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11.30uM\Green\"/>
    </mc:Choice>
  </mc:AlternateContent>
  <xr:revisionPtr revIDLastSave="0" documentId="10_ncr:100000_{C8E20705-E4B6-4813-A6C9-E64BCD530672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A!$C$6:$O$6</definedName>
    <definedName name="solver_adj" localSheetId="2" hidden="1">B!$C$6:$O$6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0" i="89" l="1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D9" i="90"/>
  <c r="E9" i="90"/>
  <c r="F9" i="90"/>
  <c r="G9" i="90"/>
  <c r="H9" i="90"/>
  <c r="I9" i="90"/>
  <c r="J9" i="90"/>
  <c r="K9" i="90"/>
  <c r="L9" i="90"/>
  <c r="M9" i="90"/>
  <c r="N9" i="90"/>
  <c r="D10" i="90"/>
  <c r="E10" i="90"/>
  <c r="F10" i="90"/>
  <c r="G10" i="90"/>
  <c r="H10" i="90"/>
  <c r="I10" i="90"/>
  <c r="J10" i="90"/>
  <c r="K10" i="90"/>
  <c r="L10" i="90"/>
  <c r="M10" i="90"/>
  <c r="N10" i="90"/>
  <c r="C10" i="90"/>
  <c r="C9" i="90"/>
  <c r="B3" i="37" l="1"/>
  <c r="B7" i="37" s="1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J21" i="90"/>
  <c r="J6" i="53" s="1"/>
  <c r="I21" i="90"/>
  <c r="K21" i="90"/>
  <c r="K6" i="53" s="1"/>
  <c r="L21" i="90"/>
  <c r="O21" i="90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FN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GI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GI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GI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GI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GI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GK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GI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GI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GI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GI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GI214" i="90"/>
  <c r="FN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GI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GI212" i="90"/>
  <c r="FO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FN210" i="90"/>
  <c r="FG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GI209" i="90"/>
  <c r="FN209" i="90"/>
  <c r="FG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GI208" i="90"/>
  <c r="FN208" i="90"/>
  <c r="FG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GI207" i="90"/>
  <c r="FN207" i="90"/>
  <c r="FG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GI206" i="90"/>
  <c r="FN206" i="90"/>
  <c r="FG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GK205" i="90"/>
  <c r="GI205" i="90"/>
  <c r="FN205" i="90"/>
  <c r="FG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GK204" i="90"/>
  <c r="GI204" i="90"/>
  <c r="FN204" i="90"/>
  <c r="FG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GI203" i="90"/>
  <c r="FN203" i="90"/>
  <c r="FG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GK202" i="90"/>
  <c r="GI202" i="90"/>
  <c r="FU202" i="90"/>
  <c r="FO202" i="90"/>
  <c r="FN202" i="90"/>
  <c r="FI202" i="90"/>
  <c r="FG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GI201" i="90"/>
  <c r="FO201" i="90"/>
  <c r="FN201" i="90"/>
  <c r="FI201" i="90"/>
  <c r="FH201" i="90"/>
  <c r="FG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GK200" i="90"/>
  <c r="GI200" i="90"/>
  <c r="FO200" i="90"/>
  <c r="FN200" i="90"/>
  <c r="FI200" i="90"/>
  <c r="FG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GK199" i="90"/>
  <c r="GJ199" i="90"/>
  <c r="GI199" i="90"/>
  <c r="FQ199" i="90"/>
  <c r="FO199" i="90"/>
  <c r="FN199" i="90"/>
  <c r="FI199" i="90"/>
  <c r="FG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GK198" i="90"/>
  <c r="GI198" i="90"/>
  <c r="FQ198" i="90"/>
  <c r="FO198" i="90"/>
  <c r="FN198" i="90"/>
  <c r="FI198" i="90"/>
  <c r="FG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GI197" i="90"/>
  <c r="FO197" i="90"/>
  <c r="FN197" i="90"/>
  <c r="FI197" i="90"/>
  <c r="FG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GI196" i="90"/>
  <c r="FO196" i="90"/>
  <c r="FN196" i="90"/>
  <c r="FI196" i="90"/>
  <c r="FG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GK195" i="90"/>
  <c r="GI195" i="90"/>
  <c r="FQ195" i="90"/>
  <c r="FO195" i="90"/>
  <c r="FN195" i="90"/>
  <c r="FI195" i="90"/>
  <c r="FH195" i="90"/>
  <c r="FG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GI194" i="90"/>
  <c r="FQ194" i="90"/>
  <c r="FP194" i="90"/>
  <c r="FO194" i="90"/>
  <c r="FN194" i="90"/>
  <c r="FI194" i="90"/>
  <c r="FH194" i="90"/>
  <c r="FG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GI193" i="90"/>
  <c r="FQ193" i="90"/>
  <c r="FO193" i="90"/>
  <c r="FN193" i="90"/>
  <c r="FI193" i="90"/>
  <c r="FH193" i="90"/>
  <c r="FG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GI192" i="90"/>
  <c r="FQ192" i="90"/>
  <c r="FP192" i="90"/>
  <c r="FO192" i="90"/>
  <c r="FN192" i="90"/>
  <c r="FI192" i="90"/>
  <c r="FH192" i="90"/>
  <c r="FG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GI191" i="90"/>
  <c r="FQ191" i="90"/>
  <c r="FP191" i="90"/>
  <c r="FO191" i="90"/>
  <c r="FN191" i="90"/>
  <c r="FI191" i="90"/>
  <c r="FH191" i="90"/>
  <c r="FG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GI190" i="90"/>
  <c r="FQ190" i="90"/>
  <c r="FP190" i="90"/>
  <c r="FO190" i="90"/>
  <c r="FN190" i="90"/>
  <c r="FI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GK189" i="90"/>
  <c r="GI189" i="90"/>
  <c r="FQ189" i="90"/>
  <c r="FP189" i="90"/>
  <c r="FO189" i="90"/>
  <c r="FN189" i="90"/>
  <c r="FI189" i="90"/>
  <c r="FH189" i="90"/>
  <c r="FG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GK188" i="90"/>
  <c r="GI188" i="90"/>
  <c r="FQ188" i="90"/>
  <c r="FP188" i="90"/>
  <c r="FO188" i="90"/>
  <c r="FN188" i="90"/>
  <c r="FI188" i="90"/>
  <c r="FH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GK187" i="90"/>
  <c r="GI187" i="90"/>
  <c r="FQ187" i="90"/>
  <c r="FP187" i="90"/>
  <c r="FO187" i="90"/>
  <c r="FN187" i="90"/>
  <c r="FI187" i="90"/>
  <c r="FH187" i="90"/>
  <c r="FG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GK186" i="90"/>
  <c r="GI186" i="90"/>
  <c r="FQ186" i="90"/>
  <c r="FP186" i="90"/>
  <c r="FO186" i="90"/>
  <c r="FN186" i="90"/>
  <c r="FI186" i="90"/>
  <c r="FH186" i="90"/>
  <c r="FG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GK185" i="90"/>
  <c r="GI185" i="90"/>
  <c r="FQ185" i="90"/>
  <c r="FP185" i="90"/>
  <c r="FO185" i="90"/>
  <c r="FN185" i="90"/>
  <c r="FI185" i="90"/>
  <c r="FH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GK184" i="90"/>
  <c r="GI184" i="90"/>
  <c r="FQ184" i="90"/>
  <c r="FP184" i="90"/>
  <c r="FO184" i="90"/>
  <c r="FN184" i="90"/>
  <c r="FI184" i="90"/>
  <c r="FH184" i="90"/>
  <c r="FG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GI183" i="90"/>
  <c r="FQ183" i="90"/>
  <c r="FP183" i="90"/>
  <c r="FO183" i="90"/>
  <c r="FN183" i="90"/>
  <c r="FI183" i="90"/>
  <c r="FH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GI182" i="90"/>
  <c r="FQ182" i="90"/>
  <c r="FP182" i="90"/>
  <c r="FO182" i="90"/>
  <c r="FN182" i="90"/>
  <c r="FI182" i="90"/>
  <c r="FH182" i="90"/>
  <c r="FG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GI181" i="90"/>
  <c r="FQ181" i="90"/>
  <c r="FP181" i="90"/>
  <c r="FO181" i="90"/>
  <c r="FN181" i="90"/>
  <c r="FI181" i="90"/>
  <c r="FH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GJ180" i="90"/>
  <c r="GI180" i="90"/>
  <c r="FQ180" i="90"/>
  <c r="FP180" i="90"/>
  <c r="FO180" i="90"/>
  <c r="FN180" i="90"/>
  <c r="FI180" i="90"/>
  <c r="FH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GI179" i="90"/>
  <c r="FQ179" i="90"/>
  <c r="FP179" i="90"/>
  <c r="FO179" i="90"/>
  <c r="FN179" i="90"/>
  <c r="FM179" i="90"/>
  <c r="FI179" i="90"/>
  <c r="FH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GJ178" i="90"/>
  <c r="GI178" i="90"/>
  <c r="FQ178" i="90"/>
  <c r="FP178" i="90"/>
  <c r="FO178" i="90"/>
  <c r="FN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GI177" i="90"/>
  <c r="FQ177" i="90"/>
  <c r="FP177" i="90"/>
  <c r="FO177" i="90"/>
  <c r="FN177" i="90"/>
  <c r="FI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GI176" i="90"/>
  <c r="FQ176" i="90"/>
  <c r="FP176" i="90"/>
  <c r="FO176" i="90"/>
  <c r="FN176" i="90"/>
  <c r="FI176" i="90"/>
  <c r="FH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GI175" i="90"/>
  <c r="FQ175" i="90"/>
  <c r="FP175" i="90"/>
  <c r="FO175" i="90"/>
  <c r="FN175" i="90"/>
  <c r="FI175" i="90"/>
  <c r="FH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GI174" i="90"/>
  <c r="FQ174" i="90"/>
  <c r="FP174" i="90"/>
  <c r="FO174" i="90"/>
  <c r="FN174" i="90"/>
  <c r="FI174" i="90"/>
  <c r="FH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GI173" i="90"/>
  <c r="FQ173" i="90"/>
  <c r="FP173" i="90"/>
  <c r="FO173" i="90"/>
  <c r="FN173" i="90"/>
  <c r="FI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GI172" i="90"/>
  <c r="FQ172" i="90"/>
  <c r="FP172" i="90"/>
  <c r="FO172" i="90"/>
  <c r="FN172" i="90"/>
  <c r="FI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GI171" i="90"/>
  <c r="FQ171" i="90"/>
  <c r="FP171" i="90"/>
  <c r="FO171" i="90"/>
  <c r="FN171" i="90"/>
  <c r="FI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GI170" i="90"/>
  <c r="FQ170" i="90"/>
  <c r="FP170" i="90"/>
  <c r="FO170" i="90"/>
  <c r="FN170" i="90"/>
  <c r="FM170" i="90"/>
  <c r="FI170" i="90"/>
  <c r="FH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GJ169" i="90"/>
  <c r="GI169" i="90"/>
  <c r="FQ169" i="90"/>
  <c r="FP169" i="90"/>
  <c r="FO169" i="90"/>
  <c r="FN169" i="90"/>
  <c r="FI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GI168" i="90"/>
  <c r="FQ168" i="90"/>
  <c r="FP168" i="90"/>
  <c r="FO168" i="90"/>
  <c r="FN168" i="90"/>
  <c r="FI168" i="90"/>
  <c r="FH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GJ167" i="90"/>
  <c r="GI167" i="90"/>
  <c r="FQ167" i="90"/>
  <c r="FP167" i="90"/>
  <c r="FO167" i="90"/>
  <c r="FN167" i="90"/>
  <c r="FI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GI166" i="90"/>
  <c r="FQ166" i="90"/>
  <c r="FP166" i="90"/>
  <c r="FO166" i="90"/>
  <c r="FN166" i="90"/>
  <c r="FI166" i="90"/>
  <c r="FH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GJ165" i="90"/>
  <c r="GI165" i="90"/>
  <c r="FQ165" i="90"/>
  <c r="FP165" i="90"/>
  <c r="FO165" i="90"/>
  <c r="FN165" i="90"/>
  <c r="FI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GI164" i="90"/>
  <c r="FQ164" i="90"/>
  <c r="FP164" i="90"/>
  <c r="FO164" i="90"/>
  <c r="FN164" i="90"/>
  <c r="FM164" i="90"/>
  <c r="FI164" i="90"/>
  <c r="FH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GI163" i="90"/>
  <c r="FQ163" i="90"/>
  <c r="FP163" i="90"/>
  <c r="FO163" i="90"/>
  <c r="FN163" i="90"/>
  <c r="FM163" i="90"/>
  <c r="FI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GI162" i="90"/>
  <c r="FQ162" i="90"/>
  <c r="FP162" i="90"/>
  <c r="FO162" i="90"/>
  <c r="FN162" i="90"/>
  <c r="FI162" i="90"/>
  <c r="FH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GI161" i="90"/>
  <c r="FQ161" i="90"/>
  <c r="FP161" i="90"/>
  <c r="FO161" i="90"/>
  <c r="FN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GJ160" i="90"/>
  <c r="GI160" i="90"/>
  <c r="FQ160" i="90"/>
  <c r="FP160" i="90"/>
  <c r="FO160" i="90"/>
  <c r="FN160" i="90"/>
  <c r="FI160" i="90"/>
  <c r="FH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GI159" i="90"/>
  <c r="FQ159" i="90"/>
  <c r="FP159" i="90"/>
  <c r="FO159" i="90"/>
  <c r="FN159" i="90"/>
  <c r="FM159" i="90"/>
  <c r="FI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GI158" i="90"/>
  <c r="FQ158" i="90"/>
  <c r="FP158" i="90"/>
  <c r="FO158" i="90"/>
  <c r="FN158" i="90"/>
  <c r="FI158" i="90"/>
  <c r="FH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GI157" i="90"/>
  <c r="FQ157" i="90"/>
  <c r="FP157" i="90"/>
  <c r="FO157" i="90"/>
  <c r="FN157" i="90"/>
  <c r="FI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GJ156" i="90"/>
  <c r="GI156" i="90"/>
  <c r="FU156" i="90"/>
  <c r="FQ156" i="90"/>
  <c r="FP156" i="90"/>
  <c r="FO156" i="90"/>
  <c r="FN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GI155" i="90"/>
  <c r="FQ155" i="90"/>
  <c r="FP155" i="90"/>
  <c r="FO155" i="90"/>
  <c r="FN155" i="90"/>
  <c r="FI155" i="90"/>
  <c r="FH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GI154" i="90"/>
  <c r="FQ154" i="90"/>
  <c r="FP154" i="90"/>
  <c r="FO154" i="90"/>
  <c r="FN154" i="90"/>
  <c r="FI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GI153" i="90"/>
  <c r="FQ153" i="90"/>
  <c r="FP153" i="90"/>
  <c r="FO153" i="90"/>
  <c r="FN153" i="90"/>
  <c r="FI153" i="90"/>
  <c r="FH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GI152" i="90"/>
  <c r="FQ152" i="90"/>
  <c r="FP152" i="90"/>
  <c r="FO152" i="90"/>
  <c r="FN152" i="90"/>
  <c r="FM152" i="90"/>
  <c r="FI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GI151" i="90"/>
  <c r="FQ151" i="90"/>
  <c r="FP151" i="90"/>
  <c r="FO151" i="90"/>
  <c r="FN151" i="90"/>
  <c r="FI151" i="90"/>
  <c r="FH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GI150" i="90"/>
  <c r="FQ150" i="90"/>
  <c r="FP150" i="90"/>
  <c r="FO150" i="90"/>
  <c r="FN150" i="90"/>
  <c r="FL150" i="90"/>
  <c r="FI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GJ149" i="90"/>
  <c r="GI149" i="90"/>
  <c r="FQ149" i="90"/>
  <c r="FP149" i="90"/>
  <c r="FO149" i="90"/>
  <c r="FN149" i="90"/>
  <c r="FI149" i="90"/>
  <c r="FH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GI148" i="90"/>
  <c r="FQ148" i="90"/>
  <c r="FP148" i="90"/>
  <c r="FO148" i="90"/>
  <c r="FN148" i="90"/>
  <c r="FI148" i="90"/>
  <c r="FH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GI147" i="90"/>
  <c r="FQ147" i="90"/>
  <c r="FP147" i="90"/>
  <c r="FO147" i="90"/>
  <c r="FN147" i="90"/>
  <c r="FI147" i="90"/>
  <c r="FH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GJ146" i="90"/>
  <c r="GI146" i="90"/>
  <c r="FQ146" i="90"/>
  <c r="FP146" i="90"/>
  <c r="FO146" i="90"/>
  <c r="FN146" i="90"/>
  <c r="FI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GI145" i="90"/>
  <c r="FQ145" i="90"/>
  <c r="FP145" i="90"/>
  <c r="FO145" i="90"/>
  <c r="FN145" i="90"/>
  <c r="FM145" i="90"/>
  <c r="FI145" i="90"/>
  <c r="FH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GI144" i="90"/>
  <c r="FU144" i="90"/>
  <c r="FQ144" i="90"/>
  <c r="FP144" i="90"/>
  <c r="FO144" i="90"/>
  <c r="FN144" i="90"/>
  <c r="FM144" i="90"/>
  <c r="FI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GJ143" i="90"/>
  <c r="GI143" i="90"/>
  <c r="FU143" i="90"/>
  <c r="FQ143" i="90"/>
  <c r="FP143" i="90"/>
  <c r="FO143" i="90"/>
  <c r="FN143" i="90"/>
  <c r="FM143" i="90"/>
  <c r="FI143" i="90"/>
  <c r="FH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GI142" i="90"/>
  <c r="FQ142" i="90"/>
  <c r="FP142" i="90"/>
  <c r="FO142" i="90"/>
  <c r="FN142" i="90"/>
  <c r="FI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GI141" i="90"/>
  <c r="FU141" i="90"/>
  <c r="FQ141" i="90"/>
  <c r="FP141" i="90"/>
  <c r="FO141" i="90"/>
  <c r="FN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GJ140" i="90"/>
  <c r="GI140" i="90"/>
  <c r="FQ140" i="90"/>
  <c r="FP140" i="90"/>
  <c r="FO140" i="90"/>
  <c r="FN140" i="90"/>
  <c r="FI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GI139" i="90"/>
  <c r="FQ139" i="90"/>
  <c r="FP139" i="90"/>
  <c r="FO139" i="90"/>
  <c r="FN139" i="90"/>
  <c r="FI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O138" i="90"/>
  <c r="FN138" i="90"/>
  <c r="FI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GI137" i="90"/>
  <c r="FQ137" i="90"/>
  <c r="FP137" i="90"/>
  <c r="FO137" i="90"/>
  <c r="FN137" i="90"/>
  <c r="FI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GI136" i="90"/>
  <c r="FQ136" i="90"/>
  <c r="FP136" i="90"/>
  <c r="FO136" i="90"/>
  <c r="FN136" i="90"/>
  <c r="FI136" i="90"/>
  <c r="FH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GI135" i="90"/>
  <c r="FU135" i="90"/>
  <c r="FQ135" i="90"/>
  <c r="FP135" i="90"/>
  <c r="FO135" i="90"/>
  <c r="FN135" i="90"/>
  <c r="FI135" i="90"/>
  <c r="FH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GI134" i="90"/>
  <c r="FQ134" i="90"/>
  <c r="FP134" i="90"/>
  <c r="FO134" i="90"/>
  <c r="FN134" i="90"/>
  <c r="FM134" i="90"/>
  <c r="FI134" i="90"/>
  <c r="FH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GI133" i="90"/>
  <c r="FU133" i="90"/>
  <c r="FQ133" i="90"/>
  <c r="FP133" i="90"/>
  <c r="FO133" i="90"/>
  <c r="FN133" i="90"/>
  <c r="FM133" i="90"/>
  <c r="FI133" i="90"/>
  <c r="FH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GI132" i="90"/>
  <c r="FU132" i="90"/>
  <c r="FQ132" i="90"/>
  <c r="FP132" i="90"/>
  <c r="FO132" i="90"/>
  <c r="FN132" i="90"/>
  <c r="FM132" i="90"/>
  <c r="FI132" i="90"/>
  <c r="FH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GI131" i="90"/>
  <c r="FQ131" i="90"/>
  <c r="FP131" i="90"/>
  <c r="FO131" i="90"/>
  <c r="FN131" i="90"/>
  <c r="FI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GI130" i="90"/>
  <c r="FU130" i="90"/>
  <c r="FQ130" i="90"/>
  <c r="FP130" i="90"/>
  <c r="FO130" i="90"/>
  <c r="FN130" i="90"/>
  <c r="FI130" i="90"/>
  <c r="FH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GI129" i="90"/>
  <c r="FQ129" i="90"/>
  <c r="FP129" i="90"/>
  <c r="FO129" i="90"/>
  <c r="FN129" i="90"/>
  <c r="FI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GI128" i="90"/>
  <c r="FQ128" i="90"/>
  <c r="FP128" i="90"/>
  <c r="FO128" i="90"/>
  <c r="FN128" i="90"/>
  <c r="FI128" i="90"/>
  <c r="FH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Q127" i="90"/>
  <c r="FP127" i="90"/>
  <c r="FO127" i="90"/>
  <c r="FN127" i="90"/>
  <c r="FI127" i="90"/>
  <c r="FH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GI126" i="90"/>
  <c r="FQ126" i="90"/>
  <c r="FP126" i="90"/>
  <c r="FO126" i="90"/>
  <c r="FN126" i="90"/>
  <c r="FI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GI125" i="90"/>
  <c r="FQ125" i="90"/>
  <c r="FP125" i="90"/>
  <c r="FO125" i="90"/>
  <c r="FN125" i="90"/>
  <c r="FI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GI124" i="90"/>
  <c r="FQ124" i="90"/>
  <c r="FP124" i="90"/>
  <c r="FO124" i="90"/>
  <c r="FN124" i="90"/>
  <c r="FI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GI123" i="90"/>
  <c r="FQ123" i="90"/>
  <c r="FP123" i="90"/>
  <c r="FO123" i="90"/>
  <c r="FN123" i="90"/>
  <c r="FI123" i="90"/>
  <c r="FH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O122" i="90"/>
  <c r="FN122" i="90"/>
  <c r="FI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GI121" i="90"/>
  <c r="FQ121" i="90"/>
  <c r="FP121" i="90"/>
  <c r="FO121" i="90"/>
  <c r="FN121" i="90"/>
  <c r="FI121" i="90"/>
  <c r="FH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GI120" i="90"/>
  <c r="FQ120" i="90"/>
  <c r="FP120" i="90"/>
  <c r="FO120" i="90"/>
  <c r="FN120" i="90"/>
  <c r="FI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GI119" i="90"/>
  <c r="FQ119" i="90"/>
  <c r="FP119" i="90"/>
  <c r="FO119" i="90"/>
  <c r="FN119" i="90"/>
  <c r="FI119" i="90"/>
  <c r="FH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GI118" i="90"/>
  <c r="FU118" i="90"/>
  <c r="FQ118" i="90"/>
  <c r="FP118" i="90"/>
  <c r="FO118" i="90"/>
  <c r="FN118" i="90"/>
  <c r="FI118" i="90"/>
  <c r="FH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GI117" i="90"/>
  <c r="FQ117" i="90"/>
  <c r="FP117" i="90"/>
  <c r="FO117" i="90"/>
  <c r="FN117" i="90"/>
  <c r="FI117" i="90"/>
  <c r="FH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GI116" i="90"/>
  <c r="FU116" i="90"/>
  <c r="FQ116" i="90"/>
  <c r="FP116" i="90"/>
  <c r="FO116" i="90"/>
  <c r="FN116" i="90"/>
  <c r="FI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GI115" i="90"/>
  <c r="FU115" i="90"/>
  <c r="FQ115" i="90"/>
  <c r="FP115" i="90"/>
  <c r="FO115" i="90"/>
  <c r="FN115" i="90"/>
  <c r="FI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GI114" i="90"/>
  <c r="FQ114" i="90"/>
  <c r="FP114" i="90"/>
  <c r="FO114" i="90"/>
  <c r="FN114" i="90"/>
  <c r="FI114" i="90"/>
  <c r="FH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GI113" i="90"/>
  <c r="FU113" i="90"/>
  <c r="FQ113" i="90"/>
  <c r="FP113" i="90"/>
  <c r="FO113" i="90"/>
  <c r="FN113" i="90"/>
  <c r="FI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GI112" i="90"/>
  <c r="FQ112" i="90"/>
  <c r="FP112" i="90"/>
  <c r="FO112" i="90"/>
  <c r="FN112" i="90"/>
  <c r="FI112" i="90"/>
  <c r="FH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GI111" i="90"/>
  <c r="FQ111" i="90"/>
  <c r="FP111" i="90"/>
  <c r="FO111" i="90"/>
  <c r="FN111" i="90"/>
  <c r="FI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GI110" i="90"/>
  <c r="FQ110" i="90"/>
  <c r="FP110" i="90"/>
  <c r="FO110" i="90"/>
  <c r="FN110" i="90"/>
  <c r="FI110" i="90"/>
  <c r="FH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GI109" i="90"/>
  <c r="FQ109" i="90"/>
  <c r="FP109" i="90"/>
  <c r="FO109" i="90"/>
  <c r="FN109" i="90"/>
  <c r="FI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GI108" i="90"/>
  <c r="FQ108" i="90"/>
  <c r="FP108" i="90"/>
  <c r="FO108" i="90"/>
  <c r="FN108" i="90"/>
  <c r="FI108" i="90"/>
  <c r="FH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GI107" i="90"/>
  <c r="FQ107" i="90"/>
  <c r="FP107" i="90"/>
  <c r="FO107" i="90"/>
  <c r="FN107" i="90"/>
  <c r="FI107" i="90"/>
  <c r="FH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GI106" i="90"/>
  <c r="FQ106" i="90"/>
  <c r="FP106" i="90"/>
  <c r="FO106" i="90"/>
  <c r="FN106" i="90"/>
  <c r="FM106" i="90"/>
  <c r="FI106" i="90"/>
  <c r="FH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GI105" i="90"/>
  <c r="FQ105" i="90"/>
  <c r="FP105" i="90"/>
  <c r="FO105" i="90"/>
  <c r="FN105" i="90"/>
  <c r="FM105" i="90"/>
  <c r="FI105" i="90"/>
  <c r="FH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GI104" i="90"/>
  <c r="FQ104" i="90"/>
  <c r="FP104" i="90"/>
  <c r="FO104" i="90"/>
  <c r="FN104" i="90"/>
  <c r="FM104" i="90"/>
  <c r="FI104" i="90"/>
  <c r="FH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GI103" i="90"/>
  <c r="FU103" i="90"/>
  <c r="FQ103" i="90"/>
  <c r="FP103" i="90"/>
  <c r="FO103" i="90"/>
  <c r="FN103" i="90"/>
  <c r="FM103" i="90"/>
  <c r="FI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GI102" i="90"/>
  <c r="FQ102" i="90"/>
  <c r="FP102" i="90"/>
  <c r="FO102" i="90"/>
  <c r="FN102" i="90"/>
  <c r="FI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GI101" i="90"/>
  <c r="FU101" i="90"/>
  <c r="FQ101" i="90"/>
  <c r="FP101" i="90"/>
  <c r="FO101" i="90"/>
  <c r="FN101" i="90"/>
  <c r="FI101" i="90"/>
  <c r="FH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GI100" i="90"/>
  <c r="FQ100" i="90"/>
  <c r="FP100" i="90"/>
  <c r="FO100" i="90"/>
  <c r="FN100" i="90"/>
  <c r="FI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GI99" i="90"/>
  <c r="FQ99" i="90"/>
  <c r="FP99" i="90"/>
  <c r="FO99" i="90"/>
  <c r="FN99" i="90"/>
  <c r="FM99" i="90"/>
  <c r="FI99" i="90"/>
  <c r="FH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GI98" i="90"/>
  <c r="FU98" i="90"/>
  <c r="FQ98" i="90"/>
  <c r="FP98" i="90"/>
  <c r="FO98" i="90"/>
  <c r="FN98" i="90"/>
  <c r="FM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GI97" i="90"/>
  <c r="FQ97" i="90"/>
  <c r="FP97" i="90"/>
  <c r="FO97" i="90"/>
  <c r="FN97" i="90"/>
  <c r="FI97" i="90"/>
  <c r="FH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GJ96" i="90"/>
  <c r="GI96" i="90"/>
  <c r="FQ96" i="90"/>
  <c r="FP96" i="90"/>
  <c r="FO96" i="90"/>
  <c r="FN96" i="90"/>
  <c r="FL96" i="90"/>
  <c r="FI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GI95" i="90"/>
  <c r="FQ95" i="90"/>
  <c r="FP95" i="90"/>
  <c r="FO95" i="90"/>
  <c r="FN95" i="90"/>
  <c r="FI95" i="90"/>
  <c r="FH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GI94" i="90"/>
  <c r="FQ94" i="90"/>
  <c r="FP94" i="90"/>
  <c r="FO94" i="90"/>
  <c r="FN94" i="90"/>
  <c r="FI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GJ93" i="90"/>
  <c r="GI93" i="90"/>
  <c r="FQ93" i="90"/>
  <c r="FP93" i="90"/>
  <c r="FO93" i="90"/>
  <c r="FN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GI92" i="90"/>
  <c r="FU92" i="90"/>
  <c r="FQ92" i="90"/>
  <c r="FP92" i="90"/>
  <c r="FO92" i="90"/>
  <c r="FN92" i="90"/>
  <c r="FI92" i="90"/>
  <c r="FH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GI91" i="90"/>
  <c r="FU91" i="90"/>
  <c r="FQ91" i="90"/>
  <c r="FP91" i="90"/>
  <c r="FO91" i="90"/>
  <c r="FN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GJ90" i="90"/>
  <c r="GI90" i="90"/>
  <c r="FQ90" i="90"/>
  <c r="FP90" i="90"/>
  <c r="FO90" i="90"/>
  <c r="FN90" i="90"/>
  <c r="FI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GI89" i="90"/>
  <c r="FQ89" i="90"/>
  <c r="FP89" i="90"/>
  <c r="FO89" i="90"/>
  <c r="FN89" i="90"/>
  <c r="FI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GI88" i="90"/>
  <c r="FQ88" i="90"/>
  <c r="FP88" i="90"/>
  <c r="FO88" i="90"/>
  <c r="FN88" i="90"/>
  <c r="FI88" i="90"/>
  <c r="FH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GJ87" i="90"/>
  <c r="GI87" i="90"/>
  <c r="FU87" i="90"/>
  <c r="FQ87" i="90"/>
  <c r="FP87" i="90"/>
  <c r="FO87" i="90"/>
  <c r="FN87" i="90"/>
  <c r="FI87" i="90"/>
  <c r="FH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GI86" i="90"/>
  <c r="FQ86" i="90"/>
  <c r="FP86" i="90"/>
  <c r="FO86" i="90"/>
  <c r="FN86" i="90"/>
  <c r="FI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GI85" i="90"/>
  <c r="FU85" i="90"/>
  <c r="FQ85" i="90"/>
  <c r="FP85" i="90"/>
  <c r="FO85" i="90"/>
  <c r="FN85" i="90"/>
  <c r="FI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GI84" i="90"/>
  <c r="FQ84" i="90"/>
  <c r="FP84" i="90"/>
  <c r="FO84" i="90"/>
  <c r="FN84" i="90"/>
  <c r="FI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Q83" i="90"/>
  <c r="FP83" i="90"/>
  <c r="FO83" i="90"/>
  <c r="FN83" i="90"/>
  <c r="FI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N82" i="90"/>
  <c r="FI82" i="90"/>
  <c r="FH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GI81" i="90"/>
  <c r="FQ81" i="90"/>
  <c r="FP81" i="90"/>
  <c r="FO81" i="90"/>
  <c r="FN81" i="90"/>
  <c r="FI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GI80" i="90"/>
  <c r="FQ80" i="90"/>
  <c r="FP80" i="90"/>
  <c r="FO80" i="90"/>
  <c r="FN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Q79" i="90"/>
  <c r="FP79" i="90"/>
  <c r="FO79" i="90"/>
  <c r="FN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N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N77" i="90"/>
  <c r="FM77" i="90"/>
  <c r="FL77" i="90"/>
  <c r="FI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N76" i="90"/>
  <c r="FM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GJ75" i="90"/>
  <c r="GI75" i="90"/>
  <c r="FQ75" i="90"/>
  <c r="FP75" i="90"/>
  <c r="FO75" i="90"/>
  <c r="FN75" i="90"/>
  <c r="FM75" i="90"/>
  <c r="FI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GI74" i="90"/>
  <c r="FQ74" i="90"/>
  <c r="FP74" i="90"/>
  <c r="FO74" i="90"/>
  <c r="FN74" i="90"/>
  <c r="FM74" i="90"/>
  <c r="FI74" i="90"/>
  <c r="FH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GI73" i="90"/>
  <c r="FU73" i="90"/>
  <c r="FQ73" i="90"/>
  <c r="FP73" i="90"/>
  <c r="FO73" i="90"/>
  <c r="FN73" i="90"/>
  <c r="FM73" i="90"/>
  <c r="FI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J72" i="90"/>
  <c r="GI72" i="90"/>
  <c r="FQ72" i="90"/>
  <c r="FP72" i="90"/>
  <c r="FO72" i="90"/>
  <c r="FN72" i="90"/>
  <c r="FM72" i="90"/>
  <c r="FI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Q71" i="90"/>
  <c r="FP71" i="90"/>
  <c r="FO71" i="90"/>
  <c r="FN71" i="90"/>
  <c r="FM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GI70" i="90"/>
  <c r="FQ70" i="90"/>
  <c r="FP70" i="90"/>
  <c r="FO70" i="90"/>
  <c r="FN70" i="90"/>
  <c r="FI70" i="90"/>
  <c r="FH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GJ69" i="90"/>
  <c r="GI69" i="90"/>
  <c r="FU69" i="90"/>
  <c r="FQ69" i="90"/>
  <c r="FP69" i="90"/>
  <c r="FO69" i="90"/>
  <c r="FN69" i="90"/>
  <c r="FM69" i="90"/>
  <c r="FI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GI68" i="90"/>
  <c r="FQ68" i="90"/>
  <c r="FP68" i="90"/>
  <c r="FO68" i="90"/>
  <c r="FN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GI67" i="90"/>
  <c r="FU67" i="90"/>
  <c r="FQ67" i="90"/>
  <c r="FP67" i="90"/>
  <c r="FO67" i="90"/>
  <c r="FN67" i="90"/>
  <c r="FM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GJ66" i="90"/>
  <c r="GI66" i="90"/>
  <c r="FQ66" i="90"/>
  <c r="FP66" i="90"/>
  <c r="FO66" i="90"/>
  <c r="FN66" i="90"/>
  <c r="FM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GI65" i="90"/>
  <c r="FQ65" i="90"/>
  <c r="FP65" i="90"/>
  <c r="FO65" i="90"/>
  <c r="FN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GI64" i="90"/>
  <c r="FQ64" i="90"/>
  <c r="FP64" i="90"/>
  <c r="FO64" i="90"/>
  <c r="FN64" i="90"/>
  <c r="FM64" i="90"/>
  <c r="FI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GI63" i="90"/>
  <c r="FT63" i="90"/>
  <c r="FQ63" i="90"/>
  <c r="FP63" i="90"/>
  <c r="FO63" i="90"/>
  <c r="FN63" i="90"/>
  <c r="FM63" i="90"/>
  <c r="FI63" i="90"/>
  <c r="FH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N62" i="90"/>
  <c r="FI62" i="90"/>
  <c r="FH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N61" i="90"/>
  <c r="FI61" i="90"/>
  <c r="FH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GI60" i="90"/>
  <c r="FQ60" i="90"/>
  <c r="FP60" i="90"/>
  <c r="FO60" i="90"/>
  <c r="FN60" i="90"/>
  <c r="FI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GI59" i="90"/>
  <c r="FT59" i="90"/>
  <c r="FQ59" i="90"/>
  <c r="FP59" i="90"/>
  <c r="FO59" i="90"/>
  <c r="FN59" i="90"/>
  <c r="FI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GI58" i="90"/>
  <c r="FQ58" i="90"/>
  <c r="FP58" i="90"/>
  <c r="FO58" i="90"/>
  <c r="FN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J57" i="90"/>
  <c r="GI57" i="90"/>
  <c r="FQ57" i="90"/>
  <c r="FP57" i="90"/>
  <c r="FO57" i="90"/>
  <c r="FN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N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GI55" i="90"/>
  <c r="FQ55" i="90"/>
  <c r="FP55" i="90"/>
  <c r="FO55" i="90"/>
  <c r="FN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Q54" i="90"/>
  <c r="FP54" i="90"/>
  <c r="FO54" i="90"/>
  <c r="FN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N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U52" i="90"/>
  <c r="FQ52" i="90"/>
  <c r="FP52" i="90"/>
  <c r="FO52" i="90"/>
  <c r="FN52" i="90"/>
  <c r="FI52" i="90"/>
  <c r="FH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GI51" i="90"/>
  <c r="FQ51" i="90"/>
  <c r="FP51" i="90"/>
  <c r="FO51" i="90"/>
  <c r="FN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GI50" i="90"/>
  <c r="FQ50" i="90"/>
  <c r="FP50" i="90"/>
  <c r="FO50" i="90"/>
  <c r="FN50" i="90"/>
  <c r="FM50" i="90"/>
  <c r="FI50" i="90"/>
  <c r="FH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GI49" i="90"/>
  <c r="FQ49" i="90"/>
  <c r="FP49" i="90"/>
  <c r="FO49" i="90"/>
  <c r="FN49" i="90"/>
  <c r="FM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GI48" i="90"/>
  <c r="FQ48" i="90"/>
  <c r="FP48" i="90"/>
  <c r="FO48" i="90"/>
  <c r="FN48" i="90"/>
  <c r="FM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GJ47" i="90"/>
  <c r="GI47" i="90"/>
  <c r="FU47" i="90"/>
  <c r="FQ47" i="90"/>
  <c r="FP47" i="90"/>
  <c r="FO47" i="90"/>
  <c r="FN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GI46" i="90"/>
  <c r="FQ46" i="90"/>
  <c r="FP46" i="90"/>
  <c r="FO46" i="90"/>
  <c r="FN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GI45" i="90"/>
  <c r="FQ45" i="90"/>
  <c r="FP45" i="90"/>
  <c r="FO45" i="90"/>
  <c r="FN45" i="90"/>
  <c r="FM45" i="90"/>
  <c r="FI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GJ44" i="90"/>
  <c r="GI44" i="90"/>
  <c r="FQ44" i="90"/>
  <c r="FP44" i="90"/>
  <c r="FO44" i="90"/>
  <c r="FN44" i="90"/>
  <c r="FI44" i="90"/>
  <c r="FH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GI43" i="90"/>
  <c r="FQ43" i="90"/>
  <c r="FP43" i="90"/>
  <c r="FO43" i="90"/>
  <c r="FN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GI42" i="90"/>
  <c r="FU42" i="90"/>
  <c r="FQ42" i="90"/>
  <c r="FP42" i="90"/>
  <c r="FO42" i="90"/>
  <c r="FN42" i="90"/>
  <c r="FI42" i="90"/>
  <c r="FH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GI41" i="90"/>
  <c r="FQ41" i="90"/>
  <c r="FP41" i="90"/>
  <c r="FO41" i="90"/>
  <c r="FN41" i="90"/>
  <c r="FM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GI40" i="90"/>
  <c r="FU40" i="90"/>
  <c r="FQ40" i="90"/>
  <c r="FP40" i="90"/>
  <c r="FO40" i="90"/>
  <c r="FN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GI39" i="90"/>
  <c r="FQ39" i="90"/>
  <c r="FP39" i="90"/>
  <c r="FO39" i="90"/>
  <c r="FN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GI38" i="90"/>
  <c r="FQ38" i="90"/>
  <c r="FP38" i="90"/>
  <c r="FO38" i="90"/>
  <c r="FN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GI37" i="90"/>
  <c r="FU37" i="90"/>
  <c r="FQ37" i="90"/>
  <c r="FP37" i="90"/>
  <c r="FO37" i="90"/>
  <c r="FN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GI36" i="90"/>
  <c r="FQ36" i="90"/>
  <c r="FP36" i="90"/>
  <c r="FO36" i="90"/>
  <c r="FN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U35" i="90"/>
  <c r="FQ35" i="90"/>
  <c r="FP35" i="90"/>
  <c r="FO35" i="90"/>
  <c r="FN35" i="90"/>
  <c r="FL35" i="90"/>
  <c r="FI35" i="90"/>
  <c r="FH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GI34" i="90"/>
  <c r="FQ34" i="90"/>
  <c r="FP34" i="90"/>
  <c r="FO34" i="90"/>
  <c r="FN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GI33" i="90"/>
  <c r="FQ33" i="90"/>
  <c r="FP33" i="90"/>
  <c r="FO33" i="90"/>
  <c r="FN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GI32" i="90"/>
  <c r="FQ32" i="90"/>
  <c r="FP32" i="90"/>
  <c r="FO32" i="90"/>
  <c r="FN32" i="90"/>
  <c r="FM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GI31" i="90"/>
  <c r="FQ31" i="90"/>
  <c r="FP31" i="90"/>
  <c r="FO31" i="90"/>
  <c r="FN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GI30" i="90"/>
  <c r="FQ30" i="90"/>
  <c r="FP30" i="90"/>
  <c r="FO30" i="90"/>
  <c r="FN30" i="90"/>
  <c r="FI30" i="90"/>
  <c r="FH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GJ29" i="90"/>
  <c r="GI29" i="90"/>
  <c r="FQ29" i="90"/>
  <c r="FP29" i="90"/>
  <c r="FO29" i="90"/>
  <c r="FN29" i="90"/>
  <c r="FM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GI28" i="90"/>
  <c r="FQ28" i="90"/>
  <c r="FP28" i="90"/>
  <c r="FO28" i="90"/>
  <c r="FN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GI27" i="90"/>
  <c r="FU27" i="90"/>
  <c r="FQ27" i="90"/>
  <c r="FP27" i="90"/>
  <c r="FO27" i="90"/>
  <c r="FN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O6" i="53"/>
  <c r="C6" i="53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FQ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FQ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GI222" i="89"/>
  <c r="FQ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GI221" i="89"/>
  <c r="FQ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GI220" i="89"/>
  <c r="FQ220" i="89"/>
  <c r="FI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GI219" i="89"/>
  <c r="FQ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GI218" i="89"/>
  <c r="FQ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GI217" i="89"/>
  <c r="FQ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GI216" i="89"/>
  <c r="FQ216" i="89"/>
  <c r="FI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GI215" i="89"/>
  <c r="FQ215" i="89"/>
  <c r="FI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GI214" i="89"/>
  <c r="FQ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GI213" i="89"/>
  <c r="FQ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GI212" i="89"/>
  <c r="FQ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GI211" i="89"/>
  <c r="FQ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GI210" i="89"/>
  <c r="FQ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GI209" i="89"/>
  <c r="FQ209" i="89"/>
  <c r="FI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GI208" i="89"/>
  <c r="FQ208" i="89"/>
  <c r="FI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GI207" i="89"/>
  <c r="FQ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GI206" i="89"/>
  <c r="FQ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GI205" i="89"/>
  <c r="FQ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GI204" i="89"/>
  <c r="FQ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GI203" i="89"/>
  <c r="FQ203" i="89"/>
  <c r="FI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GI202" i="89"/>
  <c r="FQ202" i="89"/>
  <c r="FI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GI201" i="89"/>
  <c r="FQ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GI200" i="89"/>
  <c r="FQ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GI199" i="89"/>
  <c r="FQ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GI198" i="89"/>
  <c r="FQ198" i="89"/>
  <c r="FI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GI197" i="89"/>
  <c r="FQ197" i="89"/>
  <c r="FI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GI196" i="89"/>
  <c r="FQ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GI195" i="89"/>
  <c r="FQ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GI194" i="89"/>
  <c r="FQ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GI193" i="89"/>
  <c r="FQ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GI192" i="89"/>
  <c r="FQ192" i="89"/>
  <c r="FI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GI191" i="89"/>
  <c r="FQ191" i="89"/>
  <c r="FI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GI190" i="89"/>
  <c r="FQ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GI189" i="89"/>
  <c r="FQ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GI188" i="89"/>
  <c r="FQ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GI187" i="89"/>
  <c r="FQ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GI186" i="89"/>
  <c r="FQ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GI185" i="89"/>
  <c r="FQ185" i="89"/>
  <c r="FI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GI184" i="89"/>
  <c r="FQ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GI183" i="89"/>
  <c r="FQ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GI182" i="89"/>
  <c r="FQ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GI181" i="89"/>
  <c r="FQ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GI180" i="89"/>
  <c r="FQ180" i="89"/>
  <c r="FI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GI179" i="89"/>
  <c r="FQ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GI178" i="89"/>
  <c r="FQ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GI177" i="89"/>
  <c r="FQ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GI176" i="89"/>
  <c r="FQ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GI175" i="89"/>
  <c r="FQ175" i="89"/>
  <c r="FI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GI174" i="89"/>
  <c r="FQ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GI173" i="89"/>
  <c r="FQ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GI172" i="89"/>
  <c r="FQ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GI171" i="89"/>
  <c r="FQ171" i="89"/>
  <c r="FI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GI170" i="89"/>
  <c r="FQ170" i="89"/>
  <c r="FI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GI169" i="89"/>
  <c r="FQ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GI168" i="89"/>
  <c r="FQ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GI167" i="89"/>
  <c r="FQ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GI166" i="89"/>
  <c r="FQ166" i="89"/>
  <c r="FI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GI165" i="89"/>
  <c r="FQ165" i="89"/>
  <c r="FI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GI164" i="89"/>
  <c r="FQ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GI163" i="89"/>
  <c r="FQ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GI162" i="89"/>
  <c r="FQ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GI161" i="89"/>
  <c r="FQ161" i="89"/>
  <c r="FI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GI160" i="89"/>
  <c r="FQ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GI159" i="89"/>
  <c r="FQ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GI158" i="89"/>
  <c r="FQ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GI157" i="89"/>
  <c r="FQ157" i="89"/>
  <c r="FI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GI156" i="89"/>
  <c r="FQ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GI155" i="89"/>
  <c r="FQ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GI154" i="89"/>
  <c r="FQ154" i="89"/>
  <c r="FI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GI153" i="89"/>
  <c r="FQ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GI152" i="89"/>
  <c r="FQ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GI151" i="89"/>
  <c r="FQ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GI150" i="89"/>
  <c r="FQ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GI149" i="89"/>
  <c r="FQ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GI148" i="89"/>
  <c r="FQ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GI147" i="89"/>
  <c r="FQ147" i="89"/>
  <c r="FI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GI146" i="89"/>
  <c r="FQ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GI145" i="89"/>
  <c r="FQ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GI144" i="89"/>
  <c r="FQ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GI143" i="89"/>
  <c r="FQ143" i="89"/>
  <c r="FI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GI142" i="89"/>
  <c r="FQ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GI141" i="89"/>
  <c r="FQ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GI140" i="89"/>
  <c r="FQ140" i="89"/>
  <c r="FI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GI139" i="89"/>
  <c r="FQ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GI138" i="89"/>
  <c r="FQ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GI137" i="89"/>
  <c r="FQ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GI136" i="89"/>
  <c r="FQ136" i="89"/>
  <c r="FI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GI135" i="89"/>
  <c r="FQ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GI134" i="89"/>
  <c r="FQ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GI133" i="89"/>
  <c r="FQ133" i="89"/>
  <c r="FI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GI132" i="89"/>
  <c r="FQ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GI131" i="89"/>
  <c r="FQ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GI130" i="89"/>
  <c r="FQ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GI129" i="89"/>
  <c r="FQ129" i="89"/>
  <c r="FI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GI128" i="89"/>
  <c r="FQ128" i="89"/>
  <c r="FN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GI127" i="89"/>
  <c r="FQ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GI126" i="89"/>
  <c r="FQ126" i="89"/>
  <c r="FI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GI125" i="89"/>
  <c r="FQ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GI124" i="89"/>
  <c r="FQ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GI123" i="89"/>
  <c r="FQ123" i="89"/>
  <c r="FN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GI122" i="89"/>
  <c r="FQ122" i="89"/>
  <c r="FI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GI121" i="89"/>
  <c r="FQ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GI120" i="89"/>
  <c r="FQ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GI119" i="89"/>
  <c r="FQ119" i="89"/>
  <c r="FN119" i="89"/>
  <c r="FI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GI118" i="89"/>
  <c r="FQ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GI117" i="89"/>
  <c r="FQ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GI116" i="89"/>
  <c r="FQ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GI115" i="89"/>
  <c r="FQ115" i="89"/>
  <c r="FI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GI114" i="89"/>
  <c r="FQ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GI113" i="89"/>
  <c r="FQ113" i="89"/>
  <c r="FN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GI112" i="89"/>
  <c r="FQ112" i="89"/>
  <c r="FI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GI111" i="89"/>
  <c r="FQ111" i="89"/>
  <c r="FN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GI110" i="89"/>
  <c r="FQ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GI109" i="89"/>
  <c r="FQ109" i="89"/>
  <c r="FI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GI108" i="89"/>
  <c r="FQ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GI107" i="89"/>
  <c r="FQ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GI106" i="89"/>
  <c r="FQ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GI105" i="89"/>
  <c r="FT105" i="89"/>
  <c r="FQ105" i="89"/>
  <c r="FI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GI104" i="89"/>
  <c r="FQ104" i="89"/>
  <c r="FN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GI103" i="89"/>
  <c r="FQ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GI102" i="89"/>
  <c r="FQ102" i="89"/>
  <c r="FN102" i="89"/>
  <c r="FI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GJ101" i="89"/>
  <c r="GI101" i="89"/>
  <c r="FQ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GI100" i="89"/>
  <c r="FQ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GI99" i="89"/>
  <c r="FQ99" i="89"/>
  <c r="FI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GI98" i="89"/>
  <c r="FQ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GI97" i="89"/>
  <c r="FQ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GI96" i="89"/>
  <c r="FQ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GI95" i="89"/>
  <c r="FQ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GI94" i="89"/>
  <c r="FQ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GI93" i="89"/>
  <c r="FQ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GI92" i="89"/>
  <c r="FQ92" i="89"/>
  <c r="FN92" i="89"/>
  <c r="FI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GI91" i="89"/>
  <c r="FQ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GI90" i="89"/>
  <c r="FQ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GI89" i="89"/>
  <c r="FQ89" i="89"/>
  <c r="FI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GI88" i="89"/>
  <c r="FQ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GI87" i="89"/>
  <c r="FQ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GI86" i="89"/>
  <c r="FQ86" i="89"/>
  <c r="FI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GI85" i="89"/>
  <c r="FQ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GI84" i="89"/>
  <c r="FQ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GI83" i="89"/>
  <c r="FQ83" i="89"/>
  <c r="FI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GI82" i="89"/>
  <c r="FQ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GI81" i="89"/>
  <c r="FQ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GI80" i="89"/>
  <c r="FT80" i="89"/>
  <c r="FQ80" i="89"/>
  <c r="FI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GI79" i="89"/>
  <c r="FQ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GI78" i="89"/>
  <c r="FQ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GI77" i="89"/>
  <c r="FQ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GI76" i="89"/>
  <c r="FT76" i="89"/>
  <c r="FQ76" i="89"/>
  <c r="FI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GI75" i="89"/>
  <c r="FQ75" i="89"/>
  <c r="FN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GI74" i="89"/>
  <c r="FQ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GI73" i="89"/>
  <c r="FQ73" i="89"/>
  <c r="FI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GI72" i="89"/>
  <c r="FT72" i="89"/>
  <c r="FQ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GI71" i="89"/>
  <c r="FQ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GI70" i="89"/>
  <c r="FQ70" i="89"/>
  <c r="FI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GI69" i="89"/>
  <c r="FQ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GI68" i="89"/>
  <c r="FQ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GI67" i="89"/>
  <c r="FQ67" i="89"/>
  <c r="FI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GI66" i="89"/>
  <c r="FQ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GI65" i="89"/>
  <c r="FQ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GI64" i="89"/>
  <c r="FT64" i="89"/>
  <c r="FQ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GI63" i="89"/>
  <c r="FQ63" i="89"/>
  <c r="FI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GI62" i="89"/>
  <c r="FQ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GI61" i="89"/>
  <c r="FQ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GI60" i="89"/>
  <c r="FQ60" i="89"/>
  <c r="FI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GI59" i="89"/>
  <c r="FQ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GI58" i="89"/>
  <c r="FQ58" i="89"/>
  <c r="FN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GI57" i="89"/>
  <c r="FQ57" i="89"/>
  <c r="FI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GI56" i="89"/>
  <c r="FQ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GI55" i="89"/>
  <c r="FQ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GI54" i="89"/>
  <c r="FQ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GI53" i="89"/>
  <c r="FQ53" i="89"/>
  <c r="FL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GI52" i="89"/>
  <c r="FT52" i="89"/>
  <c r="FQ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GI51" i="89"/>
  <c r="FQ51" i="89"/>
  <c r="FI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GI50" i="89"/>
  <c r="FQ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GI49" i="89"/>
  <c r="FQ49" i="89"/>
  <c r="FN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GI48" i="89"/>
  <c r="FT48" i="89"/>
  <c r="FQ48" i="89"/>
  <c r="FN48" i="89"/>
  <c r="FI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GI47" i="89"/>
  <c r="FQ47" i="89"/>
  <c r="FN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GI46" i="89"/>
  <c r="FQ46" i="89"/>
  <c r="FN46" i="89"/>
  <c r="FI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GI45" i="89"/>
  <c r="FQ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GI44" i="89"/>
  <c r="FT44" i="89"/>
  <c r="FQ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GI43" i="89"/>
  <c r="FQ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GI42" i="89"/>
  <c r="FQ42" i="89"/>
  <c r="FI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GI41" i="89"/>
  <c r="FQ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GI40" i="89"/>
  <c r="FT40" i="89"/>
  <c r="FQ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GI39" i="89"/>
  <c r="FQ39" i="89"/>
  <c r="FI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GI38" i="89"/>
  <c r="FQ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GI37" i="89"/>
  <c r="FQ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GI36" i="89"/>
  <c r="FQ36" i="89"/>
  <c r="FI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GI35" i="89"/>
  <c r="FQ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GI34" i="89"/>
  <c r="FQ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GI33" i="89"/>
  <c r="FQ33" i="89"/>
  <c r="FI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GI32" i="89"/>
  <c r="FT32" i="89"/>
  <c r="FQ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GI31" i="89"/>
  <c r="FQ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GI30" i="89"/>
  <c r="FQ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GI29" i="89"/>
  <c r="FQ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GI28" i="89"/>
  <c r="FQ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GI27" i="89"/>
  <c r="FQ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P232" i="44"/>
  <c r="GJ227" i="44" s="1"/>
  <c r="O232" i="44"/>
  <c r="GI227" i="44" s="1"/>
  <c r="Q231" i="44"/>
  <c r="P231" i="44"/>
  <c r="O231" i="44"/>
  <c r="N231" i="44"/>
  <c r="M231" i="44"/>
  <c r="L231" i="44"/>
  <c r="FP225" i="44" s="1"/>
  <c r="K231" i="44"/>
  <c r="FO227" i="44" s="1"/>
  <c r="J231" i="44"/>
  <c r="FN227" i="44" s="1"/>
  <c r="I231" i="44"/>
  <c r="H231" i="44"/>
  <c r="G231" i="44"/>
  <c r="F231" i="44"/>
  <c r="E231" i="44"/>
  <c r="D231" i="44"/>
  <c r="FH226" i="44" s="1"/>
  <c r="C231" i="44"/>
  <c r="FG225" i="44" s="1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GK218" i="44" s="1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GK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GJ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GJ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GJ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GJ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GJ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GJ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FQ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GK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GJ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GJ180" i="44"/>
  <c r="FQ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FG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GK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GJ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FG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GK165" i="44"/>
  <c r="FI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GK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GJ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FG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FT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GK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GJ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FG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GK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GJ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FG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FI144" i="44"/>
  <c r="FG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FT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GK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GJ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FG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GK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GJ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GJ127" i="44"/>
  <c r="FQ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GJ126" i="44"/>
  <c r="FQ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GJ125" i="44"/>
  <c r="FQ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GJ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FG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GK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GJ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FG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FT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FQ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GK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GJ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FG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GK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GJ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FG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FQ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GK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GJ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FG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GK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GJ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FG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FQ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GK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GJ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FG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GK65" i="44"/>
  <c r="FQ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GK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GJ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FG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GK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GJ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FG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FQ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GK47" i="44"/>
  <c r="FS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GK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GJ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FG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FQ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FQ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FQ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GK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GJ34" i="44"/>
  <c r="FQ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GJ33" i="44"/>
  <c r="FQ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GJ32" i="44"/>
  <c r="FQ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GJ31" i="44"/>
  <c r="FT31" i="44"/>
  <c r="FQ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GK30" i="44"/>
  <c r="FQ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GK29" i="44"/>
  <c r="FQ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GK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GJ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N18" i="44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IO50" i="44"/>
  <c r="FO206" i="90" l="1"/>
  <c r="FO203" i="90"/>
  <c r="FO205" i="90"/>
  <c r="FN213" i="90"/>
  <c r="FN212" i="90"/>
  <c r="FN216" i="90"/>
  <c r="FN211" i="90"/>
  <c r="FN218" i="90"/>
  <c r="FN222" i="90"/>
  <c r="FL36" i="90"/>
  <c r="FL97" i="90"/>
  <c r="FL122" i="90"/>
  <c r="FL57" i="90"/>
  <c r="FH198" i="90"/>
  <c r="FP195" i="90"/>
  <c r="FP200" i="90"/>
  <c r="FP201" i="90"/>
  <c r="FP193" i="90"/>
  <c r="FP204" i="90"/>
  <c r="FO204" i="90"/>
  <c r="FO208" i="90"/>
  <c r="FO209" i="90"/>
  <c r="FN221" i="90"/>
  <c r="FN217" i="90"/>
  <c r="FN220" i="90"/>
  <c r="FN215" i="90"/>
  <c r="FN219" i="90"/>
  <c r="FN225" i="90"/>
  <c r="FG214" i="90"/>
  <c r="FG215" i="90"/>
  <c r="FG212" i="90"/>
  <c r="FG213" i="90"/>
  <c r="FG219" i="90"/>
  <c r="FG223" i="90"/>
  <c r="FG211" i="90"/>
  <c r="FG218" i="90"/>
  <c r="FG216" i="90"/>
  <c r="FG28" i="44"/>
  <c r="FG32" i="44"/>
  <c r="FG33" i="44"/>
  <c r="FG34" i="44"/>
  <c r="FG35" i="44"/>
  <c r="GJ36" i="44"/>
  <c r="GJ37" i="44"/>
  <c r="GJ38" i="44"/>
  <c r="GJ39" i="44"/>
  <c r="GK40" i="44"/>
  <c r="FG46" i="44"/>
  <c r="GJ48" i="44"/>
  <c r="GK49" i="44"/>
  <c r="FG56" i="44"/>
  <c r="GJ57" i="44"/>
  <c r="GK58" i="44"/>
  <c r="FG64" i="44"/>
  <c r="GJ66" i="44"/>
  <c r="GK67" i="44"/>
  <c r="FG73" i="44"/>
  <c r="GJ74" i="44"/>
  <c r="GK75" i="44"/>
  <c r="FG82" i="44"/>
  <c r="GJ83" i="44"/>
  <c r="GK84" i="44"/>
  <c r="FG90" i="44"/>
  <c r="GJ91" i="44"/>
  <c r="GK92" i="44"/>
  <c r="FG99" i="44"/>
  <c r="GJ100" i="44"/>
  <c r="GK101" i="44"/>
  <c r="FG107" i="44"/>
  <c r="GJ108" i="44"/>
  <c r="GK109" i="44"/>
  <c r="GK110" i="44"/>
  <c r="FG117" i="44"/>
  <c r="GJ118" i="44"/>
  <c r="GK119" i="44"/>
  <c r="FG125" i="44"/>
  <c r="FG126" i="44"/>
  <c r="FG127" i="44"/>
  <c r="FG128" i="44"/>
  <c r="FG129" i="44"/>
  <c r="GJ130" i="44"/>
  <c r="GK131" i="44"/>
  <c r="FG137" i="44"/>
  <c r="GJ138" i="44"/>
  <c r="GK139" i="44"/>
  <c r="GK140" i="44"/>
  <c r="FG147" i="44"/>
  <c r="GJ148" i="44"/>
  <c r="GK149" i="44"/>
  <c r="FG155" i="44"/>
  <c r="GJ156" i="44"/>
  <c r="GK157" i="44"/>
  <c r="GK158" i="44"/>
  <c r="FG164" i="44"/>
  <c r="GJ166" i="44"/>
  <c r="GK167" i="44"/>
  <c r="FG173" i="44"/>
  <c r="GJ174" i="44"/>
  <c r="GK175" i="44"/>
  <c r="GJ181" i="44"/>
  <c r="GJ185" i="44"/>
  <c r="GK190" i="44"/>
  <c r="GJ194" i="44"/>
  <c r="GJ198" i="44"/>
  <c r="GJ202" i="44"/>
  <c r="GJ206" i="44"/>
  <c r="GJ210" i="44"/>
  <c r="GJ214" i="44"/>
  <c r="FM224" i="44"/>
  <c r="FU219" i="44"/>
  <c r="FT39" i="90"/>
  <c r="FT44" i="90"/>
  <c r="FL47" i="90"/>
  <c r="FL49" i="90"/>
  <c r="FL50" i="90"/>
  <c r="FG27" i="44"/>
  <c r="GJ28" i="44"/>
  <c r="GJ29" i="44"/>
  <c r="GJ30" i="44"/>
  <c r="GJ35" i="44"/>
  <c r="GK36" i="44"/>
  <c r="GK37" i="44"/>
  <c r="GK38" i="44"/>
  <c r="GK39" i="44"/>
  <c r="FG45" i="44"/>
  <c r="GJ46" i="44"/>
  <c r="GJ47" i="44"/>
  <c r="GK48" i="44"/>
  <c r="FG55" i="44"/>
  <c r="GJ56" i="44"/>
  <c r="GK57" i="44"/>
  <c r="FG63" i="44"/>
  <c r="GJ64" i="44"/>
  <c r="GJ65" i="44"/>
  <c r="GK66" i="44"/>
  <c r="FG72" i="44"/>
  <c r="GJ73" i="44"/>
  <c r="GK74" i="44"/>
  <c r="FG81" i="44"/>
  <c r="GJ82" i="44"/>
  <c r="GK83" i="44"/>
  <c r="FG89" i="44"/>
  <c r="GJ90" i="44"/>
  <c r="GK91" i="44"/>
  <c r="FG98" i="44"/>
  <c r="GJ99" i="44"/>
  <c r="GK100" i="44"/>
  <c r="FG106" i="44"/>
  <c r="GJ107" i="44"/>
  <c r="GK108" i="44"/>
  <c r="FG116" i="44"/>
  <c r="GJ117" i="44"/>
  <c r="GK118" i="44"/>
  <c r="FG124" i="44"/>
  <c r="FO128" i="44"/>
  <c r="GJ129" i="44"/>
  <c r="GK130" i="44"/>
  <c r="FG136" i="44"/>
  <c r="GJ137" i="44"/>
  <c r="GK138" i="44"/>
  <c r="FG146" i="44"/>
  <c r="GJ147" i="44"/>
  <c r="GK148" i="44"/>
  <c r="FG154" i="44"/>
  <c r="GJ155" i="44"/>
  <c r="GK156" i="44"/>
  <c r="FG163" i="44"/>
  <c r="GJ164" i="44"/>
  <c r="GJ165" i="44"/>
  <c r="GK166" i="44"/>
  <c r="FG172" i="44"/>
  <c r="GJ173" i="44"/>
  <c r="GK174" i="44"/>
  <c r="GK181" i="44"/>
  <c r="GK185" i="44"/>
  <c r="GJ189" i="44"/>
  <c r="GK194" i="44"/>
  <c r="GK198" i="44"/>
  <c r="GK202" i="44"/>
  <c r="GK206" i="44"/>
  <c r="GK210" i="44"/>
  <c r="GK214" i="44"/>
  <c r="GJ217" i="44"/>
  <c r="GJ220" i="44"/>
  <c r="FU183" i="89"/>
  <c r="FL34" i="90"/>
  <c r="FL46" i="90"/>
  <c r="FL48" i="90"/>
  <c r="FT75" i="90"/>
  <c r="FL78" i="90"/>
  <c r="FT83" i="90"/>
  <c r="FL89" i="90"/>
  <c r="FT100" i="90"/>
  <c r="FL111" i="90"/>
  <c r="FT124" i="90"/>
  <c r="FL132" i="90"/>
  <c r="FL133" i="90"/>
  <c r="FT145" i="90"/>
  <c r="GK27" i="44"/>
  <c r="GK31" i="44"/>
  <c r="GK32" i="44"/>
  <c r="GK33" i="44"/>
  <c r="GK34" i="44"/>
  <c r="FG43" i="44"/>
  <c r="GJ44" i="44"/>
  <c r="GK45" i="44"/>
  <c r="FG52" i="44"/>
  <c r="FG53" i="44"/>
  <c r="GJ54" i="44"/>
  <c r="GK55" i="44"/>
  <c r="FG61" i="44"/>
  <c r="GJ62" i="44"/>
  <c r="GK63" i="44"/>
  <c r="FG70" i="44"/>
  <c r="GJ71" i="44"/>
  <c r="GK72" i="44"/>
  <c r="FG78" i="44"/>
  <c r="FG79" i="44"/>
  <c r="GJ80" i="44"/>
  <c r="GK81" i="44"/>
  <c r="FG87" i="44"/>
  <c r="GJ88" i="44"/>
  <c r="GK89" i="44"/>
  <c r="FG96" i="44"/>
  <c r="GJ97" i="44"/>
  <c r="GK98" i="44"/>
  <c r="FG104" i="44"/>
  <c r="GJ105" i="44"/>
  <c r="GK106" i="44"/>
  <c r="FG114" i="44"/>
  <c r="GJ115" i="44"/>
  <c r="GK116" i="44"/>
  <c r="FG122" i="44"/>
  <c r="GJ123" i="44"/>
  <c r="GK124" i="44"/>
  <c r="GK125" i="44"/>
  <c r="GK126" i="44"/>
  <c r="GK127" i="44"/>
  <c r="GK128" i="44"/>
  <c r="FG134" i="44"/>
  <c r="GJ135" i="44"/>
  <c r="GK136" i="44"/>
  <c r="FG143" i="44"/>
  <c r="GJ145" i="44"/>
  <c r="GK146" i="44"/>
  <c r="FG152" i="44"/>
  <c r="GJ153" i="44"/>
  <c r="GK154" i="44"/>
  <c r="FG161" i="44"/>
  <c r="GJ162" i="44"/>
  <c r="GK163" i="44"/>
  <c r="FG170" i="44"/>
  <c r="GJ171" i="44"/>
  <c r="GK172" i="44"/>
  <c r="FG178" i="44"/>
  <c r="GJ179" i="44"/>
  <c r="GK180" i="44"/>
  <c r="GK184" i="44"/>
  <c r="GJ188" i="44"/>
  <c r="GK193" i="44"/>
  <c r="GK197" i="44"/>
  <c r="GK201" i="44"/>
  <c r="GK205" i="44"/>
  <c r="GK209" i="44"/>
  <c r="GK213" i="44"/>
  <c r="GJ224" i="44"/>
  <c r="GK227" i="44"/>
  <c r="FT67" i="90"/>
  <c r="FL75" i="90"/>
  <c r="FT79" i="90"/>
  <c r="FT112" i="90"/>
  <c r="FT116" i="90"/>
  <c r="FT120" i="90"/>
  <c r="FG42" i="44"/>
  <c r="GJ43" i="44"/>
  <c r="GK44" i="44"/>
  <c r="FG51" i="44"/>
  <c r="GJ53" i="44"/>
  <c r="GK54" i="44"/>
  <c r="FG60" i="44"/>
  <c r="GJ61" i="44"/>
  <c r="GK62" i="44"/>
  <c r="FG69" i="44"/>
  <c r="GJ70" i="44"/>
  <c r="GK71" i="44"/>
  <c r="FG77" i="44"/>
  <c r="GJ79" i="44"/>
  <c r="GK80" i="44"/>
  <c r="FG86" i="44"/>
  <c r="GJ87" i="44"/>
  <c r="GK88" i="44"/>
  <c r="FG94" i="44"/>
  <c r="FG95" i="44"/>
  <c r="GJ96" i="44"/>
  <c r="GK97" i="44"/>
  <c r="FG103" i="44"/>
  <c r="GJ104" i="44"/>
  <c r="GK105" i="44"/>
  <c r="FG112" i="44"/>
  <c r="FG113" i="44"/>
  <c r="GJ114" i="44"/>
  <c r="GK115" i="44"/>
  <c r="FG121" i="44"/>
  <c r="GJ122" i="44"/>
  <c r="GK123" i="44"/>
  <c r="FG133" i="44"/>
  <c r="GJ134" i="44"/>
  <c r="GK135" i="44"/>
  <c r="FG142" i="44"/>
  <c r="GJ143" i="44"/>
  <c r="GJ144" i="44"/>
  <c r="GK145" i="44"/>
  <c r="FG151" i="44"/>
  <c r="GJ152" i="44"/>
  <c r="GK153" i="44"/>
  <c r="FG160" i="44"/>
  <c r="GJ161" i="44"/>
  <c r="GK162" i="44"/>
  <c r="FG169" i="44"/>
  <c r="GJ170" i="44"/>
  <c r="GK171" i="44"/>
  <c r="FG177" i="44"/>
  <c r="GJ178" i="44"/>
  <c r="GK179" i="44"/>
  <c r="GJ183" i="44"/>
  <c r="FG187" i="44"/>
  <c r="GK188" i="44"/>
  <c r="GJ192" i="44"/>
  <c r="GJ196" i="44"/>
  <c r="GJ200" i="44"/>
  <c r="GJ204" i="44"/>
  <c r="GJ208" i="44"/>
  <c r="GJ212" i="44"/>
  <c r="GJ216" i="44"/>
  <c r="GJ219" i="44"/>
  <c r="FI227" i="44"/>
  <c r="FQ226" i="44"/>
  <c r="AU212" i="44"/>
  <c r="GI224" i="89"/>
  <c r="FT28" i="90"/>
  <c r="FT54" i="90"/>
  <c r="FT104" i="90"/>
  <c r="FT129" i="90"/>
  <c r="FG41" i="44"/>
  <c r="GJ42" i="44"/>
  <c r="GK43" i="44"/>
  <c r="FG50" i="44"/>
  <c r="GJ51" i="44"/>
  <c r="GJ52" i="44"/>
  <c r="GK53" i="44"/>
  <c r="FG59" i="44"/>
  <c r="GJ60" i="44"/>
  <c r="GK61" i="44"/>
  <c r="FG68" i="44"/>
  <c r="GJ69" i="44"/>
  <c r="GK70" i="44"/>
  <c r="FG76" i="44"/>
  <c r="GJ77" i="44"/>
  <c r="GJ78" i="44"/>
  <c r="GK79" i="44"/>
  <c r="FG85" i="44"/>
  <c r="GJ86" i="44"/>
  <c r="GK87" i="44"/>
  <c r="FG93" i="44"/>
  <c r="GJ95" i="44"/>
  <c r="GK96" i="44"/>
  <c r="FG102" i="44"/>
  <c r="GJ103" i="44"/>
  <c r="GK104" i="44"/>
  <c r="FG110" i="44"/>
  <c r="FG111" i="44"/>
  <c r="GJ113" i="44"/>
  <c r="GK114" i="44"/>
  <c r="FG120" i="44"/>
  <c r="GJ121" i="44"/>
  <c r="GK122" i="44"/>
  <c r="FG132" i="44"/>
  <c r="GJ133" i="44"/>
  <c r="GK134" i="44"/>
  <c r="FG140" i="44"/>
  <c r="FG141" i="44"/>
  <c r="GJ142" i="44"/>
  <c r="GK143" i="44"/>
  <c r="GK144" i="44"/>
  <c r="FG150" i="44"/>
  <c r="GJ151" i="44"/>
  <c r="GK152" i="44"/>
  <c r="FG158" i="44"/>
  <c r="FG159" i="44"/>
  <c r="GJ160" i="44"/>
  <c r="GK161" i="44"/>
  <c r="FG168" i="44"/>
  <c r="GJ169" i="44"/>
  <c r="GK170" i="44"/>
  <c r="FG176" i="44"/>
  <c r="GJ177" i="44"/>
  <c r="GK178" i="44"/>
  <c r="GK183" i="44"/>
  <c r="GJ187" i="44"/>
  <c r="GJ191" i="44"/>
  <c r="GK192" i="44"/>
  <c r="GK196" i="44"/>
  <c r="GK200" i="44"/>
  <c r="GK204" i="44"/>
  <c r="GK208" i="44"/>
  <c r="GK212" i="44"/>
  <c r="FJ227" i="44"/>
  <c r="FR227" i="44"/>
  <c r="FL29" i="90"/>
  <c r="FT71" i="90"/>
  <c r="FL106" i="90"/>
  <c r="FT108" i="90"/>
  <c r="FL127" i="90"/>
  <c r="FT141" i="90"/>
  <c r="FG37" i="44"/>
  <c r="FG38" i="44"/>
  <c r="FG39" i="44"/>
  <c r="FG40" i="44"/>
  <c r="GJ41" i="44"/>
  <c r="GK42" i="44"/>
  <c r="FG49" i="44"/>
  <c r="GJ50" i="44"/>
  <c r="GK51" i="44"/>
  <c r="GK52" i="44"/>
  <c r="FG58" i="44"/>
  <c r="GJ59" i="44"/>
  <c r="GK60" i="44"/>
  <c r="FG67" i="44"/>
  <c r="GJ68" i="44"/>
  <c r="GK69" i="44"/>
  <c r="FG75" i="44"/>
  <c r="GJ76" i="44"/>
  <c r="GK77" i="44"/>
  <c r="GK78" i="44"/>
  <c r="FG84" i="44"/>
  <c r="GJ85" i="44"/>
  <c r="GK86" i="44"/>
  <c r="FG92" i="44"/>
  <c r="GJ93" i="44"/>
  <c r="GJ94" i="44"/>
  <c r="GK95" i="44"/>
  <c r="FG101" i="44"/>
  <c r="GJ102" i="44"/>
  <c r="GK103" i="44"/>
  <c r="FG109" i="44"/>
  <c r="GJ111" i="44"/>
  <c r="GJ112" i="44"/>
  <c r="GK113" i="44"/>
  <c r="FG119" i="44"/>
  <c r="GJ120" i="44"/>
  <c r="GK121" i="44"/>
  <c r="FG131" i="44"/>
  <c r="GJ132" i="44"/>
  <c r="GK133" i="44"/>
  <c r="FG139" i="44"/>
  <c r="GJ141" i="44"/>
  <c r="GK142" i="44"/>
  <c r="FG149" i="44"/>
  <c r="GJ150" i="44"/>
  <c r="GK151" i="44"/>
  <c r="FG157" i="44"/>
  <c r="GJ159" i="44"/>
  <c r="GK160" i="44"/>
  <c r="FG167" i="44"/>
  <c r="GJ168" i="44"/>
  <c r="GK169" i="44"/>
  <c r="FG175" i="44"/>
  <c r="GJ176" i="44"/>
  <c r="GK177" i="44"/>
  <c r="GJ182" i="44"/>
  <c r="GJ186" i="44"/>
  <c r="GK187" i="44"/>
  <c r="GK191" i="44"/>
  <c r="GJ195" i="44"/>
  <c r="GJ199" i="44"/>
  <c r="GJ203" i="44"/>
  <c r="GJ207" i="44"/>
  <c r="GJ211" i="44"/>
  <c r="GJ215" i="44"/>
  <c r="GJ218" i="44"/>
  <c r="FK227" i="44"/>
  <c r="FS226" i="44"/>
  <c r="GI223" i="89"/>
  <c r="FT27" i="90"/>
  <c r="FT34" i="90"/>
  <c r="FT49" i="90"/>
  <c r="FL103" i="90"/>
  <c r="FL104" i="90"/>
  <c r="FL105" i="90"/>
  <c r="FL116" i="90"/>
  <c r="FL117" i="90"/>
  <c r="FG29" i="44"/>
  <c r="FG30" i="44"/>
  <c r="FG31" i="44"/>
  <c r="FG36" i="44"/>
  <c r="GJ40" i="44"/>
  <c r="GK41" i="44"/>
  <c r="FG47" i="44"/>
  <c r="FG48" i="44"/>
  <c r="GJ49" i="44"/>
  <c r="GK50" i="44"/>
  <c r="FG57" i="44"/>
  <c r="GJ58" i="44"/>
  <c r="GK59" i="44"/>
  <c r="FG65" i="44"/>
  <c r="FG66" i="44"/>
  <c r="GJ67" i="44"/>
  <c r="GK68" i="44"/>
  <c r="FG74" i="44"/>
  <c r="GJ75" i="44"/>
  <c r="GK76" i="44"/>
  <c r="FG83" i="44"/>
  <c r="GJ84" i="44"/>
  <c r="GK85" i="44"/>
  <c r="FG91" i="44"/>
  <c r="GJ92" i="44"/>
  <c r="GK93" i="44"/>
  <c r="GK94" i="44"/>
  <c r="FG100" i="44"/>
  <c r="GJ101" i="44"/>
  <c r="GK102" i="44"/>
  <c r="FG108" i="44"/>
  <c r="GJ109" i="44"/>
  <c r="GJ110" i="44"/>
  <c r="GK111" i="44"/>
  <c r="GK112" i="44"/>
  <c r="FG118" i="44"/>
  <c r="GJ119" i="44"/>
  <c r="GK120" i="44"/>
  <c r="FG130" i="44"/>
  <c r="GJ131" i="44"/>
  <c r="GK132" i="44"/>
  <c r="FG138" i="44"/>
  <c r="GJ139" i="44"/>
  <c r="GJ140" i="44"/>
  <c r="GK141" i="44"/>
  <c r="FG148" i="44"/>
  <c r="GJ149" i="44"/>
  <c r="GK150" i="44"/>
  <c r="FG156" i="44"/>
  <c r="GJ157" i="44"/>
  <c r="GJ158" i="44"/>
  <c r="GK159" i="44"/>
  <c r="FG165" i="44"/>
  <c r="FG166" i="44"/>
  <c r="GJ167" i="44"/>
  <c r="GK168" i="44"/>
  <c r="FG174" i="44"/>
  <c r="GJ175" i="44"/>
  <c r="GK176" i="44"/>
  <c r="GK182" i="44"/>
  <c r="GK186" i="44"/>
  <c r="GJ190" i="44"/>
  <c r="GK195" i="44"/>
  <c r="GK199" i="44"/>
  <c r="GK203" i="44"/>
  <c r="GK207" i="44"/>
  <c r="GK211" i="44"/>
  <c r="GK215" i="44"/>
  <c r="FL227" i="44"/>
  <c r="FT227" i="44"/>
  <c r="FT35" i="90"/>
  <c r="FT40" i="90"/>
  <c r="FL62" i="90"/>
  <c r="FL82" i="90"/>
  <c r="FT84" i="90"/>
  <c r="FT88" i="90"/>
  <c r="FT92" i="90"/>
  <c r="FT96" i="90"/>
  <c r="FT133" i="90"/>
  <c r="FT137" i="90"/>
  <c r="FT149" i="90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AW218" i="89"/>
  <c r="BM27" i="89"/>
  <c r="AG27" i="89" s="1"/>
  <c r="BM218" i="89"/>
  <c r="AG218" i="89" s="1"/>
  <c r="AW219" i="89"/>
  <c r="BM220" i="89"/>
  <c r="AG220" i="89" s="1"/>
  <c r="AW221" i="89"/>
  <c r="AW28" i="89"/>
  <c r="BM28" i="89"/>
  <c r="AG28" i="89" s="1"/>
  <c r="AW29" i="89"/>
  <c r="BM221" i="89"/>
  <c r="AG221" i="89" s="1"/>
  <c r="BM219" i="89"/>
  <c r="AG219" i="89" s="1"/>
  <c r="AW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AW222" i="90"/>
  <c r="GK225" i="90"/>
  <c r="FU223" i="90"/>
  <c r="AW217" i="90"/>
  <c r="GK227" i="90"/>
  <c r="GK224" i="90"/>
  <c r="GK221" i="90"/>
  <c r="GK222" i="90"/>
  <c r="FU221" i="90"/>
  <c r="FU222" i="90"/>
  <c r="FU225" i="90"/>
  <c r="FU220" i="90"/>
  <c r="AW29" i="90"/>
  <c r="BM217" i="90"/>
  <c r="AG217" i="90" s="1"/>
  <c r="BM220" i="90"/>
  <c r="AG220" i="90" s="1"/>
  <c r="BM29" i="90"/>
  <c r="AG29" i="90" s="1"/>
  <c r="AW219" i="90"/>
  <c r="BM222" i="90"/>
  <c r="AG222" i="90" s="1"/>
  <c r="AW224" i="90"/>
  <c r="AW220" i="90"/>
  <c r="AW28" i="90"/>
  <c r="AW30" i="90"/>
  <c r="BM219" i="90"/>
  <c r="AG219" i="90" s="1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AW218" i="90"/>
  <c r="AW221" i="90"/>
  <c r="BM27" i="90"/>
  <c r="AG27" i="90" s="1"/>
  <c r="BM218" i="90"/>
  <c r="AG218" i="90" s="1"/>
  <c r="BM221" i="90"/>
  <c r="AG221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AV27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ID125" i="44"/>
  <c r="ID124" i="44"/>
  <c r="ID123" i="44"/>
  <c r="JJ123" i="44" s="1"/>
  <c r="ID122" i="44"/>
  <c r="ID121" i="44"/>
  <c r="ID120" i="44"/>
  <c r="JJ120" i="44" s="1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JJ110" i="44" s="1"/>
  <c r="ID109" i="44"/>
  <c r="ID108" i="44"/>
  <c r="ID107" i="44"/>
  <c r="JJ107" i="44" s="1"/>
  <c r="ID106" i="44"/>
  <c r="ID105" i="44"/>
  <c r="ID104" i="44"/>
  <c r="JJ104" i="44" s="1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CS54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CC78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IY87" i="89" s="1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JA85" i="89" s="1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JI35" i="89" s="1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DI104" i="89"/>
  <c r="JL117" i="89"/>
  <c r="CC120" i="89"/>
  <c r="CC144" i="89"/>
  <c r="CS144" i="89"/>
  <c r="DI144" i="89"/>
  <c r="JL142" i="89"/>
  <c r="JL143" i="89"/>
  <c r="JK146" i="89"/>
  <c r="JL146" i="89"/>
  <c r="CC146" i="89"/>
  <c r="JL144" i="89"/>
  <c r="CS159" i="89"/>
  <c r="JK172" i="89"/>
  <c r="JK171" i="89"/>
  <c r="JK179" i="89"/>
  <c r="JK180" i="89"/>
  <c r="JK177" i="89"/>
  <c r="CC169" i="89"/>
  <c r="JK192" i="89"/>
  <c r="CC193" i="89"/>
  <c r="CS193" i="89"/>
  <c r="JK174" i="89"/>
  <c r="JL191" i="89"/>
  <c r="JL192" i="89"/>
  <c r="JL196" i="89"/>
  <c r="JL198" i="89"/>
  <c r="CS185" i="89"/>
  <c r="JL194" i="89"/>
  <c r="JL195" i="89"/>
  <c r="JL197" i="89"/>
  <c r="DI213" i="89"/>
  <c r="CC213" i="89"/>
  <c r="CS213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DI201" i="89"/>
  <c r="DI202" i="89"/>
  <c r="DI205" i="89"/>
  <c r="DI211" i="89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CS202" i="89"/>
  <c r="CS205" i="89"/>
  <c r="CS211" i="89"/>
  <c r="CS212" i="89"/>
  <c r="CC227" i="89"/>
  <c r="CS227" i="89"/>
  <c r="DI227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CB197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26" i="44" l="1"/>
  <c r="JJ103" i="44"/>
  <c r="BZ103" i="44" s="1"/>
  <c r="JJ118" i="44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JG87" i="89"/>
  <c r="CM87" i="89" s="1"/>
  <c r="IY156" i="89"/>
  <c r="BO156" i="89" s="1"/>
  <c r="JD151" i="89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BO203" i="89" s="1"/>
  <c r="IY211" i="89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CO35" i="89"/>
  <c r="DE35" i="89"/>
  <c r="BY35" i="89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BQ85" i="89"/>
  <c r="CG85" i="89"/>
  <c r="CW85" i="89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CE156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BO211" i="89"/>
  <c r="CE211" i="89"/>
  <c r="CU211" i="89"/>
  <c r="CB195" i="89"/>
  <c r="CR195" i="89"/>
  <c r="DH195" i="89"/>
  <c r="DA34" i="90"/>
  <c r="CA177" i="89"/>
  <c r="CQ177" i="89"/>
  <c r="DG177" i="89"/>
  <c r="DH146" i="89"/>
  <c r="CB146" i="89"/>
  <c r="CR146" i="89"/>
  <c r="CE87" i="89"/>
  <c r="CU87" i="89"/>
  <c r="BO87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CG144" i="44"/>
  <c r="CW144" i="44"/>
  <c r="BQ14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BT96" i="89"/>
  <c r="CJ96" i="89"/>
  <c r="CZ96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BZ118" i="44"/>
  <c r="CP118" i="44"/>
  <c r="DF118" i="44"/>
  <c r="BZ123" i="44"/>
  <c r="CP123" i="44"/>
  <c r="DF123" i="44"/>
  <c r="BZ120" i="44"/>
  <c r="CP120" i="44"/>
  <c r="DF120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Z151" i="89"/>
  <c r="BT151" i="89"/>
  <c r="CJ151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BZ107" i="44"/>
  <c r="CP107" i="44"/>
  <c r="DF107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BZ104" i="44"/>
  <c r="CP104" i="44"/>
  <c r="DF104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BW87" i="89" l="1"/>
  <c r="DC87" i="89"/>
  <c r="CP103" i="44"/>
  <c r="DF103" i="44"/>
  <c r="CP102" i="44"/>
  <c r="DF102" i="44"/>
  <c r="DF105" i="44"/>
  <c r="CP105" i="44"/>
  <c r="DF129" i="44"/>
  <c r="CP129" i="44"/>
  <c r="DB43" i="44"/>
  <c r="CL43" i="44"/>
  <c r="CU203" i="89"/>
  <c r="CE203" i="89"/>
  <c r="BT93" i="89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Y222" i="89" s="1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DY224" i="89"/>
  <c r="DY213" i="89"/>
  <c r="DY201" i="89"/>
  <c r="DY190" i="89"/>
  <c r="DY180" i="89"/>
  <c r="DY168" i="89"/>
  <c r="DY156" i="89"/>
  <c r="DY146" i="89"/>
  <c r="DY138" i="89"/>
  <c r="DY128" i="89"/>
  <c r="DY117" i="89"/>
  <c r="DY105" i="89"/>
  <c r="DY95" i="89"/>
  <c r="DY85" i="89"/>
  <c r="DY73" i="89"/>
  <c r="DY63" i="89"/>
  <c r="DY53" i="89"/>
  <c r="DY41" i="89"/>
  <c r="DY30" i="89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31" i="89" l="1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BM184" i="89" s="1"/>
  <c r="AG184" i="89" s="1"/>
  <c r="AW184" i="89" s="1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BM111" i="89" s="1"/>
  <c r="AG111" i="89" s="1"/>
  <c r="AW111" i="89" s="1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BM55" i="89" s="1"/>
  <c r="AG55" i="89" s="1"/>
  <c r="AW55" i="89" s="1"/>
  <c r="EO63" i="89"/>
  <c r="EO71" i="89"/>
  <c r="BM71" i="89" s="1"/>
  <c r="AG71" i="89" s="1"/>
  <c r="AW71" i="89" s="1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BM128" i="89" s="1"/>
  <c r="AG128" i="89" s="1"/>
  <c r="AW128" i="89" s="1"/>
  <c r="EO136" i="89"/>
  <c r="BM136" i="89" s="1"/>
  <c r="AG136" i="89" s="1"/>
  <c r="AW136" i="89" s="1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BM88" i="89" s="1"/>
  <c r="AG88" i="89" s="1"/>
  <c r="AW88" i="89" s="1"/>
  <c r="EO99" i="89"/>
  <c r="EO107" i="89"/>
  <c r="EO115" i="89"/>
  <c r="EO121" i="89"/>
  <c r="EO129" i="89"/>
  <c r="EO137" i="89"/>
  <c r="EO169" i="89"/>
  <c r="BM169" i="89" s="1"/>
  <c r="AG169" i="89" s="1"/>
  <c r="AW169" i="89" s="1"/>
  <c r="EO153" i="89"/>
  <c r="EO161" i="89"/>
  <c r="EO172" i="89"/>
  <c r="EO180" i="89"/>
  <c r="EO188" i="89"/>
  <c r="EO191" i="89"/>
  <c r="BM191" i="89" s="1"/>
  <c r="AG191" i="89" s="1"/>
  <c r="AW191" i="89" s="1"/>
  <c r="EO204" i="89"/>
  <c r="EO212" i="89"/>
  <c r="EO220" i="89"/>
  <c r="EO40" i="89"/>
  <c r="EO64" i="89"/>
  <c r="EO98" i="89"/>
  <c r="EO112" i="89"/>
  <c r="EO152" i="89"/>
  <c r="BM152" i="89" s="1"/>
  <c r="AG152" i="89" s="1"/>
  <c r="AW152" i="89" s="1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BM117" i="89" s="1"/>
  <c r="AG117" i="89" s="1"/>
  <c r="AW117" i="89" s="1"/>
  <c r="EO122" i="89"/>
  <c r="EO130" i="89"/>
  <c r="EO138" i="89"/>
  <c r="EO165" i="89"/>
  <c r="BM165" i="89" s="1"/>
  <c r="AG165" i="89" s="1"/>
  <c r="AW165" i="89" s="1"/>
  <c r="EO154" i="89"/>
  <c r="EO162" i="89"/>
  <c r="EO173" i="89"/>
  <c r="EO181" i="89"/>
  <c r="EO189" i="89"/>
  <c r="EO194" i="89"/>
  <c r="EO205" i="89"/>
  <c r="EO215" i="89"/>
  <c r="EO221" i="89"/>
  <c r="EO48" i="89"/>
  <c r="BM48" i="89" s="1"/>
  <c r="AG48" i="89" s="1"/>
  <c r="AW48" i="89" s="1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BM148" i="89" s="1"/>
  <c r="AG148" i="89" s="1"/>
  <c r="AW148" i="89" s="1"/>
  <c r="EO156" i="89"/>
  <c r="BM156" i="89" s="1"/>
  <c r="AG156" i="89" s="1"/>
  <c r="AW156" i="89" s="1"/>
  <c r="EO164" i="89"/>
  <c r="BM164" i="89" s="1"/>
  <c r="AG164" i="89" s="1"/>
  <c r="AW164" i="89" s="1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M204" i="89"/>
  <c r="AG204" i="89" s="1"/>
  <c r="AW204" i="89" s="1"/>
  <c r="BM212" i="89"/>
  <c r="AG212" i="89" s="1"/>
  <c r="AW212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BM205" i="89"/>
  <c r="AG205" i="89" s="1"/>
  <c r="AW205" i="89" s="1"/>
  <c r="BM213" i="89"/>
  <c r="AG213" i="89" s="1"/>
  <c r="AW213" i="89" s="1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38" i="89"/>
  <c r="AG38" i="89" s="1"/>
  <c r="AW38" i="89" s="1"/>
  <c r="BM198" i="89"/>
  <c r="AG198" i="89" s="1"/>
  <c r="AW198" i="89" s="1"/>
  <c r="BM206" i="89"/>
  <c r="AG206" i="89" s="1"/>
  <c r="AW206" i="89" s="1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39" i="89"/>
  <c r="AG39" i="89" s="1"/>
  <c r="AW39" i="89" s="1"/>
  <c r="BM199" i="89"/>
  <c r="AG199" i="89" s="1"/>
  <c r="AW199" i="89" s="1"/>
  <c r="BM207" i="89"/>
  <c r="AG207" i="89" s="1"/>
  <c r="AW207" i="89" s="1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BM200" i="89"/>
  <c r="AG200" i="89" s="1"/>
  <c r="AW200" i="89" s="1"/>
  <c r="BM208" i="89"/>
  <c r="AG208" i="89" s="1"/>
  <c r="AW208" i="89" s="1"/>
  <c r="BM214" i="89"/>
  <c r="AG214" i="89" s="1"/>
  <c r="AW214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BL33" i="44" s="1"/>
  <c r="AF33" i="44" s="1"/>
  <c r="AV33" i="44" s="1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BM216" i="90" s="1"/>
  <c r="AG216" i="90" s="1"/>
  <c r="AW216" i="90" s="1"/>
  <c r="DY219" i="90"/>
  <c r="DY215" i="90"/>
  <c r="DY213" i="90"/>
  <c r="BM213" i="90" s="1"/>
  <c r="AG213" i="90" s="1"/>
  <c r="AW213" i="90" s="1"/>
  <c r="DY212" i="90"/>
  <c r="BM212" i="90" s="1"/>
  <c r="AG212" i="90" s="1"/>
  <c r="AW212" i="90" s="1"/>
  <c r="DY211" i="90"/>
  <c r="DY214" i="90"/>
  <c r="BM214" i="90" s="1"/>
  <c r="AG214" i="90" s="1"/>
  <c r="AW214" i="90" s="1"/>
  <c r="DY208" i="90"/>
  <c r="BM208" i="90" s="1"/>
  <c r="AG208" i="90" s="1"/>
  <c r="AW208" i="90" s="1"/>
  <c r="DY205" i="90"/>
  <c r="DY209" i="90"/>
  <c r="DY210" i="90"/>
  <c r="DY204" i="90"/>
  <c r="DY203" i="90"/>
  <c r="DY202" i="90"/>
  <c r="DY207" i="90"/>
  <c r="BM207" i="90" s="1"/>
  <c r="AG207" i="90" s="1"/>
  <c r="AW207" i="90" s="1"/>
  <c r="DY206" i="90"/>
  <c r="BM206" i="90" s="1"/>
  <c r="AG206" i="90" s="1"/>
  <c r="AW206" i="90" s="1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M215" i="89"/>
  <c r="AG215" i="89" s="1"/>
  <c r="AW215" i="89" s="1"/>
  <c r="BM201" i="89"/>
  <c r="AG201" i="89" s="1"/>
  <c r="AW201" i="89" s="1"/>
  <c r="BM209" i="89"/>
  <c r="AG209" i="89" s="1"/>
  <c r="AW209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BM202" i="89"/>
  <c r="AG202" i="89" s="1"/>
  <c r="AW202" i="89" s="1"/>
  <c r="BM210" i="89"/>
  <c r="AG210" i="89" s="1"/>
  <c r="AW210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BM203" i="89"/>
  <c r="AG203" i="89" s="1"/>
  <c r="AW203" i="89" s="1"/>
  <c r="BM211" i="89"/>
  <c r="AG211" i="89" s="1"/>
  <c r="AW211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188" i="89" l="1"/>
  <c r="AG188" i="89" s="1"/>
  <c r="AW188" i="89" s="1"/>
  <c r="BM134" i="89"/>
  <c r="AG134" i="89" s="1"/>
  <c r="AW134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BC202" i="90" s="1"/>
  <c r="W202" i="90" s="1"/>
  <c r="AM202" i="90" s="1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BI189" i="89" s="1"/>
  <c r="AC189" i="89" s="1"/>
  <c r="AS189" i="89" s="1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BI31" i="89" s="1"/>
  <c r="AC31" i="89" s="1"/>
  <c r="AS31" i="89" s="1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BI186" i="89" s="1"/>
  <c r="AC186" i="89" s="1"/>
  <c r="AS186" i="89" s="1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BI188" i="89" s="1"/>
  <c r="AC188" i="89" s="1"/>
  <c r="AS188" i="89" s="1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BA195" i="89" s="1"/>
  <c r="U195" i="89" s="1"/>
  <c r="AK195" i="89" s="1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BA221" i="89" s="1"/>
  <c r="U221" i="89" s="1"/>
  <c r="AK221" i="89" s="1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BF195" i="89" s="1"/>
  <c r="Z195" i="89" s="1"/>
  <c r="AP195" i="89" s="1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BF200" i="89" s="1"/>
  <c r="Z200" i="89" s="1"/>
  <c r="AP200" i="89" s="1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BI190" i="44" s="1"/>
  <c r="AC190" i="44" s="1"/>
  <c r="AS190" i="44" s="1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BD202" i="44" s="1"/>
  <c r="X202" i="44" s="1"/>
  <c r="AN202" i="44" s="1"/>
  <c r="DP210" i="44"/>
  <c r="DP218" i="44"/>
  <c r="DP226" i="44"/>
  <c r="BD226" i="44" s="1"/>
  <c r="X226" i="44" s="1"/>
  <c r="AN226" i="44" s="1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BD203" i="44" s="1"/>
  <c r="X203" i="44" s="1"/>
  <c r="AN203" i="44" s="1"/>
  <c r="DP211" i="44"/>
  <c r="BD211" i="44" s="1"/>
  <c r="X211" i="44" s="1"/>
  <c r="AN211" i="44" s="1"/>
  <c r="DP219" i="44"/>
  <c r="BD219" i="44" s="1"/>
  <c r="X219" i="44" s="1"/>
  <c r="AN219" i="44" s="1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BD204" i="44" s="1"/>
  <c r="X204" i="44" s="1"/>
  <c r="AN204" i="44" s="1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BD201" i="44"/>
  <c r="X201" i="44" s="1"/>
  <c r="AN201" i="44" s="1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BH191" i="89" s="1"/>
  <c r="AB191" i="89" s="1"/>
  <c r="AR191" i="89" s="1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BC27" i="89"/>
  <c r="W27" i="89" s="1"/>
  <c r="AM27" i="89" s="1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BF202" i="90" s="1"/>
  <c r="Z202" i="90" s="1"/>
  <c r="AP202" i="90" s="1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BC192" i="89" s="1"/>
  <c r="W192" i="89" s="1"/>
  <c r="AM192" i="89" s="1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BE28" i="90" s="1"/>
  <c r="Y28" i="90" s="1"/>
  <c r="AO28" i="90" s="1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BE189" i="90" s="1"/>
  <c r="Y189" i="90" s="1"/>
  <c r="AO189" i="90" s="1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BF186" i="89"/>
  <c r="Z186" i="89" s="1"/>
  <c r="AP186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BC28" i="89"/>
  <c r="W28" i="89" s="1"/>
  <c r="AM28" i="89" s="1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BD28" i="89" s="1"/>
  <c r="X28" i="89" s="1"/>
  <c r="AN28" i="89" s="1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BD190" i="44"/>
  <c r="X190" i="44" s="1"/>
  <c r="AN190" i="44" s="1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BE29" i="90" s="1"/>
  <c r="Y29" i="90" s="1"/>
  <c r="AO29" i="90" s="1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BF29" i="89"/>
  <c r="Z29" i="89" s="1"/>
  <c r="AP29" i="89" s="1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BH31" i="89" s="1"/>
  <c r="AB31" i="89" s="1"/>
  <c r="AR31" i="89" s="1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BH192" i="89" s="1"/>
  <c r="AB192" i="89" s="1"/>
  <c r="AR192" i="89" s="1"/>
  <c r="DT200" i="89"/>
  <c r="BH200" i="89" s="1"/>
  <c r="AB200" i="89" s="1"/>
  <c r="AR200" i="89" s="1"/>
  <c r="DT208" i="89"/>
  <c r="DT217" i="89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BD29" i="89" s="1"/>
  <c r="X29" i="89" s="1"/>
  <c r="AN29" i="89" s="1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BD31" i="90" s="1"/>
  <c r="X31" i="90" s="1"/>
  <c r="AN31" i="90" s="1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BE30" i="90" s="1"/>
  <c r="Y30" i="90" s="1"/>
  <c r="AO30" i="90" s="1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BE196" i="90" s="1"/>
  <c r="Y196" i="90" s="1"/>
  <c r="AO196" i="90" s="1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BF30" i="89"/>
  <c r="Z30" i="89" s="1"/>
  <c r="AP30" i="89" s="1"/>
  <c r="BF188" i="89"/>
  <c r="Z188" i="89" s="1"/>
  <c r="AP188" i="89" s="1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BH186" i="89" s="1"/>
  <c r="AB186" i="89" s="1"/>
  <c r="AR186" i="89" s="1"/>
  <c r="DT193" i="89"/>
  <c r="BH193" i="89" s="1"/>
  <c r="AB193" i="89" s="1"/>
  <c r="AR193" i="89" s="1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BD30" i="89" s="1"/>
  <c r="X30" i="89" s="1"/>
  <c r="AN30" i="89" s="1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BE29" i="89" s="1"/>
  <c r="Y29" i="89" s="1"/>
  <c r="AO29" i="89" s="1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BC28" i="90"/>
  <c r="W28" i="90" s="1"/>
  <c r="AM28" i="90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BD197" i="44"/>
  <c r="X197" i="44" s="1"/>
  <c r="AN197" i="44" s="1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BJ28" i="89" s="1"/>
  <c r="AD28" i="89" s="1"/>
  <c r="AT28" i="89" s="1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BF31" i="89"/>
  <c r="Z31" i="89" s="1"/>
  <c r="AP31" i="89" s="1"/>
  <c r="BF189" i="89"/>
  <c r="Z189" i="89" s="1"/>
  <c r="AP189" i="89" s="1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BH187" i="89" s="1"/>
  <c r="AB187" i="89" s="1"/>
  <c r="AR187" i="89" s="1"/>
  <c r="DT194" i="89"/>
  <c r="BH194" i="89" s="1"/>
  <c r="AB194" i="89" s="1"/>
  <c r="AR194" i="89" s="1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BC191" i="89"/>
  <c r="W191" i="89" s="1"/>
  <c r="AM191" i="89" s="1"/>
  <c r="BC189" i="89"/>
  <c r="W189" i="89" s="1"/>
  <c r="AM189" i="89" s="1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BD31" i="89" s="1"/>
  <c r="X31" i="89" s="1"/>
  <c r="AN31" i="89" s="1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BB194" i="90" s="1"/>
  <c r="V194" i="90" s="1"/>
  <c r="AL194" i="90" s="1"/>
  <c r="DN193" i="90"/>
  <c r="DN192" i="90"/>
  <c r="BB192" i="90" s="1"/>
  <c r="V192" i="90" s="1"/>
  <c r="AL192" i="90" s="1"/>
  <c r="DN191" i="90"/>
  <c r="BB191" i="90" s="1"/>
  <c r="V191" i="90" s="1"/>
  <c r="AL191" i="90" s="1"/>
  <c r="DN190" i="90"/>
  <c r="BB190" i="90" s="1"/>
  <c r="V190" i="90" s="1"/>
  <c r="AL190" i="90" s="1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BC189" i="90"/>
  <c r="W189" i="90" s="1"/>
  <c r="AM189" i="90" s="1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BC194" i="89" s="1"/>
  <c r="W194" i="89" s="1"/>
  <c r="AM194" i="89" s="1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BD191" i="90" s="1"/>
  <c r="X191" i="90" s="1"/>
  <c r="AN191" i="90" s="1"/>
  <c r="DP203" i="90"/>
  <c r="BD203" i="90" s="1"/>
  <c r="X203" i="90" s="1"/>
  <c r="AN203" i="90" s="1"/>
  <c r="DP209" i="90"/>
  <c r="BD209" i="90" s="1"/>
  <c r="X209" i="90" s="1"/>
  <c r="AN209" i="90" s="1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BD198" i="44"/>
  <c r="X198" i="44" s="1"/>
  <c r="AN198" i="44" s="1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AZ192" i="89" s="1"/>
  <c r="T192" i="89" s="1"/>
  <c r="AJ192" i="89" s="1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BF33" i="89"/>
  <c r="Z33" i="89" s="1"/>
  <c r="AP33" i="89" s="1"/>
  <c r="BF32" i="89"/>
  <c r="Z32" i="89" s="1"/>
  <c r="AP32" i="89" s="1"/>
  <c r="BF190" i="89"/>
  <c r="Z190" i="89" s="1"/>
  <c r="AP190" i="89" s="1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BH188" i="89" s="1"/>
  <c r="AB188" i="89" s="1"/>
  <c r="AR188" i="89" s="1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BC187" i="89"/>
  <c r="W187" i="89" s="1"/>
  <c r="AM187" i="89" s="1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BC195" i="89" s="1"/>
  <c r="W195" i="89" s="1"/>
  <c r="AM195" i="89" s="1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BD192" i="90" s="1"/>
  <c r="X192" i="90" s="1"/>
  <c r="AN192" i="90" s="1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BE193" i="90" s="1"/>
  <c r="Y193" i="90" s="1"/>
  <c r="AO193" i="90" s="1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AZ209" i="89" s="1"/>
  <c r="T209" i="89" s="1"/>
  <c r="AJ209" i="89" s="1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BG189" i="44" s="1"/>
  <c r="AA189" i="44" s="1"/>
  <c r="AQ189" i="44" s="1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BH189" i="89" s="1"/>
  <c r="AB189" i="89" s="1"/>
  <c r="AR189" i="89" s="1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BC188" i="89"/>
  <c r="W188" i="89" s="1"/>
  <c r="AM188" i="89" s="1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BH223" i="90" s="1"/>
  <c r="AB223" i="90" s="1"/>
  <c r="AR223" i="90" s="1"/>
  <c r="DT222" i="90"/>
  <c r="DT226" i="90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BH186" i="90" s="1"/>
  <c r="AB186" i="90" s="1"/>
  <c r="AR186" i="90" s="1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BH28" i="90" s="1"/>
  <c r="AB28" i="90" s="1"/>
  <c r="AR28" i="90" s="1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BG193" i="89" s="1"/>
  <c r="AA193" i="89" s="1"/>
  <c r="AQ193" i="89" s="1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BG32" i="89" s="1"/>
  <c r="AA32" i="89" s="1"/>
  <c r="AQ32" i="89" s="1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EC196" i="44"/>
  <c r="EC195" i="44"/>
  <c r="EC194" i="44"/>
  <c r="EC193" i="44"/>
  <c r="EC192" i="44"/>
  <c r="EC190" i="44"/>
  <c r="BA190" i="44" s="1"/>
  <c r="U190" i="44" s="1"/>
  <c r="AK190" i="44" s="1"/>
  <c r="EC189" i="44"/>
  <c r="BA189" i="44" s="1"/>
  <c r="U189" i="44" s="1"/>
  <c r="AK189" i="44" s="1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BD193" i="90" s="1"/>
  <c r="X193" i="90" s="1"/>
  <c r="AN193" i="90" s="1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BE186" i="90" s="1"/>
  <c r="Y186" i="90" s="1"/>
  <c r="AO186" i="90" s="1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AZ194" i="89" s="1"/>
  <c r="T194" i="89" s="1"/>
  <c r="AJ194" i="89" s="1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2" i="89"/>
  <c r="Z192" i="89" s="1"/>
  <c r="AP192" i="89" s="1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BH190" i="89" s="1"/>
  <c r="AB190" i="89" s="1"/>
  <c r="AR190" i="89" s="1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BA197" i="44"/>
  <c r="U197" i="44" s="1"/>
  <c r="AK197" i="44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BJ189" i="90" s="1"/>
  <c r="AD189" i="90" s="1"/>
  <c r="AT189" i="90" s="1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A223" i="89" l="1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H184" i="89"/>
  <c r="AB184" i="89" s="1"/>
  <c r="AR184" i="89" s="1"/>
  <c r="BC193" i="89"/>
  <c r="W193" i="89" s="1"/>
  <c r="AM193" i="89" s="1"/>
  <c r="BC190" i="89"/>
  <c r="W190" i="89" s="1"/>
  <c r="AM190" i="89" s="1"/>
  <c r="BA207" i="89"/>
  <c r="U207" i="89" s="1"/>
  <c r="AK207" i="89" s="1"/>
  <c r="BA205" i="89"/>
  <c r="U205" i="89" s="1"/>
  <c r="AK205" i="89" s="1"/>
  <c r="BI217" i="89"/>
  <c r="AC217" i="89" s="1"/>
  <c r="AS217" i="89" s="1"/>
  <c r="BH217" i="89"/>
  <c r="AB217" i="89" s="1"/>
  <c r="AR217" i="89" s="1"/>
  <c r="BA217" i="89"/>
  <c r="U217" i="89" s="1"/>
  <c r="AK217" i="89" s="1"/>
  <c r="BA199" i="89"/>
  <c r="U199" i="89" s="1"/>
  <c r="AK199" i="89" s="1"/>
  <c r="BA197" i="89"/>
  <c r="U197" i="89" s="1"/>
  <c r="AK197" i="89" s="1"/>
  <c r="BH208" i="89"/>
  <c r="AB208" i="89" s="1"/>
  <c r="AR208" i="89" s="1"/>
  <c r="BJ227" i="89"/>
  <c r="AD227" i="89" s="1"/>
  <c r="AT22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C199" i="89"/>
  <c r="W199" i="89" s="1"/>
  <c r="AM199" i="89" s="1"/>
  <c r="BH224" i="89"/>
  <c r="AB224" i="89" s="1"/>
  <c r="AR224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D223" i="89"/>
  <c r="X223" i="89" s="1"/>
  <c r="AN223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H226" i="90"/>
  <c r="AB226" i="90" s="1"/>
  <c r="AR226" i="90" s="1"/>
  <c r="BH210" i="90"/>
  <c r="AB210" i="90" s="1"/>
  <c r="AR210" i="90" s="1"/>
  <c r="BD225" i="90"/>
  <c r="X225" i="90" s="1"/>
  <c r="AN225" i="90" s="1"/>
  <c r="BJ202" i="90"/>
  <c r="AD202" i="90" s="1"/>
  <c r="AT202" i="90" s="1"/>
  <c r="BC193" i="90"/>
  <c r="W193" i="90" s="1"/>
  <c r="AM193" i="90" s="1"/>
  <c r="BC199" i="90"/>
  <c r="W199" i="90" s="1"/>
  <c r="AM199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H204" i="90"/>
  <c r="AB204" i="90" s="1"/>
  <c r="AR204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<sst xmlns="http://schemas.openxmlformats.org/spreadsheetml/2006/main" count="358" uniqueCount="86">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</sst>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127.81</c:v>
                </c:pt>
                <c:pt idx="1">
                  <c:v>128.19</c:v>
                </c:pt>
                <c:pt idx="2">
                  <c:v>127.672</c:v>
                </c:pt>
                <c:pt idx="3">
                  <c:v>125.776</c:v>
                </c:pt>
                <c:pt idx="4">
                  <c:v>125.431</c:v>
                </c:pt>
                <c:pt idx="5">
                  <c:v>124.845</c:v>
                </c:pt>
                <c:pt idx="6">
                  <c:v>125.44799999999999</c:v>
                </c:pt>
                <c:pt idx="7">
                  <c:v>126.05200000000001</c:v>
                </c:pt>
                <c:pt idx="8">
                  <c:v>122.89700000000001</c:v>
                </c:pt>
                <c:pt idx="9">
                  <c:v>124.60299999999999</c:v>
                </c:pt>
                <c:pt idx="10">
                  <c:v>125.414</c:v>
                </c:pt>
                <c:pt idx="11">
                  <c:v>126.328</c:v>
                </c:pt>
                <c:pt idx="12">
                  <c:v>124.63800000000001</c:v>
                </c:pt>
                <c:pt idx="13">
                  <c:v>122.172</c:v>
                </c:pt>
                <c:pt idx="14">
                  <c:v>124.155</c:v>
                </c:pt>
                <c:pt idx="15">
                  <c:v>122.94799999999999</c:v>
                </c:pt>
                <c:pt idx="16">
                  <c:v>124.03400000000001</c:v>
                </c:pt>
                <c:pt idx="17">
                  <c:v>125.172</c:v>
                </c:pt>
                <c:pt idx="18">
                  <c:v>127.46599999999999</c:v>
                </c:pt>
                <c:pt idx="19">
                  <c:v>125.10299999999999</c:v>
                </c:pt>
                <c:pt idx="20">
                  <c:v>125.63800000000001</c:v>
                </c:pt>
                <c:pt idx="21">
                  <c:v>125.569</c:v>
                </c:pt>
                <c:pt idx="22">
                  <c:v>127.63800000000001</c:v>
                </c:pt>
                <c:pt idx="23">
                  <c:v>127.5</c:v>
                </c:pt>
                <c:pt idx="24">
                  <c:v>126.10299999999999</c:v>
                </c:pt>
                <c:pt idx="25">
                  <c:v>124.86199999999999</c:v>
                </c:pt>
                <c:pt idx="26">
                  <c:v>126.69</c:v>
                </c:pt>
                <c:pt idx="27">
                  <c:v>128.41399999999999</c:v>
                </c:pt>
                <c:pt idx="28">
                  <c:v>128.55199999999999</c:v>
                </c:pt>
                <c:pt idx="29">
                  <c:v>128.29300000000001</c:v>
                </c:pt>
                <c:pt idx="30">
                  <c:v>126.224</c:v>
                </c:pt>
                <c:pt idx="31">
                  <c:v>128.828</c:v>
                </c:pt>
                <c:pt idx="32">
                  <c:v>131.017</c:v>
                </c:pt>
                <c:pt idx="33">
                  <c:v>130.31</c:v>
                </c:pt>
                <c:pt idx="34">
                  <c:v>128.89699999999999</c:v>
                </c:pt>
                <c:pt idx="35">
                  <c:v>129.91399999999999</c:v>
                </c:pt>
                <c:pt idx="36">
                  <c:v>129.93100000000001</c:v>
                </c:pt>
                <c:pt idx="37">
                  <c:v>129.74100000000001</c:v>
                </c:pt>
                <c:pt idx="38">
                  <c:v>131.79300000000001</c:v>
                </c:pt>
                <c:pt idx="39">
                  <c:v>133.31</c:v>
                </c:pt>
                <c:pt idx="40">
                  <c:v>134.36199999999999</c:v>
                </c:pt>
                <c:pt idx="41">
                  <c:v>137.36199999999999</c:v>
                </c:pt>
                <c:pt idx="42">
                  <c:v>139.27600000000001</c:v>
                </c:pt>
                <c:pt idx="43">
                  <c:v>141.55199999999999</c:v>
                </c:pt>
                <c:pt idx="44">
                  <c:v>145.58600000000001</c:v>
                </c:pt>
                <c:pt idx="45">
                  <c:v>145.91399999999999</c:v>
                </c:pt>
                <c:pt idx="46">
                  <c:v>151.94800000000001</c:v>
                </c:pt>
                <c:pt idx="47">
                  <c:v>154.74100000000001</c:v>
                </c:pt>
                <c:pt idx="48">
                  <c:v>162.25899999999999</c:v>
                </c:pt>
                <c:pt idx="49">
                  <c:v>170.72399999999999</c:v>
                </c:pt>
                <c:pt idx="50">
                  <c:v>185.77600000000001</c:v>
                </c:pt>
                <c:pt idx="51">
                  <c:v>201.828</c:v>
                </c:pt>
                <c:pt idx="52">
                  <c:v>215.43100000000001</c:v>
                </c:pt>
                <c:pt idx="53">
                  <c:v>225.37899999999999</c:v>
                </c:pt>
                <c:pt idx="54">
                  <c:v>231.79300000000001</c:v>
                </c:pt>
                <c:pt idx="55">
                  <c:v>237.27600000000001</c:v>
                </c:pt>
                <c:pt idx="56">
                  <c:v>237.37899999999999</c:v>
                </c:pt>
                <c:pt idx="57">
                  <c:v>235.96600000000001</c:v>
                </c:pt>
                <c:pt idx="58">
                  <c:v>230.39699999999999</c:v>
                </c:pt>
                <c:pt idx="59">
                  <c:v>218.20699999999999</c:v>
                </c:pt>
                <c:pt idx="60">
                  <c:v>199.29300000000001</c:v>
                </c:pt>
                <c:pt idx="61">
                  <c:v>163.79300000000001</c:v>
                </c:pt>
                <c:pt idx="62">
                  <c:v>135.94800000000001</c:v>
                </c:pt>
                <c:pt idx="63">
                  <c:v>129.55199999999999</c:v>
                </c:pt>
                <c:pt idx="64">
                  <c:v>131.10300000000001</c:v>
                </c:pt>
                <c:pt idx="65">
                  <c:v>134.63800000000001</c:v>
                </c:pt>
                <c:pt idx="66">
                  <c:v>137.24100000000001</c:v>
                </c:pt>
                <c:pt idx="67">
                  <c:v>140.983</c:v>
                </c:pt>
                <c:pt idx="68">
                  <c:v>146.96600000000001</c:v>
                </c:pt>
                <c:pt idx="69">
                  <c:v>155.81</c:v>
                </c:pt>
                <c:pt idx="70">
                  <c:v>165.36199999999999</c:v>
                </c:pt>
                <c:pt idx="71">
                  <c:v>176.81</c:v>
                </c:pt>
                <c:pt idx="72">
                  <c:v>187.43100000000001</c:v>
                </c:pt>
                <c:pt idx="73">
                  <c:v>194.5</c:v>
                </c:pt>
                <c:pt idx="74">
                  <c:v>200.62100000000001</c:v>
                </c:pt>
                <c:pt idx="75">
                  <c:v>203.017</c:v>
                </c:pt>
                <c:pt idx="76">
                  <c:v>204.31</c:v>
                </c:pt>
                <c:pt idx="77">
                  <c:v>203.31</c:v>
                </c:pt>
                <c:pt idx="78">
                  <c:v>197.74100000000001</c:v>
                </c:pt>
                <c:pt idx="79">
                  <c:v>182.43100000000001</c:v>
                </c:pt>
                <c:pt idx="80">
                  <c:v>158.19</c:v>
                </c:pt>
                <c:pt idx="81">
                  <c:v>131.328</c:v>
                </c:pt>
                <c:pt idx="82">
                  <c:v>120.53400000000001</c:v>
                </c:pt>
                <c:pt idx="83">
                  <c:v>118.13800000000001</c:v>
                </c:pt>
                <c:pt idx="84">
                  <c:v>118.259</c:v>
                </c:pt>
                <c:pt idx="85">
                  <c:v>116.879</c:v>
                </c:pt>
                <c:pt idx="86">
                  <c:v>116.86199999999999</c:v>
                </c:pt>
                <c:pt idx="87">
                  <c:v>117.586</c:v>
                </c:pt>
                <c:pt idx="88">
                  <c:v>119.414</c:v>
                </c:pt>
                <c:pt idx="89">
                  <c:v>118.931</c:v>
                </c:pt>
                <c:pt idx="90">
                  <c:v>118.621</c:v>
                </c:pt>
                <c:pt idx="91">
                  <c:v>119.53400000000001</c:v>
                </c:pt>
                <c:pt idx="92">
                  <c:v>116.845</c:v>
                </c:pt>
                <c:pt idx="93">
                  <c:v>118.621</c:v>
                </c:pt>
                <c:pt idx="94">
                  <c:v>117.81</c:v>
                </c:pt>
                <c:pt idx="95">
                  <c:v>119.621</c:v>
                </c:pt>
                <c:pt idx="96">
                  <c:v>118.759</c:v>
                </c:pt>
                <c:pt idx="97">
                  <c:v>120.60299999999999</c:v>
                </c:pt>
                <c:pt idx="98">
                  <c:v>117.759</c:v>
                </c:pt>
                <c:pt idx="99">
                  <c:v>118.05200000000001</c:v>
                </c:pt>
                <c:pt idx="100">
                  <c:v>117.79300000000001</c:v>
                </c:pt>
                <c:pt idx="101">
                  <c:v>116</c:v>
                </c:pt>
                <c:pt idx="102">
                  <c:v>117.89700000000001</c:v>
                </c:pt>
                <c:pt idx="103">
                  <c:v>116.724</c:v>
                </c:pt>
                <c:pt idx="104">
                  <c:v>119.86199999999999</c:v>
                </c:pt>
                <c:pt idx="105">
                  <c:v>117.96599999999999</c:v>
                </c:pt>
                <c:pt idx="106">
                  <c:v>116.86199999999999</c:v>
                </c:pt>
                <c:pt idx="107">
                  <c:v>117.172</c:v>
                </c:pt>
                <c:pt idx="108">
                  <c:v>116.431</c:v>
                </c:pt>
                <c:pt idx="109">
                  <c:v>116.05200000000001</c:v>
                </c:pt>
                <c:pt idx="110">
                  <c:v>118</c:v>
                </c:pt>
                <c:pt idx="111">
                  <c:v>117.655</c:v>
                </c:pt>
                <c:pt idx="112">
                  <c:v>115.931</c:v>
                </c:pt>
                <c:pt idx="113">
                  <c:v>118.05200000000001</c:v>
                </c:pt>
                <c:pt idx="114">
                  <c:v>115.983</c:v>
                </c:pt>
                <c:pt idx="115">
                  <c:v>115.05200000000001</c:v>
                </c:pt>
                <c:pt idx="116">
                  <c:v>117.655</c:v>
                </c:pt>
                <c:pt idx="117">
                  <c:v>115.345</c:v>
                </c:pt>
                <c:pt idx="118">
                  <c:v>116.44799999999999</c:v>
                </c:pt>
                <c:pt idx="119">
                  <c:v>113.224</c:v>
                </c:pt>
                <c:pt idx="120">
                  <c:v>116.70699999999999</c:v>
                </c:pt>
                <c:pt idx="121">
                  <c:v>115.172</c:v>
                </c:pt>
                <c:pt idx="122">
                  <c:v>113.53400000000001</c:v>
                </c:pt>
                <c:pt idx="123">
                  <c:v>117.517</c:v>
                </c:pt>
                <c:pt idx="124">
                  <c:v>115.741</c:v>
                </c:pt>
                <c:pt idx="125">
                  <c:v>116.31</c:v>
                </c:pt>
                <c:pt idx="126">
                  <c:v>113.741</c:v>
                </c:pt>
                <c:pt idx="127">
                  <c:v>115.621</c:v>
                </c:pt>
                <c:pt idx="128">
                  <c:v>115.431</c:v>
                </c:pt>
                <c:pt idx="129">
                  <c:v>116.155</c:v>
                </c:pt>
                <c:pt idx="130">
                  <c:v>114.155</c:v>
                </c:pt>
                <c:pt idx="131">
                  <c:v>115.13800000000001</c:v>
                </c:pt>
                <c:pt idx="132">
                  <c:v>114.259</c:v>
                </c:pt>
                <c:pt idx="133">
                  <c:v>115.276</c:v>
                </c:pt>
                <c:pt idx="134">
                  <c:v>113.70699999999999</c:v>
                </c:pt>
                <c:pt idx="135">
                  <c:v>116.345</c:v>
                </c:pt>
                <c:pt idx="136">
                  <c:v>115.44799999999999</c:v>
                </c:pt>
                <c:pt idx="137">
                  <c:v>112.81</c:v>
                </c:pt>
                <c:pt idx="138">
                  <c:v>113.931</c:v>
                </c:pt>
                <c:pt idx="139">
                  <c:v>119.086</c:v>
                </c:pt>
                <c:pt idx="140">
                  <c:v>115.414</c:v>
                </c:pt>
                <c:pt idx="141">
                  <c:v>115.776</c:v>
                </c:pt>
                <c:pt idx="142">
                  <c:v>112.241</c:v>
                </c:pt>
                <c:pt idx="143">
                  <c:v>113.724</c:v>
                </c:pt>
                <c:pt idx="144">
                  <c:v>112.155</c:v>
                </c:pt>
                <c:pt idx="145">
                  <c:v>112.03400000000001</c:v>
                </c:pt>
                <c:pt idx="146">
                  <c:v>111.31</c:v>
                </c:pt>
                <c:pt idx="147">
                  <c:v>114.10299999999999</c:v>
                </c:pt>
                <c:pt idx="148">
                  <c:v>112.31</c:v>
                </c:pt>
                <c:pt idx="149">
                  <c:v>112.39700000000001</c:v>
                </c:pt>
                <c:pt idx="150">
                  <c:v>110.60299999999999</c:v>
                </c:pt>
                <c:pt idx="151">
                  <c:v>111.20699999999999</c:v>
                </c:pt>
                <c:pt idx="152">
                  <c:v>111.931</c:v>
                </c:pt>
                <c:pt idx="153">
                  <c:v>111.741</c:v>
                </c:pt>
                <c:pt idx="154">
                  <c:v>110.379</c:v>
                </c:pt>
                <c:pt idx="155">
                  <c:v>111.259</c:v>
                </c:pt>
                <c:pt idx="156">
                  <c:v>110.29300000000001</c:v>
                </c:pt>
                <c:pt idx="157">
                  <c:v>111.05200000000001</c:v>
                </c:pt>
                <c:pt idx="158">
                  <c:v>112.155</c:v>
                </c:pt>
                <c:pt idx="159">
                  <c:v>111.414</c:v>
                </c:pt>
                <c:pt idx="160">
                  <c:v>110.55200000000001</c:v>
                </c:pt>
                <c:pt idx="161">
                  <c:v>109.96599999999999</c:v>
                </c:pt>
                <c:pt idx="162">
                  <c:v>110.81</c:v>
                </c:pt>
                <c:pt idx="163">
                  <c:v>110.672</c:v>
                </c:pt>
                <c:pt idx="164">
                  <c:v>109.172</c:v>
                </c:pt>
                <c:pt idx="165">
                  <c:v>111.20699999999999</c:v>
                </c:pt>
                <c:pt idx="166">
                  <c:v>110.39700000000001</c:v>
                </c:pt>
                <c:pt idx="167">
                  <c:v>110.828</c:v>
                </c:pt>
                <c:pt idx="168">
                  <c:v>110.672</c:v>
                </c:pt>
                <c:pt idx="169">
                  <c:v>112.89700000000001</c:v>
                </c:pt>
                <c:pt idx="170">
                  <c:v>112.672</c:v>
                </c:pt>
                <c:pt idx="171">
                  <c:v>109.44799999999999</c:v>
                </c:pt>
                <c:pt idx="172">
                  <c:v>108.931</c:v>
                </c:pt>
                <c:pt idx="173">
                  <c:v>111.94799999999999</c:v>
                </c:pt>
                <c:pt idx="174">
                  <c:v>110.569</c:v>
                </c:pt>
                <c:pt idx="175">
                  <c:v>112.155</c:v>
                </c:pt>
                <c:pt idx="176">
                  <c:v>110.086</c:v>
                </c:pt>
                <c:pt idx="177">
                  <c:v>108.86199999999999</c:v>
                </c:pt>
                <c:pt idx="178">
                  <c:v>108.672</c:v>
                </c:pt>
                <c:pt idx="179">
                  <c:v>107.29300000000001</c:v>
                </c:pt>
                <c:pt idx="180">
                  <c:v>107.259</c:v>
                </c:pt>
                <c:pt idx="181">
                  <c:v>110.46599999999999</c:v>
                </c:pt>
                <c:pt idx="182">
                  <c:v>109.29300000000001</c:v>
                </c:pt>
                <c:pt idx="183">
                  <c:v>109.483</c:v>
                </c:pt>
                <c:pt idx="184">
                  <c:v>109.03400000000001</c:v>
                </c:pt>
                <c:pt idx="185">
                  <c:v>111.931</c:v>
                </c:pt>
                <c:pt idx="186">
                  <c:v>109.017</c:v>
                </c:pt>
                <c:pt idx="187">
                  <c:v>110.96599999999999</c:v>
                </c:pt>
                <c:pt idx="188">
                  <c:v>110.03400000000001</c:v>
                </c:pt>
                <c:pt idx="189">
                  <c:v>109.914</c:v>
                </c:pt>
                <c:pt idx="190">
                  <c:v>110.517</c:v>
                </c:pt>
                <c:pt idx="191">
                  <c:v>110.621</c:v>
                </c:pt>
                <c:pt idx="192">
                  <c:v>110.39700000000001</c:v>
                </c:pt>
                <c:pt idx="193">
                  <c:v>110.224</c:v>
                </c:pt>
                <c:pt idx="194">
                  <c:v>110</c:v>
                </c:pt>
                <c:pt idx="195">
                  <c:v>109.241</c:v>
                </c:pt>
                <c:pt idx="196">
                  <c:v>112.069</c:v>
                </c:pt>
                <c:pt idx="197">
                  <c:v>109.276</c:v>
                </c:pt>
                <c:pt idx="198">
                  <c:v>108.31</c:v>
                </c:pt>
                <c:pt idx="199">
                  <c:v>110.44799999999999</c:v>
                </c:pt>
                <c:pt idx="200">
                  <c:v>109.44799999999999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122.90058007104714</c:v>
                </c:pt>
                <c:pt idx="4">
                  <c:v>123.13172770969415</c:v>
                </c:pt>
                <c:pt idx="5">
                  <c:v>123.36171629905556</c:v>
                </c:pt>
                <c:pt idx="6">
                  <c:v>123.59035746242307</c:v>
                </c:pt>
                <c:pt idx="7">
                  <c:v>123.81743994810049</c:v>
                </c:pt>
                <c:pt idx="8">
                  <c:v>124.04272756975045</c:v>
                </c:pt>
                <c:pt idx="9">
                  <c:v>124.26595708324712</c:v>
                </c:pt>
                <c:pt idx="10">
                  <c:v>124.48683602774355</c:v>
                </c:pt>
                <c:pt idx="11">
                  <c:v>124.70504056721771</c:v>
                </c:pt>
                <c:pt idx="12">
                  <c:v>124.92021337889871</c:v>
                </c:pt>
                <c:pt idx="13">
                  <c:v>125.13196164708718</c:v>
                </c:pt>
                <c:pt idx="14">
                  <c:v>125.33985523572261</c:v>
                </c:pt>
                <c:pt idx="15">
                  <c:v>125.54342513210138</c:v>
                </c:pt>
                <c:pt idx="16">
                  <c:v>125.74216228034118</c:v>
                </c:pt>
                <c:pt idx="17">
                  <c:v>125.93551696214885</c:v>
                </c:pt>
                <c:pt idx="18">
                  <c:v>126.12289894463092</c:v>
                </c:pt>
                <c:pt idx="19">
                  <c:v>126.30367871900025</c:v>
                </c:pt>
                <c:pt idx="20">
                  <c:v>126.47719033229339</c:v>
                </c:pt>
                <c:pt idx="21">
                  <c:v>126.64273661987413</c:v>
                </c:pt>
                <c:pt idx="22">
                  <c:v>126.79959816382167</c:v>
                </c:pt>
                <c:pt idx="23">
                  <c:v>126.94704815839432</c:v>
                </c:pt>
                <c:pt idx="24">
                  <c:v>127.08437674013415</c:v>
                </c:pt>
                <c:pt idx="25">
                  <c:v>127.21093047954754</c:v>
                </c:pt>
                <c:pt idx="26">
                  <c:v>127.3261759316089</c:v>
                </c:pt>
                <c:pt idx="27">
                  <c:v>127.42980072598075</c:v>
                </c:pt>
                <c:pt idx="28">
                  <c:v>127.52187192034147</c:v>
                </c:pt>
                <c:pt idx="29">
                  <c:v>127.60307934138537</c:v>
                </c:pt>
                <c:pt idx="30">
                  <c:v>127.6751011230825</c:v>
                </c:pt>
                <c:pt idx="31">
                  <c:v>127.74113870309475</c:v>
                </c:pt>
                <c:pt idx="32">
                  <c:v>127.80667728549905</c:v>
                </c:pt>
                <c:pt idx="33">
                  <c:v>127.88053211304188</c:v>
                </c:pt>
                <c:pt idx="34">
                  <c:v>127.97623632519849</c:v>
                </c:pt>
                <c:pt idx="35">
                  <c:v>128.11380699757183</c:v>
                </c:pt>
                <c:pt idx="36">
                  <c:v>128.32188587922269</c:v>
                </c:pt>
                <c:pt idx="37">
                  <c:v>128.64018480692312</c:v>
                </c:pt>
                <c:pt idx="38">
                  <c:v>129.12206993728299</c:v>
                </c:pt>
                <c:pt idx="39">
                  <c:v>129.83699621768415</c:v>
                </c:pt>
                <c:pt idx="40">
                  <c:v>130.87236424615659</c:v>
                </c:pt>
                <c:pt idx="41">
                  <c:v>132.33423610580132</c:v>
                </c:pt>
                <c:pt idx="42">
                  <c:v>134.34624546473322</c:v>
                </c:pt>
                <c:pt idx="43">
                  <c:v>137.04600879508297</c:v>
                </c:pt>
                <c:pt idx="44">
                  <c:v>140.57842991570485</c:v>
                </c:pt>
                <c:pt idx="45">
                  <c:v>145.08552337629871</c:v>
                </c:pt>
                <c:pt idx="46">
                  <c:v>150.69277940392271</c:v>
                </c:pt>
                <c:pt idx="47">
                  <c:v>157.49264018100408</c:v>
                </c:pt>
                <c:pt idx="48">
                  <c:v>165.52629988455169</c:v>
                </c:pt>
                <c:pt idx="49">
                  <c:v>174.7656658290712</c:v>
                </c:pt>
                <c:pt idx="50">
                  <c:v>185.09763719891393</c:v>
                </c:pt>
                <c:pt idx="51">
                  <c:v>196.31180565013179</c:v>
                </c:pt>
                <c:pt idx="52">
                  <c:v>208.08649815747455</c:v>
                </c:pt>
                <c:pt idx="53">
                  <c:v>219.94834087955735</c:v>
                </c:pt>
                <c:pt idx="54">
                  <c:v>231.14498478413526</c:v>
                </c:pt>
                <c:pt idx="55">
                  <c:v>240.37013962101369</c:v>
                </c:pt>
                <c:pt idx="56">
                  <c:v>245.45537931966624</c:v>
                </c:pt>
                <c:pt idx="57">
                  <c:v>243.53738946144065</c:v>
                </c:pt>
                <c:pt idx="58">
                  <c:v>232.33444362009988</c:v>
                </c:pt>
                <c:pt idx="59">
                  <c:v>212.22866853489992</c:v>
                </c:pt>
                <c:pt idx="60">
                  <c:v>187.3286414074615</c:v>
                </c:pt>
                <c:pt idx="61">
                  <c:v>163.83635452456176</c:v>
                </c:pt>
                <c:pt idx="62">
                  <c:v>146.66593367128584</c:v>
                </c:pt>
                <c:pt idx="63">
                  <c:v>137.27128690229955</c:v>
                </c:pt>
                <c:pt idx="64">
                  <c:v>134.21723063649418</c:v>
                </c:pt>
                <c:pt idx="65">
                  <c:v>135.19306690139857</c:v>
                </c:pt>
                <c:pt idx="66">
                  <c:v>138.46858111813623</c:v>
                </c:pt>
                <c:pt idx="67">
                  <c:v>143.18362664452624</c:v>
                </c:pt>
                <c:pt idx="68">
                  <c:v>149.02462938101735</c:v>
                </c:pt>
                <c:pt idx="69">
                  <c:v>155.87553062424044</c:v>
                </c:pt>
                <c:pt idx="70">
                  <c:v>163.62826252130364</c:v>
                </c:pt>
                <c:pt idx="71">
                  <c:v>172.11062759497315</c:v>
                </c:pt>
                <c:pt idx="72">
                  <c:v>181.06562495276452</c:v>
                </c:pt>
                <c:pt idx="73">
                  <c:v>190.14164577478431</c:v>
                </c:pt>
                <c:pt idx="74">
                  <c:v>198.83501589020398</c:v>
                </c:pt>
                <c:pt idx="75">
                  <c:v>206.2402321305803</c:v>
                </c:pt>
                <c:pt idx="76">
                  <c:v>210.48896571322044</c:v>
                </c:pt>
                <c:pt idx="77">
                  <c:v>208.42262358174381</c:v>
                </c:pt>
                <c:pt idx="78">
                  <c:v>197.0536988260495</c:v>
                </c:pt>
                <c:pt idx="79">
                  <c:v>177.05021913110812</c:v>
                </c:pt>
                <c:pt idx="80">
                  <c:v>154.3195533688511</c:v>
                </c:pt>
                <c:pt idx="81">
                  <c:v>136.11206652071709</c:v>
                </c:pt>
                <c:pt idx="82">
                  <c:v>125.57657989387464</c:v>
                </c:pt>
                <c:pt idx="83">
                  <c:v>121.10725493437648</c:v>
                </c:pt>
                <c:pt idx="84">
                  <c:v>119.66833853297589</c:v>
                </c:pt>
                <c:pt idx="85">
                  <c:v>119.26082937200341</c:v>
                </c:pt>
                <c:pt idx="86">
                  <c:v>119.10078400475074</c:v>
                </c:pt>
                <c:pt idx="87">
                  <c:v>118.98446096639626</c:v>
                </c:pt>
                <c:pt idx="88">
                  <c:v>118.8752194804335</c:v>
                </c:pt>
                <c:pt idx="89">
                  <c:v>118.76831659249291</c:v>
                </c:pt>
                <c:pt idx="90">
                  <c:v>118.66321013094618</c:v>
                </c:pt>
                <c:pt idx="91">
                  <c:v>118.55975357886663</c:v>
                </c:pt>
                <c:pt idx="92">
                  <c:v>118.45783608019873</c:v>
                </c:pt>
                <c:pt idx="93">
                  <c:v>118.35736282313933</c:v>
                </c:pt>
                <c:pt idx="94">
                  <c:v>118.2582631781455</c:v>
                </c:pt>
                <c:pt idx="95">
                  <c:v>118.16050770272712</c:v>
                </c:pt>
                <c:pt idx="96">
                  <c:v>118.06413674215439</c:v>
                </c:pt>
                <c:pt idx="97">
                  <c:v>117.96930392514497</c:v>
                </c:pt>
                <c:pt idx="98">
                  <c:v>117.87633490804576</c:v>
                </c:pt>
                <c:pt idx="99">
                  <c:v>117.78579484457818</c:v>
                </c:pt>
                <c:pt idx="100">
                  <c:v>117.69854680532464</c:v>
                </c:pt>
                <c:pt idx="101">
                  <c:v>117.61576947536624</c:v>
                </c:pt>
                <c:pt idx="102">
                  <c:v>117.53889053422779</c:v>
                </c:pt>
                <c:pt idx="103">
                  <c:v>117.46938762972314</c:v>
                </c:pt>
                <c:pt idx="104">
                  <c:v>117.40841184724039</c:v>
                </c:pt>
                <c:pt idx="105">
                  <c:v>117.35619014686331</c:v>
                </c:pt>
                <c:pt idx="106">
                  <c:v>117.31117148433347</c:v>
                </c:pt>
                <c:pt idx="107">
                  <c:v>117.26899484244871</c:v>
                </c:pt>
                <c:pt idx="108">
                  <c:v>117.2217697015397</c:v>
                </c:pt>
                <c:pt idx="109">
                  <c:v>117.15881388645523</c:v>
                </c:pt>
                <c:pt idx="110">
                  <c:v>117.07002800271697</c:v>
                </c:pt>
                <c:pt idx="111">
                  <c:v>116.95130795699788</c:v>
                </c:pt>
                <c:pt idx="112">
                  <c:v>116.80849390551865</c:v>
                </c:pt>
                <c:pt idx="113">
                  <c:v>116.65581667071358</c:v>
                </c:pt>
                <c:pt idx="114">
                  <c:v>116.50888533867952</c:v>
                </c:pt>
                <c:pt idx="115">
                  <c:v>116.37734636246728</c:v>
                </c:pt>
                <c:pt idx="116">
                  <c:v>116.2624621799618</c:v>
                </c:pt>
                <c:pt idx="117">
                  <c:v>116.15994143379288</c:v>
                </c:pt>
                <c:pt idx="118">
                  <c:v>116.06430356216948</c:v>
                </c:pt>
                <c:pt idx="119">
                  <c:v>115.9715179147089</c:v>
                </c:pt>
                <c:pt idx="120">
                  <c:v>115.87942939891916</c:v>
                </c:pt>
                <c:pt idx="121">
                  <c:v>115.78712716890976</c:v>
                </c:pt>
                <c:pt idx="122">
                  <c:v>115.69427979117718</c:v>
                </c:pt>
                <c:pt idx="123">
                  <c:v>115.60076748739655</c:v>
                </c:pt>
                <c:pt idx="124">
                  <c:v>115.50655844068501</c:v>
                </c:pt>
                <c:pt idx="125">
                  <c:v>115.41174934030231</c:v>
                </c:pt>
                <c:pt idx="126">
                  <c:v>115.31681678654795</c:v>
                </c:pt>
                <c:pt idx="127">
                  <c:v>115.22328214662981</c:v>
                </c:pt>
                <c:pt idx="128">
                  <c:v>115.13504278029507</c:v>
                </c:pt>
                <c:pt idx="129">
                  <c:v>115.06024354165612</c:v>
                </c:pt>
                <c:pt idx="130">
                  <c:v>115.01239091681975</c:v>
                </c:pt>
                <c:pt idx="131">
                  <c:v>115.0078510109044</c:v>
                </c:pt>
                <c:pt idx="132">
                  <c:v>115.05698332655597</c:v>
                </c:pt>
                <c:pt idx="133">
                  <c:v>115.15055043264699</c:v>
                </c:pt>
                <c:pt idx="134">
                  <c:v>115.25058856537771</c:v>
                </c:pt>
                <c:pt idx="135">
                  <c:v>115.2978925539435</c:v>
                </c:pt>
                <c:pt idx="136">
                  <c:v>115.23863868776489</c:v>
                </c:pt>
                <c:pt idx="137">
                  <c:v>115.05490214857774</c:v>
                </c:pt>
                <c:pt idx="138">
                  <c:v>114.77590430388132</c:v>
                </c:pt>
                <c:pt idx="139">
                  <c:v>114.4605586709397</c:v>
                </c:pt>
                <c:pt idx="140">
                  <c:v>114.16536077984524</c:v>
                </c:pt>
                <c:pt idx="141">
                  <c:v>113.92117214744141</c:v>
                </c:pt>
                <c:pt idx="142">
                  <c:v>113.7306138715538</c:v>
                </c:pt>
                <c:pt idx="143">
                  <c:v>113.57996850934786</c:v>
                </c:pt>
                <c:pt idx="144">
                  <c:v>113.45263157211747</c:v>
                </c:pt>
                <c:pt idx="145">
                  <c:v>113.33639136432043</c:v>
                </c:pt>
                <c:pt idx="146">
                  <c:v>113.22453441690499</c:v>
                </c:pt>
                <c:pt idx="147">
                  <c:v>113.11413509349364</c:v>
                </c:pt>
                <c:pt idx="148">
                  <c:v>113.00417177292907</c:v>
                </c:pt>
                <c:pt idx="149">
                  <c:v>112.89437566047263</c:v>
                </c:pt>
                <c:pt idx="150">
                  <c:v>112.78471801156246</c:v>
                </c:pt>
                <c:pt idx="151">
                  <c:v>112.67523035058855</c:v>
                </c:pt>
                <c:pt idx="152">
                  <c:v>112.56595314334689</c:v>
                </c:pt>
                <c:pt idx="153">
                  <c:v>112.45692368729409</c:v>
                </c:pt>
                <c:pt idx="154">
                  <c:v>112.34817382646597</c:v>
                </c:pt>
                <c:pt idx="155">
                  <c:v>112.23972976866978</c:v>
                </c:pt>
                <c:pt idx="156">
                  <c:v>112.13161233192814</c:v>
                </c:pt>
                <c:pt idx="157">
                  <c:v>112.02383730498249</c:v>
                </c:pt>
                <c:pt idx="158">
                  <c:v>111.91641585828532</c:v>
                </c:pt>
                <c:pt idx="159">
                  <c:v>111.80935498231631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122.90058007104162</c:v>
                </c:pt>
                <c:pt idx="4">
                  <c:v>123.13172770967785</c:v>
                </c:pt>
                <c:pt idx="5">
                  <c:v>123.36171629900838</c:v>
                </c:pt>
                <c:pt idx="6">
                  <c:v>123.59035746228912</c:v>
                </c:pt>
                <c:pt idx="7">
                  <c:v>123.81743994772741</c:v>
                </c:pt>
                <c:pt idx="8">
                  <c:v>124.04272756873119</c:v>
                </c:pt>
                <c:pt idx="9">
                  <c:v>124.26595708051572</c:v>
                </c:pt>
                <c:pt idx="10">
                  <c:v>124.48683602056383</c:v>
                </c:pt>
                <c:pt idx="11">
                  <c:v>124.70504054870575</c:v>
                </c:pt>
                <c:pt idx="12">
                  <c:v>124.92021333208</c:v>
                </c:pt>
                <c:pt idx="13">
                  <c:v>125.13196153093998</c:v>
                </c:pt>
                <c:pt idx="14">
                  <c:v>125.3398549530913</c:v>
                </c:pt>
                <c:pt idx="15">
                  <c:v>125.54342445748962</c:v>
                </c:pt>
                <c:pt idx="16">
                  <c:v>125.74216070087726</c:v>
                </c:pt>
                <c:pt idx="17">
                  <c:v>125.93551333481393</c:v>
                </c:pt>
                <c:pt idx="18">
                  <c:v>126.12289077339486</c:v>
                </c:pt>
                <c:pt idx="19">
                  <c:v>126.30366066347986</c:v>
                </c:pt>
                <c:pt idx="20">
                  <c:v>126.4771511982778</c:v>
                </c:pt>
                <c:pt idx="21">
                  <c:v>126.64265342032574</c:v>
                </c:pt>
                <c:pt idx="22">
                  <c:v>126.7994246597482</c:v>
                </c:pt>
                <c:pt idx="23">
                  <c:v>126.94669324651716</c:v>
                </c:pt>
                <c:pt idx="24">
                  <c:v>127.0836646195449</c:v>
                </c:pt>
                <c:pt idx="25">
                  <c:v>127.2095289292009</c:v>
                </c:pt>
                <c:pt idx="26">
                  <c:v>127.3234701919003</c:v>
                </c:pt>
                <c:pt idx="27">
                  <c:v>127.42467700491304</c:v>
                </c:pt>
                <c:pt idx="28">
                  <c:v>127.51235476639228</c:v>
                </c:pt>
                <c:pt idx="29">
                  <c:v>127.58573927075571</c:v>
                </c:pt>
                <c:pt idx="30">
                  <c:v>127.64411146516197</c:v>
                </c:pt>
                <c:pt idx="31">
                  <c:v>127.68681306253431</c:v>
                </c:pt>
                <c:pt idx="32">
                  <c:v>127.71326261549419</c:v>
                </c:pt>
                <c:pt idx="33">
                  <c:v>127.72297157013053</c:v>
                </c:pt>
                <c:pt idx="34">
                  <c:v>127.71555974620532</c:v>
                </c:pt>
                <c:pt idx="35">
                  <c:v>127.69076963910193</c:v>
                </c:pt>
                <c:pt idx="36">
                  <c:v>127.64847891615291</c:v>
                </c:pt>
                <c:pt idx="37">
                  <c:v>127.5887104922996</c:v>
                </c:pt>
                <c:pt idx="38">
                  <c:v>127.5116396215155</c:v>
                </c:pt>
                <c:pt idx="39">
                  <c:v>127.41759753219338</c:v>
                </c:pt>
                <c:pt idx="40">
                  <c:v>127.30707126423205</c:v>
                </c:pt>
                <c:pt idx="41">
                  <c:v>127.18069952648456</c:v>
                </c:pt>
                <c:pt idx="42">
                  <c:v>127.0392645755759</c:v>
                </c:pt>
                <c:pt idx="43">
                  <c:v>126.88368030811269</c:v>
                </c:pt>
                <c:pt idx="44">
                  <c:v>126.71497694367152</c:v>
                </c:pt>
                <c:pt idx="45">
                  <c:v>126.53428284131671</c:v>
                </c:pt>
                <c:pt idx="46">
                  <c:v>126.34280412497843</c:v>
                </c:pt>
                <c:pt idx="47">
                  <c:v>126.14180288303625</c:v>
                </c:pt>
                <c:pt idx="48">
                  <c:v>125.93257474916405</c:v>
                </c:pt>
                <c:pt idx="49">
                  <c:v>125.71642666372668</c:v>
                </c:pt>
                <c:pt idx="50">
                  <c:v>125.49465556106769</c:v>
                </c:pt>
                <c:pt idx="51">
                  <c:v>125.26852863502002</c:v>
                </c:pt>
                <c:pt idx="52">
                  <c:v>125.03926571280883</c:v>
                </c:pt>
                <c:pt idx="53">
                  <c:v>124.80802412758287</c:v>
                </c:pt>
                <c:pt idx="54">
                  <c:v>124.57588633366794</c:v>
                </c:pt>
                <c:pt idx="55">
                  <c:v>124.34385036685231</c:v>
                </c:pt>
                <c:pt idx="56">
                  <c:v>124.11282312330195</c:v>
                </c:pt>
                <c:pt idx="57">
                  <c:v>123.88361632139116</c:v>
                </c:pt>
                <c:pt idx="58">
                  <c:v>123.65694492460239</c:v>
                </c:pt>
                <c:pt idx="59">
                  <c:v>123.4334277420638</c:v>
                </c:pt>
                <c:pt idx="60">
                  <c:v>123.21358988556251</c:v>
                </c:pt>
                <c:pt idx="61">
                  <c:v>122.99786674574254</c:v>
                </c:pt>
                <c:pt idx="62">
                  <c:v>122.786609152369</c:v>
                </c:pt>
                <c:pt idx="63">
                  <c:v>122.58008940019785</c:v>
                </c:pt>
                <c:pt idx="64">
                  <c:v>122.37850784919952</c:v>
                </c:pt>
                <c:pt idx="65">
                  <c:v>122.18199984194581</c:v>
                </c:pt>
                <c:pt idx="66">
                  <c:v>121.99064271862794</c:v>
                </c:pt>
                <c:pt idx="67">
                  <c:v>121.80446274874082</c:v>
                </c:pt>
                <c:pt idx="68">
                  <c:v>121.62344183587093</c:v>
                </c:pt>
                <c:pt idx="69">
                  <c:v>121.44752388677399</c:v>
                </c:pt>
                <c:pt idx="70">
                  <c:v>121.27662076706626</c:v>
                </c:pt>
                <c:pt idx="71">
                  <c:v>121.11061779286653</c:v>
                </c:pt>
                <c:pt idx="72">
                  <c:v>120.94937873045113</c:v>
                </c:pt>
                <c:pt idx="73">
                  <c:v>120.79275029452246</c:v>
                </c:pt>
                <c:pt idx="74">
                  <c:v>120.64056615032661</c:v>
                </c:pt>
                <c:pt idx="75">
                  <c:v>120.49265043597701</c:v>
                </c:pt>
                <c:pt idx="76">
                  <c:v>120.34882082940588</c:v>
                </c:pt>
                <c:pt idx="77">
                  <c:v>120.20889118983767</c:v>
                </c:pt>
                <c:pt idx="78">
                  <c:v>120.07267380701634</c:v>
                </c:pt>
                <c:pt idx="79">
                  <c:v>119.93998129304022</c:v>
                </c:pt>
                <c:pt idx="80">
                  <c:v>119.81062815194613</c:v>
                </c:pt>
                <c:pt idx="81">
                  <c:v>119.68443206146104</c:v>
                </c:pt>
                <c:pt idx="82">
                  <c:v>119.56121489988814</c:v>
                </c:pt>
                <c:pt idx="83">
                  <c:v>119.44080354914033</c:v>
                </c:pt>
                <c:pt idx="84">
                  <c:v>119.32303050266503</c:v>
                </c:pt>
                <c:pt idx="85">
                  <c:v>119.20773430456502</c:v>
                </c:pt>
                <c:pt idx="86">
                  <c:v>119.0947598437248</c:v>
                </c:pt>
                <c:pt idx="87">
                  <c:v>118.9839585242828</c:v>
                </c:pt>
                <c:pt idx="88">
                  <c:v>118.87518833140841</c:v>
                </c:pt>
                <c:pt idx="89">
                  <c:v>118.76831380909181</c:v>
                </c:pt>
                <c:pt idx="90">
                  <c:v>118.66320596455972</c:v>
                </c:pt>
                <c:pt idx="91">
                  <c:v>118.55974211200824</c:v>
                </c:pt>
                <c:pt idx="92">
                  <c:v>118.45780566660166</c:v>
                </c:pt>
                <c:pt idx="93">
                  <c:v>118.35728589812538</c:v>
                </c:pt>
                <c:pt idx="94">
                  <c:v>118.25807765229793</c:v>
                </c:pt>
                <c:pt idx="95">
                  <c:v>118.16008104653599</c:v>
                </c:pt>
                <c:pt idx="96">
                  <c:v>118.06320114592083</c:v>
                </c:pt>
                <c:pt idx="97">
                  <c:v>117.96734762422649</c:v>
                </c:pt>
                <c:pt idx="98">
                  <c:v>117.87243441413021</c:v>
                </c:pt>
                <c:pt idx="99">
                  <c:v>117.77837935012991</c:v>
                </c:pt>
                <c:pt idx="100">
                  <c:v>117.68510380723293</c:v>
                </c:pt>
                <c:pt idx="101">
                  <c:v>117.59253233815018</c:v>
                </c:pt>
                <c:pt idx="102">
                  <c:v>117.50059231152768</c:v>
                </c:pt>
                <c:pt idx="103">
                  <c:v>117.40921355366592</c:v>
                </c:pt>
                <c:pt idx="104">
                  <c:v>117.31832799621687</c:v>
                </c:pt>
                <c:pt idx="105">
                  <c:v>117.22786933250497</c:v>
                </c:pt>
                <c:pt idx="106">
                  <c:v>117.13777268538399</c:v>
                </c:pt>
                <c:pt idx="107">
                  <c:v>117.04797428991692</c:v>
                </c:pt>
                <c:pt idx="108">
                  <c:v>116.95841119463684</c:v>
                </c:pt>
                <c:pt idx="109">
                  <c:v>116.869020985703</c:v>
                </c:pt>
                <c:pt idx="110">
                  <c:v>116.77974153888836</c:v>
                </c:pt>
                <c:pt idx="111">
                  <c:v>116.69051080499888</c:v>
                </c:pt>
                <c:pt idx="112">
                  <c:v>116.60126663499192</c:v>
                </c:pt>
                <c:pt idx="113">
                  <c:v>116.51194665169115</c:v>
                </c:pt>
                <c:pt idx="114">
                  <c:v>116.42248817552719</c:v>
                </c:pt>
                <c:pt idx="115">
                  <c:v>116.3328282120986</c:v>
                </c:pt>
                <c:pt idx="116">
                  <c:v>116.24290350946751</c:v>
                </c:pt>
                <c:pt idx="117">
                  <c:v>116.15265069288385</c:v>
                </c:pt>
                <c:pt idx="118">
                  <c:v>116.06200648397672</c:v>
                </c:pt>
                <c:pt idx="119">
                  <c:v>115.97090801026383</c:v>
                </c:pt>
                <c:pt idx="120">
                  <c:v>115.87929320902074</c:v>
                </c:pt>
                <c:pt idx="121">
                  <c:v>115.78710132705251</c:v>
                </c:pt>
                <c:pt idx="122">
                  <c:v>115.69427351468828</c:v>
                </c:pt>
                <c:pt idx="123">
                  <c:v>115.60075350838599</c:v>
                </c:pt>
                <c:pt idx="124">
                  <c:v>115.50648839176928</c:v>
                </c:pt>
                <c:pt idx="125">
                  <c:v>115.41142941987574</c:v>
                </c:pt>
                <c:pt idx="126">
                  <c:v>115.31553288611265</c:v>
                </c:pt>
                <c:pt idx="127">
                  <c:v>115.21876100621724</c:v>
                </c:pt>
                <c:pt idx="128">
                  <c:v>115.12108278879992</c:v>
                </c:pt>
                <c:pt idx="129">
                  <c:v>115.02247485825907</c:v>
                </c:pt>
                <c:pt idx="130">
                  <c:v>114.92292219345654</c:v>
                </c:pt>
                <c:pt idx="131">
                  <c:v>114.82241874496441</c:v>
                </c:pt>
                <c:pt idx="132">
                  <c:v>114.72096789527743</c:v>
                </c:pt>
                <c:pt idx="133">
                  <c:v>114.61858273032823</c:v>
                </c:pt>
                <c:pt idx="134">
                  <c:v>114.51528609695178</c:v>
                </c:pt>
                <c:pt idx="135">
                  <c:v>114.41111042940555</c:v>
                </c:pt>
                <c:pt idx="136">
                  <c:v>114.30609733821693</c:v>
                </c:pt>
                <c:pt idx="137">
                  <c:v>114.20029696585168</c:v>
                </c:pt>
                <c:pt idx="138">
                  <c:v>114.09376712517718</c:v>
                </c:pt>
                <c:pt idx="139">
                  <c:v>113.98657224755995</c:v>
                </c:pt>
                <c:pt idx="140">
                  <c:v>113.87878217683965</c:v>
                </c:pt>
                <c:pt idx="141">
                  <c:v>113.7704708526316</c:v>
                </c:pt>
                <c:pt idx="142">
                  <c:v>113.66171493089399</c:v>
                </c:pt>
                <c:pt idx="143">
                  <c:v>113.55259239118296</c:v>
                </c:pt>
                <c:pt idx="144">
                  <c:v>113.44318117851421</c:v>
                </c:pt>
                <c:pt idx="145">
                  <c:v>113.33355792352594</c:v>
                </c:pt>
                <c:pt idx="146">
                  <c:v>113.22379677818969</c:v>
                </c:pt>
                <c:pt idx="147">
                  <c:v>113.11396839628664</c:v>
                </c:pt>
                <c:pt idx="148">
                  <c:v>113.00413907897227</c:v>
                </c:pt>
                <c:pt idx="149">
                  <c:v>112.89437009669786</c:v>
                </c:pt>
                <c:pt idx="150">
                  <c:v>112.78471719016962</c:v>
                </c:pt>
                <c:pt idx="151">
                  <c:v>112.67523024540802</c:v>
                </c:pt>
                <c:pt idx="152">
                  <c:v>112.5659531316666</c:v>
                </c:pt>
                <c:pt idx="153">
                  <c:v>112.45692368616938</c:v>
                </c:pt>
                <c:pt idx="154">
                  <c:v>112.34817382637208</c:v>
                </c:pt>
                <c:pt idx="155">
                  <c:v>112.23972976866298</c:v>
                </c:pt>
                <c:pt idx="156">
                  <c:v>112.13161233192771</c:v>
                </c:pt>
                <c:pt idx="157">
                  <c:v>112.02383730498246</c:v>
                </c:pt>
                <c:pt idx="158">
                  <c:v>111.91641585828532</c:v>
                </c:pt>
                <c:pt idx="159">
                  <c:v>111.80935498231631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118.96599999999999</c:v>
                </c:pt>
                <c:pt idx="1">
                  <c:v>120.69</c:v>
                </c:pt>
                <c:pt idx="2">
                  <c:v>116.879</c:v>
                </c:pt>
                <c:pt idx="3">
                  <c:v>120.621</c:v>
                </c:pt>
                <c:pt idx="4">
                  <c:v>119.172</c:v>
                </c:pt>
                <c:pt idx="5">
                  <c:v>118.328</c:v>
                </c:pt>
                <c:pt idx="6">
                  <c:v>119.776</c:v>
                </c:pt>
                <c:pt idx="7">
                  <c:v>120.44799999999999</c:v>
                </c:pt>
                <c:pt idx="8">
                  <c:v>122.5</c:v>
                </c:pt>
                <c:pt idx="9">
                  <c:v>120.586</c:v>
                </c:pt>
                <c:pt idx="10">
                  <c:v>121.63800000000001</c:v>
                </c:pt>
                <c:pt idx="11">
                  <c:v>118.724</c:v>
                </c:pt>
                <c:pt idx="12">
                  <c:v>120.60299999999999</c:v>
                </c:pt>
                <c:pt idx="13">
                  <c:v>121.55200000000001</c:v>
                </c:pt>
                <c:pt idx="14">
                  <c:v>121.931</c:v>
                </c:pt>
                <c:pt idx="15">
                  <c:v>120.172</c:v>
                </c:pt>
                <c:pt idx="16">
                  <c:v>121.53400000000001</c:v>
                </c:pt>
                <c:pt idx="17">
                  <c:v>119.759</c:v>
                </c:pt>
                <c:pt idx="18">
                  <c:v>119.086</c:v>
                </c:pt>
                <c:pt idx="19">
                  <c:v>122.36199999999999</c:v>
                </c:pt>
                <c:pt idx="20">
                  <c:v>122.94799999999999</c:v>
                </c:pt>
                <c:pt idx="21">
                  <c:v>120.79300000000001</c:v>
                </c:pt>
                <c:pt idx="22">
                  <c:v>121.276</c:v>
                </c:pt>
                <c:pt idx="23">
                  <c:v>123.29300000000001</c:v>
                </c:pt>
                <c:pt idx="24">
                  <c:v>122.983</c:v>
                </c:pt>
                <c:pt idx="25">
                  <c:v>124.86199999999999</c:v>
                </c:pt>
                <c:pt idx="26">
                  <c:v>125.586</c:v>
                </c:pt>
                <c:pt idx="27">
                  <c:v>124.36199999999999</c:v>
                </c:pt>
                <c:pt idx="28">
                  <c:v>125.414</c:v>
                </c:pt>
                <c:pt idx="29">
                  <c:v>124.931</c:v>
                </c:pt>
                <c:pt idx="30">
                  <c:v>127.569</c:v>
                </c:pt>
                <c:pt idx="31">
                  <c:v>123.79300000000001</c:v>
                </c:pt>
                <c:pt idx="32">
                  <c:v>126.121</c:v>
                </c:pt>
                <c:pt idx="33">
                  <c:v>126.724</c:v>
                </c:pt>
                <c:pt idx="34">
                  <c:v>127</c:v>
                </c:pt>
                <c:pt idx="35">
                  <c:v>128.36199999999999</c:v>
                </c:pt>
                <c:pt idx="36">
                  <c:v>128.08600000000001</c:v>
                </c:pt>
                <c:pt idx="37">
                  <c:v>129.08600000000001</c:v>
                </c:pt>
                <c:pt idx="38">
                  <c:v>127.86199999999999</c:v>
                </c:pt>
                <c:pt idx="39">
                  <c:v>131</c:v>
                </c:pt>
                <c:pt idx="40">
                  <c:v>132.62100000000001</c:v>
                </c:pt>
                <c:pt idx="41">
                  <c:v>134.25899999999999</c:v>
                </c:pt>
                <c:pt idx="42">
                  <c:v>136.77600000000001</c:v>
                </c:pt>
                <c:pt idx="43">
                  <c:v>140.29300000000001</c:v>
                </c:pt>
                <c:pt idx="44">
                  <c:v>141.19</c:v>
                </c:pt>
                <c:pt idx="45">
                  <c:v>144.845</c:v>
                </c:pt>
                <c:pt idx="46">
                  <c:v>151.483</c:v>
                </c:pt>
                <c:pt idx="47">
                  <c:v>154.55199999999999</c:v>
                </c:pt>
                <c:pt idx="48">
                  <c:v>161.75899999999999</c:v>
                </c:pt>
                <c:pt idx="49">
                  <c:v>175.345</c:v>
                </c:pt>
                <c:pt idx="50">
                  <c:v>191.12100000000001</c:v>
                </c:pt>
                <c:pt idx="51">
                  <c:v>208.12100000000001</c:v>
                </c:pt>
                <c:pt idx="52">
                  <c:v>220.77600000000001</c:v>
                </c:pt>
                <c:pt idx="53">
                  <c:v>230.56899999999999</c:v>
                </c:pt>
                <c:pt idx="54">
                  <c:v>236.77600000000001</c:v>
                </c:pt>
                <c:pt idx="55">
                  <c:v>239.94800000000001</c:v>
                </c:pt>
                <c:pt idx="56">
                  <c:v>241.328</c:v>
                </c:pt>
                <c:pt idx="57">
                  <c:v>241.017</c:v>
                </c:pt>
                <c:pt idx="58">
                  <c:v>235.96600000000001</c:v>
                </c:pt>
                <c:pt idx="59">
                  <c:v>229.24100000000001</c:v>
                </c:pt>
                <c:pt idx="60">
                  <c:v>213.24100000000001</c:v>
                </c:pt>
                <c:pt idx="61">
                  <c:v>178.983</c:v>
                </c:pt>
                <c:pt idx="62">
                  <c:v>141.29300000000001</c:v>
                </c:pt>
                <c:pt idx="63">
                  <c:v>130.81</c:v>
                </c:pt>
                <c:pt idx="64">
                  <c:v>129.93100000000001</c:v>
                </c:pt>
                <c:pt idx="65">
                  <c:v>132.20699999999999</c:v>
                </c:pt>
                <c:pt idx="66">
                  <c:v>132.44800000000001</c:v>
                </c:pt>
                <c:pt idx="67">
                  <c:v>139.58600000000001</c:v>
                </c:pt>
                <c:pt idx="68">
                  <c:v>145.53399999999999</c:v>
                </c:pt>
                <c:pt idx="69">
                  <c:v>155.39699999999999</c:v>
                </c:pt>
                <c:pt idx="70">
                  <c:v>164.86199999999999</c:v>
                </c:pt>
                <c:pt idx="71">
                  <c:v>179.03399999999999</c:v>
                </c:pt>
                <c:pt idx="72">
                  <c:v>187.672</c:v>
                </c:pt>
                <c:pt idx="73">
                  <c:v>197.19</c:v>
                </c:pt>
                <c:pt idx="74">
                  <c:v>204.77600000000001</c:v>
                </c:pt>
                <c:pt idx="75">
                  <c:v>209.41399999999999</c:v>
                </c:pt>
                <c:pt idx="76">
                  <c:v>211.5</c:v>
                </c:pt>
                <c:pt idx="77">
                  <c:v>210.22399999999999</c:v>
                </c:pt>
                <c:pt idx="78">
                  <c:v>205.70699999999999</c:v>
                </c:pt>
                <c:pt idx="79">
                  <c:v>196.19</c:v>
                </c:pt>
                <c:pt idx="80">
                  <c:v>173.24100000000001</c:v>
                </c:pt>
                <c:pt idx="81">
                  <c:v>137.672</c:v>
                </c:pt>
                <c:pt idx="82">
                  <c:v>121.39700000000001</c:v>
                </c:pt>
                <c:pt idx="83">
                  <c:v>115.224</c:v>
                </c:pt>
                <c:pt idx="84">
                  <c:v>114.05200000000001</c:v>
                </c:pt>
                <c:pt idx="85">
                  <c:v>112.914</c:v>
                </c:pt>
                <c:pt idx="86">
                  <c:v>115.05200000000001</c:v>
                </c:pt>
                <c:pt idx="87">
                  <c:v>114.53400000000001</c:v>
                </c:pt>
                <c:pt idx="88">
                  <c:v>117.121</c:v>
                </c:pt>
                <c:pt idx="89">
                  <c:v>118.017</c:v>
                </c:pt>
                <c:pt idx="90">
                  <c:v>115.63800000000001</c:v>
                </c:pt>
                <c:pt idx="91">
                  <c:v>115.655</c:v>
                </c:pt>
                <c:pt idx="92">
                  <c:v>116.276</c:v>
                </c:pt>
                <c:pt idx="93">
                  <c:v>116.29300000000001</c:v>
                </c:pt>
                <c:pt idx="94">
                  <c:v>116.914</c:v>
                </c:pt>
                <c:pt idx="95">
                  <c:v>117.172</c:v>
                </c:pt>
                <c:pt idx="96">
                  <c:v>116.29300000000001</c:v>
                </c:pt>
                <c:pt idx="97">
                  <c:v>117.55200000000001</c:v>
                </c:pt>
                <c:pt idx="98">
                  <c:v>118.5</c:v>
                </c:pt>
                <c:pt idx="99">
                  <c:v>116.55200000000001</c:v>
                </c:pt>
                <c:pt idx="100">
                  <c:v>116.81</c:v>
                </c:pt>
                <c:pt idx="101">
                  <c:v>115.224</c:v>
                </c:pt>
                <c:pt idx="102">
                  <c:v>115.44799999999999</c:v>
                </c:pt>
                <c:pt idx="103">
                  <c:v>117.70699999999999</c:v>
                </c:pt>
                <c:pt idx="104">
                  <c:v>119.155</c:v>
                </c:pt>
                <c:pt idx="105">
                  <c:v>117.655</c:v>
                </c:pt>
                <c:pt idx="106">
                  <c:v>120.53400000000001</c:v>
                </c:pt>
                <c:pt idx="107">
                  <c:v>119.569</c:v>
                </c:pt>
                <c:pt idx="108">
                  <c:v>118.655</c:v>
                </c:pt>
                <c:pt idx="109">
                  <c:v>116.155</c:v>
                </c:pt>
                <c:pt idx="110">
                  <c:v>118.517</c:v>
                </c:pt>
                <c:pt idx="111">
                  <c:v>116.13800000000001</c:v>
                </c:pt>
                <c:pt idx="112">
                  <c:v>115.759</c:v>
                </c:pt>
                <c:pt idx="113">
                  <c:v>116.53400000000001</c:v>
                </c:pt>
                <c:pt idx="114">
                  <c:v>114.569</c:v>
                </c:pt>
                <c:pt idx="115">
                  <c:v>114.879</c:v>
                </c:pt>
                <c:pt idx="116">
                  <c:v>115.20699999999999</c:v>
                </c:pt>
                <c:pt idx="117">
                  <c:v>114.069</c:v>
                </c:pt>
                <c:pt idx="118">
                  <c:v>114.655</c:v>
                </c:pt>
                <c:pt idx="119">
                  <c:v>114.931</c:v>
                </c:pt>
                <c:pt idx="120">
                  <c:v>113.19</c:v>
                </c:pt>
                <c:pt idx="121">
                  <c:v>113.345</c:v>
                </c:pt>
                <c:pt idx="122">
                  <c:v>111.776</c:v>
                </c:pt>
                <c:pt idx="123">
                  <c:v>113.776</c:v>
                </c:pt>
                <c:pt idx="124">
                  <c:v>112.155</c:v>
                </c:pt>
                <c:pt idx="125">
                  <c:v>113.345</c:v>
                </c:pt>
                <c:pt idx="126">
                  <c:v>114.10299999999999</c:v>
                </c:pt>
                <c:pt idx="127">
                  <c:v>110.44799999999999</c:v>
                </c:pt>
                <c:pt idx="128">
                  <c:v>112.20699999999999</c:v>
                </c:pt>
                <c:pt idx="129">
                  <c:v>114.69</c:v>
                </c:pt>
                <c:pt idx="130">
                  <c:v>113.224</c:v>
                </c:pt>
                <c:pt idx="131">
                  <c:v>116.345</c:v>
                </c:pt>
                <c:pt idx="132">
                  <c:v>115.10299999999999</c:v>
                </c:pt>
                <c:pt idx="133">
                  <c:v>113.741</c:v>
                </c:pt>
                <c:pt idx="134">
                  <c:v>115.94799999999999</c:v>
                </c:pt>
                <c:pt idx="135">
                  <c:v>113.79300000000001</c:v>
                </c:pt>
                <c:pt idx="136">
                  <c:v>113.224</c:v>
                </c:pt>
                <c:pt idx="137">
                  <c:v>113.621</c:v>
                </c:pt>
                <c:pt idx="138">
                  <c:v>111.379</c:v>
                </c:pt>
                <c:pt idx="139">
                  <c:v>111.19</c:v>
                </c:pt>
                <c:pt idx="140">
                  <c:v>112.63800000000001</c:v>
                </c:pt>
                <c:pt idx="141">
                  <c:v>114.379</c:v>
                </c:pt>
                <c:pt idx="142">
                  <c:v>111.724</c:v>
                </c:pt>
                <c:pt idx="143">
                  <c:v>112.13800000000001</c:v>
                </c:pt>
                <c:pt idx="144">
                  <c:v>111.241</c:v>
                </c:pt>
                <c:pt idx="145">
                  <c:v>108.46599999999999</c:v>
                </c:pt>
                <c:pt idx="146">
                  <c:v>112.724</c:v>
                </c:pt>
                <c:pt idx="147">
                  <c:v>111.31</c:v>
                </c:pt>
                <c:pt idx="148">
                  <c:v>112.069</c:v>
                </c:pt>
                <c:pt idx="149">
                  <c:v>111.05200000000001</c:v>
                </c:pt>
                <c:pt idx="150">
                  <c:v>110.379</c:v>
                </c:pt>
                <c:pt idx="151">
                  <c:v>112.20699999999999</c:v>
                </c:pt>
                <c:pt idx="152">
                  <c:v>112.741</c:v>
                </c:pt>
                <c:pt idx="153">
                  <c:v>111.44799999999999</c:v>
                </c:pt>
                <c:pt idx="154">
                  <c:v>111.20699999999999</c:v>
                </c:pt>
                <c:pt idx="155">
                  <c:v>109.983</c:v>
                </c:pt>
                <c:pt idx="156">
                  <c:v>111.069</c:v>
                </c:pt>
                <c:pt idx="157">
                  <c:v>109.155</c:v>
                </c:pt>
                <c:pt idx="158">
                  <c:v>109.259</c:v>
                </c:pt>
                <c:pt idx="159">
                  <c:v>112.31</c:v>
                </c:pt>
                <c:pt idx="160">
                  <c:v>109.03400000000001</c:v>
                </c:pt>
                <c:pt idx="161">
                  <c:v>110.914</c:v>
                </c:pt>
                <c:pt idx="162">
                  <c:v>110.19</c:v>
                </c:pt>
                <c:pt idx="163">
                  <c:v>109.879</c:v>
                </c:pt>
                <c:pt idx="164">
                  <c:v>112.19</c:v>
                </c:pt>
                <c:pt idx="165">
                  <c:v>110.172</c:v>
                </c:pt>
                <c:pt idx="166">
                  <c:v>110.983</c:v>
                </c:pt>
                <c:pt idx="167">
                  <c:v>111.776</c:v>
                </c:pt>
                <c:pt idx="168">
                  <c:v>110.259</c:v>
                </c:pt>
                <c:pt idx="169">
                  <c:v>113.20699999999999</c:v>
                </c:pt>
                <c:pt idx="170">
                  <c:v>111.569</c:v>
                </c:pt>
                <c:pt idx="171">
                  <c:v>109.55200000000001</c:v>
                </c:pt>
                <c:pt idx="172">
                  <c:v>112.276</c:v>
                </c:pt>
                <c:pt idx="173">
                  <c:v>112.03400000000001</c:v>
                </c:pt>
                <c:pt idx="174">
                  <c:v>109.328</c:v>
                </c:pt>
                <c:pt idx="175">
                  <c:v>111.379</c:v>
                </c:pt>
                <c:pt idx="176">
                  <c:v>110.86199999999999</c:v>
                </c:pt>
                <c:pt idx="177">
                  <c:v>109.39700000000001</c:v>
                </c:pt>
                <c:pt idx="178">
                  <c:v>112.03400000000001</c:v>
                </c:pt>
                <c:pt idx="179">
                  <c:v>109.776</c:v>
                </c:pt>
                <c:pt idx="180">
                  <c:v>110.96599999999999</c:v>
                </c:pt>
                <c:pt idx="181">
                  <c:v>109.931</c:v>
                </c:pt>
                <c:pt idx="182">
                  <c:v>109.828</c:v>
                </c:pt>
                <c:pt idx="183">
                  <c:v>108.241</c:v>
                </c:pt>
                <c:pt idx="184">
                  <c:v>110.655</c:v>
                </c:pt>
                <c:pt idx="185">
                  <c:v>110.879</c:v>
                </c:pt>
                <c:pt idx="186">
                  <c:v>109</c:v>
                </c:pt>
                <c:pt idx="187">
                  <c:v>107.70699999999999</c:v>
                </c:pt>
                <c:pt idx="188">
                  <c:v>110.36199999999999</c:v>
                </c:pt>
                <c:pt idx="189">
                  <c:v>110.879</c:v>
                </c:pt>
                <c:pt idx="190">
                  <c:v>109.414</c:v>
                </c:pt>
                <c:pt idx="191">
                  <c:v>109.931</c:v>
                </c:pt>
                <c:pt idx="192">
                  <c:v>111.81</c:v>
                </c:pt>
                <c:pt idx="193">
                  <c:v>109.20699999999999</c:v>
                </c:pt>
                <c:pt idx="194">
                  <c:v>110.29300000000001</c:v>
                </c:pt>
                <c:pt idx="195">
                  <c:v>107.69</c:v>
                </c:pt>
                <c:pt idx="196">
                  <c:v>108.53400000000001</c:v>
                </c:pt>
                <c:pt idx="197">
                  <c:v>110.328</c:v>
                </c:pt>
                <c:pt idx="198">
                  <c:v>107.63800000000001</c:v>
                </c:pt>
                <c:pt idx="199">
                  <c:v>109.29300000000001</c:v>
                </c:pt>
                <c:pt idx="200">
                  <c:v>110.914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117.87907852747519</c:v>
                </c:pt>
                <c:pt idx="1">
                  <c:v>118.14403917321887</c:v>
                </c:pt>
                <c:pt idx="2">
                  <c:v>118.40818985903272</c:v>
                </c:pt>
                <c:pt idx="3">
                  <c:v>118.67137677021226</c:v>
                </c:pt>
                <c:pt idx="4">
                  <c:v>118.93342590591739</c:v>
                </c:pt>
                <c:pt idx="5">
                  <c:v>119.19414107499934</c:v>
                </c:pt>
                <c:pt idx="6">
                  <c:v>119.45330179077851</c:v>
                </c:pt>
                <c:pt idx="7">
                  <c:v>119.71066108250371</c:v>
                </c:pt>
                <c:pt idx="8">
                  <c:v>119.96594324878498</c:v>
                </c:pt>
                <c:pt idx="9">
                  <c:v>120.21884158790407</c:v>
                </c:pt>
                <c:pt idx="10">
                  <c:v>120.46901615235343</c:v>
                </c:pt>
                <c:pt idx="11">
                  <c:v>120.71609159155929</c:v>
                </c:pt>
                <c:pt idx="12">
                  <c:v>120.95965516970787</c:v>
                </c:pt>
                <c:pt idx="13">
                  <c:v>121.19925507860812</c:v>
                </c:pt>
                <c:pt idx="14">
                  <c:v>121.43439921464966</c:v>
                </c:pt>
                <c:pt idx="15">
                  <c:v>121.66455466390327</c:v>
                </c:pt>
                <c:pt idx="16">
                  <c:v>121.88914825551581</c:v>
                </c:pt>
                <c:pt idx="17">
                  <c:v>122.10756872391465</c:v>
                </c:pt>
                <c:pt idx="18">
                  <c:v>122.31917129884089</c:v>
                </c:pt>
                <c:pt idx="19">
                  <c:v>122.52328596655134</c:v>
                </c:pt>
                <c:pt idx="20">
                  <c:v>122.71923127970271</c:v>
                </c:pt>
                <c:pt idx="21">
                  <c:v>122.90633651873634</c:v>
                </c:pt>
                <c:pt idx="22">
                  <c:v>123.0839763198795</c:v>
                </c:pt>
                <c:pt idx="23">
                  <c:v>123.25162368575177</c:v>
                </c:pt>
                <c:pt idx="24">
                  <c:v>123.40892967303832</c:v>
                </c:pt>
                <c:pt idx="25">
                  <c:v>123.55584105307258</c:v>
                </c:pt>
                <c:pt idx="26">
                  <c:v>123.69277082028815</c:v>
                </c:pt>
                <c:pt idx="27">
                  <c:v>123.82084038174152</c:v>
                </c:pt>
                <c:pt idx="28">
                  <c:v>123.9422161705495</c:v>
                </c:pt>
                <c:pt idx="29">
                  <c:v>124.0605665516796</c:v>
                </c:pt>
                <c:pt idx="30">
                  <c:v>124.18166612339364</c:v>
                </c:pt>
                <c:pt idx="31">
                  <c:v>124.31417236250601</c:v>
                </c:pt>
                <c:pt idx="32">
                  <c:v>124.47059218022109</c:v>
                </c:pt>
                <c:pt idx="33">
                  <c:v>124.66844134463217</c:v>
                </c:pt>
                <c:pt idx="34">
                  <c:v>124.93157603273441</c:v>
                </c:pt>
                <c:pt idx="35">
                  <c:v>125.29164177133624</c:v>
                </c:pt>
                <c:pt idx="36">
                  <c:v>125.78954072421809</c:v>
                </c:pt>
                <c:pt idx="37">
                  <c:v>126.47676561552646</c:v>
                </c:pt>
                <c:pt idx="38">
                  <c:v>127.41639202578666</c:v>
                </c:pt>
                <c:pt idx="39">
                  <c:v>128.68346776918631</c:v>
                </c:pt>
                <c:pt idx="40">
                  <c:v>130.36449884367266</c:v>
                </c:pt>
                <c:pt idx="41">
                  <c:v>132.55571848758933</c:v>
                </c:pt>
                <c:pt idx="42">
                  <c:v>135.3598523019582</c:v>
                </c:pt>
                <c:pt idx="43">
                  <c:v>138.8811697400233</c:v>
                </c:pt>
                <c:pt idx="44">
                  <c:v>143.21874762442363</c:v>
                </c:pt>
                <c:pt idx="45">
                  <c:v>148.45806438468944</c:v>
                </c:pt>
                <c:pt idx="46">
                  <c:v>154.66128407583312</c:v>
                </c:pt>
                <c:pt idx="47">
                  <c:v>161.85685523576873</c:v>
                </c:pt>
                <c:pt idx="48">
                  <c:v>170.02930867293585</c:v>
                </c:pt>
                <c:pt idx="49">
                  <c:v>179.11034943943389</c:v>
                </c:pt>
                <c:pt idx="50">
                  <c:v>188.97245326918937</c:v>
                </c:pt>
                <c:pt idx="51">
                  <c:v>199.42609660847009</c:v>
                </c:pt>
                <c:pt idx="52">
                  <c:v>210.22089405913815</c:v>
                </c:pt>
                <c:pt idx="53">
                  <c:v>221.0458647151562</c:v>
                </c:pt>
                <c:pt idx="54">
                  <c:v>231.50167310907534</c:v>
                </c:pt>
                <c:pt idx="55">
                  <c:v>240.95636271021468</c:v>
                </c:pt>
                <c:pt idx="56">
                  <c:v>248.14137981809714</c:v>
                </c:pt>
                <c:pt idx="57">
                  <c:v>250.57380254627202</c:v>
                </c:pt>
                <c:pt idx="58">
                  <c:v>244.67036950589741</c:v>
                </c:pt>
                <c:pt idx="59">
                  <c:v>227.8226958801996</c:v>
                </c:pt>
                <c:pt idx="60">
                  <c:v>201.73806371375611</c:v>
                </c:pt>
                <c:pt idx="61">
                  <c:v>173.27242983084892</c:v>
                </c:pt>
                <c:pt idx="62">
                  <c:v>150.42778717315474</c:v>
                </c:pt>
                <c:pt idx="63">
                  <c:v>137.19744525825917</c:v>
                </c:pt>
                <c:pt idx="64">
                  <c:v>132.53098956515555</c:v>
                </c:pt>
                <c:pt idx="65">
                  <c:v>133.22156687760381</c:v>
                </c:pt>
                <c:pt idx="66">
                  <c:v>136.70013612504047</c:v>
                </c:pt>
                <c:pt idx="67">
                  <c:v>141.74121411552153</c:v>
                </c:pt>
                <c:pt idx="68">
                  <c:v>147.95137234844057</c:v>
                </c:pt>
                <c:pt idx="69">
                  <c:v>155.21786780280976</c:v>
                </c:pt>
                <c:pt idx="70">
                  <c:v>163.44611559188297</c:v>
                </c:pt>
                <c:pt idx="71">
                  <c:v>172.47652078258318</c:v>
                </c:pt>
                <c:pt idx="72">
                  <c:v>182.06502943166652</c:v>
                </c:pt>
                <c:pt idx="73">
                  <c:v>191.88128166663677</c:v>
                </c:pt>
                <c:pt idx="74">
                  <c:v>201.49247003730426</c:v>
                </c:pt>
                <c:pt idx="75">
                  <c:v>210.22883795160092</c:v>
                </c:pt>
                <c:pt idx="76">
                  <c:v>216.69966753253874</c:v>
                </c:pt>
                <c:pt idx="77">
                  <c:v>218.00830123017141</c:v>
                </c:pt>
                <c:pt idx="78">
                  <c:v>210.06837196853633</c:v>
                </c:pt>
                <c:pt idx="79">
                  <c:v>190.97938559884597</c:v>
                </c:pt>
                <c:pt idx="80">
                  <c:v>165.14322219122104</c:v>
                </c:pt>
                <c:pt idx="81">
                  <c:v>141.54185085058978</c:v>
                </c:pt>
                <c:pt idx="82">
                  <c:v>126.42129265053842</c:v>
                </c:pt>
                <c:pt idx="83">
                  <c:v>119.52729471300553</c:v>
                </c:pt>
                <c:pt idx="84">
                  <c:v>117.24553126647689</c:v>
                </c:pt>
                <c:pt idx="85">
                  <c:v>116.64985906628417</c:v>
                </c:pt>
                <c:pt idx="86">
                  <c:v>116.47409717055837</c:v>
                </c:pt>
                <c:pt idx="87">
                  <c:v>116.37208604112323</c:v>
                </c:pt>
                <c:pt idx="88">
                  <c:v>116.28059303217955</c:v>
                </c:pt>
                <c:pt idx="89">
                  <c:v>116.19171256294364</c:v>
                </c:pt>
                <c:pt idx="90">
                  <c:v>116.1048860606911</c:v>
                </c:pt>
                <c:pt idx="91">
                  <c:v>116.02047316843337</c:v>
                </c:pt>
                <c:pt idx="92">
                  <c:v>115.93938974049928</c:v>
                </c:pt>
                <c:pt idx="93">
                  <c:v>115.8634660909302</c:v>
                </c:pt>
                <c:pt idx="94">
                  <c:v>115.7960395486022</c:v>
                </c:pt>
                <c:pt idx="95">
                  <c:v>115.74275181067348</c:v>
                </c:pt>
                <c:pt idx="96">
                  <c:v>115.71246930668721</c:v>
                </c:pt>
                <c:pt idx="97">
                  <c:v>115.71810666200291</c:v>
                </c:pt>
                <c:pt idx="98">
                  <c:v>115.7769587537107</c:v>
                </c:pt>
                <c:pt idx="99">
                  <c:v>115.90999062700894</c:v>
                </c:pt>
                <c:pt idx="100">
                  <c:v>116.13946483558428</c:v>
                </c:pt>
                <c:pt idx="101">
                  <c:v>116.48431703394003</c:v>
                </c:pt>
                <c:pt idx="102">
                  <c:v>116.95272221536472</c:v>
                </c:pt>
                <c:pt idx="103">
                  <c:v>117.53132154667993</c:v>
                </c:pt>
                <c:pt idx="104">
                  <c:v>118.17148344751351</c:v>
                </c:pt>
                <c:pt idx="105">
                  <c:v>118.77702906812402</c:v>
                </c:pt>
                <c:pt idx="106">
                  <c:v>119.20594078444549</c:v>
                </c:pt>
                <c:pt idx="107">
                  <c:v>119.30334111876765</c:v>
                </c:pt>
                <c:pt idx="108">
                  <c:v>118.96891382121233</c:v>
                </c:pt>
                <c:pt idx="109">
                  <c:v>118.22617959558052</c:v>
                </c:pt>
                <c:pt idx="110">
                  <c:v>117.236548698462</c:v>
                </c:pt>
                <c:pt idx="111">
                  <c:v>116.23050400031799</c:v>
                </c:pt>
                <c:pt idx="112">
                  <c:v>115.39820756656778</c:v>
                </c:pt>
                <c:pt idx="113">
                  <c:v>114.8183696570195</c:v>
                </c:pt>
                <c:pt idx="114">
                  <c:v>114.46479901941414</c:v>
                </c:pt>
                <c:pt idx="115">
                  <c:v>114.26238262783984</c:v>
                </c:pt>
                <c:pt idx="116">
                  <c:v>114.13960733063234</c:v>
                </c:pt>
                <c:pt idx="117">
                  <c:v>114.05071838012164</c:v>
                </c:pt>
                <c:pt idx="118">
                  <c:v>113.97356805902359</c:v>
                </c:pt>
                <c:pt idx="119">
                  <c:v>113.89967815161886</c:v>
                </c:pt>
                <c:pt idx="120">
                  <c:v>113.82643871726057</c:v>
                </c:pt>
                <c:pt idx="121">
                  <c:v>113.75328708583146</c:v>
                </c:pt>
                <c:pt idx="122">
                  <c:v>113.68052807088925</c:v>
                </c:pt>
                <c:pt idx="123">
                  <c:v>113.60963445202142</c:v>
                </c:pt>
                <c:pt idx="124">
                  <c:v>113.54479789334739</c:v>
                </c:pt>
                <c:pt idx="125">
                  <c:v>113.49587033581065</c:v>
                </c:pt>
                <c:pt idx="126">
                  <c:v>113.48194784039971</c:v>
                </c:pt>
                <c:pt idx="127">
                  <c:v>113.53241591836971</c:v>
                </c:pt>
                <c:pt idx="128">
                  <c:v>113.67975644504527</c:v>
                </c:pt>
                <c:pt idx="129">
                  <c:v>113.94003037869646</c:v>
                </c:pt>
                <c:pt idx="130">
                  <c:v>114.28654251921094</c:v>
                </c:pt>
                <c:pt idx="131">
                  <c:v>114.63562377708286</c:v>
                </c:pt>
                <c:pt idx="132">
                  <c:v>114.86593860269625</c:v>
                </c:pt>
                <c:pt idx="133">
                  <c:v>114.87231124992699</c:v>
                </c:pt>
                <c:pt idx="134">
                  <c:v>114.62320377369963</c:v>
                </c:pt>
                <c:pt idx="135">
                  <c:v>114.17967357934543</c:v>
                </c:pt>
                <c:pt idx="136">
                  <c:v>113.66052413911417</c:v>
                </c:pt>
                <c:pt idx="137">
                  <c:v>113.18045935206604</c:v>
                </c:pt>
                <c:pt idx="138">
                  <c:v>112.80460356112543</c:v>
                </c:pt>
                <c:pt idx="139">
                  <c:v>112.54167860987546</c:v>
                </c:pt>
                <c:pt idx="140">
                  <c:v>112.36578105606411</c:v>
                </c:pt>
                <c:pt idx="141">
                  <c:v>112.24290258430896</c:v>
                </c:pt>
                <c:pt idx="142">
                  <c:v>112.1466020383899</c:v>
                </c:pt>
                <c:pt idx="143">
                  <c:v>112.06148169653336</c:v>
                </c:pt>
                <c:pt idx="144">
                  <c:v>111.98035597538954</c:v>
                </c:pt>
                <c:pt idx="145">
                  <c:v>111.90046228768006</c:v>
                </c:pt>
                <c:pt idx="146">
                  <c:v>111.82091944111176</c:v>
                </c:pt>
                <c:pt idx="147">
                  <c:v>111.74150095960687</c:v>
                </c:pt>
                <c:pt idx="148">
                  <c:v>111.66216938131798</c:v>
                </c:pt>
                <c:pt idx="149">
                  <c:v>111.58293185611379</c:v>
                </c:pt>
                <c:pt idx="150">
                  <c:v>111.50380285174538</c:v>
                </c:pt>
                <c:pt idx="151">
                  <c:v>111.42479607137703</c:v>
                </c:pt>
                <c:pt idx="152">
                  <c:v>111.34592303388146</c:v>
                </c:pt>
                <c:pt idx="153">
                  <c:v>111.26719295789977</c:v>
                </c:pt>
                <c:pt idx="154">
                  <c:v>111.18861288101716</c:v>
                </c:pt>
                <c:pt idx="155">
                  <c:v>111.11018782841238</c:v>
                </c:pt>
                <c:pt idx="156">
                  <c:v>111.03192099802867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117.8790785273255</c:v>
                </c:pt>
                <c:pt idx="1">
                  <c:v>118.144039172847</c:v>
                </c:pt>
                <c:pt idx="2">
                  <c:v>118.40818985812281</c:v>
                </c:pt>
                <c:pt idx="3">
                  <c:v>118.67137676801953</c:v>
                </c:pt>
                <c:pt idx="4">
                  <c:v>118.93342590071322</c:v>
                </c:pt>
                <c:pt idx="5">
                  <c:v>119.19414106283475</c:v>
                </c:pt>
                <c:pt idx="6">
                  <c:v>119.45330176277442</c:v>
                </c:pt>
                <c:pt idx="7">
                  <c:v>119.71066101901096</c:v>
                </c:pt>
                <c:pt idx="8">
                  <c:v>119.96594310700819</c:v>
                </c:pt>
                <c:pt idx="9">
                  <c:v>120.2188412761123</c:v>
                </c:pt>
                <c:pt idx="10">
                  <c:v>120.46901547704427</c:v>
                </c:pt>
                <c:pt idx="11">
                  <c:v>120.71609015103988</c:v>
                </c:pt>
                <c:pt idx="12">
                  <c:v>120.95965214339331</c:v>
                </c:pt>
                <c:pt idx="13">
                  <c:v>121.19924881697672</c:v>
                </c:pt>
                <c:pt idx="14">
                  <c:v>121.43438645498065</c:v>
                </c:pt>
                <c:pt idx="15">
                  <c:v>121.66452905624898</c:v>
                </c:pt>
                <c:pt idx="16">
                  <c:v>121.88909764058273</c:v>
                </c:pt>
                <c:pt idx="17">
                  <c:v>122.1074701944745</c:v>
                </c:pt>
                <c:pt idx="18">
                  <c:v>122.31898239889108</c:v>
                </c:pt>
                <c:pt idx="19">
                  <c:v>122.5229292886939</c:v>
                </c:pt>
                <c:pt idx="20">
                  <c:v>122.71856799659788</c:v>
                </c:pt>
                <c:pt idx="21">
                  <c:v>122.90512173155579</c:v>
                </c:pt>
                <c:pt idx="22">
                  <c:v>123.08178513034666</c:v>
                </c:pt>
                <c:pt idx="23">
                  <c:v>123.24773110018187</c:v>
                </c:pt>
                <c:pt idx="24">
                  <c:v>123.40211923773995</c:v>
                </c:pt>
                <c:pt idx="25">
                  <c:v>123.54410586501452</c:v>
                </c:pt>
                <c:pt idx="26">
                  <c:v>123.67285566416982</c:v>
                </c:pt>
                <c:pt idx="27">
                  <c:v>123.78755482263237</c:v>
                </c:pt>
                <c:pt idx="28">
                  <c:v>123.88742551747933</c:v>
                </c:pt>
                <c:pt idx="29">
                  <c:v>123.97174147779579</c:v>
                </c:pt>
                <c:pt idx="30">
                  <c:v>124.0398442695613</c:v>
                </c:pt>
                <c:pt idx="31">
                  <c:v>124.09115985576983</c:v>
                </c:pt>
                <c:pt idx="32">
                  <c:v>124.12521490210152</c:v>
                </c:pt>
                <c:pt idx="33">
                  <c:v>124.14165223354003</c:v>
                </c:pt>
                <c:pt idx="34">
                  <c:v>124.14024480792349</c:v>
                </c:pt>
                <c:pt idx="35">
                  <c:v>124.12090756579515</c:v>
                </c:pt>
                <c:pt idx="36">
                  <c:v>124.08370654755549</c:v>
                </c:pt>
                <c:pt idx="37">
                  <c:v>124.02886474157212</c:v>
                </c:pt>
                <c:pt idx="38">
                  <c:v>123.95676423985421</c:v>
                </c:pt>
                <c:pt idx="39">
                  <c:v>123.86794442652759</c:v>
                </c:pt>
                <c:pt idx="40">
                  <c:v>123.76309610019329</c:v>
                </c:pt>
                <c:pt idx="41">
                  <c:v>123.6430516225678</c:v>
                </c:pt>
                <c:pt idx="42">
                  <c:v>123.50877137862508</c:v>
                </c:pt>
                <c:pt idx="43">
                  <c:v>123.36132701304257</c:v>
                </c:pt>
                <c:pt idx="44">
                  <c:v>123.20188206018801</c:v>
                </c:pt>
                <c:pt idx="45">
                  <c:v>123.03167069866171</c:v>
                </c:pt>
                <c:pt idx="46">
                  <c:v>122.85197542867868</c:v>
                </c:pt>
                <c:pt idx="47">
                  <c:v>122.66410448792809</c:v>
                </c:pt>
                <c:pt idx="48">
                  <c:v>122.46936979019763</c:v>
                </c:pt>
                <c:pt idx="49">
                  <c:v>122.26906609643621</c:v>
                </c:pt>
                <c:pt idx="50">
                  <c:v>122.06445201882541</c:v>
                </c:pt>
                <c:pt idx="51">
                  <c:v>121.85673332572146</c:v>
                </c:pt>
                <c:pt idx="52">
                  <c:v>121.64704887069257</c:v>
                </c:pt>
                <c:pt idx="53">
                  <c:v>121.43645932350499</c:v>
                </c:pt>
                <c:pt idx="54">
                  <c:v>121.22593874452363</c:v>
                </c:pt>
                <c:pt idx="55">
                  <c:v>121.01636892411132</c:v>
                </c:pt>
                <c:pt idx="56">
                  <c:v>120.80853631026412</c:v>
                </c:pt>
                <c:pt idx="57">
                  <c:v>120.60313127342121</c:v>
                </c:pt>
                <c:pt idx="58">
                  <c:v>120.40074940740783</c:v>
                </c:pt>
                <c:pt idx="59">
                  <c:v>120.20189453827994</c:v>
                </c:pt>
                <c:pt idx="60">
                  <c:v>120.00698310561511</c:v>
                </c:pt>
                <c:pt idx="61">
                  <c:v>119.81634958995139</c:v>
                </c:pt>
                <c:pt idx="62">
                  <c:v>119.63025268172711</c:v>
                </c:pt>
                <c:pt idx="63">
                  <c:v>119.44888191740648</c:v>
                </c:pt>
                <c:pt idx="64">
                  <c:v>119.27236454402319</c:v>
                </c:pt>
                <c:pt idx="65">
                  <c:v>119.1007724111813</c:v>
                </c:pt>
                <c:pt idx="66">
                  <c:v>118.93412872725578</c:v>
                </c:pt>
                <c:pt idx="67">
                  <c:v>118.77241455236633</c:v>
                </c:pt>
                <c:pt idx="68">
                  <c:v>118.61557493344765</c:v>
                </c:pt>
                <c:pt idx="69">
                  <c:v>118.46352461567565</c:v>
                </c:pt>
                <c:pt idx="70">
                  <c:v>118.31615328929533</c:v>
                </c:pt>
                <c:pt idx="71">
                  <c:v>118.17333035150089</c:v>
                </c:pt>
                <c:pt idx="72">
                  <c:v>118.034909179626</c:v>
                </c:pt>
                <c:pt idx="73">
                  <c:v>117.9007309248442</c:v>
                </c:pt>
                <c:pt idx="74">
                  <c:v>117.7706278452691</c:v>
                </c:pt>
                <c:pt idx="75">
                  <c:v>117.64442620423587</c:v>
                </c:pt>
                <c:pt idx="76">
                  <c:v>117.52194876408861</c:v>
                </c:pt>
                <c:pt idx="77">
                  <c:v>117.40301690842837</c:v>
                </c:pt>
                <c:pt idx="78">
                  <c:v>117.2874524268837</c:v>
                </c:pt>
                <c:pt idx="79">
                  <c:v>117.17507899639868</c:v>
                </c:pt>
                <c:pt idx="80">
                  <c:v>117.06572339209244</c:v>
                </c:pt>
                <c:pt idx="81">
                  <c:v>116.95921645917777</c:v>
                </c:pt>
                <c:pt idx="82">
                  <c:v>116.85539387544279</c:v>
                </c:pt>
                <c:pt idx="83">
                  <c:v>116.75409673155929</c:v>
                </c:pt>
                <c:pt idx="84">
                  <c:v>116.65517195411935</c:v>
                </c:pt>
                <c:pt idx="85">
                  <c:v>116.55847259390826</c:v>
                </c:pt>
                <c:pt idx="86">
                  <c:v>116.46385799957713</c:v>
                </c:pt>
                <c:pt idx="87">
                  <c:v>116.37119389462914</c:v>
                </c:pt>
                <c:pt idx="88">
                  <c:v>116.28035237351676</c:v>
                </c:pt>
                <c:pt idx="89">
                  <c:v>116.19121183068457</c:v>
                </c:pt>
                <c:pt idx="90">
                  <c:v>116.10365683459578</c:v>
                </c:pt>
                <c:pt idx="91">
                  <c:v>116.01757795715504</c:v>
                </c:pt>
                <c:pt idx="92">
                  <c:v>115.93287156748258</c:v>
                </c:pt>
                <c:pt idx="93">
                  <c:v>115.8494395977049</c:v>
                </c:pt>
                <c:pt idx="94">
                  <c:v>115.76718928729177</c:v>
                </c:pt>
                <c:pt idx="95">
                  <c:v>115.68603291148699</c:v>
                </c:pt>
                <c:pt idx="96">
                  <c:v>115.60588749853531</c:v>
                </c:pt>
                <c:pt idx="97">
                  <c:v>115.526674539697</c:v>
                </c:pt>
                <c:pt idx="98">
                  <c:v>115.44831969545118</c:v>
                </c:pt>
                <c:pt idx="99">
                  <c:v>115.37075250081418</c:v>
                </c:pt>
                <c:pt idx="100">
                  <c:v>115.29390607233175</c:v>
                </c:pt>
                <c:pt idx="101">
                  <c:v>115.21771681903373</c:v>
                </c:pt>
                <c:pt idx="102">
                  <c:v>115.14212415946625</c:v>
                </c:pt>
                <c:pt idx="103">
                  <c:v>115.0670702468264</c:v>
                </c:pt>
                <c:pt idx="104">
                  <c:v>114.99249970421504</c:v>
                </c:pt>
                <c:pt idx="105">
                  <c:v>114.91835937208643</c:v>
                </c:pt>
                <c:pt idx="106">
                  <c:v>114.84459807009908</c:v>
                </c:pt>
                <c:pt idx="107">
                  <c:v>114.7711663757489</c:v>
                </c:pt>
                <c:pt idx="108">
                  <c:v>114.6980164223823</c:v>
                </c:pt>
                <c:pt idx="109">
                  <c:v>114.62510171942142</c:v>
                </c:pt>
                <c:pt idx="110">
                  <c:v>114.55237699786785</c:v>
                </c:pt>
                <c:pt idx="111">
                  <c:v>114.47979808435629</c:v>
                </c:pt>
                <c:pt idx="112">
                  <c:v>114.40732180717279</c:v>
                </c:pt>
                <c:pt idx="113">
                  <c:v>114.33490593769723</c:v>
                </c:pt>
                <c:pt idx="114">
                  <c:v>114.26250917063415</c:v>
                </c:pt>
                <c:pt idx="115">
                  <c:v>114.19009114611403</c:v>
                </c:pt>
                <c:pt idx="116">
                  <c:v>114.11761251623535</c:v>
                </c:pt>
                <c:pt idx="117">
                  <c:v>114.04503505783441</c:v>
                </c:pt>
                <c:pt idx="118">
                  <c:v>113.97232183218084</c:v>
                </c:pt>
                <c:pt idx="119">
                  <c:v>113.89943739088623</c:v>
                </c:pt>
                <c:pt idx="120">
                  <c:v>113.8263480255835</c:v>
                </c:pt>
                <c:pt idx="121">
                  <c:v>113.75302205691611</c:v>
                </c:pt>
                <c:pt idx="122">
                  <c:v>113.67943015613679</c:v>
                </c:pt>
                <c:pt idx="123">
                  <c:v>113.60554569025646</c:v>
                </c:pt>
                <c:pt idx="124">
                  <c:v>113.53134507934789</c:v>
                </c:pt>
                <c:pt idx="125">
                  <c:v>113.45680815246894</c:v>
                </c:pt>
                <c:pt idx="126">
                  <c:v>113.38191848692975</c:v>
                </c:pt>
                <c:pt idx="127">
                  <c:v>113.306663714487</c:v>
                </c:pt>
                <c:pt idx="128">
                  <c:v>113.23103577770922</c:v>
                </c:pt>
                <c:pt idx="129">
                  <c:v>113.15503112036762</c:v>
                </c:pt>
                <c:pt idx="130">
                  <c:v>113.07865079736756</c:v>
                </c:pt>
                <c:pt idx="131">
                  <c:v>113.00190049245285</c:v>
                </c:pt>
                <c:pt idx="132">
                  <c:v>112.92479043560149</c:v>
                </c:pt>
                <c:pt idx="133">
                  <c:v>112.84733521649619</c:v>
                </c:pt>
                <c:pt idx="134">
                  <c:v>112.7695534954147</c:v>
                </c:pt>
                <c:pt idx="135">
                  <c:v>112.69146761799036</c:v>
                </c:pt>
                <c:pt idx="136">
                  <c:v>112.61310314515839</c:v>
                </c:pt>
                <c:pt idx="137">
                  <c:v>112.53448831384924</c:v>
                </c:pt>
                <c:pt idx="138">
                  <c:v>112.45565344728732</c:v>
                </c:pt>
                <c:pt idx="139">
                  <c:v>112.37663033586047</c:v>
                </c:pt>
                <c:pt idx="140">
                  <c:v>112.29745161031099</c:v>
                </c:pt>
                <c:pt idx="141">
                  <c:v>112.21815012846027</c:v>
                </c:pt>
                <c:pt idx="142">
                  <c:v>112.13875839492437</c:v>
                </c:pt>
                <c:pt idx="143">
                  <c:v>112.05930803052215</c:v>
                </c:pt>
                <c:pt idx="144">
                  <c:v>111.97982930459919</c:v>
                </c:pt>
                <c:pt idx="145">
                  <c:v>111.90035073960483</c:v>
                </c:pt>
                <c:pt idx="146">
                  <c:v>111.82089879327643</c:v>
                </c:pt>
                <c:pt idx="147">
                  <c:v>111.74149761998567</c:v>
                </c:pt>
                <c:pt idx="148">
                  <c:v>111.66216890940974</c:v>
                </c:pt>
                <c:pt idx="149">
                  <c:v>111.58293179786469</c:v>
                </c:pt>
                <c:pt idx="150">
                  <c:v>111.50380284546578</c:v>
                </c:pt>
                <c:pt idx="151">
                  <c:v>111.42479607078585</c:v>
                </c:pt>
                <c:pt idx="152">
                  <c:v>111.34592303383286</c:v>
                </c:pt>
                <c:pt idx="153">
                  <c:v>111.26719295789628</c:v>
                </c:pt>
                <c:pt idx="154">
                  <c:v>111.18861288101695</c:v>
                </c:pt>
                <c:pt idx="155">
                  <c:v>111.11018782841236</c:v>
                </c:pt>
                <c:pt idx="156">
                  <c:v>111.03192099802867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119.586</c:v>
                </c:pt>
                <c:pt idx="1">
                  <c:v>119.70699999999999</c:v>
                </c:pt>
                <c:pt idx="2">
                  <c:v>117.5</c:v>
                </c:pt>
                <c:pt idx="3">
                  <c:v>119.13800000000001</c:v>
                </c:pt>
                <c:pt idx="4">
                  <c:v>118.328</c:v>
                </c:pt>
                <c:pt idx="5">
                  <c:v>118.431</c:v>
                </c:pt>
                <c:pt idx="6">
                  <c:v>117.5</c:v>
                </c:pt>
                <c:pt idx="7">
                  <c:v>118.224</c:v>
                </c:pt>
                <c:pt idx="8">
                  <c:v>119.155</c:v>
                </c:pt>
                <c:pt idx="9">
                  <c:v>118.155</c:v>
                </c:pt>
                <c:pt idx="10">
                  <c:v>118.724</c:v>
                </c:pt>
                <c:pt idx="11">
                  <c:v>118.44799999999999</c:v>
                </c:pt>
                <c:pt idx="12">
                  <c:v>119.224</c:v>
                </c:pt>
                <c:pt idx="13">
                  <c:v>117.879</c:v>
                </c:pt>
                <c:pt idx="14">
                  <c:v>119.845</c:v>
                </c:pt>
                <c:pt idx="15">
                  <c:v>121.03400000000001</c:v>
                </c:pt>
                <c:pt idx="16">
                  <c:v>121.655</c:v>
                </c:pt>
                <c:pt idx="17">
                  <c:v>121.29300000000001</c:v>
                </c:pt>
                <c:pt idx="18">
                  <c:v>119.276</c:v>
                </c:pt>
                <c:pt idx="19">
                  <c:v>119.53400000000001</c:v>
                </c:pt>
                <c:pt idx="20">
                  <c:v>120.79300000000001</c:v>
                </c:pt>
                <c:pt idx="21">
                  <c:v>120.20699999999999</c:v>
                </c:pt>
                <c:pt idx="22">
                  <c:v>121.741</c:v>
                </c:pt>
                <c:pt idx="23">
                  <c:v>119.259</c:v>
                </c:pt>
                <c:pt idx="24">
                  <c:v>121.44799999999999</c:v>
                </c:pt>
                <c:pt idx="25">
                  <c:v>120.724</c:v>
                </c:pt>
                <c:pt idx="26">
                  <c:v>121.20699999999999</c:v>
                </c:pt>
                <c:pt idx="27">
                  <c:v>121.36199999999999</c:v>
                </c:pt>
                <c:pt idx="28">
                  <c:v>122.224</c:v>
                </c:pt>
                <c:pt idx="29">
                  <c:v>122.017</c:v>
                </c:pt>
                <c:pt idx="30">
                  <c:v>124.345</c:v>
                </c:pt>
                <c:pt idx="31">
                  <c:v>123.224</c:v>
                </c:pt>
                <c:pt idx="32">
                  <c:v>123.63800000000001</c:v>
                </c:pt>
                <c:pt idx="33">
                  <c:v>124</c:v>
                </c:pt>
                <c:pt idx="34">
                  <c:v>122.931</c:v>
                </c:pt>
                <c:pt idx="35">
                  <c:v>124.44799999999999</c:v>
                </c:pt>
                <c:pt idx="36">
                  <c:v>125.724</c:v>
                </c:pt>
                <c:pt idx="37">
                  <c:v>125.39700000000001</c:v>
                </c:pt>
                <c:pt idx="38">
                  <c:v>127.36199999999999</c:v>
                </c:pt>
                <c:pt idx="39">
                  <c:v>125.845</c:v>
                </c:pt>
                <c:pt idx="40">
                  <c:v>126.55200000000001</c:v>
                </c:pt>
                <c:pt idx="41">
                  <c:v>128.983</c:v>
                </c:pt>
                <c:pt idx="42">
                  <c:v>133.328</c:v>
                </c:pt>
                <c:pt idx="43">
                  <c:v>132.27600000000001</c:v>
                </c:pt>
                <c:pt idx="44">
                  <c:v>137.27600000000001</c:v>
                </c:pt>
                <c:pt idx="45">
                  <c:v>141.91399999999999</c:v>
                </c:pt>
                <c:pt idx="46">
                  <c:v>144.10300000000001</c:v>
                </c:pt>
                <c:pt idx="47">
                  <c:v>150.53399999999999</c:v>
                </c:pt>
                <c:pt idx="48">
                  <c:v>161.08600000000001</c:v>
                </c:pt>
                <c:pt idx="49">
                  <c:v>172.41399999999999</c:v>
                </c:pt>
                <c:pt idx="50">
                  <c:v>187.91399999999999</c:v>
                </c:pt>
                <c:pt idx="51">
                  <c:v>197.43100000000001</c:v>
                </c:pt>
                <c:pt idx="52">
                  <c:v>209.845</c:v>
                </c:pt>
                <c:pt idx="53">
                  <c:v>220.58600000000001</c:v>
                </c:pt>
                <c:pt idx="54">
                  <c:v>226.08600000000001</c:v>
                </c:pt>
                <c:pt idx="55">
                  <c:v>230.37899999999999</c:v>
                </c:pt>
                <c:pt idx="56">
                  <c:v>232.75899999999999</c:v>
                </c:pt>
                <c:pt idx="57">
                  <c:v>231.12100000000001</c:v>
                </c:pt>
                <c:pt idx="58">
                  <c:v>227.672</c:v>
                </c:pt>
                <c:pt idx="59">
                  <c:v>221.60300000000001</c:v>
                </c:pt>
                <c:pt idx="60">
                  <c:v>209.22399999999999</c:v>
                </c:pt>
                <c:pt idx="61">
                  <c:v>187.72399999999999</c:v>
                </c:pt>
                <c:pt idx="62">
                  <c:v>153.345</c:v>
                </c:pt>
                <c:pt idx="63">
                  <c:v>130.20699999999999</c:v>
                </c:pt>
                <c:pt idx="64">
                  <c:v>124.724</c:v>
                </c:pt>
                <c:pt idx="65">
                  <c:v>126.69</c:v>
                </c:pt>
                <c:pt idx="66">
                  <c:v>128.55199999999999</c:v>
                </c:pt>
                <c:pt idx="67">
                  <c:v>133.03399999999999</c:v>
                </c:pt>
                <c:pt idx="68">
                  <c:v>139.44800000000001</c:v>
                </c:pt>
                <c:pt idx="69">
                  <c:v>148.05199999999999</c:v>
                </c:pt>
                <c:pt idx="70">
                  <c:v>157.983</c:v>
                </c:pt>
                <c:pt idx="71">
                  <c:v>168.13800000000001</c:v>
                </c:pt>
                <c:pt idx="72">
                  <c:v>180.845</c:v>
                </c:pt>
                <c:pt idx="73">
                  <c:v>188.77600000000001</c:v>
                </c:pt>
                <c:pt idx="74">
                  <c:v>196.328</c:v>
                </c:pt>
                <c:pt idx="75">
                  <c:v>200.93100000000001</c:v>
                </c:pt>
                <c:pt idx="76">
                  <c:v>202.19</c:v>
                </c:pt>
                <c:pt idx="77">
                  <c:v>201.655</c:v>
                </c:pt>
                <c:pt idx="78">
                  <c:v>198.89699999999999</c:v>
                </c:pt>
                <c:pt idx="79">
                  <c:v>189.79300000000001</c:v>
                </c:pt>
                <c:pt idx="80">
                  <c:v>173.483</c:v>
                </c:pt>
                <c:pt idx="81">
                  <c:v>144.172</c:v>
                </c:pt>
                <c:pt idx="82">
                  <c:v>119.86199999999999</c:v>
                </c:pt>
                <c:pt idx="83">
                  <c:v>115.672</c:v>
                </c:pt>
                <c:pt idx="84">
                  <c:v>112.914</c:v>
                </c:pt>
                <c:pt idx="85">
                  <c:v>114.776</c:v>
                </c:pt>
                <c:pt idx="86">
                  <c:v>113.517</c:v>
                </c:pt>
                <c:pt idx="87">
                  <c:v>113.46599999999999</c:v>
                </c:pt>
                <c:pt idx="88">
                  <c:v>114.13800000000001</c:v>
                </c:pt>
                <c:pt idx="89">
                  <c:v>113.621</c:v>
                </c:pt>
                <c:pt idx="90">
                  <c:v>113.55200000000001</c:v>
                </c:pt>
                <c:pt idx="91">
                  <c:v>115.259</c:v>
                </c:pt>
                <c:pt idx="92">
                  <c:v>116.94799999999999</c:v>
                </c:pt>
                <c:pt idx="93">
                  <c:v>113.31</c:v>
                </c:pt>
                <c:pt idx="94">
                  <c:v>114.172</c:v>
                </c:pt>
                <c:pt idx="95">
                  <c:v>116.483</c:v>
                </c:pt>
                <c:pt idx="96">
                  <c:v>117.5</c:v>
                </c:pt>
                <c:pt idx="97">
                  <c:v>114.10299999999999</c:v>
                </c:pt>
                <c:pt idx="98">
                  <c:v>115</c:v>
                </c:pt>
                <c:pt idx="99">
                  <c:v>115.983</c:v>
                </c:pt>
                <c:pt idx="100">
                  <c:v>115.983</c:v>
                </c:pt>
                <c:pt idx="101">
                  <c:v>114.46599999999999</c:v>
                </c:pt>
                <c:pt idx="102">
                  <c:v>114.53400000000001</c:v>
                </c:pt>
                <c:pt idx="103">
                  <c:v>114.03400000000001</c:v>
                </c:pt>
                <c:pt idx="104">
                  <c:v>114.379</c:v>
                </c:pt>
                <c:pt idx="105">
                  <c:v>117.29300000000001</c:v>
                </c:pt>
                <c:pt idx="106">
                  <c:v>117.759</c:v>
                </c:pt>
                <c:pt idx="107">
                  <c:v>118.431</c:v>
                </c:pt>
                <c:pt idx="108">
                  <c:v>119.724</c:v>
                </c:pt>
                <c:pt idx="109">
                  <c:v>117.5</c:v>
                </c:pt>
                <c:pt idx="110">
                  <c:v>115.13800000000001</c:v>
                </c:pt>
                <c:pt idx="111">
                  <c:v>116.328</c:v>
                </c:pt>
                <c:pt idx="112">
                  <c:v>116</c:v>
                </c:pt>
                <c:pt idx="113">
                  <c:v>113.569</c:v>
                </c:pt>
                <c:pt idx="114">
                  <c:v>112.79300000000001</c:v>
                </c:pt>
                <c:pt idx="115">
                  <c:v>113.29300000000001</c:v>
                </c:pt>
                <c:pt idx="116">
                  <c:v>111.845</c:v>
                </c:pt>
                <c:pt idx="117">
                  <c:v>112.53400000000001</c:v>
                </c:pt>
                <c:pt idx="118">
                  <c:v>111.60299999999999</c:v>
                </c:pt>
                <c:pt idx="119">
                  <c:v>111.983</c:v>
                </c:pt>
                <c:pt idx="120">
                  <c:v>112.586</c:v>
                </c:pt>
                <c:pt idx="121">
                  <c:v>111.224</c:v>
                </c:pt>
                <c:pt idx="122">
                  <c:v>113.345</c:v>
                </c:pt>
                <c:pt idx="123">
                  <c:v>110.172</c:v>
                </c:pt>
                <c:pt idx="124">
                  <c:v>112.70699999999999</c:v>
                </c:pt>
                <c:pt idx="125">
                  <c:v>111.517</c:v>
                </c:pt>
                <c:pt idx="126">
                  <c:v>110.44799999999999</c:v>
                </c:pt>
                <c:pt idx="127">
                  <c:v>111.29300000000001</c:v>
                </c:pt>
                <c:pt idx="128">
                  <c:v>112.89700000000001</c:v>
                </c:pt>
                <c:pt idx="129">
                  <c:v>111.70699999999999</c:v>
                </c:pt>
                <c:pt idx="130">
                  <c:v>113.569</c:v>
                </c:pt>
                <c:pt idx="131">
                  <c:v>113.13800000000001</c:v>
                </c:pt>
                <c:pt idx="132">
                  <c:v>113.05200000000001</c:v>
                </c:pt>
                <c:pt idx="133">
                  <c:v>115.89700000000001</c:v>
                </c:pt>
                <c:pt idx="134">
                  <c:v>114.224</c:v>
                </c:pt>
                <c:pt idx="135">
                  <c:v>114.086</c:v>
                </c:pt>
                <c:pt idx="136">
                  <c:v>114.845</c:v>
                </c:pt>
                <c:pt idx="137">
                  <c:v>112.5</c:v>
                </c:pt>
                <c:pt idx="138">
                  <c:v>112.483</c:v>
                </c:pt>
                <c:pt idx="139">
                  <c:v>112.931</c:v>
                </c:pt>
                <c:pt idx="140">
                  <c:v>110.224</c:v>
                </c:pt>
                <c:pt idx="141">
                  <c:v>109.741</c:v>
                </c:pt>
                <c:pt idx="142">
                  <c:v>110.46599999999999</c:v>
                </c:pt>
                <c:pt idx="143">
                  <c:v>111.53400000000001</c:v>
                </c:pt>
                <c:pt idx="144">
                  <c:v>110.70699999999999</c:v>
                </c:pt>
                <c:pt idx="145">
                  <c:v>109.94799999999999</c:v>
                </c:pt>
                <c:pt idx="146">
                  <c:v>110.10299999999999</c:v>
                </c:pt>
                <c:pt idx="147">
                  <c:v>111.983</c:v>
                </c:pt>
                <c:pt idx="148">
                  <c:v>112.5</c:v>
                </c:pt>
                <c:pt idx="149">
                  <c:v>111.224</c:v>
                </c:pt>
                <c:pt idx="150">
                  <c:v>109.96599999999999</c:v>
                </c:pt>
                <c:pt idx="151">
                  <c:v>107.81</c:v>
                </c:pt>
                <c:pt idx="152">
                  <c:v>109.10299999999999</c:v>
                </c:pt>
                <c:pt idx="153">
                  <c:v>109.517</c:v>
                </c:pt>
                <c:pt idx="154">
                  <c:v>110.10299999999999</c:v>
                </c:pt>
                <c:pt idx="155">
                  <c:v>109.69</c:v>
                </c:pt>
                <c:pt idx="156">
                  <c:v>109.5</c:v>
                </c:pt>
                <c:pt idx="157">
                  <c:v>110.224</c:v>
                </c:pt>
                <c:pt idx="158">
                  <c:v>111.19</c:v>
                </c:pt>
                <c:pt idx="159">
                  <c:v>108.69</c:v>
                </c:pt>
                <c:pt idx="160">
                  <c:v>110.60299999999999</c:v>
                </c:pt>
                <c:pt idx="161">
                  <c:v>111.10299999999999</c:v>
                </c:pt>
                <c:pt idx="162">
                  <c:v>112.53400000000001</c:v>
                </c:pt>
                <c:pt idx="163">
                  <c:v>112.741</c:v>
                </c:pt>
                <c:pt idx="164">
                  <c:v>109.155</c:v>
                </c:pt>
                <c:pt idx="165">
                  <c:v>111.13800000000001</c:v>
                </c:pt>
                <c:pt idx="166">
                  <c:v>110.879</c:v>
                </c:pt>
                <c:pt idx="167">
                  <c:v>109.983</c:v>
                </c:pt>
                <c:pt idx="168">
                  <c:v>111.224</c:v>
                </c:pt>
                <c:pt idx="169">
                  <c:v>110.276</c:v>
                </c:pt>
                <c:pt idx="170">
                  <c:v>110.241</c:v>
                </c:pt>
                <c:pt idx="171">
                  <c:v>107.155</c:v>
                </c:pt>
                <c:pt idx="172">
                  <c:v>109.10299999999999</c:v>
                </c:pt>
                <c:pt idx="173">
                  <c:v>109.05200000000001</c:v>
                </c:pt>
                <c:pt idx="174">
                  <c:v>109.10299999999999</c:v>
                </c:pt>
                <c:pt idx="175">
                  <c:v>108.655</c:v>
                </c:pt>
                <c:pt idx="176">
                  <c:v>109.96599999999999</c:v>
                </c:pt>
                <c:pt idx="177">
                  <c:v>110.155</c:v>
                </c:pt>
                <c:pt idx="178">
                  <c:v>109.224</c:v>
                </c:pt>
                <c:pt idx="179">
                  <c:v>110.241</c:v>
                </c:pt>
                <c:pt idx="180">
                  <c:v>108.79300000000001</c:v>
                </c:pt>
                <c:pt idx="181">
                  <c:v>108.086</c:v>
                </c:pt>
                <c:pt idx="182">
                  <c:v>109.13800000000001</c:v>
                </c:pt>
                <c:pt idx="183">
                  <c:v>109.914</c:v>
                </c:pt>
                <c:pt idx="184">
                  <c:v>107.914</c:v>
                </c:pt>
                <c:pt idx="185">
                  <c:v>109.5</c:v>
                </c:pt>
                <c:pt idx="186">
                  <c:v>110.13800000000001</c:v>
                </c:pt>
                <c:pt idx="187">
                  <c:v>108.31</c:v>
                </c:pt>
                <c:pt idx="188">
                  <c:v>108.828</c:v>
                </c:pt>
                <c:pt idx="189">
                  <c:v>110.655</c:v>
                </c:pt>
                <c:pt idx="190">
                  <c:v>109.517</c:v>
                </c:pt>
                <c:pt idx="191">
                  <c:v>108.60299999999999</c:v>
                </c:pt>
                <c:pt idx="192">
                  <c:v>106.741</c:v>
                </c:pt>
                <c:pt idx="193">
                  <c:v>109.94799999999999</c:v>
                </c:pt>
                <c:pt idx="194">
                  <c:v>109.879</c:v>
                </c:pt>
                <c:pt idx="195">
                  <c:v>106.828</c:v>
                </c:pt>
                <c:pt idx="196">
                  <c:v>107.46599999999999</c:v>
                </c:pt>
                <c:pt idx="197">
                  <c:v>107.79300000000001</c:v>
                </c:pt>
                <c:pt idx="198">
                  <c:v>107.483</c:v>
                </c:pt>
                <c:pt idx="199">
                  <c:v>107.13800000000001</c:v>
                </c:pt>
                <c:pt idx="200">
                  <c:v>108.983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117.32572205007988</c:v>
                </c:pt>
                <c:pt idx="1">
                  <c:v>117.52473470344387</c:v>
                </c:pt>
                <c:pt idx="2">
                  <c:v>117.72339138891786</c:v>
                </c:pt>
                <c:pt idx="3">
                  <c:v>117.92159211057817</c:v>
                </c:pt>
                <c:pt idx="4">
                  <c:v>118.11922214301748</c:v>
                </c:pt>
                <c:pt idx="5">
                  <c:v>118.3161504353054</c:v>
                </c:pt>
                <c:pt idx="6">
                  <c:v>118.51222791497011</c:v>
                </c:pt>
                <c:pt idx="7">
                  <c:v>118.70728570181173</c:v>
                </c:pt>
                <c:pt idx="8">
                  <c:v>118.90113324684106</c:v>
                </c:pt>
                <c:pt idx="9">
                  <c:v>119.09355641876157</c:v>
                </c:pt>
                <c:pt idx="10">
                  <c:v>119.28431556985109</c:v>
                </c:pt>
                <c:pt idx="11">
                  <c:v>119.47314362596696</c:v>
                </c:pt>
                <c:pt idx="12">
                  <c:v>119.65974426357207</c:v>
                </c:pt>
                <c:pt idx="13">
                  <c:v>119.84379026329881</c:v>
                </c:pt>
                <c:pt idx="14">
                  <c:v>120.02492216981862</c:v>
                </c:pt>
                <c:pt idx="15">
                  <c:v>120.20274745004799</c:v>
                </c:pt>
                <c:pt idx="16">
                  <c:v>120.37684043919948</c:v>
                </c:pt>
                <c:pt idx="17">
                  <c:v>120.54674351705827</c:v>
                </c:pt>
                <c:pt idx="18">
                  <c:v>120.7119701949611</c:v>
                </c:pt>
                <c:pt idx="19">
                  <c:v>120.87201115970095</c:v>
                </c:pt>
                <c:pt idx="20">
                  <c:v>121.02634487171994</c:v>
                </c:pt>
                <c:pt idx="21">
                  <c:v>121.17445512599282</c:v>
                </c:pt>
                <c:pt idx="22">
                  <c:v>121.31585914479665</c:v>
                </c:pt>
                <c:pt idx="23">
                  <c:v>121.45015138062641</c:v>
                </c:pt>
                <c:pt idx="24">
                  <c:v>121.57707035708691</c:v>
                </c:pt>
                <c:pt idx="25">
                  <c:v>121.69659862504514</c:v>
                </c:pt>
                <c:pt idx="26">
                  <c:v>121.80910924599392</c:v>
                </c:pt>
                <c:pt idx="27">
                  <c:v>121.91557598864966</c:v>
                </c:pt>
                <c:pt idx="28">
                  <c:v>122.01786829045213</c:v>
                </c:pt>
                <c:pt idx="29">
                  <c:v>122.11915536597843</c:v>
                </c:pt>
                <c:pt idx="30">
                  <c:v>122.22444566553312</c:v>
                </c:pt>
                <c:pt idx="31">
                  <c:v>122.34128684394433</c:v>
                </c:pt>
                <c:pt idx="32">
                  <c:v>122.48064578557825</c:v>
                </c:pt>
                <c:pt idx="33">
                  <c:v>122.65797612225747</c:v>
                </c:pt>
                <c:pt idx="34">
                  <c:v>122.89446020153879</c:v>
                </c:pt>
                <c:pt idx="35">
                  <c:v>123.21838221139893</c:v>
                </c:pt>
                <c:pt idx="36">
                  <c:v>123.66654877984057</c:v>
                </c:pt>
                <c:pt idx="37">
                  <c:v>124.28562417375167</c:v>
                </c:pt>
                <c:pt idx="38">
                  <c:v>125.13319287896246</c:v>
                </c:pt>
                <c:pt idx="39">
                  <c:v>126.27830929358115</c:v>
                </c:pt>
                <c:pt idx="40">
                  <c:v>127.80125180305727</c:v>
                </c:pt>
                <c:pt idx="41">
                  <c:v>129.79217825995434</c:v>
                </c:pt>
                <c:pt idx="42">
                  <c:v>132.34839458285981</c:v>
                </c:pt>
                <c:pt idx="43">
                  <c:v>135.57000959964523</c:v>
                </c:pt>
                <c:pt idx="44">
                  <c:v>139.55386558346854</c:v>
                </c:pt>
                <c:pt idx="45">
                  <c:v>144.38580684146788</c:v>
                </c:pt>
                <c:pt idx="46">
                  <c:v>150.13157072953138</c:v>
                </c:pt>
                <c:pt idx="47">
                  <c:v>156.82683821131545</c:v>
                </c:pt>
                <c:pt idx="48">
                  <c:v>164.46723456998185</c:v>
                </c:pt>
                <c:pt idx="49">
                  <c:v>172.99927870131</c:v>
                </c:pt>
                <c:pt idx="50">
                  <c:v>182.31333320358402</c:v>
                </c:pt>
                <c:pt idx="51">
                  <c:v>192.23908188280262</c:v>
                </c:pt>
                <c:pt idx="52">
                  <c:v>202.54130007370554</c:v>
                </c:pt>
                <c:pt idx="53">
                  <c:v>212.90416752826621</c:v>
                </c:pt>
                <c:pt idx="54">
                  <c:v>222.87071851522219</c:v>
                </c:pt>
                <c:pt idx="55">
                  <c:v>231.68309908984452</c:v>
                </c:pt>
                <c:pt idx="56">
                  <c:v>238.01697487548819</c:v>
                </c:pt>
                <c:pt idx="57">
                  <c:v>239.81422525014489</c:v>
                </c:pt>
                <c:pt idx="58">
                  <c:v>234.69215325479038</c:v>
                </c:pt>
                <c:pt idx="59">
                  <c:v>221.2546145715589</c:v>
                </c:pt>
                <c:pt idx="60">
                  <c:v>200.69019917866009</c:v>
                </c:pt>
                <c:pt idx="61">
                  <c:v>177.13004546167008</c:v>
                </c:pt>
                <c:pt idx="62">
                  <c:v>155.89433306707258</c:v>
                </c:pt>
                <c:pt idx="63">
                  <c:v>140.80994234647625</c:v>
                </c:pt>
                <c:pt idx="64">
                  <c:v>132.79407244699661</c:v>
                </c:pt>
                <c:pt idx="65">
                  <c:v>130.51850635899513</c:v>
                </c:pt>
                <c:pt idx="66">
                  <c:v>132.02305783278285</c:v>
                </c:pt>
                <c:pt idx="67">
                  <c:v>135.83726487663063</c:v>
                </c:pt>
                <c:pt idx="68">
                  <c:v>141.20559007989735</c:v>
                </c:pt>
                <c:pt idx="69">
                  <c:v>147.82947071735032</c:v>
                </c:pt>
                <c:pt idx="70">
                  <c:v>155.5729572950695</c:v>
                </c:pt>
                <c:pt idx="71">
                  <c:v>164.29047047882591</c:v>
                </c:pt>
                <c:pt idx="72">
                  <c:v>173.75423191307996</c:v>
                </c:pt>
                <c:pt idx="73">
                  <c:v>183.62214321703607</c:v>
                </c:pt>
                <c:pt idx="74">
                  <c:v>193.37923709427244</c:v>
                </c:pt>
                <c:pt idx="75">
                  <c:v>202.14684842464388</c:v>
                </c:pt>
                <c:pt idx="76">
                  <c:v>208.2896363339234</c:v>
                </c:pt>
                <c:pt idx="77">
                  <c:v>209.14788978621328</c:v>
                </c:pt>
                <c:pt idx="78">
                  <c:v>201.85192748062846</c:v>
                </c:pt>
                <c:pt idx="79">
                  <c:v>185.68808075998734</c:v>
                </c:pt>
                <c:pt idx="80">
                  <c:v>164.10981914484432</c:v>
                </c:pt>
                <c:pt idx="81">
                  <c:v>143.39846706135185</c:v>
                </c:pt>
                <c:pt idx="82">
                  <c:v>128.49760117110995</c:v>
                </c:pt>
                <c:pt idx="83">
                  <c:v>120.33486728488575</c:v>
                </c:pt>
                <c:pt idx="84">
                  <c:v>116.88417255004831</c:v>
                </c:pt>
                <c:pt idx="85">
                  <c:v>115.71797517904983</c:v>
                </c:pt>
                <c:pt idx="86">
                  <c:v>115.35649272043828</c:v>
                </c:pt>
                <c:pt idx="87">
                  <c:v>115.20595980864162</c:v>
                </c:pt>
                <c:pt idx="88">
                  <c:v>115.09779055068148</c:v>
                </c:pt>
                <c:pt idx="89">
                  <c:v>114.99701448262357</c:v>
                </c:pt>
                <c:pt idx="90">
                  <c:v>114.89823900338257</c:v>
                </c:pt>
                <c:pt idx="91">
                  <c:v>114.80090255652316</c:v>
                </c:pt>
                <c:pt idx="92">
                  <c:v>114.70519226319281</c:v>
                </c:pt>
                <c:pt idx="93">
                  <c:v>114.61172832665353</c:v>
                </c:pt>
                <c:pt idx="94">
                  <c:v>114.52187977683937</c:v>
                </c:pt>
                <c:pt idx="95">
                  <c:v>114.43836746619193</c:v>
                </c:pt>
                <c:pt idx="96">
                  <c:v>114.36617761501969</c:v>
                </c:pt>
                <c:pt idx="97">
                  <c:v>114.31377112320253</c:v>
                </c:pt>
                <c:pt idx="98">
                  <c:v>114.29441114442925</c:v>
                </c:pt>
                <c:pt idx="99">
                  <c:v>114.32717327612276</c:v>
                </c:pt>
                <c:pt idx="100">
                  <c:v>114.43690538327539</c:v>
                </c:pt>
                <c:pt idx="101">
                  <c:v>114.65218390809756</c:v>
                </c:pt>
                <c:pt idx="102">
                  <c:v>115.0002743485154</c:v>
                </c:pt>
                <c:pt idx="103">
                  <c:v>115.4981775396044</c:v>
                </c:pt>
                <c:pt idx="104">
                  <c:v>116.1388574321178</c:v>
                </c:pt>
                <c:pt idx="105">
                  <c:v>116.87247025713198</c:v>
                </c:pt>
                <c:pt idx="106">
                  <c:v>117.58720228619711</c:v>
                </c:pt>
                <c:pt idx="107">
                  <c:v>118.10640830708191</c:v>
                </c:pt>
                <c:pt idx="108">
                  <c:v>118.22923338503216</c:v>
                </c:pt>
                <c:pt idx="109">
                  <c:v>117.8241237840203</c:v>
                </c:pt>
                <c:pt idx="110">
                  <c:v>116.92792044997734</c:v>
                </c:pt>
                <c:pt idx="111">
                  <c:v>115.7614357382684</c:v>
                </c:pt>
                <c:pt idx="112">
                  <c:v>114.62234416571927</c:v>
                </c:pt>
                <c:pt idx="113">
                  <c:v>113.7308823177236</c:v>
                </c:pt>
                <c:pt idx="114">
                  <c:v>113.14945861609667</c:v>
                </c:pt>
                <c:pt idx="115">
                  <c:v>112.81627239048596</c:v>
                </c:pt>
                <c:pt idx="116">
                  <c:v>112.63050039475679</c:v>
                </c:pt>
                <c:pt idx="117">
                  <c:v>112.51295106479044</c:v>
                </c:pt>
                <c:pt idx="118">
                  <c:v>112.42064968532192</c:v>
                </c:pt>
                <c:pt idx="119">
                  <c:v>112.33603168477764</c:v>
                </c:pt>
                <c:pt idx="120">
                  <c:v>112.25349769057159</c:v>
                </c:pt>
                <c:pt idx="121">
                  <c:v>112.17163878302496</c:v>
                </c:pt>
                <c:pt idx="122">
                  <c:v>112.09021843840812</c:v>
                </c:pt>
                <c:pt idx="123">
                  <c:v>112.00943314487805</c:v>
                </c:pt>
                <c:pt idx="124">
                  <c:v>111.93026796239508</c:v>
                </c:pt>
                <c:pt idx="125">
                  <c:v>111.85615338143535</c:v>
                </c:pt>
                <c:pt idx="126">
                  <c:v>111.79707417684416</c:v>
                </c:pt>
                <c:pt idx="127">
                  <c:v>111.77707788724412</c:v>
                </c:pt>
                <c:pt idx="128">
                  <c:v>111.8428495698041</c:v>
                </c:pt>
                <c:pt idx="129">
                  <c:v>112.06359743165763</c:v>
                </c:pt>
                <c:pt idx="130">
                  <c:v>112.50637270511672</c:v>
                </c:pt>
                <c:pt idx="131">
                  <c:v>113.18022002637932</c:v>
                </c:pt>
                <c:pt idx="132">
                  <c:v>113.97546878078043</c:v>
                </c:pt>
                <c:pt idx="133">
                  <c:v>114.65758621169475</c:v>
                </c:pt>
                <c:pt idx="134">
                  <c:v>114.95820613977682</c:v>
                </c:pt>
                <c:pt idx="135">
                  <c:v>114.72504723288937</c:v>
                </c:pt>
                <c:pt idx="136">
                  <c:v>114.01938253495811</c:v>
                </c:pt>
                <c:pt idx="137">
                  <c:v>113.07757814653905</c:v>
                </c:pt>
                <c:pt idx="138">
                  <c:v>112.169052234064</c:v>
                </c:pt>
                <c:pt idx="139">
                  <c:v>111.46530372340946</c:v>
                </c:pt>
                <c:pt idx="140">
                  <c:v>111.00268146252398</c:v>
                </c:pt>
                <c:pt idx="141">
                  <c:v>110.72841652673999</c:v>
                </c:pt>
                <c:pt idx="142">
                  <c:v>110.56685196755207</c:v>
                </c:pt>
                <c:pt idx="143">
                  <c:v>110.4595665566987</c:v>
                </c:pt>
                <c:pt idx="144">
                  <c:v>110.37383196324045</c:v>
                </c:pt>
                <c:pt idx="145">
                  <c:v>110.29525355122533</c:v>
                </c:pt>
                <c:pt idx="146">
                  <c:v>110.21868561553887</c:v>
                </c:pt>
                <c:pt idx="147">
                  <c:v>110.14260011369147</c:v>
                </c:pt>
                <c:pt idx="148">
                  <c:v>110.06660943269927</c:v>
                </c:pt>
                <c:pt idx="149">
                  <c:v>109.99062224735954</c:v>
                </c:pt>
                <c:pt idx="150">
                  <c:v>109.9146122265215</c:v>
                </c:pt>
                <c:pt idx="151">
                  <c:v>109.83856604136267</c:v>
                </c:pt>
                <c:pt idx="152">
                  <c:v>109.76247363983738</c:v>
                </c:pt>
                <c:pt idx="153">
                  <c:v>109.6863266844839</c:v>
                </c:pt>
                <c:pt idx="154">
                  <c:v>109.61011828492525</c:v>
                </c:pt>
                <c:pt idx="155">
                  <c:v>109.53384289010744</c:v>
                </c:pt>
                <c:pt idx="156">
                  <c:v>109.45749618789095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117.32572204997099</c:v>
                </c:pt>
                <c:pt idx="1">
                  <c:v>117.5247347031718</c:v>
                </c:pt>
                <c:pt idx="2">
                  <c:v>117.72339138824839</c:v>
                </c:pt>
                <c:pt idx="3">
                  <c:v>117.92159210895575</c:v>
                </c:pt>
                <c:pt idx="4">
                  <c:v>118.11922213914528</c:v>
                </c:pt>
                <c:pt idx="5">
                  <c:v>118.31615042620393</c:v>
                </c:pt>
                <c:pt idx="6">
                  <c:v>118.51222789390192</c:v>
                </c:pt>
                <c:pt idx="7">
                  <c:v>118.70728565378265</c:v>
                </c:pt>
                <c:pt idx="8">
                  <c:v>118.90113313901017</c:v>
                </c:pt>
                <c:pt idx="9">
                  <c:v>119.09355618034094</c:v>
                </c:pt>
                <c:pt idx="10">
                  <c:v>119.28431505068511</c:v>
                </c:pt>
                <c:pt idx="11">
                  <c:v>119.47314251262033</c:v>
                </c:pt>
                <c:pt idx="12">
                  <c:v>119.65974191222725</c:v>
                </c:pt>
                <c:pt idx="13">
                  <c:v>119.84378537267789</c:v>
                </c:pt>
                <c:pt idx="14">
                  <c:v>120.02491215199368</c:v>
                </c:pt>
                <c:pt idx="15">
                  <c:v>120.202727241057</c:v>
                </c:pt>
                <c:pt idx="16">
                  <c:v>120.3768002899364</c:v>
                </c:pt>
                <c:pt idx="17">
                  <c:v>120.54666496233867</c:v>
                </c:pt>
                <c:pt idx="18">
                  <c:v>120.71181882881864</c:v>
                </c:pt>
                <c:pt idx="19">
                  <c:v>120.87172391835067</c:v>
                </c:pt>
                <c:pt idx="20">
                  <c:v>121.02580805388999</c:v>
                </c:pt>
                <c:pt idx="21">
                  <c:v>121.17346709933875</c:v>
                </c:pt>
                <c:pt idx="22">
                  <c:v>121.31406824146065</c:v>
                </c:pt>
                <c:pt idx="23">
                  <c:v>121.44695441927369</c:v>
                </c:pt>
                <c:pt idx="24">
                  <c:v>121.57144999386654</c:v>
                </c:pt>
                <c:pt idx="25">
                  <c:v>121.68686772221017</c:v>
                </c:pt>
                <c:pt idx="26">
                  <c:v>121.79251705855897</c:v>
                </c:pt>
                <c:pt idx="27">
                  <c:v>121.88771375625643</c:v>
                </c:pt>
                <c:pt idx="28">
                  <c:v>121.97179068183711</c:v>
                </c:pt>
                <c:pt idx="29">
                  <c:v>122.04410968395057</c:v>
                </c:pt>
                <c:pt idx="30">
                  <c:v>122.10407428472985</c:v>
                </c:pt>
                <c:pt idx="31">
                  <c:v>122.15114288492819</c:v>
                </c:pt>
                <c:pt idx="32">
                  <c:v>122.18484210173568</c:v>
                </c:pt>
                <c:pt idx="33">
                  <c:v>122.20477979580536</c:v>
                </c:pt>
                <c:pt idx="34">
                  <c:v>122.21065729820715</c:v>
                </c:pt>
                <c:pt idx="35">
                  <c:v>122.20228032508822</c:v>
                </c:pt>
                <c:pt idx="36">
                  <c:v>122.17956807306055</c:v>
                </c:pt>
                <c:pt idx="37">
                  <c:v>122.14256002528981</c:v>
                </c:pt>
                <c:pt idx="38">
                  <c:v>122.09142006798726</c:v>
                </c:pt>
                <c:pt idx="39">
                  <c:v>122.02643761759907</c:v>
                </c:pt>
                <c:pt idx="40">
                  <c:v>121.94802558542534</c:v>
                </c:pt>
                <c:pt idx="41">
                  <c:v>121.85671515076598</c:v>
                </c:pt>
                <c:pt idx="42">
                  <c:v>121.75314746583231</c:v>
                </c:pt>
                <c:pt idx="43">
                  <c:v>121.63806256418059</c:v>
                </c:pt>
                <c:pt idx="44">
                  <c:v>121.5122858779004</c:v>
                </c:pt>
                <c:pt idx="45">
                  <c:v>121.3767128770552</c:v>
                </c:pt>
                <c:pt idx="46">
                  <c:v>121.23229242012707</c:v>
                </c:pt>
                <c:pt idx="47">
                  <c:v>121.08000944185538</c:v>
                </c:pt>
                <c:pt idx="48">
                  <c:v>120.92086760383911</c:v>
                </c:pt>
                <c:pt idx="49">
                  <c:v>120.75587249604328</c:v>
                </c:pt>
                <c:pt idx="50">
                  <c:v>120.58601590933968</c:v>
                </c:pt>
                <c:pt idx="51">
                  <c:v>120.41226160799248</c:v>
                </c:pt>
                <c:pt idx="52">
                  <c:v>120.23553292530202</c:v>
                </c:pt>
                <c:pt idx="53">
                  <c:v>120.05670239431127</c:v>
                </c:pt>
                <c:pt idx="54">
                  <c:v>119.87658351669121</c:v>
                </c:pt>
                <c:pt idx="55">
                  <c:v>119.69592467337299</c:v>
                </c:pt>
                <c:pt idx="56">
                  <c:v>119.51540509511692</c:v>
                </c:pt>
                <c:pt idx="57">
                  <c:v>119.33563274299475</c:v>
                </c:pt>
                <c:pt idx="58">
                  <c:v>119.15714389889432</c:v>
                </c:pt>
                <c:pt idx="59">
                  <c:v>118.98040423424976</c:v>
                </c:pt>
                <c:pt idx="60">
                  <c:v>118.80581110968065</c:v>
                </c:pt>
                <c:pt idx="61">
                  <c:v>118.63369685672511</c:v>
                </c:pt>
                <c:pt idx="62">
                  <c:v>118.46433280257261</c:v>
                </c:pt>
                <c:pt idx="63">
                  <c:v>118.29793381675694</c:v>
                </c:pt>
                <c:pt idx="64">
                  <c:v>118.13466318240066</c:v>
                </c:pt>
                <c:pt idx="65">
                  <c:v>117.97463762137589</c:v>
                </c:pt>
                <c:pt idx="66">
                  <c:v>117.81793233062798</c:v>
                </c:pt>
                <c:pt idx="67">
                  <c:v>117.66458591430812</c:v>
                </c:pt>
                <c:pt idx="68">
                  <c:v>117.51460512211952</c:v>
                </c:pt>
                <c:pt idx="69">
                  <c:v>117.3679693276265</c:v>
                </c:pt>
                <c:pt idx="70">
                  <c:v>117.22463470076654</c:v>
                </c:pt>
                <c:pt idx="71">
                  <c:v>117.08453804626696</c:v>
                </c:pt>
                <c:pt idx="72">
                  <c:v>116.94760029412271</c:v>
                </c:pt>
                <c:pt idx="73">
                  <c:v>116.81372963990651</c:v>
                </c:pt>
                <c:pt idx="74">
                  <c:v>116.6828243417124</c:v>
                </c:pt>
                <c:pt idx="75">
                  <c:v>116.5547751872858</c:v>
                </c:pt>
                <c:pt idx="76">
                  <c:v>116.42946764969189</c:v>
                </c:pt>
                <c:pt idx="77">
                  <c:v>116.30678375304196</c:v>
                </c:pt>
                <c:pt idx="78">
                  <c:v>116.18660367163577</c:v>
                </c:pt>
                <c:pt idx="79">
                  <c:v>116.06880708666387</c:v>
                </c:pt>
                <c:pt idx="80">
                  <c:v>115.95327432458475</c:v>
                </c:pt>
                <c:pt idx="81">
                  <c:v>115.83988730065794</c:v>
                </c:pt>
                <c:pt idx="82">
                  <c:v>115.72853029004627</c:v>
                </c:pt>
                <c:pt idx="83">
                  <c:v>115.61909054754041</c:v>
                </c:pt>
                <c:pt idx="84">
                  <c:v>115.51145879542055</c:v>
                </c:pt>
                <c:pt idx="85">
                  <c:v>115.40552959734067</c:v>
                </c:pt>
                <c:pt idx="86">
                  <c:v>115.3012016344686</c:v>
                </c:pt>
                <c:pt idx="87">
                  <c:v>115.19837789849015</c:v>
                </c:pt>
                <c:pt idx="88">
                  <c:v>115.096965814523</c:v>
                </c:pt>
                <c:pt idx="89">
                  <c:v>114.9968773055077</c:v>
                </c:pt>
                <c:pt idx="90">
                  <c:v>114.89802880826927</c:v>
                </c:pt>
                <c:pt idx="91">
                  <c:v>114.80034125017349</c:v>
                </c:pt>
                <c:pt idx="92">
                  <c:v>114.70373999414602</c:v>
                </c:pt>
                <c:pt idx="93">
                  <c:v>114.60815475877449</c:v>
                </c:pt>
                <c:pt idx="94">
                  <c:v>114.51351951926971</c:v>
                </c:pt>
                <c:pt idx="95">
                  <c:v>114.41977239421644</c:v>
                </c:pt>
                <c:pt idx="96">
                  <c:v>114.32685552228888</c:v>
                </c:pt>
                <c:pt idx="97">
                  <c:v>114.23471493242975</c:v>
                </c:pt>
                <c:pt idx="98">
                  <c:v>114.14330041039105</c:v>
                </c:pt>
                <c:pt idx="99">
                  <c:v>114.05256536399398</c:v>
                </c:pt>
                <c:pt idx="100">
                  <c:v>113.96246668898083</c:v>
                </c:pt>
                <c:pt idx="101">
                  <c:v>113.87296463689211</c:v>
                </c:pt>
                <c:pt idx="102">
                  <c:v>113.78402268600007</c:v>
                </c:pt>
                <c:pt idx="103">
                  <c:v>113.69560741595815</c:v>
                </c:pt>
                <c:pt idx="104">
                  <c:v>113.60768838647829</c:v>
                </c:pt>
                <c:pt idx="105">
                  <c:v>113.52023802001703</c:v>
                </c:pt>
                <c:pt idx="106">
                  <c:v>113.43323148813715</c:v>
                </c:pt>
                <c:pt idx="107">
                  <c:v>113.34664660090482</c:v>
                </c:pt>
                <c:pt idx="108">
                  <c:v>113.26046369838934</c:v>
                </c:pt>
                <c:pt idx="109">
                  <c:v>113.17466554304892</c:v>
                </c:pt>
                <c:pt idx="110">
                  <c:v>113.08923721151818</c:v>
                </c:pt>
                <c:pt idx="111">
                  <c:v>113.00416598406817</c:v>
                </c:pt>
                <c:pt idx="112">
                  <c:v>112.91944122979653</c:v>
                </c:pt>
                <c:pt idx="113">
                  <c:v>112.83505428543751</c:v>
                </c:pt>
                <c:pt idx="114">
                  <c:v>112.75099832557686</c:v>
                </c:pt>
                <c:pt idx="115">
                  <c:v>112.66726822203415</c:v>
                </c:pt>
                <c:pt idx="116">
                  <c:v>112.58386039025575</c:v>
                </c:pt>
                <c:pt idx="117">
                  <c:v>112.50077262077333</c:v>
                </c:pt>
                <c:pt idx="118">
                  <c:v>112.4180038941404</c:v>
                </c:pt>
                <c:pt idx="119">
                  <c:v>112.33555417829029</c:v>
                </c:pt>
                <c:pt idx="120">
                  <c:v>112.25342420796842</c:v>
                </c:pt>
                <c:pt idx="121">
                  <c:v>112.1716152467865</c:v>
                </c:pt>
                <c:pt idx="122">
                  <c:v>112.09012883351184</c:v>
                </c:pt>
                <c:pt idx="123">
                  <c:v>112.00896651541383</c:v>
                </c:pt>
                <c:pt idx="124">
                  <c:v>111.92812957278943</c:v>
                </c:pt>
                <c:pt idx="125">
                  <c:v>111.8476187401123</c:v>
                </c:pt>
                <c:pt idx="126">
                  <c:v>111.76743393050238</c:v>
                </c:pt>
                <c:pt idx="127">
                  <c:v>111.68757397129046</c:v>
                </c:pt>
                <c:pt idx="128">
                  <c:v>111.60803635923854</c:v>
                </c:pt>
                <c:pt idx="129">
                  <c:v>111.52881704436206</c:v>
                </c:pt>
                <c:pt idx="130">
                  <c:v>111.44991025118688</c:v>
                </c:pt>
                <c:pt idx="131">
                  <c:v>111.37130834559599</c:v>
                </c:pt>
                <c:pt idx="132">
                  <c:v>111.29300175415325</c:v>
                </c:pt>
                <c:pt idx="133">
                  <c:v>111.21497894096399</c:v>
                </c:pt>
                <c:pt idx="134">
                  <c:v>111.1372264448253</c:v>
                </c:pt>
                <c:pt idx="135">
                  <c:v>111.05972897677623</c:v>
                </c:pt>
                <c:pt idx="136">
                  <c:v>110.9824695753548</c:v>
                </c:pt>
                <c:pt idx="137">
                  <c:v>110.90542981411949</c:v>
                </c:pt>
                <c:pt idx="138">
                  <c:v>110.8285900535063</c:v>
                </c:pt>
                <c:pt idx="139">
                  <c:v>110.75192972706704</c:v>
                </c:pt>
                <c:pt idx="140">
                  <c:v>110.67542765071914</c:v>
                </c:pt>
                <c:pt idx="141">
                  <c:v>110.59906234293425</c:v>
                </c:pt>
                <c:pt idx="142">
                  <c:v>110.52281234382426</c:v>
                </c:pt>
                <c:pt idx="143">
                  <c:v>110.4466565218173</c:v>
                </c:pt>
                <c:pt idx="144">
                  <c:v>110.37057435794995</c:v>
                </c:pt>
                <c:pt idx="145">
                  <c:v>110.29454619959522</c:v>
                </c:pt>
                <c:pt idx="146">
                  <c:v>110.21855347753095</c:v>
                </c:pt>
                <c:pt idx="147">
                  <c:v>110.14257888245318</c:v>
                </c:pt>
                <c:pt idx="148">
                  <c:v>110.06660649919428</c:v>
                </c:pt>
                <c:pt idx="149">
                  <c:v>109.99062189887842</c:v>
                </c:pt>
                <c:pt idx="150">
                  <c:v>109.91461219093567</c:v>
                </c:pt>
                <c:pt idx="151">
                  <c:v>109.83856603823939</c:v>
                </c:pt>
                <c:pt idx="152">
                  <c:v>109.76247363960181</c:v>
                </c:pt>
                <c:pt idx="153">
                  <c:v>109.68632668446864</c:v>
                </c:pt>
                <c:pt idx="154">
                  <c:v>109.6101182849244</c:v>
                </c:pt>
                <c:pt idx="155">
                  <c:v>109.53384289010739</c:v>
                </c:pt>
                <c:pt idx="156">
                  <c:v>109.45749618789095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119.224</c:v>
                </c:pt>
                <c:pt idx="1">
                  <c:v>118.741</c:v>
                </c:pt>
                <c:pt idx="2">
                  <c:v>118.259</c:v>
                </c:pt>
                <c:pt idx="3">
                  <c:v>118.759</c:v>
                </c:pt>
                <c:pt idx="4">
                  <c:v>117.44799999999999</c:v>
                </c:pt>
                <c:pt idx="5">
                  <c:v>119.241</c:v>
                </c:pt>
                <c:pt idx="6">
                  <c:v>118.241</c:v>
                </c:pt>
                <c:pt idx="7">
                  <c:v>117.69</c:v>
                </c:pt>
                <c:pt idx="8">
                  <c:v>117.94799999999999</c:v>
                </c:pt>
                <c:pt idx="9">
                  <c:v>117.224</c:v>
                </c:pt>
                <c:pt idx="10">
                  <c:v>116.483</c:v>
                </c:pt>
                <c:pt idx="11">
                  <c:v>118.03400000000001</c:v>
                </c:pt>
                <c:pt idx="12">
                  <c:v>117.60299999999999</c:v>
                </c:pt>
                <c:pt idx="13">
                  <c:v>119.379</c:v>
                </c:pt>
                <c:pt idx="14">
                  <c:v>117.172</c:v>
                </c:pt>
                <c:pt idx="15">
                  <c:v>117.10299999999999</c:v>
                </c:pt>
                <c:pt idx="16">
                  <c:v>115.379</c:v>
                </c:pt>
                <c:pt idx="17">
                  <c:v>118</c:v>
                </c:pt>
                <c:pt idx="18">
                  <c:v>119.10299999999999</c:v>
                </c:pt>
                <c:pt idx="19">
                  <c:v>117.276</c:v>
                </c:pt>
                <c:pt idx="20">
                  <c:v>118.414</c:v>
                </c:pt>
                <c:pt idx="21">
                  <c:v>118.79300000000001</c:v>
                </c:pt>
                <c:pt idx="22">
                  <c:v>121.155</c:v>
                </c:pt>
                <c:pt idx="23">
                  <c:v>119.741</c:v>
                </c:pt>
                <c:pt idx="24">
                  <c:v>119.55200000000001</c:v>
                </c:pt>
                <c:pt idx="25">
                  <c:v>120.931</c:v>
                </c:pt>
                <c:pt idx="26">
                  <c:v>120.569</c:v>
                </c:pt>
                <c:pt idx="27">
                  <c:v>120.328</c:v>
                </c:pt>
                <c:pt idx="28">
                  <c:v>120.483</c:v>
                </c:pt>
                <c:pt idx="29">
                  <c:v>121.224</c:v>
                </c:pt>
                <c:pt idx="30">
                  <c:v>121.36199999999999</c:v>
                </c:pt>
                <c:pt idx="31">
                  <c:v>122.672</c:v>
                </c:pt>
                <c:pt idx="32">
                  <c:v>121.655</c:v>
                </c:pt>
                <c:pt idx="33">
                  <c:v>123.759</c:v>
                </c:pt>
                <c:pt idx="34">
                  <c:v>121.914</c:v>
                </c:pt>
                <c:pt idx="35">
                  <c:v>123.70699999999999</c:v>
                </c:pt>
                <c:pt idx="36">
                  <c:v>123.94799999999999</c:v>
                </c:pt>
                <c:pt idx="37">
                  <c:v>122.655</c:v>
                </c:pt>
                <c:pt idx="38">
                  <c:v>125.46599999999999</c:v>
                </c:pt>
                <c:pt idx="39">
                  <c:v>125.5</c:v>
                </c:pt>
                <c:pt idx="40">
                  <c:v>125.63800000000001</c:v>
                </c:pt>
                <c:pt idx="41">
                  <c:v>128.845</c:v>
                </c:pt>
                <c:pt idx="42">
                  <c:v>129.845</c:v>
                </c:pt>
                <c:pt idx="43">
                  <c:v>134.483</c:v>
                </c:pt>
                <c:pt idx="44">
                  <c:v>141.77600000000001</c:v>
                </c:pt>
                <c:pt idx="45">
                  <c:v>147.37899999999999</c:v>
                </c:pt>
                <c:pt idx="46">
                  <c:v>156.172</c:v>
                </c:pt>
                <c:pt idx="47">
                  <c:v>168.017</c:v>
                </c:pt>
                <c:pt idx="48">
                  <c:v>177.36199999999999</c:v>
                </c:pt>
                <c:pt idx="49">
                  <c:v>190.43100000000001</c:v>
                </c:pt>
                <c:pt idx="50">
                  <c:v>201.44800000000001</c:v>
                </c:pt>
                <c:pt idx="51">
                  <c:v>214.483</c:v>
                </c:pt>
                <c:pt idx="52">
                  <c:v>223.03399999999999</c:v>
                </c:pt>
                <c:pt idx="53">
                  <c:v>230.10300000000001</c:v>
                </c:pt>
                <c:pt idx="54">
                  <c:v>232.72399999999999</c:v>
                </c:pt>
                <c:pt idx="55">
                  <c:v>234.483</c:v>
                </c:pt>
                <c:pt idx="56">
                  <c:v>235</c:v>
                </c:pt>
                <c:pt idx="57">
                  <c:v>231.13800000000001</c:v>
                </c:pt>
                <c:pt idx="58">
                  <c:v>225.828</c:v>
                </c:pt>
                <c:pt idx="59">
                  <c:v>215.25899999999999</c:v>
                </c:pt>
                <c:pt idx="60">
                  <c:v>198.10300000000001</c:v>
                </c:pt>
                <c:pt idx="61">
                  <c:v>164.25899999999999</c:v>
                </c:pt>
                <c:pt idx="62">
                  <c:v>135.39699999999999</c:v>
                </c:pt>
                <c:pt idx="63">
                  <c:v>122.94799999999999</c:v>
                </c:pt>
                <c:pt idx="64">
                  <c:v>126.621</c:v>
                </c:pt>
                <c:pt idx="65">
                  <c:v>131.37899999999999</c:v>
                </c:pt>
                <c:pt idx="66">
                  <c:v>137.43100000000001</c:v>
                </c:pt>
                <c:pt idx="67">
                  <c:v>146.25899999999999</c:v>
                </c:pt>
                <c:pt idx="68">
                  <c:v>155.86199999999999</c:v>
                </c:pt>
                <c:pt idx="69">
                  <c:v>164.03399999999999</c:v>
                </c:pt>
                <c:pt idx="70">
                  <c:v>175.672</c:v>
                </c:pt>
                <c:pt idx="71">
                  <c:v>184.72399999999999</c:v>
                </c:pt>
                <c:pt idx="72">
                  <c:v>192.75899999999999</c:v>
                </c:pt>
                <c:pt idx="73">
                  <c:v>199.155</c:v>
                </c:pt>
                <c:pt idx="74">
                  <c:v>202.27600000000001</c:v>
                </c:pt>
                <c:pt idx="75">
                  <c:v>205.29300000000001</c:v>
                </c:pt>
                <c:pt idx="76">
                  <c:v>205.10300000000001</c:v>
                </c:pt>
                <c:pt idx="77">
                  <c:v>201.25899999999999</c:v>
                </c:pt>
                <c:pt idx="78">
                  <c:v>189.93100000000001</c:v>
                </c:pt>
                <c:pt idx="79">
                  <c:v>172.24100000000001</c:v>
                </c:pt>
                <c:pt idx="80">
                  <c:v>143.72399999999999</c:v>
                </c:pt>
                <c:pt idx="81">
                  <c:v>121.276</c:v>
                </c:pt>
                <c:pt idx="82">
                  <c:v>113.259</c:v>
                </c:pt>
                <c:pt idx="83">
                  <c:v>113.655</c:v>
                </c:pt>
                <c:pt idx="84">
                  <c:v>114.724</c:v>
                </c:pt>
                <c:pt idx="85">
                  <c:v>112.81</c:v>
                </c:pt>
                <c:pt idx="86">
                  <c:v>112.36199999999999</c:v>
                </c:pt>
                <c:pt idx="87">
                  <c:v>112.19</c:v>
                </c:pt>
                <c:pt idx="88">
                  <c:v>114.70699999999999</c:v>
                </c:pt>
                <c:pt idx="89">
                  <c:v>113.53400000000001</c:v>
                </c:pt>
                <c:pt idx="90">
                  <c:v>113.96599999999999</c:v>
                </c:pt>
                <c:pt idx="91">
                  <c:v>112.69</c:v>
                </c:pt>
                <c:pt idx="92">
                  <c:v>114.914</c:v>
                </c:pt>
                <c:pt idx="93">
                  <c:v>113.05200000000001</c:v>
                </c:pt>
                <c:pt idx="94">
                  <c:v>114.845</c:v>
                </c:pt>
                <c:pt idx="95">
                  <c:v>116.81</c:v>
                </c:pt>
                <c:pt idx="96">
                  <c:v>114.328</c:v>
                </c:pt>
                <c:pt idx="97">
                  <c:v>114.69</c:v>
                </c:pt>
                <c:pt idx="98">
                  <c:v>116.517</c:v>
                </c:pt>
                <c:pt idx="99">
                  <c:v>114.60299999999999</c:v>
                </c:pt>
                <c:pt idx="100">
                  <c:v>115.03400000000001</c:v>
                </c:pt>
                <c:pt idx="101">
                  <c:v>115.81</c:v>
                </c:pt>
                <c:pt idx="102">
                  <c:v>114.5</c:v>
                </c:pt>
                <c:pt idx="103">
                  <c:v>117.31</c:v>
                </c:pt>
                <c:pt idx="104">
                  <c:v>118.517</c:v>
                </c:pt>
                <c:pt idx="105">
                  <c:v>118.983</c:v>
                </c:pt>
                <c:pt idx="106">
                  <c:v>121</c:v>
                </c:pt>
                <c:pt idx="107">
                  <c:v>120.10299999999999</c:v>
                </c:pt>
                <c:pt idx="108">
                  <c:v>119.53400000000001</c:v>
                </c:pt>
                <c:pt idx="109">
                  <c:v>121.086</c:v>
                </c:pt>
                <c:pt idx="110">
                  <c:v>117.724</c:v>
                </c:pt>
                <c:pt idx="111">
                  <c:v>115.724</c:v>
                </c:pt>
                <c:pt idx="112">
                  <c:v>113.03400000000001</c:v>
                </c:pt>
                <c:pt idx="113">
                  <c:v>113.60299999999999</c:v>
                </c:pt>
                <c:pt idx="114">
                  <c:v>110.29300000000001</c:v>
                </c:pt>
                <c:pt idx="115">
                  <c:v>111.172</c:v>
                </c:pt>
                <c:pt idx="116">
                  <c:v>111.81</c:v>
                </c:pt>
                <c:pt idx="117">
                  <c:v>113.13800000000001</c:v>
                </c:pt>
                <c:pt idx="118">
                  <c:v>111.19</c:v>
                </c:pt>
                <c:pt idx="119">
                  <c:v>113.879</c:v>
                </c:pt>
                <c:pt idx="120">
                  <c:v>110.276</c:v>
                </c:pt>
                <c:pt idx="121">
                  <c:v>109.983</c:v>
                </c:pt>
                <c:pt idx="122">
                  <c:v>109.86199999999999</c:v>
                </c:pt>
                <c:pt idx="123">
                  <c:v>111.69</c:v>
                </c:pt>
                <c:pt idx="124">
                  <c:v>111.655</c:v>
                </c:pt>
                <c:pt idx="125">
                  <c:v>110.759</c:v>
                </c:pt>
                <c:pt idx="126">
                  <c:v>110.586</c:v>
                </c:pt>
                <c:pt idx="127">
                  <c:v>111.328</c:v>
                </c:pt>
                <c:pt idx="128">
                  <c:v>113.03400000000001</c:v>
                </c:pt>
                <c:pt idx="129">
                  <c:v>110.86199999999999</c:v>
                </c:pt>
                <c:pt idx="130">
                  <c:v>115.19</c:v>
                </c:pt>
                <c:pt idx="131">
                  <c:v>114.89700000000001</c:v>
                </c:pt>
                <c:pt idx="132">
                  <c:v>115.96599999999999</c:v>
                </c:pt>
                <c:pt idx="133">
                  <c:v>115.19</c:v>
                </c:pt>
                <c:pt idx="134">
                  <c:v>115.879</c:v>
                </c:pt>
                <c:pt idx="135">
                  <c:v>115.53400000000001</c:v>
                </c:pt>
                <c:pt idx="136">
                  <c:v>112.328</c:v>
                </c:pt>
                <c:pt idx="137">
                  <c:v>111.086</c:v>
                </c:pt>
                <c:pt idx="138">
                  <c:v>111.224</c:v>
                </c:pt>
                <c:pt idx="139">
                  <c:v>110.69</c:v>
                </c:pt>
                <c:pt idx="140">
                  <c:v>110.29300000000001</c:v>
                </c:pt>
                <c:pt idx="141">
                  <c:v>110.655</c:v>
                </c:pt>
                <c:pt idx="142">
                  <c:v>111.741</c:v>
                </c:pt>
                <c:pt idx="143">
                  <c:v>110.155</c:v>
                </c:pt>
                <c:pt idx="144">
                  <c:v>111</c:v>
                </c:pt>
                <c:pt idx="145">
                  <c:v>109.345</c:v>
                </c:pt>
                <c:pt idx="146">
                  <c:v>109.086</c:v>
                </c:pt>
                <c:pt idx="147">
                  <c:v>110.328</c:v>
                </c:pt>
                <c:pt idx="148">
                  <c:v>110.017</c:v>
                </c:pt>
                <c:pt idx="149">
                  <c:v>111.155</c:v>
                </c:pt>
                <c:pt idx="150">
                  <c:v>110.69</c:v>
                </c:pt>
                <c:pt idx="151">
                  <c:v>109</c:v>
                </c:pt>
                <c:pt idx="152">
                  <c:v>108.759</c:v>
                </c:pt>
                <c:pt idx="153">
                  <c:v>109.931</c:v>
                </c:pt>
                <c:pt idx="154">
                  <c:v>108.05200000000001</c:v>
                </c:pt>
                <c:pt idx="155">
                  <c:v>110.121</c:v>
                </c:pt>
                <c:pt idx="156">
                  <c:v>110.276</c:v>
                </c:pt>
                <c:pt idx="157">
                  <c:v>109.845</c:v>
                </c:pt>
                <c:pt idx="158">
                  <c:v>110.96599999999999</c:v>
                </c:pt>
                <c:pt idx="159">
                  <c:v>109.017</c:v>
                </c:pt>
                <c:pt idx="160">
                  <c:v>107.672</c:v>
                </c:pt>
                <c:pt idx="161">
                  <c:v>110.086</c:v>
                </c:pt>
                <c:pt idx="162">
                  <c:v>107.845</c:v>
                </c:pt>
                <c:pt idx="163">
                  <c:v>109.259</c:v>
                </c:pt>
                <c:pt idx="164">
                  <c:v>109.53400000000001</c:v>
                </c:pt>
                <c:pt idx="165">
                  <c:v>109.79300000000001</c:v>
                </c:pt>
                <c:pt idx="166">
                  <c:v>109.55200000000001</c:v>
                </c:pt>
                <c:pt idx="167">
                  <c:v>109.086</c:v>
                </c:pt>
                <c:pt idx="168">
                  <c:v>110.259</c:v>
                </c:pt>
                <c:pt idx="169">
                  <c:v>107.017</c:v>
                </c:pt>
                <c:pt idx="170">
                  <c:v>110.586</c:v>
                </c:pt>
                <c:pt idx="171">
                  <c:v>108.586</c:v>
                </c:pt>
                <c:pt idx="172">
                  <c:v>107.931</c:v>
                </c:pt>
                <c:pt idx="173">
                  <c:v>108.03400000000001</c:v>
                </c:pt>
                <c:pt idx="174">
                  <c:v>108.36199999999999</c:v>
                </c:pt>
                <c:pt idx="175">
                  <c:v>107.155</c:v>
                </c:pt>
                <c:pt idx="176">
                  <c:v>108.36199999999999</c:v>
                </c:pt>
                <c:pt idx="177">
                  <c:v>107.44799999999999</c:v>
                </c:pt>
                <c:pt idx="178">
                  <c:v>109.19</c:v>
                </c:pt>
                <c:pt idx="179">
                  <c:v>108.379</c:v>
                </c:pt>
                <c:pt idx="180">
                  <c:v>107.155</c:v>
                </c:pt>
                <c:pt idx="181">
                  <c:v>108.44799999999999</c:v>
                </c:pt>
                <c:pt idx="182">
                  <c:v>109.13800000000001</c:v>
                </c:pt>
                <c:pt idx="183">
                  <c:v>109.46599999999999</c:v>
                </c:pt>
                <c:pt idx="184">
                  <c:v>108.53400000000001</c:v>
                </c:pt>
                <c:pt idx="185">
                  <c:v>108.241</c:v>
                </c:pt>
                <c:pt idx="186">
                  <c:v>108.79300000000001</c:v>
                </c:pt>
                <c:pt idx="187">
                  <c:v>107.672</c:v>
                </c:pt>
                <c:pt idx="188">
                  <c:v>108.914</c:v>
                </c:pt>
                <c:pt idx="189">
                  <c:v>107.914</c:v>
                </c:pt>
                <c:pt idx="190">
                  <c:v>106.569</c:v>
                </c:pt>
                <c:pt idx="191">
                  <c:v>105.29300000000001</c:v>
                </c:pt>
                <c:pt idx="192">
                  <c:v>108.672</c:v>
                </c:pt>
                <c:pt idx="193">
                  <c:v>109.94799999999999</c:v>
                </c:pt>
                <c:pt idx="194">
                  <c:v>107.759</c:v>
                </c:pt>
                <c:pt idx="195">
                  <c:v>107.345</c:v>
                </c:pt>
                <c:pt idx="196">
                  <c:v>107.86199999999999</c:v>
                </c:pt>
                <c:pt idx="197">
                  <c:v>106.569</c:v>
                </c:pt>
                <c:pt idx="198">
                  <c:v>106.94799999999999</c:v>
                </c:pt>
                <c:pt idx="199">
                  <c:v>110.19</c:v>
                </c:pt>
                <c:pt idx="200">
                  <c:v>106.845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116.83047290403888</c:v>
                </c:pt>
                <c:pt idx="1">
                  <c:v>116.98490706144523</c:v>
                </c:pt>
                <c:pt idx="2">
                  <c:v>117.13900436422196</c:v>
                </c:pt>
                <c:pt idx="3">
                  <c:v>117.29267001735037</c:v>
                </c:pt>
                <c:pt idx="4">
                  <c:v>117.44579545737717</c:v>
                </c:pt>
                <c:pt idx="5">
                  <c:v>117.59825692641323</c:v>
                </c:pt>
                <c:pt idx="6">
                  <c:v>117.74991397861146</c:v>
                </c:pt>
                <c:pt idx="7">
                  <c:v>117.9006079372602</c:v>
                </c:pt>
                <c:pt idx="8">
                  <c:v>118.05016032993612</c:v>
                </c:pt>
                <c:pt idx="9">
                  <c:v>118.19837134264328</c:v>
                </c:pt>
                <c:pt idx="10">
                  <c:v>118.34501835386837</c:v>
                </c:pt>
                <c:pt idx="11">
                  <c:v>118.48985463975693</c:v>
                </c:pt>
                <c:pt idx="12">
                  <c:v>118.63260838802913</c:v>
                </c:pt>
                <c:pt idx="13">
                  <c:v>118.7729822298009</c:v>
                </c:pt>
                <c:pt idx="14">
                  <c:v>118.91065360855806</c:v>
                </c:pt>
                <c:pt idx="15">
                  <c:v>119.04527647356836</c:v>
                </c:pt>
                <c:pt idx="16">
                  <c:v>119.17648503814907</c:v>
                </c:pt>
                <c:pt idx="17">
                  <c:v>119.30390071794955</c:v>
                </c:pt>
                <c:pt idx="18">
                  <c:v>119.42714390757625</c:v>
                </c:pt>
                <c:pt idx="19">
                  <c:v>119.5458530220744</c:v>
                </c:pt>
                <c:pt idx="20">
                  <c:v>119.65971428610879</c:v>
                </c:pt>
                <c:pt idx="21">
                  <c:v>119.76850716022982</c:v>
                </c:pt>
                <c:pt idx="22">
                  <c:v>119.87217209779568</c:v>
                </c:pt>
                <c:pt idx="23">
                  <c:v>119.97090953923345</c:v>
                </c:pt>
                <c:pt idx="24">
                  <c:v>120.06532161716022</c:v>
                </c:pt>
                <c:pt idx="25">
                  <c:v>120.15661080582602</c:v>
                </c:pt>
                <c:pt idx="26">
                  <c:v>120.24685239054563</c:v>
                </c:pt>
                <c:pt idx="27">
                  <c:v>120.33935965188003</c:v>
                </c:pt>
                <c:pt idx="28">
                  <c:v>120.43916132203105</c:v>
                </c:pt>
                <c:pt idx="29">
                  <c:v>120.55360920883692</c:v>
                </c:pt>
                <c:pt idx="30">
                  <c:v>120.69312873005505</c:v>
                </c:pt>
                <c:pt idx="31">
                  <c:v>120.87211519634788</c:v>
                </c:pt>
                <c:pt idx="32">
                  <c:v>121.10996285294037</c:v>
                </c:pt>
                <c:pt idx="33">
                  <c:v>121.43219112429711</c:v>
                </c:pt>
                <c:pt idx="34">
                  <c:v>121.87160309861439</c:v>
                </c:pt>
                <c:pt idx="35">
                  <c:v>122.46937603450077</c:v>
                </c:pt>
                <c:pt idx="36">
                  <c:v>123.27594503741176</c:v>
                </c:pt>
                <c:pt idx="37">
                  <c:v>124.35150323740162</c:v>
                </c:pt>
                <c:pt idx="38">
                  <c:v>125.76591077643619</c:v>
                </c:pt>
                <c:pt idx="39">
                  <c:v>127.5977881443864</c:v>
                </c:pt>
                <c:pt idx="40">
                  <c:v>129.9325751371135</c:v>
                </c:pt>
                <c:pt idx="41">
                  <c:v>132.85937284569548</c:v>
                </c:pt>
                <c:pt idx="42">
                  <c:v>136.46645865313818</c:v>
                </c:pt>
                <c:pt idx="43">
                  <c:v>140.83547565282032</c:v>
                </c:pt>
                <c:pt idx="44">
                  <c:v>146.0344454060872</c:v>
                </c:pt>
                <c:pt idx="45">
                  <c:v>152.10992725175737</c:v>
                </c:pt>
                <c:pt idx="46">
                  <c:v>159.07883230565386</c:v>
                </c:pt>
                <c:pt idx="47">
                  <c:v>166.92057334414909</c:v>
                </c:pt>
                <c:pt idx="48">
                  <c:v>175.57036406039342</c:v>
                </c:pt>
                <c:pt idx="49">
                  <c:v>184.91452161004753</c:v>
                </c:pt>
                <c:pt idx="50">
                  <c:v>194.78837601036409</c:v>
                </c:pt>
                <c:pt idx="51">
                  <c:v>204.97588502385707</c:v>
                </c:pt>
                <c:pt idx="52">
                  <c:v>215.20373244416908</c:v>
                </c:pt>
                <c:pt idx="53">
                  <c:v>225.10381474206906</c:v>
                </c:pt>
                <c:pt idx="54">
                  <c:v>234.08557819431712</c:v>
                </c:pt>
                <c:pt idx="55">
                  <c:v>241.06256671937516</c:v>
                </c:pt>
                <c:pt idx="56">
                  <c:v>244.14437299373134</c:v>
                </c:pt>
                <c:pt idx="57">
                  <c:v>240.76919023171075</c:v>
                </c:pt>
                <c:pt idx="58">
                  <c:v>228.86650854346041</c:v>
                </c:pt>
                <c:pt idx="59">
                  <c:v>208.78918137663931</c:v>
                </c:pt>
                <c:pt idx="60">
                  <c:v>184.35667194911676</c:v>
                </c:pt>
                <c:pt idx="61">
                  <c:v>161.42808430643848</c:v>
                </c:pt>
                <c:pt idx="62">
                  <c:v>144.77187325164664</c:v>
                </c:pt>
                <c:pt idx="63">
                  <c:v>135.92757560956127</c:v>
                </c:pt>
                <c:pt idx="64">
                  <c:v>133.60406813624576</c:v>
                </c:pt>
                <c:pt idx="65">
                  <c:v>135.54205719750149</c:v>
                </c:pt>
                <c:pt idx="66">
                  <c:v>139.96016856984218</c:v>
                </c:pt>
                <c:pt idx="67">
                  <c:v>145.90596412432279</c:v>
                </c:pt>
                <c:pt idx="68">
                  <c:v>152.97481947328419</c:v>
                </c:pt>
                <c:pt idx="69">
                  <c:v>160.96928108225472</c:v>
                </c:pt>
                <c:pt idx="70">
                  <c:v>169.70665315978283</c:v>
                </c:pt>
                <c:pt idx="71">
                  <c:v>178.94585810486859</c:v>
                </c:pt>
                <c:pt idx="72">
                  <c:v>188.36084672502125</c:v>
                </c:pt>
                <c:pt idx="73">
                  <c:v>197.48783241242126</c:v>
                </c:pt>
                <c:pt idx="74">
                  <c:v>205.53515602958871</c:v>
                </c:pt>
                <c:pt idx="75">
                  <c:v>210.96809761628586</c:v>
                </c:pt>
                <c:pt idx="76">
                  <c:v>211.17873931683772</c:v>
                </c:pt>
                <c:pt idx="77">
                  <c:v>203.24696735463718</c:v>
                </c:pt>
                <c:pt idx="78">
                  <c:v>186.37602561502362</c:v>
                </c:pt>
                <c:pt idx="79">
                  <c:v>164.06626325318393</c:v>
                </c:pt>
                <c:pt idx="80">
                  <c:v>142.78738541676466</c:v>
                </c:pt>
                <c:pt idx="81">
                  <c:v>127.61087596414866</c:v>
                </c:pt>
                <c:pt idx="82">
                  <c:v>119.4054104964024</c:v>
                </c:pt>
                <c:pt idx="83">
                  <c:v>116.00147845319228</c:v>
                </c:pt>
                <c:pt idx="84">
                  <c:v>114.88132058562114</c:v>
                </c:pt>
                <c:pt idx="85">
                  <c:v>114.54650074775004</c:v>
                </c:pt>
                <c:pt idx="86">
                  <c:v>114.41151220824045</c:v>
                </c:pt>
                <c:pt idx="87">
                  <c:v>114.31518371302022</c:v>
                </c:pt>
                <c:pt idx="88">
                  <c:v>114.22532738462408</c:v>
                </c:pt>
                <c:pt idx="89">
                  <c:v>114.13734068268816</c:v>
                </c:pt>
                <c:pt idx="90">
                  <c:v>114.05110859705111</c:v>
                </c:pt>
                <c:pt idx="91">
                  <c:v>113.96749934177207</c:v>
                </c:pt>
                <c:pt idx="92">
                  <c:v>113.88835597361479</c:v>
                </c:pt>
                <c:pt idx="93">
                  <c:v>113.81715270864564</c:v>
                </c:pt>
                <c:pt idx="94">
                  <c:v>113.76001435930397</c:v>
                </c:pt>
                <c:pt idx="95">
                  <c:v>113.72706276627839</c:v>
                </c:pt>
                <c:pt idx="96">
                  <c:v>113.73394081224831</c:v>
                </c:pt>
                <c:pt idx="97">
                  <c:v>113.80313892521779</c:v>
                </c:pt>
                <c:pt idx="98">
                  <c:v>113.96447178362058</c:v>
                </c:pt>
                <c:pt idx="99">
                  <c:v>114.25381197779775</c:v>
                </c:pt>
                <c:pt idx="100">
                  <c:v>114.70908671838525</c:v>
                </c:pt>
                <c:pt idx="101">
                  <c:v>115.36259877251864</c:v>
                </c:pt>
                <c:pt idx="102">
                  <c:v>116.22878152496914</c:v>
                </c:pt>
                <c:pt idx="103">
                  <c:v>117.28653155402837</c:v>
                </c:pt>
                <c:pt idx="104">
                  <c:v>118.45662354343743</c:v>
                </c:pt>
                <c:pt idx="105">
                  <c:v>119.58091443301565</c:v>
                </c:pt>
                <c:pt idx="106">
                  <c:v>120.42273471896365</c:v>
                </c:pt>
                <c:pt idx="107">
                  <c:v>120.71650603905306</c:v>
                </c:pt>
                <c:pt idx="108">
                  <c:v>120.27520456849076</c:v>
                </c:pt>
                <c:pt idx="109">
                  <c:v>119.10916979791774</c:v>
                </c:pt>
                <c:pt idx="110">
                  <c:v>117.4650974716488</c:v>
                </c:pt>
                <c:pt idx="111">
                  <c:v>115.72942158579455</c:v>
                </c:pt>
                <c:pt idx="112">
                  <c:v>114.24897294525807</c:v>
                </c:pt>
                <c:pt idx="113">
                  <c:v>113.19507156187083</c:v>
                </c:pt>
                <c:pt idx="114">
                  <c:v>112.55187690540288</c:v>
                </c:pt>
                <c:pt idx="115">
                  <c:v>112.20030173695297</c:v>
                </c:pt>
                <c:pt idx="116">
                  <c:v>112.01202609940958</c:v>
                </c:pt>
                <c:pt idx="117">
                  <c:v>111.89799034343685</c:v>
                </c:pt>
                <c:pt idx="118">
                  <c:v>111.81186626193832</c:v>
                </c:pt>
                <c:pt idx="119">
                  <c:v>111.73466353535406</c:v>
                </c:pt>
                <c:pt idx="120">
                  <c:v>111.66021540168086</c:v>
                </c:pt>
                <c:pt idx="121">
                  <c:v>111.58737968021451</c:v>
                </c:pt>
                <c:pt idx="122">
                  <c:v>111.51773783871913</c:v>
                </c:pt>
                <c:pt idx="123">
                  <c:v>111.45705597773771</c:v>
                </c:pt>
                <c:pt idx="124">
                  <c:v>111.42016439806201</c:v>
                </c:pt>
                <c:pt idx="125">
                  <c:v>111.43887429917433</c:v>
                </c:pt>
                <c:pt idx="126">
                  <c:v>111.56920242979362</c:v>
                </c:pt>
                <c:pt idx="127">
                  <c:v>111.88795873497065</c:v>
                </c:pt>
                <c:pt idx="128">
                  <c:v>112.46542543406657</c:v>
                </c:pt>
                <c:pt idx="129">
                  <c:v>113.31087791730398</c:v>
                </c:pt>
                <c:pt idx="130">
                  <c:v>114.31487454525229</c:v>
                </c:pt>
                <c:pt idx="131">
                  <c:v>115.23808282157992</c:v>
                </c:pt>
                <c:pt idx="132">
                  <c:v>115.78556535855887</c:v>
                </c:pt>
                <c:pt idx="133">
                  <c:v>115.74531518000063</c:v>
                </c:pt>
                <c:pt idx="134">
                  <c:v>115.10481299822001</c:v>
                </c:pt>
                <c:pt idx="135">
                  <c:v>114.0593904840478</c:v>
                </c:pt>
                <c:pt idx="136">
                  <c:v>112.90506370365875</c:v>
                </c:pt>
                <c:pt idx="137">
                  <c:v>111.89518992079782</c:v>
                </c:pt>
                <c:pt idx="138">
                  <c:v>111.15409681625773</c:v>
                </c:pt>
                <c:pt idx="139">
                  <c:v>110.68005770263905</c:v>
                </c:pt>
                <c:pt idx="140">
                  <c:v>110.40281594175696</c:v>
                </c:pt>
                <c:pt idx="141">
                  <c:v>110.24222590483035</c:v>
                </c:pt>
                <c:pt idx="142">
                  <c:v>110.13914874107626</c:v>
                </c:pt>
                <c:pt idx="143">
                  <c:v>110.06007305744812</c:v>
                </c:pt>
                <c:pt idx="144">
                  <c:v>109.98956569942025</c:v>
                </c:pt>
                <c:pt idx="145">
                  <c:v>109.92169051298622</c:v>
                </c:pt>
                <c:pt idx="146">
                  <c:v>109.85450564114396</c:v>
                </c:pt>
                <c:pt idx="147">
                  <c:v>109.78745861940446</c:v>
                </c:pt>
                <c:pt idx="148">
                  <c:v>109.72040452895079</c:v>
                </c:pt>
                <c:pt idx="149">
                  <c:v>109.65330129944969</c:v>
                </c:pt>
                <c:pt idx="150">
                  <c:v>109.58613040472578</c:v>
                </c:pt>
                <c:pt idx="151">
                  <c:v>109.51887931754189</c:v>
                </c:pt>
                <c:pt idx="152">
                  <c:v>109.45153812833796</c:v>
                </c:pt>
                <c:pt idx="153">
                  <c:v>109.38409890077696</c:v>
                </c:pt>
                <c:pt idx="154">
                  <c:v>109.31655546631978</c:v>
                </c:pt>
                <c:pt idx="155">
                  <c:v>109.24890327046057</c:v>
                </c:pt>
                <c:pt idx="156">
                  <c:v>109.18113921896563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116.83047290151468</c:v>
                </c:pt>
                <c:pt idx="1">
                  <c:v>116.98490705569235</c:v>
                </c:pt>
                <c:pt idx="2">
                  <c:v>117.13900435129197</c:v>
                </c:pt>
                <c:pt idx="3">
                  <c:v>117.2926699886913</c:v>
                </c:pt>
                <c:pt idx="4">
                  <c:v>117.44579539473352</c:v>
                </c:pt>
                <c:pt idx="5">
                  <c:v>117.59825679137924</c:v>
                </c:pt>
                <c:pt idx="6">
                  <c:v>117.74991369155964</c:v>
                </c:pt>
                <c:pt idx="7">
                  <c:v>117.90060733549282</c:v>
                </c:pt>
                <c:pt idx="8">
                  <c:v>118.05015908585661</c:v>
                </c:pt>
                <c:pt idx="9">
                  <c:v>118.19836880623727</c:v>
                </c:pt>
                <c:pt idx="10">
                  <c:v>118.34501325421621</c:v>
                </c:pt>
                <c:pt idx="11">
                  <c:v>118.48984452830601</c:v>
                </c:pt>
                <c:pt idx="12">
                  <c:v>118.63258861662352</c:v>
                </c:pt>
                <c:pt idx="13">
                  <c:v>118.77294410454594</c:v>
                </c:pt>
                <c:pt idx="14">
                  <c:v>118.91058110837366</c:v>
                </c:pt>
                <c:pt idx="15">
                  <c:v>119.04514051186115</c:v>
                </c:pt>
                <c:pt idx="16">
                  <c:v>119.17623359184829</c:v>
                </c:pt>
                <c:pt idx="17">
                  <c:v>119.30344212746854</c:v>
                </c:pt>
                <c:pt idx="18">
                  <c:v>119.42631909368917</c:v>
                </c:pt>
                <c:pt idx="19">
                  <c:v>119.5443900432621</c:v>
                </c:pt>
                <c:pt idx="20">
                  <c:v>119.65715528041574</c:v>
                </c:pt>
                <c:pt idx="21">
                  <c:v>119.7640929235905</c:v>
                </c:pt>
                <c:pt idx="22">
                  <c:v>119.86466294201814</c:v>
                </c:pt>
                <c:pt idx="23">
                  <c:v>119.95831223087826</c:v>
                </c:pt>
                <c:pt idx="24">
                  <c:v>120.04448076130153</c:v>
                </c:pt>
                <c:pt idx="25">
                  <c:v>120.12260880423388</c:v>
                </c:pt>
                <c:pt idx="26">
                  <c:v>120.19214518133774</c:v>
                </c:pt>
                <c:pt idx="27">
                  <c:v>120.25255644269126</c:v>
                </c:pt>
                <c:pt idx="28">
                  <c:v>120.30333681199204</c:v>
                </c:pt>
                <c:pt idx="29">
                  <c:v>120.34401867821492</c:v>
                </c:pt>
                <c:pt idx="30">
                  <c:v>120.37418335212827</c:v>
                </c:pt>
                <c:pt idx="31">
                  <c:v>120.39347175145706</c:v>
                </c:pt>
                <c:pt idx="32">
                  <c:v>120.40159463499946</c:v>
                </c:pt>
                <c:pt idx="33">
                  <c:v>120.39834197889051</c:v>
                </c:pt>
                <c:pt idx="34">
                  <c:v>120.38359108214237</c:v>
                </c:pt>
                <c:pt idx="35">
                  <c:v>120.35731300706951</c:v>
                </c:pt>
                <c:pt idx="36">
                  <c:v>120.31957700494226</c:v>
                </c:pt>
                <c:pt idx="37">
                  <c:v>120.27055264765957</c:v>
                </c:pt>
                <c:pt idx="38">
                  <c:v>120.21050947935873</c:v>
                </c:pt>
                <c:pt idx="39">
                  <c:v>120.1398141122246</c:v>
                </c:pt>
                <c:pt idx="40">
                  <c:v>120.05892481082725</c:v>
                </c:pt>
                <c:pt idx="41">
                  <c:v>119.9683837302813</c:v>
                </c:pt>
                <c:pt idx="42">
                  <c:v>119.8688070861447</c:v>
                </c:pt>
                <c:pt idx="43">
                  <c:v>119.7608736296382</c:v>
                </c:pt>
                <c:pt idx="44">
                  <c:v>119.64531187341122</c:v>
                </c:pt>
                <c:pt idx="45">
                  <c:v>119.5228865559729</c:v>
                </c:pt>
                <c:pt idx="46">
                  <c:v>119.3943848450844</c:v>
                </c:pt>
                <c:pt idx="47">
                  <c:v>119.26060276273958</c:v>
                </c:pt>
                <c:pt idx="48">
                  <c:v>119.12233227027677</c:v>
                </c:pt>
                <c:pt idx="49">
                  <c:v>118.98034938707247</c:v>
                </c:pt>
                <c:pt idx="50">
                  <c:v>118.83540363680503</c:v>
                </c:pt>
                <c:pt idx="51">
                  <c:v>118.6882090285031</c:v>
                </c:pt>
                <c:pt idx="52">
                  <c:v>118.53943669222993</c:v>
                </c:pt>
                <c:pt idx="53">
                  <c:v>118.38970920710821</c:v>
                </c:pt>
                <c:pt idx="54">
                  <c:v>118.23959658693708</c:v>
                </c:pt>
                <c:pt idx="55">
                  <c:v>118.08961382887573</c:v>
                </c:pt>
                <c:pt idx="56">
                  <c:v>117.94021988506391</c:v>
                </c:pt>
                <c:pt idx="57">
                  <c:v>117.7918178857951</c:v>
                </c:pt>
                <c:pt idx="58">
                  <c:v>117.64475642507236</c:v>
                </c:pt>
                <c:pt idx="59">
                  <c:v>117.49933171343211</c:v>
                </c:pt>
                <c:pt idx="60">
                  <c:v>117.35579040673547</c:v>
                </c:pt>
                <c:pt idx="61">
                  <c:v>117.21433293094915</c:v>
                </c:pt>
                <c:pt idx="62">
                  <c:v>117.07511713955442</c:v>
                </c:pt>
                <c:pt idx="63">
                  <c:v>116.93826216011045</c:v>
                </c:pt>
                <c:pt idx="64">
                  <c:v>116.80385230793722</c:v>
                </c:pt>
                <c:pt idx="65">
                  <c:v>116.67194096647576</c:v>
                </c:pt>
                <c:pt idx="66">
                  <c:v>116.54255435458688</c:v>
                </c:pt>
                <c:pt idx="67">
                  <c:v>116.41569512013113</c:v>
                </c:pt>
                <c:pt idx="68">
                  <c:v>116.29134571617892</c:v>
                </c:pt>
                <c:pt idx="69">
                  <c:v>116.16947153090766</c:v>
                </c:pt>
                <c:pt idx="70">
                  <c:v>116.05002375460222</c:v>
                </c:pt>
                <c:pt idx="71">
                  <c:v>115.93294197726972</c:v>
                </c:pt>
                <c:pt idx="72">
                  <c:v>115.81815651837283</c:v>
                </c:pt>
                <c:pt idx="73">
                  <c:v>115.70559049630538</c:v>
                </c:pt>
                <c:pt idx="74">
                  <c:v>115.59516164971785</c:v>
                </c:pt>
                <c:pt idx="75">
                  <c:v>115.48678392590482</c:v>
                </c:pt>
                <c:pt idx="76">
                  <c:v>115.38036885342899</c:v>
                </c:pt>
                <c:pt idx="77">
                  <c:v>115.27582671720108</c:v>
                </c:pt>
                <c:pt idx="78">
                  <c:v>115.17306755455786</c:v>
                </c:pt>
                <c:pt idx="79">
                  <c:v>115.07200199065777</c:v>
                </c:pt>
                <c:pt idx="80">
                  <c:v>114.97254193088487</c:v>
                </c:pt>
                <c:pt idx="81">
                  <c:v>114.8746011270445</c:v>
                </c:pt>
                <c:pt idx="82">
                  <c:v>114.77809563303983</c:v>
                </c:pt>
                <c:pt idx="83">
                  <c:v>114.68294416451934</c:v>
                </c:pt>
                <c:pt idx="84">
                  <c:v>114.58906837573866</c:v>
                </c:pt>
                <c:pt idx="85">
                  <c:v>114.49639306563164</c:v>
                </c:pt>
                <c:pt idx="86">
                  <c:v>114.40484632386899</c:v>
                </c:pt>
                <c:pt idx="87">
                  <c:v>114.31435962651996</c:v>
                </c:pt>
                <c:pt idx="88">
                  <c:v>114.22486788983785</c:v>
                </c:pt>
                <c:pt idx="89">
                  <c:v>114.13630948967493</c:v>
                </c:pt>
                <c:pt idx="90">
                  <c:v>114.04862625309596</c:v>
                </c:pt>
                <c:pt idx="91">
                  <c:v>113.96176342790636</c:v>
                </c:pt>
                <c:pt idx="92">
                  <c:v>113.87566963503535</c:v>
                </c:pt>
                <c:pt idx="93">
                  <c:v>113.79029680801376</c:v>
                </c:pt>
                <c:pt idx="94">
                  <c:v>113.70560012315194</c:v>
                </c:pt>
                <c:pt idx="95">
                  <c:v>113.6215379234521</c:v>
                </c:pt>
                <c:pt idx="96">
                  <c:v>113.53807163877048</c:v>
                </c:pt>
                <c:pt idx="97">
                  <c:v>113.45516570427183</c:v>
                </c:pt>
                <c:pt idx="98">
                  <c:v>113.37278747878554</c:v>
                </c:pt>
                <c:pt idx="99">
                  <c:v>113.29090716426771</c:v>
                </c:pt>
                <c:pt idx="100">
                  <c:v>113.20949772719432</c:v>
                </c:pt>
                <c:pt idx="101">
                  <c:v>113.12853482234665</c:v>
                </c:pt>
                <c:pt idx="102">
                  <c:v>113.04799671909731</c:v>
                </c:pt>
                <c:pt idx="103">
                  <c:v>112.96786422995768</c:v>
                </c:pt>
                <c:pt idx="104">
                  <c:v>112.88812064080342</c:v>
                </c:pt>
                <c:pt idx="105">
                  <c:v>112.8087516418485</c:v>
                </c:pt>
                <c:pt idx="106">
                  <c:v>112.7297452580944</c:v>
                </c:pt>
                <c:pt idx="107">
                  <c:v>112.65109177763783</c:v>
                </c:pt>
                <c:pt idx="108">
                  <c:v>112.57278367588847</c:v>
                </c:pt>
                <c:pt idx="109">
                  <c:v>112.49481553343217</c:v>
                </c:pt>
                <c:pt idx="110">
                  <c:v>112.41718394499253</c:v>
                </c:pt>
                <c:pt idx="111">
                  <c:v>112.33988741671109</c:v>
                </c:pt>
                <c:pt idx="112">
                  <c:v>112.26292624880706</c:v>
                </c:pt>
                <c:pt idx="113">
                  <c:v>112.18630240061773</c:v>
                </c:pt>
                <c:pt idx="114">
                  <c:v>112.11001933509334</c:v>
                </c:pt>
                <c:pt idx="115">
                  <c:v>112.03408184005553</c:v>
                </c:pt>
                <c:pt idx="116">
                  <c:v>111.95849582396158</c:v>
                </c:pt>
                <c:pt idx="117">
                  <c:v>111.88326808457336</c:v>
                </c:pt>
                <c:pt idx="118">
                  <c:v>111.80840604983602</c:v>
                </c:pt>
                <c:pt idx="119">
                  <c:v>111.73391749143144</c:v>
                </c:pt>
                <c:pt idx="120">
                  <c:v>111.65981021287821</c:v>
                </c:pt>
                <c:pt idx="121">
                  <c:v>111.58609171567412</c:v>
                </c:pt>
                <c:pt idx="122">
                  <c:v>111.51276884875297</c:v>
                </c:pt>
                <c:pt idx="123">
                  <c:v>111.43984744837513</c:v>
                </c:pt>
                <c:pt idx="124">
                  <c:v>111.36733197736477</c:v>
                </c:pt>
                <c:pt idx="125">
                  <c:v>111.29522517421063</c:v>
                </c:pt>
                <c:pt idx="126">
                  <c:v>111.22352772380052</c:v>
                </c:pt>
                <c:pt idx="127">
                  <c:v>111.15223796230427</c:v>
                </c:pt>
                <c:pt idx="128">
                  <c:v>111.08135162881064</c:v>
                </c:pt>
                <c:pt idx="129">
                  <c:v>111.01086167565164</c:v>
                </c:pt>
                <c:pt idx="130">
                  <c:v>110.94075814785464</c:v>
                </c:pt>
                <c:pt idx="131">
                  <c:v>110.87102813986147</c:v>
                </c:pt>
                <c:pt idx="132">
                  <c:v>110.80165583463369</c:v>
                </c:pt>
                <c:pt idx="133">
                  <c:v>110.73262262669284</c:v>
                </c:pt>
                <c:pt idx="134">
                  <c:v>110.66390732675792</c:v>
                </c:pt>
                <c:pt idx="135">
                  <c:v>110.59548644172233</c:v>
                </c:pt>
                <c:pt idx="136">
                  <c:v>110.52733452006008</c:v>
                </c:pt>
                <c:pt idx="137">
                  <c:v>110.45942454965038</c:v>
                </c:pt>
                <c:pt idx="138">
                  <c:v>110.39172839270208</c:v>
                </c:pt>
                <c:pt idx="139">
                  <c:v>110.32421724110856</c:v>
                </c:pt>
                <c:pt idx="140">
                  <c:v>110.25686207524672</c:v>
                </c:pt>
                <c:pt idx="141">
                  <c:v>110.18963410992703</c:v>
                </c:pt>
                <c:pt idx="142">
                  <c:v>110.1225052127983</c:v>
                </c:pt>
                <c:pt idx="143">
                  <c:v>110.05544828282831</c:v>
                </c:pt>
                <c:pt idx="144">
                  <c:v>109.9884375792937</c:v>
                </c:pt>
                <c:pt idx="145">
                  <c:v>109.92144899477429</c:v>
                </c:pt>
                <c:pt idx="146">
                  <c:v>109.85446026872064</c:v>
                </c:pt>
                <c:pt idx="147">
                  <c:v>109.78745114104436</c:v>
                </c:pt>
                <c:pt idx="148">
                  <c:v>109.72040344770562</c:v>
                </c:pt>
                <c:pt idx="149">
                  <c:v>109.65330116233554</c:v>
                </c:pt>
                <c:pt idx="150">
                  <c:v>109.58613038947743</c:v>
                </c:pt>
                <c:pt idx="151">
                  <c:v>109.51887931605495</c:v>
                </c:pt>
                <c:pt idx="152">
                  <c:v>109.45153812821083</c:v>
                </c:pt>
                <c:pt idx="153">
                  <c:v>109.38409890076743</c:v>
                </c:pt>
                <c:pt idx="154">
                  <c:v>109.31655546631916</c:v>
                </c:pt>
                <c:pt idx="155">
                  <c:v>109.24890327046053</c:v>
                </c:pt>
                <c:pt idx="156">
                  <c:v>109.18113921896563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118.828</c:v>
                </c:pt>
                <c:pt idx="1">
                  <c:v>117.05200000000001</c:v>
                </c:pt>
                <c:pt idx="2">
                  <c:v>117.63800000000001</c:v>
                </c:pt>
                <c:pt idx="3">
                  <c:v>119.379</c:v>
                </c:pt>
                <c:pt idx="4">
                  <c:v>117.13800000000001</c:v>
                </c:pt>
                <c:pt idx="5">
                  <c:v>118.241</c:v>
                </c:pt>
                <c:pt idx="6">
                  <c:v>116.672</c:v>
                </c:pt>
                <c:pt idx="7">
                  <c:v>120.379</c:v>
                </c:pt>
                <c:pt idx="8">
                  <c:v>119.224</c:v>
                </c:pt>
                <c:pt idx="9">
                  <c:v>118.96599999999999</c:v>
                </c:pt>
                <c:pt idx="10">
                  <c:v>118.483</c:v>
                </c:pt>
                <c:pt idx="11">
                  <c:v>118.89700000000001</c:v>
                </c:pt>
                <c:pt idx="12">
                  <c:v>117.70699999999999</c:v>
                </c:pt>
                <c:pt idx="13">
                  <c:v>121.983</c:v>
                </c:pt>
                <c:pt idx="14">
                  <c:v>118.19</c:v>
                </c:pt>
                <c:pt idx="15">
                  <c:v>118.39700000000001</c:v>
                </c:pt>
                <c:pt idx="16">
                  <c:v>119.828</c:v>
                </c:pt>
                <c:pt idx="17">
                  <c:v>119.776</c:v>
                </c:pt>
                <c:pt idx="18">
                  <c:v>120.224</c:v>
                </c:pt>
                <c:pt idx="19">
                  <c:v>119.44799999999999</c:v>
                </c:pt>
                <c:pt idx="20">
                  <c:v>118.10299999999999</c:v>
                </c:pt>
                <c:pt idx="21">
                  <c:v>118.931</c:v>
                </c:pt>
                <c:pt idx="22">
                  <c:v>117.845</c:v>
                </c:pt>
                <c:pt idx="23">
                  <c:v>118.94799999999999</c:v>
                </c:pt>
                <c:pt idx="24">
                  <c:v>118.29300000000001</c:v>
                </c:pt>
                <c:pt idx="25">
                  <c:v>120.345</c:v>
                </c:pt>
                <c:pt idx="26">
                  <c:v>118.569</c:v>
                </c:pt>
                <c:pt idx="27">
                  <c:v>119.46599999999999</c:v>
                </c:pt>
                <c:pt idx="28">
                  <c:v>119.94799999999999</c:v>
                </c:pt>
                <c:pt idx="29">
                  <c:v>120.569</c:v>
                </c:pt>
                <c:pt idx="30">
                  <c:v>119.276</c:v>
                </c:pt>
                <c:pt idx="31">
                  <c:v>122.517</c:v>
                </c:pt>
                <c:pt idx="32">
                  <c:v>120.94799999999999</c:v>
                </c:pt>
                <c:pt idx="33">
                  <c:v>121.20699999999999</c:v>
                </c:pt>
                <c:pt idx="34">
                  <c:v>120.96599999999999</c:v>
                </c:pt>
                <c:pt idx="35">
                  <c:v>122.44799999999999</c:v>
                </c:pt>
                <c:pt idx="36">
                  <c:v>123.931</c:v>
                </c:pt>
                <c:pt idx="37">
                  <c:v>122.20699999999999</c:v>
                </c:pt>
                <c:pt idx="38">
                  <c:v>121.759</c:v>
                </c:pt>
                <c:pt idx="39">
                  <c:v>124.44799999999999</c:v>
                </c:pt>
                <c:pt idx="40">
                  <c:v>123.259</c:v>
                </c:pt>
                <c:pt idx="41">
                  <c:v>126.155</c:v>
                </c:pt>
                <c:pt idx="42">
                  <c:v>127.259</c:v>
                </c:pt>
                <c:pt idx="43">
                  <c:v>128.81</c:v>
                </c:pt>
                <c:pt idx="44">
                  <c:v>131.75899999999999</c:v>
                </c:pt>
                <c:pt idx="45">
                  <c:v>135.828</c:v>
                </c:pt>
                <c:pt idx="46">
                  <c:v>139.58600000000001</c:v>
                </c:pt>
                <c:pt idx="47">
                  <c:v>146.79300000000001</c:v>
                </c:pt>
                <c:pt idx="48">
                  <c:v>156.46600000000001</c:v>
                </c:pt>
                <c:pt idx="49">
                  <c:v>171.41399999999999</c:v>
                </c:pt>
                <c:pt idx="50">
                  <c:v>187.155</c:v>
                </c:pt>
                <c:pt idx="51">
                  <c:v>203.91399999999999</c:v>
                </c:pt>
                <c:pt idx="52">
                  <c:v>216.87899999999999</c:v>
                </c:pt>
                <c:pt idx="53">
                  <c:v>224.87899999999999</c:v>
                </c:pt>
                <c:pt idx="54">
                  <c:v>230.328</c:v>
                </c:pt>
                <c:pt idx="55">
                  <c:v>232.53399999999999</c:v>
                </c:pt>
                <c:pt idx="56">
                  <c:v>230.69</c:v>
                </c:pt>
                <c:pt idx="57">
                  <c:v>229.41399999999999</c:v>
                </c:pt>
                <c:pt idx="58">
                  <c:v>219.41399999999999</c:v>
                </c:pt>
                <c:pt idx="59">
                  <c:v>201.36199999999999</c:v>
                </c:pt>
                <c:pt idx="60">
                  <c:v>168.517</c:v>
                </c:pt>
                <c:pt idx="61">
                  <c:v>135.86199999999999</c:v>
                </c:pt>
                <c:pt idx="62">
                  <c:v>122.69</c:v>
                </c:pt>
                <c:pt idx="63">
                  <c:v>122.224</c:v>
                </c:pt>
                <c:pt idx="64">
                  <c:v>123.05200000000001</c:v>
                </c:pt>
                <c:pt idx="65">
                  <c:v>122.55200000000001</c:v>
                </c:pt>
                <c:pt idx="66">
                  <c:v>127.81</c:v>
                </c:pt>
                <c:pt idx="67">
                  <c:v>134.25899999999999</c:v>
                </c:pt>
                <c:pt idx="68">
                  <c:v>142.05199999999999</c:v>
                </c:pt>
                <c:pt idx="69">
                  <c:v>153</c:v>
                </c:pt>
                <c:pt idx="70">
                  <c:v>165.39699999999999</c:v>
                </c:pt>
                <c:pt idx="71">
                  <c:v>176.655</c:v>
                </c:pt>
                <c:pt idx="72">
                  <c:v>186.75899999999999</c:v>
                </c:pt>
                <c:pt idx="73">
                  <c:v>194.72399999999999</c:v>
                </c:pt>
                <c:pt idx="74">
                  <c:v>200.155</c:v>
                </c:pt>
                <c:pt idx="75">
                  <c:v>201.58600000000001</c:v>
                </c:pt>
                <c:pt idx="76">
                  <c:v>201.89699999999999</c:v>
                </c:pt>
                <c:pt idx="77">
                  <c:v>194.70699999999999</c:v>
                </c:pt>
                <c:pt idx="78">
                  <c:v>178.81</c:v>
                </c:pt>
                <c:pt idx="79">
                  <c:v>149.31</c:v>
                </c:pt>
                <c:pt idx="80">
                  <c:v>121.96599999999999</c:v>
                </c:pt>
                <c:pt idx="81">
                  <c:v>116.31</c:v>
                </c:pt>
                <c:pt idx="82">
                  <c:v>112.36199999999999</c:v>
                </c:pt>
                <c:pt idx="83">
                  <c:v>113</c:v>
                </c:pt>
                <c:pt idx="84">
                  <c:v>112.569</c:v>
                </c:pt>
                <c:pt idx="85">
                  <c:v>113.017</c:v>
                </c:pt>
                <c:pt idx="86">
                  <c:v>111.724</c:v>
                </c:pt>
                <c:pt idx="87">
                  <c:v>111.20699999999999</c:v>
                </c:pt>
                <c:pt idx="88">
                  <c:v>113.94799999999999</c:v>
                </c:pt>
                <c:pt idx="89">
                  <c:v>113.172</c:v>
                </c:pt>
                <c:pt idx="90">
                  <c:v>115.741</c:v>
                </c:pt>
                <c:pt idx="91">
                  <c:v>114.586</c:v>
                </c:pt>
                <c:pt idx="92">
                  <c:v>115.431</c:v>
                </c:pt>
                <c:pt idx="93">
                  <c:v>116.20699999999999</c:v>
                </c:pt>
                <c:pt idx="94">
                  <c:v>116</c:v>
                </c:pt>
                <c:pt idx="95">
                  <c:v>114.224</c:v>
                </c:pt>
                <c:pt idx="96">
                  <c:v>116.276</c:v>
                </c:pt>
                <c:pt idx="97">
                  <c:v>114.44799999999999</c:v>
                </c:pt>
                <c:pt idx="98">
                  <c:v>112.983</c:v>
                </c:pt>
                <c:pt idx="99">
                  <c:v>114.483</c:v>
                </c:pt>
                <c:pt idx="100">
                  <c:v>115.03400000000001</c:v>
                </c:pt>
                <c:pt idx="101">
                  <c:v>115.845</c:v>
                </c:pt>
                <c:pt idx="102">
                  <c:v>114.96599999999999</c:v>
                </c:pt>
                <c:pt idx="103">
                  <c:v>115.776</c:v>
                </c:pt>
                <c:pt idx="104">
                  <c:v>119.845</c:v>
                </c:pt>
                <c:pt idx="105">
                  <c:v>120.46599999999999</c:v>
                </c:pt>
                <c:pt idx="106">
                  <c:v>120.431</c:v>
                </c:pt>
                <c:pt idx="107">
                  <c:v>120.63800000000001</c:v>
                </c:pt>
                <c:pt idx="108">
                  <c:v>120.13800000000001</c:v>
                </c:pt>
                <c:pt idx="109">
                  <c:v>120.46599999999999</c:v>
                </c:pt>
                <c:pt idx="110">
                  <c:v>116.879</c:v>
                </c:pt>
                <c:pt idx="111">
                  <c:v>114.724</c:v>
                </c:pt>
                <c:pt idx="112">
                  <c:v>111.94799999999999</c:v>
                </c:pt>
                <c:pt idx="113">
                  <c:v>111.53400000000001</c:v>
                </c:pt>
                <c:pt idx="114">
                  <c:v>110.621</c:v>
                </c:pt>
                <c:pt idx="115">
                  <c:v>111.53400000000001</c:v>
                </c:pt>
                <c:pt idx="116">
                  <c:v>110.70699999999999</c:v>
                </c:pt>
                <c:pt idx="117">
                  <c:v>111.828</c:v>
                </c:pt>
                <c:pt idx="118">
                  <c:v>111.121</c:v>
                </c:pt>
                <c:pt idx="119">
                  <c:v>110.19</c:v>
                </c:pt>
                <c:pt idx="120">
                  <c:v>110.086</c:v>
                </c:pt>
                <c:pt idx="121">
                  <c:v>110.5</c:v>
                </c:pt>
                <c:pt idx="122">
                  <c:v>109.36199999999999</c:v>
                </c:pt>
                <c:pt idx="123">
                  <c:v>110.81</c:v>
                </c:pt>
                <c:pt idx="124">
                  <c:v>111.05200000000001</c:v>
                </c:pt>
                <c:pt idx="125">
                  <c:v>110.328</c:v>
                </c:pt>
                <c:pt idx="126">
                  <c:v>111.379</c:v>
                </c:pt>
                <c:pt idx="127">
                  <c:v>111.345</c:v>
                </c:pt>
                <c:pt idx="128">
                  <c:v>110.155</c:v>
                </c:pt>
                <c:pt idx="129">
                  <c:v>112.86199999999999</c:v>
                </c:pt>
                <c:pt idx="130">
                  <c:v>115.121</c:v>
                </c:pt>
                <c:pt idx="131">
                  <c:v>115.19</c:v>
                </c:pt>
                <c:pt idx="132">
                  <c:v>115.931</c:v>
                </c:pt>
                <c:pt idx="133">
                  <c:v>116.655</c:v>
                </c:pt>
                <c:pt idx="134">
                  <c:v>116.13800000000001</c:v>
                </c:pt>
                <c:pt idx="135">
                  <c:v>114.13800000000001</c:v>
                </c:pt>
                <c:pt idx="136">
                  <c:v>112.29300000000001</c:v>
                </c:pt>
                <c:pt idx="137">
                  <c:v>110.259</c:v>
                </c:pt>
                <c:pt idx="138">
                  <c:v>111.03400000000001</c:v>
                </c:pt>
                <c:pt idx="139">
                  <c:v>109.86199999999999</c:v>
                </c:pt>
                <c:pt idx="140">
                  <c:v>109.259</c:v>
                </c:pt>
                <c:pt idx="141">
                  <c:v>110.259</c:v>
                </c:pt>
                <c:pt idx="142">
                  <c:v>111</c:v>
                </c:pt>
                <c:pt idx="143">
                  <c:v>109.931</c:v>
                </c:pt>
                <c:pt idx="144">
                  <c:v>110.017</c:v>
                </c:pt>
                <c:pt idx="145">
                  <c:v>108.31</c:v>
                </c:pt>
                <c:pt idx="146">
                  <c:v>108.655</c:v>
                </c:pt>
                <c:pt idx="147">
                  <c:v>110.79300000000001</c:v>
                </c:pt>
                <c:pt idx="148">
                  <c:v>108.517</c:v>
                </c:pt>
                <c:pt idx="149">
                  <c:v>110.29300000000001</c:v>
                </c:pt>
                <c:pt idx="150">
                  <c:v>110.569</c:v>
                </c:pt>
                <c:pt idx="151">
                  <c:v>111.03400000000001</c:v>
                </c:pt>
                <c:pt idx="152">
                  <c:v>109.741</c:v>
                </c:pt>
                <c:pt idx="153">
                  <c:v>108.672</c:v>
                </c:pt>
                <c:pt idx="154">
                  <c:v>108.259</c:v>
                </c:pt>
                <c:pt idx="155">
                  <c:v>107.517</c:v>
                </c:pt>
                <c:pt idx="156">
                  <c:v>110.759</c:v>
                </c:pt>
                <c:pt idx="157">
                  <c:v>110.017</c:v>
                </c:pt>
                <c:pt idx="158">
                  <c:v>110.672</c:v>
                </c:pt>
                <c:pt idx="159">
                  <c:v>108.655</c:v>
                </c:pt>
                <c:pt idx="160">
                  <c:v>109.483</c:v>
                </c:pt>
                <c:pt idx="161">
                  <c:v>107.224</c:v>
                </c:pt>
                <c:pt idx="162">
                  <c:v>107.845</c:v>
                </c:pt>
                <c:pt idx="163">
                  <c:v>109.483</c:v>
                </c:pt>
                <c:pt idx="164">
                  <c:v>109.94799999999999</c:v>
                </c:pt>
                <c:pt idx="165">
                  <c:v>107.96599999999999</c:v>
                </c:pt>
                <c:pt idx="166">
                  <c:v>107.983</c:v>
                </c:pt>
                <c:pt idx="167">
                  <c:v>109.914</c:v>
                </c:pt>
                <c:pt idx="168">
                  <c:v>109.086</c:v>
                </c:pt>
                <c:pt idx="169">
                  <c:v>109.86199999999999</c:v>
                </c:pt>
                <c:pt idx="170">
                  <c:v>109.259</c:v>
                </c:pt>
                <c:pt idx="171">
                  <c:v>109.36199999999999</c:v>
                </c:pt>
                <c:pt idx="172">
                  <c:v>109.70699999999999</c:v>
                </c:pt>
                <c:pt idx="173">
                  <c:v>107.672</c:v>
                </c:pt>
                <c:pt idx="174">
                  <c:v>109.914</c:v>
                </c:pt>
                <c:pt idx="175">
                  <c:v>107.569</c:v>
                </c:pt>
                <c:pt idx="176">
                  <c:v>109.431</c:v>
                </c:pt>
                <c:pt idx="177">
                  <c:v>107.05200000000001</c:v>
                </c:pt>
                <c:pt idx="178">
                  <c:v>107.569</c:v>
                </c:pt>
                <c:pt idx="179">
                  <c:v>108.569</c:v>
                </c:pt>
                <c:pt idx="180">
                  <c:v>107</c:v>
                </c:pt>
                <c:pt idx="181">
                  <c:v>108.60299999999999</c:v>
                </c:pt>
                <c:pt idx="182">
                  <c:v>108.121</c:v>
                </c:pt>
                <c:pt idx="183">
                  <c:v>108.569</c:v>
                </c:pt>
                <c:pt idx="184">
                  <c:v>109.379</c:v>
                </c:pt>
                <c:pt idx="185">
                  <c:v>107.89700000000001</c:v>
                </c:pt>
                <c:pt idx="186">
                  <c:v>108.10299999999999</c:v>
                </c:pt>
                <c:pt idx="187">
                  <c:v>107.759</c:v>
                </c:pt>
                <c:pt idx="188">
                  <c:v>108.86199999999999</c:v>
                </c:pt>
                <c:pt idx="189">
                  <c:v>109.241</c:v>
                </c:pt>
                <c:pt idx="190">
                  <c:v>107.517</c:v>
                </c:pt>
                <c:pt idx="191">
                  <c:v>107.569</c:v>
                </c:pt>
                <c:pt idx="192">
                  <c:v>107.44799999999999</c:v>
                </c:pt>
                <c:pt idx="193">
                  <c:v>108.241</c:v>
                </c:pt>
                <c:pt idx="194">
                  <c:v>106.379</c:v>
                </c:pt>
                <c:pt idx="195">
                  <c:v>110.03400000000001</c:v>
                </c:pt>
                <c:pt idx="196">
                  <c:v>105.81</c:v>
                </c:pt>
                <c:pt idx="197">
                  <c:v>107.328</c:v>
                </c:pt>
                <c:pt idx="198">
                  <c:v>106.776</c:v>
                </c:pt>
                <c:pt idx="199">
                  <c:v>106.741</c:v>
                </c:pt>
                <c:pt idx="200">
                  <c:v>108.741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117.70431415847874</c:v>
                </c:pt>
                <c:pt idx="5">
                  <c:v>117.83697900139035</c:v>
                </c:pt>
                <c:pt idx="6">
                  <c:v>117.96920350207037</c:v>
                </c:pt>
                <c:pt idx="7">
                  <c:v>118.10088230191742</c:v>
                </c:pt>
                <c:pt idx="8">
                  <c:v>118.23189547600833</c:v>
                </c:pt>
                <c:pt idx="9">
                  <c:v>118.36210710412284</c:v>
                </c:pt>
                <c:pt idx="10">
                  <c:v>118.49136378664045</c:v>
                </c:pt>
                <c:pt idx="11">
                  <c:v>118.61949312325822</c:v>
                </c:pt>
                <c:pt idx="12">
                  <c:v>118.74630217859415</c:v>
                </c:pt>
                <c:pt idx="13">
                  <c:v>118.87157596621994</c:v>
                </c:pt>
                <c:pt idx="14">
                  <c:v>118.99507599209149</c:v>
                </c:pt>
                <c:pt idx="15">
                  <c:v>119.11653891087516</c:v>
                </c:pt>
                <c:pt idx="16">
                  <c:v>119.23567536667113</c:v>
                </c:pt>
                <c:pt idx="17">
                  <c:v>119.35216911779723</c:v>
                </c:pt>
                <c:pt idx="18">
                  <c:v>119.46567659264559</c:v>
                </c:pt>
                <c:pt idx="19">
                  <c:v>119.57582710693433</c:v>
                </c:pt>
                <c:pt idx="20">
                  <c:v>119.68222412197211</c:v>
                </c:pt>
                <c:pt idx="21">
                  <c:v>119.78444819047233</c:v>
                </c:pt>
                <c:pt idx="22">
                  <c:v>119.88206270610715</c:v>
                </c:pt>
                <c:pt idx="23">
                  <c:v>119.97462437928847</c:v>
                </c:pt>
                <c:pt idx="24">
                  <c:v>120.06170170454263</c:v>
                </c:pt>
                <c:pt idx="25">
                  <c:v>120.1429068450565</c:v>
                </c:pt>
                <c:pt idx="26">
                  <c:v>120.21794970255297</c:v>
                </c:pt>
                <c:pt idx="27">
                  <c:v>120.28672789244692</c:v>
                </c:pt>
                <c:pt idx="28">
                  <c:v>120.34947332430363</c:v>
                </c:pt>
                <c:pt idx="29">
                  <c:v>120.40698536513869</c:v>
                </c:pt>
                <c:pt idx="30">
                  <c:v>120.46099201899986</c:v>
                </c:pt>
                <c:pt idx="31">
                  <c:v>120.51469333892325</c:v>
                </c:pt>
                <c:pt idx="32">
                  <c:v>120.57355338439453</c:v>
                </c:pt>
                <c:pt idx="33">
                  <c:v>120.64641483986371</c:v>
                </c:pt>
                <c:pt idx="34">
                  <c:v>120.74700841709732</c:v>
                </c:pt>
                <c:pt idx="35">
                  <c:v>120.89591005583384</c:v>
                </c:pt>
                <c:pt idx="36">
                  <c:v>121.12295428896772</c:v>
                </c:pt>
                <c:pt idx="37">
                  <c:v>121.47003404231818</c:v>
                </c:pt>
                <c:pt idx="38">
                  <c:v>121.99410085576666</c:v>
                </c:pt>
                <c:pt idx="39">
                  <c:v>122.77002700124176</c:v>
                </c:pt>
                <c:pt idx="40">
                  <c:v>123.89281471770128</c:v>
                </c:pt>
                <c:pt idx="41">
                  <c:v>125.47846384555247</c:v>
                </c:pt>
                <c:pt idx="42">
                  <c:v>127.66267796523786</c:v>
                </c:pt>
                <c:pt idx="43">
                  <c:v>130.59655252829828</c:v>
                </c:pt>
                <c:pt idx="44">
                  <c:v>134.43850157800122</c:v>
                </c:pt>
                <c:pt idx="45">
                  <c:v>139.34198797925316</c:v>
                </c:pt>
                <c:pt idx="46">
                  <c:v>145.4391449499428</c:v>
                </c:pt>
                <c:pt idx="47">
                  <c:v>152.82109085953698</c:v>
                </c:pt>
                <c:pt idx="48">
                  <c:v>161.51656697449144</c:v>
                </c:pt>
                <c:pt idx="49">
                  <c:v>171.47132648409575</c:v>
                </c:pt>
                <c:pt idx="50">
                  <c:v>182.53117867382048</c:v>
                </c:pt>
                <c:pt idx="51">
                  <c:v>194.43060732977685</c:v>
                </c:pt>
                <c:pt idx="52">
                  <c:v>206.78125885324323</c:v>
                </c:pt>
                <c:pt idx="53">
                  <c:v>219.02466139179279</c:v>
                </c:pt>
                <c:pt idx="54">
                  <c:v>230.24800543181169</c:v>
                </c:pt>
                <c:pt idx="55">
                  <c:v>238.74933087404048</c:v>
                </c:pt>
                <c:pt idx="56">
                  <c:v>241.58227862662054</c:v>
                </c:pt>
                <c:pt idx="57">
                  <c:v>235.07867718555732</c:v>
                </c:pt>
                <c:pt idx="58">
                  <c:v>217.30424096882629</c:v>
                </c:pt>
                <c:pt idx="59">
                  <c:v>191.04337841558038</c:v>
                </c:pt>
                <c:pt idx="60">
                  <c:v>163.60087312869453</c:v>
                </c:pt>
                <c:pt idx="61">
                  <c:v>142.33859249102844</c:v>
                </c:pt>
                <c:pt idx="62">
                  <c:v>130.25788383155975</c:v>
                </c:pt>
                <c:pt idx="63">
                  <c:v>125.862858492196</c:v>
                </c:pt>
                <c:pt idx="64">
                  <c:v>126.12101223660682</c:v>
                </c:pt>
                <c:pt idx="65">
                  <c:v>128.822253271921</c:v>
                </c:pt>
                <c:pt idx="66">
                  <c:v>133.0014453887197</c:v>
                </c:pt>
                <c:pt idx="67">
                  <c:v>138.40796841347307</c:v>
                </c:pt>
                <c:pt idx="68">
                  <c:v>145.01271848966817</c:v>
                </c:pt>
                <c:pt idx="69">
                  <c:v>152.77632233602719</c:v>
                </c:pt>
                <c:pt idx="70">
                  <c:v>161.56811130069786</c:v>
                </c:pt>
                <c:pt idx="71">
                  <c:v>171.14007714727822</c:v>
                </c:pt>
                <c:pt idx="72">
                  <c:v>181.12226930208988</c:v>
                </c:pt>
                <c:pt idx="73">
                  <c:v>191.01857771377266</c:v>
                </c:pt>
                <c:pt idx="74">
                  <c:v>200.08947152668509</c:v>
                </c:pt>
                <c:pt idx="75">
                  <c:v>206.73474724318029</c:v>
                </c:pt>
                <c:pt idx="76">
                  <c:v>207.2341288720603</c:v>
                </c:pt>
                <c:pt idx="77">
                  <c:v>196.30312557393736</c:v>
                </c:pt>
                <c:pt idx="78">
                  <c:v>173.07030510604329</c:v>
                </c:pt>
                <c:pt idx="79">
                  <c:v>146.22428611773384</c:v>
                </c:pt>
                <c:pt idx="80">
                  <c:v>126.90656826992132</c:v>
                </c:pt>
                <c:pt idx="81">
                  <c:v>117.98068602850006</c:v>
                </c:pt>
                <c:pt idx="82">
                  <c:v>115.2667242056975</c:v>
                </c:pt>
                <c:pt idx="83">
                  <c:v>114.66201192607681</c:v>
                </c:pt>
                <c:pt idx="84">
                  <c:v>114.49387925129383</c:v>
                </c:pt>
                <c:pt idx="85">
                  <c:v>114.38327793037189</c:v>
                </c:pt>
                <c:pt idx="86">
                  <c:v>114.27858611513874</c:v>
                </c:pt>
                <c:pt idx="87">
                  <c:v>114.17539057810271</c:v>
                </c:pt>
                <c:pt idx="88">
                  <c:v>114.0734056066985</c:v>
                </c:pt>
                <c:pt idx="89">
                  <c:v>113.97260175554258</c:v>
                </c:pt>
                <c:pt idx="90">
                  <c:v>113.87304125621472</c:v>
                </c:pt>
                <c:pt idx="91">
                  <c:v>113.77499053525675</c:v>
                </c:pt>
                <c:pt idx="92">
                  <c:v>113.67918425803484</c:v>
                </c:pt>
                <c:pt idx="93">
                  <c:v>113.58736087267513</c:v>
                </c:pt>
                <c:pt idx="94">
                  <c:v>113.5032537567452</c:v>
                </c:pt>
                <c:pt idx="95">
                  <c:v>113.43424657027848</c:v>
                </c:pt>
                <c:pt idx="96">
                  <c:v>113.39381931523185</c:v>
                </c:pt>
                <c:pt idx="97">
                  <c:v>113.40462407589163</c:v>
                </c:pt>
                <c:pt idx="98">
                  <c:v>113.50146394244911</c:v>
                </c:pt>
                <c:pt idx="99">
                  <c:v>113.7326551922676</c:v>
                </c:pt>
                <c:pt idx="100">
                  <c:v>114.15748787068158</c:v>
                </c:pt>
                <c:pt idx="101">
                  <c:v>114.83714020926789</c:v>
                </c:pt>
                <c:pt idx="102">
                  <c:v>115.8165233301402</c:v>
                </c:pt>
                <c:pt idx="103">
                  <c:v>117.09463570684159</c:v>
                </c:pt>
                <c:pt idx="104">
                  <c:v>118.58208168472419</c:v>
                </c:pt>
                <c:pt idx="105">
                  <c:v>120.05428894893448</c:v>
                </c:pt>
                <c:pt idx="106">
                  <c:v>121.13878120890375</c:v>
                </c:pt>
                <c:pt idx="107">
                  <c:v>121.40583208936945</c:v>
                </c:pt>
                <c:pt idx="108">
                  <c:v>120.58949189789669</c:v>
                </c:pt>
                <c:pt idx="109">
                  <c:v>118.81446001730298</c:v>
                </c:pt>
                <c:pt idx="110">
                  <c:v>116.60033179091351</c:v>
                </c:pt>
                <c:pt idx="111">
                  <c:v>114.5737034603647</c:v>
                </c:pt>
                <c:pt idx="112">
                  <c:v>113.12187410674017</c:v>
                </c:pt>
                <c:pt idx="113">
                  <c:v>112.27723388048574</c:v>
                </c:pt>
                <c:pt idx="114">
                  <c:v>111.85613874175182</c:v>
                </c:pt>
                <c:pt idx="115">
                  <c:v>111.65303400438178</c:v>
                </c:pt>
                <c:pt idx="116">
                  <c:v>111.53627568316284</c:v>
                </c:pt>
                <c:pt idx="117">
                  <c:v>111.44662076297081</c:v>
                </c:pt>
                <c:pt idx="118">
                  <c:v>111.36413278998792</c:v>
                </c:pt>
                <c:pt idx="119">
                  <c:v>111.28366609910812</c:v>
                </c:pt>
                <c:pt idx="120">
                  <c:v>111.20421414852126</c:v>
                </c:pt>
                <c:pt idx="121">
                  <c:v>111.12572652214723</c:v>
                </c:pt>
                <c:pt idx="122">
                  <c:v>111.04868227189283</c:v>
                </c:pt>
                <c:pt idx="123">
                  <c:v>110.97518362268652</c:v>
                </c:pt>
                <c:pt idx="124">
                  <c:v>110.91282681107225</c:v>
                </c:pt>
                <c:pt idx="125">
                  <c:v>110.88430792627776</c:v>
                </c:pt>
                <c:pt idx="126">
                  <c:v>110.94443937895873</c:v>
                </c:pt>
                <c:pt idx="127">
                  <c:v>111.19643858744459</c:v>
                </c:pt>
                <c:pt idx="128">
                  <c:v>111.78011568334269</c:v>
                </c:pt>
                <c:pt idx="129">
                  <c:v>112.79629537790473</c:v>
                </c:pt>
                <c:pt idx="130">
                  <c:v>114.17339326134915</c:v>
                </c:pt>
                <c:pt idx="131">
                  <c:v>115.5736118392756</c:v>
                </c:pt>
                <c:pt idx="132">
                  <c:v>116.47881388894221</c:v>
                </c:pt>
                <c:pt idx="133">
                  <c:v>116.47359482389486</c:v>
                </c:pt>
                <c:pt idx="134">
                  <c:v>115.52570591861362</c:v>
                </c:pt>
                <c:pt idx="135">
                  <c:v>114.01159983141088</c:v>
                </c:pt>
                <c:pt idx="136">
                  <c:v>112.46050113979734</c:v>
                </c:pt>
                <c:pt idx="137">
                  <c:v>111.24957492535462</c:v>
                </c:pt>
                <c:pt idx="138">
                  <c:v>110.48212719813925</c:v>
                </c:pt>
                <c:pt idx="139">
                  <c:v>110.06655760413103</c:v>
                </c:pt>
                <c:pt idx="140">
                  <c:v>109.8575295013414</c:v>
                </c:pt>
                <c:pt idx="141">
                  <c:v>109.74378305281347</c:v>
                </c:pt>
                <c:pt idx="142">
                  <c:v>109.66556340637298</c:v>
                </c:pt>
                <c:pt idx="143">
                  <c:v>109.5982346369412</c:v>
                </c:pt>
                <c:pt idx="144">
                  <c:v>109.53368730272976</c:v>
                </c:pt>
                <c:pt idx="145">
                  <c:v>109.46972671124713</c:v>
                </c:pt>
                <c:pt idx="146">
                  <c:v>109.40583533646024</c:v>
                </c:pt>
                <c:pt idx="147">
                  <c:v>109.3418827552013</c:v>
                </c:pt>
                <c:pt idx="148">
                  <c:v>109.27781498112353</c:v>
                </c:pt>
                <c:pt idx="149">
                  <c:v>109.21359409719885</c:v>
                </c:pt>
                <c:pt idx="150">
                  <c:v>109.14918862154167</c:v>
                </c:pt>
                <c:pt idx="151">
                  <c:v>109.08457212273339</c:v>
                </c:pt>
                <c:pt idx="152">
                  <c:v>109.01972287506909</c:v>
                </c:pt>
                <c:pt idx="153">
                  <c:v>108.95462357459475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117.70431415847372</c:v>
                </c:pt>
                <c:pt idx="5">
                  <c:v>117.83697900137503</c:v>
                </c:pt>
                <c:pt idx="6">
                  <c:v>117.96920350202448</c:v>
                </c:pt>
                <c:pt idx="7">
                  <c:v>118.10088230178285</c:v>
                </c:pt>
                <c:pt idx="8">
                  <c:v>118.23189547562161</c:v>
                </c:pt>
                <c:pt idx="9">
                  <c:v>118.36210710303412</c:v>
                </c:pt>
                <c:pt idx="10">
                  <c:v>118.49136378363755</c:v>
                </c:pt>
                <c:pt idx="11">
                  <c:v>118.61949311514375</c:v>
                </c:pt>
                <c:pt idx="12">
                  <c:v>118.74630215711204</c:v>
                </c:pt>
                <c:pt idx="13">
                  <c:v>118.87157591050259</c:v>
                </c:pt>
                <c:pt idx="14">
                  <c:v>118.99507585051185</c:v>
                </c:pt>
                <c:pt idx="15">
                  <c:v>119.11653855841682</c:v>
                </c:pt>
                <c:pt idx="16">
                  <c:v>119.23567450704121</c:v>
                </c:pt>
                <c:pt idx="17">
                  <c:v>119.35216706374261</c:v>
                </c:pt>
                <c:pt idx="18">
                  <c:v>119.46567178415054</c:v>
                </c:pt>
                <c:pt idx="19">
                  <c:v>119.57581607877368</c:v>
                </c:pt>
                <c:pt idx="20">
                  <c:v>119.68219934240472</c:v>
                </c:pt>
                <c:pt idx="21">
                  <c:v>119.78439364218974</c:v>
                </c:pt>
                <c:pt idx="22">
                  <c:v>119.88194506335699</c:v>
                </c:pt>
                <c:pt idx="23">
                  <c:v>119.97437581085195</c:v>
                </c:pt>
                <c:pt idx="24">
                  <c:v>120.06118715935827</c:v>
                </c:pt>
                <c:pt idx="25">
                  <c:v>120.14186333225658</c:v>
                </c:pt>
                <c:pt idx="26">
                  <c:v>120.21587637094568</c:v>
                </c:pt>
                <c:pt idx="27">
                  <c:v>120.28269202883239</c:v>
                </c:pt>
                <c:pt idx="28">
                  <c:v>120.34177668879755</c:v>
                </c:pt>
                <c:pt idx="29">
                  <c:v>120.39260525926402</c:v>
                </c:pt>
                <c:pt idx="30">
                  <c:v>120.43466995307031</c:v>
                </c:pt>
                <c:pt idx="31">
                  <c:v>120.4674897970261</c:v>
                </c:pt>
                <c:pt idx="32">
                  <c:v>120.49062066107952</c:v>
                </c:pt>
                <c:pt idx="33">
                  <c:v>120.50366553818263</c:v>
                </c:pt>
                <c:pt idx="34">
                  <c:v>120.50628475369231</c:v>
                </c:pt>
                <c:pt idx="35">
                  <c:v>120.49820574145792</c:v>
                </c:pt>
                <c:pt idx="36">
                  <c:v>120.47923199763201</c:v>
                </c:pt>
                <c:pt idx="37">
                  <c:v>120.44925081718708</c:v>
                </c:pt>
                <c:pt idx="38">
                  <c:v>120.40823943550355</c:v>
                </c:pt>
                <c:pt idx="39">
                  <c:v>120.35626923989594</c:v>
                </c:pt>
                <c:pt idx="40">
                  <c:v>120.29350778309286</c:v>
                </c:pt>
                <c:pt idx="41">
                  <c:v>120.22021841964072</c:v>
                </c:pt>
                <c:pt idx="42">
                  <c:v>120.13675749176944</c:v>
                </c:pt>
                <c:pt idx="43">
                  <c:v>120.04356910630861</c:v>
                </c:pt>
                <c:pt idx="44">
                  <c:v>119.94117766032012</c:v>
                </c:pt>
                <c:pt idx="45">
                  <c:v>119.83017838137035</c:v>
                </c:pt>
                <c:pt idx="46">
                  <c:v>119.71122624049089</c:v>
                </c:pt>
                <c:pt idx="47">
                  <c:v>119.58502366505795</c:v>
                </c:pt>
                <c:pt idx="48">
                  <c:v>119.45230752044759</c:v>
                </c:pt>
                <c:pt idx="49">
                  <c:v>119.31383584144696</c:v>
                </c:pt>
                <c:pt idx="50">
                  <c:v>119.17037477779046</c:v>
                </c:pt>
                <c:pt idx="51">
                  <c:v>119.0226861760933</c:v>
                </c:pt>
                <c:pt idx="52">
                  <c:v>118.87151615803717</c:v>
                </c:pt>
                <c:pt idx="53">
                  <c:v>118.71758497829397</c:v>
                </c:pt>
                <c:pt idx="54">
                  <c:v>118.56157836214632</c:v>
                </c:pt>
                <c:pt idx="55">
                  <c:v>118.40414043856836</c:v>
                </c:pt>
                <c:pt idx="56">
                  <c:v>118.24586830528084</c:v>
                </c:pt>
                <c:pt idx="57">
                  <c:v>118.08730819233595</c:v>
                </c:pt>
                <c:pt idx="58">
                  <c:v>117.92895313302456</c:v>
                </c:pt>
                <c:pt idx="59">
                  <c:v>117.77124200679765</c:v>
                </c:pt>
                <c:pt idx="60">
                  <c:v>117.61455978865031</c:v>
                </c:pt>
                <c:pt idx="61">
                  <c:v>117.4592388221926</c:v>
                </c:pt>
                <c:pt idx="62">
                  <c:v>117.30556092786063</c:v>
                </c:pt>
                <c:pt idx="63">
                  <c:v>117.15376016140476</c:v>
                </c:pt>
                <c:pt idx="64">
                  <c:v>117.0040260487451</c:v>
                </c:pt>
                <c:pt idx="65">
                  <c:v>116.85650713937132</c:v>
                </c:pt>
                <c:pt idx="66">
                  <c:v>116.71131473972447</c:v>
                </c:pt>
                <c:pt idx="67">
                  <c:v>116.56852670876192</c:v>
                </c:pt>
                <c:pt idx="68">
                  <c:v>116.42819121882242</c:v>
                </c:pt>
                <c:pt idx="69">
                  <c:v>116.29033040496076</c:v>
                </c:pt>
                <c:pt idx="70">
                  <c:v>116.15494384440008</c:v>
                </c:pt>
                <c:pt idx="71">
                  <c:v>116.02201182421814</c:v>
                </c:pt>
                <c:pt idx="72">
                  <c:v>115.89149836961916</c:v>
                </c:pt>
                <c:pt idx="73">
                  <c:v>115.76335401710247</c:v>
                </c:pt>
                <c:pt idx="74">
                  <c:v>115.63751832660085</c:v>
                </c:pt>
                <c:pt idx="75">
                  <c:v>115.51392213438743</c:v>
                </c:pt>
                <c:pt idx="76">
                  <c:v>115.39248955445714</c:v>
                </c:pt>
                <c:pt idx="77">
                  <c:v>115.27313974041405</c:v>
                </c:pt>
                <c:pt idx="78">
                  <c:v>115.15578842288355</c:v>
                </c:pt>
                <c:pt idx="79">
                  <c:v>115.04034923935102</c:v>
                </c:pt>
                <c:pt idx="80">
                  <c:v>114.92673487432515</c:v>
                </c:pt>
                <c:pt idx="81">
                  <c:v>114.81485802802162</c:v>
                </c:pt>
                <c:pt idx="82">
                  <c:v>114.70463223153355</c:v>
                </c:pt>
                <c:pt idx="83">
                  <c:v>114.59597252583623</c:v>
                </c:pt>
                <c:pt idx="84">
                  <c:v>114.488796021083</c:v>
                </c:pt>
                <c:pt idx="85">
                  <c:v>114.38302235158123</c:v>
                </c:pt>
                <c:pt idx="86">
                  <c:v>114.27857404066572</c:v>
                </c:pt>
                <c:pt idx="87">
                  <c:v>114.17537678846911</c:v>
                </c:pt>
                <c:pt idx="88">
                  <c:v>114.07335969436764</c:v>
                </c:pt>
                <c:pt idx="89">
                  <c:v>113.97245542468586</c:v>
                </c:pt>
                <c:pt idx="90">
                  <c:v>113.87260033509659</c:v>
                </c:pt>
                <c:pt idx="91">
                  <c:v>113.77373455606612</c:v>
                </c:pt>
                <c:pt idx="92">
                  <c:v>113.67580204867207</c:v>
                </c:pt>
                <c:pt idx="93">
                  <c:v>113.57875063716945</c:v>
                </c:pt>
                <c:pt idx="94">
                  <c:v>113.48253202379048</c:v>
                </c:pt>
                <c:pt idx="95">
                  <c:v>113.38710179043525</c:v>
                </c:pt>
                <c:pt idx="96">
                  <c:v>113.29241939113238</c:v>
                </c:pt>
                <c:pt idx="97">
                  <c:v>113.19844813841391</c:v>
                </c:pt>
                <c:pt idx="98">
                  <c:v>113.10515518604637</c:v>
                </c:pt>
                <c:pt idx="99">
                  <c:v>113.01251150988008</c:v>
                </c:pt>
                <c:pt idx="100">
                  <c:v>112.9204918879089</c:v>
                </c:pt>
                <c:pt idx="101">
                  <c:v>112.82907487996701</c:v>
                </c:pt>
                <c:pt idx="102">
                  <c:v>112.73824280681363</c:v>
                </c:pt>
                <c:pt idx="103">
                  <c:v>112.64798172766932</c:v>
                </c:pt>
                <c:pt idx="104">
                  <c:v>112.55828141456021</c:v>
                </c:pt>
                <c:pt idx="105">
                  <c:v>112.46913532110122</c:v>
                </c:pt>
                <c:pt idx="106">
                  <c:v>112.3805405426083</c:v>
                </c:pt>
                <c:pt idx="107">
                  <c:v>112.29249776368418</c:v>
                </c:pt>
                <c:pt idx="108">
                  <c:v>112.20501118868839</c:v>
                </c:pt>
                <c:pt idx="109">
                  <c:v>112.11808844980749</c:v>
                </c:pt>
                <c:pt idx="110">
                  <c:v>112.03174048681831</c:v>
                </c:pt>
                <c:pt idx="111">
                  <c:v>111.94598139213566</c:v>
                </c:pt>
                <c:pt idx="112">
                  <c:v>111.86082821440897</c:v>
                </c:pt>
                <c:pt idx="113">
                  <c:v>111.7763007138486</c:v>
                </c:pt>
                <c:pt idx="114">
                  <c:v>111.69242106269687</c:v>
                </c:pt>
                <c:pt idx="115">
                  <c:v>111.60921348488577</c:v>
                </c:pt>
                <c:pt idx="116">
                  <c:v>111.52670383002651</c:v>
                </c:pt>
                <c:pt idx="117">
                  <c:v>111.44491907851295</c:v>
                </c:pt>
                <c:pt idx="118">
                  <c:v>111.36388677675059</c:v>
                </c:pt>
                <c:pt idx="119">
                  <c:v>111.28363440434877</c:v>
                </c:pt>
                <c:pt idx="120">
                  <c:v>111.20418867851933</c:v>
                </c:pt>
                <c:pt idx="121">
                  <c:v>111.12557480481931</c:v>
                </c:pt>
                <c:pt idx="122">
                  <c:v>111.04781568761197</c:v>
                </c:pt>
                <c:pt idx="123">
                  <c:v>110.97093111798104</c:v>
                </c:pt>
                <c:pt idx="124">
                  <c:v>110.89493696102963</c:v>
                </c:pt>
                <c:pt idx="125">
                  <c:v>110.81984436818578</c:v>
                </c:pt>
                <c:pt idx="126">
                  <c:v>110.7456590429472</c:v>
                </c:pt>
                <c:pt idx="127">
                  <c:v>110.67238059005001</c:v>
                </c:pt>
                <c:pt idx="128">
                  <c:v>110.60000197800794</c:v>
                </c:pt>
                <c:pt idx="129">
                  <c:v>110.52850914309298</c:v>
                </c:pt>
                <c:pt idx="130">
                  <c:v>110.45788075899759</c:v>
                </c:pt>
                <c:pt idx="131">
                  <c:v>110.38808819068731</c:v>
                </c:pt>
                <c:pt idx="132">
                  <c:v>110.3190956435574</c:v>
                </c:pt>
                <c:pt idx="133">
                  <c:v>110.25086051036799</c:v>
                </c:pt>
                <c:pt idx="134">
                  <c:v>110.18333390912835</c:v>
                </c:pt>
                <c:pt idx="135">
                  <c:v>110.11646139581109</c:v>
                </c:pt>
                <c:pt idx="136">
                  <c:v>110.05018382721755</c:v>
                </c:pt>
                <c:pt idx="137">
                  <c:v>109.98443834215588</c:v>
                </c:pt>
                <c:pt idx="138">
                  <c:v>109.91915942388525</c:v>
                </c:pt>
                <c:pt idx="139">
                  <c:v>109.85428000389025</c:v>
                </c:pt>
                <c:pt idx="140">
                  <c:v>109.7897325666312</c:v>
                </c:pt>
                <c:pt idx="141">
                  <c:v>109.72545021688613</c:v>
                </c:pt>
                <c:pt idx="142">
                  <c:v>109.66136767537753</c:v>
                </c:pt>
                <c:pt idx="143">
                  <c:v>109.59742217410744</c:v>
                </c:pt>
                <c:pt idx="144">
                  <c:v>109.53355422966021</c:v>
                </c:pt>
                <c:pt idx="145">
                  <c:v>109.46970828008533</c:v>
                </c:pt>
                <c:pt idx="146">
                  <c:v>109.40583317828296</c:v>
                </c:pt>
                <c:pt idx="147">
                  <c:v>109.34188254160229</c:v>
                </c:pt>
                <c:pt idx="148">
                  <c:v>109.27781496325849</c:v>
                </c:pt>
                <c:pt idx="149">
                  <c:v>109.21359409593637</c:v>
                </c:pt>
                <c:pt idx="150">
                  <c:v>109.14918862146629</c:v>
                </c:pt>
                <c:pt idx="151">
                  <c:v>109.0845721227296</c:v>
                </c:pt>
                <c:pt idx="152">
                  <c:v>109.01972287506894</c:v>
                </c:pt>
                <c:pt idx="153">
                  <c:v>108.95462357459475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120.914</c:v>
                </c:pt>
                <c:pt idx="1">
                  <c:v>120.69</c:v>
                </c:pt>
                <c:pt idx="2">
                  <c:v>119.914</c:v>
                </c:pt>
                <c:pt idx="3">
                  <c:v>119.96599999999999</c:v>
                </c:pt>
                <c:pt idx="4">
                  <c:v>121.36199999999999</c:v>
                </c:pt>
                <c:pt idx="5">
                  <c:v>123.569</c:v>
                </c:pt>
                <c:pt idx="6">
                  <c:v>119.328</c:v>
                </c:pt>
                <c:pt idx="7">
                  <c:v>120.414</c:v>
                </c:pt>
                <c:pt idx="8">
                  <c:v>120.05200000000001</c:v>
                </c:pt>
                <c:pt idx="9">
                  <c:v>119.44799999999999</c:v>
                </c:pt>
                <c:pt idx="10">
                  <c:v>120.879</c:v>
                </c:pt>
                <c:pt idx="11">
                  <c:v>120.36199999999999</c:v>
                </c:pt>
                <c:pt idx="12">
                  <c:v>119.828</c:v>
                </c:pt>
                <c:pt idx="13">
                  <c:v>121.69</c:v>
                </c:pt>
                <c:pt idx="14">
                  <c:v>120.483</c:v>
                </c:pt>
                <c:pt idx="15">
                  <c:v>120.414</c:v>
                </c:pt>
                <c:pt idx="16">
                  <c:v>121.44799999999999</c:v>
                </c:pt>
                <c:pt idx="17">
                  <c:v>121.931</c:v>
                </c:pt>
                <c:pt idx="18">
                  <c:v>122.46599999999999</c:v>
                </c:pt>
                <c:pt idx="19">
                  <c:v>119.379</c:v>
                </c:pt>
                <c:pt idx="20">
                  <c:v>120.483</c:v>
                </c:pt>
                <c:pt idx="21">
                  <c:v>121.29300000000001</c:v>
                </c:pt>
                <c:pt idx="22">
                  <c:v>121.017</c:v>
                </c:pt>
                <c:pt idx="23">
                  <c:v>121.931</c:v>
                </c:pt>
                <c:pt idx="24">
                  <c:v>120.03400000000001</c:v>
                </c:pt>
                <c:pt idx="25">
                  <c:v>121</c:v>
                </c:pt>
                <c:pt idx="26">
                  <c:v>120.94799999999999</c:v>
                </c:pt>
                <c:pt idx="27">
                  <c:v>120.86199999999999</c:v>
                </c:pt>
                <c:pt idx="28">
                  <c:v>120.55200000000001</c:v>
                </c:pt>
                <c:pt idx="29">
                  <c:v>122.328</c:v>
                </c:pt>
                <c:pt idx="30">
                  <c:v>123.5</c:v>
                </c:pt>
                <c:pt idx="31">
                  <c:v>123.621</c:v>
                </c:pt>
                <c:pt idx="32">
                  <c:v>123.46599999999999</c:v>
                </c:pt>
                <c:pt idx="33">
                  <c:v>123.276</c:v>
                </c:pt>
                <c:pt idx="34">
                  <c:v>123.53400000000001</c:v>
                </c:pt>
                <c:pt idx="35">
                  <c:v>122.879</c:v>
                </c:pt>
                <c:pt idx="36">
                  <c:v>122.672</c:v>
                </c:pt>
                <c:pt idx="37">
                  <c:v>122.724</c:v>
                </c:pt>
                <c:pt idx="38">
                  <c:v>124.741</c:v>
                </c:pt>
                <c:pt idx="39">
                  <c:v>125.569</c:v>
                </c:pt>
                <c:pt idx="40">
                  <c:v>123.586</c:v>
                </c:pt>
                <c:pt idx="41">
                  <c:v>122.81</c:v>
                </c:pt>
                <c:pt idx="42">
                  <c:v>125.19</c:v>
                </c:pt>
                <c:pt idx="43">
                  <c:v>125.483</c:v>
                </c:pt>
                <c:pt idx="44">
                  <c:v>127.672</c:v>
                </c:pt>
                <c:pt idx="45">
                  <c:v>127.517</c:v>
                </c:pt>
                <c:pt idx="46">
                  <c:v>133.12100000000001</c:v>
                </c:pt>
                <c:pt idx="47">
                  <c:v>137.44800000000001</c:v>
                </c:pt>
                <c:pt idx="48">
                  <c:v>149.43100000000001</c:v>
                </c:pt>
                <c:pt idx="49">
                  <c:v>164.41399999999999</c:v>
                </c:pt>
                <c:pt idx="50">
                  <c:v>184.36199999999999</c:v>
                </c:pt>
                <c:pt idx="51">
                  <c:v>200.56899999999999</c:v>
                </c:pt>
                <c:pt idx="52">
                  <c:v>214.08600000000001</c:v>
                </c:pt>
                <c:pt idx="53">
                  <c:v>222.70699999999999</c:v>
                </c:pt>
                <c:pt idx="54">
                  <c:v>229.20699999999999</c:v>
                </c:pt>
                <c:pt idx="55">
                  <c:v>231.69</c:v>
                </c:pt>
                <c:pt idx="56">
                  <c:v>233.017</c:v>
                </c:pt>
                <c:pt idx="57">
                  <c:v>228.62100000000001</c:v>
                </c:pt>
                <c:pt idx="58">
                  <c:v>219.27600000000001</c:v>
                </c:pt>
                <c:pt idx="59">
                  <c:v>200.31</c:v>
                </c:pt>
                <c:pt idx="60">
                  <c:v>162</c:v>
                </c:pt>
                <c:pt idx="61">
                  <c:v>130.328</c:v>
                </c:pt>
                <c:pt idx="62">
                  <c:v>120.55200000000001</c:v>
                </c:pt>
                <c:pt idx="63">
                  <c:v>120.086</c:v>
                </c:pt>
                <c:pt idx="64">
                  <c:v>121.70699999999999</c:v>
                </c:pt>
                <c:pt idx="65">
                  <c:v>124.328</c:v>
                </c:pt>
                <c:pt idx="66">
                  <c:v>125.017</c:v>
                </c:pt>
                <c:pt idx="67">
                  <c:v>130.62100000000001</c:v>
                </c:pt>
                <c:pt idx="68">
                  <c:v>139.983</c:v>
                </c:pt>
                <c:pt idx="69">
                  <c:v>150.13800000000001</c:v>
                </c:pt>
                <c:pt idx="70">
                  <c:v>165.86199999999999</c:v>
                </c:pt>
                <c:pt idx="71">
                  <c:v>178.328</c:v>
                </c:pt>
                <c:pt idx="72">
                  <c:v>187.74100000000001</c:v>
                </c:pt>
                <c:pt idx="73">
                  <c:v>196.31</c:v>
                </c:pt>
                <c:pt idx="74">
                  <c:v>202.24100000000001</c:v>
                </c:pt>
                <c:pt idx="75">
                  <c:v>202.24100000000001</c:v>
                </c:pt>
                <c:pt idx="76">
                  <c:v>201.345</c:v>
                </c:pt>
                <c:pt idx="77">
                  <c:v>194.017</c:v>
                </c:pt>
                <c:pt idx="78">
                  <c:v>171.12100000000001</c:v>
                </c:pt>
                <c:pt idx="79">
                  <c:v>139.672</c:v>
                </c:pt>
                <c:pt idx="80">
                  <c:v>120.10299999999999</c:v>
                </c:pt>
                <c:pt idx="81">
                  <c:v>115.724</c:v>
                </c:pt>
                <c:pt idx="82">
                  <c:v>112.94799999999999</c:v>
                </c:pt>
                <c:pt idx="83">
                  <c:v>115.379</c:v>
                </c:pt>
                <c:pt idx="84">
                  <c:v>113.845</c:v>
                </c:pt>
                <c:pt idx="85">
                  <c:v>111.19</c:v>
                </c:pt>
                <c:pt idx="86">
                  <c:v>113.483</c:v>
                </c:pt>
                <c:pt idx="87">
                  <c:v>113.172</c:v>
                </c:pt>
                <c:pt idx="88">
                  <c:v>114.5</c:v>
                </c:pt>
                <c:pt idx="89">
                  <c:v>115.31</c:v>
                </c:pt>
                <c:pt idx="90">
                  <c:v>113.86199999999999</c:v>
                </c:pt>
                <c:pt idx="91">
                  <c:v>113.53400000000001</c:v>
                </c:pt>
                <c:pt idx="92">
                  <c:v>112.741</c:v>
                </c:pt>
                <c:pt idx="93">
                  <c:v>115.586</c:v>
                </c:pt>
                <c:pt idx="94">
                  <c:v>114.13800000000001</c:v>
                </c:pt>
                <c:pt idx="95">
                  <c:v>113.86199999999999</c:v>
                </c:pt>
                <c:pt idx="96">
                  <c:v>114.414</c:v>
                </c:pt>
                <c:pt idx="97">
                  <c:v>114.36199999999999</c:v>
                </c:pt>
                <c:pt idx="98">
                  <c:v>114.828</c:v>
                </c:pt>
                <c:pt idx="99">
                  <c:v>115.379</c:v>
                </c:pt>
                <c:pt idx="100">
                  <c:v>116.224</c:v>
                </c:pt>
                <c:pt idx="101">
                  <c:v>113.55200000000001</c:v>
                </c:pt>
                <c:pt idx="102">
                  <c:v>114.845</c:v>
                </c:pt>
                <c:pt idx="103">
                  <c:v>115.96599999999999</c:v>
                </c:pt>
                <c:pt idx="104">
                  <c:v>119.241</c:v>
                </c:pt>
                <c:pt idx="105">
                  <c:v>122.03400000000001</c:v>
                </c:pt>
                <c:pt idx="106">
                  <c:v>123.5</c:v>
                </c:pt>
                <c:pt idx="107">
                  <c:v>126.741</c:v>
                </c:pt>
                <c:pt idx="108">
                  <c:v>122.914</c:v>
                </c:pt>
                <c:pt idx="109">
                  <c:v>121.569</c:v>
                </c:pt>
                <c:pt idx="110">
                  <c:v>120.759</c:v>
                </c:pt>
                <c:pt idx="111">
                  <c:v>116.517</c:v>
                </c:pt>
                <c:pt idx="112">
                  <c:v>115.55200000000001</c:v>
                </c:pt>
                <c:pt idx="113">
                  <c:v>111.931</c:v>
                </c:pt>
                <c:pt idx="114">
                  <c:v>110.845</c:v>
                </c:pt>
                <c:pt idx="115">
                  <c:v>110.70699999999999</c:v>
                </c:pt>
                <c:pt idx="116">
                  <c:v>112.379</c:v>
                </c:pt>
                <c:pt idx="117">
                  <c:v>112.328</c:v>
                </c:pt>
                <c:pt idx="118">
                  <c:v>112.46599999999999</c:v>
                </c:pt>
                <c:pt idx="119">
                  <c:v>109.94799999999999</c:v>
                </c:pt>
                <c:pt idx="120">
                  <c:v>110.655</c:v>
                </c:pt>
                <c:pt idx="121">
                  <c:v>111.241</c:v>
                </c:pt>
                <c:pt idx="122">
                  <c:v>110.69</c:v>
                </c:pt>
                <c:pt idx="123">
                  <c:v>110.10299999999999</c:v>
                </c:pt>
                <c:pt idx="124">
                  <c:v>110.845</c:v>
                </c:pt>
                <c:pt idx="125">
                  <c:v>112.79300000000001</c:v>
                </c:pt>
                <c:pt idx="126">
                  <c:v>113.741</c:v>
                </c:pt>
                <c:pt idx="127">
                  <c:v>112.379</c:v>
                </c:pt>
                <c:pt idx="128">
                  <c:v>114.13800000000001</c:v>
                </c:pt>
                <c:pt idx="129">
                  <c:v>112.94799999999999</c:v>
                </c:pt>
                <c:pt idx="130">
                  <c:v>113.379</c:v>
                </c:pt>
                <c:pt idx="131">
                  <c:v>115.828</c:v>
                </c:pt>
                <c:pt idx="132">
                  <c:v>118.741</c:v>
                </c:pt>
                <c:pt idx="133">
                  <c:v>118.53400000000001</c:v>
                </c:pt>
                <c:pt idx="134">
                  <c:v>118.94799999999999</c:v>
                </c:pt>
                <c:pt idx="135">
                  <c:v>116.155</c:v>
                </c:pt>
                <c:pt idx="136">
                  <c:v>113.983</c:v>
                </c:pt>
                <c:pt idx="137">
                  <c:v>109.89700000000001</c:v>
                </c:pt>
                <c:pt idx="138">
                  <c:v>111.29300000000001</c:v>
                </c:pt>
                <c:pt idx="139">
                  <c:v>110.845</c:v>
                </c:pt>
                <c:pt idx="140">
                  <c:v>108.69</c:v>
                </c:pt>
                <c:pt idx="141">
                  <c:v>110.224</c:v>
                </c:pt>
                <c:pt idx="142">
                  <c:v>108.379</c:v>
                </c:pt>
                <c:pt idx="143">
                  <c:v>110.569</c:v>
                </c:pt>
                <c:pt idx="144">
                  <c:v>111.19</c:v>
                </c:pt>
                <c:pt idx="145">
                  <c:v>108.96599999999999</c:v>
                </c:pt>
                <c:pt idx="146">
                  <c:v>110.517</c:v>
                </c:pt>
                <c:pt idx="147">
                  <c:v>110.172</c:v>
                </c:pt>
                <c:pt idx="148">
                  <c:v>108.379</c:v>
                </c:pt>
                <c:pt idx="149">
                  <c:v>111.10299999999999</c:v>
                </c:pt>
                <c:pt idx="150">
                  <c:v>107.55200000000001</c:v>
                </c:pt>
                <c:pt idx="151">
                  <c:v>108.224</c:v>
                </c:pt>
                <c:pt idx="152">
                  <c:v>110.05200000000001</c:v>
                </c:pt>
                <c:pt idx="153">
                  <c:v>110.96599999999999</c:v>
                </c:pt>
                <c:pt idx="154">
                  <c:v>107.621</c:v>
                </c:pt>
                <c:pt idx="155">
                  <c:v>109.05200000000001</c:v>
                </c:pt>
                <c:pt idx="156">
                  <c:v>109.69</c:v>
                </c:pt>
                <c:pt idx="157">
                  <c:v>110</c:v>
                </c:pt>
                <c:pt idx="158">
                  <c:v>111.36199999999999</c:v>
                </c:pt>
                <c:pt idx="159">
                  <c:v>109.46599999999999</c:v>
                </c:pt>
                <c:pt idx="160">
                  <c:v>108.931</c:v>
                </c:pt>
                <c:pt idx="161">
                  <c:v>108.60299999999999</c:v>
                </c:pt>
                <c:pt idx="162">
                  <c:v>106.517</c:v>
                </c:pt>
                <c:pt idx="163">
                  <c:v>107.276</c:v>
                </c:pt>
                <c:pt idx="164">
                  <c:v>109.81</c:v>
                </c:pt>
                <c:pt idx="165">
                  <c:v>109.724</c:v>
                </c:pt>
                <c:pt idx="166">
                  <c:v>111.017</c:v>
                </c:pt>
                <c:pt idx="167">
                  <c:v>110.431</c:v>
                </c:pt>
                <c:pt idx="168">
                  <c:v>107.60299999999999</c:v>
                </c:pt>
                <c:pt idx="169">
                  <c:v>107.328</c:v>
                </c:pt>
                <c:pt idx="170">
                  <c:v>108.759</c:v>
                </c:pt>
                <c:pt idx="171">
                  <c:v>109.345</c:v>
                </c:pt>
                <c:pt idx="172">
                  <c:v>109.517</c:v>
                </c:pt>
                <c:pt idx="173">
                  <c:v>108.724</c:v>
                </c:pt>
                <c:pt idx="174">
                  <c:v>107.69</c:v>
                </c:pt>
                <c:pt idx="175">
                  <c:v>110.5</c:v>
                </c:pt>
                <c:pt idx="176">
                  <c:v>106.86199999999999</c:v>
                </c:pt>
                <c:pt idx="177">
                  <c:v>111.483</c:v>
                </c:pt>
                <c:pt idx="178">
                  <c:v>108.017</c:v>
                </c:pt>
                <c:pt idx="179">
                  <c:v>109.569</c:v>
                </c:pt>
                <c:pt idx="180">
                  <c:v>109.328</c:v>
                </c:pt>
                <c:pt idx="181">
                  <c:v>110.328</c:v>
                </c:pt>
                <c:pt idx="182">
                  <c:v>108.017</c:v>
                </c:pt>
                <c:pt idx="183">
                  <c:v>109.55200000000001</c:v>
                </c:pt>
                <c:pt idx="184">
                  <c:v>109.431</c:v>
                </c:pt>
                <c:pt idx="185">
                  <c:v>108.259</c:v>
                </c:pt>
                <c:pt idx="186">
                  <c:v>108.155</c:v>
                </c:pt>
                <c:pt idx="187">
                  <c:v>107.39700000000001</c:v>
                </c:pt>
                <c:pt idx="188">
                  <c:v>108.86199999999999</c:v>
                </c:pt>
                <c:pt idx="189">
                  <c:v>108.5</c:v>
                </c:pt>
                <c:pt idx="190">
                  <c:v>106.655</c:v>
                </c:pt>
                <c:pt idx="191">
                  <c:v>109.63800000000001</c:v>
                </c:pt>
                <c:pt idx="192">
                  <c:v>109.259</c:v>
                </c:pt>
                <c:pt idx="193">
                  <c:v>109.741</c:v>
                </c:pt>
                <c:pt idx="194">
                  <c:v>107.621</c:v>
                </c:pt>
                <c:pt idx="195">
                  <c:v>108.29300000000001</c:v>
                </c:pt>
                <c:pt idx="196">
                  <c:v>108.017</c:v>
                </c:pt>
                <c:pt idx="197">
                  <c:v>108.672</c:v>
                </c:pt>
                <c:pt idx="198">
                  <c:v>106.328</c:v>
                </c:pt>
                <c:pt idx="199">
                  <c:v>107.931</c:v>
                </c:pt>
                <c:pt idx="200">
                  <c:v>107.345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119.70479818234877</c:v>
                </c:pt>
                <c:pt idx="9">
                  <c:v>119.82397149416832</c:v>
                </c:pt>
                <c:pt idx="10">
                  <c:v>119.94154407897574</c:v>
                </c:pt>
                <c:pt idx="11">
                  <c:v>120.05731085005098</c:v>
                </c:pt>
                <c:pt idx="12">
                  <c:v>120.17104605622356</c:v>
                </c:pt>
                <c:pt idx="13">
                  <c:v>120.28250200367351</c:v>
                </c:pt>
                <c:pt idx="14">
                  <c:v>120.39140786168356</c:v>
                </c:pt>
                <c:pt idx="15">
                  <c:v>120.49746859813129</c:v>
                </c:pt>
                <c:pt idx="16">
                  <c:v>120.60036409920237</c:v>
                </c:pt>
                <c:pt idx="17">
                  <c:v>120.69974853770182</c:v>
                </c:pt>
                <c:pt idx="18">
                  <c:v>120.7952500663711</c:v>
                </c:pt>
                <c:pt idx="19">
                  <c:v>120.88647092916129</c:v>
                </c:pt>
                <c:pt idx="20">
                  <c:v>120.97298811004914</c:v>
                </c:pt>
                <c:pt idx="21">
                  <c:v>121.05435468794612</c:v>
                </c:pt>
                <c:pt idx="22">
                  <c:v>121.13010216288541</c:v>
                </c:pt>
                <c:pt idx="23">
                  <c:v>121.19974421290397</c:v>
                </c:pt>
                <c:pt idx="24">
                  <c:v>121.26278272651227</c:v>
                </c:pt>
                <c:pt idx="25">
                  <c:v>121.31871769942538</c:v>
                </c:pt>
                <c:pt idx="26">
                  <c:v>121.36706396893723</c:v>
                </c:pt>
                <c:pt idx="27">
                  <c:v>121.40738023555629</c:v>
                </c:pt>
                <c:pt idx="28">
                  <c:v>121.43932005997958</c:v>
                </c:pt>
                <c:pt idx="29">
                  <c:v>121.46272144042823</c:v>
                </c:pt>
                <c:pt idx="30">
                  <c:v>121.47776228278369</c:v>
                </c:pt>
                <c:pt idx="31">
                  <c:v>121.48522468084596</c:v>
                </c:pt>
                <c:pt idx="32">
                  <c:v>121.48693208143106</c:v>
                </c:pt>
                <c:pt idx="33">
                  <c:v>121.48644953945245</c:v>
                </c:pt>
                <c:pt idx="34">
                  <c:v>121.49016541137006</c:v>
                </c:pt>
                <c:pt idx="35">
                  <c:v>121.50889625871163</c:v>
                </c:pt>
                <c:pt idx="36">
                  <c:v>121.56016365797498</c:v>
                </c:pt>
                <c:pt idx="37">
                  <c:v>121.67126473938781</c:v>
                </c:pt>
                <c:pt idx="38">
                  <c:v>121.88317607895972</c:v>
                </c:pt>
                <c:pt idx="39">
                  <c:v>122.25517141325412</c:v>
                </c:pt>
                <c:pt idx="40">
                  <c:v>122.86978343406116</c:v>
                </c:pt>
                <c:pt idx="41">
                  <c:v>123.83740293542012</c:v>
                </c:pt>
                <c:pt idx="42">
                  <c:v>125.29941958141154</c:v>
                </c:pt>
                <c:pt idx="43">
                  <c:v>127.42844206061585</c:v>
                </c:pt>
                <c:pt idx="44">
                  <c:v>130.42390653252221</c:v>
                </c:pt>
                <c:pt idx="45">
                  <c:v>134.5014333737291</c:v>
                </c:pt>
                <c:pt idx="46">
                  <c:v>139.87476157488194</c:v>
                </c:pt>
                <c:pt idx="47">
                  <c:v>146.73006469831304</c:v>
                </c:pt>
                <c:pt idx="48">
                  <c:v>155.19391218920771</c:v>
                </c:pt>
                <c:pt idx="49">
                  <c:v>165.29789145034579</c:v>
                </c:pt>
                <c:pt idx="50">
                  <c:v>176.94436437228535</c:v>
                </c:pt>
                <c:pt idx="51">
                  <c:v>189.87684351475994</c:v>
                </c:pt>
                <c:pt idx="52">
                  <c:v>203.64717398910855</c:v>
                </c:pt>
                <c:pt idx="53">
                  <c:v>217.53259497296074</c:v>
                </c:pt>
                <c:pt idx="54">
                  <c:v>230.29245046609319</c:v>
                </c:pt>
                <c:pt idx="55">
                  <c:v>239.70820935140216</c:v>
                </c:pt>
                <c:pt idx="56">
                  <c:v>242.31523715538512</c:v>
                </c:pt>
                <c:pt idx="57">
                  <c:v>234.40893180228451</c:v>
                </c:pt>
                <c:pt idx="58">
                  <c:v>214.84256077953751</c:v>
                </c:pt>
                <c:pt idx="59">
                  <c:v>187.54071094405938</c:v>
                </c:pt>
                <c:pt idx="60">
                  <c:v>160.29141606000755</c:v>
                </c:pt>
                <c:pt idx="61">
                  <c:v>139.9513001860804</c:v>
                </c:pt>
                <c:pt idx="62">
                  <c:v>128.72851416605363</c:v>
                </c:pt>
                <c:pt idx="63">
                  <c:v>124.7657702021705</c:v>
                </c:pt>
                <c:pt idx="64">
                  <c:v>125.12478274280741</c:v>
                </c:pt>
                <c:pt idx="65">
                  <c:v>127.81792743435322</c:v>
                </c:pt>
                <c:pt idx="66">
                  <c:v>132.03964937235088</c:v>
                </c:pt>
                <c:pt idx="67">
                  <c:v>137.62638373585395</c:v>
                </c:pt>
                <c:pt idx="68">
                  <c:v>144.59757915111044</c:v>
                </c:pt>
                <c:pt idx="69">
                  <c:v>152.9374919392454</c:v>
                </c:pt>
                <c:pt idx="70">
                  <c:v>162.51033498846155</c:v>
                </c:pt>
                <c:pt idx="71">
                  <c:v>173.02265935927178</c:v>
                </c:pt>
                <c:pt idx="72">
                  <c:v>183.98439114448212</c:v>
                </c:pt>
                <c:pt idx="73">
                  <c:v>194.57796736799816</c:v>
                </c:pt>
                <c:pt idx="74">
                  <c:v>203.27467151425319</c:v>
                </c:pt>
                <c:pt idx="75">
                  <c:v>207.29385823295178</c:v>
                </c:pt>
                <c:pt idx="76">
                  <c:v>202.94557565409906</c:v>
                </c:pt>
                <c:pt idx="77">
                  <c:v>188.20470778647257</c:v>
                </c:pt>
                <c:pt idx="78">
                  <c:v>166.02138362445319</c:v>
                </c:pt>
                <c:pt idx="79">
                  <c:v>143.72649168562219</c:v>
                </c:pt>
                <c:pt idx="80">
                  <c:v>127.6960333795506</c:v>
                </c:pt>
                <c:pt idx="81">
                  <c:v>119.26732047464489</c:v>
                </c:pt>
                <c:pt idx="82">
                  <c:v>115.97447524944265</c:v>
                </c:pt>
                <c:pt idx="83">
                  <c:v>114.97680211740678</c:v>
                </c:pt>
                <c:pt idx="84">
                  <c:v>114.6951567316631</c:v>
                </c:pt>
                <c:pt idx="85">
                  <c:v>114.57400060537087</c:v>
                </c:pt>
                <c:pt idx="86">
                  <c:v>114.48004420190554</c:v>
                </c:pt>
                <c:pt idx="87">
                  <c:v>114.39070829401052</c:v>
                </c:pt>
                <c:pt idx="88">
                  <c:v>114.30317882826664</c:v>
                </c:pt>
                <c:pt idx="89">
                  <c:v>114.21713329725522</c:v>
                </c:pt>
                <c:pt idx="90">
                  <c:v>114.1325097044202</c:v>
                </c:pt>
                <c:pt idx="91">
                  <c:v>114.04936338214107</c:v>
                </c:pt>
                <c:pt idx="92">
                  <c:v>113.9680176874524</c:v>
                </c:pt>
                <c:pt idx="93">
                  <c:v>113.88945055660848</c:v>
                </c:pt>
                <c:pt idx="94">
                  <c:v>113.81612648081746</c:v>
                </c:pt>
                <c:pt idx="95">
                  <c:v>113.75361323167112</c:v>
                </c:pt>
                <c:pt idx="96">
                  <c:v>113.71338632235171</c:v>
                </c:pt>
                <c:pt idx="97">
                  <c:v>113.71707473030784</c:v>
                </c:pt>
                <c:pt idx="98">
                  <c:v>113.80181701933407</c:v>
                </c:pt>
                <c:pt idx="99">
                  <c:v>114.02521539678655</c:v>
                </c:pt>
                <c:pt idx="100">
                  <c:v>114.4667341230378</c:v>
                </c:pt>
                <c:pt idx="101">
                  <c:v>115.22091379030962</c:v>
                </c:pt>
                <c:pt idx="102">
                  <c:v>116.37725884017809</c:v>
                </c:pt>
                <c:pt idx="103">
                  <c:v>117.98195474460476</c:v>
                </c:pt>
                <c:pt idx="104">
                  <c:v>119.97694137881452</c:v>
                </c:pt>
                <c:pt idx="105">
                  <c:v>122.11909222061664</c:v>
                </c:pt>
                <c:pt idx="106">
                  <c:v>123.9201104497368</c:v>
                </c:pt>
                <c:pt idx="107">
                  <c:v>124.71917835359073</c:v>
                </c:pt>
                <c:pt idx="108">
                  <c:v>123.99417632756916</c:v>
                </c:pt>
                <c:pt idx="109">
                  <c:v>121.78242336161753</c:v>
                </c:pt>
                <c:pt idx="110">
                  <c:v>118.79979668530579</c:v>
                </c:pt>
                <c:pt idx="111">
                  <c:v>116.0198531481073</c:v>
                </c:pt>
                <c:pt idx="112">
                  <c:v>114.06800169668298</c:v>
                </c:pt>
                <c:pt idx="113">
                  <c:v>112.99478830561256</c:v>
                </c:pt>
                <c:pt idx="114">
                  <c:v>112.50956631730952</c:v>
                </c:pt>
                <c:pt idx="115">
                  <c:v>112.30559279644197</c:v>
                </c:pt>
                <c:pt idx="116">
                  <c:v>112.20207200844222</c:v>
                </c:pt>
                <c:pt idx="117">
                  <c:v>112.12595418635252</c:v>
                </c:pt>
                <c:pt idx="118">
                  <c:v>112.05569167212906</c:v>
                </c:pt>
                <c:pt idx="119">
                  <c:v>111.98650686038134</c:v>
                </c:pt>
                <c:pt idx="120">
                  <c:v>111.91758724781079</c:v>
                </c:pt>
                <c:pt idx="121">
                  <c:v>111.84883560074793</c:v>
                </c:pt>
                <c:pt idx="122">
                  <c:v>111.78034954039951</c:v>
                </c:pt>
                <c:pt idx="123">
                  <c:v>111.7127938501756</c:v>
                </c:pt>
                <c:pt idx="124">
                  <c:v>111.64934831681302</c:v>
                </c:pt>
                <c:pt idx="125">
                  <c:v>111.60228216859103</c:v>
                </c:pt>
                <c:pt idx="126">
                  <c:v>111.60953460267217</c:v>
                </c:pt>
                <c:pt idx="127">
                  <c:v>111.76295699763968</c:v>
                </c:pt>
                <c:pt idx="128">
                  <c:v>112.22848762433738</c:v>
                </c:pt>
                <c:pt idx="129">
                  <c:v>113.20304564953545</c:v>
                </c:pt>
                <c:pt idx="130">
                  <c:v>114.75651034369329</c:v>
                </c:pt>
                <c:pt idx="131">
                  <c:v>116.62088507525164</c:v>
                </c:pt>
                <c:pt idx="132">
                  <c:v>118.15033619565487</c:v>
                </c:pt>
                <c:pt idx="133">
                  <c:v>118.63456351066809</c:v>
                </c:pt>
                <c:pt idx="134">
                  <c:v>117.79522960399416</c:v>
                </c:pt>
                <c:pt idx="135">
                  <c:v>116.00668919207668</c:v>
                </c:pt>
                <c:pt idx="136">
                  <c:v>114.00929980394172</c:v>
                </c:pt>
                <c:pt idx="137">
                  <c:v>112.40695987053472</c:v>
                </c:pt>
                <c:pt idx="138">
                  <c:v>111.40134209862138</c:v>
                </c:pt>
                <c:pt idx="139">
                  <c:v>110.87904925791759</c:v>
                </c:pt>
                <c:pt idx="140">
                  <c:v>110.63397953909804</c:v>
                </c:pt>
                <c:pt idx="141">
                  <c:v>110.51022601451743</c:v>
                </c:pt>
                <c:pt idx="142">
                  <c:v>110.42828639463421</c:v>
                </c:pt>
                <c:pt idx="143">
                  <c:v>110.35789623160679</c:v>
                </c:pt>
                <c:pt idx="144">
                  <c:v>110.29009760248415</c:v>
                </c:pt>
                <c:pt idx="145">
                  <c:v>110.22278460046083</c:v>
                </c:pt>
                <c:pt idx="146">
                  <c:v>110.15555797584344</c:v>
                </c:pt>
                <c:pt idx="147">
                  <c:v>110.08835492466352</c:v>
                </c:pt>
                <c:pt idx="148">
                  <c:v>110.02116591786624</c:v>
                </c:pt>
                <c:pt idx="149">
                  <c:v>109.95398837414849</c:v>
                </c:pt>
                <c:pt idx="150">
                  <c:v>109.88682058293382</c:v>
                </c:pt>
                <c:pt idx="151">
                  <c:v>109.8196610548744</c:v>
                </c:pt>
                <c:pt idx="152">
                  <c:v>109.75250845868364</c:v>
                </c:pt>
                <c:pt idx="153">
                  <c:v>109.68536160846551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119.70479818234688</c:v>
                </c:pt>
                <c:pt idx="9">
                  <c:v>119.82397149416171</c:v>
                </c:pt>
                <c:pt idx="10">
                  <c:v>119.9415440789533</c:v>
                </c:pt>
                <c:pt idx="11">
                  <c:v>120.05731084997664</c:v>
                </c:pt>
                <c:pt idx="12">
                  <c:v>120.17104605598325</c:v>
                </c:pt>
                <c:pt idx="13">
                  <c:v>120.28250200291582</c:v>
                </c:pt>
                <c:pt idx="14">
                  <c:v>120.39140785935295</c:v>
                </c:pt>
                <c:pt idx="15">
                  <c:v>120.49746859113823</c:v>
                </c:pt>
                <c:pt idx="16">
                  <c:v>120.60036407873363</c:v>
                </c:pt>
                <c:pt idx="17">
                  <c:v>120.69974847925769</c:v>
                </c:pt>
                <c:pt idx="18">
                  <c:v>120.79524990358512</c:v>
                </c:pt>
                <c:pt idx="19">
                  <c:v>120.88647048685893</c:v>
                </c:pt>
                <c:pt idx="20">
                  <c:v>120.97298693772525</c:v>
                </c:pt>
                <c:pt idx="21">
                  <c:v>121.0543516568334</c:v>
                </c:pt>
                <c:pt idx="22">
                  <c:v>121.13009451779422</c:v>
                </c:pt>
                <c:pt idx="23">
                  <c:v>121.19972540287932</c:v>
                </c:pt>
                <c:pt idx="24">
                  <c:v>121.26273758021139</c:v>
                </c:pt>
                <c:pt idx="25">
                  <c:v>121.31861199793981</c:v>
                </c:pt>
                <c:pt idx="26">
                  <c:v>121.36682255289676</c:v>
                </c:pt>
                <c:pt idx="27">
                  <c:v>121.40684236562497</c:v>
                </c:pt>
                <c:pt idx="28">
                  <c:v>121.43815105994898</c:v>
                </c:pt>
                <c:pt idx="29">
                  <c:v>121.4602430033891</c:v>
                </c:pt>
                <c:pt idx="30">
                  <c:v>121.47263641533667</c:v>
                </c:pt>
                <c:pt idx="31">
                  <c:v>121.47488319447207</c:v>
                </c:pt>
                <c:pt idx="32">
                  <c:v>121.46657925780532</c:v>
                </c:pt>
                <c:pt idx="33">
                  <c:v>121.44737512429668</c:v>
                </c:pt>
                <c:pt idx="34">
                  <c:v>121.41698642050832</c:v>
                </c:pt>
                <c:pt idx="35">
                  <c:v>121.37520393904182</c:v>
                </c:pt>
                <c:pt idx="36">
                  <c:v>121.32190284783889</c:v>
                </c:pt>
                <c:pt idx="37">
                  <c:v>121.25705063476956</c:v>
                </c:pt>
                <c:pt idx="38">
                  <c:v>121.18071338151896</c:v>
                </c:pt>
                <c:pt idx="39">
                  <c:v>121.09305999639531</c:v>
                </c:pt>
                <c:pt idx="40">
                  <c:v>120.99436409810096</c:v>
                </c:pt>
                <c:pt idx="41">
                  <c:v>120.88500333010296</c:v>
                </c:pt>
                <c:pt idx="42">
                  <c:v>120.76545599379816</c:v>
                </c:pt>
                <c:pt idx="43">
                  <c:v>120.63629501156723</c:v>
                </c:pt>
                <c:pt idx="44">
                  <c:v>120.49817935952146</c:v>
                </c:pt>
                <c:pt idx="45">
                  <c:v>120.35184323463596</c:v>
                </c:pt>
                <c:pt idx="46">
                  <c:v>120.19808333232955</c:v>
                </c:pt>
                <c:pt idx="47">
                  <c:v>120.03774469968775</c:v>
                </c:pt>
                <c:pt idx="48">
                  <c:v>119.87170568972101</c:v>
                </c:pt>
                <c:pt idx="49">
                  <c:v>119.70086256930905</c:v>
                </c:pt>
                <c:pt idx="50">
                  <c:v>119.52611432691927</c:v>
                </c:pt>
                <c:pt idx="51">
                  <c:v>119.34834818797249</c:v>
                </c:pt>
                <c:pt idx="52">
                  <c:v>119.16842628070413</c:v>
                </c:pt>
                <c:pt idx="53">
                  <c:v>118.9871738103076</c:v>
                </c:pt>
                <c:pt idx="54">
                  <c:v>118.80536900190054</c:v>
                </c:pt>
                <c:pt idx="55">
                  <c:v>118.62373497142288</c:v>
                </c:pt>
                <c:pt idx="56">
                  <c:v>118.44293358530703</c:v>
                </c:pt>
                <c:pt idx="57">
                  <c:v>118.26356128073013</c:v>
                </c:pt>
                <c:pt idx="58">
                  <c:v>118.08614674288255</c:v>
                </c:pt>
                <c:pt idx="59">
                  <c:v>117.91115027661699</c:v>
                </c:pt>
                <c:pt idx="60">
                  <c:v>117.73896466801511</c:v>
                </c:pt>
                <c:pt idx="61">
                  <c:v>117.56991730633068</c:v>
                </c:pt>
                <c:pt idx="62">
                  <c:v>117.40427332682385</c:v>
                </c:pt>
                <c:pt idx="63">
                  <c:v>117.24223953785142</c:v>
                </c:pt>
                <c:pt idx="64">
                  <c:v>117.08396890850091</c:v>
                </c:pt>
                <c:pt idx="65">
                  <c:v>116.92956541326612</c:v>
                </c:pt>
                <c:pt idx="66">
                  <c:v>116.77908905512884</c:v>
                </c:pt>
                <c:pt idx="67">
                  <c:v>116.63256091563495</c:v>
                </c:pt>
                <c:pt idx="68">
                  <c:v>116.48996810823661</c:v>
                </c:pt>
                <c:pt idx="69">
                  <c:v>116.35126853785769</c:v>
                </c:pt>
                <c:pt idx="70">
                  <c:v>116.21639539429523</c:v>
                </c:pt>
                <c:pt idx="71">
                  <c:v>116.085261329036</c:v>
                </c:pt>
                <c:pt idx="72">
                  <c:v>115.95776228400527</c:v>
                </c:pt>
                <c:pt idx="73">
                  <c:v>115.83378095658517</c:v>
                </c:pt>
                <c:pt idx="74">
                  <c:v>115.71318989803646</c:v>
                </c:pt>
                <c:pt idx="75">
                  <c:v>115.59585425245137</c:v>
                </c:pt>
                <c:pt idx="76">
                  <c:v>115.48163415085571</c:v>
                </c:pt>
                <c:pt idx="77">
                  <c:v>115.37038678040032</c:v>
                </c:pt>
                <c:pt idx="78">
                  <c:v>115.26196815208171</c:v>
                </c:pt>
                <c:pt idx="79">
                  <c:v>115.15623459243768</c:v>
                </c:pt>
                <c:pt idx="80">
                  <c:v>115.05304398548613</c:v>
                </c:pt>
                <c:pt idx="81">
                  <c:v>114.95225679108124</c:v>
                </c:pt>
                <c:pt idx="82">
                  <c:v>114.85373686508903</c:v>
                </c:pt>
                <c:pt idx="83">
                  <c:v>114.75735210552833</c:v>
                </c:pt>
                <c:pt idx="84">
                  <c:v>114.66297494724679</c:v>
                </c:pt>
                <c:pt idx="85">
                  <c:v>114.5704827259342</c:v>
                </c:pt>
                <c:pt idx="86">
                  <c:v>114.47975793041553</c:v>
                </c:pt>
                <c:pt idx="87">
                  <c:v>114.39068836029431</c:v>
                </c:pt>
                <c:pt idx="88">
                  <c:v>114.30316720418581</c:v>
                </c:pt>
                <c:pt idx="89">
                  <c:v>114.21709305203042</c:v>
                </c:pt>
                <c:pt idx="90">
                  <c:v>114.13236985333678</c:v>
                </c:pt>
                <c:pt idx="91">
                  <c:v>114.04890683168604</c:v>
                </c:pt>
                <c:pt idx="92">
                  <c:v>113.96661836444268</c:v>
                </c:pt>
                <c:pt idx="93">
                  <c:v>113.88542383536362</c:v>
                </c:pt>
                <c:pt idx="94">
                  <c:v>113.80524746667362</c:v>
                </c:pt>
                <c:pt idx="95">
                  <c:v>113.726018136177</c:v>
                </c:pt>
                <c:pt idx="96">
                  <c:v>113.64766918409332</c:v>
                </c:pt>
                <c:pt idx="97">
                  <c:v>113.57013821353104</c:v>
                </c:pt>
                <c:pt idx="98">
                  <c:v>113.49336688783806</c:v>
                </c:pt>
                <c:pt idx="99">
                  <c:v>113.41730072748238</c:v>
                </c:pt>
                <c:pt idx="100">
                  <c:v>113.34188890860946</c:v>
                </c:pt>
                <c:pt idx="101">
                  <c:v>113.26708406498794</c:v>
                </c:pt>
                <c:pt idx="102">
                  <c:v>113.19284209468211</c:v>
                </c:pt>
                <c:pt idx="103">
                  <c:v>113.11912197247175</c:v>
                </c:pt>
                <c:pt idx="104">
                  <c:v>113.04588556876924</c:v>
                </c:pt>
                <c:pt idx="105">
                  <c:v>112.97309747555413</c:v>
                </c:pt>
                <c:pt idx="106">
                  <c:v>112.90072483965265</c:v>
                </c:pt>
                <c:pt idx="107">
                  <c:v>112.82873720352652</c:v>
                </c:pt>
                <c:pt idx="108">
                  <c:v>112.75710635359854</c:v>
                </c:pt>
                <c:pt idx="109">
                  <c:v>112.68580617603057</c:v>
                </c:pt>
                <c:pt idx="110">
                  <c:v>112.61481251977496</c:v>
                </c:pt>
                <c:pt idx="111">
                  <c:v>112.54410306664649</c:v>
                </c:pt>
                <c:pt idx="112">
                  <c:v>112.47365720810167</c:v>
                </c:pt>
                <c:pt idx="113">
                  <c:v>112.40345592836923</c:v>
                </c:pt>
                <c:pt idx="114">
                  <c:v>112.33348169354497</c:v>
                </c:pt>
                <c:pt idx="115">
                  <c:v>112.26371834625002</c:v>
                </c:pt>
                <c:pt idx="116">
                  <c:v>112.19415100544921</c:v>
                </c:pt>
                <c:pt idx="117">
                  <c:v>112.12476597104077</c:v>
                </c:pt>
                <c:pt idx="118">
                  <c:v>112.05555063285638</c:v>
                </c:pt>
                <c:pt idx="119">
                  <c:v>111.98649338375404</c:v>
                </c:pt>
                <c:pt idx="120">
                  <c:v>111.91758353654332</c:v>
                </c:pt>
                <c:pt idx="121">
                  <c:v>111.84881124455308</c:v>
                </c:pt>
                <c:pt idx="122">
                  <c:v>111.78016742573271</c:v>
                </c:pt>
                <c:pt idx="123">
                  <c:v>111.711643690266</c:v>
                </c:pt>
                <c:pt idx="124">
                  <c:v>111.6432322717679</c:v>
                </c:pt>
                <c:pt idx="125">
                  <c:v>111.57492596222161</c:v>
                </c:pt>
                <c:pt idx="126">
                  <c:v>111.50671805089122</c:v>
                </c:pt>
                <c:pt idx="127">
                  <c:v>111.43860226750492</c:v>
                </c:pt>
                <c:pt idx="128">
                  <c:v>111.37057273004115</c:v>
                </c:pt>
                <c:pt idx="129">
                  <c:v>111.30262389745451</c:v>
                </c:pt>
                <c:pt idx="130">
                  <c:v>111.23475052765228</c:v>
                </c:pt>
                <c:pt idx="131">
                  <c:v>111.16694764096702</c:v>
                </c:pt>
                <c:pt idx="132">
                  <c:v>111.0992104892744</c:v>
                </c:pt>
                <c:pt idx="133">
                  <c:v>111.0315345307786</c:v>
                </c:pt>
                <c:pt idx="134">
                  <c:v>110.96391541034087</c:v>
                </c:pt>
                <c:pt idx="135">
                  <c:v>110.89634894507012</c:v>
                </c:pt>
                <c:pt idx="136">
                  <c:v>110.82883111474045</c:v>
                </c:pt>
                <c:pt idx="137">
                  <c:v>110.76135805646216</c:v>
                </c:pt>
                <c:pt idx="138">
                  <c:v>110.6939260629199</c:v>
                </c:pt>
                <c:pt idx="139">
                  <c:v>110.62653158341578</c:v>
                </c:pt>
                <c:pt idx="140">
                  <c:v>110.55917122691891</c:v>
                </c:pt>
                <c:pt idx="141">
                  <c:v>110.49184176632974</c:v>
                </c:pt>
                <c:pt idx="142">
                  <c:v>110.42454014321504</c:v>
                </c:pt>
                <c:pt idx="143">
                  <c:v>110.35726347235004</c:v>
                </c:pt>
                <c:pt idx="144">
                  <c:v>110.29000904551228</c:v>
                </c:pt>
                <c:pt idx="145">
                  <c:v>110.22277433409563</c:v>
                </c:pt>
                <c:pt idx="146">
                  <c:v>110.15555699024331</c:v>
                </c:pt>
                <c:pt idx="147">
                  <c:v>110.08835484632647</c:v>
                </c:pt>
                <c:pt idx="148">
                  <c:v>110.02116591271255</c:v>
                </c:pt>
                <c:pt idx="149">
                  <c:v>109.9539883738679</c:v>
                </c:pt>
                <c:pt idx="150">
                  <c:v>109.88682058292119</c:v>
                </c:pt>
                <c:pt idx="151">
                  <c:v>109.81966105487393</c:v>
                </c:pt>
                <c:pt idx="152">
                  <c:v>109.75250845868362</c:v>
                </c:pt>
                <c:pt idx="153">
                  <c:v>109.68536160846551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122.241</c:v>
                </c:pt>
                <c:pt idx="1">
                  <c:v>123.345</c:v>
                </c:pt>
                <c:pt idx="2">
                  <c:v>120.46599999999999</c:v>
                </c:pt>
                <c:pt idx="3">
                  <c:v>121.914</c:v>
                </c:pt>
                <c:pt idx="4">
                  <c:v>122.931</c:v>
                </c:pt>
                <c:pt idx="5">
                  <c:v>121.828</c:v>
                </c:pt>
                <c:pt idx="6">
                  <c:v>123.276</c:v>
                </c:pt>
                <c:pt idx="7">
                  <c:v>120.96599999999999</c:v>
                </c:pt>
                <c:pt idx="8">
                  <c:v>121.983</c:v>
                </c:pt>
                <c:pt idx="9">
                  <c:v>122.328</c:v>
                </c:pt>
                <c:pt idx="10">
                  <c:v>121.069</c:v>
                </c:pt>
                <c:pt idx="11">
                  <c:v>121.741</c:v>
                </c:pt>
                <c:pt idx="12">
                  <c:v>120.431</c:v>
                </c:pt>
                <c:pt idx="13">
                  <c:v>124.03400000000001</c:v>
                </c:pt>
                <c:pt idx="14">
                  <c:v>122.379</c:v>
                </c:pt>
                <c:pt idx="15">
                  <c:v>120.586</c:v>
                </c:pt>
                <c:pt idx="16">
                  <c:v>124.03400000000001</c:v>
                </c:pt>
                <c:pt idx="17">
                  <c:v>123.36199999999999</c:v>
                </c:pt>
                <c:pt idx="18">
                  <c:v>124.672</c:v>
                </c:pt>
                <c:pt idx="19">
                  <c:v>124.224</c:v>
                </c:pt>
                <c:pt idx="20">
                  <c:v>121.53400000000001</c:v>
                </c:pt>
                <c:pt idx="21">
                  <c:v>122.89700000000001</c:v>
                </c:pt>
                <c:pt idx="22">
                  <c:v>122.724</c:v>
                </c:pt>
                <c:pt idx="23">
                  <c:v>123.724</c:v>
                </c:pt>
                <c:pt idx="24">
                  <c:v>121.46599999999999</c:v>
                </c:pt>
                <c:pt idx="25">
                  <c:v>123.20699999999999</c:v>
                </c:pt>
                <c:pt idx="26">
                  <c:v>125.86199999999999</c:v>
                </c:pt>
                <c:pt idx="27">
                  <c:v>122.10299999999999</c:v>
                </c:pt>
                <c:pt idx="28">
                  <c:v>124.69</c:v>
                </c:pt>
                <c:pt idx="29">
                  <c:v>127.5</c:v>
                </c:pt>
                <c:pt idx="30">
                  <c:v>124.224</c:v>
                </c:pt>
                <c:pt idx="31">
                  <c:v>124.79300000000001</c:v>
                </c:pt>
                <c:pt idx="32">
                  <c:v>125.172</c:v>
                </c:pt>
                <c:pt idx="33">
                  <c:v>127.13800000000001</c:v>
                </c:pt>
                <c:pt idx="34">
                  <c:v>125.19</c:v>
                </c:pt>
                <c:pt idx="35">
                  <c:v>125.94799999999999</c:v>
                </c:pt>
                <c:pt idx="36">
                  <c:v>126.29300000000001</c:v>
                </c:pt>
                <c:pt idx="37">
                  <c:v>126.86199999999999</c:v>
                </c:pt>
                <c:pt idx="38">
                  <c:v>126.81</c:v>
                </c:pt>
                <c:pt idx="39">
                  <c:v>127.017</c:v>
                </c:pt>
                <c:pt idx="40">
                  <c:v>127.89700000000001</c:v>
                </c:pt>
                <c:pt idx="41">
                  <c:v>131.29300000000001</c:v>
                </c:pt>
                <c:pt idx="42">
                  <c:v>131.13800000000001</c:v>
                </c:pt>
                <c:pt idx="43">
                  <c:v>134.155</c:v>
                </c:pt>
                <c:pt idx="44">
                  <c:v>137.70699999999999</c:v>
                </c:pt>
                <c:pt idx="45">
                  <c:v>138.155</c:v>
                </c:pt>
                <c:pt idx="46">
                  <c:v>140.25899999999999</c:v>
                </c:pt>
                <c:pt idx="47">
                  <c:v>145.36199999999999</c:v>
                </c:pt>
                <c:pt idx="48">
                  <c:v>153.91399999999999</c:v>
                </c:pt>
                <c:pt idx="49">
                  <c:v>170</c:v>
                </c:pt>
                <c:pt idx="50">
                  <c:v>187.44800000000001</c:v>
                </c:pt>
                <c:pt idx="51">
                  <c:v>203.27600000000001</c:v>
                </c:pt>
                <c:pt idx="52">
                  <c:v>218.828</c:v>
                </c:pt>
                <c:pt idx="53">
                  <c:v>226.58600000000001</c:v>
                </c:pt>
                <c:pt idx="54">
                  <c:v>234.017</c:v>
                </c:pt>
                <c:pt idx="55">
                  <c:v>236.37899999999999</c:v>
                </c:pt>
                <c:pt idx="56">
                  <c:v>237.63800000000001</c:v>
                </c:pt>
                <c:pt idx="57">
                  <c:v>235.12100000000001</c:v>
                </c:pt>
                <c:pt idx="58">
                  <c:v>227.828</c:v>
                </c:pt>
                <c:pt idx="59">
                  <c:v>207.91399999999999</c:v>
                </c:pt>
                <c:pt idx="60">
                  <c:v>161.828</c:v>
                </c:pt>
                <c:pt idx="61">
                  <c:v>129.53399999999999</c:v>
                </c:pt>
                <c:pt idx="62">
                  <c:v>124.39700000000001</c:v>
                </c:pt>
                <c:pt idx="63">
                  <c:v>126.94799999999999</c:v>
                </c:pt>
                <c:pt idx="64">
                  <c:v>126.276</c:v>
                </c:pt>
                <c:pt idx="65">
                  <c:v>128.56899999999999</c:v>
                </c:pt>
                <c:pt idx="66">
                  <c:v>131.345</c:v>
                </c:pt>
                <c:pt idx="67">
                  <c:v>138.25899999999999</c:v>
                </c:pt>
                <c:pt idx="68">
                  <c:v>147.63800000000001</c:v>
                </c:pt>
                <c:pt idx="69">
                  <c:v>159.328</c:v>
                </c:pt>
                <c:pt idx="70">
                  <c:v>172.75899999999999</c:v>
                </c:pt>
                <c:pt idx="71">
                  <c:v>183.81</c:v>
                </c:pt>
                <c:pt idx="72">
                  <c:v>194.24100000000001</c:v>
                </c:pt>
                <c:pt idx="73">
                  <c:v>200.983</c:v>
                </c:pt>
                <c:pt idx="74">
                  <c:v>206.44800000000001</c:v>
                </c:pt>
                <c:pt idx="75">
                  <c:v>207.845</c:v>
                </c:pt>
                <c:pt idx="76">
                  <c:v>207.39699999999999</c:v>
                </c:pt>
                <c:pt idx="77">
                  <c:v>198.27600000000001</c:v>
                </c:pt>
                <c:pt idx="78">
                  <c:v>168.36199999999999</c:v>
                </c:pt>
                <c:pt idx="79">
                  <c:v>132.77600000000001</c:v>
                </c:pt>
                <c:pt idx="80">
                  <c:v>120.31</c:v>
                </c:pt>
                <c:pt idx="81">
                  <c:v>117.36199999999999</c:v>
                </c:pt>
                <c:pt idx="82">
                  <c:v>117.276</c:v>
                </c:pt>
                <c:pt idx="83">
                  <c:v>117.03400000000001</c:v>
                </c:pt>
                <c:pt idx="84">
                  <c:v>115.63800000000001</c:v>
                </c:pt>
                <c:pt idx="85">
                  <c:v>116.13800000000001</c:v>
                </c:pt>
                <c:pt idx="86">
                  <c:v>117.94799999999999</c:v>
                </c:pt>
                <c:pt idx="87">
                  <c:v>115.81</c:v>
                </c:pt>
                <c:pt idx="88">
                  <c:v>116.224</c:v>
                </c:pt>
                <c:pt idx="89">
                  <c:v>118</c:v>
                </c:pt>
                <c:pt idx="90">
                  <c:v>116.46599999999999</c:v>
                </c:pt>
                <c:pt idx="91">
                  <c:v>117.017</c:v>
                </c:pt>
                <c:pt idx="92">
                  <c:v>115.19</c:v>
                </c:pt>
                <c:pt idx="93">
                  <c:v>117.828</c:v>
                </c:pt>
                <c:pt idx="94">
                  <c:v>119.672</c:v>
                </c:pt>
                <c:pt idx="95">
                  <c:v>117.759</c:v>
                </c:pt>
                <c:pt idx="96">
                  <c:v>116.828</c:v>
                </c:pt>
                <c:pt idx="97">
                  <c:v>116.879</c:v>
                </c:pt>
                <c:pt idx="98">
                  <c:v>118.914</c:v>
                </c:pt>
                <c:pt idx="99">
                  <c:v>118.724</c:v>
                </c:pt>
                <c:pt idx="100">
                  <c:v>116.55200000000001</c:v>
                </c:pt>
                <c:pt idx="101">
                  <c:v>118.44799999999999</c:v>
                </c:pt>
                <c:pt idx="102">
                  <c:v>118.741</c:v>
                </c:pt>
                <c:pt idx="103">
                  <c:v>121.53400000000001</c:v>
                </c:pt>
                <c:pt idx="104">
                  <c:v>124.724</c:v>
                </c:pt>
                <c:pt idx="105">
                  <c:v>126.94799999999999</c:v>
                </c:pt>
                <c:pt idx="106">
                  <c:v>131.172</c:v>
                </c:pt>
                <c:pt idx="107">
                  <c:v>129.81</c:v>
                </c:pt>
                <c:pt idx="108">
                  <c:v>126.621</c:v>
                </c:pt>
                <c:pt idx="109">
                  <c:v>123.94799999999999</c:v>
                </c:pt>
                <c:pt idx="110">
                  <c:v>122.13800000000001</c:v>
                </c:pt>
                <c:pt idx="111">
                  <c:v>118.13800000000001</c:v>
                </c:pt>
                <c:pt idx="112">
                  <c:v>115.29300000000001</c:v>
                </c:pt>
                <c:pt idx="113">
                  <c:v>114.155</c:v>
                </c:pt>
                <c:pt idx="114">
                  <c:v>115.19</c:v>
                </c:pt>
                <c:pt idx="115">
                  <c:v>114.517</c:v>
                </c:pt>
                <c:pt idx="116">
                  <c:v>114.121</c:v>
                </c:pt>
                <c:pt idx="117">
                  <c:v>114.569</c:v>
                </c:pt>
                <c:pt idx="118">
                  <c:v>114.03400000000001</c:v>
                </c:pt>
                <c:pt idx="119">
                  <c:v>115.414</c:v>
                </c:pt>
                <c:pt idx="120">
                  <c:v>114</c:v>
                </c:pt>
                <c:pt idx="121">
                  <c:v>114.276</c:v>
                </c:pt>
                <c:pt idx="122">
                  <c:v>114.29300000000001</c:v>
                </c:pt>
                <c:pt idx="123">
                  <c:v>111.724</c:v>
                </c:pt>
                <c:pt idx="124">
                  <c:v>112.724</c:v>
                </c:pt>
                <c:pt idx="125">
                  <c:v>114.586</c:v>
                </c:pt>
                <c:pt idx="126">
                  <c:v>114.69</c:v>
                </c:pt>
                <c:pt idx="127">
                  <c:v>114.10299999999999</c:v>
                </c:pt>
                <c:pt idx="128">
                  <c:v>117.96599999999999</c:v>
                </c:pt>
                <c:pt idx="129">
                  <c:v>116.81</c:v>
                </c:pt>
                <c:pt idx="130">
                  <c:v>122.155</c:v>
                </c:pt>
                <c:pt idx="131">
                  <c:v>122.224</c:v>
                </c:pt>
                <c:pt idx="132">
                  <c:v>120.46599999999999</c:v>
                </c:pt>
                <c:pt idx="133">
                  <c:v>121.29300000000001</c:v>
                </c:pt>
                <c:pt idx="134">
                  <c:v>116.517</c:v>
                </c:pt>
                <c:pt idx="135">
                  <c:v>114.69</c:v>
                </c:pt>
                <c:pt idx="136">
                  <c:v>112.19</c:v>
                </c:pt>
                <c:pt idx="137">
                  <c:v>112.05200000000001</c:v>
                </c:pt>
                <c:pt idx="138">
                  <c:v>112.86199999999999</c:v>
                </c:pt>
                <c:pt idx="139">
                  <c:v>113.259</c:v>
                </c:pt>
                <c:pt idx="140">
                  <c:v>113.655</c:v>
                </c:pt>
                <c:pt idx="141">
                  <c:v>112.155</c:v>
                </c:pt>
                <c:pt idx="142">
                  <c:v>112.017</c:v>
                </c:pt>
                <c:pt idx="143">
                  <c:v>111.241</c:v>
                </c:pt>
                <c:pt idx="144">
                  <c:v>112.483</c:v>
                </c:pt>
                <c:pt idx="145">
                  <c:v>110.60299999999999</c:v>
                </c:pt>
                <c:pt idx="146">
                  <c:v>112.13800000000001</c:v>
                </c:pt>
                <c:pt idx="147">
                  <c:v>112.20699999999999</c:v>
                </c:pt>
                <c:pt idx="148">
                  <c:v>111.79300000000001</c:v>
                </c:pt>
                <c:pt idx="149">
                  <c:v>109.241</c:v>
                </c:pt>
                <c:pt idx="150">
                  <c:v>111.828</c:v>
                </c:pt>
                <c:pt idx="151">
                  <c:v>111.29300000000001</c:v>
                </c:pt>
                <c:pt idx="152">
                  <c:v>111.29300000000001</c:v>
                </c:pt>
                <c:pt idx="153">
                  <c:v>109.86199999999999</c:v>
                </c:pt>
                <c:pt idx="154">
                  <c:v>112.345</c:v>
                </c:pt>
                <c:pt idx="155">
                  <c:v>113.70699999999999</c:v>
                </c:pt>
                <c:pt idx="156">
                  <c:v>109.276</c:v>
                </c:pt>
                <c:pt idx="157">
                  <c:v>111.81</c:v>
                </c:pt>
                <c:pt idx="158">
                  <c:v>112.569</c:v>
                </c:pt>
                <c:pt idx="159">
                  <c:v>112.121</c:v>
                </c:pt>
                <c:pt idx="160">
                  <c:v>110.931</c:v>
                </c:pt>
                <c:pt idx="161">
                  <c:v>111.483</c:v>
                </c:pt>
                <c:pt idx="162">
                  <c:v>112.741</c:v>
                </c:pt>
                <c:pt idx="163">
                  <c:v>110.44799999999999</c:v>
                </c:pt>
                <c:pt idx="164">
                  <c:v>112.05200000000001</c:v>
                </c:pt>
                <c:pt idx="165">
                  <c:v>111.31</c:v>
                </c:pt>
                <c:pt idx="166">
                  <c:v>110.86199999999999</c:v>
                </c:pt>
                <c:pt idx="167">
                  <c:v>112.759</c:v>
                </c:pt>
                <c:pt idx="168">
                  <c:v>112.94799999999999</c:v>
                </c:pt>
                <c:pt idx="169">
                  <c:v>110.81</c:v>
                </c:pt>
                <c:pt idx="170">
                  <c:v>112.828</c:v>
                </c:pt>
                <c:pt idx="171">
                  <c:v>113.345</c:v>
                </c:pt>
                <c:pt idx="172">
                  <c:v>114.224</c:v>
                </c:pt>
                <c:pt idx="173">
                  <c:v>110.431</c:v>
                </c:pt>
                <c:pt idx="174">
                  <c:v>112.55200000000001</c:v>
                </c:pt>
                <c:pt idx="175">
                  <c:v>111.05200000000001</c:v>
                </c:pt>
                <c:pt idx="176">
                  <c:v>111.39700000000001</c:v>
                </c:pt>
                <c:pt idx="177">
                  <c:v>113.20699999999999</c:v>
                </c:pt>
                <c:pt idx="178">
                  <c:v>113.431</c:v>
                </c:pt>
                <c:pt idx="179">
                  <c:v>112.621</c:v>
                </c:pt>
                <c:pt idx="180">
                  <c:v>111.53400000000001</c:v>
                </c:pt>
                <c:pt idx="181">
                  <c:v>110.621</c:v>
                </c:pt>
                <c:pt idx="182">
                  <c:v>111.86199999999999</c:v>
                </c:pt>
                <c:pt idx="183">
                  <c:v>113.655</c:v>
                </c:pt>
                <c:pt idx="184">
                  <c:v>109.172</c:v>
                </c:pt>
                <c:pt idx="185">
                  <c:v>110.931</c:v>
                </c:pt>
                <c:pt idx="186">
                  <c:v>108.94799999999999</c:v>
                </c:pt>
                <c:pt idx="187">
                  <c:v>112.914</c:v>
                </c:pt>
                <c:pt idx="188">
                  <c:v>111.29300000000001</c:v>
                </c:pt>
                <c:pt idx="189">
                  <c:v>108.69</c:v>
                </c:pt>
                <c:pt idx="190">
                  <c:v>108.53400000000001</c:v>
                </c:pt>
                <c:pt idx="191">
                  <c:v>111.29300000000001</c:v>
                </c:pt>
                <c:pt idx="192">
                  <c:v>110.621</c:v>
                </c:pt>
                <c:pt idx="193">
                  <c:v>112.569</c:v>
                </c:pt>
                <c:pt idx="194">
                  <c:v>110.5</c:v>
                </c:pt>
                <c:pt idx="195">
                  <c:v>112.44799999999999</c:v>
                </c:pt>
                <c:pt idx="196">
                  <c:v>110.345</c:v>
                </c:pt>
                <c:pt idx="197">
                  <c:v>110</c:v>
                </c:pt>
                <c:pt idx="198">
                  <c:v>110.69</c:v>
                </c:pt>
                <c:pt idx="199">
                  <c:v>110.741</c:v>
                </c:pt>
                <c:pt idx="200">
                  <c:v>108.69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120.96061464567593</c:v>
                </c:pt>
                <c:pt idx="5">
                  <c:v>121.13659807864991</c:v>
                </c:pt>
                <c:pt idx="6">
                  <c:v>121.3119611007568</c:v>
                </c:pt>
                <c:pt idx="7">
                  <c:v>121.48657031905498</c:v>
                </c:pt>
                <c:pt idx="8">
                  <c:v>121.66027442006174</c:v>
                </c:pt>
                <c:pt idx="9">
                  <c:v>121.83290243777763</c:v>
                </c:pt>
                <c:pt idx="10">
                  <c:v>122.00426195590613</c:v>
                </c:pt>
                <c:pt idx="11">
                  <c:v>122.17413726572505</c:v>
                </c:pt>
                <c:pt idx="12">
                  <c:v>122.34228750815819</c:v>
                </c:pt>
                <c:pt idx="13">
                  <c:v>122.50844483702564</c:v>
                </c:pt>
                <c:pt idx="14">
                  <c:v>122.67231265057582</c:v>
                </c:pt>
                <c:pt idx="15">
                  <c:v>122.83356395092764</c:v>
                </c:pt>
                <c:pt idx="16">
                  <c:v>122.99183990747119</c:v>
                </c:pt>
                <c:pt idx="17">
                  <c:v>123.1467487236729</c:v>
                </c:pt>
                <c:pt idx="18">
                  <c:v>123.29786494330924</c:v>
                </c:pt>
                <c:pt idx="19">
                  <c:v>123.44472939393661</c:v>
                </c:pt>
                <c:pt idx="20">
                  <c:v>123.58685007477587</c:v>
                </c:pt>
                <c:pt idx="21">
                  <c:v>123.72370449318834</c:v>
                </c:pt>
                <c:pt idx="22">
                  <c:v>123.85474430712436</c:v>
                </c:pt>
                <c:pt idx="23">
                  <c:v>123.97940375260396</c:v>
                </c:pt>
                <c:pt idx="24">
                  <c:v>124.09711440026076</c:v>
                </c:pt>
                <c:pt idx="25">
                  <c:v>124.20733055041221</c:v>
                </c:pt>
                <c:pt idx="26">
                  <c:v>124.30957239540088</c:v>
                </c:pt>
                <c:pt idx="27">
                  <c:v>124.40349839567754</c:v>
                </c:pt>
                <c:pt idx="28">
                  <c:v>124.48902462369827</c:v>
                </c:pt>
                <c:pt idx="29">
                  <c:v>124.56651755395829</c:v>
                </c:pt>
                <c:pt idx="30">
                  <c:v>124.63709807116813</c:v>
                </c:pt>
                <c:pt idx="31">
                  <c:v>124.70310787994973</c:v>
                </c:pt>
                <c:pt idx="32">
                  <c:v>124.76880352253337</c:v>
                </c:pt>
                <c:pt idx="33">
                  <c:v>124.84135476914203</c:v>
                </c:pt>
                <c:pt idx="34">
                  <c:v>124.93222813773083</c:v>
                </c:pt>
                <c:pt idx="35">
                  <c:v>125.0590254305058</c:v>
                </c:pt>
                <c:pt idx="36">
                  <c:v>125.2478123780305</c:v>
                </c:pt>
                <c:pt idx="37">
                  <c:v>125.53590426853623</c:v>
                </c:pt>
                <c:pt idx="38">
                  <c:v>125.97496641955216</c:v>
                </c:pt>
                <c:pt idx="39">
                  <c:v>126.63413591693336</c:v>
                </c:pt>
                <c:pt idx="40">
                  <c:v>127.60268579158941</c:v>
                </c:pt>
                <c:pt idx="41">
                  <c:v>128.99155660959218</c:v>
                </c:pt>
                <c:pt idx="42">
                  <c:v>130.93291270349434</c:v>
                </c:pt>
                <c:pt idx="43">
                  <c:v>133.57679528876739</c:v>
                </c:pt>
                <c:pt idx="44">
                  <c:v>137.08400472518809</c:v>
                </c:pt>
                <c:pt idx="45">
                  <c:v>141.61460624777669</c:v>
                </c:pt>
                <c:pt idx="46">
                  <c:v>147.31195140139195</c:v>
                </c:pt>
                <c:pt idx="47">
                  <c:v>154.28283209713894</c:v>
                </c:pt>
                <c:pt idx="48">
                  <c:v>162.57526810303247</c:v>
                </c:pt>
                <c:pt idx="49">
                  <c:v>172.15634076075978</c:v>
                </c:pt>
                <c:pt idx="50">
                  <c:v>182.89324187441889</c:v>
                </c:pt>
                <c:pt idx="51">
                  <c:v>194.54108620997704</c:v>
                </c:pt>
                <c:pt idx="52">
                  <c:v>206.7405438633495</c:v>
                </c:pt>
                <c:pt idx="53">
                  <c:v>219.0228561366236</c:v>
                </c:pt>
                <c:pt idx="54">
                  <c:v>230.77975102039161</c:v>
                </c:pt>
                <c:pt idx="55">
                  <c:v>240.98364992005241</c:v>
                </c:pt>
                <c:pt idx="56">
                  <c:v>247.20798602823103</c:v>
                </c:pt>
                <c:pt idx="57">
                  <c:v>244.40275430556619</c:v>
                </c:pt>
                <c:pt idx="58">
                  <c:v>226.89052642002056</c:v>
                </c:pt>
                <c:pt idx="59">
                  <c:v>195.72540176332615</c:v>
                </c:pt>
                <c:pt idx="60">
                  <c:v>162.33803268752493</c:v>
                </c:pt>
                <c:pt idx="61">
                  <c:v>139.17017010893483</c:v>
                </c:pt>
                <c:pt idx="62">
                  <c:v>129.01939450468791</c:v>
                </c:pt>
                <c:pt idx="63">
                  <c:v>127.13490385044807</c:v>
                </c:pt>
                <c:pt idx="64">
                  <c:v>128.81876354079111</c:v>
                </c:pt>
                <c:pt idx="65">
                  <c:v>132.10536764959551</c:v>
                </c:pt>
                <c:pt idx="66">
                  <c:v>136.62191139905605</c:v>
                </c:pt>
                <c:pt idx="67">
                  <c:v>142.42479215601094</c:v>
                </c:pt>
                <c:pt idx="68">
                  <c:v>149.58157653986601</c:v>
                </c:pt>
                <c:pt idx="69">
                  <c:v>158.06494981932639</c:v>
                </c:pt>
                <c:pt idx="70">
                  <c:v>167.71437202697518</c:v>
                </c:pt>
                <c:pt idx="71">
                  <c:v>178.21681837144536</c:v>
                </c:pt>
                <c:pt idx="72">
                  <c:v>189.10539221617466</c:v>
                </c:pt>
                <c:pt idx="73">
                  <c:v>199.75997715881226</c:v>
                </c:pt>
                <c:pt idx="74">
                  <c:v>209.22756409195637</c:v>
                </c:pt>
                <c:pt idx="75">
                  <c:v>215.14777197436445</c:v>
                </c:pt>
                <c:pt idx="76">
                  <c:v>211.77348881849505</c:v>
                </c:pt>
                <c:pt idx="77">
                  <c:v>192.71423630365726</c:v>
                </c:pt>
                <c:pt idx="78">
                  <c:v>162.18963957652548</c:v>
                </c:pt>
                <c:pt idx="79">
                  <c:v>135.87171972991075</c:v>
                </c:pt>
                <c:pt idx="80">
                  <c:v>122.77657789715948</c:v>
                </c:pt>
                <c:pt idx="81">
                  <c:v>118.90929310047018</c:v>
                </c:pt>
                <c:pt idx="82">
                  <c:v>118.1559506318623</c:v>
                </c:pt>
                <c:pt idx="83">
                  <c:v>117.97398683592799</c:v>
                </c:pt>
                <c:pt idx="84">
                  <c:v>117.85263193374338</c:v>
                </c:pt>
                <c:pt idx="85">
                  <c:v>117.73654609562749</c:v>
                </c:pt>
                <c:pt idx="86">
                  <c:v>117.62227863998191</c:v>
                </c:pt>
                <c:pt idx="87">
                  <c:v>117.50961378774477</c:v>
                </c:pt>
                <c:pt idx="88">
                  <c:v>117.39845928446823</c:v>
                </c:pt>
                <c:pt idx="89">
                  <c:v>117.28875042657994</c:v>
                </c:pt>
                <c:pt idx="90">
                  <c:v>117.18049055763116</c:v>
                </c:pt>
                <c:pt idx="91">
                  <c:v>117.073865159037</c:v>
                </c:pt>
                <c:pt idx="92">
                  <c:v>116.9695225468285</c:v>
                </c:pt>
                <c:pt idx="93">
                  <c:v>116.8692062356827</c:v>
                </c:pt>
                <c:pt idx="94">
                  <c:v>116.7770509076111</c:v>
                </c:pt>
                <c:pt idx="95">
                  <c:v>116.70197466018783</c:v>
                </c:pt>
                <c:pt idx="96">
                  <c:v>116.66159271871503</c:v>
                </c:pt>
                <c:pt idx="97">
                  <c:v>116.68772558383172</c:v>
                </c:pt>
                <c:pt idx="98">
                  <c:v>116.83263267772249</c:v>
                </c:pt>
                <c:pt idx="99">
                  <c:v>117.17349809130606</c:v>
                </c:pt>
                <c:pt idx="100">
                  <c:v>117.81080918051354</c:v>
                </c:pt>
                <c:pt idx="101">
                  <c:v>118.85498244455196</c:v>
                </c:pt>
                <c:pt idx="102">
                  <c:v>120.39552433653031</c:v>
                </c:pt>
                <c:pt idx="103">
                  <c:v>122.44734806159626</c:v>
                </c:pt>
                <c:pt idx="104">
                  <c:v>124.87042680951983</c:v>
                </c:pt>
                <c:pt idx="105">
                  <c:v>127.27704705140172</c:v>
                </c:pt>
                <c:pt idx="106">
                  <c:v>129.00335929771742</c:v>
                </c:pt>
                <c:pt idx="107">
                  <c:v>129.29207105675357</c:v>
                </c:pt>
                <c:pt idx="108">
                  <c:v>127.73591597789313</c:v>
                </c:pt>
                <c:pt idx="109">
                  <c:v>124.68908309472664</c:v>
                </c:pt>
                <c:pt idx="110">
                  <c:v>121.17042670478216</c:v>
                </c:pt>
                <c:pt idx="111">
                  <c:v>118.22408858002824</c:v>
                </c:pt>
                <c:pt idx="112">
                  <c:v>116.32782261106796</c:v>
                </c:pt>
                <c:pt idx="113">
                  <c:v>115.35223594040603</c:v>
                </c:pt>
                <c:pt idx="114">
                  <c:v>114.9208919252046</c:v>
                </c:pt>
                <c:pt idx="115">
                  <c:v>114.72461683000833</c:v>
                </c:pt>
                <c:pt idx="116">
                  <c:v>114.60487130161192</c:v>
                </c:pt>
                <c:pt idx="117">
                  <c:v>114.50412948861808</c:v>
                </c:pt>
                <c:pt idx="118">
                  <c:v>114.40691893250805</c:v>
                </c:pt>
                <c:pt idx="119">
                  <c:v>114.31008062698105</c:v>
                </c:pt>
                <c:pt idx="120">
                  <c:v>114.21317751726548</c:v>
                </c:pt>
                <c:pt idx="121">
                  <c:v>114.11660951500056</c:v>
                </c:pt>
                <c:pt idx="122">
                  <c:v>114.0227532792924</c:v>
                </c:pt>
                <c:pt idx="123">
                  <c:v>113.94135513096546</c:v>
                </c:pt>
                <c:pt idx="124">
                  <c:v>113.90444324680843</c:v>
                </c:pt>
                <c:pt idx="125">
                  <c:v>113.99523494015909</c:v>
                </c:pt>
                <c:pt idx="126">
                  <c:v>114.37843474710866</c:v>
                </c:pt>
                <c:pt idx="127">
                  <c:v>115.28100961596701</c:v>
                </c:pt>
                <c:pt idx="128">
                  <c:v>116.85379460055144</c:v>
                </c:pt>
                <c:pt idx="129">
                  <c:v>118.93099114476669</c:v>
                </c:pt>
                <c:pt idx="130">
                  <c:v>120.89227890029773</c:v>
                </c:pt>
                <c:pt idx="131">
                  <c:v>121.88857821694636</c:v>
                </c:pt>
                <c:pt idx="132">
                  <c:v>121.38809258353909</c:v>
                </c:pt>
                <c:pt idx="133">
                  <c:v>119.58247542295535</c:v>
                </c:pt>
                <c:pt idx="134">
                  <c:v>117.24187372190127</c:v>
                </c:pt>
                <c:pt idx="135">
                  <c:v>115.16444984804667</c:v>
                </c:pt>
                <c:pt idx="136">
                  <c:v>113.74416834710834</c:v>
                </c:pt>
                <c:pt idx="137">
                  <c:v>112.94857450940981</c:v>
                </c:pt>
                <c:pt idx="138">
                  <c:v>112.55320390755529</c:v>
                </c:pt>
                <c:pt idx="139">
                  <c:v>112.35031828976399</c:v>
                </c:pt>
                <c:pt idx="140">
                  <c:v>112.21981981486583</c:v>
                </c:pt>
                <c:pt idx="141">
                  <c:v>112.11103144086884</c:v>
                </c:pt>
                <c:pt idx="142">
                  <c:v>112.00749231982454</c:v>
                </c:pt>
                <c:pt idx="143">
                  <c:v>111.90499083265495</c:v>
                </c:pt>
                <c:pt idx="144">
                  <c:v>111.80267810069425</c:v>
                </c:pt>
                <c:pt idx="145">
                  <c:v>111.70043101409469</c:v>
                </c:pt>
                <c:pt idx="146">
                  <c:v>111.59825013971633</c:v>
                </c:pt>
                <c:pt idx="147">
                  <c:v>111.49615130835942</c:v>
                </c:pt>
                <c:pt idx="148">
                  <c:v>111.39414999311339</c:v>
                </c:pt>
                <c:pt idx="149">
                  <c:v>111.29225951731632</c:v>
                </c:pt>
                <c:pt idx="150">
                  <c:v>111.19049094803366</c:v>
                </c:pt>
                <c:pt idx="151">
                  <c:v>111.0888531851073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120.96061464567413</c:v>
                </c:pt>
                <c:pt idx="5">
                  <c:v>121.13659807864418</c:v>
                </c:pt>
                <c:pt idx="6">
                  <c:v>121.31196110073905</c:v>
                </c:pt>
                <c:pt idx="7">
                  <c:v>121.48657031900117</c:v>
                </c:pt>
                <c:pt idx="8">
                  <c:v>121.66027441990202</c:v>
                </c:pt>
                <c:pt idx="9">
                  <c:v>121.83290243731339</c:v>
                </c:pt>
                <c:pt idx="10">
                  <c:v>122.00426195458489</c:v>
                </c:pt>
                <c:pt idx="11">
                  <c:v>122.17413726204333</c:v>
                </c:pt>
                <c:pt idx="12">
                  <c:v>122.34228749811304</c:v>
                </c:pt>
                <c:pt idx="13">
                  <c:v>122.50844481019085</c:v>
                </c:pt>
                <c:pt idx="14">
                  <c:v>122.67231258038581</c:v>
                </c:pt>
                <c:pt idx="15">
                  <c:v>122.83356377116965</c:v>
                </c:pt>
                <c:pt idx="16">
                  <c:v>122.99183945672009</c:v>
                </c:pt>
                <c:pt idx="17">
                  <c:v>123.14674761699524</c:v>
                </c:pt>
                <c:pt idx="18">
                  <c:v>123.29786228294424</c:v>
                </c:pt>
                <c:pt idx="19">
                  <c:v>123.44472313216754</c:v>
                </c:pt>
                <c:pt idx="20">
                  <c:v>123.58683564403569</c:v>
                </c:pt>
                <c:pt idx="21">
                  <c:v>123.72367193082584</c:v>
                </c:pt>
                <c:pt idx="22">
                  <c:v>123.85467236571456</c:v>
                </c:pt>
                <c:pt idx="23">
                  <c:v>123.97924812819312</c:v>
                </c:pt>
                <c:pt idx="24">
                  <c:v>124.09678478126274</c:v>
                </c:pt>
                <c:pt idx="25">
                  <c:v>124.20664698120949</c:v>
                </c:pt>
                <c:pt idx="26">
                  <c:v>124.30818439855408</c:v>
                </c:pt>
                <c:pt idx="27">
                  <c:v>124.40073889687743</c:v>
                </c:pt>
                <c:pt idx="28">
                  <c:v>124.4836529740635</c:v>
                </c:pt>
                <c:pt idx="29">
                  <c:v>124.55627941817318</c:v>
                </c:pt>
                <c:pt idx="30">
                  <c:v>124.61799206864715</c:v>
                </c:pt>
                <c:pt idx="31">
                  <c:v>124.66819750488227</c:v>
                </c:pt>
                <c:pt idx="32">
                  <c:v>124.70634741165223</c:v>
                </c:pt>
                <c:pt idx="33">
                  <c:v>124.73195129873358</c:v>
                </c:pt>
                <c:pt idx="34">
                  <c:v>124.74458918585186</c:v>
                </c:pt>
                <c:pt idx="35">
                  <c:v>124.74392380974693</c:v>
                </c:pt>
                <c:pt idx="36">
                  <c:v>124.72971187402523</c:v>
                </c:pt>
                <c:pt idx="37">
                  <c:v>124.70181385027222</c:v>
                </c:pt>
                <c:pt idx="38">
                  <c:v>124.66020185517456</c:v>
                </c:pt>
                <c:pt idx="39">
                  <c:v>124.60496517571745</c:v>
                </c:pt>
                <c:pt idx="40">
                  <c:v>124.53631309287614</c:v>
                </c:pt>
                <c:pt idx="41">
                  <c:v>124.45457476067773</c:v>
                </c:pt>
                <c:pt idx="42">
                  <c:v>124.36019602618323</c:v>
                </c:pt>
                <c:pt idx="43">
                  <c:v>124.25373321836086</c:v>
                </c:pt>
                <c:pt idx="44">
                  <c:v>124.1358440796859</c:v>
                </c:pt>
                <c:pt idx="45">
                  <c:v>124.00727615253695</c:v>
                </c:pt>
                <c:pt idx="46">
                  <c:v>123.86885305241222</c:v>
                </c:pt>
                <c:pt idx="47">
                  <c:v>123.72145915263694</c:v>
                </c:pt>
                <c:pt idx="48">
                  <c:v>123.56602326415423</c:v>
                </c:pt>
                <c:pt idx="49">
                  <c:v>123.40350191601173</c:v>
                </c:pt>
                <c:pt idx="50">
                  <c:v>123.23486282755206</c:v>
                </c:pt>
                <c:pt idx="51">
                  <c:v>123.06106911557553</c:v>
                </c:pt>
                <c:pt idx="52">
                  <c:v>122.88306470495449</c:v>
                </c:pt>
                <c:pt idx="53">
                  <c:v>122.70176131715003</c:v>
                </c:pt>
                <c:pt idx="54">
                  <c:v>122.5180273063653</c:v>
                </c:pt>
                <c:pt idx="55">
                  <c:v>122.33267850602387</c:v>
                </c:pt>
                <c:pt idx="56">
                  <c:v>122.14647114626268</c:v>
                </c:pt>
                <c:pt idx="57">
                  <c:v>121.96009681203427</c:v>
                </c:pt>
                <c:pt idx="58">
                  <c:v>121.77417933527317</c:v>
                </c:pt>
                <c:pt idx="59">
                  <c:v>121.5892734556046</c:v>
                </c:pt>
                <c:pt idx="60">
                  <c:v>121.40586504279403</c:v>
                </c:pt>
                <c:pt idx="61">
                  <c:v>121.22437264971049</c:v>
                </c:pt>
                <c:pt idx="62">
                  <c:v>121.04515015514936</c:v>
                </c:pt>
                <c:pt idx="63">
                  <c:v>120.86849025895468</c:v>
                </c:pt>
                <c:pt idx="64">
                  <c:v>120.69462860472885</c:v>
                </c:pt>
                <c:pt idx="65">
                  <c:v>120.52374832525668</c:v>
                </c:pt>
                <c:pt idx="66">
                  <c:v>120.35598483004347</c:v>
                </c:pt>
                <c:pt idx="67">
                  <c:v>120.19143068086359</c:v>
                </c:pt>
                <c:pt idx="68">
                  <c:v>120.03014042813234</c:v>
                </c:pt>
                <c:pt idx="69">
                  <c:v>119.87213530688004</c:v>
                </c:pt>
                <c:pt idx="70">
                  <c:v>119.71740771514958</c:v>
                </c:pt>
                <c:pt idx="71">
                  <c:v>119.56592541914362</c:v>
                </c:pt>
                <c:pt idx="72">
                  <c:v>119.4176354480974</c:v>
                </c:pt>
                <c:pt idx="73">
                  <c:v>119.2724676575572</c:v>
                </c:pt>
                <c:pt idx="74">
                  <c:v>119.13033795259028</c:v>
                </c:pt>
                <c:pt idx="75">
                  <c:v>118.99115117263472</c:v>
                </c:pt>
                <c:pt idx="76">
                  <c:v>118.85480364749401</c:v>
                </c:pt>
                <c:pt idx="77">
                  <c:v>118.72118543969287</c:v>
                </c:pt>
                <c:pt idx="78">
                  <c:v>118.59018229235997</c:v>
                </c:pt>
                <c:pt idx="79">
                  <c:v>118.46167730429012</c:v>
                </c:pt>
                <c:pt idx="80">
                  <c:v>118.33555235515101</c:v>
                </c:pt>
                <c:pt idx="81">
                  <c:v>118.21168930418985</c:v>
                </c:pt>
                <c:pt idx="82">
                  <c:v>118.08997098548198</c:v>
                </c:pt>
                <c:pt idx="83">
                  <c:v>117.9702820219394</c:v>
                </c:pt>
                <c:pt idx="84">
                  <c:v>117.85250947910966</c:v>
                </c:pt>
                <c:pt idx="85">
                  <c:v>117.73654337838023</c:v>
                </c:pt>
                <c:pt idx="86">
                  <c:v>117.62227708765079</c:v>
                </c:pt>
                <c:pt idx="87">
                  <c:v>117.50960760593144</c:v>
                </c:pt>
                <c:pt idx="88">
                  <c:v>117.39843575672397</c:v>
                </c:pt>
                <c:pt idx="89">
                  <c:v>117.28866630348796</c:v>
                </c:pt>
                <c:pt idx="90">
                  <c:v>117.18020799901927</c:v>
                </c:pt>
                <c:pt idx="91">
                  <c:v>117.07297357919026</c:v>
                </c:pt>
                <c:pt idx="92">
                  <c:v>116.96687971023667</c:v>
                </c:pt>
                <c:pt idx="93">
                  <c:v>116.86184689763022</c:v>
                </c:pt>
                <c:pt idx="94">
                  <c:v>116.75779936355117</c:v>
                </c:pt>
                <c:pt idx="95">
                  <c:v>116.65466489907381</c:v>
                </c:pt>
                <c:pt idx="96">
                  <c:v>116.55237469639417</c:v>
                </c:pt>
                <c:pt idx="97">
                  <c:v>116.4508631657627</c:v>
                </c:pt>
                <c:pt idx="98">
                  <c:v>116.3500677412287</c:v>
                </c:pt>
                <c:pt idx="99">
                  <c:v>116.24992867885348</c:v>
                </c:pt>
                <c:pt idx="100">
                  <c:v>116.15038885070112</c:v>
                </c:pt>
                <c:pt idx="101">
                  <c:v>116.05139353766072</c:v>
                </c:pt>
                <c:pt idx="102">
                  <c:v>115.95289022398978</c:v>
                </c:pt>
                <c:pt idx="103">
                  <c:v>115.85482839638279</c:v>
                </c:pt>
                <c:pt idx="104">
                  <c:v>115.75715935035885</c:v>
                </c:pt>
                <c:pt idx="105">
                  <c:v>115.65983600681125</c:v>
                </c:pt>
                <c:pt idx="106">
                  <c:v>115.56281274166328</c:v>
                </c:pt>
                <c:pt idx="107">
                  <c:v>115.46604523170635</c:v>
                </c:pt>
                <c:pt idx="108">
                  <c:v>115.36949031984402</c:v>
                </c:pt>
                <c:pt idx="109">
                  <c:v>115.27310590310096</c:v>
                </c:pt>
                <c:pt idx="110">
                  <c:v>115.17685084685134</c:v>
                </c:pt>
                <c:pt idx="111">
                  <c:v>115.08068492874426</c:v>
                </c:pt>
                <c:pt idx="112">
                  <c:v>114.98456881571352</c:v>
                </c:pt>
                <c:pt idx="113">
                  <c:v>114.88846407721731</c:v>
                </c:pt>
                <c:pt idx="114">
                  <c:v>114.79233323741668</c:v>
                </c:pt>
                <c:pt idx="115">
                  <c:v>114.69613986833005</c:v>
                </c:pt>
                <c:pt idx="116">
                  <c:v>114.59984872506269</c:v>
                </c:pt>
                <c:pt idx="117">
                  <c:v>114.50342592298283</c:v>
                </c:pt>
                <c:pt idx="118">
                  <c:v>114.40683915519566</c:v>
                </c:pt>
                <c:pt idx="119">
                  <c:v>114.31005794687574</c:v>
                </c:pt>
                <c:pt idx="120">
                  <c:v>114.21305394100453</c:v>
                </c:pt>
                <c:pt idx="121">
                  <c:v>114.1158012079102</c:v>
                </c:pt>
                <c:pt idx="122">
                  <c:v>114.01827656883736</c:v>
                </c:pt>
                <c:pt idx="123">
                  <c:v>113.92045992174118</c:v>
                </c:pt>
                <c:pt idx="124">
                  <c:v>113.82233455577423</c:v>
                </c:pt>
                <c:pt idx="125">
                  <c:v>113.7238874397122</c:v>
                </c:pt>
                <c:pt idx="126">
                  <c:v>113.62510946901958</c:v>
                </c:pt>
                <c:pt idx="127">
                  <c:v>113.5259956565536</c:v>
                </c:pt>
                <c:pt idx="128">
                  <c:v>113.42654525314046</c:v>
                </c:pt>
                <c:pt idx="129">
                  <c:v>113.32676178646946</c:v>
                </c:pt>
                <c:pt idx="130">
                  <c:v>113.22665300988297</c:v>
                </c:pt>
                <c:pt idx="131">
                  <c:v>113.12623075654426</c:v>
                </c:pt>
                <c:pt idx="132">
                  <c:v>113.02551069890539</c:v>
                </c:pt>
                <c:pt idx="133">
                  <c:v>112.92451201806759</c:v>
                </c:pt>
                <c:pt idx="134">
                  <c:v>112.82325699217938</c:v>
                </c:pt>
                <c:pt idx="135">
                  <c:v>112.72177051709906</c:v>
                </c:pt>
                <c:pt idx="136">
                  <c:v>112.62007957584083</c:v>
                </c:pt>
                <c:pt idx="137">
                  <c:v>112.51821267558162</c:v>
                </c:pt>
                <c:pt idx="138">
                  <c:v>112.41619927207422</c:v>
                </c:pt>
                <c:pt idx="139">
                  <c:v>112.31406920115953</c:v>
                </c:pt>
                <c:pt idx="140">
                  <c:v>112.21185213576288</c:v>
                </c:pt>
                <c:pt idx="141">
                  <c:v>112.1095770844729</c:v>
                </c:pt>
                <c:pt idx="142">
                  <c:v>112.00727194477291</c:v>
                </c:pt>
                <c:pt idx="143">
                  <c:v>111.90496312051084</c:v>
                </c:pt>
                <c:pt idx="144">
                  <c:v>111.80267520954065</c:v>
                </c:pt>
                <c:pt idx="145">
                  <c:v>111.70043076391332</c:v>
                </c:pt>
                <c:pt idx="146">
                  <c:v>111.59825012176395</c:v>
                </c:pt>
                <c:pt idx="147">
                  <c:v>111.49615130729138</c:v>
                </c:pt>
                <c:pt idx="148">
                  <c:v>111.39414999306072</c:v>
                </c:pt>
                <c:pt idx="149">
                  <c:v>111.29225951731418</c:v>
                </c:pt>
                <c:pt idx="150">
                  <c:v>111.19049094803358</c:v>
                </c:pt>
                <c:pt idx="151">
                  <c:v>111.0888531851073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119.554</c:v>
                </c:pt>
                <c:pt idx="1">
                  <c:v>123.536</c:v>
                </c:pt>
                <c:pt idx="2">
                  <c:v>121.964</c:v>
                </c:pt>
                <c:pt idx="3">
                  <c:v>121.75</c:v>
                </c:pt>
                <c:pt idx="4">
                  <c:v>121.589</c:v>
                </c:pt>
                <c:pt idx="5">
                  <c:v>120.214</c:v>
                </c:pt>
                <c:pt idx="6">
                  <c:v>120.643</c:v>
                </c:pt>
                <c:pt idx="7">
                  <c:v>123.339</c:v>
                </c:pt>
                <c:pt idx="8">
                  <c:v>119.607</c:v>
                </c:pt>
                <c:pt idx="9">
                  <c:v>121.089</c:v>
                </c:pt>
                <c:pt idx="10">
                  <c:v>123.875</c:v>
                </c:pt>
                <c:pt idx="11">
                  <c:v>119.625</c:v>
                </c:pt>
                <c:pt idx="12">
                  <c:v>121.625</c:v>
                </c:pt>
                <c:pt idx="13">
                  <c:v>120.393</c:v>
                </c:pt>
                <c:pt idx="14">
                  <c:v>122.929</c:v>
                </c:pt>
                <c:pt idx="15">
                  <c:v>121.161</c:v>
                </c:pt>
                <c:pt idx="16">
                  <c:v>122.375</c:v>
                </c:pt>
                <c:pt idx="17">
                  <c:v>120.768</c:v>
                </c:pt>
                <c:pt idx="18">
                  <c:v>121.821</c:v>
                </c:pt>
                <c:pt idx="19">
                  <c:v>120.911</c:v>
                </c:pt>
                <c:pt idx="20">
                  <c:v>123.071</c:v>
                </c:pt>
                <c:pt idx="21">
                  <c:v>120.536</c:v>
                </c:pt>
                <c:pt idx="22">
                  <c:v>122.304</c:v>
                </c:pt>
                <c:pt idx="23">
                  <c:v>120.679</c:v>
                </c:pt>
                <c:pt idx="24">
                  <c:v>122.625</c:v>
                </c:pt>
                <c:pt idx="25">
                  <c:v>123.786</c:v>
                </c:pt>
                <c:pt idx="26">
                  <c:v>121.446</c:v>
                </c:pt>
                <c:pt idx="27">
                  <c:v>123.196</c:v>
                </c:pt>
                <c:pt idx="28">
                  <c:v>121.679</c:v>
                </c:pt>
                <c:pt idx="29">
                  <c:v>124.536</c:v>
                </c:pt>
                <c:pt idx="30">
                  <c:v>123.661</c:v>
                </c:pt>
                <c:pt idx="31">
                  <c:v>124.786</c:v>
                </c:pt>
                <c:pt idx="32">
                  <c:v>124.643</c:v>
                </c:pt>
                <c:pt idx="33">
                  <c:v>125.071</c:v>
                </c:pt>
                <c:pt idx="34">
                  <c:v>123.696</c:v>
                </c:pt>
                <c:pt idx="35">
                  <c:v>125.125</c:v>
                </c:pt>
                <c:pt idx="36">
                  <c:v>125.714</c:v>
                </c:pt>
                <c:pt idx="37">
                  <c:v>126.643</c:v>
                </c:pt>
                <c:pt idx="38">
                  <c:v>123.929</c:v>
                </c:pt>
                <c:pt idx="39">
                  <c:v>124.607</c:v>
                </c:pt>
                <c:pt idx="40">
                  <c:v>125.196</c:v>
                </c:pt>
                <c:pt idx="41">
                  <c:v>124.946</c:v>
                </c:pt>
                <c:pt idx="42">
                  <c:v>126.054</c:v>
                </c:pt>
                <c:pt idx="43">
                  <c:v>130.643</c:v>
                </c:pt>
                <c:pt idx="44">
                  <c:v>131.089</c:v>
                </c:pt>
                <c:pt idx="45">
                  <c:v>133.107</c:v>
                </c:pt>
                <c:pt idx="46">
                  <c:v>136.464</c:v>
                </c:pt>
                <c:pt idx="47">
                  <c:v>143.304</c:v>
                </c:pt>
                <c:pt idx="48">
                  <c:v>147.375</c:v>
                </c:pt>
                <c:pt idx="49">
                  <c:v>159.571</c:v>
                </c:pt>
                <c:pt idx="50">
                  <c:v>177.875</c:v>
                </c:pt>
                <c:pt idx="51">
                  <c:v>195.964</c:v>
                </c:pt>
                <c:pt idx="52">
                  <c:v>210.143</c:v>
                </c:pt>
                <c:pt idx="53">
                  <c:v>222.929</c:v>
                </c:pt>
                <c:pt idx="54">
                  <c:v>229.339</c:v>
                </c:pt>
                <c:pt idx="55">
                  <c:v>235.464</c:v>
                </c:pt>
                <c:pt idx="56">
                  <c:v>236.125</c:v>
                </c:pt>
                <c:pt idx="57">
                  <c:v>232.411</c:v>
                </c:pt>
                <c:pt idx="58">
                  <c:v>224.804</c:v>
                </c:pt>
                <c:pt idx="59">
                  <c:v>201.643</c:v>
                </c:pt>
                <c:pt idx="60">
                  <c:v>156.393</c:v>
                </c:pt>
                <c:pt idx="61">
                  <c:v>129.25</c:v>
                </c:pt>
                <c:pt idx="62">
                  <c:v>123.375</c:v>
                </c:pt>
                <c:pt idx="63">
                  <c:v>123.929</c:v>
                </c:pt>
                <c:pt idx="64">
                  <c:v>125.929</c:v>
                </c:pt>
                <c:pt idx="65">
                  <c:v>128.036</c:v>
                </c:pt>
                <c:pt idx="66">
                  <c:v>131.339</c:v>
                </c:pt>
                <c:pt idx="67">
                  <c:v>134.679</c:v>
                </c:pt>
                <c:pt idx="68">
                  <c:v>145.786</c:v>
                </c:pt>
                <c:pt idx="69">
                  <c:v>159.357</c:v>
                </c:pt>
                <c:pt idx="70">
                  <c:v>172.607</c:v>
                </c:pt>
                <c:pt idx="71">
                  <c:v>184.857</c:v>
                </c:pt>
                <c:pt idx="72">
                  <c:v>193</c:v>
                </c:pt>
                <c:pt idx="73">
                  <c:v>202.357</c:v>
                </c:pt>
                <c:pt idx="74">
                  <c:v>205.768</c:v>
                </c:pt>
                <c:pt idx="75">
                  <c:v>207.054</c:v>
                </c:pt>
                <c:pt idx="76">
                  <c:v>201.357</c:v>
                </c:pt>
                <c:pt idx="77">
                  <c:v>177.964</c:v>
                </c:pt>
                <c:pt idx="78">
                  <c:v>143.75</c:v>
                </c:pt>
                <c:pt idx="79">
                  <c:v>122.214</c:v>
                </c:pt>
                <c:pt idx="80">
                  <c:v>116.875</c:v>
                </c:pt>
                <c:pt idx="81">
                  <c:v>116.911</c:v>
                </c:pt>
                <c:pt idx="82">
                  <c:v>119.286</c:v>
                </c:pt>
                <c:pt idx="83">
                  <c:v>117.679</c:v>
                </c:pt>
                <c:pt idx="84">
                  <c:v>117.536</c:v>
                </c:pt>
                <c:pt idx="85">
                  <c:v>117.982</c:v>
                </c:pt>
                <c:pt idx="86">
                  <c:v>120.411</c:v>
                </c:pt>
                <c:pt idx="87">
                  <c:v>119.857</c:v>
                </c:pt>
                <c:pt idx="88">
                  <c:v>117.268</c:v>
                </c:pt>
                <c:pt idx="89">
                  <c:v>118.536</c:v>
                </c:pt>
                <c:pt idx="90">
                  <c:v>115.982</c:v>
                </c:pt>
                <c:pt idx="91">
                  <c:v>118.357</c:v>
                </c:pt>
                <c:pt idx="92">
                  <c:v>116.768</c:v>
                </c:pt>
                <c:pt idx="93">
                  <c:v>119.268</c:v>
                </c:pt>
                <c:pt idx="94">
                  <c:v>118.321</c:v>
                </c:pt>
                <c:pt idx="95">
                  <c:v>118.321</c:v>
                </c:pt>
                <c:pt idx="96">
                  <c:v>118.161</c:v>
                </c:pt>
                <c:pt idx="97">
                  <c:v>116.268</c:v>
                </c:pt>
                <c:pt idx="98">
                  <c:v>117.607</c:v>
                </c:pt>
                <c:pt idx="99">
                  <c:v>118.304</c:v>
                </c:pt>
                <c:pt idx="100">
                  <c:v>118.482</c:v>
                </c:pt>
                <c:pt idx="101">
                  <c:v>118.357</c:v>
                </c:pt>
                <c:pt idx="102">
                  <c:v>121.875</c:v>
                </c:pt>
                <c:pt idx="103">
                  <c:v>124.036</c:v>
                </c:pt>
                <c:pt idx="104">
                  <c:v>129.554</c:v>
                </c:pt>
                <c:pt idx="105">
                  <c:v>132.732</c:v>
                </c:pt>
                <c:pt idx="106">
                  <c:v>134.125</c:v>
                </c:pt>
                <c:pt idx="107">
                  <c:v>133.571</c:v>
                </c:pt>
                <c:pt idx="108">
                  <c:v>129.893</c:v>
                </c:pt>
                <c:pt idx="109">
                  <c:v>125</c:v>
                </c:pt>
                <c:pt idx="110">
                  <c:v>119.893</c:v>
                </c:pt>
                <c:pt idx="111">
                  <c:v>116.625</c:v>
                </c:pt>
                <c:pt idx="112">
                  <c:v>116.518</c:v>
                </c:pt>
                <c:pt idx="113">
                  <c:v>113.839</c:v>
                </c:pt>
                <c:pt idx="114">
                  <c:v>116.464</c:v>
                </c:pt>
                <c:pt idx="115">
                  <c:v>114.946</c:v>
                </c:pt>
                <c:pt idx="116">
                  <c:v>116.232</c:v>
                </c:pt>
                <c:pt idx="117">
                  <c:v>117.518</c:v>
                </c:pt>
                <c:pt idx="118">
                  <c:v>116.161</c:v>
                </c:pt>
                <c:pt idx="119">
                  <c:v>112.786</c:v>
                </c:pt>
                <c:pt idx="120">
                  <c:v>115.5</c:v>
                </c:pt>
                <c:pt idx="121">
                  <c:v>115.143</c:v>
                </c:pt>
                <c:pt idx="122">
                  <c:v>117.036</c:v>
                </c:pt>
                <c:pt idx="123">
                  <c:v>116.554</c:v>
                </c:pt>
                <c:pt idx="124">
                  <c:v>116.964</c:v>
                </c:pt>
                <c:pt idx="125">
                  <c:v>116.125</c:v>
                </c:pt>
                <c:pt idx="126">
                  <c:v>117.714</c:v>
                </c:pt>
                <c:pt idx="127">
                  <c:v>116.071</c:v>
                </c:pt>
                <c:pt idx="128">
                  <c:v>121.018</c:v>
                </c:pt>
                <c:pt idx="129">
                  <c:v>123.589</c:v>
                </c:pt>
                <c:pt idx="130">
                  <c:v>124.625</c:v>
                </c:pt>
                <c:pt idx="131">
                  <c:v>125.429</c:v>
                </c:pt>
                <c:pt idx="132">
                  <c:v>122.839</c:v>
                </c:pt>
                <c:pt idx="133">
                  <c:v>118.071</c:v>
                </c:pt>
                <c:pt idx="134">
                  <c:v>115.589</c:v>
                </c:pt>
                <c:pt idx="135">
                  <c:v>114.054</c:v>
                </c:pt>
                <c:pt idx="136">
                  <c:v>113.393</c:v>
                </c:pt>
                <c:pt idx="137">
                  <c:v>113.089</c:v>
                </c:pt>
                <c:pt idx="138">
                  <c:v>112.107</c:v>
                </c:pt>
                <c:pt idx="139">
                  <c:v>112.464</c:v>
                </c:pt>
                <c:pt idx="140">
                  <c:v>114.804</c:v>
                </c:pt>
                <c:pt idx="141">
                  <c:v>112.429</c:v>
                </c:pt>
                <c:pt idx="142">
                  <c:v>113.375</c:v>
                </c:pt>
                <c:pt idx="143">
                  <c:v>113.679</c:v>
                </c:pt>
                <c:pt idx="144">
                  <c:v>113.25</c:v>
                </c:pt>
                <c:pt idx="145">
                  <c:v>111</c:v>
                </c:pt>
                <c:pt idx="146">
                  <c:v>113.982</c:v>
                </c:pt>
                <c:pt idx="147">
                  <c:v>114.375</c:v>
                </c:pt>
                <c:pt idx="148">
                  <c:v>112.911</c:v>
                </c:pt>
                <c:pt idx="149">
                  <c:v>112.661</c:v>
                </c:pt>
                <c:pt idx="150">
                  <c:v>112.321</c:v>
                </c:pt>
                <c:pt idx="151">
                  <c:v>111.839</c:v>
                </c:pt>
                <c:pt idx="152">
                  <c:v>110.875</c:v>
                </c:pt>
                <c:pt idx="153">
                  <c:v>111.893</c:v>
                </c:pt>
                <c:pt idx="154">
                  <c:v>112.482</c:v>
                </c:pt>
                <c:pt idx="155">
                  <c:v>110.732</c:v>
                </c:pt>
                <c:pt idx="156">
                  <c:v>113.589</c:v>
                </c:pt>
                <c:pt idx="157">
                  <c:v>111.661</c:v>
                </c:pt>
                <c:pt idx="158">
                  <c:v>110.875</c:v>
                </c:pt>
                <c:pt idx="159">
                  <c:v>112.143</c:v>
                </c:pt>
                <c:pt idx="160">
                  <c:v>112.714</c:v>
                </c:pt>
                <c:pt idx="161">
                  <c:v>111.089</c:v>
                </c:pt>
                <c:pt idx="162">
                  <c:v>112.286</c:v>
                </c:pt>
                <c:pt idx="163">
                  <c:v>111.714</c:v>
                </c:pt>
                <c:pt idx="164">
                  <c:v>112.357</c:v>
                </c:pt>
                <c:pt idx="165">
                  <c:v>112.625</c:v>
                </c:pt>
                <c:pt idx="166">
                  <c:v>110.589</c:v>
                </c:pt>
                <c:pt idx="167">
                  <c:v>111.661</c:v>
                </c:pt>
                <c:pt idx="168">
                  <c:v>111.321</c:v>
                </c:pt>
                <c:pt idx="169">
                  <c:v>111.339</c:v>
                </c:pt>
                <c:pt idx="170">
                  <c:v>111.125</c:v>
                </c:pt>
                <c:pt idx="171">
                  <c:v>113.482</c:v>
                </c:pt>
                <c:pt idx="172">
                  <c:v>110.857</c:v>
                </c:pt>
                <c:pt idx="173">
                  <c:v>113.321</c:v>
                </c:pt>
                <c:pt idx="174">
                  <c:v>112.232</c:v>
                </c:pt>
                <c:pt idx="175">
                  <c:v>111.661</c:v>
                </c:pt>
                <c:pt idx="176">
                  <c:v>111.536</c:v>
                </c:pt>
                <c:pt idx="177">
                  <c:v>112.893</c:v>
                </c:pt>
                <c:pt idx="178">
                  <c:v>111.018</c:v>
                </c:pt>
                <c:pt idx="179">
                  <c:v>112.411</c:v>
                </c:pt>
                <c:pt idx="180">
                  <c:v>110.821</c:v>
                </c:pt>
                <c:pt idx="181">
                  <c:v>110.786</c:v>
                </c:pt>
                <c:pt idx="182">
                  <c:v>110.946</c:v>
                </c:pt>
                <c:pt idx="183">
                  <c:v>109.607</c:v>
                </c:pt>
                <c:pt idx="184">
                  <c:v>111.643</c:v>
                </c:pt>
                <c:pt idx="185">
                  <c:v>110.768</c:v>
                </c:pt>
                <c:pt idx="186">
                  <c:v>110.964</c:v>
                </c:pt>
                <c:pt idx="187">
                  <c:v>111.518</c:v>
                </c:pt>
                <c:pt idx="188">
                  <c:v>111.036</c:v>
                </c:pt>
                <c:pt idx="189">
                  <c:v>108.393</c:v>
                </c:pt>
                <c:pt idx="190">
                  <c:v>109.643</c:v>
                </c:pt>
                <c:pt idx="191">
                  <c:v>111.554</c:v>
                </c:pt>
                <c:pt idx="192">
                  <c:v>110.321</c:v>
                </c:pt>
                <c:pt idx="193">
                  <c:v>108.911</c:v>
                </c:pt>
                <c:pt idx="194">
                  <c:v>110.982</c:v>
                </c:pt>
                <c:pt idx="195">
                  <c:v>111.911</c:v>
                </c:pt>
                <c:pt idx="196">
                  <c:v>111.107</c:v>
                </c:pt>
                <c:pt idx="197">
                  <c:v>111.571</c:v>
                </c:pt>
                <c:pt idx="198">
                  <c:v>109.143</c:v>
                </c:pt>
                <c:pt idx="199">
                  <c:v>109</c:v>
                </c:pt>
                <c:pt idx="200">
                  <c:v>110.571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120.72321705532006</c:v>
                </c:pt>
                <c:pt idx="10">
                  <c:v>120.87232371282242</c:v>
                </c:pt>
                <c:pt idx="11">
                  <c:v>121.02051184025349</c:v>
                </c:pt>
                <c:pt idx="12">
                  <c:v>121.16761672886729</c:v>
                </c:pt>
                <c:pt idx="13">
                  <c:v>121.31345394067802</c:v>
                </c:pt>
                <c:pt idx="14">
                  <c:v>121.45781780298572</c:v>
                </c:pt>
                <c:pt idx="15">
                  <c:v>121.60047994074394</c:v>
                </c:pt>
                <c:pt idx="16">
                  <c:v>121.74118788920087</c:v>
                </c:pt>
                <c:pt idx="17">
                  <c:v>121.87966383896917</c:v>
                </c:pt>
                <c:pt idx="18">
                  <c:v>122.01560357769026</c:v>
                </c:pt>
                <c:pt idx="19">
                  <c:v>122.14867570881999</c:v>
                </c:pt>
                <c:pt idx="20">
                  <c:v>122.27852125356286</c:v>
                </c:pt>
                <c:pt idx="21">
                  <c:v>122.40475378707917</c:v>
                </c:pt>
                <c:pt idx="22">
                  <c:v>122.52696034654589</c:v>
                </c:pt>
                <c:pt idx="23">
                  <c:v>122.64470351958758</c:v>
                </c:pt>
                <c:pt idx="24">
                  <c:v>122.75752545849788</c:v>
                </c:pt>
                <c:pt idx="25">
                  <c:v>122.86495521514196</c:v>
                </c:pt>
                <c:pt idx="26">
                  <c:v>122.96652200376086</c:v>
                </c:pt>
                <c:pt idx="27">
                  <c:v>123.06177917735212</c:v>
                </c:pt>
                <c:pt idx="28">
                  <c:v>123.15034745553501</c:v>
                </c:pt>
                <c:pt idx="29">
                  <c:v>123.23199211099933</c:v>
                </c:pt>
                <c:pt idx="30">
                  <c:v>123.30675845421784</c:v>
                </c:pt>
                <c:pt idx="31">
                  <c:v>123.37520413727611</c:v>
                </c:pt>
                <c:pt idx="32">
                  <c:v>123.43878626469417</c:v>
                </c:pt>
                <c:pt idx="33">
                  <c:v>123.50048574246973</c:v>
                </c:pt>
                <c:pt idx="34">
                  <c:v>123.56577830810593</c:v>
                </c:pt>
                <c:pt idx="35">
                  <c:v>123.6440854380993</c:v>
                </c:pt>
                <c:pt idx="36">
                  <c:v>123.75084830335408</c:v>
                </c:pt>
                <c:pt idx="37">
                  <c:v>123.91034829031462</c:v>
                </c:pt>
                <c:pt idx="38">
                  <c:v>124.15932807556707</c:v>
                </c:pt>
                <c:pt idx="39">
                  <c:v>124.55132667770994</c:v>
                </c:pt>
                <c:pt idx="40">
                  <c:v>125.16141508413708</c:v>
                </c:pt>
                <c:pt idx="41">
                  <c:v>126.09070672401873</c:v>
                </c:pt>
                <c:pt idx="42">
                  <c:v>127.46964763650007</c:v>
                </c:pt>
                <c:pt idx="43">
                  <c:v>129.45873036900363</c:v>
                </c:pt>
                <c:pt idx="44">
                  <c:v>132.24502881094205</c:v>
                </c:pt>
                <c:pt idx="45">
                  <c:v>136.03295271808605</c:v>
                </c:pt>
                <c:pt idx="46">
                  <c:v>141.02800647207496</c:v>
                </c:pt>
                <c:pt idx="47">
                  <c:v>147.41320040841276</c:v>
                </c:pt>
                <c:pt idx="48">
                  <c:v>155.31910493050032</c:v>
                </c:pt>
                <c:pt idx="49">
                  <c:v>164.79021987780479</c:v>
                </c:pt>
                <c:pt idx="50">
                  <c:v>175.7520596561186</c:v>
                </c:pt>
                <c:pt idx="51">
                  <c:v>187.98465195821186</c:v>
                </c:pt>
                <c:pt idx="52">
                  <c:v>201.10766739184078</c:v>
                </c:pt>
                <c:pt idx="53">
                  <c:v>214.57152575607358</c:v>
                </c:pt>
                <c:pt idx="54">
                  <c:v>227.5850713454146</c:v>
                </c:pt>
                <c:pt idx="55">
                  <c:v>238.71947608794892</c:v>
                </c:pt>
                <c:pt idx="56">
                  <c:v>244.88718561230144</c:v>
                </c:pt>
                <c:pt idx="57">
                  <c:v>240.72294222449329</c:v>
                </c:pt>
                <c:pt idx="58">
                  <c:v>221.64094412014703</c:v>
                </c:pt>
                <c:pt idx="59">
                  <c:v>190.51358784473891</c:v>
                </c:pt>
                <c:pt idx="60">
                  <c:v>158.83513402541578</c:v>
                </c:pt>
                <c:pt idx="61">
                  <c:v>137.3205318819447</c:v>
                </c:pt>
                <c:pt idx="62">
                  <c:v>127.75870270127486</c:v>
                </c:pt>
                <c:pt idx="63">
                  <c:v>125.74842227186606</c:v>
                </c:pt>
                <c:pt idx="64">
                  <c:v>127.13657545924947</c:v>
                </c:pt>
                <c:pt idx="65">
                  <c:v>130.18654451291587</c:v>
                </c:pt>
                <c:pt idx="66">
                  <c:v>134.61000052688459</c:v>
                </c:pt>
                <c:pt idx="67">
                  <c:v>140.53476315485179</c:v>
                </c:pt>
                <c:pt idx="68">
                  <c:v>148.09156190007846</c:v>
                </c:pt>
                <c:pt idx="69">
                  <c:v>157.28238386791634</c:v>
                </c:pt>
                <c:pt idx="70">
                  <c:v>167.91812900478618</c:v>
                </c:pt>
                <c:pt idx="71">
                  <c:v>179.58300294758203</c:v>
                </c:pt>
                <c:pt idx="72">
                  <c:v>191.61861422004313</c:v>
                </c:pt>
                <c:pt idx="73">
                  <c:v>203.00933002806801</c:v>
                </c:pt>
                <c:pt idx="74">
                  <c:v>211.60621785624065</c:v>
                </c:pt>
                <c:pt idx="75">
                  <c:v>212.31021635406518</c:v>
                </c:pt>
                <c:pt idx="76">
                  <c:v>198.21781386095398</c:v>
                </c:pt>
                <c:pt idx="77">
                  <c:v>170.25585855720763</c:v>
                </c:pt>
                <c:pt idx="78">
                  <c:v>142.17621247046665</c:v>
                </c:pt>
                <c:pt idx="79">
                  <c:v>125.89422067887079</c:v>
                </c:pt>
                <c:pt idx="80">
                  <c:v>120.26802817172394</c:v>
                </c:pt>
                <c:pt idx="81">
                  <c:v>119.05129306556557</c:v>
                </c:pt>
                <c:pt idx="82">
                  <c:v>118.82414225036737</c:v>
                </c:pt>
                <c:pt idx="83">
                  <c:v>118.72472693174782</c:v>
                </c:pt>
                <c:pt idx="84">
                  <c:v>118.63626544929707</c:v>
                </c:pt>
                <c:pt idx="85">
                  <c:v>118.54973680752828</c:v>
                </c:pt>
                <c:pt idx="86">
                  <c:v>118.46465974400823</c:v>
                </c:pt>
                <c:pt idx="87">
                  <c:v>118.3809405062502</c:v>
                </c:pt>
                <c:pt idx="88">
                  <c:v>118.29849945336709</c:v>
                </c:pt>
                <c:pt idx="89">
                  <c:v>118.21726579802787</c:v>
                </c:pt>
                <c:pt idx="90">
                  <c:v>118.13719401801121</c:v>
                </c:pt>
                <c:pt idx="91">
                  <c:v>118.05831937544704</c:v>
                </c:pt>
                <c:pt idx="92">
                  <c:v>117.98092780008382</c:v>
                </c:pt>
                <c:pt idx="93">
                  <c:v>117.90602645365171</c:v>
                </c:pt>
                <c:pt idx="94">
                  <c:v>117.83651594383183</c:v>
                </c:pt>
                <c:pt idx="95">
                  <c:v>117.77979398406156</c:v>
                </c:pt>
                <c:pt idx="96">
                  <c:v>117.75284423473587</c:v>
                </c:pt>
                <c:pt idx="97">
                  <c:v>117.79079166398991</c:v>
                </c:pt>
                <c:pt idx="98">
                  <c:v>117.95871815723729</c:v>
                </c:pt>
                <c:pt idx="99">
                  <c:v>118.36348990341484</c:v>
                </c:pt>
                <c:pt idx="100">
                  <c:v>119.15756354131935</c:v>
                </c:pt>
                <c:pt idx="101">
                  <c:v>120.52211196508111</c:v>
                </c:pt>
                <c:pt idx="102">
                  <c:v>122.61508738687216</c:v>
                </c:pt>
                <c:pt idx="103">
                  <c:v>125.47054929393919</c:v>
                </c:pt>
                <c:pt idx="104">
                  <c:v>128.83953152526357</c:v>
                </c:pt>
                <c:pt idx="105">
                  <c:v>132.00942772174744</c:v>
                </c:pt>
                <c:pt idx="106">
                  <c:v>133.8040214236247</c:v>
                </c:pt>
                <c:pt idx="107">
                  <c:v>133.10121079498217</c:v>
                </c:pt>
                <c:pt idx="108">
                  <c:v>129.77935075131685</c:v>
                </c:pt>
                <c:pt idx="109">
                  <c:v>125.12928180703706</c:v>
                </c:pt>
                <c:pt idx="110">
                  <c:v>120.96971928006306</c:v>
                </c:pt>
                <c:pt idx="111">
                  <c:v>118.32116531833859</c:v>
                </c:pt>
                <c:pt idx="112">
                  <c:v>117.06604457453322</c:v>
                </c:pt>
                <c:pt idx="113">
                  <c:v>116.59443205847683</c:v>
                </c:pt>
                <c:pt idx="114">
                  <c:v>116.42394867005122</c:v>
                </c:pt>
                <c:pt idx="115">
                  <c:v>116.33581549206802</c:v>
                </c:pt>
                <c:pt idx="116">
                  <c:v>116.26397984894594</c:v>
                </c:pt>
                <c:pt idx="117">
                  <c:v>116.19445409882083</c:v>
                </c:pt>
                <c:pt idx="118">
                  <c:v>116.12509605637045</c:v>
                </c:pt>
                <c:pt idx="119">
                  <c:v>116.05565781868658</c:v>
                </c:pt>
                <c:pt idx="120">
                  <c:v>115.98617731376784</c:v>
                </c:pt>
                <c:pt idx="121">
                  <c:v>115.91721487379424</c:v>
                </c:pt>
                <c:pt idx="122">
                  <c:v>115.85219946811347</c:v>
                </c:pt>
                <c:pt idx="123">
                  <c:v>115.80714778667908</c:v>
                </c:pt>
                <c:pt idx="124">
                  <c:v>115.83946391339458</c:v>
                </c:pt>
                <c:pt idx="125">
                  <c:v>116.1027468435948</c:v>
                </c:pt>
                <c:pt idx="126">
                  <c:v>116.88527460490313</c:v>
                </c:pt>
                <c:pt idx="127">
                  <c:v>118.50100472038611</c:v>
                </c:pt>
                <c:pt idx="128">
                  <c:v>120.93250297507535</c:v>
                </c:pt>
                <c:pt idx="129">
                  <c:v>123.46194413847434</c:v>
                </c:pt>
                <c:pt idx="130">
                  <c:v>124.85889187465003</c:v>
                </c:pt>
                <c:pt idx="131">
                  <c:v>124.2739779070465</c:v>
                </c:pt>
                <c:pt idx="132">
                  <c:v>122.00401700733298</c:v>
                </c:pt>
                <c:pt idx="133">
                  <c:v>119.22429316701385</c:v>
                </c:pt>
                <c:pt idx="134">
                  <c:v>117.00526982031921</c:v>
                </c:pt>
                <c:pt idx="135">
                  <c:v>115.69771312157678</c:v>
                </c:pt>
                <c:pt idx="136">
                  <c:v>115.08755339687482</c:v>
                </c:pt>
                <c:pt idx="137">
                  <c:v>114.83450761674639</c:v>
                </c:pt>
                <c:pt idx="138">
                  <c:v>114.71472505405825</c:v>
                </c:pt>
                <c:pt idx="139">
                  <c:v>114.63245552169094</c:v>
                </c:pt>
                <c:pt idx="140">
                  <c:v>114.55828470473118</c:v>
                </c:pt>
                <c:pt idx="141">
                  <c:v>114.48546546177029</c:v>
                </c:pt>
                <c:pt idx="142">
                  <c:v>114.41282775443668</c:v>
                </c:pt>
                <c:pt idx="143">
                  <c:v>114.34022657855463</c:v>
                </c:pt>
                <c:pt idx="144">
                  <c:v>114.2676595851203</c:v>
                </c:pt>
                <c:pt idx="145">
                  <c:v>114.19513857813028</c:v>
                </c:pt>
                <c:pt idx="146">
                  <c:v>114.12267516730785</c:v>
                </c:pt>
                <c:pt idx="147">
                  <c:v>114.05027951330389</c:v>
                </c:pt>
                <c:pt idx="148">
                  <c:v>113.97796025428747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120.72321705531499</c:v>
                </c:pt>
                <c:pt idx="10">
                  <c:v>120.87232371280508</c:v>
                </c:pt>
                <c:pt idx="11">
                  <c:v>121.02051184019575</c:v>
                </c:pt>
                <c:pt idx="12">
                  <c:v>121.16761672867965</c:v>
                </c:pt>
                <c:pt idx="13">
                  <c:v>121.31345394008321</c:v>
                </c:pt>
                <c:pt idx="14">
                  <c:v>121.45781780114653</c:v>
                </c:pt>
                <c:pt idx="15">
                  <c:v>121.60047993519666</c:v>
                </c:pt>
                <c:pt idx="16">
                  <c:v>121.74118787288005</c:v>
                </c:pt>
                <c:pt idx="17">
                  <c:v>121.87966379212986</c:v>
                </c:pt>
                <c:pt idx="18">
                  <c:v>122.01560344656545</c:v>
                </c:pt>
                <c:pt idx="19">
                  <c:v>122.14867535075204</c:v>
                </c:pt>
                <c:pt idx="20">
                  <c:v>122.27852029977413</c:v>
                </c:pt>
                <c:pt idx="21">
                  <c:v>122.40475130882935</c:v>
                </c:pt>
                <c:pt idx="22">
                  <c:v>122.52695406532398</c:v>
                </c:pt>
                <c:pt idx="23">
                  <c:v>122.64468799037829</c:v>
                </c:pt>
                <c:pt idx="24">
                  <c:v>122.75748800773196</c:v>
                </c:pt>
                <c:pt idx="25">
                  <c:v>122.86486711467313</c:v>
                </c:pt>
                <c:pt idx="26">
                  <c:v>122.96631984066025</c:v>
                </c:pt>
                <c:pt idx="27">
                  <c:v>123.06132666367031</c:v>
                </c:pt>
                <c:pt idx="28">
                  <c:v>123.14935943107973</c:v>
                </c:pt>
                <c:pt idx="29">
                  <c:v>123.22988780046909</c:v>
                </c:pt>
                <c:pt idx="30">
                  <c:v>123.30238667604594</c:v>
                </c:pt>
                <c:pt idx="31">
                  <c:v>123.36634456896961</c:v>
                </c:pt>
                <c:pt idx="32">
                  <c:v>123.42127275613053</c:v>
                </c:pt>
                <c:pt idx="33">
                  <c:v>123.46671505420231</c:v>
                </c:pt>
                <c:pt idx="34">
                  <c:v>123.50225796731631</c:v>
                </c:pt>
                <c:pt idx="35">
                  <c:v>123.52754091163128</c:v>
                </c:pt>
                <c:pt idx="36">
                  <c:v>123.54226617314916</c:v>
                </c:pt>
                <c:pt idx="37">
                  <c:v>123.54620822138035</c:v>
                </c:pt>
                <c:pt idx="38">
                  <c:v>123.53922198567548</c:v>
                </c:pt>
                <c:pt idx="39">
                  <c:v>123.52124970717689</c:v>
                </c:pt>
                <c:pt idx="40">
                  <c:v>123.49232600994829</c:v>
                </c:pt>
                <c:pt idx="41">
                  <c:v>123.45258089051366</c:v>
                </c:pt>
                <c:pt idx="42">
                  <c:v>123.40224040408683</c:v>
                </c:pt>
                <c:pt idx="43">
                  <c:v>123.34162492412131</c:v>
                </c:pt>
                <c:pt idx="44">
                  <c:v>123.2711449631983</c:v>
                </c:pt>
                <c:pt idx="45">
                  <c:v>123.19129465980053</c:v>
                </c:pt>
                <c:pt idx="46">
                  <c:v>123.10264314842003</c:v>
                </c:pt>
                <c:pt idx="47">
                  <c:v>123.0058241310394</c:v>
                </c:pt>
                <c:pt idx="48">
                  <c:v>122.90152404867379</c:v>
                </c:pt>
                <c:pt idx="49">
                  <c:v>122.79046930662301</c:v>
                </c:pt>
                <c:pt idx="50">
                  <c:v>122.67341303310117</c:v>
                </c:pt>
                <c:pt idx="51">
                  <c:v>122.55112184746146</c:v>
                </c:pt>
                <c:pt idx="52">
                  <c:v>122.42436308343608</c:v>
                </c:pt>
                <c:pt idx="53">
                  <c:v>122.29389285899988</c:v>
                </c:pt>
                <c:pt idx="54">
                  <c:v>122.16044531354912</c:v>
                </c:pt>
                <c:pt idx="55">
                  <c:v>122.02472325176572</c:v>
                </c:pt>
                <c:pt idx="56">
                  <c:v>121.88739034855799</c:v>
                </c:pt>
                <c:pt idx="57">
                  <c:v>121.74906498694037</c:v>
                </c:pt>
                <c:pt idx="58">
                  <c:v>121.61031572564909</c:v>
                </c:pt>
                <c:pt idx="59">
                  <c:v>121.47165832929589</c:v>
                </c:pt>
                <c:pt idx="60">
                  <c:v>121.33355424309235</c:v>
                </c:pt>
                <c:pt idx="61">
                  <c:v>121.19641035740001</c:v>
                </c:pt>
                <c:pt idx="62">
                  <c:v>121.0605798841929</c:v>
                </c:pt>
                <c:pt idx="63">
                  <c:v>120.92636415668514</c:v>
                </c:pt>
                <c:pt idx="64">
                  <c:v>120.79401516303562</c:v>
                </c:pt>
                <c:pt idx="65">
                  <c:v>120.66373863304796</c:v>
                </c:pt>
                <c:pt idx="66">
                  <c:v>120.53569751093804</c:v>
                </c:pt>
                <c:pt idx="67">
                  <c:v>120.41001566547122</c:v>
                </c:pt>
                <c:pt idx="68">
                  <c:v>120.28678170924157</c:v>
                </c:pt>
                <c:pt idx="69">
                  <c:v>120.1660528200682</c:v>
                </c:pt>
                <c:pt idx="70">
                  <c:v>120.04785847823132</c:v>
                </c:pt>
                <c:pt idx="71">
                  <c:v>119.93220405271366</c:v>
                </c:pt>
                <c:pt idx="72">
                  <c:v>119.8190741871877</c:v>
                </c:pt>
                <c:pt idx="73">
                  <c:v>119.70843595187728</c:v>
                </c:pt>
                <c:pt idx="74">
                  <c:v>119.60024174050784</c:v>
                </c:pt>
                <c:pt idx="75">
                  <c:v>119.49443190236835</c:v>
                </c:pt>
                <c:pt idx="76">
                  <c:v>119.39093710817473</c:v>
                </c:pt>
                <c:pt idx="77">
                  <c:v>119.2896804551454</c:v>
                </c:pt>
                <c:pt idx="78">
                  <c:v>119.19057932170976</c:v>
                </c:pt>
                <c:pt idx="79">
                  <c:v>119.0935469858173</c:v>
                </c:pt>
                <c:pt idx="80">
                  <c:v>118.99849402314169</c:v>
                </c:pt>
                <c:pt idx="81">
                  <c:v>118.90532950280743</c:v>
                </c:pt>
                <c:pt idx="82">
                  <c:v>118.81396199881519</c:v>
                </c:pt>
                <c:pt idx="83">
                  <c:v>118.72430043528514</c:v>
                </c:pt>
                <c:pt idx="84">
                  <c:v>118.63625478313122</c:v>
                </c:pt>
                <c:pt idx="85">
                  <c:v>118.54973662495276</c:v>
                </c:pt>
                <c:pt idx="86">
                  <c:v>118.46465960388917</c:v>
                </c:pt>
                <c:pt idx="87">
                  <c:v>118.3809397710143</c:v>
                </c:pt>
                <c:pt idx="88">
                  <c:v>118.29849584461411</c:v>
                </c:pt>
                <c:pt idx="89">
                  <c:v>118.21724939344891</c:v>
                </c:pt>
                <c:pt idx="90">
                  <c:v>118.13712495488352</c:v>
                </c:pt>
                <c:pt idx="91">
                  <c:v>118.05805009760641</c:v>
                </c:pt>
                <c:pt idx="92">
                  <c:v>117.97995543756872</c:v>
                </c:pt>
                <c:pt idx="93">
                  <c:v>117.90277461477039</c:v>
                </c:pt>
                <c:pt idx="94">
                  <c:v>117.82644423760837</c:v>
                </c:pt>
                <c:pt idx="95">
                  <c:v>117.75090380068731</c:v>
                </c:pt>
                <c:pt idx="96">
                  <c:v>117.67609558127521</c:v>
                </c:pt>
                <c:pt idx="97">
                  <c:v>117.60196451896405</c:v>
                </c:pt>
                <c:pt idx="98">
                  <c:v>117.52845808256691</c:v>
                </c:pt>
                <c:pt idx="99">
                  <c:v>117.45552612784279</c:v>
                </c:pt>
                <c:pt idx="100">
                  <c:v>117.38312074928663</c:v>
                </c:pt>
                <c:pt idx="101">
                  <c:v>117.31119612894564</c:v>
                </c:pt>
                <c:pt idx="102">
                  <c:v>117.23970838502132</c:v>
                </c:pt>
                <c:pt idx="103">
                  <c:v>117.16861542288083</c:v>
                </c:pt>
                <c:pt idx="104">
                  <c:v>117.09787679102288</c:v>
                </c:pt>
                <c:pt idx="105">
                  <c:v>117.02745354451176</c:v>
                </c:pt>
                <c:pt idx="106">
                  <c:v>116.95730811839874</c:v>
                </c:pt>
                <c:pt idx="107">
                  <c:v>116.88740421367351</c:v>
                </c:pt>
                <c:pt idx="108">
                  <c:v>116.81770669831729</c:v>
                </c:pt>
                <c:pt idx="109">
                  <c:v>116.74818152603774</c:v>
                </c:pt>
                <c:pt idx="110">
                  <c:v>116.67879567523519</c:v>
                </c:pt>
                <c:pt idx="111">
                  <c:v>116.60951711064786</c:v>
                </c:pt>
                <c:pt idx="112">
                  <c:v>116.54031476992797</c:v>
                </c:pt>
                <c:pt idx="113">
                  <c:v>116.4711585770756</c:v>
                </c:pt>
                <c:pt idx="114">
                  <c:v>116.40201948418138</c:v>
                </c:pt>
                <c:pt idx="115">
                  <c:v>116.33286954227587</c:v>
                </c:pt>
                <c:pt idx="116">
                  <c:v>116.26368200123861</c:v>
                </c:pt>
                <c:pt idx="117">
                  <c:v>116.19443143768204</c:v>
                </c:pt>
                <c:pt idx="118">
                  <c:v>116.12509390850741</c:v>
                </c:pt>
                <c:pt idx="119">
                  <c:v>116.05564712646452</c:v>
                </c:pt>
                <c:pt idx="120">
                  <c:v>115.98607065259324</c:v>
                </c:pt>
                <c:pt idx="121">
                  <c:v>115.9163460989601</c:v>
                </c:pt>
                <c:pt idx="122">
                  <c:v>115.84645733373307</c:v>
                </c:pt>
                <c:pt idx="123">
                  <c:v>115.77639067947648</c:v>
                </c:pt>
                <c:pt idx="124">
                  <c:v>115.70613509472798</c:v>
                </c:pt>
                <c:pt idx="125">
                  <c:v>115.63568232855789</c:v>
                </c:pt>
                <c:pt idx="126">
                  <c:v>115.56502703801502</c:v>
                </c:pt>
                <c:pt idx="127">
                  <c:v>115.49416685920042</c:v>
                </c:pt>
                <c:pt idx="128">
                  <c:v>115.42310242420115</c:v>
                </c:pt>
                <c:pt idx="129">
                  <c:v>115.35183731822499</c:v>
                </c:pt>
                <c:pt idx="130">
                  <c:v>115.28037797389914</c:v>
                </c:pt>
                <c:pt idx="131">
                  <c:v>115.20873350267735</c:v>
                </c:pt>
                <c:pt idx="132">
                  <c:v>115.13691546642937</c:v>
                </c:pt>
                <c:pt idx="133">
                  <c:v>115.06493759533301</c:v>
                </c:pt>
                <c:pt idx="134">
                  <c:v>114.99281546091781</c:v>
                </c:pt>
                <c:pt idx="135">
                  <c:v>114.92056611530474</c:v>
                </c:pt>
                <c:pt idx="136">
                  <c:v>114.84820770918662</c:v>
                </c:pt>
                <c:pt idx="137">
                  <c:v>114.77575910179988</c:v>
                </c:pt>
                <c:pt idx="138">
                  <c:v>114.70323947602391</c:v>
                </c:pt>
                <c:pt idx="139">
                  <c:v>114.63066797086323</c:v>
                </c:pt>
                <c:pt idx="140">
                  <c:v>114.5580633420318</c:v>
                </c:pt>
                <c:pt idx="141">
                  <c:v>114.48544365933239</c:v>
                </c:pt>
                <c:pt idx="142">
                  <c:v>114.41282604719567</c:v>
                </c:pt>
                <c:pt idx="143">
                  <c:v>114.34022647230523</c:v>
                </c:pt>
                <c:pt idx="144">
                  <c:v>114.26765957986656</c:v>
                </c:pt>
                <c:pt idx="145">
                  <c:v>114.19513857792393</c:v>
                </c:pt>
                <c:pt idx="146">
                  <c:v>114.12267516730141</c:v>
                </c:pt>
                <c:pt idx="147">
                  <c:v>114.05027951330374</c:v>
                </c:pt>
                <c:pt idx="148">
                  <c:v>113.97796025428747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124.643</c:v>
                </c:pt>
                <c:pt idx="1">
                  <c:v>124.571</c:v>
                </c:pt>
                <c:pt idx="2">
                  <c:v>124.232</c:v>
                </c:pt>
                <c:pt idx="3">
                  <c:v>123.232</c:v>
                </c:pt>
                <c:pt idx="4">
                  <c:v>122.75</c:v>
                </c:pt>
                <c:pt idx="5">
                  <c:v>122.625</c:v>
                </c:pt>
                <c:pt idx="6">
                  <c:v>123.5</c:v>
                </c:pt>
                <c:pt idx="7">
                  <c:v>124.411</c:v>
                </c:pt>
                <c:pt idx="8">
                  <c:v>124.768</c:v>
                </c:pt>
                <c:pt idx="9">
                  <c:v>122.679</c:v>
                </c:pt>
                <c:pt idx="10">
                  <c:v>123.125</c:v>
                </c:pt>
                <c:pt idx="11">
                  <c:v>123.143</c:v>
                </c:pt>
                <c:pt idx="12">
                  <c:v>124.036</c:v>
                </c:pt>
                <c:pt idx="13">
                  <c:v>123.661</c:v>
                </c:pt>
                <c:pt idx="14">
                  <c:v>124.411</c:v>
                </c:pt>
                <c:pt idx="15">
                  <c:v>124.482</c:v>
                </c:pt>
                <c:pt idx="16">
                  <c:v>122.232</c:v>
                </c:pt>
                <c:pt idx="17">
                  <c:v>122.643</c:v>
                </c:pt>
                <c:pt idx="18">
                  <c:v>121.857</c:v>
                </c:pt>
                <c:pt idx="19">
                  <c:v>121.054</c:v>
                </c:pt>
                <c:pt idx="20">
                  <c:v>120.589</c:v>
                </c:pt>
                <c:pt idx="21">
                  <c:v>120.304</c:v>
                </c:pt>
                <c:pt idx="22">
                  <c:v>122.179</c:v>
                </c:pt>
                <c:pt idx="23">
                  <c:v>120.589</c:v>
                </c:pt>
                <c:pt idx="24">
                  <c:v>120.893</c:v>
                </c:pt>
                <c:pt idx="25">
                  <c:v>121.446</c:v>
                </c:pt>
                <c:pt idx="26">
                  <c:v>124.375</c:v>
                </c:pt>
                <c:pt idx="27">
                  <c:v>123.429</c:v>
                </c:pt>
                <c:pt idx="28">
                  <c:v>122.946</c:v>
                </c:pt>
                <c:pt idx="29">
                  <c:v>125.804</c:v>
                </c:pt>
                <c:pt idx="30">
                  <c:v>125.661</c:v>
                </c:pt>
                <c:pt idx="31">
                  <c:v>125.679</c:v>
                </c:pt>
                <c:pt idx="32">
                  <c:v>125.571</c:v>
                </c:pt>
                <c:pt idx="33">
                  <c:v>125.804</c:v>
                </c:pt>
                <c:pt idx="34">
                  <c:v>126.411</c:v>
                </c:pt>
                <c:pt idx="35">
                  <c:v>127.286</c:v>
                </c:pt>
                <c:pt idx="36">
                  <c:v>126.625</c:v>
                </c:pt>
                <c:pt idx="37">
                  <c:v>126.911</c:v>
                </c:pt>
                <c:pt idx="38">
                  <c:v>127.179</c:v>
                </c:pt>
                <c:pt idx="39">
                  <c:v>127.839</c:v>
                </c:pt>
                <c:pt idx="40">
                  <c:v>127.768</c:v>
                </c:pt>
                <c:pt idx="41">
                  <c:v>128.821</c:v>
                </c:pt>
                <c:pt idx="42">
                  <c:v>131.679</c:v>
                </c:pt>
                <c:pt idx="43">
                  <c:v>132.357</c:v>
                </c:pt>
                <c:pt idx="44">
                  <c:v>136.179</c:v>
                </c:pt>
                <c:pt idx="45">
                  <c:v>139.536</c:v>
                </c:pt>
                <c:pt idx="46">
                  <c:v>142.804</c:v>
                </c:pt>
                <c:pt idx="47">
                  <c:v>145.446</c:v>
                </c:pt>
                <c:pt idx="48">
                  <c:v>153</c:v>
                </c:pt>
                <c:pt idx="49">
                  <c:v>165.411</c:v>
                </c:pt>
                <c:pt idx="50">
                  <c:v>179.75</c:v>
                </c:pt>
                <c:pt idx="51">
                  <c:v>195.625</c:v>
                </c:pt>
                <c:pt idx="52">
                  <c:v>211.482</c:v>
                </c:pt>
                <c:pt idx="53">
                  <c:v>220.875</c:v>
                </c:pt>
                <c:pt idx="54">
                  <c:v>229.893</c:v>
                </c:pt>
                <c:pt idx="55">
                  <c:v>236.321</c:v>
                </c:pt>
                <c:pt idx="56">
                  <c:v>237.286</c:v>
                </c:pt>
                <c:pt idx="57">
                  <c:v>235.214</c:v>
                </c:pt>
                <c:pt idx="58">
                  <c:v>230.161</c:v>
                </c:pt>
                <c:pt idx="59">
                  <c:v>219.357</c:v>
                </c:pt>
                <c:pt idx="60">
                  <c:v>199.071</c:v>
                </c:pt>
                <c:pt idx="61">
                  <c:v>161.893</c:v>
                </c:pt>
                <c:pt idx="62">
                  <c:v>136.089</c:v>
                </c:pt>
                <c:pt idx="63">
                  <c:v>129.661</c:v>
                </c:pt>
                <c:pt idx="64">
                  <c:v>128.196</c:v>
                </c:pt>
                <c:pt idx="65">
                  <c:v>128.464</c:v>
                </c:pt>
                <c:pt idx="66">
                  <c:v>136.893</c:v>
                </c:pt>
                <c:pt idx="67">
                  <c:v>138.875</c:v>
                </c:pt>
                <c:pt idx="68">
                  <c:v>145.589</c:v>
                </c:pt>
                <c:pt idx="69">
                  <c:v>156.786</c:v>
                </c:pt>
                <c:pt idx="70">
                  <c:v>170.411</c:v>
                </c:pt>
                <c:pt idx="71">
                  <c:v>182.268</c:v>
                </c:pt>
                <c:pt idx="72">
                  <c:v>190.964</c:v>
                </c:pt>
                <c:pt idx="73">
                  <c:v>198.768</c:v>
                </c:pt>
                <c:pt idx="74">
                  <c:v>204.464</c:v>
                </c:pt>
                <c:pt idx="75">
                  <c:v>205.554</c:v>
                </c:pt>
                <c:pt idx="76">
                  <c:v>206.625</c:v>
                </c:pt>
                <c:pt idx="77">
                  <c:v>199.554</c:v>
                </c:pt>
                <c:pt idx="78">
                  <c:v>186.839</c:v>
                </c:pt>
                <c:pt idx="79">
                  <c:v>160.643</c:v>
                </c:pt>
                <c:pt idx="80">
                  <c:v>132.661</c:v>
                </c:pt>
                <c:pt idx="81">
                  <c:v>121.446</c:v>
                </c:pt>
                <c:pt idx="82">
                  <c:v>117.714</c:v>
                </c:pt>
                <c:pt idx="83">
                  <c:v>118.125</c:v>
                </c:pt>
                <c:pt idx="84">
                  <c:v>119.464</c:v>
                </c:pt>
                <c:pt idx="85">
                  <c:v>117.286</c:v>
                </c:pt>
                <c:pt idx="86">
                  <c:v>118.821</c:v>
                </c:pt>
                <c:pt idx="87">
                  <c:v>118.429</c:v>
                </c:pt>
                <c:pt idx="88">
                  <c:v>117.804</c:v>
                </c:pt>
                <c:pt idx="89">
                  <c:v>119.464</c:v>
                </c:pt>
                <c:pt idx="90">
                  <c:v>120.071</c:v>
                </c:pt>
                <c:pt idx="91">
                  <c:v>118.232</c:v>
                </c:pt>
                <c:pt idx="92">
                  <c:v>119.679</c:v>
                </c:pt>
                <c:pt idx="93">
                  <c:v>119.571</c:v>
                </c:pt>
                <c:pt idx="94">
                  <c:v>119.429</c:v>
                </c:pt>
                <c:pt idx="95">
                  <c:v>118.786</c:v>
                </c:pt>
                <c:pt idx="96">
                  <c:v>120.554</c:v>
                </c:pt>
                <c:pt idx="97">
                  <c:v>119.857</c:v>
                </c:pt>
                <c:pt idx="98">
                  <c:v>117.5</c:v>
                </c:pt>
                <c:pt idx="99">
                  <c:v>119.321</c:v>
                </c:pt>
                <c:pt idx="100">
                  <c:v>119.179</c:v>
                </c:pt>
                <c:pt idx="101">
                  <c:v>120.232</c:v>
                </c:pt>
                <c:pt idx="102">
                  <c:v>121.214</c:v>
                </c:pt>
                <c:pt idx="103">
                  <c:v>123.911</c:v>
                </c:pt>
                <c:pt idx="104">
                  <c:v>128.054</c:v>
                </c:pt>
                <c:pt idx="105">
                  <c:v>130.357</c:v>
                </c:pt>
                <c:pt idx="106">
                  <c:v>131.125</c:v>
                </c:pt>
                <c:pt idx="107">
                  <c:v>133.018</c:v>
                </c:pt>
                <c:pt idx="108">
                  <c:v>132.107</c:v>
                </c:pt>
                <c:pt idx="109">
                  <c:v>129.893</c:v>
                </c:pt>
                <c:pt idx="110">
                  <c:v>127.214</c:v>
                </c:pt>
                <c:pt idx="111">
                  <c:v>124</c:v>
                </c:pt>
                <c:pt idx="112">
                  <c:v>118.857</c:v>
                </c:pt>
                <c:pt idx="113">
                  <c:v>118.268</c:v>
                </c:pt>
                <c:pt idx="114">
                  <c:v>115.625</c:v>
                </c:pt>
                <c:pt idx="115">
                  <c:v>116.054</c:v>
                </c:pt>
                <c:pt idx="116">
                  <c:v>115.696</c:v>
                </c:pt>
                <c:pt idx="117">
                  <c:v>117.071</c:v>
                </c:pt>
                <c:pt idx="118">
                  <c:v>116.018</c:v>
                </c:pt>
                <c:pt idx="119">
                  <c:v>116.661</c:v>
                </c:pt>
                <c:pt idx="120">
                  <c:v>117.732</c:v>
                </c:pt>
                <c:pt idx="121">
                  <c:v>115.268</c:v>
                </c:pt>
                <c:pt idx="122">
                  <c:v>115.589</c:v>
                </c:pt>
                <c:pt idx="123">
                  <c:v>115</c:v>
                </c:pt>
                <c:pt idx="124">
                  <c:v>114.821</c:v>
                </c:pt>
                <c:pt idx="125">
                  <c:v>116.161</c:v>
                </c:pt>
                <c:pt idx="126">
                  <c:v>119.161</c:v>
                </c:pt>
                <c:pt idx="127">
                  <c:v>119.268</c:v>
                </c:pt>
                <c:pt idx="128">
                  <c:v>118.304</c:v>
                </c:pt>
                <c:pt idx="129">
                  <c:v>122.321</c:v>
                </c:pt>
                <c:pt idx="130">
                  <c:v>123.982</c:v>
                </c:pt>
                <c:pt idx="131">
                  <c:v>125.625</c:v>
                </c:pt>
                <c:pt idx="132">
                  <c:v>124.821</c:v>
                </c:pt>
                <c:pt idx="133">
                  <c:v>123.375</c:v>
                </c:pt>
                <c:pt idx="134">
                  <c:v>124.054</c:v>
                </c:pt>
                <c:pt idx="135">
                  <c:v>119.268</c:v>
                </c:pt>
                <c:pt idx="136">
                  <c:v>116.268</c:v>
                </c:pt>
                <c:pt idx="137">
                  <c:v>116.607</c:v>
                </c:pt>
                <c:pt idx="138">
                  <c:v>113.357</c:v>
                </c:pt>
                <c:pt idx="139">
                  <c:v>115.75</c:v>
                </c:pt>
                <c:pt idx="140">
                  <c:v>112.75</c:v>
                </c:pt>
                <c:pt idx="141">
                  <c:v>116.339</c:v>
                </c:pt>
                <c:pt idx="142">
                  <c:v>114.304</c:v>
                </c:pt>
                <c:pt idx="143">
                  <c:v>116.857</c:v>
                </c:pt>
                <c:pt idx="144">
                  <c:v>113.268</c:v>
                </c:pt>
                <c:pt idx="145">
                  <c:v>115.089</c:v>
                </c:pt>
                <c:pt idx="146">
                  <c:v>113.571</c:v>
                </c:pt>
                <c:pt idx="147">
                  <c:v>115.536</c:v>
                </c:pt>
                <c:pt idx="148">
                  <c:v>113.339</c:v>
                </c:pt>
                <c:pt idx="149">
                  <c:v>113.196</c:v>
                </c:pt>
                <c:pt idx="150">
                  <c:v>115.5</c:v>
                </c:pt>
                <c:pt idx="151">
                  <c:v>113.929</c:v>
                </c:pt>
                <c:pt idx="152">
                  <c:v>113.911</c:v>
                </c:pt>
                <c:pt idx="153">
                  <c:v>112.464</c:v>
                </c:pt>
                <c:pt idx="154">
                  <c:v>113.089</c:v>
                </c:pt>
                <c:pt idx="155">
                  <c:v>115.786</c:v>
                </c:pt>
                <c:pt idx="156">
                  <c:v>113.696</c:v>
                </c:pt>
                <c:pt idx="157">
                  <c:v>112.607</c:v>
                </c:pt>
                <c:pt idx="158">
                  <c:v>113.125</c:v>
                </c:pt>
                <c:pt idx="159">
                  <c:v>113.5</c:v>
                </c:pt>
                <c:pt idx="160">
                  <c:v>111.268</c:v>
                </c:pt>
                <c:pt idx="161">
                  <c:v>113.286</c:v>
                </c:pt>
                <c:pt idx="162">
                  <c:v>110.607</c:v>
                </c:pt>
                <c:pt idx="163">
                  <c:v>112.857</c:v>
                </c:pt>
                <c:pt idx="164">
                  <c:v>112.196</c:v>
                </c:pt>
                <c:pt idx="165">
                  <c:v>113.589</c:v>
                </c:pt>
                <c:pt idx="166">
                  <c:v>110.464</c:v>
                </c:pt>
                <c:pt idx="167">
                  <c:v>111.786</c:v>
                </c:pt>
                <c:pt idx="168">
                  <c:v>110.554</c:v>
                </c:pt>
                <c:pt idx="169">
                  <c:v>112.339</c:v>
                </c:pt>
                <c:pt idx="170">
                  <c:v>110.982</c:v>
                </c:pt>
                <c:pt idx="171">
                  <c:v>112.643</c:v>
                </c:pt>
                <c:pt idx="172">
                  <c:v>111.893</c:v>
                </c:pt>
                <c:pt idx="173">
                  <c:v>111.339</c:v>
                </c:pt>
                <c:pt idx="174">
                  <c:v>111.339</c:v>
                </c:pt>
                <c:pt idx="175">
                  <c:v>111.696</c:v>
                </c:pt>
                <c:pt idx="176">
                  <c:v>110.5</c:v>
                </c:pt>
                <c:pt idx="177">
                  <c:v>112.714</c:v>
                </c:pt>
                <c:pt idx="178">
                  <c:v>112.107</c:v>
                </c:pt>
                <c:pt idx="179">
                  <c:v>112.571</c:v>
                </c:pt>
                <c:pt idx="180">
                  <c:v>112.036</c:v>
                </c:pt>
                <c:pt idx="181">
                  <c:v>112.286</c:v>
                </c:pt>
                <c:pt idx="182">
                  <c:v>111.536</c:v>
                </c:pt>
                <c:pt idx="183">
                  <c:v>111.768</c:v>
                </c:pt>
                <c:pt idx="184">
                  <c:v>112.071</c:v>
                </c:pt>
                <c:pt idx="185">
                  <c:v>110.893</c:v>
                </c:pt>
                <c:pt idx="186">
                  <c:v>110.75</c:v>
                </c:pt>
                <c:pt idx="187">
                  <c:v>112.304</c:v>
                </c:pt>
                <c:pt idx="188">
                  <c:v>111.5</c:v>
                </c:pt>
                <c:pt idx="189">
                  <c:v>112.036</c:v>
                </c:pt>
                <c:pt idx="190">
                  <c:v>113.357</c:v>
                </c:pt>
                <c:pt idx="191">
                  <c:v>113.482</c:v>
                </c:pt>
                <c:pt idx="192">
                  <c:v>112.518</c:v>
                </c:pt>
                <c:pt idx="193">
                  <c:v>110.518</c:v>
                </c:pt>
                <c:pt idx="194">
                  <c:v>110.982</c:v>
                </c:pt>
                <c:pt idx="195">
                  <c:v>110.804</c:v>
                </c:pt>
                <c:pt idx="196">
                  <c:v>112.411</c:v>
                </c:pt>
                <c:pt idx="197">
                  <c:v>110.107</c:v>
                </c:pt>
                <c:pt idx="198">
                  <c:v>110.429</c:v>
                </c:pt>
                <c:pt idx="199">
                  <c:v>110.589</c:v>
                </c:pt>
                <c:pt idx="200">
                  <c:v>111.429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121.40750589227495</c:v>
                </c:pt>
                <c:pt idx="9">
                  <c:v>121.59515821933816</c:v>
                </c:pt>
                <c:pt idx="10">
                  <c:v>121.78206077200457</c:v>
                </c:pt>
                <c:pt idx="11">
                  <c:v>121.96805167438437</c:v>
                </c:pt>
                <c:pt idx="12">
                  <c:v>122.15294789078048</c:v>
                </c:pt>
                <c:pt idx="13">
                  <c:v>122.33654336684151</c:v>
                </c:pt>
                <c:pt idx="14">
                  <c:v>122.51860715290472</c:v>
                </c:pt>
                <c:pt idx="15">
                  <c:v>122.6988815466292</c:v>
                </c:pt>
                <c:pt idx="16">
                  <c:v>122.87708030169428</c:v>
                </c:pt>
                <c:pt idx="17">
                  <c:v>123.05288696076082</c:v>
                </c:pt>
                <c:pt idx="18">
                  <c:v>123.22595338496018</c:v>
                </c:pt>
                <c:pt idx="19">
                  <c:v>123.39589857104342</c:v>
                </c:pt>
                <c:pt idx="20">
                  <c:v>123.56230787584261</c:v>
                </c:pt>
                <c:pt idx="21">
                  <c:v>123.72473281636293</c:v>
                </c:pt>
                <c:pt idx="22">
                  <c:v>123.88269170417881</c:v>
                </c:pt>
                <c:pt idx="23">
                  <c:v>124.03567154711169</c:v>
                </c:pt>
                <c:pt idx="24">
                  <c:v>124.18313198848922</c:v>
                </c:pt>
                <c:pt idx="25">
                  <c:v>124.32451269564879</c:v>
                </c:pt>
                <c:pt idx="26">
                  <c:v>124.45924679363276</c:v>
                </c:pt>
                <c:pt idx="27">
                  <c:v>124.5867850495991</c:v>
                </c:pt>
                <c:pt idx="28">
                  <c:v>124.70663912159738</c:v>
                </c:pt>
                <c:pt idx="29">
                  <c:v>124.81845808523946</c:v>
                </c:pt>
                <c:pt idx="30">
                  <c:v>124.92216162863929</c:v>
                </c:pt>
                <c:pt idx="31">
                  <c:v>125.01816679078028</c:v>
                </c:pt>
                <c:pt idx="32">
                  <c:v>125.10776364284692</c:v>
                </c:pt>
                <c:pt idx="33">
                  <c:v>125.19371868277696</c:v>
                </c:pt>
                <c:pt idx="34">
                  <c:v>125.28121086484657</c:v>
                </c:pt>
                <c:pt idx="35">
                  <c:v>125.37922897728208</c:v>
                </c:pt>
                <c:pt idx="36">
                  <c:v>125.50257109197069</c:v>
                </c:pt>
                <c:pt idx="37">
                  <c:v>125.67457265911537</c:v>
                </c:pt>
                <c:pt idx="38">
                  <c:v>125.93063078177784</c:v>
                </c:pt>
                <c:pt idx="39">
                  <c:v>126.32246806279883</c:v>
                </c:pt>
                <c:pt idx="40">
                  <c:v>126.92287428068002</c:v>
                </c:pt>
                <c:pt idx="41">
                  <c:v>127.83037531874506</c:v>
                </c:pt>
                <c:pt idx="42">
                  <c:v>129.17292740713376</c:v>
                </c:pt>
                <c:pt idx="43">
                  <c:v>131.10937546806741</c:v>
                </c:pt>
                <c:pt idx="44">
                  <c:v>133.82713926444339</c:v>
                </c:pt>
                <c:pt idx="45">
                  <c:v>137.53452281846742</c:v>
                </c:pt>
                <c:pt idx="46">
                  <c:v>142.44631245409099</c:v>
                </c:pt>
                <c:pt idx="47">
                  <c:v>148.76203702760293</c:v>
                </c:pt>
                <c:pt idx="48">
                  <c:v>156.63741393436445</c:v>
                </c:pt>
                <c:pt idx="49">
                  <c:v>166.15085541434374</c:v>
                </c:pt>
                <c:pt idx="50">
                  <c:v>177.26754241986563</c:v>
                </c:pt>
                <c:pt idx="51">
                  <c:v>189.8008898518672</c:v>
                </c:pt>
                <c:pt idx="52">
                  <c:v>203.3604017363989</c:v>
                </c:pt>
                <c:pt idx="53">
                  <c:v>217.2547651704169</c:v>
                </c:pt>
                <c:pt idx="54">
                  <c:v>230.31334046994044</c:v>
                </c:pt>
                <c:pt idx="55">
                  <c:v>240.66608225146888</c:v>
                </c:pt>
                <c:pt idx="56">
                  <c:v>245.72940895419572</c:v>
                </c:pt>
                <c:pt idx="57">
                  <c:v>242.82011200052742</c:v>
                </c:pt>
                <c:pt idx="58">
                  <c:v>230.54310027634733</c:v>
                </c:pt>
                <c:pt idx="59">
                  <c:v>210.23868150174295</c:v>
                </c:pt>
                <c:pt idx="60">
                  <c:v>186.14845615105065</c:v>
                </c:pt>
                <c:pt idx="61">
                  <c:v>163.68649020381869</c:v>
                </c:pt>
                <c:pt idx="62">
                  <c:v>146.9232739594936</c:v>
                </c:pt>
                <c:pt idx="63">
                  <c:v>137.17514375478882</c:v>
                </c:pt>
                <c:pt idx="64">
                  <c:v>133.46478695729652</c:v>
                </c:pt>
                <c:pt idx="65">
                  <c:v>133.97247869006915</c:v>
                </c:pt>
                <c:pt idx="66">
                  <c:v>137.19170034770551</c:v>
                </c:pt>
                <c:pt idx="67">
                  <c:v>142.28472148400385</c:v>
                </c:pt>
                <c:pt idx="68">
                  <c:v>148.90563695701402</c:v>
                </c:pt>
                <c:pt idx="69">
                  <c:v>156.90724231895166</c:v>
                </c:pt>
                <c:pt idx="70">
                  <c:v>166.13533498142834</c:v>
                </c:pt>
                <c:pt idx="71">
                  <c:v>176.32621980443005</c:v>
                </c:pt>
                <c:pt idx="72">
                  <c:v>187.05623647483665</c:v>
                </c:pt>
                <c:pt idx="73">
                  <c:v>197.65419162736774</c:v>
                </c:pt>
                <c:pt idx="74">
                  <c:v>206.90883036756824</c:v>
                </c:pt>
                <c:pt idx="75">
                  <c:v>212.49359696954224</c:v>
                </c:pt>
                <c:pt idx="76">
                  <c:v>210.81337715457047</c:v>
                </c:pt>
                <c:pt idx="77">
                  <c:v>198.87105314630665</c:v>
                </c:pt>
                <c:pt idx="78">
                  <c:v>177.92834079053483</c:v>
                </c:pt>
                <c:pt idx="79">
                  <c:v>154.58970823809111</c:v>
                </c:pt>
                <c:pt idx="80">
                  <c:v>136.28425571011505</c:v>
                </c:pt>
                <c:pt idx="81">
                  <c:v>125.89014302074999</c:v>
                </c:pt>
                <c:pt idx="82">
                  <c:v>121.54934124686484</c:v>
                </c:pt>
                <c:pt idx="83">
                  <c:v>120.16999995232692</c:v>
                </c:pt>
                <c:pt idx="84">
                  <c:v>119.78493451057535</c:v>
                </c:pt>
                <c:pt idx="85">
                  <c:v>119.63640382007131</c:v>
                </c:pt>
                <c:pt idx="86">
                  <c:v>119.52930820241816</c:v>
                </c:pt>
                <c:pt idx="87">
                  <c:v>119.42868483161996</c:v>
                </c:pt>
                <c:pt idx="88">
                  <c:v>119.33003194563027</c:v>
                </c:pt>
                <c:pt idx="89">
                  <c:v>119.23288310033254</c:v>
                </c:pt>
                <c:pt idx="90">
                  <c:v>119.13719807538367</c:v>
                </c:pt>
                <c:pt idx="91">
                  <c:v>119.04310131422459</c:v>
                </c:pt>
                <c:pt idx="92">
                  <c:v>118.95107783678004</c:v>
                </c:pt>
                <c:pt idx="93">
                  <c:v>118.86247732165459</c:v>
                </c:pt>
                <c:pt idx="94">
                  <c:v>118.78057672562662</c:v>
                </c:pt>
                <c:pt idx="95">
                  <c:v>118.7126071828616</c:v>
                </c:pt>
                <c:pt idx="96">
                  <c:v>118.67321533447648</c:v>
                </c:pt>
                <c:pt idx="97">
                  <c:v>118.68963947963695</c:v>
                </c:pt>
                <c:pt idx="98">
                  <c:v>118.80818915088395</c:v>
                </c:pt>
                <c:pt idx="99">
                  <c:v>119.10024754159163</c:v>
                </c:pt>
                <c:pt idx="100">
                  <c:v>119.66412951281059</c:v>
                </c:pt>
                <c:pt idx="101">
                  <c:v>120.61742196879099</c:v>
                </c:pt>
                <c:pt idx="102">
                  <c:v>122.07380874457263</c:v>
                </c:pt>
                <c:pt idx="103">
                  <c:v>124.09873065816784</c:v>
                </c:pt>
                <c:pt idx="104">
                  <c:v>126.63854130190094</c:v>
                </c:pt>
                <c:pt idx="105">
                  <c:v>129.42434533245802</c:v>
                </c:pt>
                <c:pt idx="106">
                  <c:v>131.88996059121385</c:v>
                </c:pt>
                <c:pt idx="107">
                  <c:v>133.22521026018765</c:v>
                </c:pt>
                <c:pt idx="108">
                  <c:v>132.7055568065897</c:v>
                </c:pt>
                <c:pt idx="109">
                  <c:v>130.20976138931493</c:v>
                </c:pt>
                <c:pt idx="110">
                  <c:v>126.47722501703448</c:v>
                </c:pt>
                <c:pt idx="111">
                  <c:v>122.72474512266758</c:v>
                </c:pt>
                <c:pt idx="112">
                  <c:v>119.89464884967806</c:v>
                </c:pt>
                <c:pt idx="113">
                  <c:v>118.22721194869631</c:v>
                </c:pt>
                <c:pt idx="114">
                  <c:v>117.43140855410594</c:v>
                </c:pt>
                <c:pt idx="115">
                  <c:v>117.09808331396506</c:v>
                </c:pt>
                <c:pt idx="116">
                  <c:v>116.94808725163094</c:v>
                </c:pt>
                <c:pt idx="117">
                  <c:v>116.85379414011516</c:v>
                </c:pt>
                <c:pt idx="118">
                  <c:v>116.77277551722706</c:v>
                </c:pt>
                <c:pt idx="119">
                  <c:v>116.6944257374734</c:v>
                </c:pt>
                <c:pt idx="120">
                  <c:v>116.61677248231913</c:v>
                </c:pt>
                <c:pt idx="121">
                  <c:v>116.53990240375079</c:v>
                </c:pt>
                <c:pt idx="122">
                  <c:v>116.46576078006719</c:v>
                </c:pt>
                <c:pt idx="123">
                  <c:v>116.40259906440124</c:v>
                </c:pt>
                <c:pt idx="124">
                  <c:v>116.3784096567081</c:v>
                </c:pt>
                <c:pt idx="125">
                  <c:v>116.46916345263952</c:v>
                </c:pt>
                <c:pt idx="126">
                  <c:v>116.83481914934789</c:v>
                </c:pt>
                <c:pt idx="127">
                  <c:v>117.7194838363047</c:v>
                </c:pt>
                <c:pt idx="128">
                  <c:v>119.33928582150644</c:v>
                </c:pt>
                <c:pt idx="129">
                  <c:v>121.6369622145391</c:v>
                </c:pt>
                <c:pt idx="130">
                  <c:v>124.06595833825003</c:v>
                </c:pt>
                <c:pt idx="131">
                  <c:v>125.70065991981231</c:v>
                </c:pt>
                <c:pt idx="132">
                  <c:v>125.76171181176692</c:v>
                </c:pt>
                <c:pt idx="133">
                  <c:v>124.17638582399516</c:v>
                </c:pt>
                <c:pt idx="134">
                  <c:v>121.63911339668847</c:v>
                </c:pt>
                <c:pt idx="135">
                  <c:v>119.10602253874067</c:v>
                </c:pt>
                <c:pt idx="136">
                  <c:v>117.21357272615316</c:v>
                </c:pt>
                <c:pt idx="137">
                  <c:v>116.085437652916</c:v>
                </c:pt>
                <c:pt idx="138">
                  <c:v>115.52057910692807</c:v>
                </c:pt>
                <c:pt idx="139">
                  <c:v>115.26069448740277</c:v>
                </c:pt>
                <c:pt idx="140">
                  <c:v>115.12912168976534</c:v>
                </c:pt>
                <c:pt idx="141">
                  <c:v>115.04060489148853</c:v>
                </c:pt>
                <c:pt idx="142">
                  <c:v>114.96378961901097</c:v>
                </c:pt>
                <c:pt idx="143">
                  <c:v>114.88958641370203</c:v>
                </c:pt>
                <c:pt idx="144">
                  <c:v>114.81587583119671</c:v>
                </c:pt>
                <c:pt idx="145">
                  <c:v>114.74225048425498</c:v>
                </c:pt>
                <c:pt idx="146">
                  <c:v>114.66863968744326</c:v>
                </c:pt>
                <c:pt idx="147">
                  <c:v>114.59502698322068</c:v>
                </c:pt>
                <c:pt idx="148">
                  <c:v>114.52140378190282</c:v>
                </c:pt>
                <c:pt idx="149">
                  <c:v>114.44776320213003</c:v>
                </c:pt>
                <c:pt idx="150">
                  <c:v>114.37409937954676</c:v>
                </c:pt>
                <c:pt idx="151">
                  <c:v>114.30040736649995</c:v>
                </c:pt>
                <c:pt idx="152">
                  <c:v>114.22668307514581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121.40750589227294</c:v>
                </c:pt>
                <c:pt idx="9">
                  <c:v>121.59515821933125</c:v>
                </c:pt>
                <c:pt idx="10">
                  <c:v>121.78206077198146</c:v>
                </c:pt>
                <c:pt idx="11">
                  <c:v>121.96805167430892</c:v>
                </c:pt>
                <c:pt idx="12">
                  <c:v>122.15294789054003</c:v>
                </c:pt>
                <c:pt idx="13">
                  <c:v>122.33654336609345</c:v>
                </c:pt>
                <c:pt idx="14">
                  <c:v>122.51860715063312</c:v>
                </c:pt>
                <c:pt idx="15">
                  <c:v>122.69888153989601</c:v>
                </c:pt>
                <c:pt idx="16">
                  <c:v>122.87708028221394</c:v>
                </c:pt>
                <c:pt idx="17">
                  <c:v>123.05288690574824</c:v>
                </c:pt>
                <c:pt idx="18">
                  <c:v>123.22595323331899</c:v>
                </c:pt>
                <c:pt idx="19">
                  <c:v>123.39589816304166</c:v>
                </c:pt>
                <c:pt idx="20">
                  <c:v>123.56230680433188</c:v>
                </c:pt>
                <c:pt idx="21">
                  <c:v>123.72473006960328</c:v>
                </c:pt>
                <c:pt idx="22">
                  <c:v>123.8826848313673</c:v>
                </c:pt>
                <c:pt idx="23">
                  <c:v>124.03565476147391</c:v>
                </c:pt>
                <c:pt idx="24">
                  <c:v>124.1830919727448</c:v>
                </c:pt>
                <c:pt idx="25">
                  <c:v>124.32441958194687</c:v>
                </c:pt>
                <c:pt idx="26">
                  <c:v>124.45903530553765</c:v>
                </c:pt>
                <c:pt idx="27">
                  <c:v>124.58631618450998</c:v>
                </c:pt>
                <c:pt idx="28">
                  <c:v>124.70562451073343</c:v>
                </c:pt>
                <c:pt idx="29">
                  <c:v>124.81631499351764</c:v>
                </c:pt>
                <c:pt idx="30">
                  <c:v>124.91774316130378</c:v>
                </c:pt>
                <c:pt idx="31">
                  <c:v>125.00927493974842</c:v>
                </c:pt>
                <c:pt idx="32">
                  <c:v>125.09029728525714</c:v>
                </c:pt>
                <c:pt idx="33">
                  <c:v>125.16022968458931</c:v>
                </c:pt>
                <c:pt idx="34">
                  <c:v>125.21853625999384</c:v>
                </c:pt>
                <c:pt idx="35">
                  <c:v>125.26473815005092</c:v>
                </c:pt>
                <c:pt idx="36">
                  <c:v>125.29842577449369</c:v>
                </c:pt>
                <c:pt idx="37">
                  <c:v>125.31927054278326</c:v>
                </c:pt>
                <c:pt idx="38">
                  <c:v>125.32703553709882</c:v>
                </c:pt>
                <c:pt idx="39">
                  <c:v>125.32158469595619</c:v>
                </c:pt>
                <c:pt idx="40">
                  <c:v>125.30289004872286</c:v>
                </c:pt>
                <c:pt idx="41">
                  <c:v>125.27103660557869</c:v>
                </c:pt>
                <c:pt idx="42">
                  <c:v>125.22622459106751</c:v>
                </c:pt>
                <c:pt idx="43">
                  <c:v>125.16876881851833</c:v>
                </c:pt>
                <c:pt idx="44">
                  <c:v>125.09909513074459</c:v>
                </c:pt>
                <c:pt idx="45">
                  <c:v>125.01773397075381</c:v>
                </c:pt>
                <c:pt idx="46">
                  <c:v>124.9253112844914</c:v>
                </c:pt>
                <c:pt idx="47">
                  <c:v>124.82253708532411</c:v>
                </c:pt>
                <c:pt idx="48">
                  <c:v>124.71019211729043</c:v>
                </c:pt>
                <c:pt idx="49">
                  <c:v>124.58911313325932</c:v>
                </c:pt>
                <c:pt idx="50">
                  <c:v>124.46017734993127</c:v>
                </c:pt>
                <c:pt idx="51">
                  <c:v>124.32428665217617</c:v>
                </c:pt>
                <c:pt idx="52">
                  <c:v>124.18235209585109</c:v>
                </c:pt>
                <c:pt idx="53">
                  <c:v>124.03527920517622</c:v>
                </c:pt>
                <c:pt idx="54">
                  <c:v>123.88395448434275</c:v>
                </c:pt>
                <c:pt idx="55">
                  <c:v>123.72923347097509</c:v>
                </c:pt>
                <c:pt idx="56">
                  <c:v>123.57193055943986</c:v>
                </c:pt>
                <c:pt idx="57">
                  <c:v>123.41281072240029</c:v>
                </c:pt>
                <c:pt idx="58">
                  <c:v>123.25258316595503</c:v>
                </c:pt>
                <c:pt idx="59">
                  <c:v>123.09189687212465</c:v>
                </c:pt>
                <c:pt idx="60">
                  <c:v>122.93133791559852</c:v>
                </c:pt>
                <c:pt idx="61">
                  <c:v>122.77142839106789</c:v>
                </c:pt>
                <c:pt idx="62">
                  <c:v>122.61262675322655</c:v>
                </c:pt>
                <c:pt idx="63">
                  <c:v>122.45532935250529</c:v>
                </c:pt>
                <c:pt idx="64">
                  <c:v>122.29987294390141</c:v>
                </c:pt>
                <c:pt idx="65">
                  <c:v>122.14653795146175</c:v>
                </c:pt>
                <c:pt idx="66">
                  <c:v>121.99555228450347</c:v>
                </c:pt>
                <c:pt idx="67">
                  <c:v>121.84709552099939</c:v>
                </c:pt>
                <c:pt idx="68">
                  <c:v>121.70130329643946</c:v>
                </c:pt>
                <c:pt idx="69">
                  <c:v>121.55827176097496</c:v>
                </c:pt>
                <c:pt idx="70">
                  <c:v>121.41806199220473</c:v>
                </c:pt>
                <c:pt idx="71">
                  <c:v>121.28070427441943</c:v>
                </c:pt>
                <c:pt idx="72">
                  <c:v>121.14620217667226</c:v>
                </c:pt>
                <c:pt idx="73">
                  <c:v>121.01453638120775</c:v>
                </c:pt>
                <c:pt idx="74">
                  <c:v>120.88566823031434</c:v>
                </c:pt>
                <c:pt idx="75">
                  <c:v>120.7595429735334</c:v>
                </c:pt>
                <c:pt idx="76">
                  <c:v>120.63609270845676</c:v>
                </c:pt>
                <c:pt idx="77">
                  <c:v>120.5152390172782</c:v>
                </c:pt>
                <c:pt idx="78">
                  <c:v>120.39689530808076</c:v>
                </c:pt>
                <c:pt idx="79">
                  <c:v>120.28096887482565</c:v>
                </c:pt>
                <c:pt idx="80">
                  <c:v>120.16736269344227</c:v>
                </c:pt>
                <c:pt idx="81">
                  <c:v>120.05597697357403</c:v>
                </c:pt>
                <c:pt idx="82">
                  <c:v>119.94671048666302</c:v>
                </c:pt>
                <c:pt idx="83">
                  <c:v>119.83946169138098</c:v>
                </c:pt>
                <c:pt idx="84">
                  <c:v>119.73412967712576</c:v>
                </c:pt>
                <c:pt idx="85">
                  <c:v>119.6306149455671</c:v>
                </c:pt>
                <c:pt idx="86">
                  <c:v>119.52882004917672</c:v>
                </c:pt>
                <c:pt idx="87">
                  <c:v>119.42865010442392</c:v>
                </c:pt>
                <c:pt idx="88">
                  <c:v>119.33001319594847</c:v>
                </c:pt>
                <c:pt idx="89">
                  <c:v>119.23282068659981</c:v>
                </c:pt>
                <c:pt idx="90">
                  <c:v>119.13698744680977</c:v>
                </c:pt>
                <c:pt idx="91">
                  <c:v>119.04243201537997</c:v>
                </c:pt>
                <c:pt idx="92">
                  <c:v>118.94907670243782</c:v>
                </c:pt>
                <c:pt idx="93">
                  <c:v>118.85684764406875</c:v>
                </c:pt>
                <c:pt idx="94">
                  <c:v>118.76567481696887</c:v>
                </c:pt>
                <c:pt idx="95">
                  <c:v>118.67549202039326</c:v>
                </c:pt>
                <c:pt idx="96">
                  <c:v>118.58623683169391</c:v>
                </c:pt>
                <c:pt idx="97">
                  <c:v>118.49785054085078</c:v>
                </c:pt>
                <c:pt idx="98">
                  <c:v>118.41027806859067</c:v>
                </c:pt>
                <c:pt idx="99">
                  <c:v>118.32346787195719</c:v>
                </c:pt>
                <c:pt idx="100">
                  <c:v>118.237371840535</c:v>
                </c:pt>
                <c:pt idx="101">
                  <c:v>118.15194518593266</c:v>
                </c:pt>
                <c:pt idx="102">
                  <c:v>118.06714632658866</c:v>
                </c:pt>
                <c:pt idx="103">
                  <c:v>117.98293676947206</c:v>
                </c:pt>
                <c:pt idx="104">
                  <c:v>117.89928098980353</c:v>
                </c:pt>
                <c:pt idx="105">
                  <c:v>117.81614630951452</c:v>
                </c:pt>
                <c:pt idx="106">
                  <c:v>117.7335027747917</c:v>
                </c:pt>
                <c:pt idx="107">
                  <c:v>117.65132303271928</c:v>
                </c:pt>
                <c:pt idx="108">
                  <c:v>117.5695822067314</c:v>
                </c:pt>
                <c:pt idx="109">
                  <c:v>117.48825777032657</c:v>
                </c:pt>
                <c:pt idx="110">
                  <c:v>117.40732941827812</c:v>
                </c:pt>
                <c:pt idx="111">
                  <c:v>117.32677893440621</c:v>
                </c:pt>
                <c:pt idx="112">
                  <c:v>117.24659005487038</c:v>
                </c:pt>
                <c:pt idx="113">
                  <c:v>117.1667483259034</c:v>
                </c:pt>
                <c:pt idx="114">
                  <c:v>117.08724095495199</c:v>
                </c:pt>
                <c:pt idx="115">
                  <c:v>117.00805665433074</c:v>
                </c:pt>
                <c:pt idx="116">
                  <c:v>116.92918547674006</c:v>
                </c:pt>
                <c:pt idx="117">
                  <c:v>116.85061864235648</c:v>
                </c:pt>
                <c:pt idx="118">
                  <c:v>116.77234835767814</c:v>
                </c:pt>
                <c:pt idx="119">
                  <c:v>116.69436762688811</c:v>
                </c:pt>
                <c:pt idx="120">
                  <c:v>116.61667005717791</c:v>
                </c:pt>
                <c:pt idx="121">
                  <c:v>116.53924966021529</c:v>
                </c:pt>
                <c:pt idx="122">
                  <c:v>116.46210065271549</c:v>
                </c:pt>
                <c:pt idx="123">
                  <c:v>116.38521725982432</c:v>
                </c:pt>
                <c:pt idx="124">
                  <c:v>116.30859352568854</c:v>
                </c:pt>
                <c:pt idx="125">
                  <c:v>116.23222313610412</c:v>
                </c:pt>
                <c:pt idx="126">
                  <c:v>116.15609925842966</c:v>
                </c:pt>
                <c:pt idx="127">
                  <c:v>116.08021440396948</c:v>
                </c:pt>
                <c:pt idx="128">
                  <c:v>116.00456031772214</c:v>
                </c:pt>
                <c:pt idx="129">
                  <c:v>115.92912789973639</c:v>
                </c:pt>
                <c:pt idx="130">
                  <c:v>115.85390716132051</c:v>
                </c:pt>
                <c:pt idx="131">
                  <c:v>115.77888721805746</c:v>
                </c:pt>
                <c:pt idx="132">
                  <c:v>115.70405632005762</c:v>
                </c:pt>
                <c:pt idx="133">
                  <c:v>115.62940191823577</c:v>
                </c:pt>
                <c:pt idx="134">
                  <c:v>115.55491076374949</c:v>
                </c:pt>
                <c:pt idx="135">
                  <c:v>115.48056903620881</c:v>
                </c:pt>
                <c:pt idx="136">
                  <c:v>115.40636249498282</c:v>
                </c:pt>
                <c:pt idx="137">
                  <c:v>115.33227664698455</c:v>
                </c:pt>
                <c:pt idx="138">
                  <c:v>115.25829692378267</c:v>
                </c:pt>
                <c:pt idx="139">
                  <c:v>115.18440886078886</c:v>
                </c:pt>
                <c:pt idx="140">
                  <c:v>115.11059827159994</c:v>
                </c:pt>
                <c:pt idx="141">
                  <c:v>115.03685141127569</c:v>
                </c:pt>
                <c:pt idx="142">
                  <c:v>114.96315512333751</c:v>
                </c:pt>
                <c:pt idx="143">
                  <c:v>114.88949696647475</c:v>
                </c:pt>
                <c:pt idx="144">
                  <c:v>114.81586531824672</c:v>
                </c:pt>
                <c:pt idx="145">
                  <c:v>114.74224945436725</c:v>
                </c:pt>
                <c:pt idx="146">
                  <c:v>114.66863960336926</c:v>
                </c:pt>
                <c:pt idx="147">
                  <c:v>114.59502697750261</c:v>
                </c:pt>
                <c:pt idx="148">
                  <c:v>114.52140378157887</c:v>
                </c:pt>
                <c:pt idx="149">
                  <c:v>114.44776320211474</c:v>
                </c:pt>
                <c:pt idx="150">
                  <c:v>114.37409937954617</c:v>
                </c:pt>
                <c:pt idx="151">
                  <c:v>114.30040736649994</c:v>
                </c:pt>
                <c:pt idx="152">
                  <c:v>114.22668307514581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123.304</c:v>
                </c:pt>
                <c:pt idx="1">
                  <c:v>124.5</c:v>
                </c:pt>
                <c:pt idx="2">
                  <c:v>121.893</c:v>
                </c:pt>
                <c:pt idx="3">
                  <c:v>122.036</c:v>
                </c:pt>
                <c:pt idx="4">
                  <c:v>121.143</c:v>
                </c:pt>
                <c:pt idx="5">
                  <c:v>122.393</c:v>
                </c:pt>
                <c:pt idx="6">
                  <c:v>121.875</c:v>
                </c:pt>
                <c:pt idx="7">
                  <c:v>122.554</c:v>
                </c:pt>
                <c:pt idx="8">
                  <c:v>124.268</c:v>
                </c:pt>
                <c:pt idx="9">
                  <c:v>122.571</c:v>
                </c:pt>
                <c:pt idx="10">
                  <c:v>122.554</c:v>
                </c:pt>
                <c:pt idx="11">
                  <c:v>122.25</c:v>
                </c:pt>
                <c:pt idx="12">
                  <c:v>121.143</c:v>
                </c:pt>
                <c:pt idx="13">
                  <c:v>121.696</c:v>
                </c:pt>
                <c:pt idx="14">
                  <c:v>121.464</c:v>
                </c:pt>
                <c:pt idx="15">
                  <c:v>123.5</c:v>
                </c:pt>
                <c:pt idx="16">
                  <c:v>123.25</c:v>
                </c:pt>
                <c:pt idx="17">
                  <c:v>125.732</c:v>
                </c:pt>
                <c:pt idx="18">
                  <c:v>122.482</c:v>
                </c:pt>
                <c:pt idx="19">
                  <c:v>124.714</c:v>
                </c:pt>
                <c:pt idx="20">
                  <c:v>124.714</c:v>
                </c:pt>
                <c:pt idx="21">
                  <c:v>126.054</c:v>
                </c:pt>
                <c:pt idx="22">
                  <c:v>124.661</c:v>
                </c:pt>
                <c:pt idx="23">
                  <c:v>124.571</c:v>
                </c:pt>
                <c:pt idx="24">
                  <c:v>124.464</c:v>
                </c:pt>
                <c:pt idx="25">
                  <c:v>124.839</c:v>
                </c:pt>
                <c:pt idx="26">
                  <c:v>124.75</c:v>
                </c:pt>
                <c:pt idx="27">
                  <c:v>124.125</c:v>
                </c:pt>
                <c:pt idx="28">
                  <c:v>125.786</c:v>
                </c:pt>
                <c:pt idx="29">
                  <c:v>126.446</c:v>
                </c:pt>
                <c:pt idx="30">
                  <c:v>126</c:v>
                </c:pt>
                <c:pt idx="31">
                  <c:v>125.732</c:v>
                </c:pt>
                <c:pt idx="32">
                  <c:v>127.429</c:v>
                </c:pt>
                <c:pt idx="33">
                  <c:v>126.607</c:v>
                </c:pt>
                <c:pt idx="34">
                  <c:v>127.911</c:v>
                </c:pt>
                <c:pt idx="35">
                  <c:v>127.214</c:v>
                </c:pt>
                <c:pt idx="36">
                  <c:v>127.482</c:v>
                </c:pt>
                <c:pt idx="37">
                  <c:v>125.911</c:v>
                </c:pt>
                <c:pt idx="38">
                  <c:v>126.607</c:v>
                </c:pt>
                <c:pt idx="39">
                  <c:v>128.321</c:v>
                </c:pt>
                <c:pt idx="40">
                  <c:v>126.286</c:v>
                </c:pt>
                <c:pt idx="41">
                  <c:v>128.304</c:v>
                </c:pt>
                <c:pt idx="42">
                  <c:v>127.821</c:v>
                </c:pt>
                <c:pt idx="43">
                  <c:v>130.125</c:v>
                </c:pt>
                <c:pt idx="44">
                  <c:v>133.607</c:v>
                </c:pt>
                <c:pt idx="45">
                  <c:v>135.268</c:v>
                </c:pt>
                <c:pt idx="46">
                  <c:v>137.446</c:v>
                </c:pt>
                <c:pt idx="47">
                  <c:v>142.768</c:v>
                </c:pt>
                <c:pt idx="48">
                  <c:v>150.786</c:v>
                </c:pt>
                <c:pt idx="49">
                  <c:v>161.75</c:v>
                </c:pt>
                <c:pt idx="50">
                  <c:v>175.857</c:v>
                </c:pt>
                <c:pt idx="51">
                  <c:v>193.339</c:v>
                </c:pt>
                <c:pt idx="52">
                  <c:v>209.607</c:v>
                </c:pt>
                <c:pt idx="53">
                  <c:v>219.429</c:v>
                </c:pt>
                <c:pt idx="54">
                  <c:v>228.268</c:v>
                </c:pt>
                <c:pt idx="55">
                  <c:v>232</c:v>
                </c:pt>
                <c:pt idx="56">
                  <c:v>234.179</c:v>
                </c:pt>
                <c:pt idx="57">
                  <c:v>232.786</c:v>
                </c:pt>
                <c:pt idx="58">
                  <c:v>229.018</c:v>
                </c:pt>
                <c:pt idx="59">
                  <c:v>215.804</c:v>
                </c:pt>
                <c:pt idx="60">
                  <c:v>188.75</c:v>
                </c:pt>
                <c:pt idx="61">
                  <c:v>150.107</c:v>
                </c:pt>
                <c:pt idx="62">
                  <c:v>129.804</c:v>
                </c:pt>
                <c:pt idx="63">
                  <c:v>125.214</c:v>
                </c:pt>
                <c:pt idx="64">
                  <c:v>125.054</c:v>
                </c:pt>
                <c:pt idx="65">
                  <c:v>127.018</c:v>
                </c:pt>
                <c:pt idx="66">
                  <c:v>131.482</c:v>
                </c:pt>
                <c:pt idx="67">
                  <c:v>136.214</c:v>
                </c:pt>
                <c:pt idx="68">
                  <c:v>143.768</c:v>
                </c:pt>
                <c:pt idx="69">
                  <c:v>155.625</c:v>
                </c:pt>
                <c:pt idx="70">
                  <c:v>166.464</c:v>
                </c:pt>
                <c:pt idx="71">
                  <c:v>177.375</c:v>
                </c:pt>
                <c:pt idx="72">
                  <c:v>188.339</c:v>
                </c:pt>
                <c:pt idx="73">
                  <c:v>195.982</c:v>
                </c:pt>
                <c:pt idx="74">
                  <c:v>199.911</c:v>
                </c:pt>
                <c:pt idx="75">
                  <c:v>202.732</c:v>
                </c:pt>
                <c:pt idx="76">
                  <c:v>202.982</c:v>
                </c:pt>
                <c:pt idx="77">
                  <c:v>199.286</c:v>
                </c:pt>
                <c:pt idx="78">
                  <c:v>185.571</c:v>
                </c:pt>
                <c:pt idx="79">
                  <c:v>157.321</c:v>
                </c:pt>
                <c:pt idx="80">
                  <c:v>130.375</c:v>
                </c:pt>
                <c:pt idx="81">
                  <c:v>120.054</c:v>
                </c:pt>
                <c:pt idx="82">
                  <c:v>116.411</c:v>
                </c:pt>
                <c:pt idx="83">
                  <c:v>116</c:v>
                </c:pt>
                <c:pt idx="84">
                  <c:v>116.607</c:v>
                </c:pt>
                <c:pt idx="85">
                  <c:v>118.571</c:v>
                </c:pt>
                <c:pt idx="86">
                  <c:v>116.125</c:v>
                </c:pt>
                <c:pt idx="87">
                  <c:v>115.321</c:v>
                </c:pt>
                <c:pt idx="88">
                  <c:v>118.464</c:v>
                </c:pt>
                <c:pt idx="89">
                  <c:v>118.464</c:v>
                </c:pt>
                <c:pt idx="90">
                  <c:v>117.411</c:v>
                </c:pt>
                <c:pt idx="91">
                  <c:v>119.036</c:v>
                </c:pt>
                <c:pt idx="92">
                  <c:v>118.929</c:v>
                </c:pt>
                <c:pt idx="93">
                  <c:v>119.214</c:v>
                </c:pt>
                <c:pt idx="94">
                  <c:v>121.929</c:v>
                </c:pt>
                <c:pt idx="95">
                  <c:v>117.875</c:v>
                </c:pt>
                <c:pt idx="96">
                  <c:v>117.714</c:v>
                </c:pt>
                <c:pt idx="97">
                  <c:v>120.304</c:v>
                </c:pt>
                <c:pt idx="98">
                  <c:v>117.589</c:v>
                </c:pt>
                <c:pt idx="99">
                  <c:v>119.893</c:v>
                </c:pt>
                <c:pt idx="100">
                  <c:v>117.696</c:v>
                </c:pt>
                <c:pt idx="101">
                  <c:v>120.321</c:v>
                </c:pt>
                <c:pt idx="102">
                  <c:v>121.929</c:v>
                </c:pt>
                <c:pt idx="103">
                  <c:v>120.839</c:v>
                </c:pt>
                <c:pt idx="104">
                  <c:v>125.804</c:v>
                </c:pt>
                <c:pt idx="105">
                  <c:v>130.518</c:v>
                </c:pt>
                <c:pt idx="106">
                  <c:v>131.589</c:v>
                </c:pt>
                <c:pt idx="107">
                  <c:v>133.161</c:v>
                </c:pt>
                <c:pt idx="108">
                  <c:v>135.911</c:v>
                </c:pt>
                <c:pt idx="109">
                  <c:v>133.893</c:v>
                </c:pt>
                <c:pt idx="110">
                  <c:v>130.75</c:v>
                </c:pt>
                <c:pt idx="111">
                  <c:v>126.679</c:v>
                </c:pt>
                <c:pt idx="112">
                  <c:v>124.161</c:v>
                </c:pt>
                <c:pt idx="113">
                  <c:v>120.214</c:v>
                </c:pt>
                <c:pt idx="114">
                  <c:v>118.643</c:v>
                </c:pt>
                <c:pt idx="115">
                  <c:v>117.857</c:v>
                </c:pt>
                <c:pt idx="116">
                  <c:v>118.839</c:v>
                </c:pt>
                <c:pt idx="117">
                  <c:v>119.214</c:v>
                </c:pt>
                <c:pt idx="118">
                  <c:v>118.036</c:v>
                </c:pt>
                <c:pt idx="119">
                  <c:v>116.196</c:v>
                </c:pt>
                <c:pt idx="120">
                  <c:v>117.268</c:v>
                </c:pt>
                <c:pt idx="121">
                  <c:v>119.286</c:v>
                </c:pt>
                <c:pt idx="122">
                  <c:v>115.625</c:v>
                </c:pt>
                <c:pt idx="123">
                  <c:v>117.339</c:v>
                </c:pt>
                <c:pt idx="124">
                  <c:v>118.393</c:v>
                </c:pt>
                <c:pt idx="125">
                  <c:v>116.446</c:v>
                </c:pt>
                <c:pt idx="126">
                  <c:v>117.107</c:v>
                </c:pt>
                <c:pt idx="127">
                  <c:v>116.5</c:v>
                </c:pt>
                <c:pt idx="128">
                  <c:v>118.107</c:v>
                </c:pt>
                <c:pt idx="129">
                  <c:v>118.321</c:v>
                </c:pt>
                <c:pt idx="130">
                  <c:v>122.179</c:v>
                </c:pt>
                <c:pt idx="131">
                  <c:v>124.071</c:v>
                </c:pt>
                <c:pt idx="132">
                  <c:v>124.625</c:v>
                </c:pt>
                <c:pt idx="133">
                  <c:v>128.357</c:v>
                </c:pt>
                <c:pt idx="134">
                  <c:v>125.411</c:v>
                </c:pt>
                <c:pt idx="135">
                  <c:v>125.214</c:v>
                </c:pt>
                <c:pt idx="136">
                  <c:v>122.286</c:v>
                </c:pt>
                <c:pt idx="137">
                  <c:v>118.857</c:v>
                </c:pt>
                <c:pt idx="138">
                  <c:v>117.429</c:v>
                </c:pt>
                <c:pt idx="139">
                  <c:v>116.143</c:v>
                </c:pt>
                <c:pt idx="140">
                  <c:v>116.071</c:v>
                </c:pt>
                <c:pt idx="141">
                  <c:v>115.214</c:v>
                </c:pt>
                <c:pt idx="142">
                  <c:v>114.429</c:v>
                </c:pt>
                <c:pt idx="143">
                  <c:v>117.018</c:v>
                </c:pt>
                <c:pt idx="144">
                  <c:v>115.393</c:v>
                </c:pt>
                <c:pt idx="145">
                  <c:v>115.339</c:v>
                </c:pt>
                <c:pt idx="146">
                  <c:v>115.804</c:v>
                </c:pt>
                <c:pt idx="147">
                  <c:v>114.696</c:v>
                </c:pt>
                <c:pt idx="148">
                  <c:v>115</c:v>
                </c:pt>
                <c:pt idx="149">
                  <c:v>116.054</c:v>
                </c:pt>
                <c:pt idx="150">
                  <c:v>115.036</c:v>
                </c:pt>
                <c:pt idx="151">
                  <c:v>113.286</c:v>
                </c:pt>
                <c:pt idx="152">
                  <c:v>114.357</c:v>
                </c:pt>
                <c:pt idx="153">
                  <c:v>116.732</c:v>
                </c:pt>
                <c:pt idx="154">
                  <c:v>113.875</c:v>
                </c:pt>
                <c:pt idx="155">
                  <c:v>116.036</c:v>
                </c:pt>
                <c:pt idx="156">
                  <c:v>114.607</c:v>
                </c:pt>
                <c:pt idx="157">
                  <c:v>112.607</c:v>
                </c:pt>
                <c:pt idx="158">
                  <c:v>115.571</c:v>
                </c:pt>
                <c:pt idx="159">
                  <c:v>113.804</c:v>
                </c:pt>
                <c:pt idx="160">
                  <c:v>116.214</c:v>
                </c:pt>
                <c:pt idx="161">
                  <c:v>116.589</c:v>
                </c:pt>
                <c:pt idx="162">
                  <c:v>115.464</c:v>
                </c:pt>
                <c:pt idx="163">
                  <c:v>115.25</c:v>
                </c:pt>
                <c:pt idx="164">
                  <c:v>115.732</c:v>
                </c:pt>
                <c:pt idx="165">
                  <c:v>116.018</c:v>
                </c:pt>
                <c:pt idx="166">
                  <c:v>117.071</c:v>
                </c:pt>
                <c:pt idx="167">
                  <c:v>116.625</c:v>
                </c:pt>
                <c:pt idx="168">
                  <c:v>117.982</c:v>
                </c:pt>
                <c:pt idx="169">
                  <c:v>117.036</c:v>
                </c:pt>
                <c:pt idx="170">
                  <c:v>118.018</c:v>
                </c:pt>
                <c:pt idx="171">
                  <c:v>116.804</c:v>
                </c:pt>
                <c:pt idx="172">
                  <c:v>117.214</c:v>
                </c:pt>
                <c:pt idx="173">
                  <c:v>116.107</c:v>
                </c:pt>
                <c:pt idx="174">
                  <c:v>115.429</c:v>
                </c:pt>
                <c:pt idx="175">
                  <c:v>114.357</c:v>
                </c:pt>
                <c:pt idx="176">
                  <c:v>113.643</c:v>
                </c:pt>
                <c:pt idx="177">
                  <c:v>113.714</c:v>
                </c:pt>
                <c:pt idx="178">
                  <c:v>112.911</c:v>
                </c:pt>
                <c:pt idx="179">
                  <c:v>114.339</c:v>
                </c:pt>
                <c:pt idx="180">
                  <c:v>112.714</c:v>
                </c:pt>
                <c:pt idx="181">
                  <c:v>115.018</c:v>
                </c:pt>
                <c:pt idx="182">
                  <c:v>112.75</c:v>
                </c:pt>
                <c:pt idx="183">
                  <c:v>114.071</c:v>
                </c:pt>
                <c:pt idx="184">
                  <c:v>115.196</c:v>
                </c:pt>
                <c:pt idx="185">
                  <c:v>112.964</c:v>
                </c:pt>
                <c:pt idx="186">
                  <c:v>111.768</c:v>
                </c:pt>
                <c:pt idx="187">
                  <c:v>113.589</c:v>
                </c:pt>
                <c:pt idx="188">
                  <c:v>112.393</c:v>
                </c:pt>
                <c:pt idx="189">
                  <c:v>113.929</c:v>
                </c:pt>
                <c:pt idx="190">
                  <c:v>114.536</c:v>
                </c:pt>
                <c:pt idx="191">
                  <c:v>113.679</c:v>
                </c:pt>
                <c:pt idx="192">
                  <c:v>112.054</c:v>
                </c:pt>
                <c:pt idx="193">
                  <c:v>115.304</c:v>
                </c:pt>
                <c:pt idx="194">
                  <c:v>112.929</c:v>
                </c:pt>
                <c:pt idx="195">
                  <c:v>112.196</c:v>
                </c:pt>
                <c:pt idx="196">
                  <c:v>111.875</c:v>
                </c:pt>
                <c:pt idx="197">
                  <c:v>113.786</c:v>
                </c:pt>
                <c:pt idx="198">
                  <c:v>113.732</c:v>
                </c:pt>
                <c:pt idx="199">
                  <c:v>113.268</c:v>
                </c:pt>
                <c:pt idx="200">
                  <c:v>112.875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121.78844880283006</c:v>
                </c:pt>
                <c:pt idx="7">
                  <c:v>121.94604735115986</c:v>
                </c:pt>
                <c:pt idx="8">
                  <c:v>122.10183962608851</c:v>
                </c:pt>
                <c:pt idx="9">
                  <c:v>122.25561350270138</c:v>
                </c:pt>
                <c:pt idx="10">
                  <c:v>122.40713628537907</c:v>
                </c:pt>
                <c:pt idx="11">
                  <c:v>122.55615341027107</c:v>
                </c:pt>
                <c:pt idx="12">
                  <c:v>122.70238720985239</c:v>
                </c:pt>
                <c:pt idx="13">
                  <c:v>122.84553577988508</c:v>
                </c:pt>
                <c:pt idx="14">
                  <c:v>122.98527199720277</c:v>
                </c:pt>
                <c:pt idx="15">
                  <c:v>123.12124274591271</c:v>
                </c:pt>
                <c:pt idx="16">
                  <c:v>123.25306842034256</c:v>
                </c:pt>
                <c:pt idx="17">
                  <c:v>123.38034278654042</c:v>
                </c:pt>
                <c:pt idx="18">
                  <c:v>123.50263330307824</c:v>
                </c:pt>
                <c:pt idx="19">
                  <c:v>123.61948203209361</c:v>
                </c:pt>
                <c:pt idx="20">
                  <c:v>123.73040732463777</c:v>
                </c:pt>
                <c:pt idx="21">
                  <c:v>123.83490656299008</c:v>
                </c:pt>
                <c:pt idx="22">
                  <c:v>123.93246042806159</c:v>
                </c:pt>
                <c:pt idx="23">
                  <c:v>124.02253950508023</c:v>
                </c:pt>
                <c:pt idx="24">
                  <c:v>124.10461466732902</c:v>
                </c:pt>
                <c:pt idx="25">
                  <c:v>124.17817377997302</c:v>
                </c:pt>
                <c:pt idx="26">
                  <c:v>124.24274913608581</c:v>
                </c:pt>
                <c:pt idx="27">
                  <c:v>124.29796308566985</c:v>
                </c:pt>
                <c:pt idx="28">
                  <c:v>124.34360407580748</c:v>
                </c:pt>
                <c:pt idx="29">
                  <c:v>124.37975239075128</c:v>
                </c:pt>
                <c:pt idx="30">
                  <c:v>124.40698481886517</c:v>
                </c:pt>
                <c:pt idx="31">
                  <c:v>124.4267005356561</c:v>
                </c:pt>
                <c:pt idx="32">
                  <c:v>124.44162623605256</c:v>
                </c:pt>
                <c:pt idx="33">
                  <c:v>124.45657527144952</c:v>
                </c:pt>
                <c:pt idx="34">
                  <c:v>124.47954962468809</c:v>
                </c:pt>
                <c:pt idx="35">
                  <c:v>124.52327884904308</c:v>
                </c:pt>
                <c:pt idx="36">
                  <c:v>124.60727770182275</c:v>
                </c:pt>
                <c:pt idx="37">
                  <c:v>124.76046295862301</c:v>
                </c:pt>
                <c:pt idx="38">
                  <c:v>125.02428808855072</c:v>
                </c:pt>
                <c:pt idx="39">
                  <c:v>125.4562230783463</c:v>
                </c:pt>
                <c:pt idx="40">
                  <c:v>126.13322413399814</c:v>
                </c:pt>
                <c:pt idx="41">
                  <c:v>127.15461579200351</c:v>
                </c:pt>
                <c:pt idx="42">
                  <c:v>128.64357595044515</c:v>
                </c:pt>
                <c:pt idx="43">
                  <c:v>130.74622310064001</c:v>
                </c:pt>
                <c:pt idx="44">
                  <c:v>133.62722337934707</c:v>
                </c:pt>
                <c:pt idx="45">
                  <c:v>137.46093996175225</c:v>
                </c:pt>
                <c:pt idx="46">
                  <c:v>142.41750611603419</c:v>
                </c:pt>
                <c:pt idx="47">
                  <c:v>148.6438497444432</c:v>
                </c:pt>
                <c:pt idx="48">
                  <c:v>156.240606753669</c:v>
                </c:pt>
                <c:pt idx="49">
                  <c:v>165.23692976712084</c:v>
                </c:pt>
                <c:pt idx="50">
                  <c:v>175.56621548424263</c:v>
                </c:pt>
                <c:pt idx="51">
                  <c:v>187.04618988692994</c:v>
                </c:pt>
                <c:pt idx="52">
                  <c:v>199.36427825398911</c:v>
                </c:pt>
                <c:pt idx="53">
                  <c:v>212.05457394910772</c:v>
                </c:pt>
                <c:pt idx="54">
                  <c:v>224.40617643423954</c:v>
                </c:pt>
                <c:pt idx="55">
                  <c:v>235.17605917227661</c:v>
                </c:pt>
                <c:pt idx="56">
                  <c:v>242.0780103517998</c:v>
                </c:pt>
                <c:pt idx="57">
                  <c:v>241.60247238911643</c:v>
                </c:pt>
                <c:pt idx="58">
                  <c:v>230.38218218143811</c:v>
                </c:pt>
                <c:pt idx="59">
                  <c:v>208.28953064325771</c:v>
                </c:pt>
                <c:pt idx="60">
                  <c:v>180.46645013780159</c:v>
                </c:pt>
                <c:pt idx="61">
                  <c:v>154.97328181817667</c:v>
                </c:pt>
                <c:pt idx="62">
                  <c:v>137.57887597881327</c:v>
                </c:pt>
                <c:pt idx="63">
                  <c:v>129.02325892753612</c:v>
                </c:pt>
                <c:pt idx="64">
                  <c:v>126.74544537315516</c:v>
                </c:pt>
                <c:pt idx="65">
                  <c:v>127.97698337459748</c:v>
                </c:pt>
                <c:pt idx="66">
                  <c:v>131.19660122876601</c:v>
                </c:pt>
                <c:pt idx="67">
                  <c:v>135.9434522504053</c:v>
                </c:pt>
                <c:pt idx="68">
                  <c:v>142.21621178974553</c:v>
                </c:pt>
                <c:pt idx="69">
                  <c:v>150.08495138306029</c:v>
                </c:pt>
                <c:pt idx="70">
                  <c:v>159.52054988322678</c:v>
                </c:pt>
                <c:pt idx="71">
                  <c:v>170.31802919232305</c:v>
                </c:pt>
                <c:pt idx="72">
                  <c:v>182.03815202446981</c:v>
                </c:pt>
                <c:pt idx="73">
                  <c:v>193.88738147989886</c:v>
                </c:pt>
                <c:pt idx="74">
                  <c:v>204.40113401549092</c:v>
                </c:pt>
                <c:pt idx="75">
                  <c:v>210.95900321460789</c:v>
                </c:pt>
                <c:pt idx="76">
                  <c:v>209.89733596303222</c:v>
                </c:pt>
                <c:pt idx="77">
                  <c:v>198.49136816449908</c:v>
                </c:pt>
                <c:pt idx="78">
                  <c:v>178.18522546736119</c:v>
                </c:pt>
                <c:pt idx="79">
                  <c:v>155.26522001277604</c:v>
                </c:pt>
                <c:pt idx="80">
                  <c:v>136.785954898944</c:v>
                </c:pt>
                <c:pt idx="81">
                  <c:v>125.79880007020063</c:v>
                </c:pt>
                <c:pt idx="82">
                  <c:v>120.91648376561733</c:v>
                </c:pt>
                <c:pt idx="83">
                  <c:v>119.2705046757825</c:v>
                </c:pt>
                <c:pt idx="84">
                  <c:v>118.82693361551468</c:v>
                </c:pt>
                <c:pt idx="85">
                  <c:v>118.70674445914105</c:v>
                </c:pt>
                <c:pt idx="86">
                  <c:v>118.65148522897817</c:v>
                </c:pt>
                <c:pt idx="87">
                  <c:v>118.60717673226485</c:v>
                </c:pt>
                <c:pt idx="88">
                  <c:v>118.56556267405398</c:v>
                </c:pt>
                <c:pt idx="89">
                  <c:v>118.52562091029424</c:v>
                </c:pt>
                <c:pt idx="90">
                  <c:v>118.48716522965813</c:v>
                </c:pt>
                <c:pt idx="91">
                  <c:v>118.45010292937575</c:v>
                </c:pt>
                <c:pt idx="92">
                  <c:v>118.41441460461438</c:v>
                </c:pt>
                <c:pt idx="93">
                  <c:v>118.38028210478993</c:v>
                </c:pt>
                <c:pt idx="94">
                  <c:v>118.34844541451088</c:v>
                </c:pt>
                <c:pt idx="95">
                  <c:v>118.32107799582917</c:v>
                </c:pt>
                <c:pt idx="96">
                  <c:v>118.30371909449195</c:v>
                </c:pt>
                <c:pt idx="97">
                  <c:v>118.30907501518311</c:v>
                </c:pt>
                <c:pt idx="98">
                  <c:v>118.36356849396842</c:v>
                </c:pt>
                <c:pt idx="99">
                  <c:v>118.51690432056853</c:v>
                </c:pt>
                <c:pt idx="100">
                  <c:v>118.85304366307864</c:v>
                </c:pt>
                <c:pt idx="101">
                  <c:v>119.49762148070396</c:v>
                </c:pt>
                <c:pt idx="102">
                  <c:v>120.61288285138779</c:v>
                </c:pt>
                <c:pt idx="103">
                  <c:v>122.36871086405664</c:v>
                </c:pt>
                <c:pt idx="104">
                  <c:v>124.87837505524639</c:v>
                </c:pt>
                <c:pt idx="105">
                  <c:v>128.08836085612913</c:v>
                </c:pt>
                <c:pt idx="106">
                  <c:v>131.62156173071236</c:v>
                </c:pt>
                <c:pt idx="107">
                  <c:v>134.64227512076098</c:v>
                </c:pt>
                <c:pt idx="108">
                  <c:v>135.97033450789925</c:v>
                </c:pt>
                <c:pt idx="109">
                  <c:v>134.68767630302338</c:v>
                </c:pt>
                <c:pt idx="110">
                  <c:v>130.96549425618599</c:v>
                </c:pt>
                <c:pt idx="111">
                  <c:v>126.2111739846729</c:v>
                </c:pt>
                <c:pt idx="112">
                  <c:v>122.11789881400856</c:v>
                </c:pt>
                <c:pt idx="113">
                  <c:v>119.54301786361957</c:v>
                </c:pt>
                <c:pt idx="114">
                  <c:v>118.32152078628394</c:v>
                </c:pt>
                <c:pt idx="115">
                  <c:v>117.86945750225951</c:v>
                </c:pt>
                <c:pt idx="116">
                  <c:v>117.72463423905764</c:v>
                </c:pt>
                <c:pt idx="117">
                  <c:v>117.66874574692983</c:v>
                </c:pt>
                <c:pt idx="118">
                  <c:v>117.63129588205057</c:v>
                </c:pt>
                <c:pt idx="119">
                  <c:v>117.59590805226557</c:v>
                </c:pt>
                <c:pt idx="120">
                  <c:v>117.55973221471164</c:v>
                </c:pt>
                <c:pt idx="121">
                  <c:v>117.52234148786235</c:v>
                </c:pt>
                <c:pt idx="122">
                  <c:v>117.48365706786095</c:v>
                </c:pt>
                <c:pt idx="123">
                  <c:v>117.44383672767252</c:v>
                </c:pt>
                <c:pt idx="124">
                  <c:v>117.40423893980831</c:v>
                </c:pt>
                <c:pt idx="125">
                  <c:v>117.3718694715451</c:v>
                </c:pt>
                <c:pt idx="126">
                  <c:v>117.37449107815313</c:v>
                </c:pt>
                <c:pt idx="127">
                  <c:v>117.49719894895226</c:v>
                </c:pt>
                <c:pt idx="128">
                  <c:v>117.93552969662957</c:v>
                </c:pt>
                <c:pt idx="129">
                  <c:v>119.00110461633602</c:v>
                </c:pt>
                <c:pt idx="130">
                  <c:v>120.95418020257733</c:v>
                </c:pt>
                <c:pt idx="131">
                  <c:v>123.63566165910309</c:v>
                </c:pt>
                <c:pt idx="132">
                  <c:v>126.20252922378114</c:v>
                </c:pt>
                <c:pt idx="133">
                  <c:v>127.44489120497262</c:v>
                </c:pt>
                <c:pt idx="134">
                  <c:v>126.65328675946489</c:v>
                </c:pt>
                <c:pt idx="135">
                  <c:v>124.22538949312833</c:v>
                </c:pt>
                <c:pt idx="136">
                  <c:v>121.32882916806356</c:v>
                </c:pt>
                <c:pt idx="137">
                  <c:v>118.997500122177</c:v>
                </c:pt>
                <c:pt idx="138">
                  <c:v>117.58638470570264</c:v>
                </c:pt>
                <c:pt idx="139">
                  <c:v>116.90535972744418</c:v>
                </c:pt>
                <c:pt idx="140">
                  <c:v>116.61973354306001</c:v>
                </c:pt>
                <c:pt idx="141">
                  <c:v>116.49284255657882</c:v>
                </c:pt>
                <c:pt idx="142">
                  <c:v>116.41471773837571</c:v>
                </c:pt>
                <c:pt idx="143">
                  <c:v>116.34815805609126</c:v>
                </c:pt>
                <c:pt idx="144">
                  <c:v>116.28366644024977</c:v>
                </c:pt>
                <c:pt idx="145">
                  <c:v>116.21943118891801</c:v>
                </c:pt>
                <c:pt idx="146">
                  <c:v>116.15525252152067</c:v>
                </c:pt>
                <c:pt idx="147">
                  <c:v>116.09118623727508</c:v>
                </c:pt>
                <c:pt idx="148">
                  <c:v>116.02731279167388</c:v>
                </c:pt>
                <c:pt idx="149">
                  <c:v>115.96370660076228</c:v>
                </c:pt>
                <c:pt idx="150">
                  <c:v>115.90043279879328</c:v>
                </c:pt>
                <c:pt idx="151">
                  <c:v>115.83754708847248</c:v>
                </c:pt>
                <c:pt idx="152">
                  <c:v>115.77509600978843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121.78844880282698</c:v>
                </c:pt>
                <c:pt idx="7">
                  <c:v>121.94604735114997</c:v>
                </c:pt>
                <c:pt idx="8">
                  <c:v>122.10183962605748</c:v>
                </c:pt>
                <c:pt idx="9">
                  <c:v>122.25561350260621</c:v>
                </c:pt>
                <c:pt idx="10">
                  <c:v>122.4071362850935</c:v>
                </c:pt>
                <c:pt idx="11">
                  <c:v>122.55615340943274</c:v>
                </c:pt>
                <c:pt idx="12">
                  <c:v>122.70238720744486</c:v>
                </c:pt>
                <c:pt idx="13">
                  <c:v>122.84553577312117</c:v>
                </c:pt>
                <c:pt idx="14">
                  <c:v>122.98527197861252</c:v>
                </c:pt>
                <c:pt idx="15">
                  <c:v>123.12124269592817</c:v>
                </c:pt>
                <c:pt idx="16">
                  <c:v>123.25306828886585</c:v>
                </c:pt>
                <c:pt idx="17">
                  <c:v>123.38034244822266</c:v>
                </c:pt>
                <c:pt idx="18">
                  <c:v>123.50263245142342</c:v>
                </c:pt>
                <c:pt idx="19">
                  <c:v>123.61947993477106</c:v>
                </c:pt>
                <c:pt idx="20">
                  <c:v>123.73040227186631</c:v>
                </c:pt>
                <c:pt idx="21">
                  <c:v>123.83489465449463</c:v>
                </c:pt>
                <c:pt idx="22">
                  <c:v>123.93243297144953</c:v>
                </c:pt>
                <c:pt idx="23">
                  <c:v>124.02247757526101</c:v>
                </c:pt>
                <c:pt idx="24">
                  <c:v>124.10447801548732</c:v>
                </c:pt>
                <c:pt idx="25">
                  <c:v>124.17787879901734</c:v>
                </c:pt>
                <c:pt idx="26">
                  <c:v>124.24212621177603</c:v>
                </c:pt>
                <c:pt idx="27">
                  <c:v>124.29667620169387</c:v>
                </c:pt>
                <c:pt idx="28">
                  <c:v>124.34100327962595</c:v>
                </c:pt>
                <c:pt idx="29">
                  <c:v>124.37461034357578</c:v>
                </c:pt>
                <c:pt idx="30">
                  <c:v>124.39703927340594</c:v>
                </c:pt>
                <c:pt idx="31">
                  <c:v>124.40788208047407</c:v>
                </c:pt>
                <c:pt idx="32">
                  <c:v>124.4067923326226</c:v>
                </c:pt>
                <c:pt idx="33">
                  <c:v>124.39349651395526</c:v>
                </c:pt>
                <c:pt idx="34">
                  <c:v>124.367804925958</c:v>
                </c:pt>
                <c:pt idx="35">
                  <c:v>124.32962169733872</c:v>
                </c:pt>
                <c:pt idx="36">
                  <c:v>124.27895345003631</c:v>
                </c:pt>
                <c:pt idx="37">
                  <c:v>124.21591617312377</c:v>
                </c:pt>
                <c:pt idx="38">
                  <c:v>124.14073988842549</c:v>
                </c:pt>
                <c:pt idx="39">
                  <c:v>124.0537707532304</c:v>
                </c:pt>
                <c:pt idx="40">
                  <c:v>123.95547033564189</c:v>
                </c:pt>
                <c:pt idx="41">
                  <c:v>123.84641191317131</c:v>
                </c:pt>
                <c:pt idx="42">
                  <c:v>123.72727377868971</c:v>
                </c:pt>
                <c:pt idx="43">
                  <c:v>123.5988296809533</c:v>
                </c:pt>
                <c:pt idx="44">
                  <c:v>123.46193666916419</c:v>
                </c:pt>
                <c:pt idx="45">
                  <c:v>123.31752074143084</c:v>
                </c:pt>
                <c:pt idx="46">
                  <c:v>123.16656080522327</c:v>
                </c:pt>
                <c:pt idx="47">
                  <c:v>123.01007153548478</c:v>
                </c:pt>
                <c:pt idx="48">
                  <c:v>122.84908575728453</c:v>
                </c:pt>
                <c:pt idx="49">
                  <c:v>122.68463698248657</c:v>
                </c:pt>
                <c:pt idx="50">
                  <c:v>122.51774269516967</c:v>
                </c:pt>
                <c:pt idx="51">
                  <c:v>122.34938891300349</c:v>
                </c:pt>
                <c:pt idx="52">
                  <c:v>122.18051645860645</c:v>
                </c:pt>
                <c:pt idx="53">
                  <c:v>122.01200926483681</c:v>
                </c:pt>
                <c:pt idx="54">
                  <c:v>121.84468492031721</c:v>
                </c:pt>
                <c:pt idx="55">
                  <c:v>121.67928754516987</c:v>
                </c:pt>
                <c:pt idx="56">
                  <c:v>121.51648297957482</c:v>
                </c:pt>
                <c:pt idx="57">
                  <c:v>121.35685617520122</c:v>
                </c:pt>
                <c:pt idx="58">
                  <c:v>121.20091060557023</c:v>
                </c:pt>
                <c:pt idx="59">
                  <c:v>121.04906945769862</c:v>
                </c:pt>
                <c:pt idx="60">
                  <c:v>120.90167833383185</c:v>
                </c:pt>
                <c:pt idx="61">
                  <c:v>120.75900917712977</c:v>
                </c:pt>
                <c:pt idx="62">
                  <c:v>120.62126513622353</c:v>
                </c:pt>
                <c:pt idx="63">
                  <c:v>120.48858609744705</c:v>
                </c:pt>
                <c:pt idx="64">
                  <c:v>120.36105463689832</c:v>
                </c:pt>
                <c:pt idx="65">
                  <c:v>120.23870217406424</c:v>
                </c:pt>
                <c:pt idx="66">
                  <c:v>120.12151514165298</c:v>
                </c:pt>
                <c:pt idx="67">
                  <c:v>120.00944102009417</c:v>
                </c:pt>
                <c:pt idx="68">
                  <c:v>119.90239411800353</c:v>
                </c:pt>
                <c:pt idx="69">
                  <c:v>119.80026101039016</c:v>
                </c:pt>
                <c:pt idx="70">
                  <c:v>119.70290557363239</c:v>
                </c:pt>
                <c:pt idx="71">
                  <c:v>119.61017357977249</c:v>
                </c:pt>
                <c:pt idx="72">
                  <c:v>119.52189683233698</c:v>
                </c:pt>
                <c:pt idx="73">
                  <c:v>119.4378968417621</c:v>
                </c:pt>
                <c:pt idx="74">
                  <c:v>119.35798805085577</c:v>
                </c:pt>
                <c:pt idx="75">
                  <c:v>119.28198062992756</c:v>
                </c:pt>
                <c:pt idx="76">
                  <c:v>119.20968286768202</c:v>
                </c:pt>
                <c:pt idx="77">
                  <c:v>119.14090318813581</c:v>
                </c:pt>
                <c:pt idx="78">
                  <c:v>119.0754518261074</c:v>
                </c:pt>
                <c:pt idx="79">
                  <c:v>119.01314219462711</c:v>
                </c:pt>
                <c:pt idx="80">
                  <c:v>118.95379197727277</c:v>
                </c:pt>
                <c:pt idx="81">
                  <c:v>118.89722397725274</c:v>
                </c:pt>
                <c:pt idx="82">
                  <c:v>118.84326675328398</c:v>
                </c:pt>
                <c:pt idx="83">
                  <c:v>118.79175507015434</c:v>
                </c:pt>
                <c:pt idx="84">
                  <c:v>118.74253018948134</c:v>
                </c:pt>
                <c:pt idx="85">
                  <c:v>118.69544002371116</c:v>
                </c:pt>
                <c:pt idx="86">
                  <c:v>118.65033917393866</c:v>
                </c:pt>
                <c:pt idx="87">
                  <c:v>118.6070888697442</c:v>
                </c:pt>
                <c:pt idx="88">
                  <c:v>118.56555682698536</c:v>
                </c:pt>
                <c:pt idx="89">
                  <c:v>118.52561703738436</c:v>
                </c:pt>
                <c:pt idx="90">
                  <c:v>118.48714950183758</c:v>
                </c:pt>
                <c:pt idx="91">
                  <c:v>118.4500399176526</c:v>
                </c:pt>
                <c:pt idx="92">
                  <c:v>118.41417932839508</c:v>
                </c:pt>
                <c:pt idx="93">
                  <c:v>118.37946374370338</c:v>
                </c:pt>
                <c:pt idx="94">
                  <c:v>118.34579373530067</c:v>
                </c:pt>
                <c:pt idx="95">
                  <c:v>118.31307401449661</c:v>
                </c:pt>
                <c:pt idx="96">
                  <c:v>118.28121299572223</c:v>
                </c:pt>
                <c:pt idx="97">
                  <c:v>118.25012235007445</c:v>
                </c:pt>
                <c:pt idx="98">
                  <c:v>118.2197165524602</c:v>
                </c:pt>
                <c:pt idx="99">
                  <c:v>118.18991242572119</c:v>
                </c:pt>
                <c:pt idx="100">
                  <c:v>118.16062868508484</c:v>
                </c:pt>
                <c:pt idx="101">
                  <c:v>118.13178548642733</c:v>
                </c:pt>
                <c:pt idx="102">
                  <c:v>118.1033039821456</c:v>
                </c:pt>
                <c:pt idx="103">
                  <c:v>118.07510588891527</c:v>
                </c:pt>
                <c:pt idx="104">
                  <c:v>118.04711307225449</c:v>
                </c:pt>
                <c:pt idx="105">
                  <c:v>118.01924715360984</c:v>
                </c:pt>
                <c:pt idx="106">
                  <c:v>117.99142914661272</c:v>
                </c:pt>
                <c:pt idx="107">
                  <c:v>117.96357913019813</c:v>
                </c:pt>
                <c:pt idx="108">
                  <c:v>117.93561596739585</c:v>
                </c:pt>
                <c:pt idx="109">
                  <c:v>117.90745707974487</c:v>
                </c:pt>
                <c:pt idx="110">
                  <c:v>117.87901828838196</c:v>
                </c:pt>
                <c:pt idx="111">
                  <c:v>117.85021373382</c:v>
                </c:pt>
                <c:pt idx="112">
                  <c:v>117.8209558871649</c:v>
                </c:pt>
                <c:pt idx="113">
                  <c:v>117.79115566588625</c:v>
                </c:pt>
                <c:pt idx="114">
                  <c:v>117.76072266711634</c:v>
                </c:pt>
                <c:pt idx="115">
                  <c:v>117.72956553064813</c:v>
                </c:pt>
                <c:pt idx="116">
                  <c:v>117.69759244217393</c:v>
                </c:pt>
                <c:pt idx="117">
                  <c:v>117.66471178470383</c:v>
                </c:pt>
                <c:pt idx="118">
                  <c:v>117.63083294240278</c:v>
                </c:pt>
                <c:pt idx="119">
                  <c:v>117.59586725621267</c:v>
                </c:pt>
                <c:pt idx="120">
                  <c:v>117.55972912457925</c:v>
                </c:pt>
                <c:pt idx="121">
                  <c:v>117.52233723547752</c:v>
                </c:pt>
                <c:pt idx="122">
                  <c:v>117.48361590793668</c:v>
                </c:pt>
                <c:pt idx="123">
                  <c:v>117.44349651275895</c:v>
                </c:pt>
                <c:pt idx="124">
                  <c:v>117.40191893358912</c:v>
                </c:pt>
                <c:pt idx="125">
                  <c:v>117.35883302153866</c:v>
                </c:pt>
                <c:pt idx="126">
                  <c:v>117.31419998991115</c:v>
                </c:pt>
                <c:pt idx="127">
                  <c:v>117.26799369095548</c:v>
                </c:pt>
                <c:pt idx="128">
                  <c:v>117.22020171471485</c:v>
                </c:pt>
                <c:pt idx="129">
                  <c:v>117.17082625153523</c:v>
                </c:pt>
                <c:pt idx="130">
                  <c:v>117.11988466503445</c:v>
                </c:pt>
                <c:pt idx="131">
                  <c:v>117.06740973141279</c:v>
                </c:pt>
                <c:pt idx="132">
                  <c:v>117.01344951365169</c:v>
                </c:pt>
                <c:pt idx="133">
                  <c:v>116.95806685477906</c:v>
                </c:pt>
                <c:pt idx="134">
                  <c:v>116.90133849201597</c:v>
                </c:pt>
                <c:pt idx="135">
                  <c:v>116.84335381202452</c:v>
                </c:pt>
                <c:pt idx="136">
                  <c:v>116.78421328527615</c:v>
                </c:pt>
                <c:pt idx="137">
                  <c:v>116.72402663336629</c:v>
                </c:pt>
                <c:pt idx="138">
                  <c:v>116.66291079568802</c:v>
                </c:pt>
                <c:pt idx="139">
                  <c:v>116.60098777030544</c:v>
                </c:pt>
                <c:pt idx="140">
                  <c:v>116.53838240758692</c:v>
                </c:pt>
                <c:pt idx="141">
                  <c:v>116.47522023407166</c:v>
                </c:pt>
                <c:pt idx="142">
                  <c:v>116.41162537847524</c:v>
                </c:pt>
                <c:pt idx="143">
                  <c:v>116.34771866239929</c:v>
                </c:pt>
                <c:pt idx="144">
                  <c:v>116.2836159061703</c:v>
                </c:pt>
                <c:pt idx="145">
                  <c:v>116.21942648640911</c:v>
                </c:pt>
                <c:pt idx="146">
                  <c:v>116.15525216756107</c:v>
                </c:pt>
                <c:pt idx="147">
                  <c:v>116.09118621573066</c:v>
                </c:pt>
                <c:pt idx="148">
                  <c:v>116.02731279061373</c:v>
                </c:pt>
                <c:pt idx="149">
                  <c:v>115.96370660072012</c:v>
                </c:pt>
                <c:pt idx="150">
                  <c:v>115.90043279879193</c:v>
                </c:pt>
                <c:pt idx="151">
                  <c:v>115.83754708847245</c:v>
                </c:pt>
                <c:pt idx="152">
                  <c:v>115.77509600978843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125.018</c:v>
                </c:pt>
                <c:pt idx="1">
                  <c:v>122.964</c:v>
                </c:pt>
                <c:pt idx="2">
                  <c:v>124.232</c:v>
                </c:pt>
                <c:pt idx="3">
                  <c:v>123.661</c:v>
                </c:pt>
                <c:pt idx="4">
                  <c:v>124.179</c:v>
                </c:pt>
                <c:pt idx="5">
                  <c:v>121.929</c:v>
                </c:pt>
                <c:pt idx="6">
                  <c:v>124.661</c:v>
                </c:pt>
                <c:pt idx="7">
                  <c:v>122.214</c:v>
                </c:pt>
                <c:pt idx="8">
                  <c:v>124.107</c:v>
                </c:pt>
                <c:pt idx="9">
                  <c:v>123.411</c:v>
                </c:pt>
                <c:pt idx="10">
                  <c:v>123.107</c:v>
                </c:pt>
                <c:pt idx="11">
                  <c:v>121.196</c:v>
                </c:pt>
                <c:pt idx="12">
                  <c:v>124.518</c:v>
                </c:pt>
                <c:pt idx="13">
                  <c:v>122.536</c:v>
                </c:pt>
                <c:pt idx="14">
                  <c:v>122.589</c:v>
                </c:pt>
                <c:pt idx="15">
                  <c:v>123.732</c:v>
                </c:pt>
                <c:pt idx="16">
                  <c:v>123.464</c:v>
                </c:pt>
                <c:pt idx="17">
                  <c:v>123</c:v>
                </c:pt>
                <c:pt idx="18">
                  <c:v>124.768</c:v>
                </c:pt>
                <c:pt idx="19">
                  <c:v>122.357</c:v>
                </c:pt>
                <c:pt idx="20">
                  <c:v>123.857</c:v>
                </c:pt>
                <c:pt idx="21">
                  <c:v>123.554</c:v>
                </c:pt>
                <c:pt idx="22">
                  <c:v>122.482</c:v>
                </c:pt>
                <c:pt idx="23">
                  <c:v>122.679</c:v>
                </c:pt>
                <c:pt idx="24">
                  <c:v>122.875</c:v>
                </c:pt>
                <c:pt idx="25">
                  <c:v>123.089</c:v>
                </c:pt>
                <c:pt idx="26">
                  <c:v>122.893</c:v>
                </c:pt>
                <c:pt idx="27">
                  <c:v>122.786</c:v>
                </c:pt>
                <c:pt idx="28">
                  <c:v>124.411</c:v>
                </c:pt>
                <c:pt idx="29">
                  <c:v>122.571</c:v>
                </c:pt>
                <c:pt idx="30">
                  <c:v>123.482</c:v>
                </c:pt>
                <c:pt idx="31">
                  <c:v>123.607</c:v>
                </c:pt>
                <c:pt idx="32">
                  <c:v>123.982</c:v>
                </c:pt>
                <c:pt idx="33">
                  <c:v>126.214</c:v>
                </c:pt>
                <c:pt idx="34">
                  <c:v>124.018</c:v>
                </c:pt>
                <c:pt idx="35">
                  <c:v>125.589</c:v>
                </c:pt>
                <c:pt idx="36">
                  <c:v>126.071</c:v>
                </c:pt>
                <c:pt idx="37">
                  <c:v>125.893</c:v>
                </c:pt>
                <c:pt idx="38">
                  <c:v>126.446</c:v>
                </c:pt>
                <c:pt idx="39">
                  <c:v>124.607</c:v>
                </c:pt>
                <c:pt idx="40">
                  <c:v>125.268</c:v>
                </c:pt>
                <c:pt idx="41">
                  <c:v>126.875</c:v>
                </c:pt>
                <c:pt idx="42">
                  <c:v>124</c:v>
                </c:pt>
                <c:pt idx="43">
                  <c:v>127.304</c:v>
                </c:pt>
                <c:pt idx="44">
                  <c:v>126.893</c:v>
                </c:pt>
                <c:pt idx="45">
                  <c:v>130.179</c:v>
                </c:pt>
                <c:pt idx="46">
                  <c:v>134.089</c:v>
                </c:pt>
                <c:pt idx="47">
                  <c:v>138.107</c:v>
                </c:pt>
                <c:pt idx="48">
                  <c:v>145.518</c:v>
                </c:pt>
                <c:pt idx="49">
                  <c:v>160.107</c:v>
                </c:pt>
                <c:pt idx="50">
                  <c:v>177.036</c:v>
                </c:pt>
                <c:pt idx="51">
                  <c:v>194.143</c:v>
                </c:pt>
                <c:pt idx="52">
                  <c:v>209.054</c:v>
                </c:pt>
                <c:pt idx="53">
                  <c:v>220.786</c:v>
                </c:pt>
                <c:pt idx="54">
                  <c:v>228.125</c:v>
                </c:pt>
                <c:pt idx="55">
                  <c:v>233.286</c:v>
                </c:pt>
                <c:pt idx="56">
                  <c:v>235.875</c:v>
                </c:pt>
                <c:pt idx="57">
                  <c:v>234.518</c:v>
                </c:pt>
                <c:pt idx="58">
                  <c:v>230.054</c:v>
                </c:pt>
                <c:pt idx="59">
                  <c:v>219.625</c:v>
                </c:pt>
                <c:pt idx="60">
                  <c:v>196.161</c:v>
                </c:pt>
                <c:pt idx="61">
                  <c:v>157.214</c:v>
                </c:pt>
                <c:pt idx="62">
                  <c:v>129.161</c:v>
                </c:pt>
                <c:pt idx="63">
                  <c:v>123.857</c:v>
                </c:pt>
                <c:pt idx="64">
                  <c:v>120.661</c:v>
                </c:pt>
                <c:pt idx="65">
                  <c:v>123.839</c:v>
                </c:pt>
                <c:pt idx="66">
                  <c:v>124.429</c:v>
                </c:pt>
                <c:pt idx="67">
                  <c:v>128.071</c:v>
                </c:pt>
                <c:pt idx="68">
                  <c:v>136.964</c:v>
                </c:pt>
                <c:pt idx="69">
                  <c:v>147.589</c:v>
                </c:pt>
                <c:pt idx="70">
                  <c:v>159.839</c:v>
                </c:pt>
                <c:pt idx="71">
                  <c:v>174.25</c:v>
                </c:pt>
                <c:pt idx="72">
                  <c:v>183.143</c:v>
                </c:pt>
                <c:pt idx="73">
                  <c:v>192.196</c:v>
                </c:pt>
                <c:pt idx="74">
                  <c:v>198.589</c:v>
                </c:pt>
                <c:pt idx="75">
                  <c:v>202.875</c:v>
                </c:pt>
                <c:pt idx="76">
                  <c:v>205.446</c:v>
                </c:pt>
                <c:pt idx="77">
                  <c:v>204.161</c:v>
                </c:pt>
                <c:pt idx="78">
                  <c:v>197.768</c:v>
                </c:pt>
                <c:pt idx="79">
                  <c:v>182.661</c:v>
                </c:pt>
                <c:pt idx="80">
                  <c:v>154.982</c:v>
                </c:pt>
                <c:pt idx="81">
                  <c:v>129.554</c:v>
                </c:pt>
                <c:pt idx="82">
                  <c:v>120.018</c:v>
                </c:pt>
                <c:pt idx="83">
                  <c:v>116.5</c:v>
                </c:pt>
                <c:pt idx="84">
                  <c:v>117.5</c:v>
                </c:pt>
                <c:pt idx="85">
                  <c:v>117.804</c:v>
                </c:pt>
                <c:pt idx="86">
                  <c:v>117.125</c:v>
                </c:pt>
                <c:pt idx="87">
                  <c:v>117.911</c:v>
                </c:pt>
                <c:pt idx="88">
                  <c:v>117.232</c:v>
                </c:pt>
                <c:pt idx="89">
                  <c:v>116.446</c:v>
                </c:pt>
                <c:pt idx="90">
                  <c:v>116.625</c:v>
                </c:pt>
                <c:pt idx="91">
                  <c:v>119.018</c:v>
                </c:pt>
                <c:pt idx="92">
                  <c:v>118.357</c:v>
                </c:pt>
                <c:pt idx="93">
                  <c:v>119.679</c:v>
                </c:pt>
                <c:pt idx="94">
                  <c:v>119.304</c:v>
                </c:pt>
                <c:pt idx="95">
                  <c:v>123.161</c:v>
                </c:pt>
                <c:pt idx="96">
                  <c:v>118.786</c:v>
                </c:pt>
                <c:pt idx="97">
                  <c:v>117.482</c:v>
                </c:pt>
                <c:pt idx="98">
                  <c:v>121.607</c:v>
                </c:pt>
                <c:pt idx="99">
                  <c:v>119.321</c:v>
                </c:pt>
                <c:pt idx="100">
                  <c:v>118.625</c:v>
                </c:pt>
                <c:pt idx="101">
                  <c:v>116.786</c:v>
                </c:pt>
                <c:pt idx="102">
                  <c:v>121.357</c:v>
                </c:pt>
                <c:pt idx="103">
                  <c:v>120.143</c:v>
                </c:pt>
                <c:pt idx="104">
                  <c:v>122.089</c:v>
                </c:pt>
                <c:pt idx="105">
                  <c:v>125.732</c:v>
                </c:pt>
                <c:pt idx="106">
                  <c:v>129.893</c:v>
                </c:pt>
                <c:pt idx="107">
                  <c:v>132.804</c:v>
                </c:pt>
                <c:pt idx="108">
                  <c:v>137.125</c:v>
                </c:pt>
                <c:pt idx="109">
                  <c:v>137.518</c:v>
                </c:pt>
                <c:pt idx="110">
                  <c:v>137.054</c:v>
                </c:pt>
                <c:pt idx="111">
                  <c:v>132.196</c:v>
                </c:pt>
                <c:pt idx="112">
                  <c:v>128.875</c:v>
                </c:pt>
                <c:pt idx="113">
                  <c:v>124.393</c:v>
                </c:pt>
                <c:pt idx="114">
                  <c:v>120.964</c:v>
                </c:pt>
                <c:pt idx="115">
                  <c:v>118.75</c:v>
                </c:pt>
                <c:pt idx="116">
                  <c:v>118.839</c:v>
                </c:pt>
                <c:pt idx="117">
                  <c:v>117.25</c:v>
                </c:pt>
                <c:pt idx="118">
                  <c:v>117.571</c:v>
                </c:pt>
                <c:pt idx="119">
                  <c:v>117.393</c:v>
                </c:pt>
                <c:pt idx="120">
                  <c:v>118.536</c:v>
                </c:pt>
                <c:pt idx="121">
                  <c:v>116.804</c:v>
                </c:pt>
                <c:pt idx="122">
                  <c:v>116.554</c:v>
                </c:pt>
                <c:pt idx="123">
                  <c:v>116.179</c:v>
                </c:pt>
                <c:pt idx="124">
                  <c:v>116.786</c:v>
                </c:pt>
                <c:pt idx="125">
                  <c:v>116.214</c:v>
                </c:pt>
                <c:pt idx="126">
                  <c:v>115.393</c:v>
                </c:pt>
                <c:pt idx="127">
                  <c:v>115.929</c:v>
                </c:pt>
                <c:pt idx="128">
                  <c:v>117.357</c:v>
                </c:pt>
                <c:pt idx="129">
                  <c:v>119.625</c:v>
                </c:pt>
                <c:pt idx="130">
                  <c:v>116.679</c:v>
                </c:pt>
                <c:pt idx="131">
                  <c:v>120.286</c:v>
                </c:pt>
                <c:pt idx="132">
                  <c:v>124.232</c:v>
                </c:pt>
                <c:pt idx="133">
                  <c:v>125.857</c:v>
                </c:pt>
                <c:pt idx="134">
                  <c:v>128.536</c:v>
                </c:pt>
                <c:pt idx="135">
                  <c:v>129.607</c:v>
                </c:pt>
                <c:pt idx="136">
                  <c:v>127.821</c:v>
                </c:pt>
                <c:pt idx="137">
                  <c:v>126.446</c:v>
                </c:pt>
                <c:pt idx="138">
                  <c:v>120.536</c:v>
                </c:pt>
                <c:pt idx="139">
                  <c:v>117.554</c:v>
                </c:pt>
                <c:pt idx="140">
                  <c:v>117.429</c:v>
                </c:pt>
                <c:pt idx="141">
                  <c:v>116.554</c:v>
                </c:pt>
                <c:pt idx="142">
                  <c:v>115.732</c:v>
                </c:pt>
                <c:pt idx="143">
                  <c:v>115.464</c:v>
                </c:pt>
                <c:pt idx="144">
                  <c:v>118.482</c:v>
                </c:pt>
                <c:pt idx="145">
                  <c:v>115.804</c:v>
                </c:pt>
                <c:pt idx="146">
                  <c:v>117.089</c:v>
                </c:pt>
                <c:pt idx="147">
                  <c:v>115.446</c:v>
                </c:pt>
                <c:pt idx="148">
                  <c:v>116.25</c:v>
                </c:pt>
                <c:pt idx="149">
                  <c:v>116.036</c:v>
                </c:pt>
                <c:pt idx="150">
                  <c:v>116.196</c:v>
                </c:pt>
                <c:pt idx="151">
                  <c:v>117.857</c:v>
                </c:pt>
                <c:pt idx="152">
                  <c:v>114.982</c:v>
                </c:pt>
                <c:pt idx="153">
                  <c:v>114.286</c:v>
                </c:pt>
                <c:pt idx="154">
                  <c:v>117.464</c:v>
                </c:pt>
                <c:pt idx="155">
                  <c:v>116.625</c:v>
                </c:pt>
                <c:pt idx="156">
                  <c:v>115.821</c:v>
                </c:pt>
                <c:pt idx="157">
                  <c:v>114.036</c:v>
                </c:pt>
                <c:pt idx="158">
                  <c:v>113.786</c:v>
                </c:pt>
                <c:pt idx="159">
                  <c:v>113.446</c:v>
                </c:pt>
                <c:pt idx="160">
                  <c:v>114.857</c:v>
                </c:pt>
                <c:pt idx="161">
                  <c:v>114.143</c:v>
                </c:pt>
                <c:pt idx="162">
                  <c:v>115.804</c:v>
                </c:pt>
                <c:pt idx="163">
                  <c:v>114.679</c:v>
                </c:pt>
                <c:pt idx="164">
                  <c:v>115.946</c:v>
                </c:pt>
                <c:pt idx="165">
                  <c:v>115.161</c:v>
                </c:pt>
                <c:pt idx="166">
                  <c:v>113.411</c:v>
                </c:pt>
                <c:pt idx="167">
                  <c:v>115.821</c:v>
                </c:pt>
                <c:pt idx="168">
                  <c:v>114.393</c:v>
                </c:pt>
                <c:pt idx="169">
                  <c:v>115.054</c:v>
                </c:pt>
                <c:pt idx="170">
                  <c:v>114.75</c:v>
                </c:pt>
                <c:pt idx="171">
                  <c:v>116.5</c:v>
                </c:pt>
                <c:pt idx="172">
                  <c:v>117.339</c:v>
                </c:pt>
                <c:pt idx="173">
                  <c:v>115.107</c:v>
                </c:pt>
                <c:pt idx="174">
                  <c:v>115.071</c:v>
                </c:pt>
                <c:pt idx="175">
                  <c:v>113.714</c:v>
                </c:pt>
                <c:pt idx="176">
                  <c:v>115.946</c:v>
                </c:pt>
                <c:pt idx="177">
                  <c:v>114.679</c:v>
                </c:pt>
                <c:pt idx="178">
                  <c:v>114.446</c:v>
                </c:pt>
                <c:pt idx="179">
                  <c:v>115.643</c:v>
                </c:pt>
                <c:pt idx="180">
                  <c:v>116.393</c:v>
                </c:pt>
                <c:pt idx="181">
                  <c:v>114.929</c:v>
                </c:pt>
                <c:pt idx="182">
                  <c:v>115.464</c:v>
                </c:pt>
                <c:pt idx="183">
                  <c:v>115.571</c:v>
                </c:pt>
                <c:pt idx="184">
                  <c:v>115.036</c:v>
                </c:pt>
                <c:pt idx="185">
                  <c:v>111.946</c:v>
                </c:pt>
                <c:pt idx="186">
                  <c:v>113.964</c:v>
                </c:pt>
                <c:pt idx="187">
                  <c:v>115.679</c:v>
                </c:pt>
                <c:pt idx="188">
                  <c:v>114.054</c:v>
                </c:pt>
                <c:pt idx="189">
                  <c:v>116.464</c:v>
                </c:pt>
                <c:pt idx="190">
                  <c:v>115.5</c:v>
                </c:pt>
                <c:pt idx="191">
                  <c:v>115.179</c:v>
                </c:pt>
                <c:pt idx="192">
                  <c:v>113.179</c:v>
                </c:pt>
                <c:pt idx="193">
                  <c:v>115.125</c:v>
                </c:pt>
                <c:pt idx="194">
                  <c:v>112.893</c:v>
                </c:pt>
                <c:pt idx="195">
                  <c:v>114.089</c:v>
                </c:pt>
                <c:pt idx="196">
                  <c:v>114.804</c:v>
                </c:pt>
                <c:pt idx="197">
                  <c:v>114.625</c:v>
                </c:pt>
                <c:pt idx="198">
                  <c:v>114.304</c:v>
                </c:pt>
                <c:pt idx="199">
                  <c:v>114.5</c:v>
                </c:pt>
                <c:pt idx="200">
                  <c:v>113.804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122.4461712772919</c:v>
                </c:pt>
                <c:pt idx="9">
                  <c:v>122.51656868257159</c:v>
                </c:pt>
                <c:pt idx="10">
                  <c:v>122.58560156813807</c:v>
                </c:pt>
                <c:pt idx="11">
                  <c:v>122.65311853991602</c:v>
                </c:pt>
                <c:pt idx="12">
                  <c:v>122.71895454969206</c:v>
                </c:pt>
                <c:pt idx="13">
                  <c:v>122.78293020799312</c:v>
                </c:pt>
                <c:pt idx="14">
                  <c:v>122.84485117878543</c:v>
                </c:pt>
                <c:pt idx="15">
                  <c:v>122.9045076883054</c:v>
                </c:pt>
                <c:pt idx="16">
                  <c:v>122.96167418610645</c:v>
                </c:pt>
                <c:pt idx="17">
                  <c:v>123.01610920329769</c:v>
                </c:pt>
                <c:pt idx="18">
                  <c:v>123.06755546210663</c:v>
                </c:pt>
                <c:pt idx="19">
                  <c:v>123.11574030501242</c:v>
                </c:pt>
                <c:pt idx="20">
                  <c:v>123.16037653671422</c:v>
                </c:pt>
                <c:pt idx="21">
                  <c:v>123.20116382054093</c:v>
                </c:pt>
                <c:pt idx="22">
                  <c:v>123.23779086731361</c:v>
                </c:pt>
                <c:pt idx="23">
                  <c:v>123.26993884619678</c:v>
                </c:pt>
                <c:pt idx="24">
                  <c:v>123.29728681927111</c:v>
                </c:pt>
                <c:pt idx="25">
                  <c:v>123.31952070268075</c:v>
                </c:pt>
                <c:pt idx="26">
                  <c:v>123.3363485313604</c:v>
                </c:pt>
                <c:pt idx="27">
                  <c:v>123.34752703091112</c:v>
                </c:pt>
                <c:pt idx="28">
                  <c:v>123.35290823024201</c:v>
                </c:pt>
                <c:pt idx="29">
                  <c:v>123.35252081726813</c:v>
                </c:pt>
                <c:pt idx="30">
                  <c:v>123.34671001774856</c:v>
                </c:pt>
                <c:pt idx="31">
                  <c:v>123.3363728051183</c:v>
                </c:pt>
                <c:pt idx="32">
                  <c:v>123.32334268944328</c:v>
                </c:pt>
                <c:pt idx="33">
                  <c:v>123.31099967771461</c:v>
                </c:pt>
                <c:pt idx="34">
                  <c:v>123.30520391357585</c:v>
                </c:pt>
                <c:pt idx="35">
                  <c:v>123.31567081319589</c:v>
                </c:pt>
                <c:pt idx="36">
                  <c:v>123.35791225054295</c:v>
                </c:pt>
                <c:pt idx="37">
                  <c:v>123.45584937763435</c:v>
                </c:pt>
                <c:pt idx="38">
                  <c:v>123.64514154149659</c:v>
                </c:pt>
                <c:pt idx="39">
                  <c:v>123.97715552485147</c:v>
                </c:pt>
                <c:pt idx="40">
                  <c:v>124.5233078466741</c:v>
                </c:pt>
                <c:pt idx="41">
                  <c:v>125.37925047558858</c:v>
                </c:pt>
                <c:pt idx="42">
                  <c:v>126.66805879818099</c:v>
                </c:pt>
                <c:pt idx="43">
                  <c:v>128.54127072690318</c:v>
                </c:pt>
                <c:pt idx="44">
                  <c:v>131.17639937810148</c:v>
                </c:pt>
                <c:pt idx="45">
                  <c:v>134.76950502391313</c:v>
                </c:pt>
                <c:pt idx="46">
                  <c:v>139.52167614782323</c:v>
                </c:pt>
                <c:pt idx="47">
                  <c:v>145.61891876717914</c:v>
                </c:pt>
                <c:pt idx="48">
                  <c:v>153.20600597228281</c:v>
                </c:pt>
                <c:pt idx="49">
                  <c:v>162.35620707123078</c:v>
                </c:pt>
                <c:pt idx="50">
                  <c:v>173.0402319389778</c:v>
                </c:pt>
                <c:pt idx="51">
                  <c:v>185.0983833804481</c:v>
                </c:pt>
                <c:pt idx="52">
                  <c:v>198.21667372522279</c:v>
                </c:pt>
                <c:pt idx="53">
                  <c:v>211.89037757262338</c:v>
                </c:pt>
                <c:pt idx="54">
                  <c:v>225.31149003546318</c:v>
                </c:pt>
                <c:pt idx="55">
                  <c:v>237.06946604900966</c:v>
                </c:pt>
                <c:pt idx="56">
                  <c:v>244.69512571441444</c:v>
                </c:pt>
                <c:pt idx="57">
                  <c:v>244.63003353286416</c:v>
                </c:pt>
                <c:pt idx="58">
                  <c:v>233.6675236174689</c:v>
                </c:pt>
                <c:pt idx="59">
                  <c:v>211.82439026060811</c:v>
                </c:pt>
                <c:pt idx="60">
                  <c:v>184.07835738733672</c:v>
                </c:pt>
                <c:pt idx="61">
                  <c:v>158.18916133409664</c:v>
                </c:pt>
                <c:pt idx="62">
                  <c:v>139.955611033206</c:v>
                </c:pt>
                <c:pt idx="63">
                  <c:v>130.50599291184446</c:v>
                </c:pt>
                <c:pt idx="64">
                  <c:v>127.59425696465797</c:v>
                </c:pt>
                <c:pt idx="65">
                  <c:v>128.44350619979372</c:v>
                </c:pt>
                <c:pt idx="66">
                  <c:v>131.33052198857376</c:v>
                </c:pt>
                <c:pt idx="67">
                  <c:v>135.5965446891783</c:v>
                </c:pt>
                <c:pt idx="68">
                  <c:v>141.11719758844296</c:v>
                </c:pt>
                <c:pt idx="69">
                  <c:v>147.90820958421187</c:v>
                </c:pt>
                <c:pt idx="70">
                  <c:v>155.94760538575639</c:v>
                </c:pt>
                <c:pt idx="71">
                  <c:v>165.10856210494939</c:v>
                </c:pt>
                <c:pt idx="72">
                  <c:v>175.13350116266113</c:v>
                </c:pt>
                <c:pt idx="73">
                  <c:v>185.62740898764991</c:v>
                </c:pt>
                <c:pt idx="74">
                  <c:v>196.04728112313421</c:v>
                </c:pt>
                <c:pt idx="75">
                  <c:v>205.55017534978037</c:v>
                </c:pt>
                <c:pt idx="76">
                  <c:v>212.28849286632152</c:v>
                </c:pt>
                <c:pt idx="77">
                  <c:v>212.1820120778074</c:v>
                </c:pt>
                <c:pt idx="78">
                  <c:v>199.98560928039984</c:v>
                </c:pt>
                <c:pt idx="79">
                  <c:v>175.70110899461972</c:v>
                </c:pt>
                <c:pt idx="80">
                  <c:v>148.81399331296961</c:v>
                </c:pt>
                <c:pt idx="81">
                  <c:v>130.12972108077074</c:v>
                </c:pt>
                <c:pt idx="82">
                  <c:v>121.75570367605758</c:v>
                </c:pt>
                <c:pt idx="83">
                  <c:v>119.29679320206556</c:v>
                </c:pt>
                <c:pt idx="84">
                  <c:v>118.79527954844774</c:v>
                </c:pt>
                <c:pt idx="85">
                  <c:v>118.69240351256269</c:v>
                </c:pt>
                <c:pt idx="86">
                  <c:v>118.64163425945704</c:v>
                </c:pt>
                <c:pt idx="87">
                  <c:v>118.59621349768679</c:v>
                </c:pt>
                <c:pt idx="88">
                  <c:v>118.55213373185236</c:v>
                </c:pt>
                <c:pt idx="89">
                  <c:v>118.50911216828149</c:v>
                </c:pt>
                <c:pt idx="90">
                  <c:v>118.46708285716043</c:v>
                </c:pt>
                <c:pt idx="91">
                  <c:v>118.42602260832136</c:v>
                </c:pt>
                <c:pt idx="92">
                  <c:v>118.38600312151061</c:v>
                </c:pt>
                <c:pt idx="93">
                  <c:v>118.34734284390721</c:v>
                </c:pt>
                <c:pt idx="94">
                  <c:v>118.31096889300731</c:v>
                </c:pt>
                <c:pt idx="95">
                  <c:v>118.27920968576558</c:v>
                </c:pt>
                <c:pt idx="96">
                  <c:v>118.25738221649692</c:v>
                </c:pt>
                <c:pt idx="97">
                  <c:v>118.25667241734331</c:v>
                </c:pt>
                <c:pt idx="98">
                  <c:v>118.29880295377851</c:v>
                </c:pt>
                <c:pt idx="99">
                  <c:v>118.42261295767433</c:v>
                </c:pt>
                <c:pt idx="100">
                  <c:v>118.69167702281584</c:v>
                </c:pt>
                <c:pt idx="101">
                  <c:v>119.20036382463704</c:v>
                </c:pt>
                <c:pt idx="102">
                  <c:v>120.07361951416371</c:v>
                </c:pt>
                <c:pt idx="103">
                  <c:v>121.45414853891864</c:v>
                </c:pt>
                <c:pt idx="104">
                  <c:v>123.47037463221247</c:v>
                </c:pt>
                <c:pt idx="105">
                  <c:v>126.17900248848635</c:v>
                </c:pt>
                <c:pt idx="106">
                  <c:v>129.47656946882321</c:v>
                </c:pt>
                <c:pt idx="107">
                  <c:v>132.98560483747696</c:v>
                </c:pt>
                <c:pt idx="108">
                  <c:v>135.97340269230156</c:v>
                </c:pt>
                <c:pt idx="109">
                  <c:v>137.45389415760548</c:v>
                </c:pt>
                <c:pt idx="110">
                  <c:v>136.61441023413343</c:v>
                </c:pt>
                <c:pt idx="111">
                  <c:v>133.41286088692334</c:v>
                </c:pt>
                <c:pt idx="112">
                  <c:v>128.81196064740513</c:v>
                </c:pt>
                <c:pt idx="113">
                  <c:v>124.27378522195454</c:v>
                </c:pt>
                <c:pt idx="114">
                  <c:v>120.88822422186233</c:v>
                </c:pt>
                <c:pt idx="115">
                  <c:v>118.91336335079551</c:v>
                </c:pt>
                <c:pt idx="116">
                  <c:v>117.99395828158971</c:v>
                </c:pt>
                <c:pt idx="117">
                  <c:v>117.64047829739914</c:v>
                </c:pt>
                <c:pt idx="118">
                  <c:v>117.51577002678849</c:v>
                </c:pt>
                <c:pt idx="119">
                  <c:v>117.46237042796974</c:v>
                </c:pt>
                <c:pt idx="120">
                  <c:v>117.42630379507338</c:v>
                </c:pt>
                <c:pt idx="121">
                  <c:v>117.39352743935024</c:v>
                </c:pt>
                <c:pt idx="122">
                  <c:v>117.3612242501121</c:v>
                </c:pt>
                <c:pt idx="123">
                  <c:v>117.32902197983019</c:v>
                </c:pt>
                <c:pt idx="124">
                  <c:v>117.29732604325966</c:v>
                </c:pt>
                <c:pt idx="125">
                  <c:v>117.26842351349896</c:v>
                </c:pt>
                <c:pt idx="126">
                  <c:v>117.25164812573033</c:v>
                </c:pt>
                <c:pt idx="127">
                  <c:v>117.27810702288593</c:v>
                </c:pt>
                <c:pt idx="128">
                  <c:v>117.4314318630161</c:v>
                </c:pt>
                <c:pt idx="129">
                  <c:v>117.88788473503402</c:v>
                </c:pt>
                <c:pt idx="130">
                  <c:v>118.92134931046887</c:v>
                </c:pt>
                <c:pt idx="131">
                  <c:v>120.79170921111204</c:v>
                </c:pt>
                <c:pt idx="132">
                  <c:v>123.48347117597153</c:v>
                </c:pt>
                <c:pt idx="133">
                  <c:v>126.44722569012396</c:v>
                </c:pt>
                <c:pt idx="134">
                  <c:v>128.66009438204856</c:v>
                </c:pt>
                <c:pt idx="135">
                  <c:v>129.1543694192371</c:v>
                </c:pt>
                <c:pt idx="136">
                  <c:v>127.67591335074817</c:v>
                </c:pt>
                <c:pt idx="137">
                  <c:v>124.87709822338566</c:v>
                </c:pt>
                <c:pt idx="138">
                  <c:v>121.84994043763956</c:v>
                </c:pt>
                <c:pt idx="139">
                  <c:v>119.44495160402084</c:v>
                </c:pt>
                <c:pt idx="140">
                  <c:v>117.93971622203664</c:v>
                </c:pt>
                <c:pt idx="141">
                  <c:v>117.17021360406552</c:v>
                </c:pt>
                <c:pt idx="142">
                  <c:v>116.8357598007853</c:v>
                </c:pt>
                <c:pt idx="143">
                  <c:v>116.70067366506608</c:v>
                </c:pt>
                <c:pt idx="144">
                  <c:v>116.63854499269846</c:v>
                </c:pt>
                <c:pt idx="145">
                  <c:v>116.59807654479157</c:v>
                </c:pt>
                <c:pt idx="146">
                  <c:v>116.562878028806</c:v>
                </c:pt>
                <c:pt idx="147">
                  <c:v>116.52874417607529</c:v>
                </c:pt>
                <c:pt idx="148">
                  <c:v>116.49480193783177</c:v>
                </c:pt>
                <c:pt idx="149">
                  <c:v>116.46090744951087</c:v>
                </c:pt>
                <c:pt idx="150">
                  <c:v>116.42704572129321</c:v>
                </c:pt>
                <c:pt idx="151">
                  <c:v>116.3932197943538</c:v>
                </c:pt>
                <c:pt idx="152">
                  <c:v>116.3594341538127</c:v>
                </c:pt>
                <c:pt idx="153">
                  <c:v>116.32569271599291</c:v>
                </c:pt>
                <c:pt idx="154">
                  <c:v>116.29199865490007</c:v>
                </c:pt>
                <c:pt idx="155">
                  <c:v>116.25835442725592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122.44617127728793</c:v>
                </c:pt>
                <c:pt idx="9">
                  <c:v>122.5165686825584</c:v>
                </c:pt>
                <c:pt idx="10">
                  <c:v>122.58560156809526</c:v>
                </c:pt>
                <c:pt idx="11">
                  <c:v>122.65311853978027</c:v>
                </c:pt>
                <c:pt idx="12">
                  <c:v>122.71895454927166</c:v>
                </c:pt>
                <c:pt idx="13">
                  <c:v>122.78293020672145</c:v>
                </c:pt>
                <c:pt idx="14">
                  <c:v>122.8448511750282</c:v>
                </c:pt>
                <c:pt idx="15">
                  <c:v>122.90450767746241</c:v>
                </c:pt>
                <c:pt idx="16">
                  <c:v>122.96167415554203</c:v>
                </c:pt>
                <c:pt idx="17">
                  <c:v>123.01610911914491</c:v>
                </c:pt>
                <c:pt idx="18">
                  <c:v>123.06755523579521</c:v>
                </c:pt>
                <c:pt idx="19">
                  <c:v>123.11573971054207</c:v>
                </c:pt>
                <c:pt idx="20">
                  <c:v>123.160375011469</c:v>
                </c:pt>
                <c:pt idx="21">
                  <c:v>123.20115999815208</c:v>
                </c:pt>
                <c:pt idx="22">
                  <c:v>123.23778151076284</c:v>
                </c:pt>
                <c:pt idx="23">
                  <c:v>123.26991647535068</c:v>
                </c:pt>
                <c:pt idx="24">
                  <c:v>123.29723457547068</c:v>
                </c:pt>
                <c:pt idx="25">
                  <c:v>123.31940153106339</c:v>
                </c:pt>
                <c:pt idx="26">
                  <c:v>123.33608301173604</c:v>
                </c:pt>
                <c:pt idx="27">
                  <c:v>123.34694919286109</c:v>
                </c:pt>
                <c:pt idx="28">
                  <c:v>123.35167993896556</c:v>
                </c:pt>
                <c:pt idx="29">
                  <c:v>123.3499705698394</c:v>
                </c:pt>
                <c:pt idx="30">
                  <c:v>123.34153813120477</c:v>
                </c:pt>
                <c:pt idx="31">
                  <c:v>123.32612805476664</c:v>
                </c:pt>
                <c:pt idx="32">
                  <c:v>123.30352105372812</c:v>
                </c:pt>
                <c:pt idx="33">
                  <c:v>123.27354006173275</c:v>
                </c:pt>
                <c:pt idx="34">
                  <c:v>123.23605698858195</c:v>
                </c:pt>
                <c:pt idx="35">
                  <c:v>123.19099903825129</c:v>
                </c:pt>
                <c:pt idx="36">
                  <c:v>123.13835431712226</c:v>
                </c:pt>
                <c:pt idx="37">
                  <c:v>123.07817645619127</c:v>
                </c:pt>
                <c:pt idx="38">
                  <c:v>123.010587982942</c:v>
                </c:pt>
                <c:pt idx="39">
                  <c:v>122.93578220818966</c:v>
                </c:pt>
                <c:pt idx="40">
                  <c:v>122.85402344073977</c:v>
                </c:pt>
                <c:pt idx="41">
                  <c:v>122.76564540672125</c:v>
                </c:pt>
                <c:pt idx="42">
                  <c:v>122.67104782777736</c:v>
                </c:pt>
                <c:pt idx="43">
                  <c:v>122.57069119815203</c:v>
                </c:pt>
                <c:pt idx="44">
                  <c:v>122.46508988907996</c:v>
                </c:pt>
                <c:pt idx="45">
                  <c:v>122.35480379310152</c:v>
                </c:pt>
                <c:pt idx="46">
                  <c:v>122.24042879434165</c:v>
                </c:pt>
                <c:pt idx="47">
                  <c:v>122.12258640757706</c:v>
                </c:pt>
                <c:pt idx="48">
                  <c:v>122.0019129646832</c:v>
                </c:pt>
                <c:pt idx="49">
                  <c:v>121.87904873937288</c:v>
                </c:pt>
                <c:pt idx="50">
                  <c:v>121.75462738976795</c:v>
                </c:pt>
                <c:pt idx="51">
                  <c:v>121.62926606518511</c:v>
                </c:pt>
                <c:pt idx="52">
                  <c:v>121.50355647228504</c:v>
                </c:pt>
                <c:pt idx="53">
                  <c:v>121.37805713145779</c:v>
                </c:pt>
                <c:pt idx="54">
                  <c:v>121.25328698269406</c:v>
                </c:pt>
                <c:pt idx="55">
                  <c:v>121.12972042693127</c:v>
                </c:pt>
                <c:pt idx="56">
                  <c:v>121.00778381913533</c:v>
                </c:pt>
                <c:pt idx="57">
                  <c:v>120.88785336736481</c:v>
                </c:pt>
                <c:pt idx="58">
                  <c:v>120.77025434071922</c:v>
                </c:pt>
                <c:pt idx="59">
                  <c:v>120.65526145004681</c:v>
                </c:pt>
                <c:pt idx="60">
                  <c:v>120.54310023901256</c:v>
                </c:pt>
                <c:pt idx="61">
                  <c:v>120.4339493089997</c:v>
                </c:pt>
                <c:pt idx="62">
                  <c:v>120.32794319798057</c:v>
                </c:pt>
                <c:pt idx="63">
                  <c:v>120.22517573908422</c:v>
                </c:pt>
                <c:pt idx="64">
                  <c:v>120.12570373703277</c:v>
                </c:pt>
                <c:pt idx="65">
                  <c:v>120.02955081782711</c:v>
                </c:pt>
                <c:pt idx="66">
                  <c:v>119.9367113271086</c:v>
                </c:pt>
                <c:pt idx="67">
                  <c:v>119.84715417384464</c:v>
                </c:pt>
                <c:pt idx="68">
                  <c:v>119.76082653704761</c:v>
                </c:pt>
                <c:pt idx="69">
                  <c:v>119.67765737313231</c:v>
                </c:pt>
                <c:pt idx="70">
                  <c:v>119.59756067956852</c:v>
                </c:pt>
                <c:pt idx="71">
                  <c:v>119.52043848628036</c:v>
                </c:pt>
                <c:pt idx="72">
                  <c:v>119.44618355960959</c:v>
                </c:pt>
                <c:pt idx="73">
                  <c:v>119.37468181459411</c:v>
                </c:pt>
                <c:pt idx="74">
                  <c:v>119.30581443994227</c:v>
                </c:pt>
                <c:pt idx="75">
                  <c:v>119.23945974661818</c:v>
                </c:pt>
                <c:pt idx="76">
                  <c:v>119.17549475564864</c:v>
                </c:pt>
                <c:pt idx="77">
                  <c:v>119.1137965438953</c:v>
                </c:pt>
                <c:pt idx="78">
                  <c:v>119.05424336837798</c:v>
                </c:pt>
                <c:pt idx="79">
                  <c:v>118.99671559054394</c:v>
                </c:pt>
                <c:pt idx="80">
                  <c:v>118.94109642188531</c:v>
                </c:pt>
                <c:pt idx="81">
                  <c:v>118.88727251171485</c:v>
                </c:pt>
                <c:pt idx="82">
                  <c:v>118.83513439689079</c:v>
                </c:pt>
                <c:pt idx="83">
                  <c:v>118.7845768319759</c:v>
                </c:pt>
                <c:pt idx="84">
                  <c:v>118.73549901683781</c:v>
                </c:pt>
                <c:pt idx="85">
                  <c:v>118.68780473713794</c:v>
                </c:pt>
                <c:pt idx="86">
                  <c:v>118.64140243158003</c:v>
                </c:pt>
                <c:pt idx="87">
                  <c:v>118.59620519824873</c:v>
                </c:pt>
                <c:pt idx="88">
                  <c:v>118.55213075089873</c:v>
                </c:pt>
                <c:pt idx="89">
                  <c:v>118.50910133467735</c:v>
                </c:pt>
                <c:pt idx="90">
                  <c:v>118.46704360949339</c:v>
                </c:pt>
                <c:pt idx="91">
                  <c:v>118.42588850809079</c:v>
                </c:pt>
                <c:pt idx="92">
                  <c:v>118.38557107484543</c:v>
                </c:pt>
                <c:pt idx="93">
                  <c:v>118.34603029037882</c:v>
                </c:pt>
                <c:pt idx="94">
                  <c:v>118.30720888626577</c:v>
                </c:pt>
                <c:pt idx="95">
                  <c:v>118.26905315340102</c:v>
                </c:pt>
                <c:pt idx="96">
                  <c:v>118.23151274697153</c:v>
                </c:pt>
                <c:pt idx="97">
                  <c:v>118.19454049045271</c:v>
                </c:pt>
                <c:pt idx="98">
                  <c:v>118.15809218059714</c:v>
                </c:pt>
                <c:pt idx="99">
                  <c:v>118.12212639500918</c:v>
                </c:pt>
                <c:pt idx="100">
                  <c:v>118.08660430358866</c:v>
                </c:pt>
                <c:pt idx="101">
                  <c:v>118.05148948487648</c:v>
                </c:pt>
                <c:pt idx="102">
                  <c:v>118.01674774813911</c:v>
                </c:pt>
                <c:pt idx="103">
                  <c:v>117.98234696188067</c:v>
                </c:pt>
                <c:pt idx="104">
                  <c:v>117.94825688936709</c:v>
                </c:pt>
                <c:pt idx="105">
                  <c:v>117.91444903168218</c:v>
                </c:pt>
                <c:pt idx="106">
                  <c:v>117.88089647880429</c:v>
                </c:pt>
                <c:pt idx="107">
                  <c:v>117.84757376919372</c:v>
                </c:pt>
                <c:pt idx="108">
                  <c:v>117.81445675840538</c:v>
                </c:pt>
                <c:pt idx="109">
                  <c:v>117.78152249729</c:v>
                </c:pt>
                <c:pt idx="110">
                  <c:v>117.74874912040745</c:v>
                </c:pt>
                <c:pt idx="111">
                  <c:v>117.71611574534687</c:v>
                </c:pt>
                <c:pt idx="112">
                  <c:v>117.68360238371773</c:v>
                </c:pt>
                <c:pt idx="113">
                  <c:v>117.65118986463706</c:v>
                </c:pt>
                <c:pt idx="114">
                  <c:v>117.61885977157765</c:v>
                </c:pt>
                <c:pt idx="115">
                  <c:v>117.58659439344926</c:v>
                </c:pt>
                <c:pt idx="116">
                  <c:v>117.55437669074429</c:v>
                </c:pt>
                <c:pt idx="117">
                  <c:v>117.52219027747917</c:v>
                </c:pt>
                <c:pt idx="118">
                  <c:v>117.49001941948504</c:v>
                </c:pt>
                <c:pt idx="119">
                  <c:v>117.45784904933848</c:v>
                </c:pt>
                <c:pt idx="120">
                  <c:v>117.42566479786174</c:v>
                </c:pt>
                <c:pt idx="121">
                  <c:v>117.39345304166041</c:v>
                </c:pt>
                <c:pt idx="122">
                  <c:v>117.36120096560694</c:v>
                </c:pt>
                <c:pt idx="123">
                  <c:v>117.3288966385353</c:v>
                </c:pt>
                <c:pt idx="124">
                  <c:v>117.29652909970457</c:v>
                </c:pt>
                <c:pt idx="125">
                  <c:v>117.26408845285926</c:v>
                </c:pt>
                <c:pt idx="126">
                  <c:v>117.23156596400297</c:v>
                </c:pt>
                <c:pt idx="127">
                  <c:v>117.19895415836997</c:v>
                </c:pt>
                <c:pt idx="128">
                  <c:v>117.16624691158913</c:v>
                </c:pt>
                <c:pt idx="129">
                  <c:v>117.1334395297514</c:v>
                </c:pt>
                <c:pt idx="130">
                  <c:v>117.10052881307124</c:v>
                </c:pt>
                <c:pt idx="131">
                  <c:v>117.06751309812381</c:v>
                </c:pt>
                <c:pt idx="132">
                  <c:v>117.03439227426108</c:v>
                </c:pt>
                <c:pt idx="133">
                  <c:v>117.00116777075971</c:v>
                </c:pt>
                <c:pt idx="134">
                  <c:v>116.96784251249565</c:v>
                </c:pt>
                <c:pt idx="135">
                  <c:v>116.93442084340427</c:v>
                </c:pt>
                <c:pt idx="136">
                  <c:v>116.90090841857807</c:v>
                </c:pt>
                <c:pt idx="137">
                  <c:v>116.86731206745949</c:v>
                </c:pt>
                <c:pt idx="138">
                  <c:v>116.83363963208416</c:v>
                </c:pt>
                <c:pt idx="139">
                  <c:v>116.79989978559959</c:v>
                </c:pt>
                <c:pt idx="140">
                  <c:v>116.76610183723264</c:v>
                </c:pt>
                <c:pt idx="141">
                  <c:v>116.73225553043407</c:v>
                </c:pt>
                <c:pt idx="142">
                  <c:v>116.69837084106078</c:v>
                </c:pt>
                <c:pt idx="143">
                  <c:v>116.66445778217491</c:v>
                </c:pt>
                <c:pt idx="144">
                  <c:v>116.63052622138608</c:v>
                </c:pt>
                <c:pt idx="145">
                  <c:v>116.59658571571524</c:v>
                </c:pt>
                <c:pt idx="146">
                  <c:v>116.56264536780634</c:v>
                </c:pt>
                <c:pt idx="147">
                  <c:v>116.52871370605851</c:v>
                </c:pt>
                <c:pt idx="148">
                  <c:v>116.49479858999159</c:v>
                </c:pt>
                <c:pt idx="149">
                  <c:v>116.4609071409791</c:v>
                </c:pt>
                <c:pt idx="150">
                  <c:v>116.42704569744872</c:v>
                </c:pt>
                <c:pt idx="151">
                  <c:v>116.39321979280874</c:v>
                </c:pt>
                <c:pt idx="152">
                  <c:v>116.35943415372877</c:v>
                </c:pt>
                <c:pt idx="153">
                  <c:v>116.32569271598909</c:v>
                </c:pt>
                <c:pt idx="154">
                  <c:v>116.29199865489993</c:v>
                </c:pt>
                <c:pt idx="155">
                  <c:v>116.25835442725592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121.946</c:v>
                </c:pt>
                <c:pt idx="1">
                  <c:v>123.964</c:v>
                </c:pt>
                <c:pt idx="2">
                  <c:v>122.625</c:v>
                </c:pt>
                <c:pt idx="3">
                  <c:v>122.232</c:v>
                </c:pt>
                <c:pt idx="4">
                  <c:v>123.5</c:v>
                </c:pt>
                <c:pt idx="5">
                  <c:v>121.875</c:v>
                </c:pt>
                <c:pt idx="6">
                  <c:v>121.982</c:v>
                </c:pt>
                <c:pt idx="7">
                  <c:v>120.482</c:v>
                </c:pt>
                <c:pt idx="8">
                  <c:v>123.839</c:v>
                </c:pt>
                <c:pt idx="9">
                  <c:v>122.125</c:v>
                </c:pt>
                <c:pt idx="10">
                  <c:v>119.536</c:v>
                </c:pt>
                <c:pt idx="11">
                  <c:v>122.286</c:v>
                </c:pt>
                <c:pt idx="12">
                  <c:v>121.661</c:v>
                </c:pt>
                <c:pt idx="13">
                  <c:v>121.714</c:v>
                </c:pt>
                <c:pt idx="14">
                  <c:v>122.143</c:v>
                </c:pt>
                <c:pt idx="15">
                  <c:v>121.714</c:v>
                </c:pt>
                <c:pt idx="16">
                  <c:v>123.411</c:v>
                </c:pt>
                <c:pt idx="17">
                  <c:v>124.482</c:v>
                </c:pt>
                <c:pt idx="18">
                  <c:v>122.446</c:v>
                </c:pt>
                <c:pt idx="19">
                  <c:v>123.5</c:v>
                </c:pt>
                <c:pt idx="20">
                  <c:v>122.393</c:v>
                </c:pt>
                <c:pt idx="21">
                  <c:v>121.357</c:v>
                </c:pt>
                <c:pt idx="22">
                  <c:v>121.214</c:v>
                </c:pt>
                <c:pt idx="23">
                  <c:v>121.411</c:v>
                </c:pt>
                <c:pt idx="24">
                  <c:v>122.589</c:v>
                </c:pt>
                <c:pt idx="25">
                  <c:v>122</c:v>
                </c:pt>
                <c:pt idx="26">
                  <c:v>122.5</c:v>
                </c:pt>
                <c:pt idx="27">
                  <c:v>122.911</c:v>
                </c:pt>
                <c:pt idx="28">
                  <c:v>123.536</c:v>
                </c:pt>
                <c:pt idx="29">
                  <c:v>124.554</c:v>
                </c:pt>
                <c:pt idx="30">
                  <c:v>123.589</c:v>
                </c:pt>
                <c:pt idx="31">
                  <c:v>123.143</c:v>
                </c:pt>
                <c:pt idx="32">
                  <c:v>125.464</c:v>
                </c:pt>
                <c:pt idx="33">
                  <c:v>124.643</c:v>
                </c:pt>
                <c:pt idx="34">
                  <c:v>124.982</c:v>
                </c:pt>
                <c:pt idx="35">
                  <c:v>125.929</c:v>
                </c:pt>
                <c:pt idx="36">
                  <c:v>125.929</c:v>
                </c:pt>
                <c:pt idx="37">
                  <c:v>126.179</c:v>
                </c:pt>
                <c:pt idx="38">
                  <c:v>125.536</c:v>
                </c:pt>
                <c:pt idx="39">
                  <c:v>123.875</c:v>
                </c:pt>
                <c:pt idx="40">
                  <c:v>126.982</c:v>
                </c:pt>
                <c:pt idx="41">
                  <c:v>127.946</c:v>
                </c:pt>
                <c:pt idx="42">
                  <c:v>126.732</c:v>
                </c:pt>
                <c:pt idx="43">
                  <c:v>128.304</c:v>
                </c:pt>
                <c:pt idx="44">
                  <c:v>131.214</c:v>
                </c:pt>
                <c:pt idx="45">
                  <c:v>133.268</c:v>
                </c:pt>
                <c:pt idx="46">
                  <c:v>137.911</c:v>
                </c:pt>
                <c:pt idx="47">
                  <c:v>143.946</c:v>
                </c:pt>
                <c:pt idx="48">
                  <c:v>153.714</c:v>
                </c:pt>
                <c:pt idx="49">
                  <c:v>166.661</c:v>
                </c:pt>
                <c:pt idx="50">
                  <c:v>183.714</c:v>
                </c:pt>
                <c:pt idx="51">
                  <c:v>198.929</c:v>
                </c:pt>
                <c:pt idx="52">
                  <c:v>213.446</c:v>
                </c:pt>
                <c:pt idx="53">
                  <c:v>221.393</c:v>
                </c:pt>
                <c:pt idx="54">
                  <c:v>228.518</c:v>
                </c:pt>
                <c:pt idx="55">
                  <c:v>231.982</c:v>
                </c:pt>
                <c:pt idx="56">
                  <c:v>231.875</c:v>
                </c:pt>
                <c:pt idx="57">
                  <c:v>227.857</c:v>
                </c:pt>
                <c:pt idx="58">
                  <c:v>219.482</c:v>
                </c:pt>
                <c:pt idx="59">
                  <c:v>201.839</c:v>
                </c:pt>
                <c:pt idx="60">
                  <c:v>165.446</c:v>
                </c:pt>
                <c:pt idx="61">
                  <c:v>135.5</c:v>
                </c:pt>
                <c:pt idx="62">
                  <c:v>122.768</c:v>
                </c:pt>
                <c:pt idx="63">
                  <c:v>120.339</c:v>
                </c:pt>
                <c:pt idx="64">
                  <c:v>121.357</c:v>
                </c:pt>
                <c:pt idx="65">
                  <c:v>125.054</c:v>
                </c:pt>
                <c:pt idx="66">
                  <c:v>125.946</c:v>
                </c:pt>
                <c:pt idx="67">
                  <c:v>131</c:v>
                </c:pt>
                <c:pt idx="68">
                  <c:v>137.893</c:v>
                </c:pt>
                <c:pt idx="69">
                  <c:v>147.911</c:v>
                </c:pt>
                <c:pt idx="70">
                  <c:v>161.089</c:v>
                </c:pt>
                <c:pt idx="71">
                  <c:v>173.071</c:v>
                </c:pt>
                <c:pt idx="72">
                  <c:v>183.429</c:v>
                </c:pt>
                <c:pt idx="73">
                  <c:v>190.589</c:v>
                </c:pt>
                <c:pt idx="74">
                  <c:v>196.893</c:v>
                </c:pt>
                <c:pt idx="75">
                  <c:v>202.25</c:v>
                </c:pt>
                <c:pt idx="76">
                  <c:v>203.232</c:v>
                </c:pt>
                <c:pt idx="77">
                  <c:v>199.5</c:v>
                </c:pt>
                <c:pt idx="78">
                  <c:v>186.821</c:v>
                </c:pt>
                <c:pt idx="79">
                  <c:v>166.375</c:v>
                </c:pt>
                <c:pt idx="80">
                  <c:v>141.268</c:v>
                </c:pt>
                <c:pt idx="81">
                  <c:v>124.018</c:v>
                </c:pt>
                <c:pt idx="82">
                  <c:v>118.643</c:v>
                </c:pt>
                <c:pt idx="83">
                  <c:v>119.696</c:v>
                </c:pt>
                <c:pt idx="84">
                  <c:v>117.214</c:v>
                </c:pt>
                <c:pt idx="85">
                  <c:v>118.625</c:v>
                </c:pt>
                <c:pt idx="86">
                  <c:v>118.5</c:v>
                </c:pt>
                <c:pt idx="87">
                  <c:v>117.679</c:v>
                </c:pt>
                <c:pt idx="88">
                  <c:v>118.464</c:v>
                </c:pt>
                <c:pt idx="89">
                  <c:v>117.714</c:v>
                </c:pt>
                <c:pt idx="90">
                  <c:v>119.643</c:v>
                </c:pt>
                <c:pt idx="91">
                  <c:v>119.821</c:v>
                </c:pt>
                <c:pt idx="92">
                  <c:v>118.929</c:v>
                </c:pt>
                <c:pt idx="93">
                  <c:v>120.679</c:v>
                </c:pt>
                <c:pt idx="94">
                  <c:v>119.893</c:v>
                </c:pt>
                <c:pt idx="95">
                  <c:v>120.375</c:v>
                </c:pt>
                <c:pt idx="96">
                  <c:v>120.357</c:v>
                </c:pt>
                <c:pt idx="97">
                  <c:v>120.196</c:v>
                </c:pt>
                <c:pt idx="98">
                  <c:v>120.732</c:v>
                </c:pt>
                <c:pt idx="99">
                  <c:v>119.214</c:v>
                </c:pt>
                <c:pt idx="100">
                  <c:v>120.768</c:v>
                </c:pt>
                <c:pt idx="101">
                  <c:v>119.75</c:v>
                </c:pt>
                <c:pt idx="102">
                  <c:v>119.643</c:v>
                </c:pt>
                <c:pt idx="103">
                  <c:v>120.982</c:v>
                </c:pt>
                <c:pt idx="104">
                  <c:v>125.232</c:v>
                </c:pt>
                <c:pt idx="105">
                  <c:v>126.411</c:v>
                </c:pt>
                <c:pt idx="106">
                  <c:v>129.179</c:v>
                </c:pt>
                <c:pt idx="107">
                  <c:v>135.357</c:v>
                </c:pt>
                <c:pt idx="108">
                  <c:v>138.339</c:v>
                </c:pt>
                <c:pt idx="109">
                  <c:v>139.393</c:v>
                </c:pt>
                <c:pt idx="110">
                  <c:v>138.304</c:v>
                </c:pt>
                <c:pt idx="111">
                  <c:v>134.982</c:v>
                </c:pt>
                <c:pt idx="112">
                  <c:v>129.179</c:v>
                </c:pt>
                <c:pt idx="113">
                  <c:v>125.786</c:v>
                </c:pt>
                <c:pt idx="114">
                  <c:v>120.893</c:v>
                </c:pt>
                <c:pt idx="115">
                  <c:v>117.5</c:v>
                </c:pt>
                <c:pt idx="116">
                  <c:v>117.518</c:v>
                </c:pt>
                <c:pt idx="117">
                  <c:v>118.429</c:v>
                </c:pt>
                <c:pt idx="118">
                  <c:v>118.911</c:v>
                </c:pt>
                <c:pt idx="119">
                  <c:v>118.607</c:v>
                </c:pt>
                <c:pt idx="120">
                  <c:v>117.607</c:v>
                </c:pt>
                <c:pt idx="121">
                  <c:v>116.107</c:v>
                </c:pt>
                <c:pt idx="122">
                  <c:v>117.625</c:v>
                </c:pt>
                <c:pt idx="123">
                  <c:v>116.482</c:v>
                </c:pt>
                <c:pt idx="124">
                  <c:v>117.679</c:v>
                </c:pt>
                <c:pt idx="125">
                  <c:v>116.929</c:v>
                </c:pt>
                <c:pt idx="126">
                  <c:v>116.643</c:v>
                </c:pt>
                <c:pt idx="127">
                  <c:v>117.982</c:v>
                </c:pt>
                <c:pt idx="128">
                  <c:v>115.839</c:v>
                </c:pt>
                <c:pt idx="129">
                  <c:v>117.839</c:v>
                </c:pt>
                <c:pt idx="130">
                  <c:v>120.036</c:v>
                </c:pt>
                <c:pt idx="131">
                  <c:v>119.554</c:v>
                </c:pt>
                <c:pt idx="132">
                  <c:v>120.286</c:v>
                </c:pt>
                <c:pt idx="133">
                  <c:v>125.214</c:v>
                </c:pt>
                <c:pt idx="134">
                  <c:v>128.768</c:v>
                </c:pt>
                <c:pt idx="135">
                  <c:v>130.804</c:v>
                </c:pt>
                <c:pt idx="136">
                  <c:v>129.446</c:v>
                </c:pt>
                <c:pt idx="137">
                  <c:v>124.893</c:v>
                </c:pt>
                <c:pt idx="138">
                  <c:v>119.071</c:v>
                </c:pt>
                <c:pt idx="139">
                  <c:v>118.071</c:v>
                </c:pt>
                <c:pt idx="140">
                  <c:v>117.661</c:v>
                </c:pt>
                <c:pt idx="141">
                  <c:v>114.5</c:v>
                </c:pt>
                <c:pt idx="142">
                  <c:v>115.357</c:v>
                </c:pt>
                <c:pt idx="143">
                  <c:v>115.679</c:v>
                </c:pt>
                <c:pt idx="144">
                  <c:v>115.018</c:v>
                </c:pt>
                <c:pt idx="145">
                  <c:v>115.321</c:v>
                </c:pt>
                <c:pt idx="146">
                  <c:v>115.482</c:v>
                </c:pt>
                <c:pt idx="147">
                  <c:v>115.482</c:v>
                </c:pt>
                <c:pt idx="148">
                  <c:v>114.321</c:v>
                </c:pt>
                <c:pt idx="149">
                  <c:v>117.696</c:v>
                </c:pt>
                <c:pt idx="150">
                  <c:v>115.768</c:v>
                </c:pt>
                <c:pt idx="151">
                  <c:v>113.518</c:v>
                </c:pt>
                <c:pt idx="152">
                  <c:v>115.286</c:v>
                </c:pt>
                <c:pt idx="153">
                  <c:v>115.25</c:v>
                </c:pt>
                <c:pt idx="154">
                  <c:v>115.339</c:v>
                </c:pt>
                <c:pt idx="155">
                  <c:v>113.661</c:v>
                </c:pt>
                <c:pt idx="156">
                  <c:v>114.643</c:v>
                </c:pt>
                <c:pt idx="157">
                  <c:v>114.607</c:v>
                </c:pt>
                <c:pt idx="158">
                  <c:v>113.661</c:v>
                </c:pt>
                <c:pt idx="159">
                  <c:v>114.393</c:v>
                </c:pt>
                <c:pt idx="160">
                  <c:v>114.536</c:v>
                </c:pt>
                <c:pt idx="161">
                  <c:v>115.768</c:v>
                </c:pt>
                <c:pt idx="162">
                  <c:v>113.107</c:v>
                </c:pt>
                <c:pt idx="163">
                  <c:v>113.821</c:v>
                </c:pt>
                <c:pt idx="164">
                  <c:v>111.018</c:v>
                </c:pt>
                <c:pt idx="165">
                  <c:v>114.786</c:v>
                </c:pt>
                <c:pt idx="166">
                  <c:v>113.893</c:v>
                </c:pt>
                <c:pt idx="167">
                  <c:v>112.464</c:v>
                </c:pt>
                <c:pt idx="168">
                  <c:v>114.321</c:v>
                </c:pt>
                <c:pt idx="169">
                  <c:v>115</c:v>
                </c:pt>
                <c:pt idx="170">
                  <c:v>113.929</c:v>
                </c:pt>
                <c:pt idx="171">
                  <c:v>113.482</c:v>
                </c:pt>
                <c:pt idx="172">
                  <c:v>114.554</c:v>
                </c:pt>
                <c:pt idx="173">
                  <c:v>113.589</c:v>
                </c:pt>
                <c:pt idx="174">
                  <c:v>111.571</c:v>
                </c:pt>
                <c:pt idx="175">
                  <c:v>113.857</c:v>
                </c:pt>
                <c:pt idx="176">
                  <c:v>112.589</c:v>
                </c:pt>
                <c:pt idx="177">
                  <c:v>114.857</c:v>
                </c:pt>
                <c:pt idx="178">
                  <c:v>113.214</c:v>
                </c:pt>
                <c:pt idx="179">
                  <c:v>114.054</c:v>
                </c:pt>
                <c:pt idx="180">
                  <c:v>111.339</c:v>
                </c:pt>
                <c:pt idx="181">
                  <c:v>113.518</c:v>
                </c:pt>
                <c:pt idx="182">
                  <c:v>113.25</c:v>
                </c:pt>
                <c:pt idx="183">
                  <c:v>112.429</c:v>
                </c:pt>
                <c:pt idx="184">
                  <c:v>114.286</c:v>
                </c:pt>
                <c:pt idx="185">
                  <c:v>115.411</c:v>
                </c:pt>
                <c:pt idx="186">
                  <c:v>112.661</c:v>
                </c:pt>
                <c:pt idx="187">
                  <c:v>112.232</c:v>
                </c:pt>
                <c:pt idx="188">
                  <c:v>112.732</c:v>
                </c:pt>
                <c:pt idx="189">
                  <c:v>111.821</c:v>
                </c:pt>
                <c:pt idx="190">
                  <c:v>112.589</c:v>
                </c:pt>
                <c:pt idx="191">
                  <c:v>113.036</c:v>
                </c:pt>
                <c:pt idx="192">
                  <c:v>113.107</c:v>
                </c:pt>
                <c:pt idx="193">
                  <c:v>112.946</c:v>
                </c:pt>
                <c:pt idx="194">
                  <c:v>114.964</c:v>
                </c:pt>
                <c:pt idx="195">
                  <c:v>113.679</c:v>
                </c:pt>
                <c:pt idx="196">
                  <c:v>112.5</c:v>
                </c:pt>
                <c:pt idx="197">
                  <c:v>113.054</c:v>
                </c:pt>
                <c:pt idx="198">
                  <c:v>113.893</c:v>
                </c:pt>
                <c:pt idx="199">
                  <c:v>112.875</c:v>
                </c:pt>
                <c:pt idx="200">
                  <c:v>113.696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120.94752934551931</c:v>
                </c:pt>
                <c:pt idx="8">
                  <c:v>121.09819545714828</c:v>
                </c:pt>
                <c:pt idx="9">
                  <c:v>121.24820051629516</c:v>
                </c:pt>
                <c:pt idx="10">
                  <c:v>121.39741529329751</c:v>
                </c:pt>
                <c:pt idx="11">
                  <c:v>121.54569418680227</c:v>
                </c:pt>
                <c:pt idx="12">
                  <c:v>121.69287381640424</c:v>
                </c:pt>
                <c:pt idx="13">
                  <c:v>121.83877160495055</c:v>
                </c:pt>
                <c:pt idx="14">
                  <c:v>121.98318437909302</c:v>
                </c:pt>
                <c:pt idx="15">
                  <c:v>122.12588702413275</c:v>
                </c:pt>
                <c:pt idx="16">
                  <c:v>122.26663123814011</c:v>
                </c:pt>
                <c:pt idx="17">
                  <c:v>122.40514444161826</c:v>
                </c:pt>
                <c:pt idx="18">
                  <c:v>122.54112891459822</c:v>
                </c:pt>
                <c:pt idx="19">
                  <c:v>122.67426125739583</c:v>
                </c:pt>
                <c:pt idx="20">
                  <c:v>122.8041923135723</c:v>
                </c:pt>
                <c:pt idx="21">
                  <c:v>122.93054777254054</c:v>
                </c:pt>
                <c:pt idx="22">
                  <c:v>123.05292982064758</c:v>
                </c:pt>
                <c:pt idx="23">
                  <c:v>123.17092049958248</c:v>
                </c:pt>
                <c:pt idx="24">
                  <c:v>123.28408797592139</c:v>
                </c:pt>
                <c:pt idx="25">
                  <c:v>123.39199792010119</c:v>
                </c:pt>
                <c:pt idx="26">
                  <c:v>123.49423394503425</c:v>
                </c:pt>
                <c:pt idx="27">
                  <c:v>123.59043402101476</c:v>
                </c:pt>
                <c:pt idx="28">
                  <c:v>123.68035459170135</c:v>
                </c:pt>
                <c:pt idx="29">
                  <c:v>123.7639815399864</c:v>
                </c:pt>
                <c:pt idx="30">
                  <c:v>123.84171800081729</c:v>
                </c:pt>
                <c:pt idx="31">
                  <c:v>123.91469387073354</c:v>
                </c:pt>
                <c:pt idx="32">
                  <c:v>123.98526060108347</c:v>
                </c:pt>
                <c:pt idx="33">
                  <c:v>124.05775595019858</c:v>
                </c:pt>
                <c:pt idx="34">
                  <c:v>124.13964295273959</c:v>
                </c:pt>
                <c:pt idx="35">
                  <c:v>124.24313833757439</c:v>
                </c:pt>
                <c:pt idx="36">
                  <c:v>124.3874370662959</c:v>
                </c:pt>
                <c:pt idx="37">
                  <c:v>124.60159718262486</c:v>
                </c:pt>
                <c:pt idx="38">
                  <c:v>124.92805685289424</c:v>
                </c:pt>
                <c:pt idx="39">
                  <c:v>125.4266000536817</c:v>
                </c:pt>
                <c:pt idx="40">
                  <c:v>126.17836460737952</c:v>
                </c:pt>
                <c:pt idx="41">
                  <c:v>127.28920905536897</c:v>
                </c:pt>
                <c:pt idx="42">
                  <c:v>128.89146081098386</c:v>
                </c:pt>
                <c:pt idx="43">
                  <c:v>131.1428236263406</c:v>
                </c:pt>
                <c:pt idx="44">
                  <c:v>134.22111969492826</c:v>
                </c:pt>
                <c:pt idx="45">
                  <c:v>138.31368435770997</c:v>
                </c:pt>
                <c:pt idx="46">
                  <c:v>143.60070893439055</c:v>
                </c:pt>
                <c:pt idx="47">
                  <c:v>150.23268059692836</c:v>
                </c:pt>
                <c:pt idx="48">
                  <c:v>158.30325405623313</c:v>
                </c:pt>
                <c:pt idx="49">
                  <c:v>167.82025038005665</c:v>
                </c:pt>
                <c:pt idx="50">
                  <c:v>178.67866973861871</c:v>
                </c:pt>
                <c:pt idx="51">
                  <c:v>190.63953436905311</c:v>
                </c:pt>
                <c:pt idx="52">
                  <c:v>203.31213536626086</c:v>
                </c:pt>
                <c:pt idx="53">
                  <c:v>216.1081450599103</c:v>
                </c:pt>
                <c:pt idx="54">
                  <c:v>228.06313155262518</c:v>
                </c:pt>
                <c:pt idx="55">
                  <c:v>237.38549475671365</c:v>
                </c:pt>
                <c:pt idx="56">
                  <c:v>240.94384096254376</c:v>
                </c:pt>
                <c:pt idx="57">
                  <c:v>234.79643871521324</c:v>
                </c:pt>
                <c:pt idx="58">
                  <c:v>216.89615619072325</c:v>
                </c:pt>
                <c:pt idx="59">
                  <c:v>190.36723074447536</c:v>
                </c:pt>
                <c:pt idx="60">
                  <c:v>163.06797708963194</c:v>
                </c:pt>
                <c:pt idx="61">
                  <c:v>142.46376233040357</c:v>
                </c:pt>
                <c:pt idx="62">
                  <c:v>131.05814676471451</c:v>
                </c:pt>
                <c:pt idx="63">
                  <c:v>126.82465761556959</c:v>
                </c:pt>
                <c:pt idx="64">
                  <c:v>126.61210482363302</c:v>
                </c:pt>
                <c:pt idx="65">
                  <c:v>128.40169148856953</c:v>
                </c:pt>
                <c:pt idx="66">
                  <c:v>131.46540237930722</c:v>
                </c:pt>
                <c:pt idx="67">
                  <c:v>135.73509307474671</c:v>
                </c:pt>
                <c:pt idx="68">
                  <c:v>141.33054126833571</c:v>
                </c:pt>
                <c:pt idx="69">
                  <c:v>148.3537355460092</c:v>
                </c:pt>
                <c:pt idx="70">
                  <c:v>156.80530812650181</c:v>
                </c:pt>
                <c:pt idx="71">
                  <c:v>166.53724090131666</c:v>
                </c:pt>
                <c:pt idx="72">
                  <c:v>177.21406999225789</c:v>
                </c:pt>
                <c:pt idx="73">
                  <c:v>188.24407093232395</c:v>
                </c:pt>
                <c:pt idx="74">
                  <c:v>198.57003646886483</c:v>
                </c:pt>
                <c:pt idx="75">
                  <c:v>206.21985014438135</c:v>
                </c:pt>
                <c:pt idx="76">
                  <c:v>208.01050812763509</c:v>
                </c:pt>
                <c:pt idx="77">
                  <c:v>200.64591894897686</c:v>
                </c:pt>
                <c:pt idx="78">
                  <c:v>183.71629344189165</c:v>
                </c:pt>
                <c:pt idx="79">
                  <c:v>161.81870090056043</c:v>
                </c:pt>
                <c:pt idx="80">
                  <c:v>142.1327298665841</c:v>
                </c:pt>
                <c:pt idx="81">
                  <c:v>129.24228226532489</c:v>
                </c:pt>
                <c:pt idx="82">
                  <c:v>122.98715821086437</c:v>
                </c:pt>
                <c:pt idx="83">
                  <c:v>120.70154278048788</c:v>
                </c:pt>
                <c:pt idx="84">
                  <c:v>120.04042924590651</c:v>
                </c:pt>
                <c:pt idx="85">
                  <c:v>119.85286425154703</c:v>
                </c:pt>
                <c:pt idx="86">
                  <c:v>119.76610955011792</c:v>
                </c:pt>
                <c:pt idx="87">
                  <c:v>119.69593202887457</c:v>
                </c:pt>
                <c:pt idx="88">
                  <c:v>119.62865978956675</c:v>
                </c:pt>
                <c:pt idx="89">
                  <c:v>119.56262756937052</c:v>
                </c:pt>
                <c:pt idx="90">
                  <c:v>119.49763214641175</c:v>
                </c:pt>
                <c:pt idx="91">
                  <c:v>119.43360921817023</c:v>
                </c:pt>
                <c:pt idx="92">
                  <c:v>119.37053348200489</c:v>
                </c:pt>
                <c:pt idx="93">
                  <c:v>119.30847246452218</c:v>
                </c:pt>
                <c:pt idx="94">
                  <c:v>119.24776167415391</c:v>
                </c:pt>
                <c:pt idx="95">
                  <c:v>119.18946141660636</c:v>
                </c:pt>
                <c:pt idx="96">
                  <c:v>119.13643830741674</c:v>
                </c:pt>
                <c:pt idx="97">
                  <c:v>119.09567802241399</c:v>
                </c:pt>
                <c:pt idx="98">
                  <c:v>119.08270525369615</c:v>
                </c:pt>
                <c:pt idx="99">
                  <c:v>119.12900109851998</c:v>
                </c:pt>
                <c:pt idx="100">
                  <c:v>119.29257671451313</c:v>
                </c:pt>
                <c:pt idx="101">
                  <c:v>119.66981542106205</c:v>
                </c:pt>
                <c:pt idx="102">
                  <c:v>120.40318082071578</c:v>
                </c:pt>
                <c:pt idx="103">
                  <c:v>121.67536400677881</c:v>
                </c:pt>
                <c:pt idx="104">
                  <c:v>123.67797496154012</c:v>
                </c:pt>
                <c:pt idx="105">
                  <c:v>126.54300999835692</c:v>
                </c:pt>
                <c:pt idx="106">
                  <c:v>130.22601883074415</c:v>
                </c:pt>
                <c:pt idx="107">
                  <c:v>134.33861104425156</c:v>
                </c:pt>
                <c:pt idx="108">
                  <c:v>137.99283078532667</c:v>
                </c:pt>
                <c:pt idx="109">
                  <c:v>139.88073858902086</c:v>
                </c:pt>
                <c:pt idx="110">
                  <c:v>138.86658568200872</c:v>
                </c:pt>
                <c:pt idx="111">
                  <c:v>134.90450746901723</c:v>
                </c:pt>
                <c:pt idx="112">
                  <c:v>129.38231245872225</c:v>
                </c:pt>
                <c:pt idx="113">
                  <c:v>124.2643248655571</c:v>
                </c:pt>
                <c:pt idx="114">
                  <c:v>120.78496257920347</c:v>
                </c:pt>
                <c:pt idx="115">
                  <c:v>118.98587347933041</c:v>
                </c:pt>
                <c:pt idx="116">
                  <c:v>118.25367631137991</c:v>
                </c:pt>
                <c:pt idx="117">
                  <c:v>117.99688822905014</c:v>
                </c:pt>
                <c:pt idx="118">
                  <c:v>117.89525727954792</c:v>
                </c:pt>
                <c:pt idx="119">
                  <c:v>117.83136145973475</c:v>
                </c:pt>
                <c:pt idx="120">
                  <c:v>117.77424834135417</c:v>
                </c:pt>
                <c:pt idx="121">
                  <c:v>117.71787649718861</c:v>
                </c:pt>
                <c:pt idx="122">
                  <c:v>117.66134387977455</c:v>
                </c:pt>
                <c:pt idx="123">
                  <c:v>117.6045392361109</c:v>
                </c:pt>
                <c:pt idx="124">
                  <c:v>117.54752039802337</c:v>
                </c:pt>
                <c:pt idx="125">
                  <c:v>117.49086734744833</c:v>
                </c:pt>
                <c:pt idx="126">
                  <c:v>117.4378427339342</c:v>
                </c:pt>
                <c:pt idx="127">
                  <c:v>117.4028347814392</c:v>
                </c:pt>
                <c:pt idx="128">
                  <c:v>117.43605228938691</c:v>
                </c:pt>
                <c:pt idx="129">
                  <c:v>117.67345846092513</c:v>
                </c:pt>
                <c:pt idx="130">
                  <c:v>118.38882559177888</c:v>
                </c:pt>
                <c:pt idx="131">
                  <c:v>119.95043942955297</c:v>
                </c:pt>
                <c:pt idx="132">
                  <c:v>122.55569209622047</c:v>
                </c:pt>
                <c:pt idx="133">
                  <c:v>125.8088509149554</c:v>
                </c:pt>
                <c:pt idx="134">
                  <c:v>128.57014804178229</c:v>
                </c:pt>
                <c:pt idx="135">
                  <c:v>129.50959985252169</c:v>
                </c:pt>
                <c:pt idx="136">
                  <c:v>128.08780751990255</c:v>
                </c:pt>
                <c:pt idx="137">
                  <c:v>125.01130981347197</c:v>
                </c:pt>
                <c:pt idx="138">
                  <c:v>121.65557510308372</c:v>
                </c:pt>
                <c:pt idx="139">
                  <c:v>119.0792623434503</c:v>
                </c:pt>
                <c:pt idx="140">
                  <c:v>117.56317720608519</c:v>
                </c:pt>
                <c:pt idx="141">
                  <c:v>116.84328455449729</c:v>
                </c:pt>
                <c:pt idx="142">
                  <c:v>116.54437629792838</c:v>
                </c:pt>
                <c:pt idx="143">
                  <c:v>116.41337760958515</c:v>
                </c:pt>
                <c:pt idx="144">
                  <c:v>116.33441108540742</c:v>
                </c:pt>
                <c:pt idx="145">
                  <c:v>116.26815567735269</c:v>
                </c:pt>
                <c:pt idx="146">
                  <c:v>116.20436572052215</c:v>
                </c:pt>
                <c:pt idx="147">
                  <c:v>116.14096592223557</c:v>
                </c:pt>
                <c:pt idx="148">
                  <c:v>116.07764109523114</c:v>
                </c:pt>
                <c:pt idx="149">
                  <c:v>116.01437095106692</c:v>
                </c:pt>
                <c:pt idx="150">
                  <c:v>115.95117238375975</c:v>
                </c:pt>
                <c:pt idx="151">
                  <c:v>115.88806393730354</c:v>
                </c:pt>
                <c:pt idx="152">
                  <c:v>115.82506193086235</c:v>
                </c:pt>
                <c:pt idx="153">
                  <c:v>115.76218016772452</c:v>
                </c:pt>
                <c:pt idx="154">
                  <c:v>115.69943000300424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120.94752934551668</c:v>
                </c:pt>
                <c:pt idx="8">
                  <c:v>121.09819545713948</c:v>
                </c:pt>
                <c:pt idx="9">
                  <c:v>121.24820051626645</c:v>
                </c:pt>
                <c:pt idx="10">
                  <c:v>121.39741529320601</c:v>
                </c:pt>
                <c:pt idx="11">
                  <c:v>121.54569418651741</c:v>
                </c:pt>
                <c:pt idx="12">
                  <c:v>121.69287381553804</c:v>
                </c:pt>
                <c:pt idx="13">
                  <c:v>121.83877160237758</c:v>
                </c:pt>
                <c:pt idx="14">
                  <c:v>121.98318437162747</c:v>
                </c:pt>
                <c:pt idx="15">
                  <c:v>122.12588700297343</c:v>
                </c:pt>
                <c:pt idx="16">
                  <c:v>122.26663117955941</c:v>
                </c:pt>
                <c:pt idx="17">
                  <c:v>122.4051442831946</c:v>
                </c:pt>
                <c:pt idx="18">
                  <c:v>122.54112849609545</c:v>
                </c:pt>
                <c:pt idx="19">
                  <c:v>122.67426017748134</c:v>
                </c:pt>
                <c:pt idx="20">
                  <c:v>122.80418959154068</c:v>
                </c:pt>
                <c:pt idx="21">
                  <c:v>122.93054107045873</c:v>
                </c:pt>
                <c:pt idx="22">
                  <c:v>123.05291370161234</c:v>
                </c:pt>
                <c:pt idx="23">
                  <c:v>123.17088263081894</c:v>
                </c:pt>
                <c:pt idx="24">
                  <c:v>123.28400107268189</c:v>
                </c:pt>
                <c:pt idx="25">
                  <c:v>123.39180311354566</c:v>
                </c:pt>
                <c:pt idx="26">
                  <c:v>123.49380738130024</c:v>
                </c:pt>
                <c:pt idx="27">
                  <c:v>123.58952163829356</c:v>
                </c:pt>
                <c:pt idx="28">
                  <c:v>123.67844832818945</c:v>
                </c:pt>
                <c:pt idx="29">
                  <c:v>123.76009107439444</c:v>
                </c:pt>
                <c:pt idx="30">
                  <c:v>123.83396208685257</c:v>
                </c:pt>
                <c:pt idx="31">
                  <c:v>123.89959038646379</c:v>
                </c:pt>
                <c:pt idx="32">
                  <c:v>123.95653070382699</c:v>
                </c:pt>
                <c:pt idx="33">
                  <c:v>124.00437285404698</c:v>
                </c:pt>
                <c:pt idx="34">
                  <c:v>124.04275133544917</c:v>
                </c:pt>
                <c:pt idx="35">
                  <c:v>124.07135485140192</c:v>
                </c:pt>
                <c:pt idx="36">
                  <c:v>124.08993541569828</c:v>
                </c:pt>
                <c:pt idx="37">
                  <c:v>124.09831667776625</c:v>
                </c:pt>
                <c:pt idx="38">
                  <c:v>124.09640109855589</c:v>
                </c:pt>
                <c:pt idx="39">
                  <c:v>124.08417562444929</c:v>
                </c:pt>
                <c:pt idx="40">
                  <c:v>124.06171554653162</c:v>
                </c:pt>
                <c:pt idx="41">
                  <c:v>124.0291862956141</c:v>
                </c:pt>
                <c:pt idx="42">
                  <c:v>123.98684300685613</c:v>
                </c:pt>
                <c:pt idx="43">
                  <c:v>123.93502778684844</c:v>
                </c:pt>
                <c:pt idx="44">
                  <c:v>123.87416472390393</c:v>
                </c:pt>
                <c:pt idx="45">
                  <c:v>123.80475279114883</c:v>
                </c:pt>
                <c:pt idx="46">
                  <c:v>123.72735689350448</c:v>
                </c:pt>
                <c:pt idx="47">
                  <c:v>123.64259739600394</c:v>
                </c:pt>
                <c:pt idx="48">
                  <c:v>123.5511385356876</c:v>
                </c:pt>
                <c:pt idx="49">
                  <c:v>123.45367615823238</c:v>
                </c:pt>
                <c:pt idx="50">
                  <c:v>123.35092523164033</c:v>
                </c:pt>
                <c:pt idx="51">
                  <c:v>123.24360757346467</c:v>
                </c:pt>
                <c:pt idx="52">
                  <c:v>123.13244018822674</c:v>
                </c:pt>
                <c:pt idx="53">
                  <c:v>123.0181245527379</c:v>
                </c:pt>
                <c:pt idx="54">
                  <c:v>122.9013371149758</c:v>
                </c:pt>
                <c:pt idx="55">
                  <c:v>122.78272119338244</c:v>
                </c:pt>
                <c:pt idx="56">
                  <c:v>122.66288038406417</c:v>
                </c:pt>
                <c:pt idx="57">
                  <c:v>122.54237350868064</c:v>
                </c:pt>
                <c:pt idx="58">
                  <c:v>122.42171106990969</c:v>
                </c:pt>
                <c:pt idx="59">
                  <c:v>122.30135312700752</c:v>
                </c:pt>
                <c:pt idx="60">
                  <c:v>122.18170846253196</c:v>
                </c:pt>
                <c:pt idx="61">
                  <c:v>122.06313488294117</c:v>
                </c:pt>
                <c:pt idx="62">
                  <c:v>121.94594047972203</c:v>
                </c:pt>
                <c:pt idx="63">
                  <c:v>121.83038567246211</c:v>
                </c:pt>
                <c:pt idx="64">
                  <c:v>121.71668585895553</c:v>
                </c:pt>
                <c:pt idx="65">
                  <c:v>121.60501450796117</c:v>
                </c:pt>
                <c:pt idx="66">
                  <c:v>121.49550654558885</c:v>
                </c:pt>
                <c:pt idx="67">
                  <c:v>121.38826190461693</c:v>
                </c:pt>
                <c:pt idx="68">
                  <c:v>121.28334912576564</c:v>
                </c:pt>
                <c:pt idx="69">
                  <c:v>121.18080891978768</c:v>
                </c:pt>
                <c:pt idx="70">
                  <c:v>121.08065761823026</c:v>
                </c:pt>
                <c:pt idx="71">
                  <c:v>120.98289045820401</c:v>
                </c:pt>
                <c:pt idx="72">
                  <c:v>120.88748466205364</c:v>
                </c:pt>
                <c:pt idx="73">
                  <c:v>120.79440228625417</c:v>
                </c:pt>
                <c:pt idx="74">
                  <c:v>120.70359282512138</c:v>
                </c:pt>
                <c:pt idx="75">
                  <c:v>120.61499556409986</c:v>
                </c:pt>
                <c:pt idx="76">
                  <c:v>120.5285416846344</c:v>
                </c:pt>
                <c:pt idx="77">
                  <c:v>120.44415612814885</c:v>
                </c:pt>
                <c:pt idx="78">
                  <c:v>120.36175923067611</c:v>
                </c:pt>
                <c:pt idx="79">
                  <c:v>120.28126814243805</c:v>
                </c:pt>
                <c:pt idx="80">
                  <c:v>120.20259804838443</c:v>
                </c:pt>
                <c:pt idx="81">
                  <c:v>120.12566320657581</c:v>
                </c:pt>
                <c:pt idx="82">
                  <c:v>120.05037782151345</c:v>
                </c:pt>
                <c:pt idx="83">
                  <c:v>119.97665676924227</c:v>
                </c:pt>
                <c:pt idx="84">
                  <c:v>119.90441619041378</c:v>
                </c:pt>
                <c:pt idx="85">
                  <c:v>119.83357396660429</c:v>
                </c:pt>
                <c:pt idx="86">
                  <c:v>119.76405009413024</c:v>
                </c:pt>
                <c:pt idx="87">
                  <c:v>119.69576696845942</c:v>
                </c:pt>
                <c:pt idx="88">
                  <c:v>119.6286495911356</c:v>
                </c:pt>
                <c:pt idx="89">
                  <c:v>119.56262570996068</c:v>
                </c:pt>
                <c:pt idx="90">
                  <c:v>119.49762590204055</c:v>
                </c:pt>
                <c:pt idx="91">
                  <c:v>119.43358360821922</c:v>
                </c:pt>
                <c:pt idx="92">
                  <c:v>119.37043512641864</c:v>
                </c:pt>
                <c:pt idx="93">
                  <c:v>119.30811957047321</c:v>
                </c:pt>
                <c:pt idx="94">
                  <c:v>119.24657880020712</c:v>
                </c:pt>
                <c:pt idx="95">
                  <c:v>119.18575732774846</c:v>
                </c:pt>
                <c:pt idx="96">
                  <c:v>119.12560220440831</c:v>
                </c:pt>
                <c:pt idx="97">
                  <c:v>119.06606289187323</c:v>
                </c:pt>
                <c:pt idx="98">
                  <c:v>119.00709112096257</c:v>
                </c:pt>
                <c:pt idx="99">
                  <c:v>118.94864074078826</c:v>
                </c:pt>
                <c:pt idx="100">
                  <c:v>118.89066756081661</c:v>
                </c:pt>
                <c:pt idx="101">
                  <c:v>118.83312918807029</c:v>
                </c:pt>
                <c:pt idx="102">
                  <c:v>118.77598486152019</c:v>
                </c:pt>
                <c:pt idx="103">
                  <c:v>118.7191952855967</c:v>
                </c:pt>
                <c:pt idx="104">
                  <c:v>118.66272246469828</c:v>
                </c:pt>
                <c:pt idx="105">
                  <c:v>118.60652954058666</c:v>
                </c:pt>
                <c:pt idx="106">
                  <c:v>118.55058063463017</c:v>
                </c:pt>
                <c:pt idx="107">
                  <c:v>118.49484069698194</c:v>
                </c:pt>
                <c:pt idx="108">
                  <c:v>118.439275364956</c:v>
                </c:pt>
                <c:pt idx="109">
                  <c:v>118.38385083307605</c:v>
                </c:pt>
                <c:pt idx="110">
                  <c:v>118.32853373751254</c:v>
                </c:pt>
                <c:pt idx="111">
                  <c:v>118.27329105787314</c:v>
                </c:pt>
                <c:pt idx="112">
                  <c:v>118.21809003955109</c:v>
                </c:pt>
                <c:pt idx="113">
                  <c:v>118.16289814003845</c:v>
                </c:pt>
                <c:pt idx="114">
                  <c:v>118.10768300274681</c:v>
                </c:pt>
                <c:pt idx="115">
                  <c:v>118.05241246190739</c:v>
                </c:pt>
                <c:pt idx="116">
                  <c:v>117.99705458201055</c:v>
                </c:pt>
                <c:pt idx="117">
                  <c:v>117.94157773493977</c:v>
                </c:pt>
                <c:pt idx="118">
                  <c:v>117.88595071742442</c:v>
                </c:pt>
                <c:pt idx="119">
                  <c:v>117.83014291062906</c:v>
                </c:pt>
                <c:pt idx="120">
                  <c:v>117.77412448259378</c:v>
                </c:pt>
                <c:pt idx="121">
                  <c:v>117.71786663281718</c:v>
                </c:pt>
                <c:pt idx="122">
                  <c:v>117.66134187654289</c:v>
                </c:pt>
                <c:pt idx="123">
                  <c:v>117.60452436430216</c:v>
                </c:pt>
                <c:pt idx="124">
                  <c:v>117.54739023004831</c:v>
                </c:pt>
                <c:pt idx="125">
                  <c:v>117.48991795890021</c:v>
                </c:pt>
                <c:pt idx="126">
                  <c:v>117.43208876323018</c:v>
                </c:pt>
                <c:pt idx="127">
                  <c:v>117.37388695376302</c:v>
                </c:pt>
                <c:pt idx="128">
                  <c:v>117.3153002906943</c:v>
                </c:pt>
                <c:pt idx="129">
                  <c:v>117.25632029878771</c:v>
                </c:pt>
                <c:pt idx="130">
                  <c:v>117.19694253016198</c:v>
                </c:pt>
                <c:pt idx="131">
                  <c:v>117.13716675917593</c:v>
                </c:pt>
                <c:pt idx="132">
                  <c:v>117.07699709555121</c:v>
                </c:pt>
                <c:pt idx="133">
                  <c:v>117.0164420046348</c:v>
                </c:pt>
                <c:pt idx="134">
                  <c:v>116.95551422740513</c:v>
                </c:pt>
                <c:pt idx="135">
                  <c:v>116.8942305972657</c:v>
                </c:pt>
                <c:pt idx="136">
                  <c:v>116.83261175556946</c:v>
                </c:pt>
                <c:pt idx="137">
                  <c:v>116.77068177281956</c:v>
                </c:pt>
                <c:pt idx="138">
                  <c:v>116.70846768722402</c:v>
                </c:pt>
                <c:pt idx="139">
                  <c:v>116.64599897636862</c:v>
                </c:pt>
                <c:pt idx="140">
                  <c:v>116.58330698090072</c:v>
                </c:pt>
                <c:pt idx="141">
                  <c:v>116.520424301056</c:v>
                </c:pt>
                <c:pt idx="142">
                  <c:v>116.45738418749556</c:v>
                </c:pt>
                <c:pt idx="143">
                  <c:v>116.39421994725473</c:v>
                </c:pt>
                <c:pt idx="144">
                  <c:v>116.33096438376273</c:v>
                </c:pt>
                <c:pt idx="145">
                  <c:v>116.26764928708521</c:v>
                </c:pt>
                <c:pt idx="146">
                  <c:v>116.20430498705475</c:v>
                </c:pt>
                <c:pt idx="147">
                  <c:v>116.14095997809464</c:v>
                </c:pt>
                <c:pt idx="148">
                  <c:v>116.07764062061723</c:v>
                </c:pt>
                <c:pt idx="149">
                  <c:v>116.01437092015917</c:v>
                </c:pt>
                <c:pt idx="150">
                  <c:v>115.95117238211853</c:v>
                </c:pt>
                <c:pt idx="151">
                  <c:v>115.8880639372325</c:v>
                </c:pt>
                <c:pt idx="152">
                  <c:v>115.82506193085985</c:v>
                </c:pt>
                <c:pt idx="153">
                  <c:v>115.76218016772445</c:v>
                </c:pt>
                <c:pt idx="154">
                  <c:v>115.69943000300424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123.286</c:v>
                </c:pt>
                <c:pt idx="1">
                  <c:v>120.375</c:v>
                </c:pt>
                <c:pt idx="2">
                  <c:v>123.643</c:v>
                </c:pt>
                <c:pt idx="3">
                  <c:v>123.464</c:v>
                </c:pt>
                <c:pt idx="4">
                  <c:v>125.125</c:v>
                </c:pt>
                <c:pt idx="5">
                  <c:v>124.357</c:v>
                </c:pt>
                <c:pt idx="6">
                  <c:v>124.339</c:v>
                </c:pt>
                <c:pt idx="7">
                  <c:v>126.018</c:v>
                </c:pt>
                <c:pt idx="8">
                  <c:v>123.214</c:v>
                </c:pt>
                <c:pt idx="9">
                  <c:v>125.536</c:v>
                </c:pt>
                <c:pt idx="10">
                  <c:v>126.089</c:v>
                </c:pt>
                <c:pt idx="11">
                  <c:v>125.607</c:v>
                </c:pt>
                <c:pt idx="12">
                  <c:v>124.5</c:v>
                </c:pt>
                <c:pt idx="13">
                  <c:v>125.071</c:v>
                </c:pt>
                <c:pt idx="14">
                  <c:v>125.125</c:v>
                </c:pt>
                <c:pt idx="15">
                  <c:v>124.107</c:v>
                </c:pt>
                <c:pt idx="16">
                  <c:v>123</c:v>
                </c:pt>
                <c:pt idx="17">
                  <c:v>125.696</c:v>
                </c:pt>
                <c:pt idx="18">
                  <c:v>123.393</c:v>
                </c:pt>
                <c:pt idx="19">
                  <c:v>122.714</c:v>
                </c:pt>
                <c:pt idx="20">
                  <c:v>124.429</c:v>
                </c:pt>
                <c:pt idx="21">
                  <c:v>125.5</c:v>
                </c:pt>
                <c:pt idx="22">
                  <c:v>124.607</c:v>
                </c:pt>
                <c:pt idx="23">
                  <c:v>124.875</c:v>
                </c:pt>
                <c:pt idx="24">
                  <c:v>122.821</c:v>
                </c:pt>
                <c:pt idx="25">
                  <c:v>126</c:v>
                </c:pt>
                <c:pt idx="26">
                  <c:v>125.589</c:v>
                </c:pt>
                <c:pt idx="27">
                  <c:v>124.768</c:v>
                </c:pt>
                <c:pt idx="28">
                  <c:v>126.857</c:v>
                </c:pt>
                <c:pt idx="29">
                  <c:v>128</c:v>
                </c:pt>
                <c:pt idx="30">
                  <c:v>127.732</c:v>
                </c:pt>
                <c:pt idx="31">
                  <c:v>126.661</c:v>
                </c:pt>
                <c:pt idx="32">
                  <c:v>127.018</c:v>
                </c:pt>
                <c:pt idx="33">
                  <c:v>126.696</c:v>
                </c:pt>
                <c:pt idx="34">
                  <c:v>126.964</c:v>
                </c:pt>
                <c:pt idx="35">
                  <c:v>128.232</c:v>
                </c:pt>
                <c:pt idx="36">
                  <c:v>129.589</c:v>
                </c:pt>
                <c:pt idx="37">
                  <c:v>128.054</c:v>
                </c:pt>
                <c:pt idx="38">
                  <c:v>126.5</c:v>
                </c:pt>
                <c:pt idx="39">
                  <c:v>126.732</c:v>
                </c:pt>
                <c:pt idx="40">
                  <c:v>128.768</c:v>
                </c:pt>
                <c:pt idx="41">
                  <c:v>130.589</c:v>
                </c:pt>
                <c:pt idx="42">
                  <c:v>131.464</c:v>
                </c:pt>
                <c:pt idx="43">
                  <c:v>133.482</c:v>
                </c:pt>
                <c:pt idx="44">
                  <c:v>134.214</c:v>
                </c:pt>
                <c:pt idx="45">
                  <c:v>137.25</c:v>
                </c:pt>
                <c:pt idx="46">
                  <c:v>142.25</c:v>
                </c:pt>
                <c:pt idx="47">
                  <c:v>146.25</c:v>
                </c:pt>
                <c:pt idx="48">
                  <c:v>155.143</c:v>
                </c:pt>
                <c:pt idx="49">
                  <c:v>168.482</c:v>
                </c:pt>
                <c:pt idx="50">
                  <c:v>182.929</c:v>
                </c:pt>
                <c:pt idx="51">
                  <c:v>199.839</c:v>
                </c:pt>
                <c:pt idx="52">
                  <c:v>211.964</c:v>
                </c:pt>
                <c:pt idx="53">
                  <c:v>222.607</c:v>
                </c:pt>
                <c:pt idx="54">
                  <c:v>228</c:v>
                </c:pt>
                <c:pt idx="55">
                  <c:v>231.518</c:v>
                </c:pt>
                <c:pt idx="56">
                  <c:v>231.911</c:v>
                </c:pt>
                <c:pt idx="57">
                  <c:v>229.411</c:v>
                </c:pt>
                <c:pt idx="58">
                  <c:v>222.196</c:v>
                </c:pt>
                <c:pt idx="59">
                  <c:v>207.125</c:v>
                </c:pt>
                <c:pt idx="60">
                  <c:v>181.589</c:v>
                </c:pt>
                <c:pt idx="61">
                  <c:v>152.482</c:v>
                </c:pt>
                <c:pt idx="62">
                  <c:v>131.554</c:v>
                </c:pt>
                <c:pt idx="63">
                  <c:v>125.125</c:v>
                </c:pt>
                <c:pt idx="64">
                  <c:v>125.161</c:v>
                </c:pt>
                <c:pt idx="65">
                  <c:v>126.982</c:v>
                </c:pt>
                <c:pt idx="66">
                  <c:v>130.679</c:v>
                </c:pt>
                <c:pt idx="67">
                  <c:v>135.857</c:v>
                </c:pt>
                <c:pt idx="68">
                  <c:v>140.304</c:v>
                </c:pt>
                <c:pt idx="69">
                  <c:v>151.018</c:v>
                </c:pt>
                <c:pt idx="70">
                  <c:v>160.643</c:v>
                </c:pt>
                <c:pt idx="71">
                  <c:v>170.929</c:v>
                </c:pt>
                <c:pt idx="72">
                  <c:v>185.125</c:v>
                </c:pt>
                <c:pt idx="73">
                  <c:v>192.089</c:v>
                </c:pt>
                <c:pt idx="74">
                  <c:v>197.196</c:v>
                </c:pt>
                <c:pt idx="75">
                  <c:v>201.446</c:v>
                </c:pt>
                <c:pt idx="76">
                  <c:v>204.464</c:v>
                </c:pt>
                <c:pt idx="77">
                  <c:v>201.661</c:v>
                </c:pt>
                <c:pt idx="78">
                  <c:v>196.839</c:v>
                </c:pt>
                <c:pt idx="79">
                  <c:v>180.536</c:v>
                </c:pt>
                <c:pt idx="80">
                  <c:v>159.946</c:v>
                </c:pt>
                <c:pt idx="81">
                  <c:v>142.482</c:v>
                </c:pt>
                <c:pt idx="82">
                  <c:v>125.821</c:v>
                </c:pt>
                <c:pt idx="83">
                  <c:v>120.929</c:v>
                </c:pt>
                <c:pt idx="84">
                  <c:v>120.357</c:v>
                </c:pt>
                <c:pt idx="85">
                  <c:v>120.857</c:v>
                </c:pt>
                <c:pt idx="86">
                  <c:v>122.446</c:v>
                </c:pt>
                <c:pt idx="87">
                  <c:v>119.786</c:v>
                </c:pt>
                <c:pt idx="88">
                  <c:v>118.857</c:v>
                </c:pt>
                <c:pt idx="89">
                  <c:v>123.714</c:v>
                </c:pt>
                <c:pt idx="90">
                  <c:v>122.411</c:v>
                </c:pt>
                <c:pt idx="91">
                  <c:v>123.286</c:v>
                </c:pt>
                <c:pt idx="92">
                  <c:v>122.5</c:v>
                </c:pt>
                <c:pt idx="93">
                  <c:v>121.679</c:v>
                </c:pt>
                <c:pt idx="94">
                  <c:v>123.554</c:v>
                </c:pt>
                <c:pt idx="95">
                  <c:v>127.768</c:v>
                </c:pt>
                <c:pt idx="96">
                  <c:v>128.857</c:v>
                </c:pt>
                <c:pt idx="97">
                  <c:v>127.964</c:v>
                </c:pt>
                <c:pt idx="98">
                  <c:v>130.607</c:v>
                </c:pt>
                <c:pt idx="99">
                  <c:v>127.179</c:v>
                </c:pt>
                <c:pt idx="100">
                  <c:v>124.982</c:v>
                </c:pt>
                <c:pt idx="101">
                  <c:v>123.339</c:v>
                </c:pt>
                <c:pt idx="102">
                  <c:v>123.125</c:v>
                </c:pt>
                <c:pt idx="103">
                  <c:v>124.286</c:v>
                </c:pt>
                <c:pt idx="104">
                  <c:v>126.304</c:v>
                </c:pt>
                <c:pt idx="105">
                  <c:v>127.089</c:v>
                </c:pt>
                <c:pt idx="106">
                  <c:v>130.929</c:v>
                </c:pt>
                <c:pt idx="107">
                  <c:v>135.875</c:v>
                </c:pt>
                <c:pt idx="108">
                  <c:v>140.661</c:v>
                </c:pt>
                <c:pt idx="109">
                  <c:v>143.107</c:v>
                </c:pt>
                <c:pt idx="110">
                  <c:v>141.518</c:v>
                </c:pt>
                <c:pt idx="111">
                  <c:v>140.161</c:v>
                </c:pt>
                <c:pt idx="112">
                  <c:v>137.821</c:v>
                </c:pt>
                <c:pt idx="113">
                  <c:v>131.357</c:v>
                </c:pt>
                <c:pt idx="114">
                  <c:v>124.304</c:v>
                </c:pt>
                <c:pt idx="115">
                  <c:v>122.107</c:v>
                </c:pt>
                <c:pt idx="116">
                  <c:v>120.929</c:v>
                </c:pt>
                <c:pt idx="117">
                  <c:v>121.321</c:v>
                </c:pt>
                <c:pt idx="118">
                  <c:v>122.357</c:v>
                </c:pt>
                <c:pt idx="119">
                  <c:v>121.196</c:v>
                </c:pt>
                <c:pt idx="120">
                  <c:v>120.75</c:v>
                </c:pt>
                <c:pt idx="121">
                  <c:v>119.679</c:v>
                </c:pt>
                <c:pt idx="122">
                  <c:v>120.429</c:v>
                </c:pt>
                <c:pt idx="123">
                  <c:v>119.339</c:v>
                </c:pt>
                <c:pt idx="124">
                  <c:v>119.286</c:v>
                </c:pt>
                <c:pt idx="125">
                  <c:v>119.804</c:v>
                </c:pt>
                <c:pt idx="126">
                  <c:v>120.339</c:v>
                </c:pt>
                <c:pt idx="127">
                  <c:v>120.321</c:v>
                </c:pt>
                <c:pt idx="128">
                  <c:v>119.696</c:v>
                </c:pt>
                <c:pt idx="129">
                  <c:v>119.375</c:v>
                </c:pt>
                <c:pt idx="130">
                  <c:v>119.589</c:v>
                </c:pt>
                <c:pt idx="131">
                  <c:v>122.268</c:v>
                </c:pt>
                <c:pt idx="132">
                  <c:v>122.321</c:v>
                </c:pt>
                <c:pt idx="133">
                  <c:v>126.25</c:v>
                </c:pt>
                <c:pt idx="134">
                  <c:v>128.286</c:v>
                </c:pt>
                <c:pt idx="135">
                  <c:v>132.571</c:v>
                </c:pt>
                <c:pt idx="136">
                  <c:v>132.089</c:v>
                </c:pt>
                <c:pt idx="137">
                  <c:v>130.607</c:v>
                </c:pt>
                <c:pt idx="138">
                  <c:v>127.036</c:v>
                </c:pt>
                <c:pt idx="139">
                  <c:v>125.911</c:v>
                </c:pt>
                <c:pt idx="140">
                  <c:v>119.643</c:v>
                </c:pt>
                <c:pt idx="141">
                  <c:v>119.214</c:v>
                </c:pt>
                <c:pt idx="142">
                  <c:v>118.571</c:v>
                </c:pt>
                <c:pt idx="143">
                  <c:v>120.107</c:v>
                </c:pt>
                <c:pt idx="144">
                  <c:v>119.018</c:v>
                </c:pt>
                <c:pt idx="145">
                  <c:v>117.625</c:v>
                </c:pt>
                <c:pt idx="146">
                  <c:v>119</c:v>
                </c:pt>
                <c:pt idx="147">
                  <c:v>119.018</c:v>
                </c:pt>
                <c:pt idx="148">
                  <c:v>119</c:v>
                </c:pt>
                <c:pt idx="149">
                  <c:v>117.696</c:v>
                </c:pt>
                <c:pt idx="150">
                  <c:v>116.661</c:v>
                </c:pt>
                <c:pt idx="151">
                  <c:v>117.536</c:v>
                </c:pt>
                <c:pt idx="152">
                  <c:v>118.232</c:v>
                </c:pt>
                <c:pt idx="153">
                  <c:v>117.679</c:v>
                </c:pt>
                <c:pt idx="154">
                  <c:v>118.286</c:v>
                </c:pt>
                <c:pt idx="155">
                  <c:v>117.357</c:v>
                </c:pt>
                <c:pt idx="156">
                  <c:v>117.054</c:v>
                </c:pt>
                <c:pt idx="157">
                  <c:v>116.393</c:v>
                </c:pt>
                <c:pt idx="158">
                  <c:v>116.25</c:v>
                </c:pt>
                <c:pt idx="159">
                  <c:v>116.304</c:v>
                </c:pt>
                <c:pt idx="160">
                  <c:v>117.625</c:v>
                </c:pt>
                <c:pt idx="161">
                  <c:v>117</c:v>
                </c:pt>
                <c:pt idx="162">
                  <c:v>117.893</c:v>
                </c:pt>
                <c:pt idx="163">
                  <c:v>116.125</c:v>
                </c:pt>
                <c:pt idx="164">
                  <c:v>114.982</c:v>
                </c:pt>
                <c:pt idx="165">
                  <c:v>118.321</c:v>
                </c:pt>
                <c:pt idx="166">
                  <c:v>114.286</c:v>
                </c:pt>
                <c:pt idx="167">
                  <c:v>116.161</c:v>
                </c:pt>
                <c:pt idx="168">
                  <c:v>116.75</c:v>
                </c:pt>
                <c:pt idx="169">
                  <c:v>117.071</c:v>
                </c:pt>
                <c:pt idx="170">
                  <c:v>118.089</c:v>
                </c:pt>
                <c:pt idx="171">
                  <c:v>116.982</c:v>
                </c:pt>
                <c:pt idx="172">
                  <c:v>116.446</c:v>
                </c:pt>
                <c:pt idx="173">
                  <c:v>117.393</c:v>
                </c:pt>
                <c:pt idx="174">
                  <c:v>117.196</c:v>
                </c:pt>
                <c:pt idx="175">
                  <c:v>117.375</c:v>
                </c:pt>
                <c:pt idx="176">
                  <c:v>117.536</c:v>
                </c:pt>
                <c:pt idx="177">
                  <c:v>116.464</c:v>
                </c:pt>
                <c:pt idx="178">
                  <c:v>115.714</c:v>
                </c:pt>
                <c:pt idx="179">
                  <c:v>116.161</c:v>
                </c:pt>
                <c:pt idx="180">
                  <c:v>116.232</c:v>
                </c:pt>
                <c:pt idx="181">
                  <c:v>115.893</c:v>
                </c:pt>
                <c:pt idx="182">
                  <c:v>115.857</c:v>
                </c:pt>
                <c:pt idx="183">
                  <c:v>115.482</c:v>
                </c:pt>
                <c:pt idx="184">
                  <c:v>113.696</c:v>
                </c:pt>
                <c:pt idx="185">
                  <c:v>115.875</c:v>
                </c:pt>
                <c:pt idx="186">
                  <c:v>116.161</c:v>
                </c:pt>
                <c:pt idx="187">
                  <c:v>114.643</c:v>
                </c:pt>
                <c:pt idx="188">
                  <c:v>113.679</c:v>
                </c:pt>
                <c:pt idx="189">
                  <c:v>114.696</c:v>
                </c:pt>
                <c:pt idx="190">
                  <c:v>114.661</c:v>
                </c:pt>
                <c:pt idx="191">
                  <c:v>116.821</c:v>
                </c:pt>
                <c:pt idx="192">
                  <c:v>115.232</c:v>
                </c:pt>
                <c:pt idx="193">
                  <c:v>114.232</c:v>
                </c:pt>
                <c:pt idx="194">
                  <c:v>114.875</c:v>
                </c:pt>
                <c:pt idx="195">
                  <c:v>111.857</c:v>
                </c:pt>
                <c:pt idx="196">
                  <c:v>113.464</c:v>
                </c:pt>
                <c:pt idx="197">
                  <c:v>114.589</c:v>
                </c:pt>
                <c:pt idx="198">
                  <c:v>112.5</c:v>
                </c:pt>
                <c:pt idx="199">
                  <c:v>113.786</c:v>
                </c:pt>
                <c:pt idx="200">
                  <c:v>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123.73961362665464</c:v>
                </c:pt>
                <c:pt idx="9">
                  <c:v>123.91528794504593</c:v>
                </c:pt>
                <c:pt idx="10">
                  <c:v>124.09166387159533</c:v>
                </c:pt>
                <c:pt idx="11">
                  <c:v>124.26869498226851</c:v>
                </c:pt>
                <c:pt idx="12">
                  <c:v>124.44632035158745</c:v>
                </c:pt>
                <c:pt idx="13">
                  <c:v>124.62446258799702</c:v>
                </c:pt>
                <c:pt idx="14">
                  <c:v>124.80302573436886</c:v>
                </c:pt>
                <c:pt idx="15">
                  <c:v>124.98189304925127</c:v>
                </c:pt>
                <c:pt idx="16">
                  <c:v>125.16092469262482</c:v>
                </c:pt>
                <c:pt idx="17">
                  <c:v>125.33995535028224</c:v>
                </c:pt>
                <c:pt idx="18">
                  <c:v>125.51879184467452</c:v>
                </c:pt>
                <c:pt idx="19">
                  <c:v>125.69721079965534</c:v>
                </c:pt>
                <c:pt idx="20">
                  <c:v>125.87495645740044</c:v>
                </c:pt>
                <c:pt idx="21">
                  <c:v>126.0517387991855</c:v>
                </c:pt>
                <c:pt idx="22">
                  <c:v>126.22723222054204</c:v>
                </c:pt>
                <c:pt idx="23">
                  <c:v>126.40107519995952</c:v>
                </c:pt>
                <c:pt idx="24">
                  <c:v>126.57287176117943</c:v>
                </c:pt>
                <c:pt idx="25">
                  <c:v>126.74219620816629</c:v>
                </c:pt>
                <c:pt idx="26">
                  <c:v>126.90860385442764</c:v>
                </c:pt>
                <c:pt idx="27">
                  <c:v>127.0716526638211</c:v>
                </c:pt>
                <c:pt idx="28">
                  <c:v>127.23094444550941</c:v>
                </c:pt>
                <c:pt idx="29">
                  <c:v>127.38620028753326</c:v>
                </c:pt>
                <c:pt idx="30">
                  <c:v>127.53739422445689</c:v>
                </c:pt>
                <c:pt idx="31">
                  <c:v>127.68498266531724</c:v>
                </c:pt>
                <c:pt idx="32">
                  <c:v>127.83028543191618</c:v>
                </c:pt>
                <c:pt idx="33">
                  <c:v>127.97609691414067</c:v>
                </c:pt>
                <c:pt idx="34">
                  <c:v>128.12763038259558</c:v>
                </c:pt>
                <c:pt idx="35">
                  <c:v>128.29391928338904</c:v>
                </c:pt>
                <c:pt idx="36">
                  <c:v>128.48980648739121</c:v>
                </c:pt>
                <c:pt idx="37">
                  <c:v>128.73863137335934</c:v>
                </c:pt>
                <c:pt idx="38">
                  <c:v>129.0756569581155</c:v>
                </c:pt>
                <c:pt idx="39">
                  <c:v>129.55214629386671</c:v>
                </c:pt>
                <c:pt idx="40">
                  <c:v>130.23978610556929</c:v>
                </c:pt>
                <c:pt idx="41">
                  <c:v>131.2348680489394</c:v>
                </c:pt>
                <c:pt idx="42">
                  <c:v>132.66130102393086</c:v>
                </c:pt>
                <c:pt idx="43">
                  <c:v>134.6712020324824</c:v>
                </c:pt>
                <c:pt idx="44">
                  <c:v>137.44159351548973</c:v>
                </c:pt>
                <c:pt idx="45">
                  <c:v>141.1657424996595</c:v>
                </c:pt>
                <c:pt idx="46">
                  <c:v>146.03803221872678</c:v>
                </c:pt>
                <c:pt idx="47">
                  <c:v>152.2320421762677</c:v>
                </c:pt>
                <c:pt idx="48">
                  <c:v>159.87271722688249</c:v>
                </c:pt>
                <c:pt idx="49">
                  <c:v>169.00492485277709</c:v>
                </c:pt>
                <c:pt idx="50">
                  <c:v>179.5615715000109</c:v>
                </c:pt>
                <c:pt idx="51">
                  <c:v>191.33222934783868</c:v>
                </c:pt>
                <c:pt idx="52">
                  <c:v>203.9214949631274</c:v>
                </c:pt>
                <c:pt idx="53">
                  <c:v>216.65846216660216</c:v>
                </c:pt>
                <c:pt idx="54">
                  <c:v>228.39678712568966</c:v>
                </c:pt>
                <c:pt idx="55">
                  <c:v>237.22714029404915</c:v>
                </c:pt>
                <c:pt idx="56">
                  <c:v>240.4169245976486</c:v>
                </c:pt>
                <c:pt idx="57">
                  <c:v>235.17709997224176</c:v>
                </c:pt>
                <c:pt idx="58">
                  <c:v>220.43804765271418</c:v>
                </c:pt>
                <c:pt idx="59">
                  <c:v>198.49242232874903</c:v>
                </c:pt>
                <c:pt idx="60">
                  <c:v>174.63009202625796</c:v>
                </c:pt>
                <c:pt idx="61">
                  <c:v>154.44213917279191</c:v>
                </c:pt>
                <c:pt idx="62">
                  <c:v>140.9700375964936</c:v>
                </c:pt>
                <c:pt idx="63">
                  <c:v>134.0408708372444</c:v>
                </c:pt>
                <c:pt idx="64">
                  <c:v>131.7310926369853</c:v>
                </c:pt>
                <c:pt idx="65">
                  <c:v>132.13407962020435</c:v>
                </c:pt>
                <c:pt idx="66">
                  <c:v>134.15973549963306</c:v>
                </c:pt>
                <c:pt idx="67">
                  <c:v>137.45334209858285</c:v>
                </c:pt>
                <c:pt idx="68">
                  <c:v>142.0406995723788</c:v>
                </c:pt>
                <c:pt idx="69">
                  <c:v>148.05469109168058</c:v>
                </c:pt>
                <c:pt idx="70">
                  <c:v>155.58597980868714</c:v>
                </c:pt>
                <c:pt idx="71">
                  <c:v>164.59770516589026</c:v>
                </c:pt>
                <c:pt idx="72">
                  <c:v>174.85284700237912</c:v>
                </c:pt>
                <c:pt idx="73">
                  <c:v>185.81197333329055</c:v>
                </c:pt>
                <c:pt idx="74">
                  <c:v>196.45869810191721</c:v>
                </c:pt>
                <c:pt idx="75">
                  <c:v>205.08314433574597</c:v>
                </c:pt>
                <c:pt idx="76">
                  <c:v>209.28285863097312</c:v>
                </c:pt>
                <c:pt idx="77">
                  <c:v>206.64281318976941</c:v>
                </c:pt>
                <c:pt idx="78">
                  <c:v>196.19385965340908</c:v>
                </c:pt>
                <c:pt idx="79">
                  <c:v>179.7078405464635</c:v>
                </c:pt>
                <c:pt idx="80">
                  <c:v>161.36442121852548</c:v>
                </c:pt>
                <c:pt idx="81">
                  <c:v>145.58681785592296</c:v>
                </c:pt>
                <c:pt idx="82">
                  <c:v>134.78184004535169</c:v>
                </c:pt>
                <c:pt idx="83">
                  <c:v>128.8056199568469</c:v>
                </c:pt>
                <c:pt idx="84">
                  <c:v>126.09656874173299</c:v>
                </c:pt>
                <c:pt idx="85">
                  <c:v>125.05374720981911</c:v>
                </c:pt>
                <c:pt idx="86">
                  <c:v>124.67196412392016</c:v>
                </c:pt>
                <c:pt idx="87">
                  <c:v>124.49767402538839</c:v>
                </c:pt>
                <c:pt idx="88">
                  <c:v>124.37572093539859</c:v>
                </c:pt>
                <c:pt idx="89">
                  <c:v>124.26483054330178</c:v>
                </c:pt>
                <c:pt idx="90">
                  <c:v>124.15633000241837</c:v>
                </c:pt>
                <c:pt idx="91">
                  <c:v>124.04875052357357</c:v>
                </c:pt>
                <c:pt idx="92">
                  <c:v>123.94187864885819</c:v>
                </c:pt>
                <c:pt idx="93">
                  <c:v>123.83570080014496</c:v>
                </c:pt>
                <c:pt idx="94">
                  <c:v>123.73031727540774</c:v>
                </c:pt>
                <c:pt idx="95">
                  <c:v>123.6261187139912</c:v>
                </c:pt>
                <c:pt idx="96">
                  <c:v>123.52429937798264</c:v>
                </c:pt>
                <c:pt idx="97">
                  <c:v>123.42809771005611</c:v>
                </c:pt>
                <c:pt idx="98">
                  <c:v>123.34548342865391</c:v>
                </c:pt>
                <c:pt idx="99">
                  <c:v>123.29432628624441</c:v>
                </c:pt>
                <c:pt idx="100">
                  <c:v>123.31105312054011</c:v>
                </c:pt>
                <c:pt idx="101">
                  <c:v>123.4627974590738</c:v>
                </c:pt>
                <c:pt idx="102">
                  <c:v>123.86037880285753</c:v>
                </c:pt>
                <c:pt idx="103">
                  <c:v>124.66505785088751</c:v>
                </c:pt>
                <c:pt idx="104">
                  <c:v>126.07733865895689</c:v>
                </c:pt>
                <c:pt idx="105">
                  <c:v>128.29372597838</c:v>
                </c:pt>
                <c:pt idx="106">
                  <c:v>131.4178310050676</c:v>
                </c:pt>
                <c:pt idx="107">
                  <c:v>135.31350608817195</c:v>
                </c:pt>
                <c:pt idx="108">
                  <c:v>139.40896888487976</c:v>
                </c:pt>
                <c:pt idx="109">
                  <c:v>142.57337158199005</c:v>
                </c:pt>
                <c:pt idx="110">
                  <c:v>143.38181945012491</c:v>
                </c:pt>
                <c:pt idx="111">
                  <c:v>140.97852905736687</c:v>
                </c:pt>
                <c:pt idx="112">
                  <c:v>135.97947457916686</c:v>
                </c:pt>
                <c:pt idx="113">
                  <c:v>130.3011082914642</c:v>
                </c:pt>
                <c:pt idx="114">
                  <c:v>125.8074676321548</c:v>
                </c:pt>
                <c:pt idx="115">
                  <c:v>123.16993546262255</c:v>
                </c:pt>
                <c:pt idx="116">
                  <c:v>121.97376806274275</c:v>
                </c:pt>
                <c:pt idx="117">
                  <c:v>121.51733531381308</c:v>
                </c:pt>
                <c:pt idx="118">
                  <c:v>121.33077231326878</c:v>
                </c:pt>
                <c:pt idx="119">
                  <c:v>121.21634392543871</c:v>
                </c:pt>
                <c:pt idx="120">
                  <c:v>121.11632813748844</c:v>
                </c:pt>
                <c:pt idx="121">
                  <c:v>121.01857079220208</c:v>
                </c:pt>
                <c:pt idx="122">
                  <c:v>120.92118686277171</c:v>
                </c:pt>
                <c:pt idx="123">
                  <c:v>120.82395631885164</c:v>
                </c:pt>
                <c:pt idx="124">
                  <c:v>120.72686386289615</c:v>
                </c:pt>
                <c:pt idx="125">
                  <c:v>120.62997054587161</c:v>
                </c:pt>
                <c:pt idx="126">
                  <c:v>120.53375443378549</c:v>
                </c:pt>
                <c:pt idx="127">
                  <c:v>120.441044385843</c:v>
                </c:pt>
                <c:pt idx="128">
                  <c:v>120.36513182999109</c:v>
                </c:pt>
                <c:pt idx="129">
                  <c:v>120.35514855467095</c:v>
                </c:pt>
                <c:pt idx="130">
                  <c:v>120.55085117593197</c:v>
                </c:pt>
                <c:pt idx="131">
                  <c:v>121.24520395498691</c:v>
                </c:pt>
                <c:pt idx="132">
                  <c:v>122.84479103239552</c:v>
                </c:pt>
                <c:pt idx="133">
                  <c:v>125.57311929526736</c:v>
                </c:pt>
                <c:pt idx="134">
                  <c:v>128.98408484825131</c:v>
                </c:pt>
                <c:pt idx="135">
                  <c:v>131.79645518009019</c:v>
                </c:pt>
                <c:pt idx="136">
                  <c:v>132.56161297677278</c:v>
                </c:pt>
                <c:pt idx="137">
                  <c:v>130.79073134660081</c:v>
                </c:pt>
                <c:pt idx="138">
                  <c:v>127.38792977280586</c:v>
                </c:pt>
                <c:pt idx="139">
                  <c:v>123.88479660674741</c:v>
                </c:pt>
                <c:pt idx="140">
                  <c:v>121.33209563310754</c:v>
                </c:pt>
                <c:pt idx="141">
                  <c:v>119.90213236387332</c:v>
                </c:pt>
                <c:pt idx="142">
                  <c:v>119.24447212712825</c:v>
                </c:pt>
                <c:pt idx="143">
                  <c:v>118.96259401684287</c:v>
                </c:pt>
                <c:pt idx="144">
                  <c:v>118.81811463975201</c:v>
                </c:pt>
                <c:pt idx="145">
                  <c:v>118.71243554281538</c:v>
                </c:pt>
                <c:pt idx="146">
                  <c:v>118.6153537019311</c:v>
                </c:pt>
                <c:pt idx="147">
                  <c:v>118.51978918064121</c:v>
                </c:pt>
                <c:pt idx="148">
                  <c:v>118.42444712352334</c:v>
                </c:pt>
                <c:pt idx="149">
                  <c:v>118.32913813012236</c:v>
                </c:pt>
                <c:pt idx="150">
                  <c:v>118.23383720143957</c:v>
                </c:pt>
                <c:pt idx="151">
                  <c:v>118.13853884306508</c:v>
                </c:pt>
                <c:pt idx="152">
                  <c:v>118.04323971257681</c:v>
                </c:pt>
                <c:pt idx="153">
                  <c:v>117.94793698233299</c:v>
                </c:pt>
                <c:pt idx="154">
                  <c:v>117.85262820732973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123.73961362665258</c:v>
                </c:pt>
                <c:pt idx="9">
                  <c:v>123.91528794503883</c:v>
                </c:pt>
                <c:pt idx="10">
                  <c:v>124.09166387157147</c:v>
                </c:pt>
                <c:pt idx="11">
                  <c:v>124.2686949821904</c:v>
                </c:pt>
                <c:pt idx="12">
                  <c:v>124.44632035133783</c:v>
                </c:pt>
                <c:pt idx="13">
                  <c:v>124.6244625872186</c:v>
                </c:pt>
                <c:pt idx="14">
                  <c:v>124.80302573200004</c:v>
                </c:pt>
                <c:pt idx="15">
                  <c:v>124.98189304221658</c:v>
                </c:pt>
                <c:pt idx="16">
                  <c:v>125.16092467223818</c:v>
                </c:pt>
                <c:pt idx="17">
                  <c:v>125.33995529262741</c:v>
                </c:pt>
                <c:pt idx="18">
                  <c:v>125.51879168555807</c:v>
                </c:pt>
                <c:pt idx="19">
                  <c:v>125.69721037112303</c:v>
                </c:pt>
                <c:pt idx="20">
                  <c:v>125.87495533113392</c:v>
                </c:pt>
                <c:pt idx="21">
                  <c:v>126.0517359105821</c:v>
                </c:pt>
                <c:pt idx="22">
                  <c:v>126.22722499078341</c:v>
                </c:pt>
                <c:pt idx="23">
                  <c:v>126.40105754166288</c:v>
                </c:pt>
                <c:pt idx="24">
                  <c:v>126.57282967272761</c:v>
                </c:pt>
                <c:pt idx="25">
                  <c:v>126.74209831187791</c:v>
                </c:pt>
                <c:pt idx="26">
                  <c:v>126.90838164696808</c:v>
                </c:pt>
                <c:pt idx="27">
                  <c:v>127.07116046544718</c:v>
                </c:pt>
                <c:pt idx="28">
                  <c:v>127.22988052091748</c:v>
                </c:pt>
                <c:pt idx="29">
                  <c:v>127.38395604053596</c:v>
                </c:pt>
                <c:pt idx="30">
                  <c:v>127.53277446258041</c:v>
                </c:pt>
                <c:pt idx="31">
                  <c:v>127.67570245837173</c:v>
                </c:pt>
                <c:pt idx="32">
                  <c:v>127.8120932469174</c:v>
                </c:pt>
                <c:pt idx="33">
                  <c:v>127.94129515483264</c:v>
                </c:pt>
                <c:pt idx="34">
                  <c:v>128.06266131008582</c:v>
                </c:pt>
                <c:pt idx="35">
                  <c:v>128.17556028884837</c:v>
                </c:pt>
                <c:pt idx="36">
                  <c:v>128.27938746430343</c:v>
                </c:pt>
                <c:pt idx="37">
                  <c:v>128.37357673974756</c:v>
                </c:pt>
                <c:pt idx="38">
                  <c:v>128.45761229140254</c:v>
                </c:pt>
                <c:pt idx="39">
                  <c:v>128.53103990485954</c:v>
                </c:pt>
                <c:pt idx="40">
                  <c:v>128.59347746830178</c:v>
                </c:pt>
                <c:pt idx="41">
                  <c:v>128.64462418971092</c:v>
                </c:pt>
                <c:pt idx="42">
                  <c:v>128.68426813641639</c:v>
                </c:pt>
                <c:pt idx="43">
                  <c:v>128.71229175355006</c:v>
                </c:pt>
                <c:pt idx="44">
                  <c:v>128.72867510060237</c:v>
                </c:pt>
                <c:pt idx="45">
                  <c:v>128.73349664725242</c:v>
                </c:pt>
                <c:pt idx="46">
                  <c:v>128.7269315838102</c:v>
                </c:pt>
                <c:pt idx="47">
                  <c:v>128.7092477194733</c:v>
                </c:pt>
                <c:pt idx="48">
                  <c:v>128.68079915423124</c:v>
                </c:pt>
                <c:pt idx="49">
                  <c:v>128.64201800928373</c:v>
                </c:pt>
                <c:pt idx="50">
                  <c:v>128.59340457934908</c:v>
                </c:pt>
                <c:pt idx="51">
                  <c:v>128.53551632345702</c:v>
                </c:pt>
                <c:pt idx="52">
                  <c:v>128.46895613649511</c:v>
                </c:pt>
                <c:pt idx="53">
                  <c:v>128.3943603422432</c:v>
                </c:pt>
                <c:pt idx="54">
                  <c:v>128.31238682250975</c:v>
                </c:pt>
                <c:pt idx="55">
                  <c:v>128.22370365069619</c:v>
                </c:pt>
                <c:pt idx="56">
                  <c:v>128.12897853719826</c:v>
                </c:pt>
                <c:pt idx="57">
                  <c:v>128.02886932447009</c:v>
                </c:pt>
                <c:pt idx="58">
                  <c:v>127.92401569708778</c:v>
                </c:pt>
                <c:pt idx="59">
                  <c:v>127.8150322018074</c:v>
                </c:pt>
                <c:pt idx="60">
                  <c:v>127.7025026084242</c:v>
                </c:pt>
                <c:pt idx="61">
                  <c:v>127.58697558702707</c:v>
                </c:pt>
                <c:pt idx="62">
                  <c:v>127.46896163262112</c:v>
                </c:pt>
                <c:pt idx="63">
                  <c:v>127.34893113460878</c:v>
                </c:pt>
                <c:pt idx="64">
                  <c:v>127.22731346593775</c:v>
                </c:pt>
                <c:pt idx="65">
                  <c:v>127.10449695386077</c:v>
                </c:pt>
                <c:pt idx="66">
                  <c:v>126.98082958980395</c:v>
                </c:pt>
                <c:pt idx="67">
                  <c:v>126.85662033820522</c:v>
                </c:pt>
                <c:pt idx="68">
                  <c:v>126.73214091171862</c:v>
                </c:pt>
                <c:pt idx="69">
                  <c:v>126.60762789133456</c:v>
                </c:pt>
                <c:pt idx="70">
                  <c:v>126.48328508337136</c:v>
                </c:pt>
                <c:pt idx="71">
                  <c:v>126.35928601979325</c:v>
                </c:pt>
                <c:pt idx="72">
                  <c:v>126.23577652299338</c:v>
                </c:pt>
                <c:pt idx="73">
                  <c:v>126.11287727035786</c:v>
                </c:pt>
                <c:pt idx="74">
                  <c:v>125.99068630712473</c:v>
                </c:pt>
                <c:pt idx="75">
                  <c:v>125.86928146796026</c:v>
                </c:pt>
                <c:pt idx="76">
                  <c:v>125.74872267814682</c:v>
                </c:pt>
                <c:pt idx="77">
                  <c:v>125.6290541142541</c:v>
                </c:pt>
                <c:pt idx="78">
                  <c:v>125.51030621169288</c:v>
                </c:pt>
                <c:pt idx="79">
                  <c:v>125.39249751271002</c:v>
                </c:pt>
                <c:pt idx="80">
                  <c:v>125.27563635330851</c:v>
                </c:pt>
                <c:pt idx="81">
                  <c:v>125.15972239140049</c:v>
                </c:pt>
                <c:pt idx="82">
                  <c:v>125.04474798138331</c:v>
                </c:pt>
                <c:pt idx="83">
                  <c:v>124.93069940240548</c:v>
                </c:pt>
                <c:pt idx="84">
                  <c:v>124.8175579490041</c:v>
                </c:pt>
                <c:pt idx="85">
                  <c:v>124.70530089366926</c:v>
                </c:pt>
                <c:pt idx="86">
                  <c:v>124.59390233133371</c:v>
                </c:pt>
                <c:pt idx="87">
                  <c:v>124.48333391589463</c:v>
                </c:pt>
                <c:pt idx="88">
                  <c:v>124.37356549872945</c:v>
                </c:pt>
                <c:pt idx="89">
                  <c:v>124.26456567883383</c:v>
                </c:pt>
                <c:pt idx="90">
                  <c:v>124.15630227374703</c:v>
                </c:pt>
                <c:pt idx="91">
                  <c:v>124.04874271987835</c:v>
                </c:pt>
                <c:pt idx="92">
                  <c:v>123.94185441024578</c:v>
                </c:pt>
                <c:pt idx="93">
                  <c:v>123.83560497701092</c:v>
                </c:pt>
                <c:pt idx="94">
                  <c:v>123.72996252556268</c:v>
                </c:pt>
                <c:pt idx="95">
                  <c:v>123.62489582628395</c:v>
                </c:pt>
                <c:pt idx="96">
                  <c:v>123.52037446953709</c:v>
                </c:pt>
                <c:pt idx="97">
                  <c:v>123.41636898883799</c:v>
                </c:pt>
                <c:pt idx="98">
                  <c:v>123.31285095665439</c:v>
                </c:pt>
                <c:pt idx="99">
                  <c:v>123.20979305676829</c:v>
                </c:pt>
                <c:pt idx="100">
                  <c:v>123.10716913668273</c:v>
                </c:pt>
                <c:pt idx="101">
                  <c:v>123.0049542431306</c:v>
                </c:pt>
                <c:pt idx="102">
                  <c:v>122.90312464335668</c:v>
                </c:pt>
                <c:pt idx="103">
                  <c:v>122.80165783448967</c:v>
                </c:pt>
                <c:pt idx="104">
                  <c:v>122.70053254299849</c:v>
                </c:pt>
                <c:pt idx="105">
                  <c:v>122.59972871593259</c:v>
                </c:pt>
                <c:pt idx="106">
                  <c:v>122.49922750537814</c:v>
                </c:pt>
                <c:pt idx="107">
                  <c:v>122.39901124731529</c:v>
                </c:pt>
                <c:pt idx="108">
                  <c:v>122.29906343583937</c:v>
                </c:pt>
                <c:pt idx="109">
                  <c:v>122.19936869350265</c:v>
                </c:pt>
                <c:pt idx="110">
                  <c:v>122.09991273834697</c:v>
                </c:pt>
                <c:pt idx="111">
                  <c:v>122.00068234802751</c:v>
                </c:pt>
                <c:pt idx="112">
                  <c:v>121.90166532127442</c:v>
                </c:pt>
                <c:pt idx="113">
                  <c:v>121.80285043680419</c:v>
                </c:pt>
                <c:pt idx="114">
                  <c:v>121.7042274096752</c:v>
                </c:pt>
                <c:pt idx="115">
                  <c:v>121.60578684498681</c:v>
                </c:pt>
                <c:pt idx="116">
                  <c:v>121.5075201887506</c:v>
                </c:pt>
                <c:pt idx="117">
                  <c:v>121.40941967571845</c:v>
                </c:pt>
                <c:pt idx="118">
                  <c:v>121.3114782739425</c:v>
                </c:pt>
                <c:pt idx="119">
                  <c:v>121.21368962586767</c:v>
                </c:pt>
                <c:pt idx="120">
                  <c:v>121.11604798582366</c:v>
                </c:pt>
                <c:pt idx="121">
                  <c:v>121.01854815389437</c:v>
                </c:pt>
                <c:pt idx="122">
                  <c:v>120.92118540629643</c:v>
                </c:pt>
                <c:pt idx="123">
                  <c:v>120.82395542259685</c:v>
                </c:pt>
                <c:pt idx="124">
                  <c:v>120.72685421033444</c:v>
                </c:pt>
                <c:pt idx="125">
                  <c:v>120.62987802787441</c:v>
                </c:pt>
                <c:pt idx="126">
                  <c:v>120.53302330660344</c:v>
                </c:pt>
                <c:pt idx="127">
                  <c:v>120.43628657384771</c:v>
                </c:pt>
                <c:pt idx="128">
                  <c:v>120.33966437814524</c:v>
                </c:pt>
                <c:pt idx="129">
                  <c:v>120.24315321870171</c:v>
                </c:pt>
                <c:pt idx="130">
                  <c:v>120.14674948097918</c:v>
                </c:pt>
                <c:pt idx="131">
                  <c:v>120.05044938039065</c:v>
                </c:pt>
                <c:pt idx="132">
                  <c:v>119.95424891597423</c:v>
                </c:pt>
                <c:pt idx="133">
                  <c:v>119.85814383569705</c:v>
                </c:pt>
                <c:pt idx="134">
                  <c:v>119.76212961468613</c:v>
                </c:pt>
                <c:pt idx="135">
                  <c:v>119.66620144721503</c:v>
                </c:pt>
                <c:pt idx="136">
                  <c:v>119.57035425271843</c:v>
                </c:pt>
                <c:pt idx="137">
                  <c:v>119.47458269549456</c:v>
                </c:pt>
                <c:pt idx="138">
                  <c:v>119.37888121713549</c:v>
                </c:pt>
                <c:pt idx="139">
                  <c:v>119.28324408014055</c:v>
                </c:pt>
                <c:pt idx="140">
                  <c:v>119.1876654206693</c:v>
                </c:pt>
                <c:pt idx="141">
                  <c:v>119.09213930801053</c:v>
                </c:pt>
                <c:pt idx="142">
                  <c:v>118.99665980811602</c:v>
                </c:pt>
                <c:pt idx="143">
                  <c:v>118.90122104848122</c:v>
                </c:pt>
                <c:pt idx="144">
                  <c:v>118.80581728174909</c:v>
                </c:pt>
                <c:pt idx="145">
                  <c:v>118.71044294565485</c:v>
                </c:pt>
                <c:pt idx="146">
                  <c:v>118.61509271728487</c:v>
                </c:pt>
                <c:pt idx="147">
                  <c:v>118.5197615600636</c:v>
                </c:pt>
                <c:pt idx="148">
                  <c:v>118.42444476236491</c:v>
                </c:pt>
                <c:pt idx="149">
                  <c:v>118.32913796713274</c:v>
                </c:pt>
                <c:pt idx="150">
                  <c:v>118.23383719235679</c:v>
                </c:pt>
                <c:pt idx="151">
                  <c:v>118.13853884265657</c:v>
                </c:pt>
                <c:pt idx="152">
                  <c:v>118.04323971256198</c:v>
                </c:pt>
                <c:pt idx="153">
                  <c:v>117.94793698233255</c:v>
                </c:pt>
                <c:pt idx="154">
                  <c:v>117.85262820732972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1.2139540275274473E-3</c:v>
                </c:pt>
                <c:pt idx="1">
                  <c:v>1.6526915805894087E-2</c:v>
                </c:pt>
                <c:pt idx="2">
                  <c:v>1.7894077458590753E-2</c:v>
                </c:pt>
                <c:pt idx="3">
                  <c:v>2.8665585717056109E-2</c:v>
                </c:pt>
                <c:pt idx="4">
                  <c:v>3.455030089228369E-2</c:v>
                </c:pt>
                <c:pt idx="5">
                  <c:v>4.4815901348863929E-2</c:v>
                </c:pt>
                <c:pt idx="6">
                  <c:v>5.084306508886749E-2</c:v>
                </c:pt>
                <c:pt idx="7">
                  <c:v>5.9882530626521602E-2</c:v>
                </c:pt>
                <c:pt idx="8">
                  <c:v>5.7021107866741041E-2</c:v>
                </c:pt>
                <c:pt idx="9">
                  <c:v>6.157719735742425E-2</c:v>
                </c:pt>
                <c:pt idx="10">
                  <c:v>7.2484967879777693E-2</c:v>
                </c:pt>
                <c:pt idx="11">
                  <c:v>7.8239413890720602E-2</c:v>
                </c:pt>
                <c:pt idx="12">
                  <c:v>7.819025934788118E-2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5.6914868489800607E-3</c:v>
                </c:pt>
                <c:pt idx="1">
                  <c:v>1.1144305480634002E-2</c:v>
                </c:pt>
                <c:pt idx="2">
                  <c:v>2.1738596029444782E-2</c:v>
                </c:pt>
                <c:pt idx="3">
                  <c:v>2.8145523523258532E-2</c:v>
                </c:pt>
                <c:pt idx="4">
                  <c:v>3.6967656943208339E-2</c:v>
                </c:pt>
                <c:pt idx="5">
                  <c:v>4.2516299818599688E-2</c:v>
                </c:pt>
                <c:pt idx="6">
                  <c:v>4.9276820701159151E-2</c:v>
                </c:pt>
                <c:pt idx="7">
                  <c:v>5.399610062390902E-2</c:v>
                </c:pt>
                <c:pt idx="8">
                  <c:v>5.6338588838935395E-2</c:v>
                </c:pt>
                <c:pt idx="9">
                  <c:v>5.6209747253277889E-2</c:v>
                </c:pt>
                <c:pt idx="10">
                  <c:v>6.7946078008383037E-2</c:v>
                </c:pt>
                <c:pt idx="11">
                  <c:v>7.0577547252728121E-2</c:v>
                </c:pt>
                <c:pt idx="12">
                  <c:v>7.2171639071182639E-2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122.464</c:v>
                </c:pt>
                <c:pt idx="1">
                  <c:v>121.5</c:v>
                </c:pt>
                <c:pt idx="2">
                  <c:v>120.464</c:v>
                </c:pt>
                <c:pt idx="3">
                  <c:v>121.357</c:v>
                </c:pt>
                <c:pt idx="4">
                  <c:v>121.839</c:v>
                </c:pt>
                <c:pt idx="5">
                  <c:v>123.125</c:v>
                </c:pt>
                <c:pt idx="6">
                  <c:v>122.804</c:v>
                </c:pt>
                <c:pt idx="7">
                  <c:v>120.429</c:v>
                </c:pt>
                <c:pt idx="8">
                  <c:v>121.411</c:v>
                </c:pt>
                <c:pt idx="9">
                  <c:v>122.75</c:v>
                </c:pt>
                <c:pt idx="10">
                  <c:v>120.339</c:v>
                </c:pt>
                <c:pt idx="11">
                  <c:v>121.268</c:v>
                </c:pt>
                <c:pt idx="12">
                  <c:v>123.143</c:v>
                </c:pt>
                <c:pt idx="13">
                  <c:v>123.393</c:v>
                </c:pt>
                <c:pt idx="14">
                  <c:v>121.321</c:v>
                </c:pt>
                <c:pt idx="15">
                  <c:v>122.964</c:v>
                </c:pt>
                <c:pt idx="16">
                  <c:v>123.214</c:v>
                </c:pt>
                <c:pt idx="17">
                  <c:v>122.304</c:v>
                </c:pt>
                <c:pt idx="18">
                  <c:v>122.018</c:v>
                </c:pt>
                <c:pt idx="19">
                  <c:v>122.304</c:v>
                </c:pt>
                <c:pt idx="20">
                  <c:v>123.018</c:v>
                </c:pt>
                <c:pt idx="21">
                  <c:v>125.054</c:v>
                </c:pt>
                <c:pt idx="22">
                  <c:v>124.321</c:v>
                </c:pt>
                <c:pt idx="23">
                  <c:v>121.821</c:v>
                </c:pt>
                <c:pt idx="24">
                  <c:v>124.179</c:v>
                </c:pt>
                <c:pt idx="25">
                  <c:v>125.268</c:v>
                </c:pt>
                <c:pt idx="26">
                  <c:v>125.393</c:v>
                </c:pt>
                <c:pt idx="27">
                  <c:v>124.143</c:v>
                </c:pt>
                <c:pt idx="28">
                  <c:v>122.732</c:v>
                </c:pt>
                <c:pt idx="29">
                  <c:v>125.482</c:v>
                </c:pt>
                <c:pt idx="30">
                  <c:v>126.393</c:v>
                </c:pt>
                <c:pt idx="31">
                  <c:v>126.75</c:v>
                </c:pt>
                <c:pt idx="32">
                  <c:v>128.357</c:v>
                </c:pt>
                <c:pt idx="33">
                  <c:v>127.964</c:v>
                </c:pt>
                <c:pt idx="34">
                  <c:v>125.857</c:v>
                </c:pt>
                <c:pt idx="35">
                  <c:v>127.196</c:v>
                </c:pt>
                <c:pt idx="36">
                  <c:v>129.214</c:v>
                </c:pt>
                <c:pt idx="37">
                  <c:v>128.589</c:v>
                </c:pt>
                <c:pt idx="38">
                  <c:v>129.036</c:v>
                </c:pt>
                <c:pt idx="39">
                  <c:v>128.339</c:v>
                </c:pt>
                <c:pt idx="40">
                  <c:v>130.161</c:v>
                </c:pt>
                <c:pt idx="41">
                  <c:v>129.446</c:v>
                </c:pt>
                <c:pt idx="42">
                  <c:v>133.125</c:v>
                </c:pt>
                <c:pt idx="43">
                  <c:v>134.446</c:v>
                </c:pt>
                <c:pt idx="44">
                  <c:v>135.661</c:v>
                </c:pt>
                <c:pt idx="45">
                  <c:v>140.161</c:v>
                </c:pt>
                <c:pt idx="46">
                  <c:v>140.839</c:v>
                </c:pt>
                <c:pt idx="47">
                  <c:v>146.018</c:v>
                </c:pt>
                <c:pt idx="48">
                  <c:v>148.75</c:v>
                </c:pt>
                <c:pt idx="49">
                  <c:v>158.196</c:v>
                </c:pt>
                <c:pt idx="50">
                  <c:v>172.714</c:v>
                </c:pt>
                <c:pt idx="51">
                  <c:v>188.446</c:v>
                </c:pt>
                <c:pt idx="52">
                  <c:v>201.161</c:v>
                </c:pt>
                <c:pt idx="53">
                  <c:v>212.696</c:v>
                </c:pt>
                <c:pt idx="54">
                  <c:v>221.625</c:v>
                </c:pt>
                <c:pt idx="55">
                  <c:v>225.089</c:v>
                </c:pt>
                <c:pt idx="56">
                  <c:v>226.893</c:v>
                </c:pt>
                <c:pt idx="57">
                  <c:v>224.321</c:v>
                </c:pt>
                <c:pt idx="58">
                  <c:v>219.821</c:v>
                </c:pt>
                <c:pt idx="59">
                  <c:v>209.268</c:v>
                </c:pt>
                <c:pt idx="60">
                  <c:v>187.393</c:v>
                </c:pt>
                <c:pt idx="61">
                  <c:v>157.571</c:v>
                </c:pt>
                <c:pt idx="62">
                  <c:v>133.714</c:v>
                </c:pt>
                <c:pt idx="63">
                  <c:v>127.232</c:v>
                </c:pt>
                <c:pt idx="64">
                  <c:v>125.554</c:v>
                </c:pt>
                <c:pt idx="65">
                  <c:v>127.696</c:v>
                </c:pt>
                <c:pt idx="66">
                  <c:v>129.071</c:v>
                </c:pt>
                <c:pt idx="67">
                  <c:v>131.554</c:v>
                </c:pt>
                <c:pt idx="68">
                  <c:v>134.839</c:v>
                </c:pt>
                <c:pt idx="69">
                  <c:v>140.107</c:v>
                </c:pt>
                <c:pt idx="70">
                  <c:v>149.786</c:v>
                </c:pt>
                <c:pt idx="71">
                  <c:v>159.054</c:v>
                </c:pt>
                <c:pt idx="72">
                  <c:v>169.893</c:v>
                </c:pt>
                <c:pt idx="73">
                  <c:v>178.411</c:v>
                </c:pt>
                <c:pt idx="74">
                  <c:v>188.036</c:v>
                </c:pt>
                <c:pt idx="75">
                  <c:v>193.732</c:v>
                </c:pt>
                <c:pt idx="76">
                  <c:v>196.411</c:v>
                </c:pt>
                <c:pt idx="77">
                  <c:v>198.821</c:v>
                </c:pt>
                <c:pt idx="78">
                  <c:v>191.821</c:v>
                </c:pt>
                <c:pt idx="79">
                  <c:v>185.143</c:v>
                </c:pt>
                <c:pt idx="80">
                  <c:v>169.411</c:v>
                </c:pt>
                <c:pt idx="81">
                  <c:v>143.732</c:v>
                </c:pt>
                <c:pt idx="82">
                  <c:v>126.804</c:v>
                </c:pt>
                <c:pt idx="83">
                  <c:v>119.946</c:v>
                </c:pt>
                <c:pt idx="84">
                  <c:v>119.732</c:v>
                </c:pt>
                <c:pt idx="85">
                  <c:v>120.196</c:v>
                </c:pt>
                <c:pt idx="86">
                  <c:v>118.821</c:v>
                </c:pt>
                <c:pt idx="87">
                  <c:v>119.75</c:v>
                </c:pt>
                <c:pt idx="88">
                  <c:v>121.446</c:v>
                </c:pt>
                <c:pt idx="89">
                  <c:v>122.554</c:v>
                </c:pt>
                <c:pt idx="90">
                  <c:v>120.25</c:v>
                </c:pt>
                <c:pt idx="91">
                  <c:v>123.036</c:v>
                </c:pt>
                <c:pt idx="92">
                  <c:v>122.107</c:v>
                </c:pt>
                <c:pt idx="93">
                  <c:v>120.946</c:v>
                </c:pt>
                <c:pt idx="94">
                  <c:v>121.786</c:v>
                </c:pt>
                <c:pt idx="95">
                  <c:v>121.393</c:v>
                </c:pt>
                <c:pt idx="96">
                  <c:v>120.839</c:v>
                </c:pt>
                <c:pt idx="97">
                  <c:v>121.286</c:v>
                </c:pt>
                <c:pt idx="98">
                  <c:v>125.232</c:v>
                </c:pt>
                <c:pt idx="99">
                  <c:v>124.214</c:v>
                </c:pt>
                <c:pt idx="100">
                  <c:v>125.821</c:v>
                </c:pt>
                <c:pt idx="101">
                  <c:v>125.214</c:v>
                </c:pt>
                <c:pt idx="102">
                  <c:v>125.964</c:v>
                </c:pt>
                <c:pt idx="103">
                  <c:v>128.911</c:v>
                </c:pt>
                <c:pt idx="104">
                  <c:v>130.411</c:v>
                </c:pt>
                <c:pt idx="105">
                  <c:v>133.018</c:v>
                </c:pt>
                <c:pt idx="106">
                  <c:v>139.464</c:v>
                </c:pt>
                <c:pt idx="107">
                  <c:v>144.411</c:v>
                </c:pt>
                <c:pt idx="108">
                  <c:v>153.661</c:v>
                </c:pt>
                <c:pt idx="109">
                  <c:v>159.125</c:v>
                </c:pt>
                <c:pt idx="110">
                  <c:v>163.393</c:v>
                </c:pt>
                <c:pt idx="111">
                  <c:v>164.268</c:v>
                </c:pt>
                <c:pt idx="112">
                  <c:v>164.464</c:v>
                </c:pt>
                <c:pt idx="113">
                  <c:v>158.411</c:v>
                </c:pt>
                <c:pt idx="114">
                  <c:v>151.071</c:v>
                </c:pt>
                <c:pt idx="115">
                  <c:v>139.661</c:v>
                </c:pt>
                <c:pt idx="116">
                  <c:v>130.893</c:v>
                </c:pt>
                <c:pt idx="117">
                  <c:v>123.643</c:v>
                </c:pt>
                <c:pt idx="118">
                  <c:v>121.071</c:v>
                </c:pt>
                <c:pt idx="119">
                  <c:v>119.875</c:v>
                </c:pt>
                <c:pt idx="120">
                  <c:v>119.661</c:v>
                </c:pt>
                <c:pt idx="121">
                  <c:v>118.643</c:v>
                </c:pt>
                <c:pt idx="122">
                  <c:v>117.571</c:v>
                </c:pt>
                <c:pt idx="123">
                  <c:v>118.179</c:v>
                </c:pt>
                <c:pt idx="124">
                  <c:v>119.071</c:v>
                </c:pt>
                <c:pt idx="125">
                  <c:v>117.696</c:v>
                </c:pt>
                <c:pt idx="126">
                  <c:v>117.964</c:v>
                </c:pt>
                <c:pt idx="127">
                  <c:v>119.214</c:v>
                </c:pt>
                <c:pt idx="128">
                  <c:v>118.75</c:v>
                </c:pt>
                <c:pt idx="129">
                  <c:v>118.875</c:v>
                </c:pt>
                <c:pt idx="130">
                  <c:v>119.482</c:v>
                </c:pt>
                <c:pt idx="131">
                  <c:v>122.232</c:v>
                </c:pt>
                <c:pt idx="132">
                  <c:v>124.893</c:v>
                </c:pt>
                <c:pt idx="133">
                  <c:v>128.804</c:v>
                </c:pt>
                <c:pt idx="134">
                  <c:v>134.393</c:v>
                </c:pt>
                <c:pt idx="135">
                  <c:v>138.5</c:v>
                </c:pt>
                <c:pt idx="136">
                  <c:v>142.661</c:v>
                </c:pt>
                <c:pt idx="137">
                  <c:v>143.946</c:v>
                </c:pt>
                <c:pt idx="138">
                  <c:v>144.964</c:v>
                </c:pt>
                <c:pt idx="139">
                  <c:v>143.75</c:v>
                </c:pt>
                <c:pt idx="140">
                  <c:v>137.536</c:v>
                </c:pt>
                <c:pt idx="141">
                  <c:v>131.446</c:v>
                </c:pt>
                <c:pt idx="142">
                  <c:v>126.393</c:v>
                </c:pt>
                <c:pt idx="143">
                  <c:v>119.071</c:v>
                </c:pt>
                <c:pt idx="144">
                  <c:v>118.482</c:v>
                </c:pt>
                <c:pt idx="145">
                  <c:v>120.036</c:v>
                </c:pt>
                <c:pt idx="146">
                  <c:v>117.643</c:v>
                </c:pt>
                <c:pt idx="147">
                  <c:v>117.071</c:v>
                </c:pt>
                <c:pt idx="148">
                  <c:v>116.625</c:v>
                </c:pt>
                <c:pt idx="149">
                  <c:v>118</c:v>
                </c:pt>
                <c:pt idx="150">
                  <c:v>117.911</c:v>
                </c:pt>
                <c:pt idx="151">
                  <c:v>117.536</c:v>
                </c:pt>
                <c:pt idx="152">
                  <c:v>117.411</c:v>
                </c:pt>
                <c:pt idx="153">
                  <c:v>115.946</c:v>
                </c:pt>
                <c:pt idx="154">
                  <c:v>118.321</c:v>
                </c:pt>
                <c:pt idx="155">
                  <c:v>116.357</c:v>
                </c:pt>
                <c:pt idx="156">
                  <c:v>115.929</c:v>
                </c:pt>
                <c:pt idx="157">
                  <c:v>116.339</c:v>
                </c:pt>
                <c:pt idx="158">
                  <c:v>115.375</c:v>
                </c:pt>
                <c:pt idx="159">
                  <c:v>115.696</c:v>
                </c:pt>
                <c:pt idx="160">
                  <c:v>119.339</c:v>
                </c:pt>
                <c:pt idx="161">
                  <c:v>115.125</c:v>
                </c:pt>
                <c:pt idx="162">
                  <c:v>115.054</c:v>
                </c:pt>
                <c:pt idx="163">
                  <c:v>116.286</c:v>
                </c:pt>
                <c:pt idx="164">
                  <c:v>116.429</c:v>
                </c:pt>
                <c:pt idx="165">
                  <c:v>115.821</c:v>
                </c:pt>
                <c:pt idx="166">
                  <c:v>117.982</c:v>
                </c:pt>
                <c:pt idx="167">
                  <c:v>116.589</c:v>
                </c:pt>
                <c:pt idx="168">
                  <c:v>115.589</c:v>
                </c:pt>
                <c:pt idx="169">
                  <c:v>116.893</c:v>
                </c:pt>
                <c:pt idx="170">
                  <c:v>116.446</c:v>
                </c:pt>
                <c:pt idx="171">
                  <c:v>117.25</c:v>
                </c:pt>
                <c:pt idx="172">
                  <c:v>116.143</c:v>
                </c:pt>
                <c:pt idx="173">
                  <c:v>116.321</c:v>
                </c:pt>
                <c:pt idx="174">
                  <c:v>115.946</c:v>
                </c:pt>
                <c:pt idx="175">
                  <c:v>116.857</c:v>
                </c:pt>
                <c:pt idx="176">
                  <c:v>115.196</c:v>
                </c:pt>
                <c:pt idx="177">
                  <c:v>115.143</c:v>
                </c:pt>
                <c:pt idx="178">
                  <c:v>116.321</c:v>
                </c:pt>
                <c:pt idx="179">
                  <c:v>115.536</c:v>
                </c:pt>
                <c:pt idx="180">
                  <c:v>117.661</c:v>
                </c:pt>
                <c:pt idx="181">
                  <c:v>114.714</c:v>
                </c:pt>
                <c:pt idx="182">
                  <c:v>116.25</c:v>
                </c:pt>
                <c:pt idx="183">
                  <c:v>117.232</c:v>
                </c:pt>
                <c:pt idx="184">
                  <c:v>115.554</c:v>
                </c:pt>
                <c:pt idx="185">
                  <c:v>117.232</c:v>
                </c:pt>
                <c:pt idx="186">
                  <c:v>114.25</c:v>
                </c:pt>
                <c:pt idx="187">
                  <c:v>114.232</c:v>
                </c:pt>
                <c:pt idx="188">
                  <c:v>117.571</c:v>
                </c:pt>
                <c:pt idx="189">
                  <c:v>115.911</c:v>
                </c:pt>
                <c:pt idx="190">
                  <c:v>116.536</c:v>
                </c:pt>
                <c:pt idx="191">
                  <c:v>116.143</c:v>
                </c:pt>
                <c:pt idx="192">
                  <c:v>114.179</c:v>
                </c:pt>
                <c:pt idx="193">
                  <c:v>114.286</c:v>
                </c:pt>
                <c:pt idx="194">
                  <c:v>116.411</c:v>
                </c:pt>
                <c:pt idx="195">
                  <c:v>114.75</c:v>
                </c:pt>
                <c:pt idx="196">
                  <c:v>116.357</c:v>
                </c:pt>
                <c:pt idx="197">
                  <c:v>114.821</c:v>
                </c:pt>
                <c:pt idx="198">
                  <c:v>115.804</c:v>
                </c:pt>
                <c:pt idx="199">
                  <c:v>115.268</c:v>
                </c:pt>
                <c:pt idx="200">
                  <c:v>113.75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120.4451076488872</c:v>
                </c:pt>
                <c:pt idx="8">
                  <c:v>120.72971933418346</c:v>
                </c:pt>
                <c:pt idx="9">
                  <c:v>121.01403638795168</c:v>
                </c:pt>
                <c:pt idx="10">
                  <c:v>121.29790613163247</c:v>
                </c:pt>
                <c:pt idx="11">
                  <c:v>121.58115197672679</c:v>
                </c:pt>
                <c:pt idx="12">
                  <c:v>121.86357095918206</c:v>
                </c:pt>
                <c:pt idx="13">
                  <c:v>122.14493118021238</c:v>
                </c:pt>
                <c:pt idx="14">
                  <c:v>122.424969187293</c:v>
                </c:pt>
                <c:pt idx="15">
                  <c:v>122.70338734018512</c:v>
                </c:pt>
                <c:pt idx="16">
                  <c:v>122.97985122019374</c:v>
                </c:pt>
                <c:pt idx="17">
                  <c:v>123.25398715728775</c:v>
                </c:pt>
                <c:pt idx="18">
                  <c:v>123.52537997103184</c:v>
                </c:pt>
                <c:pt idx="19">
                  <c:v>123.79357105134864</c:v>
                </c:pt>
                <c:pt idx="20">
                  <c:v>124.05805695187622</c:v>
                </c:pt>
                <c:pt idx="21">
                  <c:v>124.31828874781803</c:v>
                </c:pt>
                <c:pt idx="22">
                  <c:v>124.57367255147926</c:v>
                </c:pt>
                <c:pt idx="23">
                  <c:v>124.82357183622523</c:v>
                </c:pt>
                <c:pt idx="24">
                  <c:v>125.06731268710269</c:v>
                </c:pt>
                <c:pt idx="25">
                  <c:v>125.30419392847095</c:v>
                </c:pt>
                <c:pt idx="26">
                  <c:v>125.53350551724778</c:v>
                </c:pt>
                <c:pt idx="27">
                  <c:v>125.75456098906518</c:v>
                </c:pt>
                <c:pt idx="28">
                  <c:v>125.96675358472314</c:v>
                </c:pt>
                <c:pt idx="29">
                  <c:v>126.1696515543421</c:v>
                </c:pt>
                <c:pt idx="30">
                  <c:v>126.36315664764068</c:v>
                </c:pt>
                <c:pt idx="31">
                  <c:v>126.54776139152483</c:v>
                </c:pt>
                <c:pt idx="32">
                  <c:v>126.72495535774456</c:v>
                </c:pt>
                <c:pt idx="33">
                  <c:v>126.89784713105904</c:v>
                </c:pt>
                <c:pt idx="34">
                  <c:v>127.07208431021292</c:v>
                </c:pt>
                <c:pt idx="35">
                  <c:v>127.2571634480924</c:v>
                </c:pt>
                <c:pt idx="36">
                  <c:v>127.46821738006945</c:v>
                </c:pt>
                <c:pt idx="37">
                  <c:v>127.72833826084123</c:v>
                </c:pt>
                <c:pt idx="38">
                  <c:v>128.07142879176149</c:v>
                </c:pt>
                <c:pt idx="39">
                  <c:v>128.5454609155401</c:v>
                </c:pt>
                <c:pt idx="40">
                  <c:v>129.21585586278286</c:v>
                </c:pt>
                <c:pt idx="41">
                  <c:v>130.16848860057783</c:v>
                </c:pt>
                <c:pt idx="42">
                  <c:v>131.51158756424496</c:v>
                </c:pt>
                <c:pt idx="43">
                  <c:v>133.37559230683993</c:v>
                </c:pt>
                <c:pt idx="44">
                  <c:v>135.90991290763807</c:v>
                </c:pt>
                <c:pt idx="45">
                  <c:v>139.27558338251845</c:v>
                </c:pt>
                <c:pt idx="46">
                  <c:v>143.63309037619544</c:v>
                </c:pt>
                <c:pt idx="47">
                  <c:v>149.12523345141523</c:v>
                </c:pt>
                <c:pt idx="48">
                  <c:v>155.85572466930046</c:v>
                </c:pt>
                <c:pt idx="49">
                  <c:v>163.8652704907345</c:v>
                </c:pt>
                <c:pt idx="50">
                  <c:v>173.10785711372256</c:v>
                </c:pt>
                <c:pt idx="51">
                  <c:v>183.43011429805421</c:v>
                </c:pt>
                <c:pt idx="52">
                  <c:v>194.55301071316282</c:v>
                </c:pt>
                <c:pt idx="53">
                  <c:v>206.03899776993578</c:v>
                </c:pt>
                <c:pt idx="54">
                  <c:v>217.18856434335166</c:v>
                </c:pt>
                <c:pt idx="55">
                  <c:v>226.78140794912727</c:v>
                </c:pt>
                <c:pt idx="56">
                  <c:v>232.71568357459287</c:v>
                </c:pt>
                <c:pt idx="57">
                  <c:v>232.04717989886171</c:v>
                </c:pt>
                <c:pt idx="58">
                  <c:v>222.23027516780195</c:v>
                </c:pt>
                <c:pt idx="59">
                  <c:v>203.41809814843458</c:v>
                </c:pt>
                <c:pt idx="60">
                  <c:v>179.75513346612294</c:v>
                </c:pt>
                <c:pt idx="61">
                  <c:v>157.57400486309737</c:v>
                </c:pt>
                <c:pt idx="62">
                  <c:v>141.627068966888</c:v>
                </c:pt>
                <c:pt idx="63">
                  <c:v>132.91317430139088</c:v>
                </c:pt>
                <c:pt idx="64">
                  <c:v>129.65283377171804</c:v>
                </c:pt>
                <c:pt idx="65">
                  <c:v>129.55718048713811</c:v>
                </c:pt>
                <c:pt idx="66">
                  <c:v>131.16853557646681</c:v>
                </c:pt>
                <c:pt idx="67">
                  <c:v>133.93349169987877</c:v>
                </c:pt>
                <c:pt idx="68">
                  <c:v>137.78893238315268</c:v>
                </c:pt>
                <c:pt idx="69">
                  <c:v>142.82589797374064</c:v>
                </c:pt>
                <c:pt idx="70">
                  <c:v>149.12356610203395</c:v>
                </c:pt>
                <c:pt idx="71">
                  <c:v>156.67477706683869</c:v>
                </c:pt>
                <c:pt idx="72">
                  <c:v>165.3439848806772</c:v>
                </c:pt>
                <c:pt idx="73">
                  <c:v>174.8325123532999</c:v>
                </c:pt>
                <c:pt idx="74">
                  <c:v>184.61469158129833</c:v>
                </c:pt>
                <c:pt idx="75">
                  <c:v>193.75424616496861</c:v>
                </c:pt>
                <c:pt idx="76">
                  <c:v>200.53646132893681</c:v>
                </c:pt>
                <c:pt idx="77">
                  <c:v>202.25423854922607</c:v>
                </c:pt>
                <c:pt idx="78">
                  <c:v>196.11323568588739</c:v>
                </c:pt>
                <c:pt idx="79">
                  <c:v>181.63185262740001</c:v>
                </c:pt>
                <c:pt idx="80">
                  <c:v>162.43437152333442</c:v>
                </c:pt>
                <c:pt idx="81">
                  <c:v>144.54321672368431</c:v>
                </c:pt>
                <c:pt idx="82">
                  <c:v>132.22533231098811</c:v>
                </c:pt>
                <c:pt idx="83">
                  <c:v>125.84064616560767</c:v>
                </c:pt>
                <c:pt idx="84">
                  <c:v>123.30351011691168</c:v>
                </c:pt>
                <c:pt idx="85">
                  <c:v>122.48827885968811</c:v>
                </c:pt>
                <c:pt idx="86">
                  <c:v>122.22883581478963</c:v>
                </c:pt>
                <c:pt idx="87">
                  <c:v>122.10226646251954</c:v>
                </c:pt>
                <c:pt idx="88">
                  <c:v>122.0006352923486</c:v>
                </c:pt>
                <c:pt idx="89">
                  <c:v>121.90418904954059</c:v>
                </c:pt>
                <c:pt idx="90">
                  <c:v>121.81076421650606</c:v>
                </c:pt>
                <c:pt idx="91">
                  <c:v>121.72127976403628</c:v>
                </c:pt>
                <c:pt idx="92">
                  <c:v>121.63808334364654</c:v>
                </c:pt>
                <c:pt idx="93">
                  <c:v>121.56560332673411</c:v>
                </c:pt>
                <c:pt idx="94">
                  <c:v>121.51171858882665</c:v>
                </c:pt>
                <c:pt idx="95">
                  <c:v>121.48980034411493</c:v>
                </c:pt>
                <c:pt idx="96">
                  <c:v>121.52150929624273</c:v>
                </c:pt>
                <c:pt idx="97">
                  <c:v>121.64030378149829</c:v>
                </c:pt>
                <c:pt idx="98">
                  <c:v>121.89535302487188</c:v>
                </c:pt>
                <c:pt idx="99">
                  <c:v>122.35516287547701</c:v>
                </c:pt>
                <c:pt idx="100">
                  <c:v>123.10975557321635</c:v>
                </c:pt>
                <c:pt idx="101">
                  <c:v>124.26981638484899</c:v>
                </c:pt>
                <c:pt idx="102">
                  <c:v>125.96101707986755</c:v>
                </c:pt>
                <c:pt idx="103">
                  <c:v>128.31197603682756</c:v>
                </c:pt>
                <c:pt idx="104">
                  <c:v>131.43519150030909</c:v>
                </c:pt>
                <c:pt idx="105">
                  <c:v>135.40170062444932</c:v>
                </c:pt>
                <c:pt idx="106">
                  <c:v>140.21125868612137</c:v>
                </c:pt>
                <c:pt idx="107">
                  <c:v>145.75754805540618</c:v>
                </c:pt>
                <c:pt idx="108">
                  <c:v>151.77742455650454</c:v>
                </c:pt>
                <c:pt idx="109">
                  <c:v>157.75852815431108</c:v>
                </c:pt>
                <c:pt idx="110">
                  <c:v>162.80177570175212</c:v>
                </c:pt>
                <c:pt idx="111">
                  <c:v>165.56319310235662</c:v>
                </c:pt>
                <c:pt idx="112">
                  <c:v>164.57099147666509</c:v>
                </c:pt>
                <c:pt idx="113">
                  <c:v>159.0784387270462</c:v>
                </c:pt>
                <c:pt idx="114">
                  <c:v>149.95193951222402</c:v>
                </c:pt>
                <c:pt idx="115">
                  <c:v>139.60435491877504</c:v>
                </c:pt>
                <c:pt idx="116">
                  <c:v>130.69474920017259</c:v>
                </c:pt>
                <c:pt idx="117">
                  <c:v>124.67467875282081</c:v>
                </c:pt>
                <c:pt idx="118">
                  <c:v>121.43078228374142</c:v>
                </c:pt>
                <c:pt idx="119">
                  <c:v>120.01024294288317</c:v>
                </c:pt>
                <c:pt idx="120">
                  <c:v>119.4783535893763</c:v>
                </c:pt>
                <c:pt idx="121">
                  <c:v>119.27840976103316</c:v>
                </c:pt>
                <c:pt idx="122">
                  <c:v>119.17519390326723</c:v>
                </c:pt>
                <c:pt idx="123">
                  <c:v>119.09475213942267</c:v>
                </c:pt>
                <c:pt idx="124">
                  <c:v>119.02066419558493</c:v>
                </c:pt>
                <c:pt idx="125">
                  <c:v>118.95451539860348</c:v>
                </c:pt>
                <c:pt idx="126">
                  <c:v>118.90947257305639</c:v>
                </c:pt>
                <c:pt idx="127">
                  <c:v>118.91895778036491</c:v>
                </c:pt>
                <c:pt idx="128">
                  <c:v>119.05573021398433</c:v>
                </c:pt>
                <c:pt idx="129">
                  <c:v>119.45838763339377</c:v>
                </c:pt>
                <c:pt idx="130">
                  <c:v>120.35346644210659</c:v>
                </c:pt>
                <c:pt idx="131">
                  <c:v>122.04602105713418</c:v>
                </c:pt>
                <c:pt idx="132">
                  <c:v>124.84189917368869</c:v>
                </c:pt>
                <c:pt idx="133">
                  <c:v>128.88256075137531</c:v>
                </c:pt>
                <c:pt idx="134">
                  <c:v>133.9334856930729</c:v>
                </c:pt>
                <c:pt idx="135">
                  <c:v>139.2480704904608</c:v>
                </c:pt>
                <c:pt idx="136">
                  <c:v>143.65881122923906</c:v>
                </c:pt>
                <c:pt idx="137">
                  <c:v>145.95343771378282</c:v>
                </c:pt>
                <c:pt idx="138">
                  <c:v>145.39492906073983</c:v>
                </c:pt>
                <c:pt idx="139">
                  <c:v>142.08858937779564</c:v>
                </c:pt>
                <c:pt idx="140">
                  <c:v>136.94986024093933</c:v>
                </c:pt>
                <c:pt idx="141">
                  <c:v>131.28175691932574</c:v>
                </c:pt>
                <c:pt idx="142">
                  <c:v>126.2287331941078</c:v>
                </c:pt>
                <c:pt idx="143">
                  <c:v>122.42011353091132</c:v>
                </c:pt>
                <c:pt idx="144">
                  <c:v>119.93698938330944</c:v>
                </c:pt>
                <c:pt idx="145">
                  <c:v>118.51172873178631</c:v>
                </c:pt>
                <c:pt idx="146">
                  <c:v>117.77413434354425</c:v>
                </c:pt>
                <c:pt idx="147">
                  <c:v>117.41309877268982</c:v>
                </c:pt>
                <c:pt idx="148">
                  <c:v>117.22874990579359</c:v>
                </c:pt>
                <c:pt idx="149">
                  <c:v>117.11614724943647</c:v>
                </c:pt>
                <c:pt idx="150">
                  <c:v>117.02892085628869</c:v>
                </c:pt>
                <c:pt idx="151">
                  <c:v>116.94955351739138</c:v>
                </c:pt>
                <c:pt idx="152">
                  <c:v>116.8723343422506</c:v>
                </c:pt>
                <c:pt idx="153">
                  <c:v>116.79564742061596</c:v>
                </c:pt>
                <c:pt idx="154">
                  <c:v>116.71909510253369</c:v>
                </c:pt>
                <c:pt idx="155">
                  <c:v>116.64259284936203</c:v>
                </c:pt>
                <c:pt idx="156">
                  <c:v>116.56612582978978</c:v>
                </c:pt>
                <c:pt idx="157">
                  <c:v>116.48969250999289</c:v>
                </c:pt>
                <c:pt idx="158">
                  <c:v>116.41329333291574</c:v>
                </c:pt>
                <c:pt idx="159">
                  <c:v>116.3369287582438</c:v>
                </c:pt>
                <c:pt idx="160">
                  <c:v>116.26059898722795</c:v>
                </c:pt>
                <c:pt idx="161">
                  <c:v>116.18430395254259</c:v>
                </c:pt>
                <c:pt idx="162">
                  <c:v>116.10804334504904</c:v>
                </c:pt>
                <c:pt idx="163">
                  <c:v>116.03181664489924</c:v>
                </c:pt>
                <c:pt idx="164">
                  <c:v>115.95562315234253</c:v>
                </c:pt>
                <c:pt idx="165">
                  <c:v>115.87946201720536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120.44510764888338</c:v>
                </c:pt>
                <c:pt idx="8">
                  <c:v>120.72971933417109</c:v>
                </c:pt>
                <c:pt idx="9">
                  <c:v>121.01403638791255</c:v>
                </c:pt>
                <c:pt idx="10">
                  <c:v>121.29790613151148</c:v>
                </c:pt>
                <c:pt idx="11">
                  <c:v>121.58115197636096</c:v>
                </c:pt>
                <c:pt idx="12">
                  <c:v>121.86357095810058</c:v>
                </c:pt>
                <c:pt idx="13">
                  <c:v>122.14493117708666</c:v>
                </c:pt>
                <c:pt idx="14">
                  <c:v>122.42496917846042</c:v>
                </c:pt>
                <c:pt idx="15">
                  <c:v>122.70338731578282</c:v>
                </c:pt>
                <c:pt idx="16">
                  <c:v>122.97985115427967</c:v>
                </c:pt>
                <c:pt idx="17">
                  <c:v>123.25398698321533</c:v>
                </c:pt>
                <c:pt idx="18">
                  <c:v>123.5253795215766</c:v>
                </c:pt>
                <c:pt idx="19">
                  <c:v>123.79356991673623</c:v>
                </c:pt>
                <c:pt idx="20">
                  <c:v>124.05805415152059</c:v>
                </c:pt>
                <c:pt idx="21">
                  <c:v>124.31828199035866</c:v>
                </c:pt>
                <c:pt idx="22">
                  <c:v>124.57365660891068</c:v>
                </c:pt>
                <c:pt idx="23">
                  <c:v>124.82353506249058</c:v>
                </c:pt>
                <c:pt idx="24">
                  <c:v>125.06722975517201</c:v>
                </c:pt>
                <c:pt idx="25">
                  <c:v>125.30401107196884</c:v>
                </c:pt>
                <c:pt idx="26">
                  <c:v>125.53311132903517</c:v>
                </c:pt>
                <c:pt idx="27">
                  <c:v>125.75373017956696</c:v>
                </c:pt>
                <c:pt idx="28">
                  <c:v>125.96504158430538</c:v>
                </c:pt>
                <c:pt idx="29">
                  <c:v>126.16620241393817</c:v>
                </c:pt>
                <c:pt idx="30">
                  <c:v>126.35636269563483</c:v>
                </c:pt>
                <c:pt idx="31">
                  <c:v>126.53467744774055</c:v>
                </c:pt>
                <c:pt idx="32">
                  <c:v>126.70031996681861</c:v>
                </c:pt>
                <c:pt idx="33">
                  <c:v>126.85249634271912</c:v>
                </c:pt>
                <c:pt idx="34">
                  <c:v>126.99046088463055</c:v>
                </c:pt>
                <c:pt idx="35">
                  <c:v>127.11353205006107</c:v>
                </c:pt>
                <c:pt idx="36">
                  <c:v>127.22110838649736</c:v>
                </c:pt>
                <c:pt idx="37">
                  <c:v>127.3126839298811</c:v>
                </c:pt>
                <c:pt idx="38">
                  <c:v>127.38786246276487</c:v>
                </c:pt>
                <c:pt idx="39">
                  <c:v>127.44637002489598</c:v>
                </c:pt>
                <c:pt idx="40">
                  <c:v>127.48806509500874</c:v>
                </c:pt>
                <c:pt idx="41">
                  <c:v>127.51294592706076</c:v>
                </c:pt>
                <c:pt idx="42">
                  <c:v>127.52115462594399</c:v>
                </c:pt>
                <c:pt idx="43">
                  <c:v>127.51297768211536</c:v>
                </c:pt>
                <c:pt idx="44">
                  <c:v>127.48884284343241</c:v>
                </c:pt>
                <c:pt idx="45">
                  <c:v>127.44931237471877</c:v>
                </c:pt>
                <c:pt idx="46">
                  <c:v>127.39507292845062</c:v>
                </c:pt>
                <c:pt idx="47">
                  <c:v>127.32692241027421</c:v>
                </c:pt>
                <c:pt idx="48">
                  <c:v>127.24575435872522</c:v>
                </c:pt>
                <c:pt idx="49">
                  <c:v>127.15254045980495</c:v>
                </c:pt>
                <c:pt idx="50">
                  <c:v>127.04831187765008</c:v>
                </c:pt>
                <c:pt idx="51">
                  <c:v>126.93414010002198</c:v>
                </c:pt>
                <c:pt idx="52">
                  <c:v>126.81111797330988</c:v>
                </c:pt>
                <c:pt idx="53">
                  <c:v>126.68034154123772</c:v>
                </c:pt>
                <c:pt idx="54">
                  <c:v>126.54289321217428</c:v>
                </c:pt>
                <c:pt idx="55">
                  <c:v>126.39982667112825</c:v>
                </c:pt>
                <c:pt idx="56">
                  <c:v>126.25215383386423</c:v>
                </c:pt>
                <c:pt idx="57">
                  <c:v>126.10083402125879</c:v>
                </c:pt>
                <c:pt idx="58">
                  <c:v>125.94676541984285</c:v>
                </c:pt>
                <c:pt idx="59">
                  <c:v>125.790778795431</c:v>
                </c:pt>
                <c:pt idx="60">
                  <c:v>125.63363334476658</c:v>
                </c:pt>
                <c:pt idx="61">
                  <c:v>125.47601450716031</c:v>
                </c:pt>
                <c:pt idx="62">
                  <c:v>125.31853351437208</c:v>
                </c:pt>
                <c:pt idx="63">
                  <c:v>125.16172843128827</c:v>
                </c:pt>
                <c:pt idx="64">
                  <c:v>125.00606643011152</c:v>
                </c:pt>
                <c:pt idx="65">
                  <c:v>124.85194704405637</c:v>
                </c:pt>
                <c:pt idx="66">
                  <c:v>124.69970615996553</c:v>
                </c:pt>
                <c:pt idx="67">
                  <c:v>124.54962052991053</c:v>
                </c:pt>
                <c:pt idx="68">
                  <c:v>124.40191260706155</c:v>
                </c:pt>
                <c:pt idx="69">
                  <c:v>124.25675553862705</c:v>
                </c:pt>
                <c:pt idx="70">
                  <c:v>124.11427817663369</c:v>
                </c:pt>
                <c:pt idx="71">
                  <c:v>123.97456999434368</c:v>
                </c:pt>
                <c:pt idx="72">
                  <c:v>123.83768582120651</c:v>
                </c:pt>
                <c:pt idx="73">
                  <c:v>123.70365033178689</c:v>
                </c:pt>
                <c:pt idx="74">
                  <c:v>123.57246224377681</c:v>
                </c:pt>
                <c:pt idx="75">
                  <c:v>123.44409819688718</c:v>
                </c:pt>
                <c:pt idx="76">
                  <c:v>123.31851629820156</c:v>
                </c:pt>
                <c:pt idx="77">
                  <c:v>123.19565933065026</c:v>
                </c:pt>
                <c:pt idx="78">
                  <c:v>123.07545762989315</c:v>
                </c:pt>
                <c:pt idx="79">
                  <c:v>122.95783164138589</c:v>
                </c:pt>
                <c:pt idx="80">
                  <c:v>122.84269417405574</c:v>
                </c:pt>
                <c:pt idx="81">
                  <c:v>122.72995237013689</c:v>
                </c:pt>
                <c:pt idx="82">
                  <c:v>122.6195094125914</c:v>
                </c:pt>
                <c:pt idx="83">
                  <c:v>122.51126599242414</c:v>
                </c:pt>
                <c:pt idx="84">
                  <c:v>122.40512155831588</c:v>
                </c:pt>
                <c:pt idx="85">
                  <c:v>122.30097537053267</c:v>
                </c:pt>
                <c:pt idx="86">
                  <c:v>122.19872738018641</c:v>
                </c:pt>
                <c:pt idx="87">
                  <c:v>122.09827895374936</c:v>
                </c:pt>
                <c:pt idx="88">
                  <c:v>121.99953346136978</c:v>
                </c:pt>
                <c:pt idx="89">
                  <c:v>121.90239674608037</c:v>
                </c:pt>
                <c:pt idx="90">
                  <c:v>121.80677748949907</c:v>
                </c:pt>
                <c:pt idx="91">
                  <c:v>121.71258748814058</c:v>
                </c:pt>
                <c:pt idx="92">
                  <c:v>121.61974185302103</c:v>
                </c:pt>
                <c:pt idx="93">
                  <c:v>121.52815914387365</c:v>
                </c:pt>
                <c:pt idx="94">
                  <c:v>121.43776144801271</c:v>
                </c:pt>
                <c:pt idx="95">
                  <c:v>121.34847441269757</c:v>
                </c:pt>
                <c:pt idx="96">
                  <c:v>121.26022723876349</c:v>
                </c:pt>
                <c:pt idx="97">
                  <c:v>121.17295264229924</c:v>
                </c:pt>
                <c:pt idx="98">
                  <c:v>121.08658679026226</c:v>
                </c:pt>
                <c:pt idx="99">
                  <c:v>121.00106921512888</c:v>
                </c:pt>
                <c:pt idx="100">
                  <c:v>120.91634271296992</c:v>
                </c:pt>
                <c:pt idx="101">
                  <c:v>120.8323532287199</c:v>
                </c:pt>
                <c:pt idx="102">
                  <c:v>120.7490497318621</c:v>
                </c:pt>
                <c:pt idx="103">
                  <c:v>120.66638408527739</c:v>
                </c:pt>
                <c:pt idx="104">
                  <c:v>120.58431090959371</c:v>
                </c:pt>
                <c:pt idx="105">
                  <c:v>120.50278744502404</c:v>
                </c:pt>
                <c:pt idx="106">
                  <c:v>120.42177341238211</c:v>
                </c:pt>
                <c:pt idx="107">
                  <c:v>120.34123087471804</c:v>
                </c:pt>
                <c:pt idx="108">
                  <c:v>120.26112410081097</c:v>
                </c:pt>
                <c:pt idx="109">
                  <c:v>120.18141943159036</c:v>
                </c:pt>
                <c:pt idx="110">
                  <c:v>120.10208515042797</c:v>
                </c:pt>
                <c:pt idx="111">
                  <c:v>120.0230913581419</c:v>
                </c:pt>
                <c:pt idx="112">
                  <c:v>119.94440985348024</c:v>
                </c:pt>
                <c:pt idx="113">
                  <c:v>119.86601401979975</c:v>
                </c:pt>
                <c:pt idx="114">
                  <c:v>119.78787871861833</c:v>
                </c:pt>
                <c:pt idx="115">
                  <c:v>119.70998019069421</c:v>
                </c:pt>
                <c:pt idx="116">
                  <c:v>119.63229596526453</c:v>
                </c:pt>
                <c:pt idx="117">
                  <c:v>119.55480477805173</c:v>
                </c:pt>
                <c:pt idx="118">
                  <c:v>119.47748649861293</c:v>
                </c:pt>
                <c:pt idx="119">
                  <c:v>119.4003220675564</c:v>
                </c:pt>
                <c:pt idx="120">
                  <c:v>119.3232934440704</c:v>
                </c:pt>
                <c:pt idx="121">
                  <c:v>119.24638356409784</c:v>
                </c:pt>
                <c:pt idx="122">
                  <c:v>119.16957630933406</c:v>
                </c:pt>
                <c:pt idx="123">
                  <c:v>119.09285648702354</c:v>
                </c:pt>
                <c:pt idx="124">
                  <c:v>119.01620982027544</c:v>
                </c:pt>
                <c:pt idx="125">
                  <c:v>118.93962294831513</c:v>
                </c:pt>
                <c:pt idx="126">
                  <c:v>118.86308343573738</c:v>
                </c:pt>
                <c:pt idx="127">
                  <c:v>118.78657978944472</c:v>
                </c:pt>
                <c:pt idx="128">
                  <c:v>118.71010148155483</c:v>
                </c:pt>
                <c:pt idx="129">
                  <c:v>118.63363897616986</c:v>
                </c:pt>
                <c:pt idx="130">
                  <c:v>118.55718375754751</c:v>
                </c:pt>
                <c:pt idx="131">
                  <c:v>118.48072835693344</c:v>
                </c:pt>
                <c:pt idx="132">
                  <c:v>118.40426637513934</c:v>
                </c:pt>
                <c:pt idx="133">
                  <c:v>118.32779249791646</c:v>
                </c:pt>
                <c:pt idx="134">
                  <c:v>118.25130250130314</c:v>
                </c:pt>
                <c:pt idx="135">
                  <c:v>118.1747932444346</c:v>
                </c:pt>
                <c:pt idx="136">
                  <c:v>118.09826264779107</c:v>
                </c:pt>
                <c:pt idx="137">
                  <c:v>118.0217096555138</c:v>
                </c:pt>
                <c:pt idx="138">
                  <c:v>117.94513418119854</c:v>
                </c:pt>
                <c:pt idx="139">
                  <c:v>117.86853703743901</c:v>
                </c:pt>
                <c:pt idx="140">
                  <c:v>117.79191985027225</c:v>
                </c:pt>
                <c:pt idx="141">
                  <c:v>117.71528496051069</c:v>
                </c:pt>
                <c:pt idx="142">
                  <c:v>117.63863531466716</c:v>
                </c:pt>
                <c:pt idx="143">
                  <c:v>117.56197434872992</c:v>
                </c:pt>
                <c:pt idx="144">
                  <c:v>117.48530586838928</c:v>
                </c:pt>
                <c:pt idx="145">
                  <c:v>117.40863392943041</c:v>
                </c:pt>
                <c:pt idx="146">
                  <c:v>117.3319627218917</c:v>
                </c:pt>
                <c:pt idx="147">
                  <c:v>117.25529646126381</c:v>
                </c:pt>
                <c:pt idx="148">
                  <c:v>117.17863928951044</c:v>
                </c:pt>
                <c:pt idx="149">
                  <c:v>117.10199518807613</c:v>
                </c:pt>
                <c:pt idx="150">
                  <c:v>117.02536790436557</c:v>
                </c:pt>
                <c:pt idx="151">
                  <c:v>116.9487608924854</c:v>
                </c:pt>
                <c:pt idx="152">
                  <c:v>116.8721772683828</c:v>
                </c:pt>
                <c:pt idx="153">
                  <c:v>116.79561977893378</c:v>
                </c:pt>
                <c:pt idx="154">
                  <c:v>116.71909078405386</c:v>
                </c:pt>
                <c:pt idx="155">
                  <c:v>116.64259225053974</c:v>
                </c:pt>
                <c:pt idx="156">
                  <c:v>116.566125756106</c:v>
                </c:pt>
                <c:pt idx="157">
                  <c:v>116.48969250194895</c:v>
                </c:pt>
                <c:pt idx="158">
                  <c:v>116.41329333213679</c:v>
                </c:pt>
                <c:pt idx="159">
                  <c:v>116.3369287581769</c:v>
                </c:pt>
                <c:pt idx="160">
                  <c:v>116.26059898722285</c:v>
                </c:pt>
                <c:pt idx="161">
                  <c:v>116.18430395254225</c:v>
                </c:pt>
                <c:pt idx="162">
                  <c:v>116.10804334504903</c:v>
                </c:pt>
                <c:pt idx="163">
                  <c:v>116.03181664489924</c:v>
                </c:pt>
                <c:pt idx="164">
                  <c:v>115.95562315234253</c:v>
                </c:pt>
                <c:pt idx="165">
                  <c:v>115.87946201720536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122.375</c:v>
                </c:pt>
                <c:pt idx="1">
                  <c:v>120.9286</c:v>
                </c:pt>
                <c:pt idx="2">
                  <c:v>120.83929999999999</c:v>
                </c:pt>
                <c:pt idx="3">
                  <c:v>122.66070000000001</c:v>
                </c:pt>
                <c:pt idx="4">
                  <c:v>121.91070000000001</c:v>
                </c:pt>
                <c:pt idx="5">
                  <c:v>123.16070000000001</c:v>
                </c:pt>
                <c:pt idx="6">
                  <c:v>122.9464</c:v>
                </c:pt>
                <c:pt idx="7">
                  <c:v>121.28570000000001</c:v>
                </c:pt>
                <c:pt idx="8">
                  <c:v>122.1964</c:v>
                </c:pt>
                <c:pt idx="9">
                  <c:v>124.08929999999999</c:v>
                </c:pt>
                <c:pt idx="10">
                  <c:v>122.5</c:v>
                </c:pt>
                <c:pt idx="11">
                  <c:v>122.6429</c:v>
                </c:pt>
                <c:pt idx="12">
                  <c:v>123.28570000000001</c:v>
                </c:pt>
                <c:pt idx="13">
                  <c:v>124.25</c:v>
                </c:pt>
                <c:pt idx="14">
                  <c:v>124.4286</c:v>
                </c:pt>
                <c:pt idx="15">
                  <c:v>125.375</c:v>
                </c:pt>
                <c:pt idx="16">
                  <c:v>124.3036</c:v>
                </c:pt>
                <c:pt idx="17">
                  <c:v>124.2679</c:v>
                </c:pt>
                <c:pt idx="18">
                  <c:v>125.5536</c:v>
                </c:pt>
                <c:pt idx="19">
                  <c:v>125.33929999999999</c:v>
                </c:pt>
                <c:pt idx="20">
                  <c:v>123.6071</c:v>
                </c:pt>
                <c:pt idx="21">
                  <c:v>122.1786</c:v>
                </c:pt>
                <c:pt idx="22">
                  <c:v>124.4286</c:v>
                </c:pt>
                <c:pt idx="23">
                  <c:v>125.125</c:v>
                </c:pt>
                <c:pt idx="24">
                  <c:v>125.375</c:v>
                </c:pt>
                <c:pt idx="25">
                  <c:v>127.5536</c:v>
                </c:pt>
                <c:pt idx="26">
                  <c:v>126.78570000000001</c:v>
                </c:pt>
                <c:pt idx="27">
                  <c:v>127.9286</c:v>
                </c:pt>
                <c:pt idx="28">
                  <c:v>125.1071</c:v>
                </c:pt>
                <c:pt idx="29">
                  <c:v>127.5</c:v>
                </c:pt>
                <c:pt idx="30">
                  <c:v>128.3929</c:v>
                </c:pt>
                <c:pt idx="31">
                  <c:v>128.875</c:v>
                </c:pt>
                <c:pt idx="32">
                  <c:v>128.66069999999999</c:v>
                </c:pt>
                <c:pt idx="33">
                  <c:v>129.83930000000001</c:v>
                </c:pt>
                <c:pt idx="34">
                  <c:v>130.91069999999999</c:v>
                </c:pt>
                <c:pt idx="35">
                  <c:v>132.94640000000001</c:v>
                </c:pt>
                <c:pt idx="36">
                  <c:v>127.625</c:v>
                </c:pt>
                <c:pt idx="37">
                  <c:v>127.96429999999999</c:v>
                </c:pt>
                <c:pt idx="38">
                  <c:v>127.2679</c:v>
                </c:pt>
                <c:pt idx="39">
                  <c:v>127.78570000000001</c:v>
                </c:pt>
                <c:pt idx="40">
                  <c:v>128.6071</c:v>
                </c:pt>
                <c:pt idx="41">
                  <c:v>132.80359999999999</c:v>
                </c:pt>
                <c:pt idx="42">
                  <c:v>134.6071</c:v>
                </c:pt>
                <c:pt idx="43">
                  <c:v>138.8571</c:v>
                </c:pt>
                <c:pt idx="44">
                  <c:v>140.3571</c:v>
                </c:pt>
                <c:pt idx="45">
                  <c:v>142.3571</c:v>
                </c:pt>
                <c:pt idx="46">
                  <c:v>145.875</c:v>
                </c:pt>
                <c:pt idx="47">
                  <c:v>148.07140000000001</c:v>
                </c:pt>
                <c:pt idx="48">
                  <c:v>151.05359999999999</c:v>
                </c:pt>
                <c:pt idx="49">
                  <c:v>160.55359999999999</c:v>
                </c:pt>
                <c:pt idx="50">
                  <c:v>170.375</c:v>
                </c:pt>
                <c:pt idx="51">
                  <c:v>184</c:v>
                </c:pt>
                <c:pt idx="52">
                  <c:v>196.3571</c:v>
                </c:pt>
                <c:pt idx="53">
                  <c:v>206.30359999999999</c:v>
                </c:pt>
                <c:pt idx="54">
                  <c:v>212.41069999999999</c:v>
                </c:pt>
                <c:pt idx="55">
                  <c:v>213.92859999999999</c:v>
                </c:pt>
                <c:pt idx="56">
                  <c:v>211.71430000000001</c:v>
                </c:pt>
                <c:pt idx="57">
                  <c:v>202.94640000000001</c:v>
                </c:pt>
                <c:pt idx="58">
                  <c:v>184.94640000000001</c:v>
                </c:pt>
                <c:pt idx="59">
                  <c:v>157.2679</c:v>
                </c:pt>
                <c:pt idx="60">
                  <c:v>134.4821</c:v>
                </c:pt>
                <c:pt idx="61">
                  <c:v>126.16070000000001</c:v>
                </c:pt>
                <c:pt idx="62">
                  <c:v>125.2679</c:v>
                </c:pt>
                <c:pt idx="63">
                  <c:v>127.4286</c:v>
                </c:pt>
                <c:pt idx="64">
                  <c:v>128.16069999999999</c:v>
                </c:pt>
                <c:pt idx="65">
                  <c:v>133.32140000000001</c:v>
                </c:pt>
                <c:pt idx="66">
                  <c:v>133.25</c:v>
                </c:pt>
                <c:pt idx="67">
                  <c:v>137.03569999999999</c:v>
                </c:pt>
                <c:pt idx="68">
                  <c:v>139.80359999999999</c:v>
                </c:pt>
                <c:pt idx="69">
                  <c:v>145.46430000000001</c:v>
                </c:pt>
                <c:pt idx="70">
                  <c:v>152.1071</c:v>
                </c:pt>
                <c:pt idx="71">
                  <c:v>158.2679</c:v>
                </c:pt>
                <c:pt idx="72">
                  <c:v>168.7679</c:v>
                </c:pt>
                <c:pt idx="73">
                  <c:v>177.46430000000001</c:v>
                </c:pt>
                <c:pt idx="74">
                  <c:v>183.07140000000001</c:v>
                </c:pt>
                <c:pt idx="75">
                  <c:v>186.44640000000001</c:v>
                </c:pt>
                <c:pt idx="76">
                  <c:v>186.3571</c:v>
                </c:pt>
                <c:pt idx="77">
                  <c:v>179.375</c:v>
                </c:pt>
                <c:pt idx="78">
                  <c:v>164.25</c:v>
                </c:pt>
                <c:pt idx="79">
                  <c:v>141.1429</c:v>
                </c:pt>
                <c:pt idx="80">
                  <c:v>127.1786</c:v>
                </c:pt>
                <c:pt idx="81">
                  <c:v>122.4821</c:v>
                </c:pt>
                <c:pt idx="82">
                  <c:v>121.5</c:v>
                </c:pt>
                <c:pt idx="83">
                  <c:v>122.625</c:v>
                </c:pt>
                <c:pt idx="84">
                  <c:v>122.53570000000001</c:v>
                </c:pt>
                <c:pt idx="85">
                  <c:v>122.3214</c:v>
                </c:pt>
                <c:pt idx="86">
                  <c:v>122.4286</c:v>
                </c:pt>
                <c:pt idx="87">
                  <c:v>122.875</c:v>
                </c:pt>
                <c:pt idx="88">
                  <c:v>124.375</c:v>
                </c:pt>
                <c:pt idx="89">
                  <c:v>124</c:v>
                </c:pt>
                <c:pt idx="90">
                  <c:v>125.5</c:v>
                </c:pt>
                <c:pt idx="91">
                  <c:v>123.4286</c:v>
                </c:pt>
                <c:pt idx="92">
                  <c:v>124.0714</c:v>
                </c:pt>
                <c:pt idx="93">
                  <c:v>125.625</c:v>
                </c:pt>
                <c:pt idx="94">
                  <c:v>125.3214</c:v>
                </c:pt>
                <c:pt idx="95">
                  <c:v>128.19640000000001</c:v>
                </c:pt>
                <c:pt idx="96">
                  <c:v>128.9821</c:v>
                </c:pt>
                <c:pt idx="97">
                  <c:v>128.66069999999999</c:v>
                </c:pt>
                <c:pt idx="98">
                  <c:v>131.07140000000001</c:v>
                </c:pt>
                <c:pt idx="99">
                  <c:v>132.53569999999999</c:v>
                </c:pt>
                <c:pt idx="100">
                  <c:v>135.19640000000001</c:v>
                </c:pt>
                <c:pt idx="101">
                  <c:v>138.1429</c:v>
                </c:pt>
                <c:pt idx="102">
                  <c:v>139.46430000000001</c:v>
                </c:pt>
                <c:pt idx="103">
                  <c:v>142.44640000000001</c:v>
                </c:pt>
                <c:pt idx="104">
                  <c:v>149.25</c:v>
                </c:pt>
                <c:pt idx="105">
                  <c:v>155.17859999999999</c:v>
                </c:pt>
                <c:pt idx="106">
                  <c:v>164.6429</c:v>
                </c:pt>
                <c:pt idx="107">
                  <c:v>174.71430000000001</c:v>
                </c:pt>
                <c:pt idx="108">
                  <c:v>182.69640000000001</c:v>
                </c:pt>
                <c:pt idx="109">
                  <c:v>189.8929</c:v>
                </c:pt>
                <c:pt idx="110">
                  <c:v>195.71430000000001</c:v>
                </c:pt>
                <c:pt idx="111">
                  <c:v>197.3571</c:v>
                </c:pt>
                <c:pt idx="112">
                  <c:v>195.7679</c:v>
                </c:pt>
                <c:pt idx="113">
                  <c:v>188.4821</c:v>
                </c:pt>
                <c:pt idx="114">
                  <c:v>179.53569999999999</c:v>
                </c:pt>
                <c:pt idx="115">
                  <c:v>165.32140000000001</c:v>
                </c:pt>
                <c:pt idx="116">
                  <c:v>148.125</c:v>
                </c:pt>
                <c:pt idx="117">
                  <c:v>134.78569999999999</c:v>
                </c:pt>
                <c:pt idx="118">
                  <c:v>126.83929999999999</c:v>
                </c:pt>
                <c:pt idx="119">
                  <c:v>120.6786</c:v>
                </c:pt>
                <c:pt idx="120">
                  <c:v>121.7321</c:v>
                </c:pt>
                <c:pt idx="121">
                  <c:v>121.6964</c:v>
                </c:pt>
                <c:pt idx="122">
                  <c:v>121.75</c:v>
                </c:pt>
                <c:pt idx="123">
                  <c:v>121.6786</c:v>
                </c:pt>
                <c:pt idx="124">
                  <c:v>122.5</c:v>
                </c:pt>
                <c:pt idx="125">
                  <c:v>123.2321</c:v>
                </c:pt>
                <c:pt idx="126">
                  <c:v>123.5714</c:v>
                </c:pt>
                <c:pt idx="127">
                  <c:v>125.4464</c:v>
                </c:pt>
                <c:pt idx="128">
                  <c:v>127.5714</c:v>
                </c:pt>
                <c:pt idx="129">
                  <c:v>129.7679</c:v>
                </c:pt>
                <c:pt idx="130">
                  <c:v>130.80359999999999</c:v>
                </c:pt>
                <c:pt idx="131">
                  <c:v>135.58930000000001</c:v>
                </c:pt>
                <c:pt idx="132">
                  <c:v>140.07140000000001</c:v>
                </c:pt>
                <c:pt idx="133">
                  <c:v>146.5179</c:v>
                </c:pt>
                <c:pt idx="134">
                  <c:v>152.7321</c:v>
                </c:pt>
                <c:pt idx="135">
                  <c:v>160.92859999999999</c:v>
                </c:pt>
                <c:pt idx="136">
                  <c:v>167.83930000000001</c:v>
                </c:pt>
                <c:pt idx="137">
                  <c:v>168.58930000000001</c:v>
                </c:pt>
                <c:pt idx="138">
                  <c:v>171.69640000000001</c:v>
                </c:pt>
                <c:pt idx="139">
                  <c:v>169.6071</c:v>
                </c:pt>
                <c:pt idx="140">
                  <c:v>164.125</c:v>
                </c:pt>
                <c:pt idx="141">
                  <c:v>153.6071</c:v>
                </c:pt>
                <c:pt idx="142">
                  <c:v>143.28569999999999</c:v>
                </c:pt>
                <c:pt idx="143">
                  <c:v>131.2321</c:v>
                </c:pt>
                <c:pt idx="144">
                  <c:v>123.9464</c:v>
                </c:pt>
                <c:pt idx="145">
                  <c:v>117.75</c:v>
                </c:pt>
                <c:pt idx="146">
                  <c:v>118.5</c:v>
                </c:pt>
                <c:pt idx="147">
                  <c:v>116.58929999999999</c:v>
                </c:pt>
                <c:pt idx="148">
                  <c:v>118.1786</c:v>
                </c:pt>
                <c:pt idx="149">
                  <c:v>116.91070000000001</c:v>
                </c:pt>
                <c:pt idx="150">
                  <c:v>117.4464</c:v>
                </c:pt>
                <c:pt idx="151">
                  <c:v>118.625</c:v>
                </c:pt>
                <c:pt idx="152">
                  <c:v>119.1429</c:v>
                </c:pt>
                <c:pt idx="153">
                  <c:v>118.4286</c:v>
                </c:pt>
                <c:pt idx="154">
                  <c:v>118.1429</c:v>
                </c:pt>
                <c:pt idx="155">
                  <c:v>115.7321</c:v>
                </c:pt>
                <c:pt idx="156">
                  <c:v>120.25</c:v>
                </c:pt>
                <c:pt idx="157">
                  <c:v>117.1786</c:v>
                </c:pt>
                <c:pt idx="158">
                  <c:v>117.75</c:v>
                </c:pt>
                <c:pt idx="159">
                  <c:v>116.1071</c:v>
                </c:pt>
                <c:pt idx="160">
                  <c:v>115.96429999999999</c:v>
                </c:pt>
                <c:pt idx="161">
                  <c:v>118.1071</c:v>
                </c:pt>
                <c:pt idx="162">
                  <c:v>117.83929999999999</c:v>
                </c:pt>
                <c:pt idx="163">
                  <c:v>118.21429999999999</c:v>
                </c:pt>
                <c:pt idx="164">
                  <c:v>118.33929999999999</c:v>
                </c:pt>
                <c:pt idx="165">
                  <c:v>117.8036</c:v>
                </c:pt>
                <c:pt idx="166">
                  <c:v>119.25</c:v>
                </c:pt>
                <c:pt idx="167">
                  <c:v>120.21429999999999</c:v>
                </c:pt>
                <c:pt idx="168">
                  <c:v>117.9464</c:v>
                </c:pt>
                <c:pt idx="169">
                  <c:v>119.7679</c:v>
                </c:pt>
                <c:pt idx="170">
                  <c:v>116.8929</c:v>
                </c:pt>
                <c:pt idx="171">
                  <c:v>117.28570000000001</c:v>
                </c:pt>
                <c:pt idx="172">
                  <c:v>118.6786</c:v>
                </c:pt>
                <c:pt idx="173">
                  <c:v>117.3571</c:v>
                </c:pt>
                <c:pt idx="174">
                  <c:v>118.0179</c:v>
                </c:pt>
                <c:pt idx="175">
                  <c:v>115.28570000000001</c:v>
                </c:pt>
                <c:pt idx="176">
                  <c:v>115.6964</c:v>
                </c:pt>
                <c:pt idx="177">
                  <c:v>119.58929999999999</c:v>
                </c:pt>
                <c:pt idx="178">
                  <c:v>118.625</c:v>
                </c:pt>
                <c:pt idx="179">
                  <c:v>117.4464</c:v>
                </c:pt>
                <c:pt idx="180">
                  <c:v>117.71429999999999</c:v>
                </c:pt>
                <c:pt idx="181">
                  <c:v>116.9464</c:v>
                </c:pt>
                <c:pt idx="182">
                  <c:v>116.3571</c:v>
                </c:pt>
                <c:pt idx="183">
                  <c:v>116.125</c:v>
                </c:pt>
                <c:pt idx="184">
                  <c:v>118.8036</c:v>
                </c:pt>
                <c:pt idx="185">
                  <c:v>117.4464</c:v>
                </c:pt>
                <c:pt idx="186">
                  <c:v>115.3571</c:v>
                </c:pt>
                <c:pt idx="187">
                  <c:v>118.3571</c:v>
                </c:pt>
                <c:pt idx="188">
                  <c:v>115.125</c:v>
                </c:pt>
                <c:pt idx="189">
                  <c:v>116.4464</c:v>
                </c:pt>
                <c:pt idx="190">
                  <c:v>114.6786</c:v>
                </c:pt>
                <c:pt idx="191">
                  <c:v>115.3571</c:v>
                </c:pt>
                <c:pt idx="192">
                  <c:v>116.28570000000001</c:v>
                </c:pt>
                <c:pt idx="193">
                  <c:v>115.7679</c:v>
                </c:pt>
                <c:pt idx="194">
                  <c:v>116.375</c:v>
                </c:pt>
                <c:pt idx="195">
                  <c:v>114.66070000000001</c:v>
                </c:pt>
                <c:pt idx="196">
                  <c:v>117.25</c:v>
                </c:pt>
                <c:pt idx="197">
                  <c:v>114.875</c:v>
                </c:pt>
                <c:pt idx="198">
                  <c:v>116.5</c:v>
                </c:pt>
                <c:pt idx="199">
                  <c:v>114.3929</c:v>
                </c:pt>
                <c:pt idx="200">
                  <c:v>115.3036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123.55338996097358</c:v>
                </c:pt>
                <c:pt idx="14">
                  <c:v>123.82758121078457</c:v>
                </c:pt>
                <c:pt idx="15">
                  <c:v>124.10040674734704</c:v>
                </c:pt>
                <c:pt idx="16">
                  <c:v>124.37158448082195</c:v>
                </c:pt>
                <c:pt idx="17">
                  <c:v>124.64079881665799</c:v>
                </c:pt>
                <c:pt idx="18">
                  <c:v>124.90769858487758</c:v>
                </c:pt>
                <c:pt idx="19">
                  <c:v>125.17189519011072</c:v>
                </c:pt>
                <c:pt idx="20">
                  <c:v>125.43296107982049</c:v>
                </c:pt>
                <c:pt idx="21">
                  <c:v>125.69042864614569</c:v>
                </c:pt>
                <c:pt idx="22">
                  <c:v>125.94378970105018</c:v>
                </c:pt>
                <c:pt idx="23">
                  <c:v>126.19249570461901</c:v>
                </c:pt>
                <c:pt idx="24">
                  <c:v>126.43595900557743</c:v>
                </c:pt>
                <c:pt idx="25">
                  <c:v>126.67355552365267</c:v>
                </c:pt>
                <c:pt idx="26">
                  <c:v>126.90462967570781</c:v>
                </c:pt>
                <c:pt idx="27">
                  <c:v>127.12850314175962</c:v>
                </c:pt>
                <c:pt idx="28">
                  <c:v>127.34449069543831</c:v>
                </c:pt>
                <c:pt idx="29">
                  <c:v>127.5519295087223</c:v>
                </c:pt>
                <c:pt idx="30">
                  <c:v>127.75023425548643</c:v>
                </c:pt>
                <c:pt idx="31">
                  <c:v>127.93900071500696</c:v>
                </c:pt>
                <c:pt idx="32">
                  <c:v>128.11819766893694</c:v>
                </c:pt>
                <c:pt idx="33">
                  <c:v>128.28851307378051</c:v>
                </c:pt>
                <c:pt idx="34">
                  <c:v>128.45195724138065</c:v>
                </c:pt>
                <c:pt idx="35">
                  <c:v>128.61287164507263</c:v>
                </c:pt>
                <c:pt idx="36">
                  <c:v>128.77953965625986</c:v>
                </c:pt>
                <c:pt idx="37">
                  <c:v>128.96662814574779</c:v>
                </c:pt>
                <c:pt idx="38">
                  <c:v>129.19867716313823</c:v>
                </c:pt>
                <c:pt idx="39">
                  <c:v>129.51475736231205</c:v>
                </c:pt>
                <c:pt idx="40">
                  <c:v>129.97418451054719</c:v>
                </c:pt>
                <c:pt idx="41">
                  <c:v>130.66278094285281</c:v>
                </c:pt>
                <c:pt idx="42">
                  <c:v>131.69860539978757</c:v>
                </c:pt>
                <c:pt idx="43">
                  <c:v>133.23540323585758</c:v>
                </c:pt>
                <c:pt idx="44">
                  <c:v>135.4614188587619</c:v>
                </c:pt>
                <c:pt idx="45">
                  <c:v>138.59091455848144</c:v>
                </c:pt>
                <c:pt idx="46">
                  <c:v>142.84605539931076</c:v>
                </c:pt>
                <c:pt idx="47">
                  <c:v>148.42797841708457</c:v>
                </c:pt>
                <c:pt idx="48">
                  <c:v>155.47774835205843</c:v>
                </c:pt>
                <c:pt idx="49">
                  <c:v>164.02935468274097</c:v>
                </c:pt>
                <c:pt idx="50">
                  <c:v>173.95443160633855</c:v>
                </c:pt>
                <c:pt idx="51">
                  <c:v>184.88643637402558</c:v>
                </c:pt>
                <c:pt idx="52">
                  <c:v>196.09387644475521</c:v>
                </c:pt>
                <c:pt idx="53">
                  <c:v>206.28807245041668</c:v>
                </c:pt>
                <c:pt idx="54">
                  <c:v>213.47934316507616</c:v>
                </c:pt>
                <c:pt idx="55">
                  <c:v>215.2192785500491</c:v>
                </c:pt>
                <c:pt idx="56">
                  <c:v>209.56969151939677</c:v>
                </c:pt>
                <c:pt idx="57">
                  <c:v>196.52701138564157</c:v>
                </c:pt>
                <c:pt idx="58">
                  <c:v>178.76097777125838</c:v>
                </c:pt>
                <c:pt idx="59">
                  <c:v>160.63472330043663</c:v>
                </c:pt>
                <c:pt idx="60">
                  <c:v>145.98516703091911</c:v>
                </c:pt>
                <c:pt idx="61">
                  <c:v>136.43739038629599</c:v>
                </c:pt>
                <c:pt idx="62">
                  <c:v>131.43062025070472</c:v>
                </c:pt>
                <c:pt idx="63">
                  <c:v>129.4407849503435</c:v>
                </c:pt>
                <c:pt idx="64">
                  <c:v>129.1340211425329</c:v>
                </c:pt>
                <c:pt idx="65">
                  <c:v>129.80723838365628</c:v>
                </c:pt>
                <c:pt idx="66">
                  <c:v>131.29366980678822</c:v>
                </c:pt>
                <c:pt idx="67">
                  <c:v>133.72649015651621</c:v>
                </c:pt>
                <c:pt idx="68">
                  <c:v>137.35675712538597</c:v>
                </c:pt>
                <c:pt idx="69">
                  <c:v>142.43524336043907</c:v>
                </c:pt>
                <c:pt idx="70">
                  <c:v>149.11783153765438</c:v>
                </c:pt>
                <c:pt idx="71">
                  <c:v>157.37367601786195</c:v>
                </c:pt>
                <c:pt idx="72">
                  <c:v>166.88953781852427</c:v>
                </c:pt>
                <c:pt idx="73">
                  <c:v>176.91735655349461</c:v>
                </c:pt>
                <c:pt idx="74">
                  <c:v>185.90652760358194</c:v>
                </c:pt>
                <c:pt idx="75">
                  <c:v>190.96782380930483</c:v>
                </c:pt>
                <c:pt idx="76">
                  <c:v>188.31571214140834</c:v>
                </c:pt>
                <c:pt idx="77">
                  <c:v>176.23896713942946</c:v>
                </c:pt>
                <c:pt idx="78">
                  <c:v>158.42180836874201</c:v>
                </c:pt>
                <c:pt idx="79">
                  <c:v>142.1120674821095</c:v>
                </c:pt>
                <c:pt idx="80">
                  <c:v>131.99973176552933</c:v>
                </c:pt>
                <c:pt idx="81">
                  <c:v>127.63289827399237</c:v>
                </c:pt>
                <c:pt idx="82">
                  <c:v>126.28148053894664</c:v>
                </c:pt>
                <c:pt idx="83">
                  <c:v>125.94636591443795</c:v>
                </c:pt>
                <c:pt idx="84">
                  <c:v>125.84174725132458</c:v>
                </c:pt>
                <c:pt idx="85">
                  <c:v>125.77418749080496</c:v>
                </c:pt>
                <c:pt idx="86">
                  <c:v>125.71232565425098</c:v>
                </c:pt>
                <c:pt idx="87">
                  <c:v>125.65294108977423</c:v>
                </c:pt>
                <c:pt idx="88">
                  <c:v>125.59634778202734</c:v>
                </c:pt>
                <c:pt idx="89">
                  <c:v>125.54376249433918</c:v>
                </c:pt>
                <c:pt idx="90">
                  <c:v>125.497620313628</c:v>
                </c:pt>
                <c:pt idx="91">
                  <c:v>125.46248115310897</c:v>
                </c:pt>
                <c:pt idx="92">
                  <c:v>125.44649511073048</c:v>
                </c:pt>
                <c:pt idx="93">
                  <c:v>125.46361869442137</c:v>
                </c:pt>
                <c:pt idx="94">
                  <c:v>125.53677181309916</c:v>
                </c:pt>
                <c:pt idx="95">
                  <c:v>125.70203557933517</c:v>
                </c:pt>
                <c:pt idx="96">
                  <c:v>126.013782948529</c:v>
                </c:pt>
                <c:pt idx="97">
                  <c:v>126.55027762740244</c:v>
                </c:pt>
                <c:pt idx="98">
                  <c:v>127.41877314407559</c:v>
                </c:pt>
                <c:pt idx="99">
                  <c:v>128.75855369072642</c:v>
                </c:pt>
                <c:pt idx="100">
                  <c:v>130.73981787363567</c:v>
                </c:pt>
                <c:pt idx="101">
                  <c:v>133.55601493214465</c:v>
                </c:pt>
                <c:pt idx="102">
                  <c:v>137.40737863322224</c:v>
                </c:pt>
                <c:pt idx="103">
                  <c:v>142.47392868058023</c:v>
                </c:pt>
                <c:pt idx="104">
                  <c:v>148.87660164695671</c:v>
                </c:pt>
                <c:pt idx="105">
                  <c:v>156.62448583756648</c:v>
                </c:pt>
                <c:pt idx="106">
                  <c:v>165.54438037197306</c:v>
                </c:pt>
                <c:pt idx="107">
                  <c:v>175.19047837957203</c:v>
                </c:pt>
                <c:pt idx="108">
                  <c:v>184.74809547134984</c:v>
                </c:pt>
                <c:pt idx="109">
                  <c:v>192.98591563374106</c:v>
                </c:pt>
                <c:pt idx="110">
                  <c:v>198.35982291192911</c:v>
                </c:pt>
                <c:pt idx="111">
                  <c:v>199.3660277795187</c:v>
                </c:pt>
                <c:pt idx="112">
                  <c:v>195.11342062181757</c:v>
                </c:pt>
                <c:pt idx="113">
                  <c:v>185.8664227087412</c:v>
                </c:pt>
                <c:pt idx="114">
                  <c:v>173.18595738668125</c:v>
                </c:pt>
                <c:pt idx="115">
                  <c:v>159.46221945452461</c:v>
                </c:pt>
                <c:pt idx="116">
                  <c:v>147.03528108669155</c:v>
                </c:pt>
                <c:pt idx="117">
                  <c:v>137.4041713321084</c:v>
                </c:pt>
                <c:pt idx="118">
                  <c:v>130.94393431354607</c:v>
                </c:pt>
                <c:pt idx="119">
                  <c:v>127.16552359330035</c:v>
                </c:pt>
                <c:pt idx="120">
                  <c:v>125.22188524838596</c:v>
                </c:pt>
                <c:pt idx="121">
                  <c:v>124.32708169202894</c:v>
                </c:pt>
                <c:pt idx="122">
                  <c:v>123.94268255542652</c:v>
                </c:pt>
                <c:pt idx="123">
                  <c:v>123.77634916582073</c:v>
                </c:pt>
                <c:pt idx="124">
                  <c:v>123.70544317369871</c:v>
                </c:pt>
                <c:pt idx="125">
                  <c:v>123.70765037958432</c:v>
                </c:pt>
                <c:pt idx="126">
                  <c:v>123.82753187474391</c:v>
                </c:pt>
                <c:pt idx="127">
                  <c:v>124.17547997850174</c:v>
                </c:pt>
                <c:pt idx="128">
                  <c:v>124.94396078017739</c:v>
                </c:pt>
                <c:pt idx="129">
                  <c:v>126.42098684101106</c:v>
                </c:pt>
                <c:pt idx="130">
                  <c:v>128.9749907085062</c:v>
                </c:pt>
                <c:pt idx="131">
                  <c:v>132.98277722926719</c:v>
                </c:pt>
                <c:pt idx="132">
                  <c:v>138.68457061916462</c:v>
                </c:pt>
                <c:pt idx="133">
                  <c:v>145.98660682343683</c:v>
                </c:pt>
                <c:pt idx="134">
                  <c:v>154.28561030203304</c:v>
                </c:pt>
                <c:pt idx="135">
                  <c:v>162.42952206142326</c:v>
                </c:pt>
                <c:pt idx="136">
                  <c:v>168.91024491394285</c:v>
                </c:pt>
                <c:pt idx="137">
                  <c:v>172.28487863563834</c:v>
                </c:pt>
                <c:pt idx="138">
                  <c:v>171.68007148848383</c:v>
                </c:pt>
                <c:pt idx="139">
                  <c:v>167.14342961775367</c:v>
                </c:pt>
                <c:pt idx="140">
                  <c:v>159.6505680523785</c:v>
                </c:pt>
                <c:pt idx="141">
                  <c:v>150.75078105147176</c:v>
                </c:pt>
                <c:pt idx="142">
                  <c:v>142.02877045722084</c:v>
                </c:pt>
                <c:pt idx="143">
                  <c:v>134.64189426621053</c:v>
                </c:pt>
                <c:pt idx="144">
                  <c:v>129.11513769875279</c:v>
                </c:pt>
                <c:pt idx="145">
                  <c:v>125.41093420542872</c:v>
                </c:pt>
                <c:pt idx="146">
                  <c:v>123.15777719492608</c:v>
                </c:pt>
                <c:pt idx="147">
                  <c:v>121.89019112595571</c:v>
                </c:pt>
                <c:pt idx="148">
                  <c:v>121.20675251009395</c:v>
                </c:pt>
                <c:pt idx="149">
                  <c:v>120.82927359309322</c:v>
                </c:pt>
                <c:pt idx="150">
                  <c:v>120.59461265331794</c:v>
                </c:pt>
                <c:pt idx="151">
                  <c:v>120.41985446438046</c:v>
                </c:pt>
                <c:pt idx="152">
                  <c:v>120.26802003893199</c:v>
                </c:pt>
                <c:pt idx="153">
                  <c:v>120.12455600697989</c:v>
                </c:pt>
                <c:pt idx="154">
                  <c:v>119.98442054631471</c:v>
                </c:pt>
                <c:pt idx="155">
                  <c:v>119.84611030105529</c:v>
                </c:pt>
                <c:pt idx="156">
                  <c:v>119.70927744273649</c:v>
                </c:pt>
                <c:pt idx="157">
                  <c:v>119.57389871464414</c:v>
                </c:pt>
                <c:pt idx="158">
                  <c:v>119.44002052492436</c:v>
                </c:pt>
                <c:pt idx="159">
                  <c:v>119.30769048429553</c:v>
                </c:pt>
                <c:pt idx="160">
                  <c:v>119.17694210644028</c:v>
                </c:pt>
                <c:pt idx="161">
                  <c:v>119.0477929646629</c:v>
                </c:pt>
                <c:pt idx="162">
                  <c:v>118.92024587916124</c:v>
                </c:pt>
                <c:pt idx="163">
                  <c:v>118.79429068563589</c:v>
                </c:pt>
                <c:pt idx="164">
                  <c:v>118.66990605057424</c:v>
                </c:pt>
                <c:pt idx="165">
                  <c:v>118.54706121090534</c:v>
                </c:pt>
                <c:pt idx="166">
                  <c:v>118.4257176002798</c:v>
                </c:pt>
                <c:pt idx="167">
                  <c:v>118.30583034476193</c:v>
                </c:pt>
                <c:pt idx="168">
                  <c:v>118.18734961929694</c:v>
                </c:pt>
                <c:pt idx="169">
                  <c:v>118.07022186206144</c:v>
                </c:pt>
                <c:pt idx="170">
                  <c:v>117.95439084818948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123.55338996096816</c:v>
                </c:pt>
                <c:pt idx="14">
                  <c:v>123.82758121076355</c:v>
                </c:pt>
                <c:pt idx="15">
                  <c:v>124.10040674726793</c:v>
                </c:pt>
                <c:pt idx="16">
                  <c:v>124.37158448053313</c:v>
                </c:pt>
                <c:pt idx="17">
                  <c:v>124.64079881563545</c:v>
                </c:pt>
                <c:pt idx="18">
                  <c:v>124.90769858136677</c:v>
                </c:pt>
                <c:pt idx="19">
                  <c:v>125.17189517842085</c:v>
                </c:pt>
                <c:pt idx="20">
                  <c:v>125.43296104207303</c:v>
                </c:pt>
                <c:pt idx="21">
                  <c:v>125.69042852793928</c:v>
                </c:pt>
                <c:pt idx="22">
                  <c:v>125.94378934207056</c:v>
                </c:pt>
                <c:pt idx="23">
                  <c:v>126.19249464737851</c:v>
                </c:pt>
                <c:pt idx="24">
                  <c:v>126.43595598595215</c:v>
                </c:pt>
                <c:pt idx="25">
                  <c:v>126.67354715977677</c:v>
                </c:pt>
                <c:pt idx="26">
                  <c:v>126.90460720910679</c:v>
                </c:pt>
                <c:pt idx="27">
                  <c:v>127.12844461662357</c:v>
                </c:pt>
                <c:pt idx="28">
                  <c:v>127.34434284495205</c:v>
                </c:pt>
                <c:pt idx="29">
                  <c:v>127.55156728378286</c:v>
                </c:pt>
                <c:pt idx="30">
                  <c:v>127.74937363990273</c:v>
                </c:pt>
                <c:pt idx="31">
                  <c:v>127.93701774872622</c:v>
                </c:pt>
                <c:pt idx="32">
                  <c:v>128.11376672026839</c:v>
                </c:pt>
                <c:pt idx="33">
                  <c:v>128.27891125788702</c:v>
                </c:pt>
                <c:pt idx="34">
                  <c:v>128.43177890785361</c:v>
                </c:pt>
                <c:pt idx="35">
                  <c:v>128.57174791650436</c:v>
                </c:pt>
                <c:pt idx="36">
                  <c:v>128.69826129516858</c:v>
                </c:pt>
                <c:pt idx="37">
                  <c:v>128.81084062789475</c:v>
                </c:pt>
                <c:pt idx="38">
                  <c:v>128.90909911010212</c:v>
                </c:pt>
                <c:pt idx="39">
                  <c:v>128.99275328415769</c:v>
                </c:pt>
                <c:pt idx="40">
                  <c:v>129.06163294577217</c:v>
                </c:pt>
                <c:pt idx="41">
                  <c:v>129.11568873622545</c:v>
                </c:pt>
                <c:pt idx="42">
                  <c:v>129.15499701027326</c:v>
                </c:pt>
                <c:pt idx="43">
                  <c:v>129.17976167550805</c:v>
                </c:pt>
                <c:pt idx="44">
                  <c:v>129.1903128301318</c:v>
                </c:pt>
                <c:pt idx="45">
                  <c:v>129.18710217390466</c:v>
                </c:pt>
                <c:pt idx="46">
                  <c:v>129.17069532078597</c:v>
                </c:pt>
                <c:pt idx="47">
                  <c:v>129.14176128986716</c:v>
                </c:pt>
                <c:pt idx="48">
                  <c:v>129.10105958230992</c:v>
                </c:pt>
                <c:pt idx="49">
                  <c:v>129.04942535643801</c:v>
                </c:pt>
                <c:pt idx="50">
                  <c:v>128.98775328378554</c:v>
                </c:pt>
                <c:pt idx="51">
                  <c:v>128.91698070199524</c:v>
                </c:pt>
                <c:pt idx="52">
                  <c:v>128.8380706757452</c:v>
                </c:pt>
                <c:pt idx="53">
                  <c:v>128.75199553745168</c:v>
                </c:pt>
                <c:pt idx="54">
                  <c:v>128.65972141116751</c:v>
                </c:pt>
                <c:pt idx="55">
                  <c:v>128.56219413353205</c:v>
                </c:pt>
                <c:pt idx="56">
                  <c:v>128.46032688336675</c:v>
                </c:pt>
                <c:pt idx="57">
                  <c:v>128.35498972499281</c:v>
                </c:pt>
                <c:pt idx="58">
                  <c:v>128.24700116713552</c:v>
                </c:pt>
                <c:pt idx="59">
                  <c:v>128.13712174548331</c:v>
                </c:pt>
                <c:pt idx="60">
                  <c:v>128.02604955694611</c:v>
                </c:pt>
                <c:pt idx="61">
                  <c:v>127.91441760994526</c:v>
                </c:pt>
                <c:pt idx="62">
                  <c:v>127.80279280853345</c:v>
                </c:pt>
                <c:pt idx="63">
                  <c:v>127.69167635826032</c:v>
                </c:pt>
                <c:pt idx="64">
                  <c:v>127.58150536689152</c:v>
                </c:pt>
                <c:pt idx="65">
                  <c:v>127.47265541110717</c:v>
                </c:pt>
                <c:pt idx="66">
                  <c:v>127.36544384856221</c:v>
                </c:pt>
                <c:pt idx="67">
                  <c:v>127.26013367053811</c:v>
                </c:pt>
                <c:pt idx="68">
                  <c:v>127.15693771136469</c:v>
                </c:pt>
                <c:pt idx="69">
                  <c:v>127.05602305464647</c:v>
                </c:pt>
                <c:pt idx="70">
                  <c:v>126.95751550127038</c:v>
                </c:pt>
                <c:pt idx="71">
                  <c:v>126.86150398877491</c:v>
                </c:pt>
                <c:pt idx="72">
                  <c:v>126.76804487488593</c:v>
                </c:pt>
                <c:pt idx="73">
                  <c:v>126.67716601917468</c:v>
                </c:pt>
                <c:pt idx="74">
                  <c:v>126.58887061546619</c:v>
                </c:pt>
                <c:pt idx="75">
                  <c:v>126.50314074364832</c:v>
                </c:pt>
                <c:pt idx="76">
                  <c:v>126.41994062291062</c:v>
                </c:pt>
                <c:pt idx="77">
                  <c:v>126.33921955930902</c:v>
                </c:pt>
                <c:pt idx="78">
                  <c:v>126.2609145891179</c:v>
                </c:pt>
                <c:pt idx="79">
                  <c:v>126.18495282595661</c:v>
                </c:pt>
                <c:pt idx="80">
                  <c:v>126.11125352443902</c:v>
                </c:pt>
                <c:pt idx="81">
                  <c:v>126.03972987636959</c:v>
                </c:pt>
                <c:pt idx="82">
                  <c:v>125.97029055756157</c:v>
                </c:pt>
                <c:pt idx="83">
                  <c:v>125.90284104441933</c:v>
                </c:pt>
                <c:pt idx="84">
                  <c:v>125.83728471972503</c:v>
                </c:pt>
                <c:pt idx="85">
                  <c:v>125.77352378677868</c:v>
                </c:pt>
                <c:pt idx="86">
                  <c:v>125.7114600103198</c:v>
                </c:pt>
                <c:pt idx="87">
                  <c:v>125.65099530163587</c:v>
                </c:pt>
                <c:pt idx="88">
                  <c:v>125.59203216404313</c:v>
                </c:pt>
                <c:pt idx="89">
                  <c:v>125.53447401359421</c:v>
                </c:pt>
                <c:pt idx="90">
                  <c:v>125.47822538848931</c:v>
                </c:pt>
                <c:pt idx="91">
                  <c:v>125.42319205929834</c:v>
                </c:pt>
                <c:pt idx="92">
                  <c:v>125.36928105077713</c:v>
                </c:pt>
                <c:pt idx="93">
                  <c:v>125.31640058481203</c:v>
                </c:pt>
                <c:pt idx="94">
                  <c:v>125.26445995288185</c:v>
                </c:pt>
                <c:pt idx="95">
                  <c:v>125.21336932539363</c:v>
                </c:pt>
                <c:pt idx="96">
                  <c:v>125.16303950435274</c:v>
                </c:pt>
                <c:pt idx="97">
                  <c:v>125.11338162507164</c:v>
                </c:pt>
                <c:pt idx="98">
                  <c:v>125.0643068120249</c:v>
                </c:pt>
                <c:pt idx="99">
                  <c:v>125.01572579352357</c:v>
                </c:pt>
                <c:pt idx="100">
                  <c:v>124.96754847962671</c:v>
                </c:pt>
                <c:pt idx="101">
                  <c:v>124.919683507643</c:v>
                </c:pt>
                <c:pt idx="102">
                  <c:v>124.8720377597117</c:v>
                </c:pt>
                <c:pt idx="103">
                  <c:v>124.82451585730762</c:v>
                </c:pt>
                <c:pt idx="104">
                  <c:v>124.77701963810232</c:v>
                </c:pt>
                <c:pt idx="105">
                  <c:v>124.729447621449</c:v>
                </c:pt>
                <c:pt idx="106">
                  <c:v>124.68169446985273</c:v>
                </c:pt>
                <c:pt idx="107">
                  <c:v>124.6336504551543</c:v>
                </c:pt>
                <c:pt idx="108">
                  <c:v>124.58520093979344</c:v>
                </c:pt>
                <c:pt idx="109">
                  <c:v>124.5362258854272</c:v>
                </c:pt>
                <c:pt idx="110">
                  <c:v>124.48659940333516</c:v>
                </c:pt>
                <c:pt idx="111">
                  <c:v>124.43618936341936</c:v>
                </c:pt>
                <c:pt idx="112">
                  <c:v>124.38485708113507</c:v>
                </c:pt>
                <c:pt idx="113">
                  <c:v>124.33245710428999</c:v>
                </c:pt>
                <c:pt idx="114">
                  <c:v>124.27883712419801</c:v>
                </c:pt>
                <c:pt idx="115">
                  <c:v>124.22383803801048</c:v>
                </c:pt>
                <c:pt idx="116">
                  <c:v>124.16729419096748</c:v>
                </c:pt>
                <c:pt idx="117">
                  <c:v>124.10903382856401</c:v>
                </c:pt>
                <c:pt idx="118">
                  <c:v>124.04887978891514</c:v>
                </c:pt>
                <c:pt idx="119">
                  <c:v>123.98665046460191</c:v>
                </c:pt>
                <c:pt idx="120">
                  <c:v>123.92216106062621</c:v>
                </c:pt>
                <c:pt idx="121">
                  <c:v>123.85522517044994</c:v>
                </c:pt>
                <c:pt idx="122">
                  <c:v>123.78565668511023</c:v>
                </c:pt>
                <c:pt idx="123">
                  <c:v>123.71327204084157</c:v>
                </c:pt>
                <c:pt idx="124">
                  <c:v>123.6378927983654</c:v>
                </c:pt>
                <c:pt idx="125">
                  <c:v>123.55934853207957</c:v>
                </c:pt>
                <c:pt idx="126">
                  <c:v>123.47747999007522</c:v>
                </c:pt>
                <c:pt idx="127">
                  <c:v>123.39214246679794</c:v>
                </c:pt>
                <c:pt idx="128">
                  <c:v>123.30320931013435</c:v>
                </c:pt>
                <c:pt idx="129">
                  <c:v>123.21057546495292</c:v>
                </c:pt>
                <c:pt idx="130">
                  <c:v>123.11416093714155</c:v>
                </c:pt>
                <c:pt idx="131">
                  <c:v>123.01391404766841</c:v>
                </c:pt>
                <c:pt idx="132">
                  <c:v>122.909814336903</c:v>
                </c:pt>
                <c:pt idx="133">
                  <c:v>122.80187497704486</c:v>
                </c:pt>
                <c:pt idx="134">
                  <c:v>122.69014455636207</c:v>
                </c:pt>
                <c:pt idx="135">
                  <c:v>122.57470811387111</c:v>
                </c:pt>
                <c:pt idx="136">
                  <c:v>122.45568732719903</c:v>
                </c:pt>
                <c:pt idx="137">
                  <c:v>122.33323978891606</c:v>
                </c:pt>
                <c:pt idx="138">
                  <c:v>122.2075573459833</c:v>
                </c:pt>
                <c:pt idx="139">
                  <c:v>122.07886352067587</c:v>
                </c:pt>
                <c:pt idx="140">
                  <c:v>121.94741007634707</c:v>
                </c:pt>
                <c:pt idx="141">
                  <c:v>121.81347283429099</c:v>
                </c:pt>
                <c:pt idx="142">
                  <c:v>121.67734688537136</c:v>
                </c:pt>
                <c:pt idx="143">
                  <c:v>121.539341369056</c:v>
                </c:pt>
                <c:pt idx="144">
                  <c:v>121.39977401081765</c:v>
                </c:pt>
                <c:pt idx="145">
                  <c:v>121.25896561532215</c:v>
                </c:pt>
                <c:pt idx="146">
                  <c:v>121.11723470731457</c:v>
                </c:pt>
                <c:pt idx="147">
                  <c:v>120.97489249560512</c:v>
                </c:pt>
                <c:pt idx="148">
                  <c:v>120.83223830993936</c:v>
                </c:pt>
                <c:pt idx="149">
                  <c:v>120.68955562834253</c:v>
                </c:pt>
                <c:pt idx="150">
                  <c:v>120.54710877662717</c:v>
                </c:pt>
                <c:pt idx="151">
                  <c:v>120.40514034500978</c:v>
                </c:pt>
                <c:pt idx="152">
                  <c:v>120.26386933178514</c:v>
                </c:pt>
                <c:pt idx="153">
                  <c:v>120.12348999284934</c:v>
                </c:pt>
                <c:pt idx="154">
                  <c:v>119.98417135001826</c:v>
                </c:pt>
                <c:pt idx="155">
                  <c:v>119.84605729138119</c:v>
                </c:pt>
                <c:pt idx="156">
                  <c:v>119.70926718357853</c:v>
                </c:pt>
                <c:pt idx="157">
                  <c:v>119.57389690859726</c:v>
                </c:pt>
                <c:pt idx="158">
                  <c:v>119.44002023576773</c:v>
                </c:pt>
                <c:pt idx="159">
                  <c:v>119.30769044219791</c:v>
                </c:pt>
                <c:pt idx="160">
                  <c:v>119.17694210086788</c:v>
                </c:pt>
                <c:pt idx="161">
                  <c:v>119.04779296399235</c:v>
                </c:pt>
                <c:pt idx="162">
                  <c:v>118.9202458790879</c:v>
                </c:pt>
                <c:pt idx="163">
                  <c:v>118.7942906856286</c:v>
                </c:pt>
                <c:pt idx="164">
                  <c:v>118.66990605057359</c:v>
                </c:pt>
                <c:pt idx="165">
                  <c:v>118.54706121090528</c:v>
                </c:pt>
                <c:pt idx="166">
                  <c:v>118.4257176002798</c:v>
                </c:pt>
                <c:pt idx="167">
                  <c:v>118.30583034476193</c:v>
                </c:pt>
                <c:pt idx="168">
                  <c:v>118.18734961929694</c:v>
                </c:pt>
                <c:pt idx="169">
                  <c:v>118.07022186206144</c:v>
                </c:pt>
                <c:pt idx="170">
                  <c:v>117.95439084818948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126.288</c:v>
                </c:pt>
                <c:pt idx="1">
                  <c:v>126.30500000000001</c:v>
                </c:pt>
                <c:pt idx="2">
                  <c:v>124.068</c:v>
                </c:pt>
                <c:pt idx="3">
                  <c:v>123.712</c:v>
                </c:pt>
                <c:pt idx="4">
                  <c:v>125.492</c:v>
                </c:pt>
                <c:pt idx="5">
                  <c:v>123.797</c:v>
                </c:pt>
                <c:pt idx="6">
                  <c:v>122.932</c:v>
                </c:pt>
                <c:pt idx="7">
                  <c:v>122.898</c:v>
                </c:pt>
                <c:pt idx="8">
                  <c:v>124.593</c:v>
                </c:pt>
                <c:pt idx="9">
                  <c:v>122.339</c:v>
                </c:pt>
                <c:pt idx="10">
                  <c:v>123.339</c:v>
                </c:pt>
                <c:pt idx="11">
                  <c:v>122.729</c:v>
                </c:pt>
                <c:pt idx="12">
                  <c:v>121.78</c:v>
                </c:pt>
                <c:pt idx="13">
                  <c:v>122.661</c:v>
                </c:pt>
                <c:pt idx="14">
                  <c:v>123.559</c:v>
                </c:pt>
                <c:pt idx="15">
                  <c:v>121.983</c:v>
                </c:pt>
                <c:pt idx="16">
                  <c:v>124.47499999999999</c:v>
                </c:pt>
                <c:pt idx="17">
                  <c:v>124.712</c:v>
                </c:pt>
                <c:pt idx="18">
                  <c:v>124.729</c:v>
                </c:pt>
                <c:pt idx="19">
                  <c:v>123.69499999999999</c:v>
                </c:pt>
                <c:pt idx="20">
                  <c:v>125.678</c:v>
                </c:pt>
                <c:pt idx="21">
                  <c:v>122.864</c:v>
                </c:pt>
                <c:pt idx="22">
                  <c:v>123.136</c:v>
                </c:pt>
                <c:pt idx="23">
                  <c:v>124.322</c:v>
                </c:pt>
                <c:pt idx="24">
                  <c:v>126.03400000000001</c:v>
                </c:pt>
                <c:pt idx="25">
                  <c:v>124.08499999999999</c:v>
                </c:pt>
                <c:pt idx="26">
                  <c:v>126.712</c:v>
                </c:pt>
                <c:pt idx="27">
                  <c:v>126.136</c:v>
                </c:pt>
                <c:pt idx="28">
                  <c:v>125.627</c:v>
                </c:pt>
                <c:pt idx="29">
                  <c:v>127.864</c:v>
                </c:pt>
                <c:pt idx="30">
                  <c:v>126.339</c:v>
                </c:pt>
                <c:pt idx="31">
                  <c:v>127.864</c:v>
                </c:pt>
                <c:pt idx="32">
                  <c:v>127.64400000000001</c:v>
                </c:pt>
                <c:pt idx="33">
                  <c:v>128.322</c:v>
                </c:pt>
                <c:pt idx="34">
                  <c:v>128.136</c:v>
                </c:pt>
                <c:pt idx="35">
                  <c:v>129.983</c:v>
                </c:pt>
                <c:pt idx="36">
                  <c:v>130.017</c:v>
                </c:pt>
                <c:pt idx="37">
                  <c:v>130.339</c:v>
                </c:pt>
                <c:pt idx="38">
                  <c:v>130.62700000000001</c:v>
                </c:pt>
                <c:pt idx="39">
                  <c:v>131.136</c:v>
                </c:pt>
                <c:pt idx="40">
                  <c:v>132.35599999999999</c:v>
                </c:pt>
                <c:pt idx="41">
                  <c:v>135.881</c:v>
                </c:pt>
                <c:pt idx="42">
                  <c:v>137.37299999999999</c:v>
                </c:pt>
                <c:pt idx="43">
                  <c:v>138.864</c:v>
                </c:pt>
                <c:pt idx="44">
                  <c:v>143.35599999999999</c:v>
                </c:pt>
                <c:pt idx="45">
                  <c:v>144.06800000000001</c:v>
                </c:pt>
                <c:pt idx="46">
                  <c:v>149.102</c:v>
                </c:pt>
                <c:pt idx="47">
                  <c:v>153.983</c:v>
                </c:pt>
                <c:pt idx="48">
                  <c:v>158.22</c:v>
                </c:pt>
                <c:pt idx="49">
                  <c:v>168.441</c:v>
                </c:pt>
                <c:pt idx="50">
                  <c:v>182.37299999999999</c:v>
                </c:pt>
                <c:pt idx="51">
                  <c:v>196.40700000000001</c:v>
                </c:pt>
                <c:pt idx="52">
                  <c:v>211.23699999999999</c:v>
                </c:pt>
                <c:pt idx="53">
                  <c:v>221.76300000000001</c:v>
                </c:pt>
                <c:pt idx="54">
                  <c:v>229.23699999999999</c:v>
                </c:pt>
                <c:pt idx="55">
                  <c:v>232.59299999999999</c:v>
                </c:pt>
                <c:pt idx="56">
                  <c:v>234.61</c:v>
                </c:pt>
                <c:pt idx="57">
                  <c:v>231.898</c:v>
                </c:pt>
                <c:pt idx="58">
                  <c:v>228.25399999999999</c:v>
                </c:pt>
                <c:pt idx="59">
                  <c:v>218.983</c:v>
                </c:pt>
                <c:pt idx="60">
                  <c:v>201.35599999999999</c:v>
                </c:pt>
                <c:pt idx="61">
                  <c:v>168.76300000000001</c:v>
                </c:pt>
                <c:pt idx="62">
                  <c:v>137.83099999999999</c:v>
                </c:pt>
                <c:pt idx="63">
                  <c:v>126.661</c:v>
                </c:pt>
                <c:pt idx="64">
                  <c:v>127.30500000000001</c:v>
                </c:pt>
                <c:pt idx="65">
                  <c:v>131.18600000000001</c:v>
                </c:pt>
                <c:pt idx="66">
                  <c:v>135.47499999999999</c:v>
                </c:pt>
                <c:pt idx="67">
                  <c:v>140.08500000000001</c:v>
                </c:pt>
                <c:pt idx="68">
                  <c:v>143.50800000000001</c:v>
                </c:pt>
                <c:pt idx="69">
                  <c:v>150.93199999999999</c:v>
                </c:pt>
                <c:pt idx="70">
                  <c:v>162.40700000000001</c:v>
                </c:pt>
                <c:pt idx="71">
                  <c:v>172.559</c:v>
                </c:pt>
                <c:pt idx="72">
                  <c:v>182.03399999999999</c:v>
                </c:pt>
                <c:pt idx="73">
                  <c:v>192.52500000000001</c:v>
                </c:pt>
                <c:pt idx="74">
                  <c:v>196.322</c:v>
                </c:pt>
                <c:pt idx="75">
                  <c:v>201.35599999999999</c:v>
                </c:pt>
                <c:pt idx="76">
                  <c:v>201.559</c:v>
                </c:pt>
                <c:pt idx="77">
                  <c:v>201.49199999999999</c:v>
                </c:pt>
                <c:pt idx="78">
                  <c:v>196.96600000000001</c:v>
                </c:pt>
                <c:pt idx="79">
                  <c:v>185.47499999999999</c:v>
                </c:pt>
                <c:pt idx="80">
                  <c:v>162.74600000000001</c:v>
                </c:pt>
                <c:pt idx="81">
                  <c:v>134.06800000000001</c:v>
                </c:pt>
                <c:pt idx="82">
                  <c:v>118.593</c:v>
                </c:pt>
                <c:pt idx="83">
                  <c:v>116.492</c:v>
                </c:pt>
                <c:pt idx="84">
                  <c:v>114.84699999999999</c:v>
                </c:pt>
                <c:pt idx="85">
                  <c:v>116.288</c:v>
                </c:pt>
                <c:pt idx="86">
                  <c:v>114.203</c:v>
                </c:pt>
                <c:pt idx="87">
                  <c:v>115</c:v>
                </c:pt>
                <c:pt idx="88">
                  <c:v>114.797</c:v>
                </c:pt>
                <c:pt idx="89">
                  <c:v>116.373</c:v>
                </c:pt>
                <c:pt idx="90">
                  <c:v>116.508</c:v>
                </c:pt>
                <c:pt idx="91">
                  <c:v>116.47499999999999</c:v>
                </c:pt>
                <c:pt idx="92">
                  <c:v>115.18600000000001</c:v>
                </c:pt>
                <c:pt idx="93">
                  <c:v>117.119</c:v>
                </c:pt>
                <c:pt idx="94">
                  <c:v>117.18600000000001</c:v>
                </c:pt>
                <c:pt idx="95">
                  <c:v>116.76300000000001</c:v>
                </c:pt>
                <c:pt idx="96">
                  <c:v>117.407</c:v>
                </c:pt>
                <c:pt idx="97">
                  <c:v>116.407</c:v>
                </c:pt>
                <c:pt idx="98">
                  <c:v>116.96599999999999</c:v>
                </c:pt>
                <c:pt idx="99">
                  <c:v>115.983</c:v>
                </c:pt>
                <c:pt idx="100">
                  <c:v>115.76300000000001</c:v>
                </c:pt>
                <c:pt idx="101">
                  <c:v>116.068</c:v>
                </c:pt>
                <c:pt idx="102">
                  <c:v>117.712</c:v>
                </c:pt>
                <c:pt idx="103">
                  <c:v>117.47499999999999</c:v>
                </c:pt>
                <c:pt idx="104">
                  <c:v>115.322</c:v>
                </c:pt>
                <c:pt idx="105">
                  <c:v>115.441</c:v>
                </c:pt>
                <c:pt idx="106">
                  <c:v>114.932</c:v>
                </c:pt>
                <c:pt idx="107">
                  <c:v>116.81399999999999</c:v>
                </c:pt>
                <c:pt idx="108">
                  <c:v>114.169</c:v>
                </c:pt>
                <c:pt idx="109">
                  <c:v>114.288</c:v>
                </c:pt>
                <c:pt idx="110">
                  <c:v>114.559</c:v>
                </c:pt>
                <c:pt idx="111">
                  <c:v>114.169</c:v>
                </c:pt>
                <c:pt idx="112">
                  <c:v>115.15300000000001</c:v>
                </c:pt>
                <c:pt idx="113">
                  <c:v>116.661</c:v>
                </c:pt>
                <c:pt idx="114">
                  <c:v>114.64400000000001</c:v>
                </c:pt>
                <c:pt idx="115">
                  <c:v>113.254</c:v>
                </c:pt>
                <c:pt idx="116">
                  <c:v>113.15300000000001</c:v>
                </c:pt>
                <c:pt idx="117">
                  <c:v>113.729</c:v>
                </c:pt>
                <c:pt idx="118">
                  <c:v>114.203</c:v>
                </c:pt>
                <c:pt idx="119">
                  <c:v>114.35599999999999</c:v>
                </c:pt>
                <c:pt idx="120">
                  <c:v>115.76300000000001</c:v>
                </c:pt>
                <c:pt idx="121">
                  <c:v>113.96599999999999</c:v>
                </c:pt>
                <c:pt idx="122">
                  <c:v>113.57599999999999</c:v>
                </c:pt>
                <c:pt idx="123">
                  <c:v>111.96599999999999</c:v>
                </c:pt>
                <c:pt idx="124">
                  <c:v>114.661</c:v>
                </c:pt>
                <c:pt idx="125">
                  <c:v>114.288</c:v>
                </c:pt>
                <c:pt idx="126">
                  <c:v>114.203</c:v>
                </c:pt>
                <c:pt idx="127">
                  <c:v>110.84699999999999</c:v>
                </c:pt>
                <c:pt idx="128">
                  <c:v>113.746</c:v>
                </c:pt>
                <c:pt idx="129">
                  <c:v>115.339</c:v>
                </c:pt>
                <c:pt idx="130">
                  <c:v>114.339</c:v>
                </c:pt>
                <c:pt idx="131">
                  <c:v>112.407</c:v>
                </c:pt>
                <c:pt idx="132">
                  <c:v>110.35599999999999</c:v>
                </c:pt>
                <c:pt idx="133">
                  <c:v>113.76300000000001</c:v>
                </c:pt>
                <c:pt idx="134">
                  <c:v>113.39</c:v>
                </c:pt>
                <c:pt idx="135">
                  <c:v>110.08499999999999</c:v>
                </c:pt>
                <c:pt idx="136">
                  <c:v>111.78</c:v>
                </c:pt>
                <c:pt idx="137">
                  <c:v>112.881</c:v>
                </c:pt>
                <c:pt idx="138">
                  <c:v>111.15300000000001</c:v>
                </c:pt>
                <c:pt idx="139">
                  <c:v>112.407</c:v>
                </c:pt>
                <c:pt idx="140">
                  <c:v>113.831</c:v>
                </c:pt>
                <c:pt idx="141">
                  <c:v>112.678</c:v>
                </c:pt>
                <c:pt idx="142">
                  <c:v>112.18600000000001</c:v>
                </c:pt>
                <c:pt idx="143">
                  <c:v>110.373</c:v>
                </c:pt>
                <c:pt idx="144">
                  <c:v>112.47499999999999</c:v>
                </c:pt>
                <c:pt idx="145">
                  <c:v>109.542</c:v>
                </c:pt>
                <c:pt idx="146">
                  <c:v>111.119</c:v>
                </c:pt>
                <c:pt idx="147">
                  <c:v>109.712</c:v>
                </c:pt>
                <c:pt idx="148">
                  <c:v>108.051</c:v>
                </c:pt>
                <c:pt idx="149">
                  <c:v>110.712</c:v>
                </c:pt>
                <c:pt idx="150">
                  <c:v>110.119</c:v>
                </c:pt>
                <c:pt idx="151">
                  <c:v>108.508</c:v>
                </c:pt>
                <c:pt idx="152">
                  <c:v>108.492</c:v>
                </c:pt>
                <c:pt idx="153">
                  <c:v>108.339</c:v>
                </c:pt>
                <c:pt idx="154">
                  <c:v>109.898</c:v>
                </c:pt>
                <c:pt idx="155">
                  <c:v>108.983</c:v>
                </c:pt>
                <c:pt idx="156">
                  <c:v>109.203</c:v>
                </c:pt>
                <c:pt idx="157">
                  <c:v>111.254</c:v>
                </c:pt>
                <c:pt idx="158">
                  <c:v>109.254</c:v>
                </c:pt>
                <c:pt idx="159">
                  <c:v>108.15300000000001</c:v>
                </c:pt>
                <c:pt idx="160">
                  <c:v>111.068</c:v>
                </c:pt>
                <c:pt idx="161">
                  <c:v>108.42400000000001</c:v>
                </c:pt>
                <c:pt idx="162">
                  <c:v>111.271</c:v>
                </c:pt>
                <c:pt idx="163">
                  <c:v>108.84699999999999</c:v>
                </c:pt>
                <c:pt idx="164">
                  <c:v>111.08499999999999</c:v>
                </c:pt>
                <c:pt idx="165">
                  <c:v>111.593</c:v>
                </c:pt>
                <c:pt idx="166">
                  <c:v>107.983</c:v>
                </c:pt>
                <c:pt idx="167">
                  <c:v>108.492</c:v>
                </c:pt>
                <c:pt idx="168">
                  <c:v>109.492</c:v>
                </c:pt>
                <c:pt idx="169">
                  <c:v>110.373</c:v>
                </c:pt>
                <c:pt idx="170">
                  <c:v>110.712</c:v>
                </c:pt>
                <c:pt idx="171">
                  <c:v>108.169</c:v>
                </c:pt>
                <c:pt idx="172">
                  <c:v>106.102</c:v>
                </c:pt>
                <c:pt idx="173">
                  <c:v>108.84699999999999</c:v>
                </c:pt>
                <c:pt idx="174">
                  <c:v>108.746</c:v>
                </c:pt>
                <c:pt idx="175">
                  <c:v>108.91500000000001</c:v>
                </c:pt>
                <c:pt idx="176">
                  <c:v>110.22</c:v>
                </c:pt>
                <c:pt idx="177">
                  <c:v>108.76300000000001</c:v>
                </c:pt>
                <c:pt idx="178">
                  <c:v>107.52500000000001</c:v>
                </c:pt>
                <c:pt idx="179">
                  <c:v>107.898</c:v>
                </c:pt>
                <c:pt idx="180">
                  <c:v>106.678</c:v>
                </c:pt>
                <c:pt idx="181">
                  <c:v>107.746</c:v>
                </c:pt>
                <c:pt idx="182">
                  <c:v>108.57599999999999</c:v>
                </c:pt>
                <c:pt idx="183">
                  <c:v>108.339</c:v>
                </c:pt>
                <c:pt idx="184">
                  <c:v>108.18600000000001</c:v>
                </c:pt>
                <c:pt idx="185">
                  <c:v>110.39</c:v>
                </c:pt>
                <c:pt idx="186">
                  <c:v>110.136</c:v>
                </c:pt>
                <c:pt idx="187">
                  <c:v>110.458</c:v>
                </c:pt>
                <c:pt idx="188">
                  <c:v>107.746</c:v>
                </c:pt>
                <c:pt idx="189">
                  <c:v>109.441</c:v>
                </c:pt>
                <c:pt idx="190">
                  <c:v>107.52500000000001</c:v>
                </c:pt>
                <c:pt idx="191">
                  <c:v>108.932</c:v>
                </c:pt>
                <c:pt idx="192">
                  <c:v>110.898</c:v>
                </c:pt>
                <c:pt idx="193">
                  <c:v>108.068</c:v>
                </c:pt>
                <c:pt idx="194">
                  <c:v>108.983</c:v>
                </c:pt>
                <c:pt idx="195">
                  <c:v>108.712</c:v>
                </c:pt>
                <c:pt idx="196">
                  <c:v>109.254</c:v>
                </c:pt>
                <c:pt idx="197">
                  <c:v>108.661</c:v>
                </c:pt>
                <c:pt idx="198">
                  <c:v>109.102</c:v>
                </c:pt>
                <c:pt idx="199">
                  <c:v>109.15300000000001</c:v>
                </c:pt>
                <c:pt idx="200">
                  <c:v>108.78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121.28210261806159</c:v>
                </c:pt>
                <c:pt idx="4">
                  <c:v>121.51628939532091</c:v>
                </c:pt>
                <c:pt idx="5">
                  <c:v>121.7487631761676</c:v>
                </c:pt>
                <c:pt idx="6">
                  <c:v>121.97929414189292</c:v>
                </c:pt>
                <c:pt idx="7">
                  <c:v>122.20762728604927</c:v>
                </c:pt>
                <c:pt idx="8">
                  <c:v>122.43348037203752</c:v>
                </c:pt>
                <c:pt idx="9">
                  <c:v>122.65654186078923</c:v>
                </c:pt>
                <c:pt idx="10">
                  <c:v>122.8764688427128</c:v>
                </c:pt>
                <c:pt idx="11">
                  <c:v>123.09288501723167</c:v>
                </c:pt>
                <c:pt idx="12">
                  <c:v>123.30537877388943</c:v>
                </c:pt>
                <c:pt idx="13">
                  <c:v>123.51350144144139</c:v>
                </c:pt>
                <c:pt idx="14">
                  <c:v>123.71676578620146</c:v>
                </c:pt>
                <c:pt idx="15">
                  <c:v>123.91464485943163</c:v>
                </c:pt>
                <c:pt idx="16">
                  <c:v>124.10657131829059</c:v>
                </c:pt>
                <c:pt idx="17">
                  <c:v>124.29193738079643</c:v>
                </c:pt>
                <c:pt idx="18">
                  <c:v>124.47009563181615</c:v>
                </c:pt>
                <c:pt idx="19">
                  <c:v>124.64036099130777</c:v>
                </c:pt>
                <c:pt idx="20">
                  <c:v>124.80201431752008</c:v>
                </c:pt>
                <c:pt idx="21">
                  <c:v>124.9543083959622</c:v>
                </c:pt>
                <c:pt idx="22">
                  <c:v>125.09647753844385</c:v>
                </c:pt>
                <c:pt idx="23">
                  <c:v>125.22775280517625</c:v>
                </c:pt>
                <c:pt idx="24">
                  <c:v>125.34738613957289</c:v>
                </c:pt>
                <c:pt idx="25">
                  <c:v>125.45468870369484</c:v>
                </c:pt>
                <c:pt idx="26">
                  <c:v>125.54909171360329</c:v>
                </c:pt>
                <c:pt idx="27">
                  <c:v>125.63024242122793</c:v>
                </c:pt>
                <c:pt idx="28">
                  <c:v>125.69815386340828</c:v>
                </c:pt>
                <c:pt idx="29">
                  <c:v>125.75343473876974</c:v>
                </c:pt>
                <c:pt idx="30">
                  <c:v>125.79763507889034</c:v>
                </c:pt>
                <c:pt idx="31">
                  <c:v>125.83375345335817</c:v>
                </c:pt>
                <c:pt idx="32">
                  <c:v>125.86696058470038</c:v>
                </c:pt>
                <c:pt idx="33">
                  <c:v>125.90559954309815</c:v>
                </c:pt>
                <c:pt idx="34">
                  <c:v>125.9625198590703</c:v>
                </c:pt>
                <c:pt idx="35">
                  <c:v>126.05678637471708</c:v>
                </c:pt>
                <c:pt idx="36">
                  <c:v>126.21576717573433</c:v>
                </c:pt>
                <c:pt idx="37">
                  <c:v>126.47754270858414</c:v>
                </c:pt>
                <c:pt idx="38">
                  <c:v>126.89348676095653</c:v>
                </c:pt>
                <c:pt idx="39">
                  <c:v>127.53075079168994</c:v>
                </c:pt>
                <c:pt idx="40">
                  <c:v>128.47424509499115</c:v>
                </c:pt>
                <c:pt idx="41">
                  <c:v>129.82757214073109</c:v>
                </c:pt>
                <c:pt idx="42">
                  <c:v>131.71225823289322</c:v>
                </c:pt>
                <c:pt idx="43">
                  <c:v>134.26458706284484</c:v>
                </c:pt>
                <c:pt idx="44">
                  <c:v>137.62940396316515</c:v>
                </c:pt>
                <c:pt idx="45">
                  <c:v>141.95046869645211</c:v>
                </c:pt>
                <c:pt idx="46">
                  <c:v>147.35730703808318</c:v>
                </c:pt>
                <c:pt idx="47">
                  <c:v>153.94903853914465</c:v>
                </c:pt>
                <c:pt idx="48">
                  <c:v>161.77629230310356</c:v>
                </c:pt>
                <c:pt idx="49">
                  <c:v>170.82296296868927</c:v>
                </c:pt>
                <c:pt idx="50">
                  <c:v>180.98996319572075</c:v>
                </c:pt>
                <c:pt idx="51">
                  <c:v>192.08243360769359</c:v>
                </c:pt>
                <c:pt idx="52">
                  <c:v>203.79691691097068</c:v>
                </c:pt>
                <c:pt idx="53">
                  <c:v>215.68796628964103</c:v>
                </c:pt>
                <c:pt idx="54">
                  <c:v>227.05932161853701</c:v>
                </c:pt>
                <c:pt idx="55">
                  <c:v>236.7114678346768</c:v>
                </c:pt>
                <c:pt idx="56">
                  <c:v>242.61557968554609</c:v>
                </c:pt>
                <c:pt idx="57">
                  <c:v>241.95919369923749</c:v>
                </c:pt>
                <c:pt idx="58">
                  <c:v>232.23372413022096</c:v>
                </c:pt>
                <c:pt idx="59">
                  <c:v>213.28315518472397</c:v>
                </c:pt>
                <c:pt idx="60">
                  <c:v>188.67627924819996</c:v>
                </c:pt>
                <c:pt idx="61">
                  <c:v>164.51038196245472</c:v>
                </c:pt>
                <c:pt idx="62">
                  <c:v>146.11630267644242</c:v>
                </c:pt>
                <c:pt idx="63">
                  <c:v>135.51853957214024</c:v>
                </c:pt>
                <c:pt idx="64">
                  <c:v>131.60666498625952</c:v>
                </c:pt>
                <c:pt idx="65">
                  <c:v>132.07700458288801</c:v>
                </c:pt>
                <c:pt idx="66">
                  <c:v>135.06204250467513</c:v>
                </c:pt>
                <c:pt idx="67">
                  <c:v>139.58114052749949</c:v>
                </c:pt>
                <c:pt idx="68">
                  <c:v>145.26424862348807</c:v>
                </c:pt>
                <c:pt idx="69">
                  <c:v>151.98427347946591</c:v>
                </c:pt>
                <c:pt idx="70">
                  <c:v>159.64223019782762</c:v>
                </c:pt>
                <c:pt idx="71">
                  <c:v>168.08129953302952</c:v>
                </c:pt>
                <c:pt idx="72">
                  <c:v>177.06083214120298</c:v>
                </c:pt>
                <c:pt idx="73">
                  <c:v>186.24778397803053</c:v>
                </c:pt>
                <c:pt idx="74">
                  <c:v>195.17753636467063</c:v>
                </c:pt>
                <c:pt idx="75">
                  <c:v>203.05927603029383</c:v>
                </c:pt>
                <c:pt idx="76">
                  <c:v>208.26686520726952</c:v>
                </c:pt>
                <c:pt idx="77">
                  <c:v>207.85073752516362</c:v>
                </c:pt>
                <c:pt idx="78">
                  <c:v>198.50278661875731</c:v>
                </c:pt>
                <c:pt idx="79">
                  <c:v>179.83095965730263</c:v>
                </c:pt>
                <c:pt idx="80">
                  <c:v>156.8228848204009</c:v>
                </c:pt>
                <c:pt idx="81">
                  <c:v>137.03762967263899</c:v>
                </c:pt>
                <c:pt idx="82">
                  <c:v>124.79597701993649</c:v>
                </c:pt>
                <c:pt idx="83">
                  <c:v>119.27028389766195</c:v>
                </c:pt>
                <c:pt idx="84">
                  <c:v>117.409200097194</c:v>
                </c:pt>
                <c:pt idx="85">
                  <c:v>116.89644563443873</c:v>
                </c:pt>
                <c:pt idx="86">
                  <c:v>116.73139023195699</c:v>
                </c:pt>
                <c:pt idx="87">
                  <c:v>116.63160214127601</c:v>
                </c:pt>
                <c:pt idx="88">
                  <c:v>116.54229675362888</c:v>
                </c:pt>
                <c:pt idx="89">
                  <c:v>116.45589697011742</c:v>
                </c:pt>
                <c:pt idx="90">
                  <c:v>116.37153639888949</c:v>
                </c:pt>
                <c:pt idx="91">
                  <c:v>116.28902454216525</c:v>
                </c:pt>
                <c:pt idx="92">
                  <c:v>116.20822818148206</c:v>
                </c:pt>
                <c:pt idx="93">
                  <c:v>116.12902871021605</c:v>
                </c:pt>
                <c:pt idx="94">
                  <c:v>116.05132348523745</c:v>
                </c:pt>
                <c:pt idx="95">
                  <c:v>115.97503169038265</c:v>
                </c:pt>
                <c:pt idx="96">
                  <c:v>115.90010313540914</c:v>
                </c:pt>
                <c:pt idx="97">
                  <c:v>115.82652992809476</c:v>
                </c:pt>
                <c:pt idx="98">
                  <c:v>115.75435992043531</c:v>
                </c:pt>
                <c:pt idx="99">
                  <c:v>115.68370906928652</c:v>
                </c:pt>
                <c:pt idx="100">
                  <c:v>115.61476765381175</c:v>
                </c:pt>
                <c:pt idx="101">
                  <c:v>115.54779325573924</c:v>
                </c:pt>
                <c:pt idx="102">
                  <c:v>115.48308237434253</c:v>
                </c:pt>
                <c:pt idx="103">
                  <c:v>115.42091295657418</c:v>
                </c:pt>
                <c:pt idx="104">
                  <c:v>115.36145099725415</c:v>
                </c:pt>
                <c:pt idx="105">
                  <c:v>115.30461374226863</c:v>
                </c:pt>
                <c:pt idx="106">
                  <c:v>115.24988306004518</c:v>
                </c:pt>
                <c:pt idx="107">
                  <c:v>115.19608535773699</c:v>
                </c:pt>
                <c:pt idx="108">
                  <c:v>115.14123259030121</c:v>
                </c:pt>
                <c:pt idx="109">
                  <c:v>115.08264223566228</c:v>
                </c:pt>
                <c:pt idx="110">
                  <c:v>115.01758354497292</c:v>
                </c:pt>
                <c:pt idx="111">
                  <c:v>114.94442313611081</c:v>
                </c:pt>
                <c:pt idx="112">
                  <c:v>114.86370233275935</c:v>
                </c:pt>
                <c:pt idx="113">
                  <c:v>114.77828375949863</c:v>
                </c:pt>
                <c:pt idx="114">
                  <c:v>114.69219874598829</c:v>
                </c:pt>
                <c:pt idx="115">
                  <c:v>114.60885394939073</c:v>
                </c:pt>
                <c:pt idx="116">
                  <c:v>114.52979557261565</c:v>
                </c:pt>
                <c:pt idx="117">
                  <c:v>114.45469362996958</c:v>
                </c:pt>
                <c:pt idx="118">
                  <c:v>114.38220379636299</c:v>
                </c:pt>
                <c:pt idx="119">
                  <c:v>114.3108965940858</c:v>
                </c:pt>
                <c:pt idx="120">
                  <c:v>114.23974208422818</c:v>
                </c:pt>
                <c:pt idx="121">
                  <c:v>114.16815470358362</c:v>
                </c:pt>
                <c:pt idx="122">
                  <c:v>114.09584415389814</c:v>
                </c:pt>
                <c:pt idx="123">
                  <c:v>114.02266593412618</c:v>
                </c:pt>
                <c:pt idx="124">
                  <c:v>113.94853420756316</c:v>
                </c:pt>
                <c:pt idx="125">
                  <c:v>113.87338518840482</c:v>
                </c:pt>
                <c:pt idx="126">
                  <c:v>113.79716567175177</c:v>
                </c:pt>
                <c:pt idx="127">
                  <c:v>113.7198307694762</c:v>
                </c:pt>
                <c:pt idx="128">
                  <c:v>113.64134425650454</c:v>
                </c:pt>
                <c:pt idx="129">
                  <c:v>113.56167945949873</c:v>
                </c:pt>
                <c:pt idx="130">
                  <c:v>113.48082014969248</c:v>
                </c:pt>
                <c:pt idx="131">
                  <c:v>113.39876129686907</c:v>
                </c:pt>
                <c:pt idx="132">
                  <c:v>113.31550962485154</c:v>
                </c:pt>
                <c:pt idx="133">
                  <c:v>113.23108392757959</c:v>
                </c:pt>
                <c:pt idx="134">
                  <c:v>113.145515114852</c:v>
                </c:pt>
                <c:pt idx="135">
                  <c:v>113.05884596782448</c:v>
                </c:pt>
                <c:pt idx="136">
                  <c:v>112.97113059723918</c:v>
                </c:pt>
                <c:pt idx="137">
                  <c:v>112.8824336114622</c:v>
                </c:pt>
                <c:pt idx="138">
                  <c:v>112.7928290157205</c:v>
                </c:pt>
                <c:pt idx="139">
                  <c:v>112.70239887737669</c:v>
                </c:pt>
                <c:pt idx="140">
                  <c:v>112.61123180359951</c:v>
                </c:pt>
                <c:pt idx="141">
                  <c:v>112.51942128649156</c:v>
                </c:pt>
                <c:pt idx="142">
                  <c:v>112.42706397598552</c:v>
                </c:pt>
                <c:pt idx="143">
                  <c:v>112.33425794230551</c:v>
                </c:pt>
                <c:pt idx="144">
                  <c:v>112.24110098755509</c:v>
                </c:pt>
                <c:pt idx="145">
                  <c:v>112.1476890604045</c:v>
                </c:pt>
                <c:pt idx="146">
                  <c:v>112.05411481954943</c:v>
                </c:pt>
                <c:pt idx="147">
                  <c:v>111.96046638141854</c:v>
                </c:pt>
                <c:pt idx="148">
                  <c:v>111.86682627641693</c:v>
                </c:pt>
                <c:pt idx="149">
                  <c:v>111.7732706266826</c:v>
                </c:pt>
                <c:pt idx="150">
                  <c:v>111.67986854767832</c:v>
                </c:pt>
                <c:pt idx="151">
                  <c:v>111.58668176654781</c:v>
                </c:pt>
                <c:pt idx="152">
                  <c:v>111.49376444245351</c:v>
                </c:pt>
                <c:pt idx="153">
                  <c:v>111.40116316829496</c:v>
                </c:pt>
                <c:pt idx="154">
                  <c:v>111.30891712932259</c:v>
                </c:pt>
                <c:pt idx="155">
                  <c:v>111.21705839209531</c:v>
                </c:pt>
                <c:pt idx="156">
                  <c:v>111.12561229676517</c:v>
                </c:pt>
                <c:pt idx="157">
                  <c:v>111.03459792652033</c:v>
                </c:pt>
                <c:pt idx="158">
                  <c:v>110.94402862986728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121.28210261805692</c:v>
                </c:pt>
                <c:pt idx="4">
                  <c:v>121.5162893953071</c:v>
                </c:pt>
                <c:pt idx="5">
                  <c:v>121.74876317612748</c:v>
                </c:pt>
                <c:pt idx="6">
                  <c:v>121.97929414177868</c:v>
                </c:pt>
                <c:pt idx="7">
                  <c:v>122.20762728573013</c:v>
                </c:pt>
                <c:pt idx="8">
                  <c:v>122.43348037116299</c:v>
                </c:pt>
                <c:pt idx="9">
                  <c:v>122.65654185843862</c:v>
                </c:pt>
                <c:pt idx="10">
                  <c:v>122.87646883651543</c:v>
                </c:pt>
                <c:pt idx="11">
                  <c:v>123.09288500120454</c:v>
                </c:pt>
                <c:pt idx="12">
                  <c:v>123.30537873323328</c:v>
                </c:pt>
                <c:pt idx="13">
                  <c:v>123.51350134027908</c:v>
                </c:pt>
                <c:pt idx="14">
                  <c:v>123.71676553929443</c:v>
                </c:pt>
                <c:pt idx="15">
                  <c:v>123.91464426831891</c:v>
                </c:pt>
                <c:pt idx="16">
                  <c:v>124.10656993016326</c:v>
                </c:pt>
                <c:pt idx="17">
                  <c:v>124.29193418329716</c:v>
                </c:pt>
                <c:pt idx="18">
                  <c:v>124.47008840721706</c:v>
                </c:pt>
                <c:pt idx="19">
                  <c:v>124.640344979543</c:v>
                </c:pt>
                <c:pt idx="20">
                  <c:v>124.80197950890036</c:v>
                </c:pt>
                <c:pt idx="21">
                  <c:v>124.95423416987721</c:v>
                </c:pt>
                <c:pt idx="22">
                  <c:v>125.0963222824205</c:v>
                </c:pt>
                <c:pt idx="23">
                  <c:v>125.22743426624905</c:v>
                </c:pt>
                <c:pt idx="24">
                  <c:v>125.3467450795136</c:v>
                </c:pt>
                <c:pt idx="25">
                  <c:v>125.45342321847544</c:v>
                </c:pt>
                <c:pt idx="26">
                  <c:v>125.54664131020434</c:v>
                </c:pt>
                <c:pt idx="27">
                  <c:v>125.62558827261309</c:v>
                </c:pt>
                <c:pt idx="28">
                  <c:v>125.68948294580312</c:v>
                </c:pt>
                <c:pt idx="29">
                  <c:v>125.73758901707893</c:v>
                </c:pt>
                <c:pt idx="30">
                  <c:v>125.7692309718414</c:v>
                </c:pt>
                <c:pt idx="31">
                  <c:v>125.78381070813033</c:v>
                </c:pt>
                <c:pt idx="32">
                  <c:v>125.78082435960297</c:v>
                </c:pt>
                <c:pt idx="33">
                  <c:v>125.75987878728147</c:v>
                </c:pt>
                <c:pt idx="34">
                  <c:v>125.7207071324663</c:v>
                </c:pt>
                <c:pt idx="35">
                  <c:v>125.66318278006717</c:v>
                </c:pt>
                <c:pt idx="36">
                  <c:v>125.58733107094737</c:v>
                </c:pt>
                <c:pt idx="37">
                  <c:v>125.49333812987012</c:v>
                </c:pt>
                <c:pt idx="38">
                  <c:v>125.38155624588029</c:v>
                </c:pt>
                <c:pt idx="39">
                  <c:v>125.25250535465403</c:v>
                </c:pt>
                <c:pt idx="40">
                  <c:v>125.10687032372593</c:v>
                </c:pt>
                <c:pt idx="41">
                  <c:v>124.94549392367608</c:v>
                </c:pt>
                <c:pt idx="42">
                  <c:v>124.76936556976116</c:v>
                </c:pt>
                <c:pt idx="43">
                  <c:v>124.57960612478028</c:v>
                </c:pt>
                <c:pt idx="44">
                  <c:v>124.37744924952665</c:v>
                </c:pt>
                <c:pt idx="45">
                  <c:v>124.16421995667226</c:v>
                </c:pt>
                <c:pt idx="46">
                  <c:v>123.94131115412752</c:v>
                </c:pt>
                <c:pt idx="47">
                  <c:v>123.71015904512994</c:v>
                </c:pt>
                <c:pt idx="48">
                  <c:v>123.47221827948771</c:v>
                </c:pt>
                <c:pt idx="49">
                  <c:v>123.22893772351738</c:v>
                </c:pt>
                <c:pt idx="50">
                  <c:v>122.981737640087</c:v>
                </c:pt>
                <c:pt idx="51">
                  <c:v>122.73198895364008</c:v>
                </c:pt>
                <c:pt idx="52">
                  <c:v>122.48099512974451</c:v>
                </c:pt>
                <c:pt idx="53">
                  <c:v>122.22997703751162</c:v>
                </c:pt>
                <c:pt idx="54">
                  <c:v>121.98006099896143</c:v>
                </c:pt>
                <c:pt idx="55">
                  <c:v>121.73227007349284</c:v>
                </c:pt>
                <c:pt idx="56">
                  <c:v>121.48751848718997</c:v>
                </c:pt>
                <c:pt idx="57">
                  <c:v>121.24660900211728</c:v>
                </c:pt>
                <c:pt idx="58">
                  <c:v>121.01023293349245</c:v>
                </c:pt>
                <c:pt idx="59">
                  <c:v>120.77897246347516</c:v>
                </c:pt>
                <c:pt idx="60">
                  <c:v>120.55330486785</c:v>
                </c:pt>
                <c:pt idx="61">
                  <c:v>120.33360826306171</c:v>
                </c:pt>
                <c:pt idx="62">
                  <c:v>120.12016849180137</c:v>
                </c:pt>
                <c:pt idx="63">
                  <c:v>119.91318679110928</c:v>
                </c:pt>
                <c:pt idx="64">
                  <c:v>119.71278792322781</c:v>
                </c:pt>
                <c:pt idx="65">
                  <c:v>119.51902849204244</c:v>
                </c:pt>
                <c:pt idx="66">
                  <c:v>119.33190521330492</c:v>
                </c:pt>
                <c:pt idx="67">
                  <c:v>119.15136295205468</c:v>
                </c:pt>
                <c:pt idx="68">
                  <c:v>118.97730238357563</c:v>
                </c:pt>
                <c:pt idx="69">
                  <c:v>118.80958717335174</c:v>
                </c:pt>
                <c:pt idx="70">
                  <c:v>118.64805060592222</c:v>
                </c:pt>
                <c:pt idx="71">
                  <c:v>118.49250162187406</c:v>
                </c:pt>
                <c:pt idx="72">
                  <c:v>118.34273024641196</c:v>
                </c:pt>
                <c:pt idx="73">
                  <c:v>118.19851241225706</c:v>
                </c:pt>
                <c:pt idx="74">
                  <c:v>118.05961419446206</c:v>
                </c:pt>
                <c:pt idx="75">
                  <c:v>117.92579548561865</c:v>
                </c:pt>
                <c:pt idx="76">
                  <c:v>117.79681314743951</c:v>
                </c:pt>
                <c:pt idx="77">
                  <c:v>117.67242367939046</c:v>
                </c:pt>
                <c:pt idx="78">
                  <c:v>117.55238544746632</c:v>
                </c:pt>
                <c:pt idx="79">
                  <c:v>117.43646051683601</c:v>
                </c:pt>
                <c:pt idx="80">
                  <c:v>117.32441613135573</c:v>
                </c:pt>
                <c:pt idx="81">
                  <c:v>117.21602588123487</c:v>
                </c:pt>
                <c:pt idx="82">
                  <c:v>117.11107059773707</c:v>
                </c:pt>
                <c:pt idx="83">
                  <c:v>117.00933901096209</c:v>
                </c:pt>
                <c:pt idx="84">
                  <c:v>116.91062820367566</c:v>
                </c:pt>
                <c:pt idx="85">
                  <c:v>116.814743890987</c:v>
                </c:pt>
                <c:pt idx="86">
                  <c:v>116.72150055253083</c:v>
                </c:pt>
                <c:pt idx="87">
                  <c:v>116.63072144077493</c:v>
                </c:pt>
                <c:pt idx="88">
                  <c:v>116.5422384862014</c:v>
                </c:pt>
                <c:pt idx="89">
                  <c:v>116.45589211743724</c:v>
                </c:pt>
                <c:pt idx="90">
                  <c:v>116.37153101195945</c:v>
                </c:pt>
                <c:pt idx="91">
                  <c:v>116.28901179077921</c:v>
                </c:pt>
                <c:pt idx="92">
                  <c:v>116.20819866852251</c:v>
                </c:pt>
                <c:pt idx="93">
                  <c:v>116.12896306856432</c:v>
                </c:pt>
                <c:pt idx="94">
                  <c:v>116.05118321133301</c:v>
                </c:pt>
                <c:pt idx="95">
                  <c:v>115.97474368257039</c:v>
                </c:pt>
                <c:pt idx="96">
                  <c:v>115.89953498719827</c:v>
                </c:pt>
                <c:pt idx="97">
                  <c:v>115.82545309349645</c:v>
                </c:pt>
                <c:pt idx="98">
                  <c:v>115.75239897152598</c:v>
                </c:pt>
                <c:pt idx="99">
                  <c:v>115.68027812912668</c:v>
                </c:pt>
                <c:pt idx="100">
                  <c:v>115.60900014837519</c:v>
                </c:pt>
                <c:pt idx="101">
                  <c:v>115.53847822509614</c:v>
                </c:pt>
                <c:pt idx="102">
                  <c:v>115.46862871387577</c:v>
                </c:pt>
                <c:pt idx="103">
                  <c:v>115.39937068102681</c:v>
                </c:pt>
                <c:pt idx="104">
                  <c:v>115.33062546809199</c:v>
                </c:pt>
                <c:pt idx="105">
                  <c:v>115.26231626875087</c:v>
                </c:pt>
                <c:pt idx="106">
                  <c:v>115.1943677224011</c:v>
                </c:pt>
                <c:pt idx="107">
                  <c:v>115.12670552821876</c:v>
                </c:pt>
                <c:pt idx="108">
                  <c:v>115.05925608414738</c:v>
                </c:pt>
                <c:pt idx="109">
                  <c:v>114.9919461560108</c:v>
                </c:pt>
                <c:pt idx="110">
                  <c:v>114.92470258276288</c:v>
                </c:pt>
                <c:pt idx="111">
                  <c:v>114.85745202474737</c:v>
                </c:pt>
                <c:pt idx="112">
                  <c:v>114.79012076270013</c:v>
                </c:pt>
                <c:pt idx="113">
                  <c:v>114.72263455602253</c:v>
                </c:pt>
                <c:pt idx="114">
                  <c:v>114.65491856952229</c:v>
                </c:pt>
                <c:pt idx="115">
                  <c:v>114.58689737826305</c:v>
                </c:pt>
                <c:pt idx="116">
                  <c:v>114.51849506028877</c:v>
                </c:pt>
                <c:pt idx="117">
                  <c:v>114.44963538667713</c:v>
                </c:pt>
                <c:pt idx="118">
                  <c:v>114.38024211750771</c:v>
                </c:pt>
                <c:pt idx="119">
                  <c:v>114.31023941078369</c:v>
                </c:pt>
                <c:pt idx="120">
                  <c:v>114.2395523490146</c:v>
                </c:pt>
                <c:pt idx="121">
                  <c:v>114.16810758496909</c:v>
                </c:pt>
                <c:pt idx="122">
                  <c:v>114.09583410400256</c:v>
                </c:pt>
                <c:pt idx="123">
                  <c:v>114.02266409538164</c:v>
                </c:pt>
                <c:pt idx="124">
                  <c:v>113.94853391926887</c:v>
                </c:pt>
                <c:pt idx="125">
                  <c:v>113.87338514970168</c:v>
                </c:pt>
                <c:pt idx="126">
                  <c:v>113.79716566730593</c:v>
                </c:pt>
                <c:pt idx="127">
                  <c:v>113.71983076903948</c:v>
                </c:pt>
                <c:pt idx="128">
                  <c:v>113.64134425646787</c:v>
                </c:pt>
                <c:pt idx="129">
                  <c:v>113.5616794594961</c:v>
                </c:pt>
                <c:pt idx="130">
                  <c:v>113.48082014969232</c:v>
                </c:pt>
                <c:pt idx="131">
                  <c:v>113.39876129686905</c:v>
                </c:pt>
                <c:pt idx="132">
                  <c:v>113.31550962485154</c:v>
                </c:pt>
                <c:pt idx="133">
                  <c:v>113.23108392757959</c:v>
                </c:pt>
                <c:pt idx="134">
                  <c:v>113.145515114852</c:v>
                </c:pt>
                <c:pt idx="135">
                  <c:v>113.05884596782448</c:v>
                </c:pt>
                <c:pt idx="136">
                  <c:v>112.97113059723918</c:v>
                </c:pt>
                <c:pt idx="137">
                  <c:v>112.8824336114622</c:v>
                </c:pt>
                <c:pt idx="138">
                  <c:v>112.7928290157205</c:v>
                </c:pt>
                <c:pt idx="139">
                  <c:v>112.70239887737669</c:v>
                </c:pt>
                <c:pt idx="140">
                  <c:v>112.61123180359951</c:v>
                </c:pt>
                <c:pt idx="141">
                  <c:v>112.51942128649156</c:v>
                </c:pt>
                <c:pt idx="142">
                  <c:v>112.42706397598552</c:v>
                </c:pt>
                <c:pt idx="143">
                  <c:v>112.33425794230551</c:v>
                </c:pt>
                <c:pt idx="144">
                  <c:v>112.24110098755509</c:v>
                </c:pt>
                <c:pt idx="145">
                  <c:v>112.1476890604045</c:v>
                </c:pt>
                <c:pt idx="146">
                  <c:v>112.05411481954943</c:v>
                </c:pt>
                <c:pt idx="147">
                  <c:v>111.96046638141854</c:v>
                </c:pt>
                <c:pt idx="148">
                  <c:v>111.86682627641693</c:v>
                </c:pt>
                <c:pt idx="149">
                  <c:v>111.7732706266826</c:v>
                </c:pt>
                <c:pt idx="150">
                  <c:v>111.67986854767832</c:v>
                </c:pt>
                <c:pt idx="151">
                  <c:v>111.58668176654781</c:v>
                </c:pt>
                <c:pt idx="152">
                  <c:v>111.49376444245351</c:v>
                </c:pt>
                <c:pt idx="153">
                  <c:v>111.40116316829496</c:v>
                </c:pt>
                <c:pt idx="154">
                  <c:v>111.30891712932259</c:v>
                </c:pt>
                <c:pt idx="155">
                  <c:v>111.21705839209531</c:v>
                </c:pt>
                <c:pt idx="156">
                  <c:v>111.12561229676517</c:v>
                </c:pt>
                <c:pt idx="157">
                  <c:v>111.03459792652033</c:v>
                </c:pt>
                <c:pt idx="158">
                  <c:v>110.94402862986728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119.458</c:v>
                </c:pt>
                <c:pt idx="1">
                  <c:v>119.84699999999999</c:v>
                </c:pt>
                <c:pt idx="2">
                  <c:v>120.78</c:v>
                </c:pt>
                <c:pt idx="3">
                  <c:v>118.593</c:v>
                </c:pt>
                <c:pt idx="4">
                  <c:v>119.678</c:v>
                </c:pt>
                <c:pt idx="5">
                  <c:v>120.136</c:v>
                </c:pt>
                <c:pt idx="6">
                  <c:v>119.458</c:v>
                </c:pt>
                <c:pt idx="7">
                  <c:v>118.017</c:v>
                </c:pt>
                <c:pt idx="8">
                  <c:v>119.458</c:v>
                </c:pt>
                <c:pt idx="9">
                  <c:v>117.339</c:v>
                </c:pt>
                <c:pt idx="10">
                  <c:v>119.64400000000001</c:v>
                </c:pt>
                <c:pt idx="11">
                  <c:v>120.339</c:v>
                </c:pt>
                <c:pt idx="12">
                  <c:v>118.69499999999999</c:v>
                </c:pt>
                <c:pt idx="13">
                  <c:v>120.407</c:v>
                </c:pt>
                <c:pt idx="14">
                  <c:v>119.42400000000001</c:v>
                </c:pt>
                <c:pt idx="15">
                  <c:v>119.729</c:v>
                </c:pt>
                <c:pt idx="16">
                  <c:v>118.91500000000001</c:v>
                </c:pt>
                <c:pt idx="17">
                  <c:v>118.15300000000001</c:v>
                </c:pt>
                <c:pt idx="18">
                  <c:v>120.254</c:v>
                </c:pt>
                <c:pt idx="19">
                  <c:v>120.627</c:v>
                </c:pt>
                <c:pt idx="20">
                  <c:v>120.288</c:v>
                </c:pt>
                <c:pt idx="21">
                  <c:v>121.96599999999999</c:v>
                </c:pt>
                <c:pt idx="22">
                  <c:v>120.864</c:v>
                </c:pt>
                <c:pt idx="23">
                  <c:v>122.203</c:v>
                </c:pt>
                <c:pt idx="24">
                  <c:v>121.15300000000001</c:v>
                </c:pt>
                <c:pt idx="25">
                  <c:v>123.15300000000001</c:v>
                </c:pt>
                <c:pt idx="26">
                  <c:v>123.729</c:v>
                </c:pt>
                <c:pt idx="27">
                  <c:v>123.136</c:v>
                </c:pt>
                <c:pt idx="28">
                  <c:v>122.69499999999999</c:v>
                </c:pt>
                <c:pt idx="29">
                  <c:v>124.52500000000001</c:v>
                </c:pt>
                <c:pt idx="30">
                  <c:v>124.627</c:v>
                </c:pt>
                <c:pt idx="31">
                  <c:v>123.831</c:v>
                </c:pt>
                <c:pt idx="32">
                  <c:v>124.96599999999999</c:v>
                </c:pt>
                <c:pt idx="33">
                  <c:v>125.797</c:v>
                </c:pt>
                <c:pt idx="34">
                  <c:v>126.017</c:v>
                </c:pt>
                <c:pt idx="35">
                  <c:v>124.76300000000001</c:v>
                </c:pt>
                <c:pt idx="36">
                  <c:v>127.102</c:v>
                </c:pt>
                <c:pt idx="37">
                  <c:v>127.57599999999999</c:v>
                </c:pt>
                <c:pt idx="38">
                  <c:v>127.57599999999999</c:v>
                </c:pt>
                <c:pt idx="39">
                  <c:v>127.322</c:v>
                </c:pt>
                <c:pt idx="40">
                  <c:v>128.42400000000001</c:v>
                </c:pt>
                <c:pt idx="41">
                  <c:v>131.983</c:v>
                </c:pt>
                <c:pt idx="42">
                  <c:v>134.81399999999999</c:v>
                </c:pt>
                <c:pt idx="43">
                  <c:v>137.94900000000001</c:v>
                </c:pt>
                <c:pt idx="44">
                  <c:v>139.84700000000001</c:v>
                </c:pt>
                <c:pt idx="45">
                  <c:v>144.136</c:v>
                </c:pt>
                <c:pt idx="46">
                  <c:v>146.59299999999999</c:v>
                </c:pt>
                <c:pt idx="47">
                  <c:v>152.03399999999999</c:v>
                </c:pt>
                <c:pt idx="48">
                  <c:v>160.49199999999999</c:v>
                </c:pt>
                <c:pt idx="49">
                  <c:v>173.50800000000001</c:v>
                </c:pt>
                <c:pt idx="50">
                  <c:v>186.458</c:v>
                </c:pt>
                <c:pt idx="51">
                  <c:v>203.458</c:v>
                </c:pt>
                <c:pt idx="52">
                  <c:v>216.52500000000001</c:v>
                </c:pt>
                <c:pt idx="53">
                  <c:v>226.30500000000001</c:v>
                </c:pt>
                <c:pt idx="54">
                  <c:v>234.25399999999999</c:v>
                </c:pt>
                <c:pt idx="55">
                  <c:v>238.864</c:v>
                </c:pt>
                <c:pt idx="56">
                  <c:v>238.559</c:v>
                </c:pt>
                <c:pt idx="57">
                  <c:v>238.28800000000001</c:v>
                </c:pt>
                <c:pt idx="58">
                  <c:v>233.81399999999999</c:v>
                </c:pt>
                <c:pt idx="59">
                  <c:v>228.83099999999999</c:v>
                </c:pt>
                <c:pt idx="60">
                  <c:v>213.96600000000001</c:v>
                </c:pt>
                <c:pt idx="61">
                  <c:v>186.30500000000001</c:v>
                </c:pt>
                <c:pt idx="62">
                  <c:v>147.37299999999999</c:v>
                </c:pt>
                <c:pt idx="63">
                  <c:v>129.03399999999999</c:v>
                </c:pt>
                <c:pt idx="64">
                  <c:v>127.729</c:v>
                </c:pt>
                <c:pt idx="65">
                  <c:v>128.50800000000001</c:v>
                </c:pt>
                <c:pt idx="66">
                  <c:v>132.27099999999999</c:v>
                </c:pt>
                <c:pt idx="67">
                  <c:v>135.203</c:v>
                </c:pt>
                <c:pt idx="68">
                  <c:v>142.40700000000001</c:v>
                </c:pt>
                <c:pt idx="69">
                  <c:v>151.64400000000001</c:v>
                </c:pt>
                <c:pt idx="70">
                  <c:v>160.71199999999999</c:v>
                </c:pt>
                <c:pt idx="71">
                  <c:v>173.94900000000001</c:v>
                </c:pt>
                <c:pt idx="72">
                  <c:v>187.84700000000001</c:v>
                </c:pt>
                <c:pt idx="73">
                  <c:v>194.22</c:v>
                </c:pt>
                <c:pt idx="74">
                  <c:v>200.52500000000001</c:v>
                </c:pt>
                <c:pt idx="75">
                  <c:v>206.017</c:v>
                </c:pt>
                <c:pt idx="76">
                  <c:v>207.35599999999999</c:v>
                </c:pt>
                <c:pt idx="77">
                  <c:v>208.28800000000001</c:v>
                </c:pt>
                <c:pt idx="78">
                  <c:v>205.81399999999999</c:v>
                </c:pt>
                <c:pt idx="79">
                  <c:v>196.83099999999999</c:v>
                </c:pt>
                <c:pt idx="80">
                  <c:v>179.57599999999999</c:v>
                </c:pt>
                <c:pt idx="81">
                  <c:v>145.05099999999999</c:v>
                </c:pt>
                <c:pt idx="82">
                  <c:v>121.339</c:v>
                </c:pt>
                <c:pt idx="83">
                  <c:v>114.559</c:v>
                </c:pt>
                <c:pt idx="84">
                  <c:v>111.932</c:v>
                </c:pt>
                <c:pt idx="85">
                  <c:v>110.373</c:v>
                </c:pt>
                <c:pt idx="86">
                  <c:v>114.254</c:v>
                </c:pt>
                <c:pt idx="87">
                  <c:v>110.407</c:v>
                </c:pt>
                <c:pt idx="88">
                  <c:v>112.203</c:v>
                </c:pt>
                <c:pt idx="89">
                  <c:v>113.23699999999999</c:v>
                </c:pt>
                <c:pt idx="90">
                  <c:v>113.15300000000001</c:v>
                </c:pt>
                <c:pt idx="91">
                  <c:v>114.627</c:v>
                </c:pt>
                <c:pt idx="92">
                  <c:v>113.661</c:v>
                </c:pt>
                <c:pt idx="93">
                  <c:v>114.949</c:v>
                </c:pt>
                <c:pt idx="94">
                  <c:v>113.898</c:v>
                </c:pt>
                <c:pt idx="95">
                  <c:v>114.407</c:v>
                </c:pt>
                <c:pt idx="96">
                  <c:v>116.797</c:v>
                </c:pt>
                <c:pt idx="97">
                  <c:v>115.03400000000001</c:v>
                </c:pt>
                <c:pt idx="98">
                  <c:v>116.407</c:v>
                </c:pt>
                <c:pt idx="99">
                  <c:v>114.559</c:v>
                </c:pt>
                <c:pt idx="100">
                  <c:v>114.831</c:v>
                </c:pt>
                <c:pt idx="101">
                  <c:v>112.84699999999999</c:v>
                </c:pt>
                <c:pt idx="102">
                  <c:v>112.898</c:v>
                </c:pt>
                <c:pt idx="103">
                  <c:v>112.458</c:v>
                </c:pt>
                <c:pt idx="104">
                  <c:v>115.30500000000001</c:v>
                </c:pt>
                <c:pt idx="105">
                  <c:v>116.288</c:v>
                </c:pt>
                <c:pt idx="106">
                  <c:v>116.78</c:v>
                </c:pt>
                <c:pt idx="107">
                  <c:v>116.508</c:v>
                </c:pt>
                <c:pt idx="108">
                  <c:v>116</c:v>
                </c:pt>
                <c:pt idx="109">
                  <c:v>115.441</c:v>
                </c:pt>
                <c:pt idx="110">
                  <c:v>115.102</c:v>
                </c:pt>
                <c:pt idx="111">
                  <c:v>114.35599999999999</c:v>
                </c:pt>
                <c:pt idx="112">
                  <c:v>113.69499999999999</c:v>
                </c:pt>
                <c:pt idx="113">
                  <c:v>113.119</c:v>
                </c:pt>
                <c:pt idx="114">
                  <c:v>111.22</c:v>
                </c:pt>
                <c:pt idx="115">
                  <c:v>112.203</c:v>
                </c:pt>
                <c:pt idx="116">
                  <c:v>110.593</c:v>
                </c:pt>
                <c:pt idx="117">
                  <c:v>112.441</c:v>
                </c:pt>
                <c:pt idx="118">
                  <c:v>112.30500000000001</c:v>
                </c:pt>
                <c:pt idx="119">
                  <c:v>110.271</c:v>
                </c:pt>
                <c:pt idx="120">
                  <c:v>109.81399999999999</c:v>
                </c:pt>
                <c:pt idx="121">
                  <c:v>111.254</c:v>
                </c:pt>
                <c:pt idx="122">
                  <c:v>111.729</c:v>
                </c:pt>
                <c:pt idx="123">
                  <c:v>109.23699999999999</c:v>
                </c:pt>
                <c:pt idx="124">
                  <c:v>110.69499999999999</c:v>
                </c:pt>
                <c:pt idx="125">
                  <c:v>108.57599999999999</c:v>
                </c:pt>
                <c:pt idx="126">
                  <c:v>111.373</c:v>
                </c:pt>
                <c:pt idx="127">
                  <c:v>112.35599999999999</c:v>
                </c:pt>
                <c:pt idx="128">
                  <c:v>110.61</c:v>
                </c:pt>
                <c:pt idx="129">
                  <c:v>113.492</c:v>
                </c:pt>
                <c:pt idx="130">
                  <c:v>110.898</c:v>
                </c:pt>
                <c:pt idx="131">
                  <c:v>112.492</c:v>
                </c:pt>
                <c:pt idx="132">
                  <c:v>113.797</c:v>
                </c:pt>
                <c:pt idx="133">
                  <c:v>112.068</c:v>
                </c:pt>
                <c:pt idx="134">
                  <c:v>111.068</c:v>
                </c:pt>
                <c:pt idx="135">
                  <c:v>113.661</c:v>
                </c:pt>
                <c:pt idx="136">
                  <c:v>111.136</c:v>
                </c:pt>
                <c:pt idx="137">
                  <c:v>111.23699999999999</c:v>
                </c:pt>
                <c:pt idx="138">
                  <c:v>111.102</c:v>
                </c:pt>
                <c:pt idx="139">
                  <c:v>108.57599999999999</c:v>
                </c:pt>
                <c:pt idx="140">
                  <c:v>109.84699999999999</c:v>
                </c:pt>
                <c:pt idx="141">
                  <c:v>108.441</c:v>
                </c:pt>
                <c:pt idx="142">
                  <c:v>109.949</c:v>
                </c:pt>
                <c:pt idx="143">
                  <c:v>110.678</c:v>
                </c:pt>
                <c:pt idx="144">
                  <c:v>111.42400000000001</c:v>
                </c:pt>
                <c:pt idx="145">
                  <c:v>108.254</c:v>
                </c:pt>
                <c:pt idx="146">
                  <c:v>110.76300000000001</c:v>
                </c:pt>
                <c:pt idx="147">
                  <c:v>109.864</c:v>
                </c:pt>
                <c:pt idx="148">
                  <c:v>111.119</c:v>
                </c:pt>
                <c:pt idx="149">
                  <c:v>108.373</c:v>
                </c:pt>
                <c:pt idx="150">
                  <c:v>108.203</c:v>
                </c:pt>
                <c:pt idx="151">
                  <c:v>108.508</c:v>
                </c:pt>
                <c:pt idx="152">
                  <c:v>109.407</c:v>
                </c:pt>
                <c:pt idx="153">
                  <c:v>108.35599999999999</c:v>
                </c:pt>
                <c:pt idx="154">
                  <c:v>108.78</c:v>
                </c:pt>
                <c:pt idx="155">
                  <c:v>109</c:v>
                </c:pt>
                <c:pt idx="156">
                  <c:v>107.69499999999999</c:v>
                </c:pt>
                <c:pt idx="157">
                  <c:v>108.458</c:v>
                </c:pt>
                <c:pt idx="158">
                  <c:v>109.322</c:v>
                </c:pt>
                <c:pt idx="159">
                  <c:v>108.559</c:v>
                </c:pt>
                <c:pt idx="160">
                  <c:v>108.407</c:v>
                </c:pt>
                <c:pt idx="161">
                  <c:v>108.61</c:v>
                </c:pt>
                <c:pt idx="162">
                  <c:v>108.35599999999999</c:v>
                </c:pt>
                <c:pt idx="163">
                  <c:v>109.91500000000001</c:v>
                </c:pt>
                <c:pt idx="164">
                  <c:v>110.76300000000001</c:v>
                </c:pt>
                <c:pt idx="165">
                  <c:v>106.864</c:v>
                </c:pt>
                <c:pt idx="166">
                  <c:v>107.949</c:v>
                </c:pt>
                <c:pt idx="167">
                  <c:v>106.458</c:v>
                </c:pt>
                <c:pt idx="168">
                  <c:v>109.458</c:v>
                </c:pt>
                <c:pt idx="169">
                  <c:v>108.017</c:v>
                </c:pt>
                <c:pt idx="170">
                  <c:v>107.96599999999999</c:v>
                </c:pt>
                <c:pt idx="171">
                  <c:v>108.42400000000001</c:v>
                </c:pt>
                <c:pt idx="172">
                  <c:v>109.169</c:v>
                </c:pt>
                <c:pt idx="173">
                  <c:v>106.96599999999999</c:v>
                </c:pt>
                <c:pt idx="174">
                  <c:v>107.203</c:v>
                </c:pt>
                <c:pt idx="175">
                  <c:v>111.559</c:v>
                </c:pt>
                <c:pt idx="176">
                  <c:v>108.068</c:v>
                </c:pt>
                <c:pt idx="177">
                  <c:v>108.136</c:v>
                </c:pt>
                <c:pt idx="178">
                  <c:v>108.661</c:v>
                </c:pt>
                <c:pt idx="179">
                  <c:v>108.254</c:v>
                </c:pt>
                <c:pt idx="180">
                  <c:v>108.18600000000001</c:v>
                </c:pt>
                <c:pt idx="181">
                  <c:v>107.831</c:v>
                </c:pt>
                <c:pt idx="182">
                  <c:v>107.949</c:v>
                </c:pt>
                <c:pt idx="183">
                  <c:v>109.373</c:v>
                </c:pt>
                <c:pt idx="184">
                  <c:v>109.508</c:v>
                </c:pt>
                <c:pt idx="185">
                  <c:v>108.169</c:v>
                </c:pt>
                <c:pt idx="186">
                  <c:v>105.169</c:v>
                </c:pt>
                <c:pt idx="187">
                  <c:v>106.78</c:v>
                </c:pt>
                <c:pt idx="188">
                  <c:v>108.373</c:v>
                </c:pt>
                <c:pt idx="189">
                  <c:v>107.729</c:v>
                </c:pt>
                <c:pt idx="190">
                  <c:v>108.017</c:v>
                </c:pt>
                <c:pt idx="191">
                  <c:v>107.441</c:v>
                </c:pt>
                <c:pt idx="192">
                  <c:v>106.91500000000001</c:v>
                </c:pt>
                <c:pt idx="193">
                  <c:v>109.559</c:v>
                </c:pt>
                <c:pt idx="194">
                  <c:v>108.69499999999999</c:v>
                </c:pt>
                <c:pt idx="195">
                  <c:v>106.76300000000001</c:v>
                </c:pt>
                <c:pt idx="196">
                  <c:v>109.30500000000001</c:v>
                </c:pt>
                <c:pt idx="197">
                  <c:v>106.729</c:v>
                </c:pt>
                <c:pt idx="198">
                  <c:v>108.898</c:v>
                </c:pt>
                <c:pt idx="199">
                  <c:v>107.57599999999999</c:v>
                </c:pt>
                <c:pt idx="200">
                  <c:v>106.661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117.54477068985042</c:v>
                </c:pt>
                <c:pt idx="1">
                  <c:v>117.76750364140263</c:v>
                </c:pt>
                <c:pt idx="2">
                  <c:v>117.98944451085229</c:v>
                </c:pt>
                <c:pt idx="3">
                  <c:v>118.21044876152172</c:v>
                </c:pt>
                <c:pt idx="4">
                  <c:v>118.4303531448037</c:v>
                </c:pt>
                <c:pt idx="5">
                  <c:v>118.6489738556802</c:v>
                </c:pt>
                <c:pt idx="6">
                  <c:v>118.86610459566614</c:v>
                </c:pt>
                <c:pt idx="7">
                  <c:v>119.08151455935804</c:v>
                </c:pt>
                <c:pt idx="8">
                  <c:v>119.29494636764964</c:v>
                </c:pt>
                <c:pt idx="9">
                  <c:v>119.50611397940547</c:v>
                </c:pt>
                <c:pt idx="10">
                  <c:v>119.71470062468227</c:v>
                </c:pt>
                <c:pt idx="11">
                  <c:v>119.92035681763637</c:v>
                </c:pt>
                <c:pt idx="12">
                  <c:v>120.12269852806091</c:v>
                </c:pt>
                <c:pt idx="13">
                  <c:v>120.32130562041129</c:v>
                </c:pt>
                <c:pt idx="14">
                  <c:v>120.51572071374932</c:v>
                </c:pt>
                <c:pt idx="15">
                  <c:v>120.70544868422512</c:v>
                </c:pt>
                <c:pt idx="16">
                  <c:v>120.88995713762908</c:v>
                </c:pt>
                <c:pt idx="17">
                  <c:v>121.06867834469682</c:v>
                </c:pt>
                <c:pt idx="18">
                  <c:v>121.24101338797608</c:v>
                </c:pt>
                <c:pt idx="19">
                  <c:v>121.40633966114515</c:v>
                </c:pt>
                <c:pt idx="20">
                  <c:v>121.56402345069409</c:v>
                </c:pt>
                <c:pt idx="21">
                  <c:v>121.71344019412705</c:v>
                </c:pt>
                <c:pt idx="22">
                  <c:v>121.85400624208336</c:v>
                </c:pt>
                <c:pt idx="23">
                  <c:v>121.98522765575738</c:v>
                </c:pt>
                <c:pt idx="24">
                  <c:v>122.10677383917707</c:v>
                </c:pt>
                <c:pt idx="25">
                  <c:v>122.21858669488772</c:v>
                </c:pt>
                <c:pt idx="26">
                  <c:v>122.32103947736073</c:v>
                </c:pt>
                <c:pt idx="27">
                  <c:v>122.41516343626593</c:v>
                </c:pt>
                <c:pt idx="28">
                  <c:v>122.50296431223809</c:v>
                </c:pt>
                <c:pt idx="29">
                  <c:v>122.58785409773668</c:v>
                </c:pt>
                <c:pt idx="30">
                  <c:v>122.67522516987393</c:v>
                </c:pt>
                <c:pt idx="31">
                  <c:v>122.77319251190768</c:v>
                </c:pt>
                <c:pt idx="32">
                  <c:v>122.89352348161199</c:v>
                </c:pt>
                <c:pt idx="33">
                  <c:v>123.05276146529989</c:v>
                </c:pt>
                <c:pt idx="34">
                  <c:v>123.27352786228356</c:v>
                </c:pt>
                <c:pt idx="35">
                  <c:v>123.58595478832014</c:v>
                </c:pt>
                <c:pt idx="36">
                  <c:v>124.02915839847221</c:v>
                </c:pt>
                <c:pt idx="37">
                  <c:v>124.65261133590884</c:v>
                </c:pt>
                <c:pt idx="38">
                  <c:v>125.51721648273079</c:v>
                </c:pt>
                <c:pt idx="39">
                  <c:v>126.69582978109344</c:v>
                </c:pt>
                <c:pt idx="40">
                  <c:v>128.27293719551744</c:v>
                </c:pt>
                <c:pt idx="41">
                  <c:v>130.34317204083624</c:v>
                </c:pt>
                <c:pt idx="42">
                  <c:v>133.00837705786176</c:v>
                </c:pt>
                <c:pt idx="43">
                  <c:v>136.37298281559009</c:v>
                </c:pt>
                <c:pt idx="44">
                  <c:v>140.53759840801004</c:v>
                </c:pt>
                <c:pt idx="45">
                  <c:v>145.59089324762925</c:v>
                </c:pt>
                <c:pt idx="46">
                  <c:v>151.60008169641551</c:v>
                </c:pt>
                <c:pt idx="47">
                  <c:v>158.60058573720988</c:v>
                </c:pt>
                <c:pt idx="48">
                  <c:v>166.5857141531464</c:v>
                </c:pt>
                <c:pt idx="49">
                  <c:v>175.49742011890572</c:v>
                </c:pt>
                <c:pt idx="50">
                  <c:v>185.21933638089217</c:v>
                </c:pt>
                <c:pt idx="51">
                  <c:v>195.57325878660285</c:v>
                </c:pt>
                <c:pt idx="52">
                  <c:v>206.31964864964272</c:v>
                </c:pt>
                <c:pt idx="53">
                  <c:v>217.15902582248626</c:v>
                </c:pt>
                <c:pt idx="54">
                  <c:v>227.71362982612561</c:v>
                </c:pt>
                <c:pt idx="55">
                  <c:v>237.41524825014827</c:v>
                </c:pt>
                <c:pt idx="56">
                  <c:v>245.15682567946874</c:v>
                </c:pt>
                <c:pt idx="57">
                  <c:v>248.71044183133569</c:v>
                </c:pt>
                <c:pt idx="58">
                  <c:v>244.60757907175355</c:v>
                </c:pt>
                <c:pt idx="59">
                  <c:v>229.80516643589209</c:v>
                </c:pt>
                <c:pt idx="60">
                  <c:v>205.01206880024094</c:v>
                </c:pt>
                <c:pt idx="61">
                  <c:v>176.30299260008908</c:v>
                </c:pt>
                <c:pt idx="62">
                  <c:v>151.91323574483494</c:v>
                </c:pt>
                <c:pt idx="63">
                  <c:v>136.8208954978557</c:v>
                </c:pt>
                <c:pt idx="64">
                  <c:v>130.75926388075248</c:v>
                </c:pt>
                <c:pt idx="65">
                  <c:v>130.65715433554215</c:v>
                </c:pt>
                <c:pt idx="66">
                  <c:v>133.71338175105032</c:v>
                </c:pt>
                <c:pt idx="67">
                  <c:v>138.47743960344599</c:v>
                </c:pt>
                <c:pt idx="68">
                  <c:v>144.4535376181617</c:v>
                </c:pt>
                <c:pt idx="69">
                  <c:v>151.50770979055267</c:v>
                </c:pt>
                <c:pt idx="70">
                  <c:v>159.55498699713641</c:v>
                </c:pt>
                <c:pt idx="71">
                  <c:v>168.45372896064092</c:v>
                </c:pt>
                <c:pt idx="72">
                  <c:v>177.9790170827728</c:v>
                </c:pt>
                <c:pt idx="73">
                  <c:v>187.81921001337898</c:v>
                </c:pt>
                <c:pt idx="74">
                  <c:v>197.56813757511244</c:v>
                </c:pt>
                <c:pt idx="75">
                  <c:v>206.63492587172919</c:v>
                </c:pt>
                <c:pt idx="76">
                  <c:v>213.86109094308628</c:v>
                </c:pt>
                <c:pt idx="77">
                  <c:v>216.74238391204989</c:v>
                </c:pt>
                <c:pt idx="78">
                  <c:v>211.27271509875783</c:v>
                </c:pt>
                <c:pt idx="79">
                  <c:v>194.5758666564339</c:v>
                </c:pt>
                <c:pt idx="80">
                  <c:v>169.43468172962241</c:v>
                </c:pt>
                <c:pt idx="81">
                  <c:v>144.37348916824024</c:v>
                </c:pt>
                <c:pt idx="82">
                  <c:v>126.94311728681703</c:v>
                </c:pt>
                <c:pt idx="83">
                  <c:v>118.33654902177345</c:v>
                </c:pt>
                <c:pt idx="84">
                  <c:v>115.26644795631799</c:v>
                </c:pt>
                <c:pt idx="85">
                  <c:v>114.42300375888779</c:v>
                </c:pt>
                <c:pt idx="86">
                  <c:v>114.1848312032358</c:v>
                </c:pt>
                <c:pt idx="87">
                  <c:v>114.06146487388695</c:v>
                </c:pt>
                <c:pt idx="88">
                  <c:v>113.95473649800007</c:v>
                </c:pt>
                <c:pt idx="89">
                  <c:v>113.85131750482289</c:v>
                </c:pt>
                <c:pt idx="90">
                  <c:v>113.75017889419966</c:v>
                </c:pt>
                <c:pt idx="91">
                  <c:v>113.65178801870928</c:v>
                </c:pt>
                <c:pt idx="92">
                  <c:v>113.55722752310021</c:v>
                </c:pt>
                <c:pt idx="93">
                  <c:v>113.46844560507957</c:v>
                </c:pt>
                <c:pt idx="94">
                  <c:v>113.38869426044315</c:v>
                </c:pt>
                <c:pt idx="95">
                  <c:v>113.32306446519752</c:v>
                </c:pt>
                <c:pt idx="96">
                  <c:v>113.27903671084056</c:v>
                </c:pt>
                <c:pt idx="97">
                  <c:v>113.26689214745288</c:v>
                </c:pt>
                <c:pt idx="98">
                  <c:v>113.29974788235243</c:v>
                </c:pt>
                <c:pt idx="99">
                  <c:v>113.39292023963556</c:v>
                </c:pt>
                <c:pt idx="100">
                  <c:v>113.56230897751972</c:v>
                </c:pt>
                <c:pt idx="101">
                  <c:v>113.82152858789391</c:v>
                </c:pt>
                <c:pt idx="102">
                  <c:v>114.17752754881027</c:v>
                </c:pt>
                <c:pt idx="103">
                  <c:v>114.62439440552113</c:v>
                </c:pt>
                <c:pt idx="104">
                  <c:v>115.13525750147767</c:v>
                </c:pt>
                <c:pt idx="105">
                  <c:v>115.65364381964881</c:v>
                </c:pt>
                <c:pt idx="106">
                  <c:v>116.08939006780072</c:v>
                </c:pt>
                <c:pt idx="107">
                  <c:v>116.32856628620343</c:v>
                </c:pt>
                <c:pt idx="108">
                  <c:v>116.26541478592623</c:v>
                </c:pt>
                <c:pt idx="109">
                  <c:v>115.85052595228143</c:v>
                </c:pt>
                <c:pt idx="110">
                  <c:v>115.12905657250555</c:v>
                </c:pt>
                <c:pt idx="111">
                  <c:v>114.23700689604574</c:v>
                </c:pt>
                <c:pt idx="112">
                  <c:v>113.34802364385361</c:v>
                </c:pt>
                <c:pt idx="113">
                  <c:v>112.60163625521749</c:v>
                </c:pt>
                <c:pt idx="114">
                  <c:v>112.05853626131278</c:v>
                </c:pt>
                <c:pt idx="115">
                  <c:v>111.7041121398327</c:v>
                </c:pt>
                <c:pt idx="116">
                  <c:v>111.48421234461613</c:v>
                </c:pt>
                <c:pt idx="117">
                  <c:v>111.34198576932019</c:v>
                </c:pt>
                <c:pt idx="118">
                  <c:v>111.23699631281063</c:v>
                </c:pt>
                <c:pt idx="119">
                  <c:v>111.14710464528433</c:v>
                </c:pt>
                <c:pt idx="120">
                  <c:v>111.06257386072961</c:v>
                </c:pt>
                <c:pt idx="121">
                  <c:v>110.98003379472586</c:v>
                </c:pt>
                <c:pt idx="122">
                  <c:v>110.89912280472301</c:v>
                </c:pt>
                <c:pt idx="123">
                  <c:v>110.82190931957642</c:v>
                </c:pt>
                <c:pt idx="124">
                  <c:v>110.75484337114369</c:v>
                </c:pt>
                <c:pt idx="125">
                  <c:v>110.71313026891428</c:v>
                </c:pt>
                <c:pt idx="126">
                  <c:v>110.72607454965389</c:v>
                </c:pt>
                <c:pt idx="127">
                  <c:v>110.83824249189942</c:v>
                </c:pt>
                <c:pt idx="128">
                  <c:v>111.09760496753438</c:v>
                </c:pt>
                <c:pt idx="129">
                  <c:v>111.52490930691783</c:v>
                </c:pt>
                <c:pt idx="130">
                  <c:v>112.07403535979243</c:v>
                </c:pt>
                <c:pt idx="131">
                  <c:v>112.6134538377008</c:v>
                </c:pt>
                <c:pt idx="132">
                  <c:v>112.96041406451104</c:v>
                </c:pt>
                <c:pt idx="133">
                  <c:v>112.96535934749355</c:v>
                </c:pt>
                <c:pt idx="134">
                  <c:v>112.5957005001428</c:v>
                </c:pt>
                <c:pt idx="135">
                  <c:v>111.95593887305093</c:v>
                </c:pt>
                <c:pt idx="136">
                  <c:v>111.2274844974428</c:v>
                </c:pt>
                <c:pt idx="137">
                  <c:v>110.57485192202607</c:v>
                </c:pt>
                <c:pt idx="138">
                  <c:v>110.08341610816251</c:v>
                </c:pt>
                <c:pt idx="139">
                  <c:v>109.75648557631683</c:v>
                </c:pt>
                <c:pt idx="140">
                  <c:v>109.55134602872404</c:v>
                </c:pt>
                <c:pt idx="141">
                  <c:v>109.41789874732635</c:v>
                </c:pt>
                <c:pt idx="142">
                  <c:v>109.31925773605612</c:v>
                </c:pt>
                <c:pt idx="143">
                  <c:v>109.23482140091549</c:v>
                </c:pt>
                <c:pt idx="144">
                  <c:v>109.1553179400435</c:v>
                </c:pt>
                <c:pt idx="145">
                  <c:v>109.0772870398914</c:v>
                </c:pt>
                <c:pt idx="146">
                  <c:v>108.99963686512754</c:v>
                </c:pt>
                <c:pt idx="147">
                  <c:v>108.92206855327744</c:v>
                </c:pt>
                <c:pt idx="148">
                  <c:v>108.8445057741244</c:v>
                </c:pt>
                <c:pt idx="149">
                  <c:v>108.76692571844109</c:v>
                </c:pt>
                <c:pt idx="150">
                  <c:v>108.68931735112439</c:v>
                </c:pt>
                <c:pt idx="151">
                  <c:v>108.6116726937901</c:v>
                </c:pt>
                <c:pt idx="152">
                  <c:v>108.53398524003016</c:v>
                </c:pt>
                <c:pt idx="153">
                  <c:v>108.45624965881322</c:v>
                </c:pt>
                <c:pt idx="154">
                  <c:v>108.3784616877165</c:v>
                </c:pt>
                <c:pt idx="155">
                  <c:v>108.3006180445547</c:v>
                </c:pt>
                <c:pt idx="156">
                  <c:v>108.22271633713811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117.54477068972415</c:v>
                </c:pt>
                <c:pt idx="1">
                  <c:v>117.76750364108801</c:v>
                </c:pt>
                <c:pt idx="2">
                  <c:v>117.98944451008029</c:v>
                </c:pt>
                <c:pt idx="3">
                  <c:v>118.21044875965605</c:v>
                </c:pt>
                <c:pt idx="4">
                  <c:v>118.43035314036321</c:v>
                </c:pt>
                <c:pt idx="5">
                  <c:v>118.64897384527131</c:v>
                </c:pt>
                <c:pt idx="6">
                  <c:v>118.86610457163601</c:v>
                </c:pt>
                <c:pt idx="7">
                  <c:v>119.0815145047211</c:v>
                </c:pt>
                <c:pt idx="8">
                  <c:v>119.29494624530214</c:v>
                </c:pt>
                <c:pt idx="9">
                  <c:v>119.50611370958039</c:v>
                </c:pt>
                <c:pt idx="10">
                  <c:v>119.71470003861428</c:v>
                </c:pt>
                <c:pt idx="11">
                  <c:v>119.92035556394063</c:v>
                </c:pt>
                <c:pt idx="12">
                  <c:v>120.1226958867788</c:v>
                </c:pt>
                <c:pt idx="13">
                  <c:v>120.32130013996525</c:v>
                </c:pt>
                <c:pt idx="14">
                  <c:v>120.51570951433007</c:v>
                </c:pt>
                <c:pt idx="15">
                  <c:v>120.70542614424244</c:v>
                </c:pt>
                <c:pt idx="16">
                  <c:v>120.88991245999856</c:v>
                </c:pt>
                <c:pt idx="17">
                  <c:v>121.06859112688917</c:v>
                </c:pt>
                <c:pt idx="18">
                  <c:v>121.2408457012527</c:v>
                </c:pt>
                <c:pt idx="19">
                  <c:v>121.4060221414487</c:v>
                </c:pt>
                <c:pt idx="20">
                  <c:v>121.56343131513525</c:v>
                </c:pt>
                <c:pt idx="21">
                  <c:v>121.71235264197364</c:v>
                </c:pt>
                <c:pt idx="22">
                  <c:v>121.85203900128546</c:v>
                </c:pt>
                <c:pt idx="23">
                  <c:v>121.98172301561074</c:v>
                </c:pt>
                <c:pt idx="24">
                  <c:v>122.10062479207164</c:v>
                </c:pt>
                <c:pt idx="25">
                  <c:v>122.20796116278595</c:v>
                </c:pt>
                <c:pt idx="26">
                  <c:v>122.30295641271981</c:v>
                </c:pt>
                <c:pt idx="27">
                  <c:v>122.38485441857451</c:v>
                </c:pt>
                <c:pt idx="28">
                  <c:v>122.45293204689322</c:v>
                </c:pt>
                <c:pt idx="29">
                  <c:v>122.50651357616631</c:v>
                </c:pt>
                <c:pt idx="30">
                  <c:v>122.54498582032349</c:v>
                </c:pt>
                <c:pt idx="31">
                  <c:v>122.56781354503572</c:v>
                </c:pt>
                <c:pt idx="32">
                  <c:v>122.57455469030697</c:v>
                </c:pt>
                <c:pt idx="33">
                  <c:v>122.56487485029442</c:v>
                </c:pt>
                <c:pt idx="34">
                  <c:v>122.53856042169863</c:v>
                </c:pt>
                <c:pt idx="35">
                  <c:v>122.49552982231606</c:v>
                </c:pt>
                <c:pt idx="36">
                  <c:v>122.43584220680098</c:v>
                </c:pt>
                <c:pt idx="37">
                  <c:v>122.35970317027518</c:v>
                </c:pt>
                <c:pt idx="38">
                  <c:v>122.26746703190189</c:v>
                </c:pt>
                <c:pt idx="39">
                  <c:v>122.15963542605436</c:v>
                </c:pt>
                <c:pt idx="40">
                  <c:v>122.03685209077901</c:v>
                </c:pt>
                <c:pt idx="41">
                  <c:v>121.89989392123188</c:v>
                </c:pt>
                <c:pt idx="42">
                  <c:v>121.74965853678491</c:v>
                </c:pt>
                <c:pt idx="43">
                  <c:v>121.58714878076245</c:v>
                </c:pt>
                <c:pt idx="44">
                  <c:v>121.41345471807061</c:v>
                </c:pt>
                <c:pt idx="45">
                  <c:v>121.2297338071821</c:v>
                </c:pt>
                <c:pt idx="46">
                  <c:v>121.03718999119448</c:v>
                </c:pt>
                <c:pt idx="47">
                  <c:v>120.83705247424736</c:v>
                </c:pt>
                <c:pt idx="48">
                  <c:v>120.63055492506801</c:v>
                </c:pt>
                <c:pt idx="49">
                  <c:v>120.41891578346757</c:v>
                </c:pt>
                <c:pt idx="50">
                  <c:v>120.20332024614072</c:v>
                </c:pt>
                <c:pt idx="51">
                  <c:v>119.98490438518739</c:v>
                </c:pt>
                <c:pt idx="52">
                  <c:v>119.76474171733251</c:v>
                </c:pt>
                <c:pt idx="53">
                  <c:v>119.54383240452206</c:v>
                </c:pt>
                <c:pt idx="54">
                  <c:v>119.3230951367759</c:v>
                </c:pt>
                <c:pt idx="55">
                  <c:v>119.10336163325036</c:v>
                </c:pt>
                <c:pt idx="56">
                  <c:v>118.88537360242744</c:v>
                </c:pt>
                <c:pt idx="57">
                  <c:v>118.66978192984942</c:v>
                </c:pt>
                <c:pt idx="58">
                  <c:v>118.45714781234399</c:v>
                </c:pt>
                <c:pt idx="59">
                  <c:v>118.24794552996131</c:v>
                </c:pt>
                <c:pt idx="60">
                  <c:v>118.0425665383234</c:v>
                </c:pt>
                <c:pt idx="61">
                  <c:v>117.84132457142923</c:v>
                </c:pt>
                <c:pt idx="62">
                  <c:v>117.64446146450963</c:v>
                </c:pt>
                <c:pt idx="63">
                  <c:v>117.45215343464722</c:v>
                </c:pt>
                <c:pt idx="64">
                  <c:v>117.26451759024546</c:v>
                </c:pt>
                <c:pt idx="65">
                  <c:v>117.08161847618979</c:v>
                </c:pt>
                <c:pt idx="66">
                  <c:v>116.90347449739141</c:v>
                </c:pt>
                <c:pt idx="67">
                  <c:v>116.7300640976099</c:v>
                </c:pt>
                <c:pt idx="68">
                  <c:v>116.56133160181251</c:v>
                </c:pt>
                <c:pt idx="69">
                  <c:v>116.39719265811459</c:v>
                </c:pt>
                <c:pt idx="70">
                  <c:v>116.23753923920117</c:v>
                </c:pt>
                <c:pt idx="71">
                  <c:v>116.08224418300436</c:v>
                </c:pt>
                <c:pt idx="72">
                  <c:v>115.93116526846376</c:v>
                </c:pt>
                <c:pt idx="73">
                  <c:v>115.7841488347313</c:v>
                </c:pt>
                <c:pt idx="74">
                  <c:v>115.6410329615918</c:v>
                </c:pt>
                <c:pt idx="75">
                  <c:v>115.50165023558135</c:v>
                </c:pt>
                <c:pt idx="76">
                  <c:v>115.36583013073158</c:v>
                </c:pt>
                <c:pt idx="77">
                  <c:v>115.23340103546354</c:v>
                </c:pt>
                <c:pt idx="78">
                  <c:v>115.1041919582766</c:v>
                </c:pt>
                <c:pt idx="79">
                  <c:v>114.97803394486158</c:v>
                </c:pt>
                <c:pt idx="80">
                  <c:v>114.85476123840344</c:v>
                </c:pt>
                <c:pt idx="81">
                  <c:v>114.73421221336571</c:v>
                </c:pt>
                <c:pt idx="82">
                  <c:v>114.61623011116893</c:v>
                </c:pt>
                <c:pt idx="83">
                  <c:v>114.50066360404767</c:v>
                </c:pt>
                <c:pt idx="84">
                  <c:v>114.38736721111478</c:v>
                </c:pt>
                <c:pt idx="85">
                  <c:v>114.27620158838161</c:v>
                </c:pt>
                <c:pt idx="86">
                  <c:v>114.16703371223777</c:v>
                </c:pt>
                <c:pt idx="87">
                  <c:v>114.05973697374355</c:v>
                </c:pt>
                <c:pt idx="88">
                  <c:v>113.95419119905873</c:v>
                </c:pt>
                <c:pt idx="89">
                  <c:v>113.85028260944631</c:v>
                </c:pt>
                <c:pt idx="90">
                  <c:v>113.74790373255884</c:v>
                </c:pt>
                <c:pt idx="91">
                  <c:v>113.64695327514154</c:v>
                </c:pt>
                <c:pt idx="92">
                  <c:v>113.54733596586676</c:v>
                </c:pt>
                <c:pt idx="93">
                  <c:v>113.44896237574258</c:v>
                </c:pt>
                <c:pt idx="94">
                  <c:v>113.35174872240657</c:v>
                </c:pt>
                <c:pt idx="95">
                  <c:v>113.25561666360929</c:v>
                </c:pt>
                <c:pt idx="96">
                  <c:v>113.16049308430551</c:v>
                </c:pt>
                <c:pt idx="97">
                  <c:v>113.06630988098323</c:v>
                </c:pt>
                <c:pt idx="98">
                  <c:v>112.97300374617025</c:v>
                </c:pt>
                <c:pt idx="99">
                  <c:v>112.8805159554433</c:v>
                </c:pt>
                <c:pt idx="100">
                  <c:v>112.78879215872011</c:v>
                </c:pt>
                <c:pt idx="101">
                  <c:v>112.69778217713062</c:v>
                </c:pt>
                <c:pt idx="102">
                  <c:v>112.60743980632444</c:v>
                </c:pt>
                <c:pt idx="103">
                  <c:v>112.51772262667741</c:v>
                </c:pt>
                <c:pt idx="104">
                  <c:v>112.42859182049585</c:v>
                </c:pt>
                <c:pt idx="105">
                  <c:v>112.34001199598329</c:v>
                </c:pt>
                <c:pt idx="106">
                  <c:v>112.25195101742273</c:v>
                </c:pt>
                <c:pt idx="107">
                  <c:v>112.16437984073872</c:v>
                </c:pt>
                <c:pt idx="108">
                  <c:v>112.07727235333489</c:v>
                </c:pt>
                <c:pt idx="109">
                  <c:v>111.9906052168609</c:v>
                </c:pt>
                <c:pt idx="110">
                  <c:v>111.90435771134648</c:v>
                </c:pt>
                <c:pt idx="111">
                  <c:v>111.81851157896611</c:v>
                </c:pt>
                <c:pt idx="112">
                  <c:v>111.73305086556694</c:v>
                </c:pt>
                <c:pt idx="113">
                  <c:v>111.6479617580285</c:v>
                </c:pt>
                <c:pt idx="114">
                  <c:v>111.56323241553338</c:v>
                </c:pt>
                <c:pt idx="115">
                  <c:v>111.47885279293587</c:v>
                </c:pt>
                <c:pt idx="116">
                  <c:v>111.394814454637</c:v>
                </c:pt>
                <c:pt idx="117">
                  <c:v>111.31111037772575</c:v>
                </c:pt>
                <c:pt idx="118">
                  <c:v>111.22773474363947</c:v>
                </c:pt>
                <c:pt idx="119">
                  <c:v>111.14468271823952</c:v>
                </c:pt>
                <c:pt idx="120">
                  <c:v>111.06195022098562</c:v>
                </c:pt>
                <c:pt idx="121">
                  <c:v>110.9795336848079</c:v>
                </c:pt>
                <c:pt idx="122">
                  <c:v>110.89742980928992</c:v>
                </c:pt>
                <c:pt idx="123">
                  <c:v>110.8156353108389</c:v>
                </c:pt>
                <c:pt idx="124">
                  <c:v>110.73414667456672</c:v>
                </c:pt>
                <c:pt idx="125">
                  <c:v>110.65295991355833</c:v>
                </c:pt>
                <c:pt idx="126">
                  <c:v>110.57207034197339</c:v>
                </c:pt>
                <c:pt idx="127">
                  <c:v>110.49147236892007</c:v>
                </c:pt>
                <c:pt idx="128">
                  <c:v>110.41115932017163</c:v>
                </c:pt>
                <c:pt idx="129">
                  <c:v>110.33112329450157</c:v>
                </c:pt>
                <c:pt idx="130">
                  <c:v>110.25135506064879</c:v>
                </c:pt>
                <c:pt idx="131">
                  <c:v>110.1718439996971</c:v>
                </c:pt>
                <c:pt idx="132">
                  <c:v>110.09257809599586</c:v>
                </c:pt>
                <c:pt idx="133">
                  <c:v>110.01354397776406</c:v>
                </c:pt>
                <c:pt idx="134">
                  <c:v>109.93472700632225</c:v>
                </c:pt>
                <c:pt idx="135">
                  <c:v>109.85611141065426</c:v>
                </c:pt>
                <c:pt idx="136">
                  <c:v>109.7776804618791</c:v>
                </c:pt>
                <c:pt idx="137">
                  <c:v>109.69941668038194</c:v>
                </c:pt>
                <c:pt idx="138">
                  <c:v>109.6213020669518</c:v>
                </c:pt>
                <c:pt idx="139">
                  <c:v>109.54331834840855</c:v>
                </c:pt>
                <c:pt idx="140">
                  <c:v>109.46544722792076</c:v>
                </c:pt>
                <c:pt idx="141">
                  <c:v>109.38767063052205</c:v>
                </c:pt>
                <c:pt idx="142">
                  <c:v>109.30997093516521</c:v>
                </c:pt>
                <c:pt idx="143">
                  <c:v>109.23233118592069</c:v>
                </c:pt>
                <c:pt idx="144">
                  <c:v>109.15473527649661</c:v>
                </c:pt>
                <c:pt idx="145">
                  <c:v>109.07716810399643</c:v>
                </c:pt>
                <c:pt idx="146">
                  <c:v>108.99961568959688</c:v>
                </c:pt>
                <c:pt idx="147">
                  <c:v>108.92206526550528</c:v>
                </c:pt>
                <c:pt idx="148">
                  <c:v>108.84450532904049</c:v>
                </c:pt>
                <c:pt idx="149">
                  <c:v>108.76692566591345</c:v>
                </c:pt>
                <c:pt idx="150">
                  <c:v>108.68931734572085</c:v>
                </c:pt>
                <c:pt idx="151">
                  <c:v>108.61167269330564</c:v>
                </c:pt>
                <c:pt idx="152">
                  <c:v>108.5339852399923</c:v>
                </c:pt>
                <c:pt idx="153">
                  <c:v>108.45624965881065</c:v>
                </c:pt>
                <c:pt idx="154">
                  <c:v>108.37846168771634</c:v>
                </c:pt>
                <c:pt idx="155">
                  <c:v>108.30061804455468</c:v>
                </c:pt>
                <c:pt idx="156">
                  <c:v>108.22271633713811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117.15300000000001</c:v>
                </c:pt>
                <c:pt idx="1">
                  <c:v>119.23699999999999</c:v>
                </c:pt>
                <c:pt idx="2">
                  <c:v>117.407</c:v>
                </c:pt>
                <c:pt idx="3">
                  <c:v>115.119</c:v>
                </c:pt>
                <c:pt idx="4">
                  <c:v>119.35599999999999</c:v>
                </c:pt>
                <c:pt idx="5">
                  <c:v>116.542</c:v>
                </c:pt>
                <c:pt idx="6">
                  <c:v>116.797</c:v>
                </c:pt>
                <c:pt idx="7">
                  <c:v>115.983</c:v>
                </c:pt>
                <c:pt idx="8">
                  <c:v>118.627</c:v>
                </c:pt>
                <c:pt idx="9">
                  <c:v>117.983</c:v>
                </c:pt>
                <c:pt idx="10">
                  <c:v>115.76300000000001</c:v>
                </c:pt>
                <c:pt idx="11">
                  <c:v>115.932</c:v>
                </c:pt>
                <c:pt idx="12">
                  <c:v>118.81399999999999</c:v>
                </c:pt>
                <c:pt idx="13">
                  <c:v>117.797</c:v>
                </c:pt>
                <c:pt idx="14">
                  <c:v>118.559</c:v>
                </c:pt>
                <c:pt idx="15">
                  <c:v>120.458</c:v>
                </c:pt>
                <c:pt idx="16">
                  <c:v>119.91500000000001</c:v>
                </c:pt>
                <c:pt idx="17">
                  <c:v>119.322</c:v>
                </c:pt>
                <c:pt idx="18">
                  <c:v>119.203</c:v>
                </c:pt>
                <c:pt idx="19">
                  <c:v>120.288</c:v>
                </c:pt>
                <c:pt idx="20">
                  <c:v>119.91500000000001</c:v>
                </c:pt>
                <c:pt idx="21">
                  <c:v>119.983</c:v>
                </c:pt>
                <c:pt idx="22">
                  <c:v>119.52500000000001</c:v>
                </c:pt>
                <c:pt idx="23">
                  <c:v>119.881</c:v>
                </c:pt>
                <c:pt idx="24">
                  <c:v>118.42400000000001</c:v>
                </c:pt>
                <c:pt idx="25">
                  <c:v>121.458</c:v>
                </c:pt>
                <c:pt idx="26">
                  <c:v>120.508</c:v>
                </c:pt>
                <c:pt idx="27">
                  <c:v>120.627</c:v>
                </c:pt>
                <c:pt idx="28">
                  <c:v>119.729</c:v>
                </c:pt>
                <c:pt idx="29">
                  <c:v>122.57599999999999</c:v>
                </c:pt>
                <c:pt idx="30">
                  <c:v>120.407</c:v>
                </c:pt>
                <c:pt idx="31">
                  <c:v>122.03400000000001</c:v>
                </c:pt>
                <c:pt idx="32">
                  <c:v>121.797</c:v>
                </c:pt>
                <c:pt idx="33">
                  <c:v>122.08499999999999</c:v>
                </c:pt>
                <c:pt idx="34">
                  <c:v>123.23699999999999</c:v>
                </c:pt>
                <c:pt idx="35">
                  <c:v>123.949</c:v>
                </c:pt>
                <c:pt idx="36">
                  <c:v>123.169</c:v>
                </c:pt>
                <c:pt idx="37">
                  <c:v>124.831</c:v>
                </c:pt>
                <c:pt idx="38">
                  <c:v>125.08499999999999</c:v>
                </c:pt>
                <c:pt idx="39">
                  <c:v>126.76300000000001</c:v>
                </c:pt>
                <c:pt idx="40">
                  <c:v>127.288</c:v>
                </c:pt>
                <c:pt idx="41">
                  <c:v>128.983</c:v>
                </c:pt>
                <c:pt idx="42">
                  <c:v>131.23699999999999</c:v>
                </c:pt>
                <c:pt idx="43">
                  <c:v>135.542</c:v>
                </c:pt>
                <c:pt idx="44">
                  <c:v>138.27099999999999</c:v>
                </c:pt>
                <c:pt idx="45">
                  <c:v>143.03399999999999</c:v>
                </c:pt>
                <c:pt idx="46">
                  <c:v>148.96600000000001</c:v>
                </c:pt>
                <c:pt idx="47">
                  <c:v>157.30500000000001</c:v>
                </c:pt>
                <c:pt idx="48">
                  <c:v>169.62700000000001</c:v>
                </c:pt>
                <c:pt idx="49">
                  <c:v>180.76300000000001</c:v>
                </c:pt>
                <c:pt idx="50">
                  <c:v>194.102</c:v>
                </c:pt>
                <c:pt idx="51">
                  <c:v>205.96600000000001</c:v>
                </c:pt>
                <c:pt idx="52">
                  <c:v>216.59299999999999</c:v>
                </c:pt>
                <c:pt idx="53">
                  <c:v>221.119</c:v>
                </c:pt>
                <c:pt idx="54">
                  <c:v>227.59299999999999</c:v>
                </c:pt>
                <c:pt idx="55">
                  <c:v>229.78</c:v>
                </c:pt>
                <c:pt idx="56">
                  <c:v>229.28800000000001</c:v>
                </c:pt>
                <c:pt idx="57">
                  <c:v>226.27099999999999</c:v>
                </c:pt>
                <c:pt idx="58">
                  <c:v>222.40700000000001</c:v>
                </c:pt>
                <c:pt idx="59">
                  <c:v>211.74600000000001</c:v>
                </c:pt>
                <c:pt idx="60">
                  <c:v>193.84700000000001</c:v>
                </c:pt>
                <c:pt idx="61">
                  <c:v>164.84700000000001</c:v>
                </c:pt>
                <c:pt idx="62">
                  <c:v>134.102</c:v>
                </c:pt>
                <c:pt idx="63">
                  <c:v>123.69499999999999</c:v>
                </c:pt>
                <c:pt idx="64">
                  <c:v>122.254</c:v>
                </c:pt>
                <c:pt idx="65">
                  <c:v>126.864</c:v>
                </c:pt>
                <c:pt idx="66">
                  <c:v>128.678</c:v>
                </c:pt>
                <c:pt idx="67">
                  <c:v>135.05099999999999</c:v>
                </c:pt>
                <c:pt idx="68">
                  <c:v>142.72900000000001</c:v>
                </c:pt>
                <c:pt idx="69">
                  <c:v>151.18600000000001</c:v>
                </c:pt>
                <c:pt idx="70">
                  <c:v>164</c:v>
                </c:pt>
                <c:pt idx="71">
                  <c:v>173.39</c:v>
                </c:pt>
                <c:pt idx="72">
                  <c:v>183.52500000000001</c:v>
                </c:pt>
                <c:pt idx="73">
                  <c:v>191.18600000000001</c:v>
                </c:pt>
                <c:pt idx="74">
                  <c:v>196.84700000000001</c:v>
                </c:pt>
                <c:pt idx="75">
                  <c:v>200.40700000000001</c:v>
                </c:pt>
                <c:pt idx="76">
                  <c:v>201.678</c:v>
                </c:pt>
                <c:pt idx="77">
                  <c:v>196.678</c:v>
                </c:pt>
                <c:pt idx="78">
                  <c:v>191.797</c:v>
                </c:pt>
                <c:pt idx="79">
                  <c:v>176.78</c:v>
                </c:pt>
                <c:pt idx="80">
                  <c:v>150.91499999999999</c:v>
                </c:pt>
                <c:pt idx="81">
                  <c:v>124.932</c:v>
                </c:pt>
                <c:pt idx="82">
                  <c:v>113.068</c:v>
                </c:pt>
                <c:pt idx="83">
                  <c:v>110.57599999999999</c:v>
                </c:pt>
                <c:pt idx="84">
                  <c:v>112.254</c:v>
                </c:pt>
                <c:pt idx="85">
                  <c:v>112.136</c:v>
                </c:pt>
                <c:pt idx="86">
                  <c:v>112.542</c:v>
                </c:pt>
                <c:pt idx="87">
                  <c:v>113.542</c:v>
                </c:pt>
                <c:pt idx="88">
                  <c:v>112.102</c:v>
                </c:pt>
                <c:pt idx="89">
                  <c:v>112.78</c:v>
                </c:pt>
                <c:pt idx="90">
                  <c:v>113.627</c:v>
                </c:pt>
                <c:pt idx="91">
                  <c:v>113.051</c:v>
                </c:pt>
                <c:pt idx="92">
                  <c:v>112.69499999999999</c:v>
                </c:pt>
                <c:pt idx="93">
                  <c:v>114.492</c:v>
                </c:pt>
                <c:pt idx="94">
                  <c:v>111</c:v>
                </c:pt>
                <c:pt idx="95">
                  <c:v>114.542</c:v>
                </c:pt>
                <c:pt idx="96">
                  <c:v>113.22</c:v>
                </c:pt>
                <c:pt idx="97">
                  <c:v>113.983</c:v>
                </c:pt>
                <c:pt idx="98">
                  <c:v>112.542</c:v>
                </c:pt>
                <c:pt idx="99">
                  <c:v>111.76300000000001</c:v>
                </c:pt>
                <c:pt idx="100">
                  <c:v>114.30500000000001</c:v>
                </c:pt>
                <c:pt idx="101">
                  <c:v>112.831</c:v>
                </c:pt>
                <c:pt idx="102">
                  <c:v>114.254</c:v>
                </c:pt>
                <c:pt idx="103">
                  <c:v>113.254</c:v>
                </c:pt>
                <c:pt idx="104">
                  <c:v>114.254</c:v>
                </c:pt>
                <c:pt idx="105">
                  <c:v>116.441</c:v>
                </c:pt>
                <c:pt idx="106">
                  <c:v>114.729</c:v>
                </c:pt>
                <c:pt idx="107">
                  <c:v>115.678</c:v>
                </c:pt>
                <c:pt idx="108">
                  <c:v>117.35599999999999</c:v>
                </c:pt>
                <c:pt idx="109">
                  <c:v>115.492</c:v>
                </c:pt>
                <c:pt idx="110">
                  <c:v>116.30500000000001</c:v>
                </c:pt>
                <c:pt idx="111">
                  <c:v>115.407</c:v>
                </c:pt>
                <c:pt idx="112">
                  <c:v>113.627</c:v>
                </c:pt>
                <c:pt idx="113">
                  <c:v>113</c:v>
                </c:pt>
                <c:pt idx="114">
                  <c:v>111.203</c:v>
                </c:pt>
                <c:pt idx="115">
                  <c:v>110.407</c:v>
                </c:pt>
                <c:pt idx="116">
                  <c:v>111.712</c:v>
                </c:pt>
                <c:pt idx="117">
                  <c:v>109.559</c:v>
                </c:pt>
                <c:pt idx="118">
                  <c:v>113.57599999999999</c:v>
                </c:pt>
                <c:pt idx="119">
                  <c:v>109.64400000000001</c:v>
                </c:pt>
                <c:pt idx="120">
                  <c:v>110.898</c:v>
                </c:pt>
                <c:pt idx="121">
                  <c:v>108.593</c:v>
                </c:pt>
                <c:pt idx="122">
                  <c:v>111.203</c:v>
                </c:pt>
                <c:pt idx="123">
                  <c:v>110.47499999999999</c:v>
                </c:pt>
                <c:pt idx="124">
                  <c:v>111.69499999999999</c:v>
                </c:pt>
                <c:pt idx="125">
                  <c:v>110.22</c:v>
                </c:pt>
                <c:pt idx="126">
                  <c:v>109.47499999999999</c:v>
                </c:pt>
                <c:pt idx="127">
                  <c:v>111.23699999999999</c:v>
                </c:pt>
                <c:pt idx="128">
                  <c:v>110.69499999999999</c:v>
                </c:pt>
                <c:pt idx="129">
                  <c:v>111.119</c:v>
                </c:pt>
                <c:pt idx="130">
                  <c:v>110.169</c:v>
                </c:pt>
                <c:pt idx="131">
                  <c:v>111.03400000000001</c:v>
                </c:pt>
                <c:pt idx="132">
                  <c:v>109.881</c:v>
                </c:pt>
                <c:pt idx="133">
                  <c:v>114.051</c:v>
                </c:pt>
                <c:pt idx="134">
                  <c:v>112.729</c:v>
                </c:pt>
                <c:pt idx="135">
                  <c:v>111.898</c:v>
                </c:pt>
                <c:pt idx="136">
                  <c:v>113.39</c:v>
                </c:pt>
                <c:pt idx="137">
                  <c:v>109.542</c:v>
                </c:pt>
                <c:pt idx="138">
                  <c:v>110.91500000000001</c:v>
                </c:pt>
                <c:pt idx="139">
                  <c:v>109.18600000000001</c:v>
                </c:pt>
                <c:pt idx="140">
                  <c:v>110.051</c:v>
                </c:pt>
                <c:pt idx="141">
                  <c:v>109.102</c:v>
                </c:pt>
                <c:pt idx="142">
                  <c:v>110.898</c:v>
                </c:pt>
                <c:pt idx="143">
                  <c:v>109.08499999999999</c:v>
                </c:pt>
                <c:pt idx="144">
                  <c:v>109.898</c:v>
                </c:pt>
                <c:pt idx="145">
                  <c:v>108.831</c:v>
                </c:pt>
                <c:pt idx="146">
                  <c:v>110.458</c:v>
                </c:pt>
                <c:pt idx="147">
                  <c:v>110.271</c:v>
                </c:pt>
                <c:pt idx="148">
                  <c:v>110.017</c:v>
                </c:pt>
                <c:pt idx="149">
                  <c:v>108.593</c:v>
                </c:pt>
                <c:pt idx="150">
                  <c:v>110.441</c:v>
                </c:pt>
                <c:pt idx="151">
                  <c:v>108.017</c:v>
                </c:pt>
                <c:pt idx="152">
                  <c:v>109.76300000000001</c:v>
                </c:pt>
                <c:pt idx="153">
                  <c:v>108.03400000000001</c:v>
                </c:pt>
                <c:pt idx="154">
                  <c:v>107.559</c:v>
                </c:pt>
                <c:pt idx="155">
                  <c:v>109.288</c:v>
                </c:pt>
                <c:pt idx="156">
                  <c:v>110.712</c:v>
                </c:pt>
                <c:pt idx="157">
                  <c:v>109.441</c:v>
                </c:pt>
                <c:pt idx="158">
                  <c:v>108.15300000000001</c:v>
                </c:pt>
                <c:pt idx="159">
                  <c:v>109.64400000000001</c:v>
                </c:pt>
                <c:pt idx="160">
                  <c:v>107.898</c:v>
                </c:pt>
                <c:pt idx="161">
                  <c:v>111.22</c:v>
                </c:pt>
                <c:pt idx="162">
                  <c:v>109.559</c:v>
                </c:pt>
                <c:pt idx="163">
                  <c:v>107.203</c:v>
                </c:pt>
                <c:pt idx="164">
                  <c:v>110.30500000000001</c:v>
                </c:pt>
                <c:pt idx="165">
                  <c:v>109.35599999999999</c:v>
                </c:pt>
                <c:pt idx="166">
                  <c:v>108.52500000000001</c:v>
                </c:pt>
                <c:pt idx="167">
                  <c:v>107.407</c:v>
                </c:pt>
                <c:pt idx="168">
                  <c:v>108.84699999999999</c:v>
                </c:pt>
                <c:pt idx="169">
                  <c:v>108.559</c:v>
                </c:pt>
                <c:pt idx="170">
                  <c:v>108.254</c:v>
                </c:pt>
                <c:pt idx="171">
                  <c:v>106.932</c:v>
                </c:pt>
                <c:pt idx="172">
                  <c:v>107.881</c:v>
                </c:pt>
                <c:pt idx="173">
                  <c:v>108.458</c:v>
                </c:pt>
                <c:pt idx="174">
                  <c:v>105.78</c:v>
                </c:pt>
                <c:pt idx="175">
                  <c:v>107.78</c:v>
                </c:pt>
                <c:pt idx="176">
                  <c:v>107.61</c:v>
                </c:pt>
                <c:pt idx="177">
                  <c:v>108.017</c:v>
                </c:pt>
                <c:pt idx="178">
                  <c:v>106.932</c:v>
                </c:pt>
                <c:pt idx="179">
                  <c:v>106.119</c:v>
                </c:pt>
                <c:pt idx="180">
                  <c:v>106.983</c:v>
                </c:pt>
                <c:pt idx="181">
                  <c:v>105.322</c:v>
                </c:pt>
                <c:pt idx="182">
                  <c:v>107.78</c:v>
                </c:pt>
                <c:pt idx="183">
                  <c:v>107.42400000000001</c:v>
                </c:pt>
                <c:pt idx="184">
                  <c:v>106.729</c:v>
                </c:pt>
                <c:pt idx="185">
                  <c:v>109.136</c:v>
                </c:pt>
                <c:pt idx="186">
                  <c:v>105.593</c:v>
                </c:pt>
                <c:pt idx="187">
                  <c:v>104.797</c:v>
                </c:pt>
                <c:pt idx="188">
                  <c:v>108.119</c:v>
                </c:pt>
                <c:pt idx="189">
                  <c:v>105.508</c:v>
                </c:pt>
                <c:pt idx="190">
                  <c:v>107.78</c:v>
                </c:pt>
                <c:pt idx="191">
                  <c:v>106.22</c:v>
                </c:pt>
                <c:pt idx="192">
                  <c:v>104.458</c:v>
                </c:pt>
                <c:pt idx="193">
                  <c:v>107.271</c:v>
                </c:pt>
                <c:pt idx="194">
                  <c:v>107.119</c:v>
                </c:pt>
                <c:pt idx="195">
                  <c:v>106.288</c:v>
                </c:pt>
                <c:pt idx="196">
                  <c:v>105.91500000000001</c:v>
                </c:pt>
                <c:pt idx="197">
                  <c:v>107.898</c:v>
                </c:pt>
                <c:pt idx="198">
                  <c:v>106.169</c:v>
                </c:pt>
                <c:pt idx="199">
                  <c:v>105.18600000000001</c:v>
                </c:pt>
                <c:pt idx="200">
                  <c:v>106.42400000000001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116.20671746923146</c:v>
                </c:pt>
                <c:pt idx="1">
                  <c:v>116.39538662336287</c:v>
                </c:pt>
                <c:pt idx="2">
                  <c:v>116.58332079855707</c:v>
                </c:pt>
                <c:pt idx="3">
                  <c:v>116.77038966599581</c:v>
                </c:pt>
                <c:pt idx="4">
                  <c:v>116.95644631127776</c:v>
                </c:pt>
                <c:pt idx="5">
                  <c:v>117.1413256442345</c:v>
                </c:pt>
                <c:pt idx="6">
                  <c:v>117.32484273950341</c:v>
                </c:pt>
                <c:pt idx="7">
                  <c:v>117.50679112497703</c:v>
                </c:pt>
                <c:pt idx="8">
                  <c:v>117.68694104205119</c:v>
                </c:pt>
                <c:pt idx="9">
                  <c:v>117.86503771041231</c:v>
                </c:pt>
                <c:pt idx="10">
                  <c:v>118.0407996418719</c:v>
                </c:pt>
                <c:pt idx="11">
                  <c:v>118.2139170640519</c:v>
                </c:pt>
                <c:pt idx="12">
                  <c:v>118.38405053821441</c:v>
                </c:pt>
                <c:pt idx="13">
                  <c:v>118.55082989066943</c:v>
                </c:pt>
                <c:pt idx="14">
                  <c:v>118.7138536312455</c:v>
                </c:pt>
                <c:pt idx="15">
                  <c:v>118.87268911684691</c:v>
                </c:pt>
                <c:pt idx="16">
                  <c:v>119.02687385102703</c:v>
                </c:pt>
                <c:pt idx="17">
                  <c:v>119.17591851852482</c:v>
                </c:pt>
                <c:pt idx="18">
                  <c:v>119.31931267537375</c:v>
                </c:pt>
                <c:pt idx="19">
                  <c:v>119.45653450370786</c:v>
                </c:pt>
                <c:pt idx="20">
                  <c:v>119.587066765651</c:v>
                </c:pt>
                <c:pt idx="21">
                  <c:v>119.71042213889992</c:v>
                </c:pt>
                <c:pt idx="22">
                  <c:v>119.82618258553669</c:v>
                </c:pt>
                <c:pt idx="23">
                  <c:v>119.93405939229183</c:v>
                </c:pt>
                <c:pt idx="24">
                  <c:v>120.03398309845674</c:v>
                </c:pt>
                <c:pt idx="25">
                  <c:v>120.12623571013249</c:v>
                </c:pt>
                <c:pt idx="26">
                  <c:v>120.21164128675984</c:v>
                </c:pt>
                <c:pt idx="27">
                  <c:v>120.29183489751811</c:v>
                </c:pt>
                <c:pt idx="28">
                  <c:v>120.36963354330287</c:v>
                </c:pt>
                <c:pt idx="29">
                  <c:v>120.44953505595377</c:v>
                </c:pt>
                <c:pt idx="30">
                  <c:v>120.53837097278186</c:v>
                </c:pt>
                <c:pt idx="31">
                  <c:v>120.64613532232059</c:v>
                </c:pt>
                <c:pt idx="32">
                  <c:v>120.78700125490138</c:v>
                </c:pt>
                <c:pt idx="33">
                  <c:v>120.98051957050156</c:v>
                </c:pt>
                <c:pt idx="34">
                  <c:v>121.25296582851351</c:v>
                </c:pt>
                <c:pt idx="35">
                  <c:v>121.63876512212121</c:v>
                </c:pt>
                <c:pt idx="36">
                  <c:v>122.18187651763202</c:v>
                </c:pt>
                <c:pt idx="37">
                  <c:v>122.93696551171242</c:v>
                </c:pt>
                <c:pt idx="38">
                  <c:v>123.97013825502448</c:v>
                </c:pt>
                <c:pt idx="39">
                  <c:v>125.35896423907752</c:v>
                </c:pt>
                <c:pt idx="40">
                  <c:v>127.19148573461999</c:v>
                </c:pt>
                <c:pt idx="41">
                  <c:v>129.5639151497144</c:v>
                </c:pt>
                <c:pt idx="42">
                  <c:v>132.57676803567537</c:v>
                </c:pt>
                <c:pt idx="43">
                  <c:v>136.32927934179665</c:v>
                </c:pt>
                <c:pt idx="44">
                  <c:v>140.91210766517938</c:v>
                </c:pt>
                <c:pt idx="45">
                  <c:v>146.39854213209401</c:v>
                </c:pt>
                <c:pt idx="46">
                  <c:v>152.83467409470427</c:v>
                </c:pt>
                <c:pt idx="47">
                  <c:v>160.22925446308767</c:v>
                </c:pt>
                <c:pt idx="48">
                  <c:v>168.54418698453875</c:v>
                </c:pt>
                <c:pt idx="49">
                  <c:v>177.68672933795582</c:v>
                </c:pt>
                <c:pt idx="50">
                  <c:v>187.5042102259581</c:v>
                </c:pt>
                <c:pt idx="51">
                  <c:v>197.78028548356889</c:v>
                </c:pt>
                <c:pt idx="52">
                  <c:v>208.22490229638601</c:v>
                </c:pt>
                <c:pt idx="53">
                  <c:v>218.43215992528786</c:v>
                </c:pt>
                <c:pt idx="54">
                  <c:v>227.75496288565517</c:v>
                </c:pt>
                <c:pt idx="55">
                  <c:v>235.06151853229764</c:v>
                </c:pt>
                <c:pt idx="56">
                  <c:v>238.49677582003918</c:v>
                </c:pt>
                <c:pt idx="57">
                  <c:v>235.66329262455744</c:v>
                </c:pt>
                <c:pt idx="58">
                  <c:v>224.67645849345044</c:v>
                </c:pt>
                <c:pt idx="59">
                  <c:v>205.82350098272732</c:v>
                </c:pt>
                <c:pt idx="60">
                  <c:v>182.46149141439304</c:v>
                </c:pt>
                <c:pt idx="61">
                  <c:v>159.86640879174485</c:v>
                </c:pt>
                <c:pt idx="62">
                  <c:v>142.58193480140173</c:v>
                </c:pt>
                <c:pt idx="63">
                  <c:v>132.42491682112473</c:v>
                </c:pt>
                <c:pt idx="64">
                  <c:v>128.57532924694851</c:v>
                </c:pt>
                <c:pt idx="65">
                  <c:v>129.09033861651736</c:v>
                </c:pt>
                <c:pt idx="66">
                  <c:v>132.28042496389384</c:v>
                </c:pt>
                <c:pt idx="67">
                  <c:v>137.18462627095954</c:v>
                </c:pt>
                <c:pt idx="68">
                  <c:v>143.39964866974898</c:v>
                </c:pt>
                <c:pt idx="69">
                  <c:v>150.76505506846172</c:v>
                </c:pt>
                <c:pt idx="70">
                  <c:v>159.15100941911712</c:v>
                </c:pt>
                <c:pt idx="71">
                  <c:v>168.3614272305368</c:v>
                </c:pt>
                <c:pt idx="72">
                  <c:v>178.09586146548097</c:v>
                </c:pt>
                <c:pt idx="73">
                  <c:v>187.90884845535146</c:v>
                </c:pt>
                <c:pt idx="74">
                  <c:v>197.07545959395475</c:v>
                </c:pt>
                <c:pt idx="75">
                  <c:v>204.25813307157497</c:v>
                </c:pt>
                <c:pt idx="76">
                  <c:v>207.12332669054268</c:v>
                </c:pt>
                <c:pt idx="77">
                  <c:v>202.69405997116849</c:v>
                </c:pt>
                <c:pt idx="78">
                  <c:v>189.28232333640764</c:v>
                </c:pt>
                <c:pt idx="79">
                  <c:v>168.95231363749687</c:v>
                </c:pt>
                <c:pt idx="80">
                  <c:v>147.4370408063179</c:v>
                </c:pt>
                <c:pt idx="81">
                  <c:v>130.51780429298319</c:v>
                </c:pt>
                <c:pt idx="82">
                  <c:v>120.43138721438706</c:v>
                </c:pt>
                <c:pt idx="83">
                  <c:v>115.81998514428631</c:v>
                </c:pt>
                <c:pt idx="84">
                  <c:v>114.16884836496</c:v>
                </c:pt>
                <c:pt idx="85">
                  <c:v>113.66807356769</c:v>
                </c:pt>
                <c:pt idx="86">
                  <c:v>113.49779075607454</c:v>
                </c:pt>
                <c:pt idx="87">
                  <c:v>113.39940408270819</c:v>
                </c:pt>
                <c:pt idx="88">
                  <c:v>113.31380306424862</c:v>
                </c:pt>
                <c:pt idx="89">
                  <c:v>113.23099372926346</c:v>
                </c:pt>
                <c:pt idx="90">
                  <c:v>113.14976488348012</c:v>
                </c:pt>
                <c:pt idx="91">
                  <c:v>113.07019620678501</c:v>
                </c:pt>
                <c:pt idx="92">
                  <c:v>112.99277349047291</c:v>
                </c:pt>
                <c:pt idx="93">
                  <c:v>112.91852840438935</c:v>
                </c:pt>
                <c:pt idx="94">
                  <c:v>112.84941579968336</c:v>
                </c:pt>
                <c:pt idx="95">
                  <c:v>112.78887311686267</c:v>
                </c:pt>
                <c:pt idx="96">
                  <c:v>112.74255057384062</c:v>
                </c:pt>
                <c:pt idx="97">
                  <c:v>112.71913104000099</c:v>
                </c:pt>
                <c:pt idx="98">
                  <c:v>112.73104066251649</c:v>
                </c:pt>
                <c:pt idx="99">
                  <c:v>112.79470916494037</c:v>
                </c:pt>
                <c:pt idx="100">
                  <c:v>112.92991726211197</c:v>
                </c:pt>
                <c:pt idx="101">
                  <c:v>113.15772334669994</c:v>
                </c:pt>
                <c:pt idx="102">
                  <c:v>113.49650441526941</c:v>
                </c:pt>
                <c:pt idx="103">
                  <c:v>113.955682228744</c:v>
                </c:pt>
                <c:pt idx="104">
                  <c:v>114.52664904257041</c:v>
                </c:pt>
                <c:pt idx="105">
                  <c:v>115.17077965334758</c:v>
                </c:pt>
                <c:pt idx="106">
                  <c:v>115.80705393501741</c:v>
                </c:pt>
                <c:pt idx="107">
                  <c:v>116.30842908540562</c:v>
                </c:pt>
                <c:pt idx="108">
                  <c:v>116.52275981816115</c:v>
                </c:pt>
                <c:pt idx="109">
                  <c:v>116.32784755744316</c:v>
                </c:pt>
                <c:pt idx="110">
                  <c:v>115.70208372270267</c:v>
                </c:pt>
                <c:pt idx="111">
                  <c:v>114.76119176463922</c:v>
                </c:pt>
                <c:pt idx="112">
                  <c:v>113.71943656871331</c:v>
                </c:pt>
                <c:pt idx="113">
                  <c:v>112.79091676909657</c:v>
                </c:pt>
                <c:pt idx="114">
                  <c:v>112.09969564157636</c:v>
                </c:pt>
                <c:pt idx="115">
                  <c:v>111.65675420282315</c:v>
                </c:pt>
                <c:pt idx="116">
                  <c:v>111.40053894329311</c:v>
                </c:pt>
                <c:pt idx="117">
                  <c:v>111.25408580289779</c:v>
                </c:pt>
                <c:pt idx="118">
                  <c:v>111.15981485447945</c:v>
                </c:pt>
                <c:pt idx="119">
                  <c:v>111.08603864451406</c:v>
                </c:pt>
                <c:pt idx="120">
                  <c:v>111.01910481595679</c:v>
                </c:pt>
                <c:pt idx="121">
                  <c:v>110.95428494257496</c:v>
                </c:pt>
                <c:pt idx="122">
                  <c:v>110.89027384432451</c:v>
                </c:pt>
                <c:pt idx="123">
                  <c:v>110.82692538738003</c:v>
                </c:pt>
                <c:pt idx="124">
                  <c:v>110.76484919235665</c:v>
                </c:pt>
                <c:pt idx="125">
                  <c:v>110.70633342096346</c:v>
                </c:pt>
                <c:pt idx="126">
                  <c:v>110.657992421156</c:v>
                </c:pt>
                <c:pt idx="127">
                  <c:v>110.63552756837247</c:v>
                </c:pt>
                <c:pt idx="128">
                  <c:v>110.66877906477146</c:v>
                </c:pt>
                <c:pt idx="129">
                  <c:v>110.80047808716212</c:v>
                </c:pt>
                <c:pt idx="130">
                  <c:v>111.06887075731433</c:v>
                </c:pt>
                <c:pt idx="131">
                  <c:v>111.47183724960371</c:v>
                </c:pt>
                <c:pt idx="132">
                  <c:v>111.93190253463044</c:v>
                </c:pt>
                <c:pt idx="133">
                  <c:v>112.29990010203809</c:v>
                </c:pt>
                <c:pt idx="134">
                  <c:v>112.41863786121444</c:v>
                </c:pt>
                <c:pt idx="135">
                  <c:v>112.21445320941616</c:v>
                </c:pt>
                <c:pt idx="136">
                  <c:v>111.74557731786852</c:v>
                </c:pt>
                <c:pt idx="137">
                  <c:v>111.1648483230547</c:v>
                </c:pt>
                <c:pt idx="138">
                  <c:v>110.62876035806798</c:v>
                </c:pt>
                <c:pt idx="139">
                  <c:v>110.2254707286653</c:v>
                </c:pt>
                <c:pt idx="140">
                  <c:v>109.96348293854727</c:v>
                </c:pt>
                <c:pt idx="141">
                  <c:v>109.80528481491672</c:v>
                </c:pt>
                <c:pt idx="142">
                  <c:v>109.70609455463742</c:v>
                </c:pt>
                <c:pt idx="143">
                  <c:v>109.63401046850771</c:v>
                </c:pt>
                <c:pt idx="144">
                  <c:v>109.57221087278387</c:v>
                </c:pt>
                <c:pt idx="145">
                  <c:v>109.51368207128085</c:v>
                </c:pt>
                <c:pt idx="146">
                  <c:v>109.45603572637059</c:v>
                </c:pt>
                <c:pt idx="147">
                  <c:v>109.39858888864104</c:v>
                </c:pt>
                <c:pt idx="148">
                  <c:v>109.34116750167304</c:v>
                </c:pt>
                <c:pt idx="149">
                  <c:v>109.28372354956302</c:v>
                </c:pt>
                <c:pt idx="150">
                  <c:v>109.22623626121019</c:v>
                </c:pt>
                <c:pt idx="151">
                  <c:v>109.16869116819066</c:v>
                </c:pt>
                <c:pt idx="152">
                  <c:v>109.11107638610933</c:v>
                </c:pt>
                <c:pt idx="153">
                  <c:v>109.05338200539384</c:v>
                </c:pt>
                <c:pt idx="154">
                  <c:v>108.99559992959675</c:v>
                </c:pt>
                <c:pt idx="155">
                  <c:v>108.93772375249441</c:v>
                </c:pt>
                <c:pt idx="156">
                  <c:v>108.87974862648234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116.20671746902327</c:v>
                </c:pt>
                <c:pt idx="1">
                  <c:v>116.39538662284821</c:v>
                </c:pt>
                <c:pt idx="2">
                  <c:v>116.5833207973041</c:v>
                </c:pt>
                <c:pt idx="3">
                  <c:v>116.7703896629916</c:v>
                </c:pt>
                <c:pt idx="4">
                  <c:v>116.956446304184</c:v>
                </c:pt>
                <c:pt idx="5">
                  <c:v>117.14132562773818</c:v>
                </c:pt>
                <c:pt idx="6">
                  <c:v>117.32484270172365</c:v>
                </c:pt>
                <c:pt idx="7">
                  <c:v>117.50679103976658</c:v>
                </c:pt>
                <c:pt idx="8">
                  <c:v>117.68694085277833</c:v>
                </c:pt>
                <c:pt idx="9">
                  <c:v>117.86503729636917</c:v>
                </c:pt>
                <c:pt idx="10">
                  <c:v>118.04079874987241</c:v>
                </c:pt>
                <c:pt idx="11">
                  <c:v>118.21391517151056</c:v>
                </c:pt>
                <c:pt idx="12">
                  <c:v>118.38404658374796</c:v>
                </c:pt>
                <c:pt idx="13">
                  <c:v>118.55082175314747</c:v>
                </c:pt>
                <c:pt idx="14">
                  <c:v>118.71383713981962</c:v>
                </c:pt>
                <c:pt idx="15">
                  <c:v>118.8726562024428</c:v>
                </c:pt>
                <c:pt idx="16">
                  <c:v>119.02680915530814</c:v>
                </c:pt>
                <c:pt idx="17">
                  <c:v>119.17579328320041</c:v>
                </c:pt>
                <c:pt idx="18">
                  <c:v>119.31907392728515</c:v>
                </c:pt>
                <c:pt idx="19">
                  <c:v>119.45608625946774</c:v>
                </c:pt>
                <c:pt idx="20">
                  <c:v>119.58623796270139</c:v>
                </c:pt>
                <c:pt idx="21">
                  <c:v>119.70891292910738</c:v>
                </c:pt>
                <c:pt idx="22">
                  <c:v>119.82347607515683</c:v>
                </c:pt>
                <c:pt idx="23">
                  <c:v>119.92927935223916</c:v>
                </c:pt>
                <c:pt idx="24">
                  <c:v>120.02566900062814</c:v>
                </c:pt>
                <c:pt idx="25">
                  <c:v>120.11199405446757</c:v>
                </c:pt>
                <c:pt idx="26">
                  <c:v>120.18761605487305</c:v>
                </c:pt>
                <c:pt idx="27">
                  <c:v>120.2519198683387</c:v>
                </c:pt>
                <c:pt idx="28">
                  <c:v>120.30432544012329</c:v>
                </c:pt>
                <c:pt idx="29">
                  <c:v>120.34430024009089</c:v>
                </c:pt>
                <c:pt idx="30">
                  <c:v>120.37137208569524</c:v>
                </c:pt>
                <c:pt idx="31">
                  <c:v>120.38514195860139</c:v>
                </c:pt>
                <c:pt idx="32">
                  <c:v>120.38529637380427</c:v>
                </c:pt>
                <c:pt idx="33">
                  <c:v>120.3716188193509</c:v>
                </c:pt>
                <c:pt idx="34">
                  <c:v>120.34399976693713</c:v>
                </c:pt>
                <c:pt idx="35">
                  <c:v>120.30244476377064</c:v>
                </c:pt>
                <c:pt idx="36">
                  <c:v>120.24708015742641</c:v>
                </c:pt>
                <c:pt idx="37">
                  <c:v>120.17815607879295</c:v>
                </c:pt>
                <c:pt idx="38">
                  <c:v>120.09604641151984</c:v>
                </c:pt>
                <c:pt idx="39">
                  <c:v>120.00124560446318</c:v>
                </c:pt>
                <c:pt idx="40">
                  <c:v>119.89436232849962</c:v>
                </c:pt>
                <c:pt idx="41">
                  <c:v>119.77611013055453</c:v>
                </c:pt>
                <c:pt idx="42">
                  <c:v>119.64729538440159</c:v>
                </c:pt>
                <c:pt idx="43">
                  <c:v>119.50880296838585</c:v>
                </c:pt>
                <c:pt idx="44">
                  <c:v>119.36158020463886</c:v>
                </c:pt>
                <c:pt idx="45">
                  <c:v>119.20661966494761</c:v>
                </c:pt>
                <c:pt idx="46">
                  <c:v>119.04494148078653</c:v>
                </c:pt>
                <c:pt idx="47">
                  <c:v>118.87757578831088</c:v>
                </c:pt>
                <c:pt idx="48">
                  <c:v>118.70554589604998</c:v>
                </c:pt>
                <c:pt idx="49">
                  <c:v>118.52985268933452</c:v>
                </c:pt>
                <c:pt idx="50">
                  <c:v>118.35146068900291</c:v>
                </c:pt>
                <c:pt idx="51">
                  <c:v>118.1712860716484</c:v>
                </c:pt>
                <c:pt idx="52">
                  <c:v>117.99018684367915</c:v>
                </c:pt>
                <c:pt idx="53">
                  <c:v>117.80895525005597</c:v>
                </c:pt>
                <c:pt idx="54">
                  <c:v>117.62831239754465</c:v>
                </c:pt>
                <c:pt idx="55">
                  <c:v>117.44890498659827</c:v>
                </c:pt>
                <c:pt idx="56">
                  <c:v>117.27130397848589</c:v>
                </c:pt>
                <c:pt idx="57">
                  <c:v>117.09600497604026</c:v>
                </c:pt>
                <c:pt idx="58">
                  <c:v>116.92343006683674</c:v>
                </c:pt>
                <c:pt idx="59">
                  <c:v>116.75393086495025</c:v>
                </c:pt>
                <c:pt idx="60">
                  <c:v>116.58779248907764</c:v>
                </c:pt>
                <c:pt idx="61">
                  <c:v>116.4252382277641</c:v>
                </c:pt>
                <c:pt idx="62">
                  <c:v>116.26643466366224</c:v>
                </c:pt>
                <c:pt idx="63">
                  <c:v>116.11149705529652</c:v>
                </c:pt>
                <c:pt idx="64">
                  <c:v>115.96049480415978</c:v>
                </c:pt>
                <c:pt idx="65">
                  <c:v>115.81345686504579</c:v>
                </c:pt>
                <c:pt idx="66">
                  <c:v>115.67037698669971</c:v>
                </c:pt>
                <c:pt idx="67">
                  <c:v>115.53121869699521</c:v>
                </c:pt>
                <c:pt idx="68">
                  <c:v>115.39591997116869</c:v>
                </c:pt>
                <c:pt idx="69">
                  <c:v>115.26439754276353</c:v>
                </c:pt>
                <c:pt idx="70">
                  <c:v>115.13655083472636</c:v>
                </c:pt>
                <c:pt idx="71">
                  <c:v>115.01226550263404</c:v>
                </c:pt>
                <c:pt idx="72">
                  <c:v>114.89141659352717</c:v>
                </c:pt>
                <c:pt idx="73">
                  <c:v>114.77387133259226</c:v>
                </c:pt>
                <c:pt idx="74">
                  <c:v>114.65949155631606</c:v>
                </c:pt>
                <c:pt idx="75">
                  <c:v>114.54813581509755</c:v>
                </c:pt>
                <c:pt idx="76">
                  <c:v>114.43966117099761</c:v>
                </c:pt>
                <c:pt idx="77">
                  <c:v>114.33392471765916</c:v>
                </c:pt>
                <c:pt idx="78">
                  <c:v>114.23078484973848</c:v>
                </c:pt>
                <c:pt idx="79">
                  <c:v>114.13010230870192</c:v>
                </c:pt>
                <c:pt idx="80">
                  <c:v>114.03174103078273</c:v>
                </c:pt>
                <c:pt idx="81">
                  <c:v>113.93556882143359</c:v>
                </c:pt>
                <c:pt idx="82">
                  <c:v>113.84145787890017</c:v>
                </c:pt>
                <c:pt idx="83">
                  <c:v>113.74928518769214</c:v>
                </c:pt>
                <c:pt idx="84">
                  <c:v>113.65893280082723</c:v>
                </c:pt>
                <c:pt idx="85">
                  <c:v>113.57028802783945</c:v>
                </c:pt>
                <c:pt idx="86">
                  <c:v>113.48324354371785</c:v>
                </c:pt>
                <c:pt idx="87">
                  <c:v>113.39769743221341</c:v>
                </c:pt>
                <c:pt idx="88">
                  <c:v>113.31355317533672</c:v>
                </c:pt>
                <c:pt idx="89">
                  <c:v>113.23071959938001</c:v>
                </c:pt>
                <c:pt idx="90">
                  <c:v>113.14911078643911</c:v>
                </c:pt>
                <c:pt idx="91">
                  <c:v>113.06864595918206</c:v>
                </c:pt>
                <c:pt idx="92">
                  <c:v>112.98924934550723</c:v>
                </c:pt>
                <c:pt idx="93">
                  <c:v>112.91085002874786</c:v>
                </c:pt>
                <c:pt idx="94">
                  <c:v>112.8333817882025</c:v>
                </c:pt>
                <c:pt idx="95">
                  <c:v>112.75678293399284</c:v>
                </c:pt>
                <c:pt idx="96">
                  <c:v>112.68099613955928</c:v>
                </c:pt>
                <c:pt idx="97">
                  <c:v>112.60596827449243</c:v>
                </c:pt>
                <c:pt idx="98">
                  <c:v>112.53165023985267</c:v>
                </c:pt>
                <c:pt idx="99">
                  <c:v>112.45799680763945</c:v>
                </c:pt>
                <c:pt idx="100">
                  <c:v>112.38496646563034</c:v>
                </c:pt>
                <c:pt idx="101">
                  <c:v>112.31252126840296</c:v>
                </c:pt>
                <c:pt idx="102">
                  <c:v>112.24062669497701</c:v>
                </c:pt>
                <c:pt idx="103">
                  <c:v>112.16925151315721</c:v>
                </c:pt>
                <c:pt idx="104">
                  <c:v>112.09836765031832</c:v>
                </c:pt>
                <c:pt idx="105">
                  <c:v>112.02795007003985</c:v>
                </c:pt>
                <c:pt idx="106">
                  <c:v>111.95797665367466</c:v>
                </c:pt>
                <c:pt idx="107">
                  <c:v>111.88842808561222</c:v>
                </c:pt>
                <c:pt idx="108">
                  <c:v>111.81928774068101</c:v>
                </c:pt>
                <c:pt idx="109">
                  <c:v>111.75054157182623</c:v>
                </c:pt>
                <c:pt idx="110">
                  <c:v>111.68217799590448</c:v>
                </c:pt>
                <c:pt idx="111">
                  <c:v>111.6141877751691</c:v>
                </c:pt>
                <c:pt idx="112">
                  <c:v>111.54656389179189</c:v>
                </c:pt>
                <c:pt idx="113">
                  <c:v>111.47930141259752</c:v>
                </c:pt>
                <c:pt idx="114">
                  <c:v>111.41239734109968</c:v>
                </c:pt>
                <c:pt idx="115">
                  <c:v>111.3458504539506</c:v>
                </c:pt>
                <c:pt idx="116">
                  <c:v>111.27966111907553</c:v>
                </c:pt>
                <c:pt idx="117">
                  <c:v>111.21383109309227</c:v>
                </c:pt>
                <c:pt idx="118">
                  <c:v>111.14836329614231</c:v>
                </c:pt>
                <c:pt idx="119">
                  <c:v>111.0832615630048</c:v>
                </c:pt>
                <c:pt idx="120">
                  <c:v>111.01853037034351</c:v>
                </c:pt>
                <c:pt idx="121">
                  <c:v>110.95417454114821</c:v>
                </c:pt>
                <c:pt idx="122">
                  <c:v>110.89019892885443</c:v>
                </c:pt>
                <c:pt idx="123">
                  <c:v>110.82660808521817</c:v>
                </c:pt>
                <c:pt idx="124">
                  <c:v>110.76340591771246</c:v>
                </c:pt>
                <c:pt idx="125">
                  <c:v>110.700595343904</c:v>
                </c:pt>
                <c:pt idx="126">
                  <c:v>110.63817795184016</c:v>
                </c:pt>
                <c:pt idx="127">
                  <c:v>110.57615367678653</c:v>
                </c:pt>
                <c:pt idx="128">
                  <c:v>110.51452050555767</c:v>
                </c:pt>
                <c:pt idx="129">
                  <c:v>110.4532742200352</c:v>
                </c:pt>
                <c:pt idx="130">
                  <c:v>110.39240819115527</c:v>
                </c:pt>
                <c:pt idx="131">
                  <c:v>110.33191323359048</c:v>
                </c:pt>
                <c:pt idx="132">
                  <c:v>110.2717775295387</c:v>
                </c:pt>
                <c:pt idx="133">
                  <c:v>110.21198662751112</c:v>
                </c:pt>
                <c:pt idx="134">
                  <c:v>110.1525235189101</c:v>
                </c:pt>
                <c:pt idx="135">
                  <c:v>110.09336879169703</c:v>
                </c:pt>
                <c:pt idx="136">
                  <c:v>110.03450085681628</c:v>
                </c:pt>
                <c:pt idx="137">
                  <c:v>109.97589623953574</c:v>
                </c:pt>
                <c:pt idx="138">
                  <c:v>109.91752992476304</c:v>
                </c:pt>
                <c:pt idx="139">
                  <c:v>109.85937574293925</c:v>
                </c:pt>
                <c:pt idx="140">
                  <c:v>109.8014067814857</c:v>
                </c:pt>
                <c:pt idx="141">
                  <c:v>109.74359580608689</c:v>
                </c:pt>
                <c:pt idx="142">
                  <c:v>109.68591567635546</c:v>
                </c:pt>
                <c:pt idx="143">
                  <c:v>109.62833974157184</c:v>
                </c:pt>
                <c:pt idx="144">
                  <c:v>109.57084220408177</c:v>
                </c:pt>
                <c:pt idx="145">
                  <c:v>109.51339844037523</c:v>
                </c:pt>
                <c:pt idx="146">
                  <c:v>109.45598527263428</c:v>
                </c:pt>
                <c:pt idx="147">
                  <c:v>109.39858118640511</c:v>
                </c:pt>
                <c:pt idx="148">
                  <c:v>109.34116649280965</c:v>
                </c:pt>
                <c:pt idx="149">
                  <c:v>109.28372343620386</c:v>
                </c:pt>
                <c:pt idx="150">
                  <c:v>109.22623625028538</c:v>
                </c:pt>
                <c:pt idx="151">
                  <c:v>109.16869116728778</c:v>
                </c:pt>
                <c:pt idx="152">
                  <c:v>109.11107638604535</c:v>
                </c:pt>
                <c:pt idx="153">
                  <c:v>109.05338200538995</c:v>
                </c:pt>
                <c:pt idx="154">
                  <c:v>108.99559992959655</c:v>
                </c:pt>
                <c:pt idx="155">
                  <c:v>108.93772375249439</c:v>
                </c:pt>
                <c:pt idx="156">
                  <c:v>108.87974862648234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116.96599999999999</c:v>
                </c:pt>
                <c:pt idx="1">
                  <c:v>117.52500000000001</c:v>
                </c:pt>
                <c:pt idx="2">
                  <c:v>118.508</c:v>
                </c:pt>
                <c:pt idx="3">
                  <c:v>119.30500000000001</c:v>
                </c:pt>
                <c:pt idx="4">
                  <c:v>116.64400000000001</c:v>
                </c:pt>
                <c:pt idx="5">
                  <c:v>116.96599999999999</c:v>
                </c:pt>
                <c:pt idx="6">
                  <c:v>117.339</c:v>
                </c:pt>
                <c:pt idx="7">
                  <c:v>118.22</c:v>
                </c:pt>
                <c:pt idx="8">
                  <c:v>116.102</c:v>
                </c:pt>
                <c:pt idx="9">
                  <c:v>117.30500000000001</c:v>
                </c:pt>
                <c:pt idx="10">
                  <c:v>118.373</c:v>
                </c:pt>
                <c:pt idx="11">
                  <c:v>117</c:v>
                </c:pt>
                <c:pt idx="12">
                  <c:v>117.84699999999999</c:v>
                </c:pt>
                <c:pt idx="13">
                  <c:v>115.542</c:v>
                </c:pt>
                <c:pt idx="14">
                  <c:v>118.441</c:v>
                </c:pt>
                <c:pt idx="15">
                  <c:v>116.81399999999999</c:v>
                </c:pt>
                <c:pt idx="16">
                  <c:v>118.288</c:v>
                </c:pt>
                <c:pt idx="17">
                  <c:v>118.91500000000001</c:v>
                </c:pt>
                <c:pt idx="18">
                  <c:v>118.23699999999999</c:v>
                </c:pt>
                <c:pt idx="19">
                  <c:v>117.864</c:v>
                </c:pt>
                <c:pt idx="20">
                  <c:v>120</c:v>
                </c:pt>
                <c:pt idx="21">
                  <c:v>122.322</c:v>
                </c:pt>
                <c:pt idx="22">
                  <c:v>118.03400000000001</c:v>
                </c:pt>
                <c:pt idx="23">
                  <c:v>118.949</c:v>
                </c:pt>
                <c:pt idx="24">
                  <c:v>118.64400000000001</c:v>
                </c:pt>
                <c:pt idx="25">
                  <c:v>119.881</c:v>
                </c:pt>
                <c:pt idx="26">
                  <c:v>120.102</c:v>
                </c:pt>
                <c:pt idx="27">
                  <c:v>119.407</c:v>
                </c:pt>
                <c:pt idx="28">
                  <c:v>120.30500000000001</c:v>
                </c:pt>
                <c:pt idx="29">
                  <c:v>119.30500000000001</c:v>
                </c:pt>
                <c:pt idx="30">
                  <c:v>121.35599999999999</c:v>
                </c:pt>
                <c:pt idx="31">
                  <c:v>122.03400000000001</c:v>
                </c:pt>
                <c:pt idx="32">
                  <c:v>120.746</c:v>
                </c:pt>
                <c:pt idx="33">
                  <c:v>120.932</c:v>
                </c:pt>
                <c:pt idx="34">
                  <c:v>121.492</c:v>
                </c:pt>
                <c:pt idx="35">
                  <c:v>124.271</c:v>
                </c:pt>
                <c:pt idx="36">
                  <c:v>122.932</c:v>
                </c:pt>
                <c:pt idx="37">
                  <c:v>123.15300000000001</c:v>
                </c:pt>
                <c:pt idx="38">
                  <c:v>123.932</c:v>
                </c:pt>
                <c:pt idx="39">
                  <c:v>121.441</c:v>
                </c:pt>
                <c:pt idx="40">
                  <c:v>125.051</c:v>
                </c:pt>
                <c:pt idx="41">
                  <c:v>127.881</c:v>
                </c:pt>
                <c:pt idx="42">
                  <c:v>127.017</c:v>
                </c:pt>
                <c:pt idx="43">
                  <c:v>133.102</c:v>
                </c:pt>
                <c:pt idx="44">
                  <c:v>137.119</c:v>
                </c:pt>
                <c:pt idx="45">
                  <c:v>141.06800000000001</c:v>
                </c:pt>
                <c:pt idx="46">
                  <c:v>149.15299999999999</c:v>
                </c:pt>
                <c:pt idx="47">
                  <c:v>160.542</c:v>
                </c:pt>
                <c:pt idx="48">
                  <c:v>171.18600000000001</c:v>
                </c:pt>
                <c:pt idx="49">
                  <c:v>182.39</c:v>
                </c:pt>
                <c:pt idx="50">
                  <c:v>195.71199999999999</c:v>
                </c:pt>
                <c:pt idx="51">
                  <c:v>207.49199999999999</c:v>
                </c:pt>
                <c:pt idx="52">
                  <c:v>216.96600000000001</c:v>
                </c:pt>
                <c:pt idx="53">
                  <c:v>224.23699999999999</c:v>
                </c:pt>
                <c:pt idx="54">
                  <c:v>228.71199999999999</c:v>
                </c:pt>
                <c:pt idx="55">
                  <c:v>233.339</c:v>
                </c:pt>
                <c:pt idx="56">
                  <c:v>232.37299999999999</c:v>
                </c:pt>
                <c:pt idx="57">
                  <c:v>230.22</c:v>
                </c:pt>
                <c:pt idx="58">
                  <c:v>225.559</c:v>
                </c:pt>
                <c:pt idx="59">
                  <c:v>219.898</c:v>
                </c:pt>
                <c:pt idx="60">
                  <c:v>206.62700000000001</c:v>
                </c:pt>
                <c:pt idx="61">
                  <c:v>180.47499999999999</c:v>
                </c:pt>
                <c:pt idx="62">
                  <c:v>145.84700000000001</c:v>
                </c:pt>
                <c:pt idx="63">
                  <c:v>125.508</c:v>
                </c:pt>
                <c:pt idx="64">
                  <c:v>123.47499999999999</c:v>
                </c:pt>
                <c:pt idx="65">
                  <c:v>126.441</c:v>
                </c:pt>
                <c:pt idx="66">
                  <c:v>131.76300000000001</c:v>
                </c:pt>
                <c:pt idx="67">
                  <c:v>139.983</c:v>
                </c:pt>
                <c:pt idx="68">
                  <c:v>149.05099999999999</c:v>
                </c:pt>
                <c:pt idx="69">
                  <c:v>157.78</c:v>
                </c:pt>
                <c:pt idx="70">
                  <c:v>167.93199999999999</c:v>
                </c:pt>
                <c:pt idx="71">
                  <c:v>175.61</c:v>
                </c:pt>
                <c:pt idx="72">
                  <c:v>186.64400000000001</c:v>
                </c:pt>
                <c:pt idx="73">
                  <c:v>194.52500000000001</c:v>
                </c:pt>
                <c:pt idx="74">
                  <c:v>198.72900000000001</c:v>
                </c:pt>
                <c:pt idx="75">
                  <c:v>201.83099999999999</c:v>
                </c:pt>
                <c:pt idx="76">
                  <c:v>202.28800000000001</c:v>
                </c:pt>
                <c:pt idx="77">
                  <c:v>200.62700000000001</c:v>
                </c:pt>
                <c:pt idx="78">
                  <c:v>195.08500000000001</c:v>
                </c:pt>
                <c:pt idx="79">
                  <c:v>181.47499999999999</c:v>
                </c:pt>
                <c:pt idx="80">
                  <c:v>160.61000000000001</c:v>
                </c:pt>
                <c:pt idx="81">
                  <c:v>129.983</c:v>
                </c:pt>
                <c:pt idx="82">
                  <c:v>113.91500000000001</c:v>
                </c:pt>
                <c:pt idx="83">
                  <c:v>110.881</c:v>
                </c:pt>
                <c:pt idx="84">
                  <c:v>110.508</c:v>
                </c:pt>
                <c:pt idx="85">
                  <c:v>111.30500000000001</c:v>
                </c:pt>
                <c:pt idx="86">
                  <c:v>111.18600000000001</c:v>
                </c:pt>
                <c:pt idx="87">
                  <c:v>112</c:v>
                </c:pt>
                <c:pt idx="88">
                  <c:v>110.864</c:v>
                </c:pt>
                <c:pt idx="89">
                  <c:v>113.508</c:v>
                </c:pt>
                <c:pt idx="90">
                  <c:v>112.102</c:v>
                </c:pt>
                <c:pt idx="91">
                  <c:v>112.661</c:v>
                </c:pt>
                <c:pt idx="92">
                  <c:v>110.81399999999999</c:v>
                </c:pt>
                <c:pt idx="93">
                  <c:v>113.932</c:v>
                </c:pt>
                <c:pt idx="94">
                  <c:v>112.35599999999999</c:v>
                </c:pt>
                <c:pt idx="95">
                  <c:v>113.76300000000001</c:v>
                </c:pt>
                <c:pt idx="96">
                  <c:v>115</c:v>
                </c:pt>
                <c:pt idx="97">
                  <c:v>114.64400000000001</c:v>
                </c:pt>
                <c:pt idx="98">
                  <c:v>113.96599999999999</c:v>
                </c:pt>
                <c:pt idx="99">
                  <c:v>114.76300000000001</c:v>
                </c:pt>
                <c:pt idx="100">
                  <c:v>113.441</c:v>
                </c:pt>
                <c:pt idx="101">
                  <c:v>112.508</c:v>
                </c:pt>
                <c:pt idx="102">
                  <c:v>114.271</c:v>
                </c:pt>
                <c:pt idx="103">
                  <c:v>116.017</c:v>
                </c:pt>
                <c:pt idx="104">
                  <c:v>116.712</c:v>
                </c:pt>
                <c:pt idx="105">
                  <c:v>115.797</c:v>
                </c:pt>
                <c:pt idx="106">
                  <c:v>118.797</c:v>
                </c:pt>
                <c:pt idx="107">
                  <c:v>118.203</c:v>
                </c:pt>
                <c:pt idx="108">
                  <c:v>118.35599999999999</c:v>
                </c:pt>
                <c:pt idx="109">
                  <c:v>117.932</c:v>
                </c:pt>
                <c:pt idx="110">
                  <c:v>116.78</c:v>
                </c:pt>
                <c:pt idx="111">
                  <c:v>114.373</c:v>
                </c:pt>
                <c:pt idx="112">
                  <c:v>113.52500000000001</c:v>
                </c:pt>
                <c:pt idx="113">
                  <c:v>112.22</c:v>
                </c:pt>
                <c:pt idx="114">
                  <c:v>112.18600000000001</c:v>
                </c:pt>
                <c:pt idx="115">
                  <c:v>110.23699999999999</c:v>
                </c:pt>
                <c:pt idx="116">
                  <c:v>110.729</c:v>
                </c:pt>
                <c:pt idx="117">
                  <c:v>108.57599999999999</c:v>
                </c:pt>
                <c:pt idx="118">
                  <c:v>109.42400000000001</c:v>
                </c:pt>
                <c:pt idx="119">
                  <c:v>108.441</c:v>
                </c:pt>
                <c:pt idx="120">
                  <c:v>110.03400000000001</c:v>
                </c:pt>
                <c:pt idx="121">
                  <c:v>111.18600000000001</c:v>
                </c:pt>
                <c:pt idx="122">
                  <c:v>110.35599999999999</c:v>
                </c:pt>
                <c:pt idx="123">
                  <c:v>109.322</c:v>
                </c:pt>
                <c:pt idx="124">
                  <c:v>110.76300000000001</c:v>
                </c:pt>
                <c:pt idx="125">
                  <c:v>109.729</c:v>
                </c:pt>
                <c:pt idx="126">
                  <c:v>109.136</c:v>
                </c:pt>
                <c:pt idx="127">
                  <c:v>109.18600000000001</c:v>
                </c:pt>
                <c:pt idx="128">
                  <c:v>111.22</c:v>
                </c:pt>
                <c:pt idx="129">
                  <c:v>110.47499999999999</c:v>
                </c:pt>
                <c:pt idx="130">
                  <c:v>113.068</c:v>
                </c:pt>
                <c:pt idx="131">
                  <c:v>112.91500000000001</c:v>
                </c:pt>
                <c:pt idx="132">
                  <c:v>113.559</c:v>
                </c:pt>
                <c:pt idx="133">
                  <c:v>115.373</c:v>
                </c:pt>
                <c:pt idx="134">
                  <c:v>111.84699999999999</c:v>
                </c:pt>
                <c:pt idx="135">
                  <c:v>115.949</c:v>
                </c:pt>
                <c:pt idx="136">
                  <c:v>110.78</c:v>
                </c:pt>
                <c:pt idx="137">
                  <c:v>112.102</c:v>
                </c:pt>
                <c:pt idx="138">
                  <c:v>110.35599999999999</c:v>
                </c:pt>
                <c:pt idx="139">
                  <c:v>109.91500000000001</c:v>
                </c:pt>
                <c:pt idx="140">
                  <c:v>108.84699999999999</c:v>
                </c:pt>
                <c:pt idx="141">
                  <c:v>109.22</c:v>
                </c:pt>
                <c:pt idx="142">
                  <c:v>110.322</c:v>
                </c:pt>
                <c:pt idx="143">
                  <c:v>108.661</c:v>
                </c:pt>
                <c:pt idx="144">
                  <c:v>108.102</c:v>
                </c:pt>
                <c:pt idx="145">
                  <c:v>107.39</c:v>
                </c:pt>
                <c:pt idx="146">
                  <c:v>108.864</c:v>
                </c:pt>
                <c:pt idx="147">
                  <c:v>106.42400000000001</c:v>
                </c:pt>
                <c:pt idx="148">
                  <c:v>109.627</c:v>
                </c:pt>
                <c:pt idx="149">
                  <c:v>107.864</c:v>
                </c:pt>
                <c:pt idx="150">
                  <c:v>105.661</c:v>
                </c:pt>
                <c:pt idx="151">
                  <c:v>108.81399999999999</c:v>
                </c:pt>
                <c:pt idx="152">
                  <c:v>107.15300000000001</c:v>
                </c:pt>
                <c:pt idx="153">
                  <c:v>108.102</c:v>
                </c:pt>
                <c:pt idx="154">
                  <c:v>108.03400000000001</c:v>
                </c:pt>
                <c:pt idx="155">
                  <c:v>108.169</c:v>
                </c:pt>
                <c:pt idx="156">
                  <c:v>108.35599999999999</c:v>
                </c:pt>
                <c:pt idx="157">
                  <c:v>108.559</c:v>
                </c:pt>
                <c:pt idx="158">
                  <c:v>106.91500000000001</c:v>
                </c:pt>
                <c:pt idx="159">
                  <c:v>108.78</c:v>
                </c:pt>
                <c:pt idx="160">
                  <c:v>108.746</c:v>
                </c:pt>
                <c:pt idx="161">
                  <c:v>107.593</c:v>
                </c:pt>
                <c:pt idx="162">
                  <c:v>107.542</c:v>
                </c:pt>
                <c:pt idx="163">
                  <c:v>107.136</c:v>
                </c:pt>
                <c:pt idx="164">
                  <c:v>107.949</c:v>
                </c:pt>
                <c:pt idx="165">
                  <c:v>107.441</c:v>
                </c:pt>
                <c:pt idx="166">
                  <c:v>107.508</c:v>
                </c:pt>
                <c:pt idx="167">
                  <c:v>106.661</c:v>
                </c:pt>
                <c:pt idx="168">
                  <c:v>109.22</c:v>
                </c:pt>
                <c:pt idx="169">
                  <c:v>109.76300000000001</c:v>
                </c:pt>
                <c:pt idx="170">
                  <c:v>107.30500000000001</c:v>
                </c:pt>
                <c:pt idx="171">
                  <c:v>108.30500000000001</c:v>
                </c:pt>
                <c:pt idx="172">
                  <c:v>107.661</c:v>
                </c:pt>
                <c:pt idx="173">
                  <c:v>107.068</c:v>
                </c:pt>
                <c:pt idx="174">
                  <c:v>105.932</c:v>
                </c:pt>
                <c:pt idx="175">
                  <c:v>105.91500000000001</c:v>
                </c:pt>
                <c:pt idx="176">
                  <c:v>107.203</c:v>
                </c:pt>
                <c:pt idx="177">
                  <c:v>108.593</c:v>
                </c:pt>
                <c:pt idx="178">
                  <c:v>106.492</c:v>
                </c:pt>
                <c:pt idx="179">
                  <c:v>108.119</c:v>
                </c:pt>
                <c:pt idx="180">
                  <c:v>106.169</c:v>
                </c:pt>
                <c:pt idx="181">
                  <c:v>106.017</c:v>
                </c:pt>
                <c:pt idx="182">
                  <c:v>106.661</c:v>
                </c:pt>
                <c:pt idx="183">
                  <c:v>106.729</c:v>
                </c:pt>
                <c:pt idx="184">
                  <c:v>107.322</c:v>
                </c:pt>
                <c:pt idx="185">
                  <c:v>107.91500000000001</c:v>
                </c:pt>
                <c:pt idx="186">
                  <c:v>106.52500000000001</c:v>
                </c:pt>
                <c:pt idx="187">
                  <c:v>107.18600000000001</c:v>
                </c:pt>
                <c:pt idx="188">
                  <c:v>103.91500000000001</c:v>
                </c:pt>
                <c:pt idx="189">
                  <c:v>105.932</c:v>
                </c:pt>
                <c:pt idx="190">
                  <c:v>106.69499999999999</c:v>
                </c:pt>
                <c:pt idx="191">
                  <c:v>105.84699999999999</c:v>
                </c:pt>
                <c:pt idx="192">
                  <c:v>106.119</c:v>
                </c:pt>
                <c:pt idx="193">
                  <c:v>107.339</c:v>
                </c:pt>
                <c:pt idx="194">
                  <c:v>107.30500000000001</c:v>
                </c:pt>
                <c:pt idx="195">
                  <c:v>105.627</c:v>
                </c:pt>
                <c:pt idx="196">
                  <c:v>106.35599999999999</c:v>
                </c:pt>
                <c:pt idx="197">
                  <c:v>105.932</c:v>
                </c:pt>
                <c:pt idx="198">
                  <c:v>106.119</c:v>
                </c:pt>
                <c:pt idx="199">
                  <c:v>107.08499999999999</c:v>
                </c:pt>
                <c:pt idx="200">
                  <c:v>105.136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116.30270887637396</c:v>
                </c:pt>
                <c:pt idx="1">
                  <c:v>116.46065120262676</c:v>
                </c:pt>
                <c:pt idx="2">
                  <c:v>116.61793574159378</c:v>
                </c:pt>
                <c:pt idx="3">
                  <c:v>116.77444213643757</c:v>
                </c:pt>
                <c:pt idx="4">
                  <c:v>116.93003460848541</c:v>
                </c:pt>
                <c:pt idx="5">
                  <c:v>117.08456049231141</c:v>
                </c:pt>
                <c:pt idx="6">
                  <c:v>117.23784871531824</c:v>
                </c:pt>
                <c:pt idx="7">
                  <c:v>117.38970824205448</c:v>
                </c:pt>
                <c:pt idx="8">
                  <c:v>117.53992651233838</c:v>
                </c:pt>
                <c:pt idx="9">
                  <c:v>117.68826791463215</c:v>
                </c:pt>
                <c:pt idx="10">
                  <c:v>117.83447235392605</c:v>
                </c:pt>
                <c:pt idx="11">
                  <c:v>117.9782539997113</c:v>
                </c:pt>
                <c:pt idx="12">
                  <c:v>118.11930033926657</c:v>
                </c:pt>
                <c:pt idx="13">
                  <c:v>118.2572717219029</c:v>
                </c:pt>
                <c:pt idx="14">
                  <c:v>118.39180167221427</c:v>
                </c:pt>
                <c:pt idx="15">
                  <c:v>118.5224983911698</c:v>
                </c:pt>
                <c:pt idx="16">
                  <c:v>118.64894807627847</c:v>
                </c:pt>
                <c:pt idx="17">
                  <c:v>118.77072100773438</c:v>
                </c:pt>
                <c:pt idx="18">
                  <c:v>118.88738180775017</c:v>
                </c:pt>
                <c:pt idx="19">
                  <c:v>118.99850593633042</c:v>
                </c:pt>
                <c:pt idx="20">
                  <c:v>119.10370539740755</c:v>
                </c:pt>
                <c:pt idx="21">
                  <c:v>119.20266785568344</c:v>
                </c:pt>
                <c:pt idx="22">
                  <c:v>119.2952149593451</c:v>
                </c:pt>
                <c:pt idx="23">
                  <c:v>119.38138765369119</c:v>
                </c:pt>
                <c:pt idx="24">
                  <c:v>119.46156863042575</c:v>
                </c:pt>
                <c:pt idx="25">
                  <c:v>119.53665467567687</c:v>
                </c:pt>
                <c:pt idx="26">
                  <c:v>119.60829431814072</c:v>
                </c:pt>
                <c:pt idx="27">
                  <c:v>119.67920842788354</c:v>
                </c:pt>
                <c:pt idx="28">
                  <c:v>119.75361265892583</c:v>
                </c:pt>
                <c:pt idx="29">
                  <c:v>119.83776002084666</c:v>
                </c:pt>
                <c:pt idx="30">
                  <c:v>119.94061835273473</c:v>
                </c:pt>
                <c:pt idx="31">
                  <c:v>120.07468986501365</c:v>
                </c:pt>
                <c:pt idx="32">
                  <c:v>120.25696702389908</c:v>
                </c:pt>
                <c:pt idx="33">
                  <c:v>120.50999992291835</c:v>
                </c:pt>
                <c:pt idx="34">
                  <c:v>120.86302449573466</c:v>
                </c:pt>
                <c:pt idx="35">
                  <c:v>121.35306895348404</c:v>
                </c:pt>
                <c:pt idx="36">
                  <c:v>122.02591942803699</c:v>
                </c:pt>
                <c:pt idx="37">
                  <c:v>122.93678829600786</c:v>
                </c:pt>
                <c:pt idx="38">
                  <c:v>124.15049508894228</c:v>
                </c:pt>
                <c:pt idx="39">
                  <c:v>125.74094688988171</c:v>
                </c:pt>
                <c:pt idx="40">
                  <c:v>127.78970039179239</c:v>
                </c:pt>
                <c:pt idx="41">
                  <c:v>130.3834092430813</c:v>
                </c:pt>
                <c:pt idx="42">
                  <c:v>133.61001469322784</c:v>
                </c:pt>
                <c:pt idx="43">
                  <c:v>137.55362892286416</c:v>
                </c:pt>
                <c:pt idx="44">
                  <c:v>142.28818847838599</c:v>
                </c:pt>
                <c:pt idx="45">
                  <c:v>147.87011385578546</c:v>
                </c:pt>
                <c:pt idx="46">
                  <c:v>154.33038788096385</c:v>
                </c:pt>
                <c:pt idx="47">
                  <c:v>161.66664109329693</c:v>
                </c:pt>
                <c:pt idx="48">
                  <c:v>169.83598204229457</c:v>
                </c:pt>
                <c:pt idx="49">
                  <c:v>178.74939863655831</c:v>
                </c:pt>
                <c:pt idx="50">
                  <c:v>188.26848294008354</c:v>
                </c:pt>
                <c:pt idx="51">
                  <c:v>198.20451765907779</c:v>
                </c:pt>
                <c:pt idx="52">
                  <c:v>208.31659307749644</c:v>
                </c:pt>
                <c:pt idx="53">
                  <c:v>218.29374014996753</c:v>
                </c:pt>
                <c:pt idx="54">
                  <c:v>227.67956555784104</c:v>
                </c:pt>
                <c:pt idx="55">
                  <c:v>235.67504449005111</c:v>
                </c:pt>
                <c:pt idx="56">
                  <c:v>240.8261121024307</c:v>
                </c:pt>
                <c:pt idx="57">
                  <c:v>240.8776088418027</c:v>
                </c:pt>
                <c:pt idx="58">
                  <c:v>233.37816732113785</c:v>
                </c:pt>
                <c:pt idx="59">
                  <c:v>217.3003412753441</c:v>
                </c:pt>
                <c:pt idx="60">
                  <c:v>194.70331354189898</c:v>
                </c:pt>
                <c:pt idx="61">
                  <c:v>170.61440802715364</c:v>
                </c:pt>
                <c:pt idx="62">
                  <c:v>150.58602552127888</c:v>
                </c:pt>
                <c:pt idx="63">
                  <c:v>137.840392062098</c:v>
                </c:pt>
                <c:pt idx="64">
                  <c:v>132.38188346848082</c:v>
                </c:pt>
                <c:pt idx="65">
                  <c:v>132.2852633198591</c:v>
                </c:pt>
                <c:pt idx="66">
                  <c:v>135.46765708550706</c:v>
                </c:pt>
                <c:pt idx="67">
                  <c:v>140.57911167771761</c:v>
                </c:pt>
                <c:pt idx="68">
                  <c:v>146.98055962358296</c:v>
                </c:pt>
                <c:pt idx="69">
                  <c:v>154.40055420269741</c:v>
                </c:pt>
                <c:pt idx="70">
                  <c:v>162.66592515458657</c:v>
                </c:pt>
                <c:pt idx="71">
                  <c:v>171.57544145833361</c:v>
                </c:pt>
                <c:pt idx="72">
                  <c:v>180.85666164612124</c:v>
                </c:pt>
                <c:pt idx="73">
                  <c:v>190.13879061993492</c:v>
                </c:pt>
                <c:pt idx="74">
                  <c:v>198.85827913551589</c:v>
                </c:pt>
                <c:pt idx="75">
                  <c:v>205.97450435566407</c:v>
                </c:pt>
                <c:pt idx="76">
                  <c:v>209.51441660141572</c:v>
                </c:pt>
                <c:pt idx="77">
                  <c:v>206.56225375790916</c:v>
                </c:pt>
                <c:pt idx="78">
                  <c:v>194.76479576839478</c:v>
                </c:pt>
                <c:pt idx="79">
                  <c:v>175.03934811398545</c:v>
                </c:pt>
                <c:pt idx="80">
                  <c:v>152.53370664757699</c:v>
                </c:pt>
                <c:pt idx="81">
                  <c:v>133.6265435860702</c:v>
                </c:pt>
                <c:pt idx="82">
                  <c:v>121.66528723177991</c:v>
                </c:pt>
                <c:pt idx="83">
                  <c:v>115.9032042811634</c:v>
                </c:pt>
                <c:pt idx="84">
                  <c:v>113.75381042699183</c:v>
                </c:pt>
                <c:pt idx="85">
                  <c:v>113.0945169176094</c:v>
                </c:pt>
                <c:pt idx="86">
                  <c:v>112.88473597570761</c:v>
                </c:pt>
                <c:pt idx="87">
                  <c:v>112.77642771221537</c:v>
                </c:pt>
                <c:pt idx="88">
                  <c:v>112.68640474088139</c:v>
                </c:pt>
                <c:pt idx="89">
                  <c:v>112.60041360058892</c:v>
                </c:pt>
                <c:pt idx="90">
                  <c:v>112.51730536333247</c:v>
                </c:pt>
                <c:pt idx="91">
                  <c:v>112.43833643081281</c:v>
                </c:pt>
                <c:pt idx="92">
                  <c:v>112.36607173479079</c:v>
                </c:pt>
                <c:pt idx="93">
                  <c:v>112.30485534619193</c:v>
                </c:pt>
                <c:pt idx="94">
                  <c:v>112.26160425751129</c:v>
                </c:pt>
                <c:pt idx="95">
                  <c:v>112.24671616091068</c:v>
                </c:pt>
                <c:pt idx="96">
                  <c:v>112.27490189973469</c:v>
                </c:pt>
                <c:pt idx="97">
                  <c:v>112.36563578940995</c:v>
                </c:pt>
                <c:pt idx="98">
                  <c:v>112.54279956751103</c:v>
                </c:pt>
                <c:pt idx="99">
                  <c:v>112.83303276819521</c:v>
                </c:pt>
                <c:pt idx="100">
                  <c:v>113.26232135241031</c:v>
                </c:pt>
                <c:pt idx="101">
                  <c:v>113.85041338549227</c:v>
                </c:pt>
                <c:pt idx="102">
                  <c:v>114.6026309468842</c:v>
                </c:pt>
                <c:pt idx="103">
                  <c:v>115.49861405931878</c:v>
                </c:pt>
                <c:pt idx="104">
                  <c:v>116.47831875955987</c:v>
                </c:pt>
                <c:pt idx="105">
                  <c:v>117.42901465368526</c:v>
                </c:pt>
                <c:pt idx="106">
                  <c:v>118.18386032120331</c:v>
                </c:pt>
                <c:pt idx="107">
                  <c:v>118.54803237492058</c:v>
                </c:pt>
                <c:pt idx="108">
                  <c:v>118.36088123615073</c:v>
                </c:pt>
                <c:pt idx="109">
                  <c:v>117.57573644948395</c:v>
                </c:pt>
                <c:pt idx="110">
                  <c:v>116.30927829560098</c:v>
                </c:pt>
                <c:pt idx="111">
                  <c:v>114.81478160495192</c:v>
                </c:pt>
                <c:pt idx="112">
                  <c:v>113.38194863130732</c:v>
                </c:pt>
                <c:pt idx="113">
                  <c:v>112.2230711588531</c:v>
                </c:pt>
                <c:pt idx="114">
                  <c:v>111.41465854415146</c:v>
                </c:pt>
                <c:pt idx="115">
                  <c:v>110.9162111616202</c:v>
                </c:pt>
                <c:pt idx="116">
                  <c:v>110.63249249532815</c:v>
                </c:pt>
                <c:pt idx="117">
                  <c:v>110.47051469109691</c:v>
                </c:pt>
                <c:pt idx="118">
                  <c:v>110.36627696820867</c:v>
                </c:pt>
                <c:pt idx="119">
                  <c:v>110.28534231946777</c:v>
                </c:pt>
                <c:pt idx="120">
                  <c:v>110.21266735310441</c:v>
                </c:pt>
                <c:pt idx="121">
                  <c:v>110.14294218497115</c:v>
                </c:pt>
                <c:pt idx="122">
                  <c:v>110.07515434480173</c:v>
                </c:pt>
                <c:pt idx="123">
                  <c:v>110.01111087313811</c:v>
                </c:pt>
                <c:pt idx="124">
                  <c:v>109.95730349775074</c:v>
                </c:pt>
                <c:pt idx="125">
                  <c:v>109.93027417559861</c:v>
                </c:pt>
                <c:pt idx="126">
                  <c:v>109.96497995056929</c:v>
                </c:pt>
                <c:pt idx="127">
                  <c:v>110.1216405518048</c:v>
                </c:pt>
                <c:pt idx="128">
                  <c:v>110.4799209771289</c:v>
                </c:pt>
                <c:pt idx="129">
                  <c:v>111.10688069379326</c:v>
                </c:pt>
                <c:pt idx="130">
                  <c:v>111.99806392338176</c:v>
                </c:pt>
                <c:pt idx="131">
                  <c:v>113.02123018177868</c:v>
                </c:pt>
                <c:pt idx="132">
                  <c:v>113.91630557719994</c:v>
                </c:pt>
                <c:pt idx="133">
                  <c:v>114.38579798296361</c:v>
                </c:pt>
                <c:pt idx="134">
                  <c:v>114.24140290174468</c:v>
                </c:pt>
                <c:pt idx="135">
                  <c:v>113.51050921714157</c:v>
                </c:pt>
                <c:pt idx="136">
                  <c:v>112.42158888275127</c:v>
                </c:pt>
                <c:pt idx="137">
                  <c:v>111.27891319811452</c:v>
                </c:pt>
                <c:pt idx="138">
                  <c:v>110.31929931450787</c:v>
                </c:pt>
                <c:pt idx="139">
                  <c:v>109.64076555170156</c:v>
                </c:pt>
                <c:pt idx="140">
                  <c:v>109.22132991602578</c:v>
                </c:pt>
                <c:pt idx="141">
                  <c:v>108.98283297298667</c:v>
                </c:pt>
                <c:pt idx="142">
                  <c:v>108.84666420142587</c:v>
                </c:pt>
                <c:pt idx="143">
                  <c:v>108.75875060808013</c:v>
                </c:pt>
                <c:pt idx="144">
                  <c:v>108.69011554724602</c:v>
                </c:pt>
                <c:pt idx="145">
                  <c:v>108.62806975198602</c:v>
                </c:pt>
                <c:pt idx="146">
                  <c:v>108.56795750813271</c:v>
                </c:pt>
                <c:pt idx="147">
                  <c:v>108.50831857033327</c:v>
                </c:pt>
                <c:pt idx="148">
                  <c:v>108.44874749722804</c:v>
                </c:pt>
                <c:pt idx="149">
                  <c:v>108.38913356163253</c:v>
                </c:pt>
                <c:pt idx="150">
                  <c:v>108.32943784007924</c:v>
                </c:pt>
                <c:pt idx="151">
                  <c:v>108.26963830357251</c:v>
                </c:pt>
                <c:pt idx="152">
                  <c:v>108.20971828073804</c:v>
                </c:pt>
                <c:pt idx="153">
                  <c:v>108.14966428965674</c:v>
                </c:pt>
                <c:pt idx="154">
                  <c:v>108.08946556236597</c:v>
                </c:pt>
                <c:pt idx="155">
                  <c:v>108.02911381294302</c:v>
                </c:pt>
                <c:pt idx="156">
                  <c:v>107.96860302352799</c:v>
                </c:pt>
                <c:pt idx="157">
                  <c:v>107.90792922420542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116.30270887443801</c:v>
                </c:pt>
                <c:pt idx="1">
                  <c:v>116.46065119820726</c:v>
                </c:pt>
                <c:pt idx="2">
                  <c:v>116.6179357316433</c:v>
                </c:pt>
                <c:pt idx="3">
                  <c:v>116.77444211434201</c:v>
                </c:pt>
                <c:pt idx="4">
                  <c:v>116.93003456009535</c:v>
                </c:pt>
                <c:pt idx="5">
                  <c:v>117.08456038779185</c:v>
                </c:pt>
                <c:pt idx="6">
                  <c:v>117.23784849266494</c:v>
                </c:pt>
                <c:pt idx="7">
                  <c:v>117.38970777426442</c:v>
                </c:pt>
                <c:pt idx="8">
                  <c:v>117.53992554302749</c:v>
                </c:pt>
                <c:pt idx="9">
                  <c:v>117.68826593371887</c:v>
                </c:pt>
                <c:pt idx="10">
                  <c:v>117.83446836130493</c:v>
                </c:pt>
                <c:pt idx="11">
                  <c:v>117.9782460629924</c:v>
                </c:pt>
                <c:pt idx="12">
                  <c:v>118.11928477910286</c:v>
                </c:pt>
                <c:pt idx="13">
                  <c:v>118.25724163499277</c:v>
                </c:pt>
                <c:pt idx="14">
                  <c:v>118.39174429608062</c:v>
                </c:pt>
                <c:pt idx="15">
                  <c:v>118.52239047780508</c:v>
                </c:pt>
                <c:pt idx="16">
                  <c:v>118.64874790145588</c:v>
                </c:pt>
                <c:pt idx="17">
                  <c:v>118.77035479458479</c:v>
                </c:pt>
                <c:pt idx="18">
                  <c:v>118.8867210402404</c:v>
                </c:pt>
                <c:pt idx="19">
                  <c:v>118.99733008154712</c:v>
                </c:pt>
                <c:pt idx="20">
                  <c:v>119.10164168600478</c:v>
                </c:pt>
                <c:pt idx="21">
                  <c:v>119.19909566608723</c:v>
                </c:pt>
                <c:pt idx="22">
                  <c:v>119.28911663803876</c:v>
                </c:pt>
                <c:pt idx="23">
                  <c:v>119.37111987811298</c:v>
                </c:pt>
                <c:pt idx="24">
                  <c:v>119.44451830404238</c:v>
                </c:pt>
                <c:pt idx="25">
                  <c:v>119.50873056891278</c:v>
                </c:pt>
                <c:pt idx="26">
                  <c:v>119.56319020511984</c:v>
                </c:pt>
                <c:pt idx="27">
                  <c:v>119.60735569882279</c:v>
                </c:pt>
                <c:pt idx="28">
                  <c:v>119.64072131237772</c:v>
                </c:pt>
                <c:pt idx="29">
                  <c:v>119.66282840677717</c:v>
                </c:pt>
                <c:pt idx="30">
                  <c:v>119.67327695232292</c:v>
                </c:pt>
                <c:pt idx="31">
                  <c:v>119.67173685864958</c:v>
                </c:pt>
                <c:pt idx="32">
                  <c:v>119.65795871035283</c:v>
                </c:pt>
                <c:pt idx="33">
                  <c:v>119.63178346746064</c:v>
                </c:pt>
                <c:pt idx="34">
                  <c:v>119.59315068583874</c:v>
                </c:pt>
                <c:pt idx="35">
                  <c:v>119.54210483511544</c:v>
                </c:pt>
                <c:pt idx="36">
                  <c:v>119.47879934270803</c:v>
                </c:pt>
                <c:pt idx="37">
                  <c:v>119.40349807147383</c:v>
                </c:pt>
                <c:pt idx="38">
                  <c:v>119.31657404212035</c:v>
                </c:pt>
                <c:pt idx="39">
                  <c:v>119.21850533385511</c:v>
                </c:pt>
                <c:pt idx="40">
                  <c:v>119.10986822964031</c:v>
                </c:pt>
                <c:pt idx="41">
                  <c:v>118.99132780611845</c:v>
                </c:pt>
                <c:pt idx="42">
                  <c:v>118.86362629256789</c:v>
                </c:pt>
                <c:pt idx="43">
                  <c:v>118.7275696285096</c:v>
                </c:pt>
                <c:pt idx="44">
                  <c:v>118.58401272788684</c:v>
                </c:pt>
                <c:pt idx="45">
                  <c:v>118.43384400370849</c:v>
                </c:pt>
                <c:pt idx="46">
                  <c:v>118.27796971839258</c:v>
                </c:pt>
                <c:pt idx="47">
                  <c:v>118.11729870269103</c:v>
                </c:pt>
                <c:pt idx="48">
                  <c:v>117.95272793385172</c:v>
                </c:pt>
                <c:pt idx="49">
                  <c:v>117.78512938770297</c:v>
                </c:pt>
                <c:pt idx="50">
                  <c:v>117.61533848719647</c:v>
                </c:pt>
                <c:pt idx="51">
                  <c:v>117.44414436970312</c:v>
                </c:pt>
                <c:pt idx="52">
                  <c:v>117.27228209476162</c:v>
                </c:pt>
                <c:pt idx="53">
                  <c:v>117.10042681972635</c:v>
                </c:pt>
                <c:pt idx="54">
                  <c:v>116.9291898880234</c:v>
                </c:pt>
                <c:pt idx="55">
                  <c:v>116.75911670693944</c:v>
                </c:pt>
                <c:pt idx="56">
                  <c:v>116.59068624074091</c:v>
                </c:pt>
                <c:pt idx="57">
                  <c:v>116.42431191060977</c:v>
                </c:pt>
                <c:pt idx="58">
                  <c:v>116.26034367430417</c:v>
                </c:pt>
                <c:pt idx="59">
                  <c:v>116.09907105364195</c:v>
                </c:pt>
                <c:pt idx="60">
                  <c:v>115.94072688437637</c:v>
                </c:pt>
                <c:pt idx="61">
                  <c:v>115.78549157809576</c:v>
                </c:pt>
                <c:pt idx="62">
                  <c:v>115.63349770680321</c:v>
                </c:pt>
                <c:pt idx="63">
                  <c:v>115.48483474542509</c:v>
                </c:pt>
                <c:pt idx="64">
                  <c:v>115.33955383362682</c:v>
                </c:pt>
                <c:pt idx="65">
                  <c:v>115.19767244435155</c:v>
                </c:pt>
                <c:pt idx="66">
                  <c:v>115.05917887123114</c:v>
                </c:pt>
                <c:pt idx="67">
                  <c:v>114.92403646961576</c:v>
                </c:pt>
                <c:pt idx="68">
                  <c:v>114.79218760593035</c:v>
                </c:pt>
                <c:pt idx="69">
                  <c:v>114.66355728716258</c:v>
                </c:pt>
                <c:pt idx="70">
                  <c:v>114.53805645649902</c:v>
                </c:pt>
                <c:pt idx="71">
                  <c:v>114.41558495258279</c:v>
                </c:pt>
                <c:pt idx="72">
                  <c:v>114.29603413879546</c:v>
                </c:pt>
                <c:pt idx="73">
                  <c:v>114.17928921565645</c:v>
                </c:pt>
                <c:pt idx="74">
                  <c:v>114.06523123419414</c:v>
                </c:pt>
                <c:pt idx="75">
                  <c:v>113.95373883129024</c:v>
                </c:pt>
                <c:pt idx="76">
                  <c:v>113.84468970982421</c:v>
                </c:pt>
                <c:pt idx="77">
                  <c:v>113.73796188722552</c:v>
                </c:pt>
                <c:pt idx="78">
                  <c:v>113.63343473601195</c:v>
                </c:pt>
                <c:pt idx="79">
                  <c:v>113.53098983926105</c:v>
                </c:pt>
                <c:pt idx="80">
                  <c:v>113.43051168290032</c:v>
                </c:pt>
                <c:pt idx="81">
                  <c:v>113.33188820535239</c:v>
                </c:pt>
                <c:pt idx="82">
                  <c:v>113.2350112235456</c:v>
                </c:pt>
                <c:pt idx="83">
                  <c:v>113.13977675268789</c:v>
                </c:pt>
                <c:pt idx="84">
                  <c:v>113.04608523556941</c:v>
                </c:pt>
                <c:pt idx="85">
                  <c:v>112.95384169555645</c:v>
                </c:pt>
                <c:pt idx="86">
                  <c:v>112.86295582590023</c:v>
                </c:pt>
                <c:pt idx="87">
                  <c:v>112.77334202653346</c:v>
                </c:pt>
                <c:pt idx="88">
                  <c:v>112.68491939817929</c:v>
                </c:pt>
                <c:pt idx="89">
                  <c:v>112.59761170235583</c:v>
                </c:pt>
                <c:pt idx="90">
                  <c:v>112.51134729473083</c:v>
                </c:pt>
                <c:pt idx="91">
                  <c:v>112.42605903825766</c:v>
                </c:pt>
                <c:pt idx="92">
                  <c:v>112.34168420160462</c:v>
                </c:pt>
                <c:pt idx="93">
                  <c:v>112.25816434756393</c:v>
                </c:pt>
                <c:pt idx="94">
                  <c:v>112.17544521538662</c:v>
                </c:pt>
                <c:pt idx="95">
                  <c:v>112.09347660032756</c:v>
                </c:pt>
                <c:pt idx="96">
                  <c:v>112.01221223308592</c:v>
                </c:pt>
                <c:pt idx="97">
                  <c:v>111.93160966128521</c:v>
                </c:pt>
                <c:pt idx="98">
                  <c:v>111.85163013464022</c:v>
                </c:pt>
                <c:pt idx="99">
                  <c:v>111.77223849499629</c:v>
                </c:pt>
                <c:pt idx="100">
                  <c:v>111.69340307199069</c:v>
                </c:pt>
                <c:pt idx="101">
                  <c:v>111.61509558466592</c:v>
                </c:pt>
                <c:pt idx="102">
                  <c:v>111.53729104895361</c:v>
                </c:pt>
                <c:pt idx="103">
                  <c:v>111.45996769053761</c:v>
                </c:pt>
                <c:pt idx="104">
                  <c:v>111.38310686218979</c:v>
                </c:pt>
                <c:pt idx="105">
                  <c:v>111.30669296424939</c:v>
                </c:pt>
                <c:pt idx="106">
                  <c:v>111.23071336648455</c:v>
                </c:pt>
                <c:pt idx="107">
                  <c:v>111.15515832913388</c:v>
                </c:pt>
                <c:pt idx="108">
                  <c:v>111.08002092048382</c:v>
                </c:pt>
                <c:pt idx="109">
                  <c:v>111.00529692790315</c:v>
                </c:pt>
                <c:pt idx="110">
                  <c:v>110.93098475884455</c:v>
                </c:pt>
                <c:pt idx="111">
                  <c:v>110.85708532795772</c:v>
                </c:pt>
                <c:pt idx="112">
                  <c:v>110.78360192616451</c:v>
                </c:pt>
                <c:pt idx="113">
                  <c:v>110.71054006736242</c:v>
                </c:pt>
                <c:pt idx="114">
                  <c:v>110.63790730838403</c:v>
                </c:pt>
                <c:pt idx="115">
                  <c:v>110.56571303799785</c:v>
                </c:pt>
                <c:pt idx="116">
                  <c:v>110.49396823113257</c:v>
                </c:pt>
                <c:pt idx="117">
                  <c:v>110.42268516519414</c:v>
                </c:pt>
                <c:pt idx="118">
                  <c:v>110.35187709635862</c:v>
                </c:pt>
                <c:pt idx="119">
                  <c:v>110.28155789509719</c:v>
                </c:pt>
                <c:pt idx="120">
                  <c:v>110.21174164192755</c:v>
                </c:pt>
                <c:pt idx="121">
                  <c:v>110.14244218647399</c:v>
                </c:pt>
                <c:pt idx="122">
                  <c:v>110.07367267530229</c:v>
                </c:pt>
                <c:pt idx="123">
                  <c:v>110.00544505658404</c:v>
                </c:pt>
                <c:pt idx="124">
                  <c:v>109.93776957230372</c:v>
                </c:pt>
                <c:pt idx="125">
                  <c:v>109.87065425127503</c:v>
                </c:pt>
                <c:pt idx="126">
                  <c:v>109.80410441847067</c:v>
                </c:pt>
                <c:pt idx="127">
                  <c:v>109.73812223786567</c:v>
                </c:pt>
                <c:pt idx="128">
                  <c:v>109.67270630691885</c:v>
                </c:pt>
                <c:pt idx="129">
                  <c:v>109.60785132076944</c:v>
                </c:pt>
                <c:pt idx="130">
                  <c:v>109.54354782306078</c:v>
                </c:pt>
                <c:pt idx="131">
                  <c:v>109.47978205795147</c:v>
                </c:pt>
                <c:pt idx="132">
                  <c:v>109.41653593437442</c:v>
                </c:pt>
                <c:pt idx="133">
                  <c:v>109.3537871091048</c:v>
                </c:pt>
                <c:pt idx="134">
                  <c:v>109.29150918995678</c:v>
                </c:pt>
                <c:pt idx="135">
                  <c:v>109.22967205480053</c:v>
                </c:pt>
                <c:pt idx="136">
                  <c:v>109.16824227648721</c:v>
                </c:pt>
                <c:pt idx="137">
                  <c:v>109.10718363862415</c:v>
                </c:pt>
                <c:pt idx="138">
                  <c:v>109.04645772285559</c:v>
                </c:pt>
                <c:pt idx="139">
                  <c:v>108.98602454520747</c:v>
                </c:pt>
                <c:pt idx="140">
                  <c:v>108.92584321736166</c:v>
                </c:pt>
                <c:pt idx="141">
                  <c:v>108.86587260852323</c:v>
                </c:pt>
                <c:pt idx="142">
                  <c:v>108.80607198477703</c:v>
                </c:pt>
                <c:pt idx="143">
                  <c:v>108.74640160532289</c:v>
                </c:pt>
                <c:pt idx="144">
                  <c:v>108.68682325845603</c:v>
                </c:pt>
                <c:pt idx="145">
                  <c:v>108.62730072428796</c:v>
                </c:pt>
                <c:pt idx="146">
                  <c:v>108.56780015563038</c:v>
                </c:pt>
                <c:pt idx="147">
                  <c:v>108.50829037285447</c:v>
                </c:pt>
                <c:pt idx="148">
                  <c:v>108.44874307260513</c:v>
                </c:pt>
                <c:pt idx="149">
                  <c:v>108.38913295377411</c:v>
                </c:pt>
                <c:pt idx="150">
                  <c:v>108.32943776697788</c:v>
                </c:pt>
                <c:pt idx="151">
                  <c:v>108.26963829587788</c:v>
                </c:pt>
                <c:pt idx="152">
                  <c:v>108.20971828002922</c:v>
                </c:pt>
                <c:pt idx="153">
                  <c:v>108.1496642895996</c:v>
                </c:pt>
                <c:pt idx="154">
                  <c:v>108.08946556236194</c:v>
                </c:pt>
                <c:pt idx="155">
                  <c:v>108.02911381294278</c:v>
                </c:pt>
                <c:pt idx="156">
                  <c:v>107.96860302352798</c:v>
                </c:pt>
                <c:pt idx="157">
                  <c:v>107.90792922420542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118.864</c:v>
                </c:pt>
                <c:pt idx="1">
                  <c:v>118.678</c:v>
                </c:pt>
                <c:pt idx="2">
                  <c:v>117.15300000000001</c:v>
                </c:pt>
                <c:pt idx="3">
                  <c:v>117.78</c:v>
                </c:pt>
                <c:pt idx="4">
                  <c:v>118.068</c:v>
                </c:pt>
                <c:pt idx="5">
                  <c:v>118.983</c:v>
                </c:pt>
                <c:pt idx="6">
                  <c:v>117.898</c:v>
                </c:pt>
                <c:pt idx="7">
                  <c:v>117.254</c:v>
                </c:pt>
                <c:pt idx="8">
                  <c:v>118.458</c:v>
                </c:pt>
                <c:pt idx="9">
                  <c:v>117.91500000000001</c:v>
                </c:pt>
                <c:pt idx="10">
                  <c:v>118.949</c:v>
                </c:pt>
                <c:pt idx="11">
                  <c:v>118.949</c:v>
                </c:pt>
                <c:pt idx="12">
                  <c:v>118.102</c:v>
                </c:pt>
                <c:pt idx="13">
                  <c:v>118.64400000000001</c:v>
                </c:pt>
                <c:pt idx="14">
                  <c:v>117.69499999999999</c:v>
                </c:pt>
                <c:pt idx="15">
                  <c:v>118.30500000000001</c:v>
                </c:pt>
                <c:pt idx="16">
                  <c:v>118.76300000000001</c:v>
                </c:pt>
                <c:pt idx="17">
                  <c:v>119.30500000000001</c:v>
                </c:pt>
                <c:pt idx="18">
                  <c:v>118.52500000000001</c:v>
                </c:pt>
                <c:pt idx="19">
                  <c:v>117.407</c:v>
                </c:pt>
                <c:pt idx="20">
                  <c:v>118.271</c:v>
                </c:pt>
                <c:pt idx="21">
                  <c:v>119.23699999999999</c:v>
                </c:pt>
                <c:pt idx="22">
                  <c:v>116.119</c:v>
                </c:pt>
                <c:pt idx="23">
                  <c:v>117</c:v>
                </c:pt>
                <c:pt idx="24">
                  <c:v>118.169</c:v>
                </c:pt>
                <c:pt idx="25">
                  <c:v>117.932</c:v>
                </c:pt>
                <c:pt idx="26">
                  <c:v>118.661</c:v>
                </c:pt>
                <c:pt idx="27">
                  <c:v>116.881</c:v>
                </c:pt>
                <c:pt idx="28">
                  <c:v>119.22</c:v>
                </c:pt>
                <c:pt idx="29">
                  <c:v>116.339</c:v>
                </c:pt>
                <c:pt idx="30">
                  <c:v>119.051</c:v>
                </c:pt>
                <c:pt idx="31">
                  <c:v>118.271</c:v>
                </c:pt>
                <c:pt idx="32">
                  <c:v>118.339</c:v>
                </c:pt>
                <c:pt idx="33">
                  <c:v>119.64400000000001</c:v>
                </c:pt>
                <c:pt idx="34">
                  <c:v>118.64400000000001</c:v>
                </c:pt>
                <c:pt idx="35">
                  <c:v>120.169</c:v>
                </c:pt>
                <c:pt idx="36">
                  <c:v>122.068</c:v>
                </c:pt>
                <c:pt idx="37">
                  <c:v>121.52500000000001</c:v>
                </c:pt>
                <c:pt idx="38">
                  <c:v>122.23699999999999</c:v>
                </c:pt>
                <c:pt idx="39">
                  <c:v>123.119</c:v>
                </c:pt>
                <c:pt idx="40">
                  <c:v>122.76300000000001</c:v>
                </c:pt>
                <c:pt idx="41">
                  <c:v>122.949</c:v>
                </c:pt>
                <c:pt idx="42">
                  <c:v>124.492</c:v>
                </c:pt>
                <c:pt idx="43">
                  <c:v>128.136</c:v>
                </c:pt>
                <c:pt idx="44">
                  <c:v>129.05099999999999</c:v>
                </c:pt>
                <c:pt idx="45">
                  <c:v>129.62700000000001</c:v>
                </c:pt>
                <c:pt idx="46">
                  <c:v>133.16900000000001</c:v>
                </c:pt>
                <c:pt idx="47">
                  <c:v>137.40700000000001</c:v>
                </c:pt>
                <c:pt idx="48">
                  <c:v>145.78</c:v>
                </c:pt>
                <c:pt idx="49">
                  <c:v>158.71199999999999</c:v>
                </c:pt>
                <c:pt idx="50">
                  <c:v>173.203</c:v>
                </c:pt>
                <c:pt idx="51">
                  <c:v>188.96600000000001</c:v>
                </c:pt>
                <c:pt idx="52">
                  <c:v>202.25399999999999</c:v>
                </c:pt>
                <c:pt idx="53">
                  <c:v>215.881</c:v>
                </c:pt>
                <c:pt idx="54">
                  <c:v>223.93199999999999</c:v>
                </c:pt>
                <c:pt idx="55">
                  <c:v>229</c:v>
                </c:pt>
                <c:pt idx="56">
                  <c:v>230.91499999999999</c:v>
                </c:pt>
                <c:pt idx="57">
                  <c:v>229.71199999999999</c:v>
                </c:pt>
                <c:pt idx="58">
                  <c:v>225.322</c:v>
                </c:pt>
                <c:pt idx="59">
                  <c:v>214.136</c:v>
                </c:pt>
                <c:pt idx="60">
                  <c:v>196.78</c:v>
                </c:pt>
                <c:pt idx="61">
                  <c:v>160.47499999999999</c:v>
                </c:pt>
                <c:pt idx="62">
                  <c:v>129.27099999999999</c:v>
                </c:pt>
                <c:pt idx="63">
                  <c:v>121.102</c:v>
                </c:pt>
                <c:pt idx="64">
                  <c:v>120.136</c:v>
                </c:pt>
                <c:pt idx="65">
                  <c:v>122.42400000000001</c:v>
                </c:pt>
                <c:pt idx="66">
                  <c:v>122.52500000000001</c:v>
                </c:pt>
                <c:pt idx="67">
                  <c:v>126.91500000000001</c:v>
                </c:pt>
                <c:pt idx="68">
                  <c:v>133.81399999999999</c:v>
                </c:pt>
                <c:pt idx="69">
                  <c:v>141.78</c:v>
                </c:pt>
                <c:pt idx="70">
                  <c:v>154.72900000000001</c:v>
                </c:pt>
                <c:pt idx="71">
                  <c:v>166.49199999999999</c:v>
                </c:pt>
                <c:pt idx="72">
                  <c:v>175.27099999999999</c:v>
                </c:pt>
                <c:pt idx="73">
                  <c:v>186.23699999999999</c:v>
                </c:pt>
                <c:pt idx="74">
                  <c:v>194.203</c:v>
                </c:pt>
                <c:pt idx="75">
                  <c:v>198.16900000000001</c:v>
                </c:pt>
                <c:pt idx="76">
                  <c:v>198.69499999999999</c:v>
                </c:pt>
                <c:pt idx="77">
                  <c:v>198.27099999999999</c:v>
                </c:pt>
                <c:pt idx="78">
                  <c:v>190.136</c:v>
                </c:pt>
                <c:pt idx="79">
                  <c:v>172.797</c:v>
                </c:pt>
                <c:pt idx="80">
                  <c:v>142</c:v>
                </c:pt>
                <c:pt idx="81">
                  <c:v>118.78</c:v>
                </c:pt>
                <c:pt idx="82">
                  <c:v>112.119</c:v>
                </c:pt>
                <c:pt idx="83">
                  <c:v>111.76300000000001</c:v>
                </c:pt>
                <c:pt idx="84">
                  <c:v>111.47499999999999</c:v>
                </c:pt>
                <c:pt idx="85">
                  <c:v>111.339</c:v>
                </c:pt>
                <c:pt idx="86">
                  <c:v>112.254</c:v>
                </c:pt>
                <c:pt idx="87">
                  <c:v>110.678</c:v>
                </c:pt>
                <c:pt idx="88">
                  <c:v>110.627</c:v>
                </c:pt>
                <c:pt idx="89">
                  <c:v>112.864</c:v>
                </c:pt>
                <c:pt idx="90">
                  <c:v>112.42400000000001</c:v>
                </c:pt>
                <c:pt idx="91">
                  <c:v>112.22</c:v>
                </c:pt>
                <c:pt idx="92">
                  <c:v>111.119</c:v>
                </c:pt>
                <c:pt idx="93">
                  <c:v>113.35599999999999</c:v>
                </c:pt>
                <c:pt idx="94">
                  <c:v>112.051</c:v>
                </c:pt>
                <c:pt idx="95">
                  <c:v>113.76300000000001</c:v>
                </c:pt>
                <c:pt idx="96">
                  <c:v>113.542</c:v>
                </c:pt>
                <c:pt idx="97">
                  <c:v>112.119</c:v>
                </c:pt>
                <c:pt idx="98">
                  <c:v>112.407</c:v>
                </c:pt>
                <c:pt idx="99">
                  <c:v>111.881</c:v>
                </c:pt>
                <c:pt idx="100">
                  <c:v>113.441</c:v>
                </c:pt>
                <c:pt idx="101">
                  <c:v>111.864</c:v>
                </c:pt>
                <c:pt idx="102">
                  <c:v>112.068</c:v>
                </c:pt>
                <c:pt idx="103">
                  <c:v>113.542</c:v>
                </c:pt>
                <c:pt idx="104">
                  <c:v>112.81399999999999</c:v>
                </c:pt>
                <c:pt idx="105">
                  <c:v>115.712</c:v>
                </c:pt>
                <c:pt idx="106">
                  <c:v>118.52500000000001</c:v>
                </c:pt>
                <c:pt idx="107">
                  <c:v>120.898</c:v>
                </c:pt>
                <c:pt idx="108">
                  <c:v>118.712</c:v>
                </c:pt>
                <c:pt idx="109">
                  <c:v>121.017</c:v>
                </c:pt>
                <c:pt idx="110">
                  <c:v>118.84699999999999</c:v>
                </c:pt>
                <c:pt idx="111">
                  <c:v>114.271</c:v>
                </c:pt>
                <c:pt idx="112">
                  <c:v>113.254</c:v>
                </c:pt>
                <c:pt idx="113">
                  <c:v>111.288</c:v>
                </c:pt>
                <c:pt idx="114">
                  <c:v>111.52500000000001</c:v>
                </c:pt>
                <c:pt idx="115">
                  <c:v>110.78</c:v>
                </c:pt>
                <c:pt idx="116">
                  <c:v>109.983</c:v>
                </c:pt>
                <c:pt idx="117">
                  <c:v>110.508</c:v>
                </c:pt>
                <c:pt idx="118">
                  <c:v>110.373</c:v>
                </c:pt>
                <c:pt idx="119">
                  <c:v>109.271</c:v>
                </c:pt>
                <c:pt idx="120">
                  <c:v>110.051</c:v>
                </c:pt>
                <c:pt idx="121">
                  <c:v>110.407</c:v>
                </c:pt>
                <c:pt idx="122">
                  <c:v>110.78</c:v>
                </c:pt>
                <c:pt idx="123">
                  <c:v>110.339</c:v>
                </c:pt>
                <c:pt idx="124">
                  <c:v>109.78</c:v>
                </c:pt>
                <c:pt idx="125">
                  <c:v>108.661</c:v>
                </c:pt>
                <c:pt idx="126">
                  <c:v>109.23699999999999</c:v>
                </c:pt>
                <c:pt idx="127">
                  <c:v>108.559</c:v>
                </c:pt>
                <c:pt idx="128">
                  <c:v>109.78</c:v>
                </c:pt>
                <c:pt idx="129">
                  <c:v>111.271</c:v>
                </c:pt>
                <c:pt idx="130">
                  <c:v>111.39</c:v>
                </c:pt>
                <c:pt idx="131">
                  <c:v>111.81399999999999</c:v>
                </c:pt>
                <c:pt idx="132">
                  <c:v>112.91500000000001</c:v>
                </c:pt>
                <c:pt idx="133">
                  <c:v>114.373</c:v>
                </c:pt>
                <c:pt idx="134">
                  <c:v>114.508</c:v>
                </c:pt>
                <c:pt idx="135">
                  <c:v>112.407</c:v>
                </c:pt>
                <c:pt idx="136">
                  <c:v>108.52500000000001</c:v>
                </c:pt>
                <c:pt idx="137">
                  <c:v>110.661</c:v>
                </c:pt>
                <c:pt idx="138">
                  <c:v>109.119</c:v>
                </c:pt>
                <c:pt idx="139">
                  <c:v>107.746</c:v>
                </c:pt>
                <c:pt idx="140">
                  <c:v>106.69499999999999</c:v>
                </c:pt>
                <c:pt idx="141">
                  <c:v>108.102</c:v>
                </c:pt>
                <c:pt idx="142">
                  <c:v>108.81399999999999</c:v>
                </c:pt>
                <c:pt idx="143">
                  <c:v>107.797</c:v>
                </c:pt>
                <c:pt idx="144">
                  <c:v>107.22</c:v>
                </c:pt>
                <c:pt idx="145">
                  <c:v>106.864</c:v>
                </c:pt>
                <c:pt idx="146">
                  <c:v>108.84699999999999</c:v>
                </c:pt>
                <c:pt idx="147">
                  <c:v>106.373</c:v>
                </c:pt>
                <c:pt idx="148">
                  <c:v>106.729</c:v>
                </c:pt>
                <c:pt idx="149">
                  <c:v>107.203</c:v>
                </c:pt>
                <c:pt idx="150">
                  <c:v>107.30500000000001</c:v>
                </c:pt>
                <c:pt idx="151">
                  <c:v>106.15300000000001</c:v>
                </c:pt>
                <c:pt idx="152">
                  <c:v>108.441</c:v>
                </c:pt>
                <c:pt idx="153">
                  <c:v>109.407</c:v>
                </c:pt>
                <c:pt idx="154">
                  <c:v>109.881</c:v>
                </c:pt>
                <c:pt idx="155">
                  <c:v>106.81399999999999</c:v>
                </c:pt>
                <c:pt idx="156">
                  <c:v>109.03400000000001</c:v>
                </c:pt>
                <c:pt idx="157">
                  <c:v>107</c:v>
                </c:pt>
                <c:pt idx="158">
                  <c:v>109.593</c:v>
                </c:pt>
                <c:pt idx="159">
                  <c:v>107.712</c:v>
                </c:pt>
                <c:pt idx="160">
                  <c:v>107.64400000000001</c:v>
                </c:pt>
                <c:pt idx="161">
                  <c:v>107.22</c:v>
                </c:pt>
                <c:pt idx="162">
                  <c:v>107.136</c:v>
                </c:pt>
                <c:pt idx="163">
                  <c:v>106.35599999999999</c:v>
                </c:pt>
                <c:pt idx="164">
                  <c:v>108.593</c:v>
                </c:pt>
                <c:pt idx="165">
                  <c:v>104.729</c:v>
                </c:pt>
                <c:pt idx="166">
                  <c:v>106.458</c:v>
                </c:pt>
                <c:pt idx="167">
                  <c:v>107.84699999999999</c:v>
                </c:pt>
                <c:pt idx="168">
                  <c:v>109.322</c:v>
                </c:pt>
                <c:pt idx="169">
                  <c:v>107.78</c:v>
                </c:pt>
                <c:pt idx="170">
                  <c:v>106.898</c:v>
                </c:pt>
                <c:pt idx="171">
                  <c:v>109.271</c:v>
                </c:pt>
                <c:pt idx="172">
                  <c:v>106.254</c:v>
                </c:pt>
                <c:pt idx="173">
                  <c:v>107.42400000000001</c:v>
                </c:pt>
                <c:pt idx="174">
                  <c:v>104.61</c:v>
                </c:pt>
                <c:pt idx="175">
                  <c:v>107.169</c:v>
                </c:pt>
                <c:pt idx="176">
                  <c:v>105.91500000000001</c:v>
                </c:pt>
                <c:pt idx="177">
                  <c:v>106.729</c:v>
                </c:pt>
                <c:pt idx="178">
                  <c:v>108.661</c:v>
                </c:pt>
                <c:pt idx="179">
                  <c:v>105.983</c:v>
                </c:pt>
                <c:pt idx="180">
                  <c:v>108.23699999999999</c:v>
                </c:pt>
                <c:pt idx="181">
                  <c:v>107.23699999999999</c:v>
                </c:pt>
                <c:pt idx="182">
                  <c:v>106</c:v>
                </c:pt>
                <c:pt idx="183">
                  <c:v>106.271</c:v>
                </c:pt>
                <c:pt idx="184">
                  <c:v>104.593</c:v>
                </c:pt>
                <c:pt idx="185">
                  <c:v>107</c:v>
                </c:pt>
                <c:pt idx="186">
                  <c:v>106.23699999999999</c:v>
                </c:pt>
                <c:pt idx="187">
                  <c:v>107.254</c:v>
                </c:pt>
                <c:pt idx="188">
                  <c:v>105.81399999999999</c:v>
                </c:pt>
                <c:pt idx="189">
                  <c:v>105.42400000000001</c:v>
                </c:pt>
                <c:pt idx="190">
                  <c:v>105.441</c:v>
                </c:pt>
                <c:pt idx="191">
                  <c:v>106.254</c:v>
                </c:pt>
                <c:pt idx="192">
                  <c:v>106.881</c:v>
                </c:pt>
                <c:pt idx="193">
                  <c:v>106.983</c:v>
                </c:pt>
                <c:pt idx="194">
                  <c:v>106.441</c:v>
                </c:pt>
                <c:pt idx="195">
                  <c:v>106.03400000000001</c:v>
                </c:pt>
                <c:pt idx="196">
                  <c:v>104.30500000000001</c:v>
                </c:pt>
                <c:pt idx="197">
                  <c:v>105.76300000000001</c:v>
                </c:pt>
                <c:pt idx="198">
                  <c:v>105.983</c:v>
                </c:pt>
                <c:pt idx="199">
                  <c:v>106.729</c:v>
                </c:pt>
                <c:pt idx="200">
                  <c:v>107.169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117.18819354533467</c:v>
                </c:pt>
                <c:pt idx="5">
                  <c:v>117.27892388686236</c:v>
                </c:pt>
                <c:pt idx="6">
                  <c:v>117.36879007860902</c:v>
                </c:pt>
                <c:pt idx="7">
                  <c:v>117.45767372320617</c:v>
                </c:pt>
                <c:pt idx="8">
                  <c:v>117.54544333459936</c:v>
                </c:pt>
                <c:pt idx="9">
                  <c:v>117.63195327786367</c:v>
                </c:pt>
                <c:pt idx="10">
                  <c:v>117.71704269577924</c:v>
                </c:pt>
                <c:pt idx="11">
                  <c:v>117.80053444064649</c:v>
                </c:pt>
                <c:pt idx="12">
                  <c:v>117.88223403474026</c:v>
                </c:pt>
                <c:pt idx="13">
                  <c:v>117.96192868857125</c:v>
                </c:pt>
                <c:pt idx="14">
                  <c:v>118.03938641302224</c:v>
                </c:pt>
                <c:pt idx="15">
                  <c:v>118.11435527003309</c:v>
                </c:pt>
                <c:pt idx="16">
                  <c:v>118.18656281807412</c:v>
                </c:pt>
                <c:pt idx="17">
                  <c:v>118.25571582575539</c:v>
                </c:pt>
                <c:pt idx="18">
                  <c:v>118.32150035475958</c:v>
                </c:pt>
                <c:pt idx="19">
                  <c:v>118.38358236185546</c:v>
                </c:pt>
                <c:pt idx="20">
                  <c:v>118.44160905757855</c:v>
                </c:pt>
                <c:pt idx="21">
                  <c:v>118.49521141926796</c:v>
                </c:pt>
                <c:pt idx="22">
                  <c:v>118.54400854497607</c:v>
                </c:pt>
                <c:pt idx="23">
                  <c:v>118.58761504471188</c:v>
                </c:pt>
                <c:pt idx="24">
                  <c:v>118.62565354079557</c:v>
                </c:pt>
                <c:pt idx="25">
                  <c:v>118.65777580321522</c:v>
                </c:pt>
                <c:pt idx="26">
                  <c:v>118.68369837521443</c:v>
                </c:pt>
                <c:pt idx="27">
                  <c:v>118.70326212882541</c:v>
                </c:pt>
                <c:pt idx="28">
                  <c:v>118.71653046458501</c:v>
                </c:pt>
                <c:pt idx="29">
                  <c:v>118.72394824426438</c:v>
                </c:pt>
                <c:pt idx="30">
                  <c:v>118.72659324840124</c:v>
                </c:pt>
                <c:pt idx="31">
                  <c:v>118.72656377171649</c:v>
                </c:pt>
                <c:pt idx="32">
                  <c:v>118.72755889837629</c:v>
                </c:pt>
                <c:pt idx="33">
                  <c:v>118.73571978529819</c:v>
                </c:pt>
                <c:pt idx="34">
                  <c:v>118.76080700742132</c:v>
                </c:pt>
                <c:pt idx="35">
                  <c:v>118.81778484323736</c:v>
                </c:pt>
                <c:pt idx="36">
                  <c:v>118.92886069346255</c:v>
                </c:pt>
                <c:pt idx="37">
                  <c:v>119.12597810275224</c:v>
                </c:pt>
                <c:pt idx="38">
                  <c:v>119.45367743771438</c:v>
                </c:pt>
                <c:pt idx="39">
                  <c:v>119.97211520726449</c:v>
                </c:pt>
                <c:pt idx="40">
                  <c:v>120.75987468483727</c:v>
                </c:pt>
                <c:pt idx="41">
                  <c:v>121.91602145608366</c:v>
                </c:pt>
                <c:pt idx="42">
                  <c:v>123.56068629840657</c:v>
                </c:pt>
                <c:pt idx="43">
                  <c:v>125.83333720747841</c:v>
                </c:pt>
                <c:pt idx="44">
                  <c:v>128.88788573416738</c:v>
                </c:pt>
                <c:pt idx="45">
                  <c:v>132.88391502467806</c:v>
                </c:pt>
                <c:pt idx="46">
                  <c:v>137.97366081907177</c:v>
                </c:pt>
                <c:pt idx="47">
                  <c:v>144.2849358743162</c:v>
                </c:pt>
                <c:pt idx="48">
                  <c:v>151.90093141674137</c:v>
                </c:pt>
                <c:pt idx="49">
                  <c:v>160.83866869631609</c:v>
                </c:pt>
                <c:pt idx="50">
                  <c:v>171.02865278703021</c:v>
                </c:pt>
                <c:pt idx="51">
                  <c:v>182.2986483089577</c:v>
                </c:pt>
                <c:pt idx="52">
                  <c:v>194.36298656105294</c:v>
                </c:pt>
                <c:pt idx="53">
                  <c:v>206.80898130647273</c:v>
                </c:pt>
                <c:pt idx="54">
                  <c:v>219.03634303694994</c:v>
                </c:pt>
                <c:pt idx="55">
                  <c:v>230.03700703313797</c:v>
                </c:pt>
                <c:pt idx="56">
                  <c:v>237.92216851083262</c:v>
                </c:pt>
                <c:pt idx="57">
                  <c:v>239.53369105861589</c:v>
                </c:pt>
                <c:pt idx="58">
                  <c:v>231.2447750900231</c:v>
                </c:pt>
                <c:pt idx="59">
                  <c:v>211.69617319750773</c:v>
                </c:pt>
                <c:pt idx="60">
                  <c:v>184.54815491264316</c:v>
                </c:pt>
                <c:pt idx="61">
                  <c:v>157.52681710710002</c:v>
                </c:pt>
                <c:pt idx="62">
                  <c:v>137.55594876045828</c:v>
                </c:pt>
                <c:pt idx="63">
                  <c:v>126.82560945166784</c:v>
                </c:pt>
                <c:pt idx="64">
                  <c:v>123.36406251820974</c:v>
                </c:pt>
                <c:pt idx="65">
                  <c:v>124.14475072721629</c:v>
                </c:pt>
                <c:pt idx="66">
                  <c:v>127.15425016595469</c:v>
                </c:pt>
                <c:pt idx="67">
                  <c:v>131.57582776307646</c:v>
                </c:pt>
                <c:pt idx="68">
                  <c:v>137.21653978615575</c:v>
                </c:pt>
                <c:pt idx="69">
                  <c:v>144.05334842342415</c:v>
                </c:pt>
                <c:pt idx="70">
                  <c:v>152.03329958311627</c:v>
                </c:pt>
                <c:pt idx="71">
                  <c:v>161.00550028499049</c:v>
                </c:pt>
                <c:pt idx="72">
                  <c:v>170.69986820673114</c:v>
                </c:pt>
                <c:pt idx="73">
                  <c:v>180.72481116867118</c:v>
                </c:pt>
                <c:pt idx="74">
                  <c:v>190.55656924312129</c:v>
                </c:pt>
                <c:pt idx="75">
                  <c:v>199.3694312771141</c:v>
                </c:pt>
                <c:pt idx="76">
                  <c:v>205.27698383698802</c:v>
                </c:pt>
                <c:pt idx="77">
                  <c:v>204.10592730516865</c:v>
                </c:pt>
                <c:pt idx="78">
                  <c:v>190.78218734926313</c:v>
                </c:pt>
                <c:pt idx="79">
                  <c:v>166.04675833719801</c:v>
                </c:pt>
                <c:pt idx="80">
                  <c:v>139.92678903563936</c:v>
                </c:pt>
                <c:pt idx="81">
                  <c:v>122.61456304324001</c:v>
                </c:pt>
                <c:pt idx="82">
                  <c:v>115.23174164134137</c:v>
                </c:pt>
                <c:pt idx="83">
                  <c:v>113.15656623242559</c:v>
                </c:pt>
                <c:pt idx="84">
                  <c:v>112.72340610191148</c:v>
                </c:pt>
                <c:pt idx="85">
                  <c:v>112.6022883003594</c:v>
                </c:pt>
                <c:pt idx="86">
                  <c:v>112.51941247323236</c:v>
                </c:pt>
                <c:pt idx="87">
                  <c:v>112.44061578934131</c:v>
                </c:pt>
                <c:pt idx="88">
                  <c:v>112.36319247692056</c:v>
                </c:pt>
                <c:pt idx="89">
                  <c:v>112.28698055749815</c:v>
                </c:pt>
                <c:pt idx="90">
                  <c:v>112.21201858819914</c:v>
                </c:pt>
                <c:pt idx="91">
                  <c:v>112.13851540791663</c:v>
                </c:pt>
                <c:pt idx="92">
                  <c:v>112.06703038241005</c:v>
                </c:pt>
                <c:pt idx="93">
                  <c:v>111.99882143460439</c:v>
                </c:pt>
                <c:pt idx="94">
                  <c:v>111.93645407456519</c:v>
                </c:pt>
                <c:pt idx="95">
                  <c:v>111.88477814666543</c:v>
                </c:pt>
                <c:pt idx="96">
                  <c:v>111.85234234372719</c:v>
                </c:pt>
                <c:pt idx="97">
                  <c:v>111.85319346147743</c:v>
                </c:pt>
                <c:pt idx="98">
                  <c:v>111.90876578166018</c:v>
                </c:pt>
                <c:pt idx="99">
                  <c:v>112.04921324408056</c:v>
                </c:pt>
                <c:pt idx="100">
                  <c:v>112.31315513686857</c:v>
                </c:pt>
                <c:pt idx="101">
                  <c:v>112.74455133196331</c:v>
                </c:pt>
                <c:pt idx="102">
                  <c:v>113.38542494601955</c:v>
                </c:pt>
                <c:pt idx="103">
                  <c:v>114.26329253390473</c:v>
                </c:pt>
                <c:pt idx="104">
                  <c:v>115.37209510983402</c:v>
                </c:pt>
                <c:pt idx="105">
                  <c:v>116.64580043345234</c:v>
                </c:pt>
                <c:pt idx="106">
                  <c:v>117.92882809447906</c:v>
                </c:pt>
                <c:pt idx="107">
                  <c:v>118.96296139131186</c:v>
                </c:pt>
                <c:pt idx="108">
                  <c:v>119.42951105846728</c:v>
                </c:pt>
                <c:pt idx="109">
                  <c:v>119.07395600469071</c:v>
                </c:pt>
                <c:pt idx="110">
                  <c:v>117.86858524017279</c:v>
                </c:pt>
                <c:pt idx="111">
                  <c:v>116.08732632637077</c:v>
                </c:pt>
                <c:pt idx="112">
                  <c:v>114.1948788428941</c:v>
                </c:pt>
                <c:pt idx="113">
                  <c:v>112.61016034686453</c:v>
                </c:pt>
                <c:pt idx="114">
                  <c:v>111.52593676353075</c:v>
                </c:pt>
                <c:pt idx="115">
                  <c:v>110.90238419224328</c:v>
                </c:pt>
                <c:pt idx="116">
                  <c:v>110.58585253220112</c:v>
                </c:pt>
                <c:pt idx="117">
                  <c:v>110.42770161331354</c:v>
                </c:pt>
                <c:pt idx="118">
                  <c:v>110.33457766458901</c:v>
                </c:pt>
                <c:pt idx="119">
                  <c:v>110.26300905908818</c:v>
                </c:pt>
                <c:pt idx="120">
                  <c:v>110.19726080836672</c:v>
                </c:pt>
                <c:pt idx="121">
                  <c:v>110.13283539715634</c:v>
                </c:pt>
                <c:pt idx="122">
                  <c:v>110.06889772071149</c:v>
                </c:pt>
                <c:pt idx="123">
                  <c:v>110.00627490648918</c:v>
                </c:pt>
                <c:pt idx="124">
                  <c:v>109.94887978337752</c:v>
                </c:pt>
                <c:pt idx="125">
                  <c:v>109.90912460586895</c:v>
                </c:pt>
                <c:pt idx="126">
                  <c:v>109.91859364412289</c:v>
                </c:pt>
                <c:pt idx="127">
                  <c:v>110.04026065126729</c:v>
                </c:pt>
                <c:pt idx="128">
                  <c:v>110.36605786109534</c:v>
                </c:pt>
                <c:pt idx="129">
                  <c:v>110.97443324061865</c:v>
                </c:pt>
                <c:pt idx="130">
                  <c:v>111.84340297196574</c:v>
                </c:pt>
                <c:pt idx="131">
                  <c:v>112.77493489174768</c:v>
                </c:pt>
                <c:pt idx="132">
                  <c:v>113.42901310918019</c:v>
                </c:pt>
                <c:pt idx="133">
                  <c:v>113.50120930775721</c:v>
                </c:pt>
                <c:pt idx="134">
                  <c:v>112.92661958622448</c:v>
                </c:pt>
                <c:pt idx="135">
                  <c:v>111.92834150011626</c:v>
                </c:pt>
                <c:pt idx="136">
                  <c:v>110.86242867401239</c:v>
                </c:pt>
                <c:pt idx="137">
                  <c:v>110.00322891509987</c:v>
                </c:pt>
                <c:pt idx="138">
                  <c:v>109.44094582788011</c:v>
                </c:pt>
                <c:pt idx="139">
                  <c:v>109.12349088875568</c:v>
                </c:pt>
                <c:pt idx="140">
                  <c:v>108.95309213770113</c:v>
                </c:pt>
                <c:pt idx="141">
                  <c:v>108.85155685638628</c:v>
                </c:pt>
                <c:pt idx="142">
                  <c:v>108.77591609493082</c:v>
                </c:pt>
                <c:pt idx="143">
                  <c:v>108.70822031516845</c:v>
                </c:pt>
                <c:pt idx="144">
                  <c:v>108.64253807355415</c:v>
                </c:pt>
                <c:pt idx="145">
                  <c:v>108.57728932545501</c:v>
                </c:pt>
                <c:pt idx="146">
                  <c:v>108.51213350582168</c:v>
                </c:pt>
                <c:pt idx="147">
                  <c:v>108.44701368981957</c:v>
                </c:pt>
                <c:pt idx="148">
                  <c:v>108.38192542036271</c:v>
                </c:pt>
                <c:pt idx="149">
                  <c:v>108.31687174580686</c:v>
                </c:pt>
                <c:pt idx="150">
                  <c:v>108.25185610137459</c:v>
                </c:pt>
                <c:pt idx="151">
                  <c:v>108.18688139640436</c:v>
                </c:pt>
                <c:pt idx="152">
                  <c:v>108.12194993963453</c:v>
                </c:pt>
                <c:pt idx="153">
                  <c:v>108.05706346455456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117.18819354533274</c:v>
                </c:pt>
                <c:pt idx="5">
                  <c:v>117.27892388685633</c:v>
                </c:pt>
                <c:pt idx="6">
                  <c:v>117.36879007859066</c:v>
                </c:pt>
                <c:pt idx="7">
                  <c:v>117.45767372315139</c:v>
                </c:pt>
                <c:pt idx="8">
                  <c:v>117.54544333443918</c:v>
                </c:pt>
                <c:pt idx="9">
                  <c:v>117.63195327740489</c:v>
                </c:pt>
                <c:pt idx="10">
                  <c:v>117.71704269449181</c:v>
                </c:pt>
                <c:pt idx="11">
                  <c:v>117.80053443710699</c:v>
                </c:pt>
                <c:pt idx="12">
                  <c:v>117.88223402520673</c:v>
                </c:pt>
                <c:pt idx="13">
                  <c:v>117.96192866341401</c:v>
                </c:pt>
                <c:pt idx="14">
                  <c:v>118.03938634798402</c:v>
                </c:pt>
                <c:pt idx="15">
                  <c:v>118.11435510530363</c:v>
                </c:pt>
                <c:pt idx="16">
                  <c:v>118.1865624093121</c:v>
                </c:pt>
                <c:pt idx="17">
                  <c:v>118.25571483202964</c:v>
                </c:pt>
                <c:pt idx="18">
                  <c:v>118.32149798797204</c:v>
                </c:pt>
                <c:pt idx="19">
                  <c:v>118.3835768391901</c:v>
                </c:pt>
                <c:pt idx="20">
                  <c:v>118.44159643247616</c:v>
                </c:pt>
                <c:pt idx="21">
                  <c:v>118.49518314327831</c:v>
                </c:pt>
                <c:pt idx="22">
                  <c:v>118.543946501311</c:v>
                </c:pt>
                <c:pt idx="23">
                  <c:v>118.58748166990594</c:v>
                </c:pt>
                <c:pt idx="24">
                  <c:v>118.62537264393742</c:v>
                </c:pt>
                <c:pt idx="25">
                  <c:v>118.6571962188147</c:v>
                </c:pt>
                <c:pt idx="26">
                  <c:v>118.68252676481065</c:v>
                </c:pt>
                <c:pt idx="27">
                  <c:v>118.7009418163431</c:v>
                </c:pt>
                <c:pt idx="28">
                  <c:v>118.71202845455261</c:v>
                </c:pt>
                <c:pt idx="29">
                  <c:v>118.71539042390427</c:v>
                </c:pt>
                <c:pt idx="30">
                  <c:v>118.71065588048511</c:v>
                </c:pt>
                <c:pt idx="31">
                  <c:v>118.69748562279027</c:v>
                </c:pt>
                <c:pt idx="32">
                  <c:v>118.67558160748465</c:v>
                </c:pt>
                <c:pt idx="33">
                  <c:v>118.64469550604159</c:v>
                </c:pt>
                <c:pt idx="34">
                  <c:v>118.60463701706439</c:v>
                </c:pt>
                <c:pt idx="35">
                  <c:v>118.55528161764948</c:v>
                </c:pt>
                <c:pt idx="36">
                  <c:v>118.49657741951782</c:v>
                </c:pt>
                <c:pt idx="37">
                  <c:v>118.4285507955648</c:v>
                </c:pt>
                <c:pt idx="38">
                  <c:v>118.35131046274486</c:v>
                </c:pt>
                <c:pt idx="39">
                  <c:v>118.26504974916145</c:v>
                </c:pt>
                <c:pt idx="40">
                  <c:v>118.17004683638407</c:v>
                </c:pt>
                <c:pt idx="41">
                  <c:v>118.06666284980203</c:v>
                </c:pt>
                <c:pt idx="42">
                  <c:v>117.95533776564491</c:v>
                </c:pt>
                <c:pt idx="43">
                  <c:v>117.83658420679758</c:v>
                </c:pt>
                <c:pt idx="44">
                  <c:v>117.71097930316969</c:v>
                </c:pt>
                <c:pt idx="45">
                  <c:v>117.57915488818379</c:v>
                </c:pt>
                <c:pt idx="46">
                  <c:v>117.44178638341162</c:v>
                </c:pt>
                <c:pt idx="47">
                  <c:v>117.29958078230787</c:v>
                </c:pt>
                <c:pt idx="48">
                  <c:v>117.15326417715536</c:v>
                </c:pt>
                <c:pt idx="49">
                  <c:v>117.003569278969</c:v>
                </c:pt>
                <c:pt idx="50">
                  <c:v>116.85122335897631</c:v>
                </c:pt>
                <c:pt idx="51">
                  <c:v>116.69693699550972</c:v>
                </c:pt>
                <c:pt idx="52">
                  <c:v>116.54139394665582</c:v>
                </c:pt>
                <c:pt idx="53">
                  <c:v>116.38524239294496</c:v>
                </c:pt>
                <c:pt idx="54">
                  <c:v>116.22908771227654</c:v>
                </c:pt>
                <c:pt idx="55">
                  <c:v>116.07348686744828</c:v>
                </c:pt>
                <c:pt idx="56">
                  <c:v>115.91894441051333</c:v>
                </c:pt>
                <c:pt idx="57">
                  <c:v>115.76591004190806</c:v>
                </c:pt>
                <c:pt idx="58">
                  <c:v>115.61477760862543</c:v>
                </c:pt>
                <c:pt idx="59">
                  <c:v>115.46588538597032</c:v>
                </c:pt>
                <c:pt idx="60">
                  <c:v>115.31951746166277</c:v>
                </c:pt>
                <c:pt idx="61">
                  <c:v>115.17590602826957</c:v>
                </c:pt>
                <c:pt idx="62">
                  <c:v>115.03523438843128</c:v>
                </c:pt>
                <c:pt idx="63">
                  <c:v>114.89764048498029</c:v>
                </c:pt>
                <c:pt idx="64">
                  <c:v>114.76322078253156</c:v>
                </c:pt>
                <c:pt idx="65">
                  <c:v>114.63203434624668</c:v>
                </c:pt>
                <c:pt idx="66">
                  <c:v>114.50410698522575</c:v>
                </c:pt>
                <c:pt idx="67">
                  <c:v>114.37943535067559</c:v>
                </c:pt>
                <c:pt idx="68">
                  <c:v>114.25799090130459</c:v>
                </c:pt>
                <c:pt idx="69">
                  <c:v>114.1397236693192</c:v>
                </c:pt>
                <c:pt idx="70">
                  <c:v>114.0245657792934</c:v>
                </c:pt>
                <c:pt idx="71">
                  <c:v>113.91243468867393</c:v>
                </c:pt>
                <c:pt idx="72">
                  <c:v>113.80323613262313</c:v>
                </c:pt>
                <c:pt idx="73">
                  <c:v>113.69686676731506</c:v>
                </c:pt>
                <c:pt idx="74">
                  <c:v>113.59321651483296</c:v>
                </c:pt>
                <c:pt idx="75">
                  <c:v>113.49217061969529</c:v>
                </c:pt>
                <c:pt idx="76">
                  <c:v>113.39361143202737</c:v>
                </c:pt>
                <c:pt idx="77">
                  <c:v>113.29741993578328</c:v>
                </c:pt>
                <c:pt idx="78">
                  <c:v>113.20347704248178</c:v>
                </c:pt>
                <c:pt idx="79">
                  <c:v>113.11166467191669</c:v>
                </c:pt>
                <c:pt idx="80">
                  <c:v>113.02186664146426</c:v>
                </c:pt>
                <c:pt idx="81">
                  <c:v>112.93396938514977</c:v>
                </c:pt>
                <c:pt idx="82">
                  <c:v>112.84786252271934</c:v>
                </c:pt>
                <c:pt idx="83">
                  <c:v>112.76343929774038</c:v>
                </c:pt>
                <c:pt idx="84">
                  <c:v>112.68059690233756</c:v>
                </c:pt>
                <c:pt idx="85">
                  <c:v>112.59923670465309</c:v>
                </c:pt>
                <c:pt idx="86">
                  <c:v>112.51926439357163</c:v>
                </c:pt>
                <c:pt idx="87">
                  <c:v>112.44059005372283</c:v>
                </c:pt>
                <c:pt idx="88">
                  <c:v>112.3631281823031</c:v>
                </c:pt>
                <c:pt idx="89">
                  <c:v>112.28679765787449</c:v>
                </c:pt>
                <c:pt idx="90">
                  <c:v>112.211521670011</c:v>
                </c:pt>
                <c:pt idx="91">
                  <c:v>112.13722761748541</c:v>
                </c:pt>
                <c:pt idx="92">
                  <c:v>112.06384698162444</c:v>
                </c:pt>
                <c:pt idx="93">
                  <c:v>111.99131518050457</c:v>
                </c:pt>
                <c:pt idx="94">
                  <c:v>111.91957140881448</c:v>
                </c:pt>
                <c:pt idx="95">
                  <c:v>111.84855846746541</c:v>
                </c:pt>
                <c:pt idx="96">
                  <c:v>111.77822258638213</c:v>
                </c:pt>
                <c:pt idx="97">
                  <c:v>111.70851324334748</c:v>
                </c:pt>
                <c:pt idx="98">
                  <c:v>111.63938298129621</c:v>
                </c:pt>
                <c:pt idx="99">
                  <c:v>111.5707872260504</c:v>
                </c:pt>
                <c:pt idx="100">
                  <c:v>111.50268410615463</c:v>
                </c:pt>
                <c:pt idx="101">
                  <c:v>111.43503427619483</c:v>
                </c:pt>
                <c:pt idx="102">
                  <c:v>111.36780074476783</c:v>
                </c:pt>
                <c:pt idx="103">
                  <c:v>111.30094870810062</c:v>
                </c:pt>
                <c:pt idx="104">
                  <c:v>111.23444539019388</c:v>
                </c:pt>
                <c:pt idx="105">
                  <c:v>111.16825989028096</c:v>
                </c:pt>
                <c:pt idx="106">
                  <c:v>111.10236303834132</c:v>
                </c:pt>
                <c:pt idx="107">
                  <c:v>111.03672725938432</c:v>
                </c:pt>
                <c:pt idx="108">
                  <c:v>110.97132644721729</c:v>
                </c:pt>
                <c:pt idx="109">
                  <c:v>110.90613584842444</c:v>
                </c:pt>
                <c:pt idx="110">
                  <c:v>110.84113195730191</c:v>
                </c:pt>
                <c:pt idx="111">
                  <c:v>110.77629242251194</c:v>
                </c:pt>
                <c:pt idx="112">
                  <c:v>110.71159596622208</c:v>
                </c:pt>
                <c:pt idx="113">
                  <c:v>110.64702231647752</c:v>
                </c:pt>
                <c:pt idx="114">
                  <c:v>110.58255215349806</c:v>
                </c:pt>
                <c:pt idx="115">
                  <c:v>110.51816707048798</c:v>
                </c:pt>
                <c:pt idx="116">
                  <c:v>110.45384954938413</c:v>
                </c:pt>
                <c:pt idx="117">
                  <c:v>110.38958295173128</c:v>
                </c:pt>
                <c:pt idx="118">
                  <c:v>110.32535152456182</c:v>
                </c:pt>
                <c:pt idx="119">
                  <c:v>110.26114042076064</c:v>
                </c:pt>
                <c:pt idx="120">
                  <c:v>110.19693573292263</c:v>
                </c:pt>
                <c:pt idx="121">
                  <c:v>110.13272453916686</c:v>
                </c:pt>
                <c:pt idx="122">
                  <c:v>110.06849495878217</c:v>
                </c:pt>
                <c:pt idx="123">
                  <c:v>110.00423621496907</c:v>
                </c:pt>
                <c:pt idx="124">
                  <c:v>109.93993870135722</c:v>
                </c:pt>
                <c:pt idx="125">
                  <c:v>109.87559404845915</c:v>
                </c:pt>
                <c:pt idx="126">
                  <c:v>109.81119518582626</c:v>
                </c:pt>
                <c:pt idx="127">
                  <c:v>109.74673639545321</c:v>
                </c:pt>
                <c:pt idx="128">
                  <c:v>109.68221335198018</c:v>
                </c:pt>
                <c:pt idx="129">
                  <c:v>109.61762314550569</c:v>
                </c:pt>
                <c:pt idx="130">
                  <c:v>109.5529642833615</c:v>
                </c:pt>
                <c:pt idx="131">
                  <c:v>109.488236668014</c:v>
                </c:pt>
                <c:pt idx="132">
                  <c:v>109.4234415493045</c:v>
                </c:pt>
                <c:pt idx="133">
                  <c:v>109.35858145047472</c:v>
                </c:pt>
                <c:pt idx="134">
                  <c:v>109.29366006875311</c:v>
                </c:pt>
                <c:pt idx="135">
                  <c:v>109.22868215261511</c:v>
                </c:pt>
                <c:pt idx="136">
                  <c:v>109.1636533590663</c:v>
                </c:pt>
                <c:pt idx="137">
                  <c:v>109.0985800953418</c:v>
                </c:pt>
                <c:pt idx="138">
                  <c:v>109.03346935018266</c:v>
                </c:pt>
                <c:pt idx="139">
                  <c:v>108.96832852028959</c:v>
                </c:pt>
                <c:pt idx="140">
                  <c:v>108.90316523764039</c:v>
                </c:pt>
                <c:pt idx="141">
                  <c:v>108.83798720309906</c:v>
                </c:pt>
                <c:pt idx="142">
                  <c:v>108.77280203118197</c:v>
                </c:pt>
                <c:pt idx="143">
                  <c:v>108.7076171100415</c:v>
                </c:pt>
                <c:pt idx="144">
                  <c:v>108.64243947975882</c:v>
                </c:pt>
                <c:pt idx="145">
                  <c:v>108.57727573098904</c:v>
                </c:pt>
                <c:pt idx="146">
                  <c:v>108.51213192495537</c:v>
                </c:pt>
                <c:pt idx="147">
                  <c:v>108.44701353481258</c:v>
                </c:pt>
                <c:pt idx="148">
                  <c:v>108.38192540754996</c:v>
                </c:pt>
                <c:pt idx="149">
                  <c:v>108.3168717449142</c:v>
                </c:pt>
                <c:pt idx="150">
                  <c:v>108.25185610132218</c:v>
                </c:pt>
                <c:pt idx="151">
                  <c:v>108.18688139640177</c:v>
                </c:pt>
                <c:pt idx="152">
                  <c:v>108.12194993963442</c:v>
                </c:pt>
                <c:pt idx="153">
                  <c:v>108.05706346455456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120.068</c:v>
                </c:pt>
                <c:pt idx="1">
                  <c:v>121.051</c:v>
                </c:pt>
                <c:pt idx="2">
                  <c:v>119.47499999999999</c:v>
                </c:pt>
                <c:pt idx="3">
                  <c:v>120.068</c:v>
                </c:pt>
                <c:pt idx="4">
                  <c:v>121.42400000000001</c:v>
                </c:pt>
                <c:pt idx="5">
                  <c:v>121.169</c:v>
                </c:pt>
                <c:pt idx="6">
                  <c:v>121.42400000000001</c:v>
                </c:pt>
                <c:pt idx="7">
                  <c:v>118.864</c:v>
                </c:pt>
                <c:pt idx="8">
                  <c:v>120.288</c:v>
                </c:pt>
                <c:pt idx="9">
                  <c:v>120.23699999999999</c:v>
                </c:pt>
                <c:pt idx="10">
                  <c:v>121.322</c:v>
                </c:pt>
                <c:pt idx="11">
                  <c:v>119.983</c:v>
                </c:pt>
                <c:pt idx="12">
                  <c:v>119.61</c:v>
                </c:pt>
                <c:pt idx="13">
                  <c:v>119.15300000000001</c:v>
                </c:pt>
                <c:pt idx="14">
                  <c:v>120.068</c:v>
                </c:pt>
                <c:pt idx="15">
                  <c:v>120.288</c:v>
                </c:pt>
                <c:pt idx="16">
                  <c:v>121.661</c:v>
                </c:pt>
                <c:pt idx="17">
                  <c:v>120.08499999999999</c:v>
                </c:pt>
                <c:pt idx="18">
                  <c:v>119.949</c:v>
                </c:pt>
                <c:pt idx="19">
                  <c:v>119.03400000000001</c:v>
                </c:pt>
                <c:pt idx="20">
                  <c:v>121.08499999999999</c:v>
                </c:pt>
                <c:pt idx="21">
                  <c:v>120.678</c:v>
                </c:pt>
                <c:pt idx="22">
                  <c:v>121.91500000000001</c:v>
                </c:pt>
                <c:pt idx="23">
                  <c:v>120.458</c:v>
                </c:pt>
                <c:pt idx="24">
                  <c:v>120.42400000000001</c:v>
                </c:pt>
                <c:pt idx="25">
                  <c:v>119.61</c:v>
                </c:pt>
                <c:pt idx="26">
                  <c:v>118.661</c:v>
                </c:pt>
                <c:pt idx="27">
                  <c:v>119.492</c:v>
                </c:pt>
                <c:pt idx="28">
                  <c:v>118.84699999999999</c:v>
                </c:pt>
                <c:pt idx="29">
                  <c:v>120.712</c:v>
                </c:pt>
                <c:pt idx="30">
                  <c:v>121.35599999999999</c:v>
                </c:pt>
                <c:pt idx="31">
                  <c:v>121.22</c:v>
                </c:pt>
                <c:pt idx="32">
                  <c:v>120.797</c:v>
                </c:pt>
                <c:pt idx="33">
                  <c:v>123.932</c:v>
                </c:pt>
                <c:pt idx="34">
                  <c:v>123.169</c:v>
                </c:pt>
                <c:pt idx="35">
                  <c:v>121.78</c:v>
                </c:pt>
                <c:pt idx="36">
                  <c:v>121.508</c:v>
                </c:pt>
                <c:pt idx="37">
                  <c:v>122.22</c:v>
                </c:pt>
                <c:pt idx="38">
                  <c:v>120.864</c:v>
                </c:pt>
                <c:pt idx="39">
                  <c:v>122.983</c:v>
                </c:pt>
                <c:pt idx="40">
                  <c:v>121.69499999999999</c:v>
                </c:pt>
                <c:pt idx="41">
                  <c:v>122.81399999999999</c:v>
                </c:pt>
                <c:pt idx="42">
                  <c:v>125.458</c:v>
                </c:pt>
                <c:pt idx="43">
                  <c:v>124.203</c:v>
                </c:pt>
                <c:pt idx="44">
                  <c:v>128.08500000000001</c:v>
                </c:pt>
                <c:pt idx="45">
                  <c:v>127.271</c:v>
                </c:pt>
                <c:pt idx="46">
                  <c:v>130.16900000000001</c:v>
                </c:pt>
                <c:pt idx="47">
                  <c:v>136.542</c:v>
                </c:pt>
                <c:pt idx="48">
                  <c:v>148.40700000000001</c:v>
                </c:pt>
                <c:pt idx="49">
                  <c:v>161.71199999999999</c:v>
                </c:pt>
                <c:pt idx="50">
                  <c:v>179.78</c:v>
                </c:pt>
                <c:pt idx="51">
                  <c:v>197.57599999999999</c:v>
                </c:pt>
                <c:pt idx="52">
                  <c:v>211.74600000000001</c:v>
                </c:pt>
                <c:pt idx="53">
                  <c:v>220.69499999999999</c:v>
                </c:pt>
                <c:pt idx="54">
                  <c:v>227.441</c:v>
                </c:pt>
                <c:pt idx="55">
                  <c:v>230.49199999999999</c:v>
                </c:pt>
                <c:pt idx="56">
                  <c:v>230.06800000000001</c:v>
                </c:pt>
                <c:pt idx="57">
                  <c:v>227.81399999999999</c:v>
                </c:pt>
                <c:pt idx="58">
                  <c:v>219.27099999999999</c:v>
                </c:pt>
                <c:pt idx="59">
                  <c:v>199.08500000000001</c:v>
                </c:pt>
                <c:pt idx="60">
                  <c:v>161.678</c:v>
                </c:pt>
                <c:pt idx="61">
                  <c:v>128.74600000000001</c:v>
                </c:pt>
                <c:pt idx="62">
                  <c:v>120.169</c:v>
                </c:pt>
                <c:pt idx="63">
                  <c:v>120.102</c:v>
                </c:pt>
                <c:pt idx="64">
                  <c:v>119.69499999999999</c:v>
                </c:pt>
                <c:pt idx="65">
                  <c:v>120.712</c:v>
                </c:pt>
                <c:pt idx="66">
                  <c:v>125.932</c:v>
                </c:pt>
                <c:pt idx="67">
                  <c:v>130.57599999999999</c:v>
                </c:pt>
                <c:pt idx="68">
                  <c:v>138.119</c:v>
                </c:pt>
                <c:pt idx="69">
                  <c:v>149.15299999999999</c:v>
                </c:pt>
                <c:pt idx="70">
                  <c:v>162.78</c:v>
                </c:pt>
                <c:pt idx="71">
                  <c:v>174.93199999999999</c:v>
                </c:pt>
                <c:pt idx="72">
                  <c:v>184.06800000000001</c:v>
                </c:pt>
                <c:pt idx="73">
                  <c:v>192.119</c:v>
                </c:pt>
                <c:pt idx="74">
                  <c:v>197.983</c:v>
                </c:pt>
                <c:pt idx="75">
                  <c:v>199.23699999999999</c:v>
                </c:pt>
                <c:pt idx="76">
                  <c:v>199.47499999999999</c:v>
                </c:pt>
                <c:pt idx="77">
                  <c:v>191.50800000000001</c:v>
                </c:pt>
                <c:pt idx="78">
                  <c:v>171.03399999999999</c:v>
                </c:pt>
                <c:pt idx="79">
                  <c:v>140.08500000000001</c:v>
                </c:pt>
                <c:pt idx="80">
                  <c:v>119.373</c:v>
                </c:pt>
                <c:pt idx="81">
                  <c:v>113.271</c:v>
                </c:pt>
                <c:pt idx="82">
                  <c:v>110.169</c:v>
                </c:pt>
                <c:pt idx="83">
                  <c:v>111.35599999999999</c:v>
                </c:pt>
                <c:pt idx="84">
                  <c:v>113.08499999999999</c:v>
                </c:pt>
                <c:pt idx="85">
                  <c:v>110.797</c:v>
                </c:pt>
                <c:pt idx="86">
                  <c:v>111.712</c:v>
                </c:pt>
                <c:pt idx="87">
                  <c:v>111.898</c:v>
                </c:pt>
                <c:pt idx="88">
                  <c:v>114.627</c:v>
                </c:pt>
                <c:pt idx="89">
                  <c:v>111.898</c:v>
                </c:pt>
                <c:pt idx="90">
                  <c:v>114.102</c:v>
                </c:pt>
                <c:pt idx="91">
                  <c:v>114.068</c:v>
                </c:pt>
                <c:pt idx="92">
                  <c:v>112.898</c:v>
                </c:pt>
                <c:pt idx="93">
                  <c:v>112.03400000000001</c:v>
                </c:pt>
                <c:pt idx="94">
                  <c:v>112.84699999999999</c:v>
                </c:pt>
                <c:pt idx="95">
                  <c:v>111.81399999999999</c:v>
                </c:pt>
                <c:pt idx="96">
                  <c:v>112.52500000000001</c:v>
                </c:pt>
                <c:pt idx="97">
                  <c:v>112.81399999999999</c:v>
                </c:pt>
                <c:pt idx="98">
                  <c:v>111.881</c:v>
                </c:pt>
                <c:pt idx="99">
                  <c:v>112.864</c:v>
                </c:pt>
                <c:pt idx="100">
                  <c:v>112.508</c:v>
                </c:pt>
                <c:pt idx="101">
                  <c:v>110.881</c:v>
                </c:pt>
                <c:pt idx="102">
                  <c:v>114.15300000000001</c:v>
                </c:pt>
                <c:pt idx="103">
                  <c:v>112.42400000000001</c:v>
                </c:pt>
                <c:pt idx="104">
                  <c:v>115.78</c:v>
                </c:pt>
                <c:pt idx="105">
                  <c:v>120.84699999999999</c:v>
                </c:pt>
                <c:pt idx="106">
                  <c:v>120.35599999999999</c:v>
                </c:pt>
                <c:pt idx="107">
                  <c:v>122.136</c:v>
                </c:pt>
                <c:pt idx="108">
                  <c:v>122.30500000000001</c:v>
                </c:pt>
                <c:pt idx="109">
                  <c:v>120.39</c:v>
                </c:pt>
                <c:pt idx="110">
                  <c:v>117.797</c:v>
                </c:pt>
                <c:pt idx="111">
                  <c:v>114.458</c:v>
                </c:pt>
                <c:pt idx="112">
                  <c:v>113.254</c:v>
                </c:pt>
                <c:pt idx="113">
                  <c:v>109.76300000000001</c:v>
                </c:pt>
                <c:pt idx="114">
                  <c:v>110.678</c:v>
                </c:pt>
                <c:pt idx="115">
                  <c:v>108.42400000000001</c:v>
                </c:pt>
                <c:pt idx="116">
                  <c:v>110.746</c:v>
                </c:pt>
                <c:pt idx="117">
                  <c:v>111.254</c:v>
                </c:pt>
                <c:pt idx="118">
                  <c:v>111.119</c:v>
                </c:pt>
                <c:pt idx="119">
                  <c:v>109.42400000000001</c:v>
                </c:pt>
                <c:pt idx="120">
                  <c:v>110.23699999999999</c:v>
                </c:pt>
                <c:pt idx="121">
                  <c:v>111.08499999999999</c:v>
                </c:pt>
                <c:pt idx="122">
                  <c:v>110.593</c:v>
                </c:pt>
                <c:pt idx="123">
                  <c:v>109.136</c:v>
                </c:pt>
                <c:pt idx="124">
                  <c:v>109.22</c:v>
                </c:pt>
                <c:pt idx="125">
                  <c:v>109.47499999999999</c:v>
                </c:pt>
                <c:pt idx="126">
                  <c:v>111.42400000000001</c:v>
                </c:pt>
                <c:pt idx="127">
                  <c:v>108.42400000000001</c:v>
                </c:pt>
                <c:pt idx="128">
                  <c:v>111.712</c:v>
                </c:pt>
                <c:pt idx="129">
                  <c:v>109.15300000000001</c:v>
                </c:pt>
                <c:pt idx="130">
                  <c:v>112.407</c:v>
                </c:pt>
                <c:pt idx="131">
                  <c:v>113.881</c:v>
                </c:pt>
                <c:pt idx="132">
                  <c:v>115.322</c:v>
                </c:pt>
                <c:pt idx="133">
                  <c:v>115.559</c:v>
                </c:pt>
                <c:pt idx="134">
                  <c:v>116.52500000000001</c:v>
                </c:pt>
                <c:pt idx="135">
                  <c:v>113.64400000000001</c:v>
                </c:pt>
                <c:pt idx="136">
                  <c:v>112.017</c:v>
                </c:pt>
                <c:pt idx="137">
                  <c:v>109.712</c:v>
                </c:pt>
                <c:pt idx="138">
                  <c:v>108.52500000000001</c:v>
                </c:pt>
                <c:pt idx="139">
                  <c:v>108.559</c:v>
                </c:pt>
                <c:pt idx="140">
                  <c:v>109.47499999999999</c:v>
                </c:pt>
                <c:pt idx="141">
                  <c:v>106.84699999999999</c:v>
                </c:pt>
                <c:pt idx="142">
                  <c:v>109.339</c:v>
                </c:pt>
                <c:pt idx="143">
                  <c:v>107.729</c:v>
                </c:pt>
                <c:pt idx="144">
                  <c:v>108.492</c:v>
                </c:pt>
                <c:pt idx="145">
                  <c:v>108.288</c:v>
                </c:pt>
                <c:pt idx="146">
                  <c:v>109.712</c:v>
                </c:pt>
                <c:pt idx="147">
                  <c:v>106.57599999999999</c:v>
                </c:pt>
                <c:pt idx="148">
                  <c:v>107.203</c:v>
                </c:pt>
                <c:pt idx="149">
                  <c:v>107.35599999999999</c:v>
                </c:pt>
                <c:pt idx="150">
                  <c:v>107.39</c:v>
                </c:pt>
                <c:pt idx="151">
                  <c:v>108.15300000000001</c:v>
                </c:pt>
                <c:pt idx="152">
                  <c:v>109.102</c:v>
                </c:pt>
                <c:pt idx="153">
                  <c:v>108.678</c:v>
                </c:pt>
                <c:pt idx="154">
                  <c:v>109.91500000000001</c:v>
                </c:pt>
                <c:pt idx="155">
                  <c:v>109.441</c:v>
                </c:pt>
                <c:pt idx="156">
                  <c:v>109.23699999999999</c:v>
                </c:pt>
                <c:pt idx="157">
                  <c:v>106.458</c:v>
                </c:pt>
                <c:pt idx="158">
                  <c:v>109.08499999999999</c:v>
                </c:pt>
                <c:pt idx="159">
                  <c:v>107.881</c:v>
                </c:pt>
                <c:pt idx="160">
                  <c:v>108.203</c:v>
                </c:pt>
                <c:pt idx="161">
                  <c:v>107.983</c:v>
                </c:pt>
                <c:pt idx="162">
                  <c:v>107.441</c:v>
                </c:pt>
                <c:pt idx="163">
                  <c:v>107.30500000000001</c:v>
                </c:pt>
                <c:pt idx="164">
                  <c:v>107.797</c:v>
                </c:pt>
                <c:pt idx="165">
                  <c:v>108.03400000000001</c:v>
                </c:pt>
                <c:pt idx="166">
                  <c:v>106.678</c:v>
                </c:pt>
                <c:pt idx="167">
                  <c:v>107.508</c:v>
                </c:pt>
                <c:pt idx="168">
                  <c:v>108.678</c:v>
                </c:pt>
                <c:pt idx="169">
                  <c:v>107.03400000000001</c:v>
                </c:pt>
                <c:pt idx="170">
                  <c:v>104.441</c:v>
                </c:pt>
                <c:pt idx="171">
                  <c:v>109.69499999999999</c:v>
                </c:pt>
                <c:pt idx="172">
                  <c:v>108.102</c:v>
                </c:pt>
                <c:pt idx="173">
                  <c:v>108.051</c:v>
                </c:pt>
                <c:pt idx="174">
                  <c:v>106.983</c:v>
                </c:pt>
                <c:pt idx="175">
                  <c:v>108.949</c:v>
                </c:pt>
                <c:pt idx="176">
                  <c:v>104.508</c:v>
                </c:pt>
                <c:pt idx="177">
                  <c:v>108.69499999999999</c:v>
                </c:pt>
                <c:pt idx="178">
                  <c:v>105.983</c:v>
                </c:pt>
                <c:pt idx="179">
                  <c:v>105.64400000000001</c:v>
                </c:pt>
                <c:pt idx="180">
                  <c:v>107.441</c:v>
                </c:pt>
                <c:pt idx="181">
                  <c:v>109.712</c:v>
                </c:pt>
                <c:pt idx="182">
                  <c:v>105.678</c:v>
                </c:pt>
                <c:pt idx="183">
                  <c:v>107.57599999999999</c:v>
                </c:pt>
                <c:pt idx="184">
                  <c:v>106.729</c:v>
                </c:pt>
                <c:pt idx="185">
                  <c:v>107.492</c:v>
                </c:pt>
                <c:pt idx="186">
                  <c:v>108.08499999999999</c:v>
                </c:pt>
                <c:pt idx="187">
                  <c:v>107.051</c:v>
                </c:pt>
                <c:pt idx="188">
                  <c:v>105.57599999999999</c:v>
                </c:pt>
                <c:pt idx="189">
                  <c:v>106.373</c:v>
                </c:pt>
                <c:pt idx="190">
                  <c:v>107.102</c:v>
                </c:pt>
                <c:pt idx="191">
                  <c:v>105.831</c:v>
                </c:pt>
                <c:pt idx="192">
                  <c:v>108.76300000000001</c:v>
                </c:pt>
                <c:pt idx="193">
                  <c:v>106.729</c:v>
                </c:pt>
                <c:pt idx="194">
                  <c:v>108.15300000000001</c:v>
                </c:pt>
                <c:pt idx="195">
                  <c:v>107.797</c:v>
                </c:pt>
                <c:pt idx="196">
                  <c:v>104.57599999999999</c:v>
                </c:pt>
                <c:pt idx="197">
                  <c:v>106.898</c:v>
                </c:pt>
                <c:pt idx="198">
                  <c:v>105.831</c:v>
                </c:pt>
                <c:pt idx="199">
                  <c:v>106.203</c:v>
                </c:pt>
                <c:pt idx="200">
                  <c:v>108.76300000000001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119.4239918083325</c:v>
                </c:pt>
                <c:pt idx="9">
                  <c:v>119.50107531169047</c:v>
                </c:pt>
                <c:pt idx="10">
                  <c:v>119.57659141482601</c:v>
                </c:pt>
                <c:pt idx="11">
                  <c:v>119.65035237432669</c:v>
                </c:pt>
                <c:pt idx="12">
                  <c:v>119.72215247086559</c:v>
                </c:pt>
                <c:pt idx="13">
                  <c:v>119.79176699913506</c:v>
                </c:pt>
                <c:pt idx="14">
                  <c:v>119.85895134920735</c:v>
                </c:pt>
                <c:pt idx="15">
                  <c:v>119.92344022074359</c:v>
                </c:pt>
                <c:pt idx="16">
                  <c:v>119.98494701891684</c:v>
                </c:pt>
                <c:pt idx="17">
                  <c:v>120.04316348941525</c:v>
                </c:pt>
                <c:pt idx="18">
                  <c:v>120.09775966038545</c:v>
                </c:pt>
                <c:pt idx="19">
                  <c:v>120.14838417407567</c:v>
                </c:pt>
                <c:pt idx="20">
                  <c:v>120.19466511585962</c:v>
                </c:pt>
                <c:pt idx="21">
                  <c:v>120.23621149554118</c:v>
                </c:pt>
                <c:pt idx="22">
                  <c:v>120.27261563073212</c:v>
                </c:pt>
                <c:pt idx="23">
                  <c:v>120.30345687457483</c:v>
                </c:pt>
                <c:pt idx="24">
                  <c:v>120.32830751368692</c:v>
                </c:pt>
                <c:pt idx="25">
                  <c:v>120.34674240371389</c:v>
                </c:pt>
                <c:pt idx="26">
                  <c:v>120.3583552913077</c:v>
                </c:pt>
                <c:pt idx="27">
                  <c:v>120.36278724225309</c:v>
                </c:pt>
                <c:pt idx="28">
                  <c:v>120.35977682483949</c:v>
                </c:pt>
                <c:pt idx="29">
                  <c:v>120.34924859928707</c:v>
                </c:pt>
                <c:pt idx="30">
                  <c:v>120.33146714703791</c:v>
                </c:pt>
                <c:pt idx="31">
                  <c:v>120.30729944192677</c:v>
                </c:pt>
                <c:pt idx="32">
                  <c:v>120.27864947172596</c:v>
                </c:pt>
                <c:pt idx="33">
                  <c:v>120.24915508517975</c:v>
                </c:pt>
                <c:pt idx="34">
                  <c:v>120.22526511398046</c:v>
                </c:pt>
                <c:pt idx="35">
                  <c:v>120.21783818663121</c:v>
                </c:pt>
                <c:pt idx="36">
                  <c:v>120.24441156506788</c:v>
                </c:pt>
                <c:pt idx="37">
                  <c:v>120.33226154292589</c:v>
                </c:pt>
                <c:pt idx="38">
                  <c:v>120.52229497977856</c:v>
                </c:pt>
                <c:pt idx="39">
                  <c:v>120.87365283521716</c:v>
                </c:pt>
                <c:pt idx="40">
                  <c:v>121.46865704854473</c:v>
                </c:pt>
                <c:pt idx="41">
                  <c:v>122.41739605618747</c:v>
                </c:pt>
                <c:pt idx="42">
                  <c:v>123.86085630514982</c:v>
                </c:pt>
                <c:pt idx="43">
                  <c:v>125.97114161852963</c:v>
                </c:pt>
                <c:pt idx="44">
                  <c:v>128.94709401459707</c:v>
                </c:pt>
                <c:pt idx="45">
                  <c:v>133.00368049228089</c:v>
                </c:pt>
                <c:pt idx="46">
                  <c:v>138.35397825256433</c:v>
                </c:pt>
                <c:pt idx="47">
                  <c:v>145.18356253840082</c:v>
                </c:pt>
                <c:pt idx="48">
                  <c:v>153.618556874246</c:v>
                </c:pt>
                <c:pt idx="49">
                  <c:v>163.69035187205299</c:v>
                </c:pt>
                <c:pt idx="50">
                  <c:v>175.30145244696149</c:v>
                </c:pt>
                <c:pt idx="51">
                  <c:v>188.19592675973198</c:v>
                </c:pt>
                <c:pt idx="52">
                  <c:v>201.92666149843754</c:v>
                </c:pt>
                <c:pt idx="53">
                  <c:v>215.77262374884918</c:v>
                </c:pt>
                <c:pt idx="54">
                  <c:v>228.49620066286892</c:v>
                </c:pt>
                <c:pt idx="55">
                  <c:v>237.8844282570561</c:v>
                </c:pt>
                <c:pt idx="56">
                  <c:v>240.48141010875162</c:v>
                </c:pt>
                <c:pt idx="57">
                  <c:v>232.59152343831872</c:v>
                </c:pt>
                <c:pt idx="58">
                  <c:v>213.06931738648046</c:v>
                </c:pt>
                <c:pt idx="59">
                  <c:v>185.8258165876664</c:v>
                </c:pt>
                <c:pt idx="60">
                  <c:v>158.62390307927441</c:v>
                </c:pt>
                <c:pt idx="61">
                  <c:v>138.29679556629787</c:v>
                </c:pt>
                <c:pt idx="62">
                  <c:v>127.0414819502501</c:v>
                </c:pt>
                <c:pt idx="63">
                  <c:v>123.00050704956456</c:v>
                </c:pt>
                <c:pt idx="64">
                  <c:v>123.23876190820695</c:v>
                </c:pt>
                <c:pt idx="65">
                  <c:v>125.77043181449046</c:v>
                </c:pt>
                <c:pt idx="66">
                  <c:v>129.79092638866587</c:v>
                </c:pt>
                <c:pt idx="67">
                  <c:v>135.13953194073042</c:v>
                </c:pt>
                <c:pt idx="68">
                  <c:v>141.84275758828755</c:v>
                </c:pt>
                <c:pt idx="69">
                  <c:v>149.89730815796764</c:v>
                </c:pt>
                <c:pt idx="70">
                  <c:v>159.18538155727987</c:v>
                </c:pt>
                <c:pt idx="71">
                  <c:v>169.43703511283147</c:v>
                </c:pt>
                <c:pt idx="72">
                  <c:v>180.19525171102703</c:v>
                </c:pt>
                <c:pt idx="73">
                  <c:v>190.70457203660584</c:v>
                </c:pt>
                <c:pt idx="74">
                  <c:v>199.56699319511918</c:v>
                </c:pt>
                <c:pt idx="75">
                  <c:v>204.19827702985086</c:v>
                </c:pt>
                <c:pt idx="76">
                  <c:v>200.98915119139613</c:v>
                </c:pt>
                <c:pt idx="77">
                  <c:v>187.58656074084539</c:v>
                </c:pt>
                <c:pt idx="78">
                  <c:v>166.27480439670649</c:v>
                </c:pt>
                <c:pt idx="79">
                  <c:v>143.99305564538432</c:v>
                </c:pt>
                <c:pt idx="80">
                  <c:v>127.39247757065682</c:v>
                </c:pt>
                <c:pt idx="81">
                  <c:v>118.36283629773055</c:v>
                </c:pt>
                <c:pt idx="82">
                  <c:v>114.72051983140604</c:v>
                </c:pt>
                <c:pt idx="83">
                  <c:v>113.58902625630111</c:v>
                </c:pt>
                <c:pt idx="84">
                  <c:v>113.27109941872136</c:v>
                </c:pt>
                <c:pt idx="85">
                  <c:v>113.14188110907439</c:v>
                </c:pt>
                <c:pt idx="86">
                  <c:v>113.04531522244194</c:v>
                </c:pt>
                <c:pt idx="87">
                  <c:v>112.95398055443195</c:v>
                </c:pt>
                <c:pt idx="88">
                  <c:v>112.86437425361372</c:v>
                </c:pt>
                <c:pt idx="89">
                  <c:v>112.77613586702155</c:v>
                </c:pt>
                <c:pt idx="90">
                  <c:v>112.68926745323689</c:v>
                </c:pt>
                <c:pt idx="91">
                  <c:v>112.60396422160895</c:v>
                </c:pt>
                <c:pt idx="92">
                  <c:v>112.52081481541619</c:v>
                </c:pt>
                <c:pt idx="93">
                  <c:v>112.44124272611712</c:v>
                </c:pt>
                <c:pt idx="94">
                  <c:v>112.36832872688443</c:v>
                </c:pt>
                <c:pt idx="95">
                  <c:v>112.30820324210721</c:v>
                </c:pt>
                <c:pt idx="96">
                  <c:v>112.27215938215353</c:v>
                </c:pt>
                <c:pt idx="97">
                  <c:v>112.27944643751043</c:v>
                </c:pt>
                <c:pt idx="98">
                  <c:v>112.36028623115297</c:v>
                </c:pt>
                <c:pt idx="99">
                  <c:v>112.55800972217119</c:v>
                </c:pt>
                <c:pt idx="100">
                  <c:v>112.92849327390357</c:v>
                </c:pt>
                <c:pt idx="101">
                  <c:v>113.53460096898181</c:v>
                </c:pt>
                <c:pt idx="102">
                  <c:v>114.43336149819282</c:v>
                </c:pt>
                <c:pt idx="103">
                  <c:v>115.6538302153767</c:v>
                </c:pt>
                <c:pt idx="104">
                  <c:v>117.16345591416018</c:v>
                </c:pt>
                <c:pt idx="105">
                  <c:v>118.82294759614857</c:v>
                </c:pt>
                <c:pt idx="106">
                  <c:v>120.34466775458482</c:v>
                </c:pt>
                <c:pt idx="107">
                  <c:v>121.30438477328678</c:v>
                </c:pt>
                <c:pt idx="108">
                  <c:v>121.27504907227542</c:v>
                </c:pt>
                <c:pt idx="109">
                  <c:v>120.07516512383441</c:v>
                </c:pt>
                <c:pt idx="110">
                  <c:v>117.96176868899174</c:v>
                </c:pt>
                <c:pt idx="111">
                  <c:v>115.55079053374655</c:v>
                </c:pt>
                <c:pt idx="112">
                  <c:v>113.47353079862896</c:v>
                </c:pt>
                <c:pt idx="113">
                  <c:v>112.05462313565192</c:v>
                </c:pt>
                <c:pt idx="114">
                  <c:v>111.26105467127429</c:v>
                </c:pt>
                <c:pt idx="115">
                  <c:v>110.87797599048669</c:v>
                </c:pt>
                <c:pt idx="116">
                  <c:v>110.69722121559201</c:v>
                </c:pt>
                <c:pt idx="117">
                  <c:v>110.59386811609768</c:v>
                </c:pt>
                <c:pt idx="118">
                  <c:v>110.51393737979286</c:v>
                </c:pt>
                <c:pt idx="119">
                  <c:v>110.43974432058354</c:v>
                </c:pt>
                <c:pt idx="120">
                  <c:v>110.36678671096638</c:v>
                </c:pt>
                <c:pt idx="121">
                  <c:v>110.29417014695302</c:v>
                </c:pt>
                <c:pt idx="122">
                  <c:v>110.22183403320028</c:v>
                </c:pt>
                <c:pt idx="123">
                  <c:v>110.15027573891749</c:v>
                </c:pt>
                <c:pt idx="124">
                  <c:v>110.08200787325462</c:v>
                </c:pt>
                <c:pt idx="125">
                  <c:v>110.02692766966182</c:v>
                </c:pt>
                <c:pt idx="126">
                  <c:v>110.01620158761153</c:v>
                </c:pt>
                <c:pt idx="127">
                  <c:v>110.12653066095108</c:v>
                </c:pt>
                <c:pt idx="128">
                  <c:v>110.49858143876595</c:v>
                </c:pt>
                <c:pt idx="129">
                  <c:v>111.30194459155994</c:v>
                </c:pt>
                <c:pt idx="130">
                  <c:v>112.60000499925222</c:v>
                </c:pt>
                <c:pt idx="131">
                  <c:v>114.16617779310346</c:v>
                </c:pt>
                <c:pt idx="132">
                  <c:v>115.44673751110743</c:v>
                </c:pt>
                <c:pt idx="133">
                  <c:v>115.83233989570076</c:v>
                </c:pt>
                <c:pt idx="134">
                  <c:v>115.08943100028871</c:v>
                </c:pt>
                <c:pt idx="135">
                  <c:v>113.54791235020585</c:v>
                </c:pt>
                <c:pt idx="136">
                  <c:v>111.84559926913494</c:v>
                </c:pt>
                <c:pt idx="137">
                  <c:v>110.49224703515165</c:v>
                </c:pt>
                <c:pt idx="138">
                  <c:v>109.64815788436569</c:v>
                </c:pt>
                <c:pt idx="139">
                  <c:v>109.20846076993577</c:v>
                </c:pt>
                <c:pt idx="140">
                  <c:v>108.996341010889</c:v>
                </c:pt>
                <c:pt idx="141">
                  <c:v>108.88180712224576</c:v>
                </c:pt>
                <c:pt idx="142">
                  <c:v>108.80017003504607</c:v>
                </c:pt>
                <c:pt idx="143">
                  <c:v>108.72740440775266</c:v>
                </c:pt>
                <c:pt idx="144">
                  <c:v>108.65658101667169</c:v>
                </c:pt>
                <c:pt idx="145">
                  <c:v>108.58611355267003</c:v>
                </c:pt>
                <c:pt idx="146">
                  <c:v>108.51570749738823</c:v>
                </c:pt>
                <c:pt idx="147">
                  <c:v>108.44531529059527</c:v>
                </c:pt>
                <c:pt idx="148">
                  <c:v>108.37492745835837</c:v>
                </c:pt>
                <c:pt idx="149">
                  <c:v>108.3045396192804</c:v>
                </c:pt>
                <c:pt idx="150">
                  <c:v>108.23414831226357</c:v>
                </c:pt>
                <c:pt idx="151">
                  <c:v>108.16375056037401</c:v>
                </c:pt>
                <c:pt idx="152">
                  <c:v>108.093343817563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119.42399180833061</c:v>
                </c:pt>
                <c:pt idx="9">
                  <c:v>119.50107531168389</c:v>
                </c:pt>
                <c:pt idx="10">
                  <c:v>119.57659141480364</c:v>
                </c:pt>
                <c:pt idx="11">
                  <c:v>119.65035237425255</c:v>
                </c:pt>
                <c:pt idx="12">
                  <c:v>119.72215247062597</c:v>
                </c:pt>
                <c:pt idx="13">
                  <c:v>119.79176699837947</c:v>
                </c:pt>
                <c:pt idx="14">
                  <c:v>119.85895134688323</c:v>
                </c:pt>
                <c:pt idx="15">
                  <c:v>119.92344021377001</c:v>
                </c:pt>
                <c:pt idx="16">
                  <c:v>119.98494699850511</c:v>
                </c:pt>
                <c:pt idx="17">
                  <c:v>120.04316343113386</c:v>
                </c:pt>
                <c:pt idx="18">
                  <c:v>120.09775949805277</c:v>
                </c:pt>
                <c:pt idx="19">
                  <c:v>120.14838373300498</c:v>
                </c:pt>
                <c:pt idx="20">
                  <c:v>120.19466394680025</c:v>
                </c:pt>
                <c:pt idx="21">
                  <c:v>120.23620847286908</c:v>
                </c:pt>
                <c:pt idx="22">
                  <c:v>120.27260800692991</c:v>
                </c:pt>
                <c:pt idx="23">
                  <c:v>120.30343811692971</c:v>
                </c:pt>
                <c:pt idx="24">
                  <c:v>120.32826249310313</c:v>
                </c:pt>
                <c:pt idx="25">
                  <c:v>120.34663699657099</c:v>
                </c:pt>
                <c:pt idx="26">
                  <c:v>120.35811454752876</c:v>
                </c:pt>
                <c:pt idx="27">
                  <c:v>120.36225087010649</c:v>
                </c:pt>
                <c:pt idx="28">
                  <c:v>120.35861108007616</c:v>
                </c:pt>
                <c:pt idx="29">
                  <c:v>120.3467770638517</c:v>
                </c:pt>
                <c:pt idx="30">
                  <c:v>120.32635555338751</c:v>
                </c:pt>
                <c:pt idx="31">
                  <c:v>120.29698675307371</c:v>
                </c:pt>
                <c:pt idx="32">
                  <c:v>120.25835332378983</c:v>
                </c:pt>
                <c:pt idx="33">
                  <c:v>120.2101894789801</c:v>
                </c:pt>
                <c:pt idx="34">
                  <c:v>120.15228990172966</c:v>
                </c:pt>
                <c:pt idx="35">
                  <c:v>120.08451815465776</c:v>
                </c:pt>
                <c:pt idx="36">
                  <c:v>120.00681423047384</c:v>
                </c:pt>
                <c:pt idx="37">
                  <c:v>119.91920088447286</c:v>
                </c:pt>
                <c:pt idx="38">
                  <c:v>119.82178840448249</c:v>
                </c:pt>
                <c:pt idx="39">
                  <c:v>119.71477751087622</c:v>
                </c:pt>
                <c:pt idx="40">
                  <c:v>119.59846013948015</c:v>
                </c:pt>
                <c:pt idx="41">
                  <c:v>119.47321794161894</c:v>
                </c:pt>
                <c:pt idx="42">
                  <c:v>119.33951843403744</c:v>
                </c:pt>
                <c:pt idx="43">
                  <c:v>119.19790884082047</c:v>
                </c:pt>
                <c:pt idx="44">
                  <c:v>119.04900778199767</c:v>
                </c:pt>
                <c:pt idx="45">
                  <c:v>118.89349507074577</c:v>
                </c:pt>
                <c:pt idx="46">
                  <c:v>118.73209997458854</c:v>
                </c:pt>
                <c:pt idx="47">
                  <c:v>118.56558836839848</c:v>
                </c:pt>
                <c:pt idx="48">
                  <c:v>118.39474925287659</c:v>
                </c:pt>
                <c:pt idx="49">
                  <c:v>118.22038112856666</c:v>
                </c:pt>
                <c:pt idx="50">
                  <c:v>118.04327870214243</c:v>
                </c:pt>
                <c:pt idx="51">
                  <c:v>117.86422036115857</c:v>
                </c:pt>
                <c:pt idx="52">
                  <c:v>117.68395679039173</c:v>
                </c:pt>
                <c:pt idx="53">
                  <c:v>117.50320102360867</c:v>
                </c:pt>
                <c:pt idx="54">
                  <c:v>117.3226201361728</c:v>
                </c:pt>
                <c:pt idx="55">
                  <c:v>117.14282869339867</c:v>
                </c:pt>
                <c:pt idx="56">
                  <c:v>116.96438398334512</c:v>
                </c:pt>
                <c:pt idx="57">
                  <c:v>116.78778298592779</c:v>
                </c:pt>
                <c:pt idx="58">
                  <c:v>116.61346096643733</c:v>
                </c:pt>
                <c:pt idx="59">
                  <c:v>116.44179153277845</c:v>
                </c:pt>
                <c:pt idx="60">
                  <c:v>116.27308796252379</c:v>
                </c:pt>
                <c:pt idx="61">
                  <c:v>116.10760558747438</c:v>
                </c:pt>
                <c:pt idx="62">
                  <c:v>115.94554501819476</c:v>
                </c:pt>
                <c:pt idx="63">
                  <c:v>115.78705599670431</c:v>
                </c:pt>
                <c:pt idx="64">
                  <c:v>115.63224167964864</c:v>
                </c:pt>
                <c:pt idx="65">
                  <c:v>115.48116317433531</c:v>
                </c:pt>
                <c:pt idx="66">
                  <c:v>115.33384417366364</c:v>
                </c:pt>
                <c:pt idx="67">
                  <c:v>115.19027556121</c:v>
                </c:pt>
                <c:pt idx="68">
                  <c:v>115.05041988291933</c:v>
                </c:pt>
                <c:pt idx="69">
                  <c:v>114.91421560578479</c:v>
                </c:pt>
                <c:pt idx="70">
                  <c:v>114.78158110572416</c:v>
                </c:pt>
                <c:pt idx="71">
                  <c:v>114.65241834607767</c:v>
                </c:pt>
                <c:pt idx="72">
                  <c:v>114.52661622451947</c:v>
                </c:pt>
                <c:pt idx="73">
                  <c:v>114.40405357967485</c:v>
                </c:pt>
                <c:pt idx="74">
                  <c:v>114.28460185949577</c:v>
                </c:pt>
                <c:pt idx="75">
                  <c:v>114.16812746170815</c:v>
                </c:pt>
                <c:pt idx="76">
                  <c:v>114.05449376269117</c:v>
                </c:pt>
                <c:pt idx="77">
                  <c:v>113.94356285530756</c:v>
                </c:pt>
                <c:pt idx="78">
                  <c:v>113.83519701878842</c:v>
                </c:pt>
                <c:pt idx="79">
                  <c:v>113.72925994509023</c:v>
                </c:pt>
                <c:pt idx="80">
                  <c:v>113.62561774645937</c:v>
                </c:pt>
                <c:pt idx="81">
                  <c:v>113.52413976850313</c:v>
                </c:pt>
                <c:pt idx="82">
                  <c:v>113.42469923207871</c:v>
                </c:pt>
                <c:pt idx="83">
                  <c:v>113.3271737259475</c:v>
                </c:pt>
                <c:pt idx="84">
                  <c:v>113.23144557053797</c:v>
                </c:pt>
                <c:pt idx="85">
                  <c:v>113.13740207142492</c:v>
                </c:pt>
                <c:pt idx="86">
                  <c:v>113.04493567935484</c:v>
                </c:pt>
                <c:pt idx="87">
                  <c:v>112.95394407188338</c:v>
                </c:pt>
                <c:pt idx="88">
                  <c:v>112.86433016999131</c:v>
                </c:pt>
                <c:pt idx="89">
                  <c:v>112.77600210143865</c:v>
                </c:pt>
                <c:pt idx="90">
                  <c:v>112.68887312112241</c:v>
                </c:pt>
                <c:pt idx="91">
                  <c:v>112.6028614973317</c:v>
                </c:pt>
                <c:pt idx="92">
                  <c:v>112.51789037155022</c:v>
                </c:pt>
                <c:pt idx="93">
                  <c:v>112.43388759833668</c:v>
                </c:pt>
                <c:pt idx="94">
                  <c:v>112.3507855708168</c:v>
                </c:pt>
                <c:pt idx="95">
                  <c:v>112.26852103643687</c:v>
                </c:pt>
                <c:pt idx="96">
                  <c:v>112.18703490685077</c:v>
                </c:pt>
                <c:pt idx="97">
                  <c:v>112.10627206513216</c:v>
                </c:pt>
                <c:pt idx="98">
                  <c:v>112.02618117290852</c:v>
                </c:pt>
                <c:pt idx="99">
                  <c:v>111.94671447949733</c:v>
                </c:pt>
                <c:pt idx="100">
                  <c:v>111.86782763467653</c:v>
                </c:pt>
                <c:pt idx="101">
                  <c:v>111.78947950633282</c:v>
                </c:pt>
                <c:pt idx="102">
                  <c:v>111.71163200389394</c:v>
                </c:pt>
                <c:pt idx="103">
                  <c:v>111.63424990815953</c:v>
                </c:pt>
                <c:pt idx="104">
                  <c:v>111.55730070789031</c:v>
                </c:pt>
                <c:pt idx="105">
                  <c:v>111.48075444329365</c:v>
                </c:pt>
                <c:pt idx="106">
                  <c:v>111.40458355634973</c:v>
                </c:pt>
                <c:pt idx="107">
                  <c:v>111.32876274775278</c:v>
                </c:pt>
                <c:pt idx="108">
                  <c:v>111.25326884009375</c:v>
                </c:pt>
                <c:pt idx="109">
                  <c:v>111.17808064678287</c:v>
                </c:pt>
                <c:pt idx="110">
                  <c:v>111.10317884610257</c:v>
                </c:pt>
                <c:pt idx="111">
                  <c:v>111.02854585969328</c:v>
                </c:pt>
                <c:pt idx="112">
                  <c:v>110.95416573471047</c:v>
                </c:pt>
                <c:pt idx="113">
                  <c:v>110.88002402885229</c:v>
                </c:pt>
                <c:pt idx="114">
                  <c:v>110.80610769744766</c:v>
                </c:pt>
                <c:pt idx="115">
                  <c:v>110.73240498182116</c:v>
                </c:pt>
                <c:pt idx="116">
                  <c:v>110.65890529821735</c:v>
                </c:pt>
                <c:pt idx="117">
                  <c:v>110.58559912667606</c:v>
                </c:pt>
                <c:pt idx="118">
                  <c:v>110.51247789941073</c:v>
                </c:pt>
                <c:pt idx="119">
                  <c:v>110.43953388844965</c:v>
                </c:pt>
                <c:pt idx="120">
                  <c:v>110.36676009255788</c:v>
                </c:pt>
                <c:pt idx="121">
                  <c:v>110.29415012375912</c:v>
                </c:pt>
                <c:pt idx="122">
                  <c:v>110.22169809411108</c:v>
                </c:pt>
                <c:pt idx="123">
                  <c:v>110.14939850374083</c:v>
                </c:pt>
                <c:pt idx="124">
                  <c:v>110.07724613149712</c:v>
                </c:pt>
                <c:pt idx="125">
                  <c:v>110.00523592989728</c:v>
                </c:pt>
                <c:pt idx="126">
                  <c:v>109.93336292631122</c:v>
                </c:pt>
                <c:pt idx="127">
                  <c:v>109.86162213250142</c:v>
                </c:pt>
                <c:pt idx="128">
                  <c:v>109.79000846469886</c:v>
                </c:pt>
                <c:pt idx="129">
                  <c:v>109.71851667631765</c:v>
                </c:pt>
                <c:pt idx="130">
                  <c:v>109.64714130518291</c:v>
                </c:pt>
                <c:pt idx="131">
                  <c:v>109.57587663676463</c:v>
                </c:pt>
                <c:pt idx="132">
                  <c:v>109.50471668438922</c:v>
                </c:pt>
                <c:pt idx="133">
                  <c:v>109.43365518676745</c:v>
                </c:pt>
                <c:pt idx="134">
                  <c:v>109.3626856224724</c:v>
                </c:pt>
                <c:pt idx="135">
                  <c:v>109.2918012402772</c:v>
                </c:pt>
                <c:pt idx="136">
                  <c:v>109.22099510357138</c:v>
                </c:pt>
                <c:pt idx="137">
                  <c:v>109.15026014647606</c:v>
                </c:pt>
                <c:pt idx="138">
                  <c:v>109.07958923881355</c:v>
                </c:pt>
                <c:pt idx="139">
                  <c:v>109.00897525679611</c:v>
                </c:pt>
                <c:pt idx="140">
                  <c:v>108.93841115619551</c:v>
                </c:pt>
                <c:pt idx="141">
                  <c:v>108.86789004484322</c:v>
                </c:pt>
                <c:pt idx="142">
                  <c:v>108.79740525157243</c:v>
                </c:pt>
                <c:pt idx="143">
                  <c:v>108.72695038911763</c:v>
                </c:pt>
                <c:pt idx="144">
                  <c:v>108.65651940899458</c:v>
                </c:pt>
                <c:pt idx="145">
                  <c:v>108.58610664694814</c:v>
                </c:pt>
                <c:pt idx="146">
                  <c:v>108.51570685813246</c:v>
                </c:pt>
                <c:pt idx="147">
                  <c:v>108.44531524173881</c:v>
                </c:pt>
                <c:pt idx="148">
                  <c:v>108.37492745527624</c:v>
                </c:pt>
                <c:pt idx="149">
                  <c:v>108.30453961911994</c:v>
                </c:pt>
                <c:pt idx="150">
                  <c:v>108.23414831225668</c:v>
                </c:pt>
                <c:pt idx="151">
                  <c:v>108.16375056037377</c:v>
                </c:pt>
                <c:pt idx="152">
                  <c:v>108.09334381756298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119.78</c:v>
                </c:pt>
                <c:pt idx="1">
                  <c:v>123.102</c:v>
                </c:pt>
                <c:pt idx="2">
                  <c:v>121.91500000000001</c:v>
                </c:pt>
                <c:pt idx="3">
                  <c:v>121.542</c:v>
                </c:pt>
                <c:pt idx="4">
                  <c:v>121.983</c:v>
                </c:pt>
                <c:pt idx="5">
                  <c:v>120.271</c:v>
                </c:pt>
                <c:pt idx="6">
                  <c:v>120.15300000000001</c:v>
                </c:pt>
                <c:pt idx="7">
                  <c:v>121.729</c:v>
                </c:pt>
                <c:pt idx="8">
                  <c:v>121.983</c:v>
                </c:pt>
                <c:pt idx="9">
                  <c:v>120.76300000000001</c:v>
                </c:pt>
                <c:pt idx="10">
                  <c:v>120.017</c:v>
                </c:pt>
                <c:pt idx="11">
                  <c:v>120.169</c:v>
                </c:pt>
                <c:pt idx="12">
                  <c:v>120.559</c:v>
                </c:pt>
                <c:pt idx="13">
                  <c:v>120.84699999999999</c:v>
                </c:pt>
                <c:pt idx="14">
                  <c:v>119.593</c:v>
                </c:pt>
                <c:pt idx="15">
                  <c:v>123.61</c:v>
                </c:pt>
                <c:pt idx="16">
                  <c:v>121.64400000000001</c:v>
                </c:pt>
                <c:pt idx="17">
                  <c:v>124.831</c:v>
                </c:pt>
                <c:pt idx="18">
                  <c:v>124.81399999999999</c:v>
                </c:pt>
                <c:pt idx="19">
                  <c:v>122.18600000000001</c:v>
                </c:pt>
                <c:pt idx="20">
                  <c:v>121.678</c:v>
                </c:pt>
                <c:pt idx="21">
                  <c:v>120.339</c:v>
                </c:pt>
                <c:pt idx="22">
                  <c:v>120.271</c:v>
                </c:pt>
                <c:pt idx="23">
                  <c:v>123.52500000000001</c:v>
                </c:pt>
                <c:pt idx="24">
                  <c:v>122.119</c:v>
                </c:pt>
                <c:pt idx="25">
                  <c:v>123.068</c:v>
                </c:pt>
                <c:pt idx="26">
                  <c:v>123.949</c:v>
                </c:pt>
                <c:pt idx="27">
                  <c:v>124.492</c:v>
                </c:pt>
                <c:pt idx="28">
                  <c:v>123.797</c:v>
                </c:pt>
                <c:pt idx="29">
                  <c:v>125.39</c:v>
                </c:pt>
                <c:pt idx="30">
                  <c:v>123.84699999999999</c:v>
                </c:pt>
                <c:pt idx="31">
                  <c:v>122.881</c:v>
                </c:pt>
                <c:pt idx="32">
                  <c:v>125.08499999999999</c:v>
                </c:pt>
                <c:pt idx="33">
                  <c:v>124.96599999999999</c:v>
                </c:pt>
                <c:pt idx="34">
                  <c:v>125.76300000000001</c:v>
                </c:pt>
                <c:pt idx="35">
                  <c:v>126.068</c:v>
                </c:pt>
                <c:pt idx="36">
                  <c:v>126.949</c:v>
                </c:pt>
                <c:pt idx="37">
                  <c:v>124.542</c:v>
                </c:pt>
                <c:pt idx="38">
                  <c:v>124.949</c:v>
                </c:pt>
                <c:pt idx="39">
                  <c:v>126.136</c:v>
                </c:pt>
                <c:pt idx="40">
                  <c:v>125.051</c:v>
                </c:pt>
                <c:pt idx="41">
                  <c:v>130.05099999999999</c:v>
                </c:pt>
                <c:pt idx="42">
                  <c:v>131.27099999999999</c:v>
                </c:pt>
                <c:pt idx="43">
                  <c:v>132.28800000000001</c:v>
                </c:pt>
                <c:pt idx="44">
                  <c:v>135.83099999999999</c:v>
                </c:pt>
                <c:pt idx="45">
                  <c:v>136.797</c:v>
                </c:pt>
                <c:pt idx="46">
                  <c:v>139.59299999999999</c:v>
                </c:pt>
                <c:pt idx="47">
                  <c:v>144</c:v>
                </c:pt>
                <c:pt idx="48">
                  <c:v>151.38999999999999</c:v>
                </c:pt>
                <c:pt idx="49">
                  <c:v>165.69499999999999</c:v>
                </c:pt>
                <c:pt idx="50">
                  <c:v>185.42400000000001</c:v>
                </c:pt>
                <c:pt idx="51">
                  <c:v>201.017</c:v>
                </c:pt>
                <c:pt idx="52">
                  <c:v>214.102</c:v>
                </c:pt>
                <c:pt idx="53">
                  <c:v>223.017</c:v>
                </c:pt>
                <c:pt idx="54">
                  <c:v>231.78</c:v>
                </c:pt>
                <c:pt idx="55">
                  <c:v>234.881</c:v>
                </c:pt>
                <c:pt idx="56">
                  <c:v>235.37299999999999</c:v>
                </c:pt>
                <c:pt idx="57">
                  <c:v>233.898</c:v>
                </c:pt>
                <c:pt idx="58">
                  <c:v>228.661</c:v>
                </c:pt>
                <c:pt idx="59">
                  <c:v>213.15299999999999</c:v>
                </c:pt>
                <c:pt idx="60">
                  <c:v>172.91499999999999</c:v>
                </c:pt>
                <c:pt idx="61">
                  <c:v>134.458</c:v>
                </c:pt>
                <c:pt idx="62">
                  <c:v>123.492</c:v>
                </c:pt>
                <c:pt idx="63">
                  <c:v>124.661</c:v>
                </c:pt>
                <c:pt idx="64">
                  <c:v>127.542</c:v>
                </c:pt>
                <c:pt idx="65">
                  <c:v>129.91499999999999</c:v>
                </c:pt>
                <c:pt idx="66">
                  <c:v>130.119</c:v>
                </c:pt>
                <c:pt idx="67">
                  <c:v>135.05099999999999</c:v>
                </c:pt>
                <c:pt idx="68">
                  <c:v>144.38999999999999</c:v>
                </c:pt>
                <c:pt idx="69">
                  <c:v>157.18600000000001</c:v>
                </c:pt>
                <c:pt idx="70">
                  <c:v>170.25399999999999</c:v>
                </c:pt>
                <c:pt idx="71">
                  <c:v>180.39</c:v>
                </c:pt>
                <c:pt idx="72">
                  <c:v>190.28800000000001</c:v>
                </c:pt>
                <c:pt idx="73">
                  <c:v>197.08500000000001</c:v>
                </c:pt>
                <c:pt idx="74">
                  <c:v>202.22</c:v>
                </c:pt>
                <c:pt idx="75">
                  <c:v>206.15299999999999</c:v>
                </c:pt>
                <c:pt idx="76">
                  <c:v>205.84700000000001</c:v>
                </c:pt>
                <c:pt idx="77">
                  <c:v>199.661</c:v>
                </c:pt>
                <c:pt idx="78">
                  <c:v>177.458</c:v>
                </c:pt>
                <c:pt idx="79">
                  <c:v>138.37299999999999</c:v>
                </c:pt>
                <c:pt idx="80">
                  <c:v>119.508</c:v>
                </c:pt>
                <c:pt idx="81">
                  <c:v>115.322</c:v>
                </c:pt>
                <c:pt idx="82">
                  <c:v>113.831</c:v>
                </c:pt>
                <c:pt idx="83">
                  <c:v>114.96599999999999</c:v>
                </c:pt>
                <c:pt idx="84">
                  <c:v>114.508</c:v>
                </c:pt>
                <c:pt idx="85">
                  <c:v>114.593</c:v>
                </c:pt>
                <c:pt idx="86">
                  <c:v>117.136</c:v>
                </c:pt>
                <c:pt idx="87">
                  <c:v>115.08499999999999</c:v>
                </c:pt>
                <c:pt idx="88">
                  <c:v>115.661</c:v>
                </c:pt>
                <c:pt idx="89">
                  <c:v>116.661</c:v>
                </c:pt>
                <c:pt idx="90">
                  <c:v>112.983</c:v>
                </c:pt>
                <c:pt idx="91">
                  <c:v>116.068</c:v>
                </c:pt>
                <c:pt idx="92">
                  <c:v>114.627</c:v>
                </c:pt>
                <c:pt idx="93">
                  <c:v>114.78</c:v>
                </c:pt>
                <c:pt idx="94">
                  <c:v>116.508</c:v>
                </c:pt>
                <c:pt idx="95">
                  <c:v>116.441</c:v>
                </c:pt>
                <c:pt idx="96">
                  <c:v>116.84699999999999</c:v>
                </c:pt>
                <c:pt idx="97">
                  <c:v>115.102</c:v>
                </c:pt>
                <c:pt idx="98">
                  <c:v>114.881</c:v>
                </c:pt>
                <c:pt idx="99">
                  <c:v>115.407</c:v>
                </c:pt>
                <c:pt idx="100">
                  <c:v>114.017</c:v>
                </c:pt>
                <c:pt idx="101">
                  <c:v>115.57599999999999</c:v>
                </c:pt>
                <c:pt idx="102">
                  <c:v>115.441</c:v>
                </c:pt>
                <c:pt idx="103">
                  <c:v>118.23699999999999</c:v>
                </c:pt>
                <c:pt idx="104">
                  <c:v>122.373</c:v>
                </c:pt>
                <c:pt idx="105">
                  <c:v>124.76300000000001</c:v>
                </c:pt>
                <c:pt idx="106">
                  <c:v>129.27099999999999</c:v>
                </c:pt>
                <c:pt idx="107">
                  <c:v>128.78</c:v>
                </c:pt>
                <c:pt idx="108">
                  <c:v>126.57599999999999</c:v>
                </c:pt>
                <c:pt idx="109">
                  <c:v>124.47499999999999</c:v>
                </c:pt>
                <c:pt idx="110">
                  <c:v>120.91500000000001</c:v>
                </c:pt>
                <c:pt idx="111">
                  <c:v>117.881</c:v>
                </c:pt>
                <c:pt idx="112">
                  <c:v>114.136</c:v>
                </c:pt>
                <c:pt idx="113">
                  <c:v>113.373</c:v>
                </c:pt>
                <c:pt idx="114">
                  <c:v>113.169</c:v>
                </c:pt>
                <c:pt idx="115">
                  <c:v>112.712</c:v>
                </c:pt>
                <c:pt idx="116">
                  <c:v>113</c:v>
                </c:pt>
                <c:pt idx="117">
                  <c:v>113.898</c:v>
                </c:pt>
                <c:pt idx="118">
                  <c:v>112.983</c:v>
                </c:pt>
                <c:pt idx="119">
                  <c:v>113.30500000000001</c:v>
                </c:pt>
                <c:pt idx="120">
                  <c:v>111.64400000000001</c:v>
                </c:pt>
                <c:pt idx="121">
                  <c:v>110.42400000000001</c:v>
                </c:pt>
                <c:pt idx="122">
                  <c:v>115.169</c:v>
                </c:pt>
                <c:pt idx="123">
                  <c:v>111.52500000000001</c:v>
                </c:pt>
                <c:pt idx="124">
                  <c:v>110.831</c:v>
                </c:pt>
                <c:pt idx="125">
                  <c:v>111.017</c:v>
                </c:pt>
                <c:pt idx="126">
                  <c:v>113.84699999999999</c:v>
                </c:pt>
                <c:pt idx="127">
                  <c:v>114.15300000000001</c:v>
                </c:pt>
                <c:pt idx="128">
                  <c:v>113.69499999999999</c:v>
                </c:pt>
                <c:pt idx="129">
                  <c:v>118.593</c:v>
                </c:pt>
                <c:pt idx="130">
                  <c:v>120.068</c:v>
                </c:pt>
                <c:pt idx="131">
                  <c:v>120.76300000000001</c:v>
                </c:pt>
                <c:pt idx="132">
                  <c:v>120.288</c:v>
                </c:pt>
                <c:pt idx="133">
                  <c:v>120.051</c:v>
                </c:pt>
                <c:pt idx="134">
                  <c:v>116.271</c:v>
                </c:pt>
                <c:pt idx="135">
                  <c:v>112.508</c:v>
                </c:pt>
                <c:pt idx="136">
                  <c:v>110.136</c:v>
                </c:pt>
                <c:pt idx="137">
                  <c:v>110.729</c:v>
                </c:pt>
                <c:pt idx="138">
                  <c:v>112.03400000000001</c:v>
                </c:pt>
                <c:pt idx="139">
                  <c:v>111.407</c:v>
                </c:pt>
                <c:pt idx="140">
                  <c:v>111.08499999999999</c:v>
                </c:pt>
                <c:pt idx="141">
                  <c:v>111.983</c:v>
                </c:pt>
                <c:pt idx="142">
                  <c:v>112.08499999999999</c:v>
                </c:pt>
                <c:pt idx="143">
                  <c:v>110.017</c:v>
                </c:pt>
                <c:pt idx="144">
                  <c:v>110.35599999999999</c:v>
                </c:pt>
                <c:pt idx="145">
                  <c:v>112.35599999999999</c:v>
                </c:pt>
                <c:pt idx="146">
                  <c:v>110.898</c:v>
                </c:pt>
                <c:pt idx="147">
                  <c:v>111.52500000000001</c:v>
                </c:pt>
                <c:pt idx="148">
                  <c:v>111.03400000000001</c:v>
                </c:pt>
                <c:pt idx="149">
                  <c:v>111.254</c:v>
                </c:pt>
                <c:pt idx="150">
                  <c:v>111.84699999999999</c:v>
                </c:pt>
                <c:pt idx="151">
                  <c:v>110.254</c:v>
                </c:pt>
                <c:pt idx="152">
                  <c:v>112</c:v>
                </c:pt>
                <c:pt idx="153">
                  <c:v>110.441</c:v>
                </c:pt>
                <c:pt idx="154">
                  <c:v>110.864</c:v>
                </c:pt>
                <c:pt idx="155">
                  <c:v>109.661</c:v>
                </c:pt>
                <c:pt idx="156">
                  <c:v>110.627</c:v>
                </c:pt>
                <c:pt idx="157">
                  <c:v>108.35599999999999</c:v>
                </c:pt>
                <c:pt idx="158">
                  <c:v>109.508</c:v>
                </c:pt>
                <c:pt idx="159">
                  <c:v>111.42400000000001</c:v>
                </c:pt>
                <c:pt idx="160">
                  <c:v>108.797</c:v>
                </c:pt>
                <c:pt idx="161">
                  <c:v>111.712</c:v>
                </c:pt>
                <c:pt idx="162">
                  <c:v>109.69499999999999</c:v>
                </c:pt>
                <c:pt idx="163">
                  <c:v>111.102</c:v>
                </c:pt>
                <c:pt idx="164">
                  <c:v>110.81399999999999</c:v>
                </c:pt>
                <c:pt idx="165">
                  <c:v>110.831</c:v>
                </c:pt>
                <c:pt idx="166">
                  <c:v>110.119</c:v>
                </c:pt>
                <c:pt idx="167">
                  <c:v>111.881</c:v>
                </c:pt>
                <c:pt idx="168">
                  <c:v>110.76300000000001</c:v>
                </c:pt>
                <c:pt idx="169">
                  <c:v>110.051</c:v>
                </c:pt>
                <c:pt idx="170">
                  <c:v>111.322</c:v>
                </c:pt>
                <c:pt idx="171">
                  <c:v>114.508</c:v>
                </c:pt>
                <c:pt idx="172">
                  <c:v>112.068</c:v>
                </c:pt>
                <c:pt idx="173">
                  <c:v>110.47499999999999</c:v>
                </c:pt>
                <c:pt idx="174">
                  <c:v>110.458</c:v>
                </c:pt>
                <c:pt idx="175">
                  <c:v>109.559</c:v>
                </c:pt>
                <c:pt idx="176">
                  <c:v>111.203</c:v>
                </c:pt>
                <c:pt idx="177">
                  <c:v>109.661</c:v>
                </c:pt>
                <c:pt idx="178">
                  <c:v>109</c:v>
                </c:pt>
                <c:pt idx="179">
                  <c:v>109.271</c:v>
                </c:pt>
                <c:pt idx="180">
                  <c:v>109.91500000000001</c:v>
                </c:pt>
                <c:pt idx="181">
                  <c:v>109.22</c:v>
                </c:pt>
                <c:pt idx="182">
                  <c:v>110.983</c:v>
                </c:pt>
                <c:pt idx="183">
                  <c:v>108.76300000000001</c:v>
                </c:pt>
                <c:pt idx="184">
                  <c:v>108</c:v>
                </c:pt>
                <c:pt idx="185">
                  <c:v>108.08499999999999</c:v>
                </c:pt>
                <c:pt idx="186">
                  <c:v>108.84699999999999</c:v>
                </c:pt>
                <c:pt idx="187">
                  <c:v>107.661</c:v>
                </c:pt>
                <c:pt idx="188">
                  <c:v>108.712</c:v>
                </c:pt>
                <c:pt idx="189">
                  <c:v>109.91500000000001</c:v>
                </c:pt>
                <c:pt idx="190">
                  <c:v>109.08499999999999</c:v>
                </c:pt>
                <c:pt idx="191">
                  <c:v>108.76300000000001</c:v>
                </c:pt>
                <c:pt idx="192">
                  <c:v>109.08499999999999</c:v>
                </c:pt>
                <c:pt idx="193">
                  <c:v>108.169</c:v>
                </c:pt>
                <c:pt idx="194">
                  <c:v>107.42400000000001</c:v>
                </c:pt>
                <c:pt idx="195">
                  <c:v>107.831</c:v>
                </c:pt>
                <c:pt idx="196">
                  <c:v>109.068</c:v>
                </c:pt>
                <c:pt idx="197">
                  <c:v>107.441</c:v>
                </c:pt>
                <c:pt idx="198">
                  <c:v>108.78</c:v>
                </c:pt>
                <c:pt idx="199">
                  <c:v>108.949</c:v>
                </c:pt>
                <c:pt idx="200">
                  <c:v>109.593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120.00819205222145</c:v>
                </c:pt>
                <c:pt idx="6">
                  <c:v>120.18910400269385</c:v>
                </c:pt>
                <c:pt idx="7">
                  <c:v>120.3690245815453</c:v>
                </c:pt>
                <c:pt idx="8">
                  <c:v>120.5477827244644</c:v>
                </c:pt>
                <c:pt idx="9">
                  <c:v>120.7251863790498</c:v>
                </c:pt>
                <c:pt idx="10">
                  <c:v>120.90102067358482</c:v>
                </c:pt>
                <c:pt idx="11">
                  <c:v>121.07504605243454</c:v>
                </c:pt>
                <c:pt idx="12">
                  <c:v>121.24699640928341</c:v>
                </c:pt>
                <c:pt idx="13">
                  <c:v>121.41657725811474</c:v>
                </c:pt>
                <c:pt idx="14">
                  <c:v>121.5834639921006</c:v>
                </c:pt>
                <c:pt idx="15">
                  <c:v>121.74730029300126</c:v>
                </c:pt>
                <c:pt idx="16">
                  <c:v>121.90769676949628</c:v>
                </c:pt>
                <c:pt idx="17">
                  <c:v>122.06422992468005</c:v>
                </c:pt>
                <c:pt idx="18">
                  <c:v>122.21644158604869</c:v>
                </c:pt>
                <c:pt idx="19">
                  <c:v>122.36383898607293</c:v>
                </c:pt>
                <c:pt idx="20">
                  <c:v>122.50589577748332</c:v>
                </c:pt>
                <c:pt idx="21">
                  <c:v>122.64205444008411</c:v>
                </c:pt>
                <c:pt idx="22">
                  <c:v>122.77173084656123</c:v>
                </c:pt>
                <c:pt idx="23">
                  <c:v>122.89432230482186</c:v>
                </c:pt>
                <c:pt idx="24">
                  <c:v>123.00922134380042</c:v>
                </c:pt>
                <c:pt idx="25">
                  <c:v>123.11583909688279</c:v>
                </c:pt>
                <c:pt idx="26">
                  <c:v>123.21364469539185</c:v>
                </c:pt>
                <c:pt idx="27">
                  <c:v>123.3022310427057</c:v>
                </c:pt>
                <c:pt idx="28">
                  <c:v>123.38142318826392</c:v>
                </c:pt>
                <c:pt idx="29">
                  <c:v>123.45145371833129</c:v>
                </c:pt>
                <c:pt idx="30">
                  <c:v>123.51324036701186</c:v>
                </c:pt>
                <c:pt idx="31">
                  <c:v>123.56881414436452</c:v>
                </c:pt>
                <c:pt idx="32">
                  <c:v>123.62196044614646</c:v>
                </c:pt>
                <c:pt idx="33">
                  <c:v>123.67914815653991</c:v>
                </c:pt>
                <c:pt idx="34">
                  <c:v>123.75082803647547</c:v>
                </c:pt>
                <c:pt idx="35">
                  <c:v>123.85317485301702</c:v>
                </c:pt>
                <c:pt idx="36">
                  <c:v>124.0103189507321</c:v>
                </c:pt>
                <c:pt idx="37">
                  <c:v>124.25705266902109</c:v>
                </c:pt>
                <c:pt idx="38">
                  <c:v>124.64189697906495</c:v>
                </c:pt>
                <c:pt idx="39">
                  <c:v>125.23027066051937</c:v>
                </c:pt>
                <c:pt idx="40">
                  <c:v>126.10732421052028</c:v>
                </c:pt>
                <c:pt idx="41">
                  <c:v>127.3798029785828</c:v>
                </c:pt>
                <c:pt idx="42">
                  <c:v>129.1761246165446</c:v>
                </c:pt>
                <c:pt idx="43">
                  <c:v>131.64374648675576</c:v>
                </c:pt>
                <c:pt idx="44">
                  <c:v>134.94292092596612</c:v>
                </c:pt>
                <c:pt idx="45">
                  <c:v>139.23615020419882</c:v>
                </c:pt>
                <c:pt idx="46">
                  <c:v>144.67309961362241</c:v>
                </c:pt>
                <c:pt idx="47">
                  <c:v>151.3714085210384</c:v>
                </c:pt>
                <c:pt idx="48">
                  <c:v>159.39470157030513</c:v>
                </c:pt>
                <c:pt idx="49">
                  <c:v>168.73002764097296</c:v>
                </c:pt>
                <c:pt idx="50">
                  <c:v>179.26776778504026</c:v>
                </c:pt>
                <c:pt idx="51">
                  <c:v>190.7875424708341</c:v>
                </c:pt>
                <c:pt idx="52">
                  <c:v>202.95345403574629</c:v>
                </c:pt>
                <c:pt idx="53">
                  <c:v>215.31860685808445</c:v>
                </c:pt>
                <c:pt idx="54">
                  <c:v>227.31212796806827</c:v>
                </c:pt>
                <c:pt idx="55">
                  <c:v>238.0488444286494</c:v>
                </c:pt>
                <c:pt idx="56">
                  <c:v>245.5318490048854</c:v>
                </c:pt>
                <c:pt idx="57">
                  <c:v>245.29324712429906</c:v>
                </c:pt>
                <c:pt idx="58">
                  <c:v>231.26439720681253</c:v>
                </c:pt>
                <c:pt idx="59">
                  <c:v>202.29475764057162</c:v>
                </c:pt>
                <c:pt idx="60">
                  <c:v>167.91769519692465</c:v>
                </c:pt>
                <c:pt idx="61">
                  <c:v>141.6463669733478</c:v>
                </c:pt>
                <c:pt idx="62">
                  <c:v>128.76735721583137</c:v>
                </c:pt>
                <c:pt idx="63">
                  <c:v>125.49415940191609</c:v>
                </c:pt>
                <c:pt idx="64">
                  <c:v>126.62818902021131</c:v>
                </c:pt>
                <c:pt idx="65">
                  <c:v>129.61842865478135</c:v>
                </c:pt>
                <c:pt idx="66">
                  <c:v>133.86266360223567</c:v>
                </c:pt>
                <c:pt idx="67">
                  <c:v>139.37756230491169</c:v>
                </c:pt>
                <c:pt idx="68">
                  <c:v>146.24307181120642</c:v>
                </c:pt>
                <c:pt idx="69">
                  <c:v>154.45793600290625</c:v>
                </c:pt>
                <c:pt idx="70">
                  <c:v>163.89389889836644</c:v>
                </c:pt>
                <c:pt idx="71">
                  <c:v>174.27255827126132</c:v>
                </c:pt>
                <c:pt idx="72">
                  <c:v>185.1598065379039</c:v>
                </c:pt>
                <c:pt idx="73">
                  <c:v>195.97127073473013</c:v>
                </c:pt>
                <c:pt idx="74">
                  <c:v>205.87240856884009</c:v>
                </c:pt>
                <c:pt idx="75">
                  <c:v>212.99255624611899</c:v>
                </c:pt>
                <c:pt idx="76">
                  <c:v>212.42457100174548</c:v>
                </c:pt>
                <c:pt idx="77">
                  <c:v>197.09532158010768</c:v>
                </c:pt>
                <c:pt idx="78">
                  <c:v>167.89018808676389</c:v>
                </c:pt>
                <c:pt idx="79">
                  <c:v>139.16522076584135</c:v>
                </c:pt>
                <c:pt idx="80">
                  <c:v>122.99423104180381</c:v>
                </c:pt>
                <c:pt idx="81">
                  <c:v>117.63113067824153</c:v>
                </c:pt>
                <c:pt idx="82">
                  <c:v>116.50884441900979</c:v>
                </c:pt>
                <c:pt idx="83">
                  <c:v>116.27678278638899</c:v>
                </c:pt>
                <c:pt idx="84">
                  <c:v>116.15108601561982</c:v>
                </c:pt>
                <c:pt idx="85">
                  <c:v>116.03441670058852</c:v>
                </c:pt>
                <c:pt idx="86">
                  <c:v>115.91994923484771</c:v>
                </c:pt>
                <c:pt idx="87">
                  <c:v>115.80731744603051</c:v>
                </c:pt>
                <c:pt idx="88">
                  <c:v>115.69643800480381</c:v>
                </c:pt>
                <c:pt idx="89">
                  <c:v>115.58729372076674</c:v>
                </c:pt>
                <c:pt idx="90">
                  <c:v>115.48001169509921</c:v>
                </c:pt>
                <c:pt idx="91">
                  <c:v>115.37505325471571</c:v>
                </c:pt>
                <c:pt idx="92">
                  <c:v>115.27361353465351</c:v>
                </c:pt>
                <c:pt idx="93">
                  <c:v>115.17839749317973</c:v>
                </c:pt>
                <c:pt idx="94">
                  <c:v>115.09500112933029</c:v>
                </c:pt>
                <c:pt idx="95">
                  <c:v>115.03413856357932</c:v>
                </c:pt>
                <c:pt idx="96">
                  <c:v>115.01483137496766</c:v>
                </c:pt>
                <c:pt idx="97">
                  <c:v>115.06830939329838</c:v>
                </c:pt>
                <c:pt idx="98">
                  <c:v>115.24169486651475</c:v>
                </c:pt>
                <c:pt idx="99">
                  <c:v>115.59962909777312</c:v>
                </c:pt>
                <c:pt idx="100">
                  <c:v>116.2211523895952</c:v>
                </c:pt>
                <c:pt idx="101">
                  <c:v>117.18879654357256</c:v>
                </c:pt>
                <c:pt idx="102">
                  <c:v>118.5670919698227</c:v>
                </c:pt>
                <c:pt idx="103">
                  <c:v>120.36780316243511</c:v>
                </c:pt>
                <c:pt idx="104">
                  <c:v>122.49931611728012</c:v>
                </c:pt>
                <c:pt idx="105">
                  <c:v>124.70495509518018</c:v>
                </c:pt>
                <c:pt idx="106">
                  <c:v>126.52536953196966</c:v>
                </c:pt>
                <c:pt idx="107">
                  <c:v>127.36725043255646</c:v>
                </c:pt>
                <c:pt idx="108">
                  <c:v>126.74846439727943</c:v>
                </c:pt>
                <c:pt idx="109">
                  <c:v>124.63249405290321</c:v>
                </c:pt>
                <c:pt idx="110">
                  <c:v>121.57157988100334</c:v>
                </c:pt>
                <c:pt idx="111">
                  <c:v>118.44835075014788</c:v>
                </c:pt>
                <c:pt idx="112">
                  <c:v>115.98345373248601</c:v>
                </c:pt>
                <c:pt idx="113">
                  <c:v>114.42284202948122</c:v>
                </c:pt>
                <c:pt idx="114">
                  <c:v>113.60417145251479</c:v>
                </c:pt>
                <c:pt idx="115">
                  <c:v>113.22479044699779</c:v>
                </c:pt>
                <c:pt idx="116">
                  <c:v>113.04421189017287</c:v>
                </c:pt>
                <c:pt idx="117">
                  <c:v>112.93435666292326</c:v>
                </c:pt>
                <c:pt idx="118">
                  <c:v>112.84484936045429</c:v>
                </c:pt>
                <c:pt idx="119">
                  <c:v>112.76050082116909</c:v>
                </c:pt>
                <c:pt idx="120">
                  <c:v>112.67780751586771</c:v>
                </c:pt>
                <c:pt idx="121">
                  <c:v>112.596580297128</c:v>
                </c:pt>
                <c:pt idx="122">
                  <c:v>112.51910940931818</c:v>
                </c:pt>
                <c:pt idx="123">
                  <c:v>112.45523510634989</c:v>
                </c:pt>
                <c:pt idx="124">
                  <c:v>112.43779926590643</c:v>
                </c:pt>
                <c:pt idx="125">
                  <c:v>112.55333285962922</c:v>
                </c:pt>
                <c:pt idx="126">
                  <c:v>112.97520307470452</c:v>
                </c:pt>
                <c:pt idx="127">
                  <c:v>113.94485895367315</c:v>
                </c:pt>
                <c:pt idx="128">
                  <c:v>115.62478362247907</c:v>
                </c:pt>
                <c:pt idx="129">
                  <c:v>117.83943925867345</c:v>
                </c:pt>
                <c:pt idx="130">
                  <c:v>119.92609591655611</c:v>
                </c:pt>
                <c:pt idx="131">
                  <c:v>120.98045542322498</c:v>
                </c:pt>
                <c:pt idx="132">
                  <c:v>120.44717473090653</c:v>
                </c:pt>
                <c:pt idx="133">
                  <c:v>118.54994007833187</c:v>
                </c:pt>
                <c:pt idx="134">
                  <c:v>116.11983616094213</c:v>
                </c:pt>
                <c:pt idx="135">
                  <c:v>113.9967404901994</c:v>
                </c:pt>
                <c:pt idx="136">
                  <c:v>112.57727425874162</c:v>
                </c:pt>
                <c:pt idx="137">
                  <c:v>111.80923275989815</c:v>
                </c:pt>
                <c:pt idx="138">
                  <c:v>111.44960656515018</c:v>
                </c:pt>
                <c:pt idx="139">
                  <c:v>111.28224398522133</c:v>
                </c:pt>
                <c:pt idx="140">
                  <c:v>111.18564324794829</c:v>
                </c:pt>
                <c:pt idx="141">
                  <c:v>111.10985546716994</c:v>
                </c:pt>
                <c:pt idx="142">
                  <c:v>111.03905048004306</c:v>
                </c:pt>
                <c:pt idx="143">
                  <c:v>110.96924157448963</c:v>
                </c:pt>
                <c:pt idx="144">
                  <c:v>110.89959610081263</c:v>
                </c:pt>
                <c:pt idx="145">
                  <c:v>110.82994460861291</c:v>
                </c:pt>
                <c:pt idx="146">
                  <c:v>110.76023190239394</c:v>
                </c:pt>
                <c:pt idx="147">
                  <c:v>110.6904218796795</c:v>
                </c:pt>
                <c:pt idx="148">
                  <c:v>110.62048436681162</c:v>
                </c:pt>
                <c:pt idx="149">
                  <c:v>110.55039358973224</c:v>
                </c:pt>
                <c:pt idx="150">
                  <c:v>110.48012790638505</c:v>
                </c:pt>
                <c:pt idx="151">
                  <c:v>110.40966959969396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120.00819205221698</c:v>
                </c:pt>
                <c:pt idx="6">
                  <c:v>120.18910400267997</c:v>
                </c:pt>
                <c:pt idx="7">
                  <c:v>120.36902458150303</c:v>
                </c:pt>
                <c:pt idx="8">
                  <c:v>120.54778272433829</c:v>
                </c:pt>
                <c:pt idx="9">
                  <c:v>120.7251863786815</c:v>
                </c:pt>
                <c:pt idx="10">
                  <c:v>120.90102067253169</c:v>
                </c:pt>
                <c:pt idx="11">
                  <c:v>121.07504604948599</c:v>
                </c:pt>
                <c:pt idx="12">
                  <c:v>121.24699640120049</c:v>
                </c:pt>
                <c:pt idx="13">
                  <c:v>121.41657723641954</c:v>
                </c:pt>
                <c:pt idx="14">
                  <c:v>121.58346393508489</c:v>
                </c:pt>
                <c:pt idx="15">
                  <c:v>121.74730014629073</c:v>
                </c:pt>
                <c:pt idx="16">
                  <c:v>121.90769639986922</c:v>
                </c:pt>
                <c:pt idx="17">
                  <c:v>122.06422901287513</c:v>
                </c:pt>
                <c:pt idx="18">
                  <c:v>122.21643938375186</c:v>
                </c:pt>
                <c:pt idx="19">
                  <c:v>122.36383377789858</c:v>
                </c:pt>
                <c:pt idx="20">
                  <c:v>122.50588371793856</c:v>
                </c:pt>
                <c:pt idx="21">
                  <c:v>122.64202709923167</c:v>
                </c:pt>
                <c:pt idx="22">
                  <c:v>122.77167015491372</c:v>
                </c:pt>
                <c:pt idx="23">
                  <c:v>122.89419039366136</c:v>
                </c:pt>
                <c:pt idx="24">
                  <c:v>123.00894062603776</c:v>
                </c:pt>
                <c:pt idx="25">
                  <c:v>123.11525418023119</c:v>
                </c:pt>
                <c:pt idx="26">
                  <c:v>123.21245138392202</c:v>
                </c:pt>
                <c:pt idx="27">
                  <c:v>123.29984735485321</c:v>
                </c:pt>
                <c:pt idx="28">
                  <c:v>123.3767610978678</c:v>
                </c:pt>
                <c:pt idx="29">
                  <c:v>123.44252585084874</c:v>
                </c:pt>
                <c:pt idx="30">
                  <c:v>123.49650055721295</c:v>
                </c:pt>
                <c:pt idx="31">
                  <c:v>123.5380822705399</c:v>
                </c:pt>
                <c:pt idx="32">
                  <c:v>123.56671922094613</c:v>
                </c:pt>
                <c:pt idx="33">
                  <c:v>123.58192419755973</c:v>
                </c:pt>
                <c:pt idx="34">
                  <c:v>123.58328783256401</c:v>
                </c:pt>
                <c:pt idx="35">
                  <c:v>123.57049131614858</c:v>
                </c:pt>
                <c:pt idx="36">
                  <c:v>123.54331803489026</c:v>
                </c:pt>
                <c:pt idx="37">
                  <c:v>123.50166361464754</c:v>
                </c:pt>
                <c:pt idx="38">
                  <c:v>123.4455438677693</c:v>
                </c:pt>
                <c:pt idx="39">
                  <c:v>123.37510019601052</c:v>
                </c:pt>
                <c:pt idx="40">
                  <c:v>123.29060208502648</c:v>
                </c:pt>
                <c:pt idx="41">
                  <c:v>123.19244644058801</c:v>
                </c:pt>
                <c:pt idx="42">
                  <c:v>123.08115365448829</c:v>
                </c:pt>
                <c:pt idx="43">
                  <c:v>122.95736044049433</c:v>
                </c:pt>
                <c:pt idx="44">
                  <c:v>122.82180963665229</c:v>
                </c:pt>
                <c:pt idx="45">
                  <c:v>122.67533731793772</c:v>
                </c:pt>
                <c:pt idx="46">
                  <c:v>122.51885769122384</c:v>
                </c:pt>
                <c:pt idx="47">
                  <c:v>122.35334634310043</c:v>
                </c:pt>
                <c:pt idx="48">
                  <c:v>122.1798224732629</c:v>
                </c:pt>
                <c:pt idx="49">
                  <c:v>121.99933076854303</c:v>
                </c:pt>
                <c:pt idx="50">
                  <c:v>121.81292355542301</c:v>
                </c:pt>
                <c:pt idx="51">
                  <c:v>121.62164381581243</c:v>
                </c:pt>
                <c:pt idx="52">
                  <c:v>121.42650956855165</c:v>
                </c:pt>
                <c:pt idx="53">
                  <c:v>121.2285000160102</c:v>
                </c:pt>
                <c:pt idx="54">
                  <c:v>121.02854374058934</c:v>
                </c:pt>
                <c:pt idx="55">
                  <c:v>120.82750911902566</c:v>
                </c:pt>
                <c:pt idx="56">
                  <c:v>120.62619701119397</c:v>
                </c:pt>
                <c:pt idx="57">
                  <c:v>120.42533568102141</c:v>
                </c:pt>
                <c:pt idx="58">
                  <c:v>120.2255778245822</c:v>
                </c:pt>
                <c:pt idx="59">
                  <c:v>120.02749951684378</c:v>
                </c:pt>
                <c:pt idx="60">
                  <c:v>119.83160084444209</c:v>
                </c:pt>
                <c:pt idx="61">
                  <c:v>119.63830796631275</c:v>
                </c:pt>
                <c:pt idx="62">
                  <c:v>119.44797633492485</c:v>
                </c:pt>
                <c:pt idx="63">
                  <c:v>119.26089481549079</c:v>
                </c:pt>
                <c:pt idx="64">
                  <c:v>119.07729045578101</c:v>
                </c:pt>
                <c:pt idx="65">
                  <c:v>118.89733368199251</c:v>
                </c:pt>
                <c:pt idx="66">
                  <c:v>118.72114372366708</c:v>
                </c:pt>
                <c:pt idx="67">
                  <c:v>118.5487941004877</c:v>
                </c:pt>
                <c:pt idx="68">
                  <c:v>118.38031803391485</c:v>
                </c:pt>
                <c:pt idx="69">
                  <c:v>118.21571367555075</c:v>
                </c:pt>
                <c:pt idx="70">
                  <c:v>118.05494907078575</c:v>
                </c:pt>
                <c:pt idx="71">
                  <c:v>117.89796680002549</c:v>
                </c:pt>
                <c:pt idx="72">
                  <c:v>117.74468826029225</c:v>
                </c:pt>
                <c:pt idx="73">
                  <c:v>117.5950175671597</c:v>
                </c:pt>
                <c:pt idx="74">
                  <c:v>117.44884507093447</c:v>
                </c:pt>
                <c:pt idx="75">
                  <c:v>117.30605049197682</c:v>
                </c:pt>
                <c:pt idx="76">
                  <c:v>117.16650568837534</c:v>
                </c:pt>
                <c:pt idx="77">
                  <c:v>117.03007707520635</c:v>
                </c:pt>
                <c:pt idx="78">
                  <c:v>116.89662771868403</c:v>
                </c:pt>
                <c:pt idx="79">
                  <c:v>116.76601913098048</c:v>
                </c:pt>
                <c:pt idx="80">
                  <c:v>116.63811279269183</c:v>
                </c:pt>
                <c:pt idx="81">
                  <c:v>116.51277143012682</c:v>
                </c:pt>
                <c:pt idx="82">
                  <c:v>116.38986007404415</c:v>
                </c:pt>
                <c:pt idx="83">
                  <c:v>116.26924692537254</c:v>
                </c:pt>
                <c:pt idx="84">
                  <c:v>116.15080405198152</c:v>
                </c:pt>
                <c:pt idx="85">
                  <c:v>116.03440793886915</c:v>
                </c:pt>
                <c:pt idx="86">
                  <c:v>115.91993991230343</c:v>
                </c:pt>
                <c:pt idx="87">
                  <c:v>115.80728645657803</c:v>
                </c:pt>
                <c:pt idx="88">
                  <c:v>115.69633944018055</c:v>
                </c:pt>
                <c:pt idx="89">
                  <c:v>115.58699626636881</c:v>
                </c:pt>
                <c:pt idx="90">
                  <c:v>115.47915996143087</c:v>
                </c:pt>
                <c:pt idx="91">
                  <c:v>115.37273921229171</c:v>
                </c:pt>
                <c:pt idx="92">
                  <c:v>115.26764836362449</c:v>
                </c:pt>
                <c:pt idx="93">
                  <c:v>115.16380738323511</c:v>
                </c:pt>
                <c:pt idx="94">
                  <c:v>115.06114180320688</c:v>
                </c:pt>
                <c:pt idx="95">
                  <c:v>114.95958264311174</c:v>
                </c:pt>
                <c:pt idx="96">
                  <c:v>114.85906632050595</c:v>
                </c:pt>
                <c:pt idx="97">
                  <c:v>114.75953455291715</c:v>
                </c:pt>
                <c:pt idx="98">
                  <c:v>114.66093425458681</c:v>
                </c:pt>
                <c:pt idx="99">
                  <c:v>114.56321743034047</c:v>
                </c:pt>
                <c:pt idx="100">
                  <c:v>114.4663410681096</c:v>
                </c:pt>
                <c:pt idx="101">
                  <c:v>114.3702670308073</c:v>
                </c:pt>
                <c:pt idx="102">
                  <c:v>114.27496194746166</c:v>
                </c:pt>
                <c:pt idx="103">
                  <c:v>114.18039710272335</c:v>
                </c:pt>
                <c:pt idx="104">
                  <c:v>114.08654832308893</c:v>
                </c:pt>
                <c:pt idx="105">
                  <c:v>113.99339585741929</c:v>
                </c:pt>
                <c:pt idx="106">
                  <c:v>113.90092424858827</c:v>
                </c:pt>
                <c:pt idx="107">
                  <c:v>113.80912219238985</c:v>
                </c:pt>
                <c:pt idx="108">
                  <c:v>113.71798237917895</c:v>
                </c:pt>
                <c:pt idx="109">
                  <c:v>113.62750131315713</c:v>
                </c:pt>
                <c:pt idx="110">
                  <c:v>113.53767910377857</c:v>
                </c:pt>
                <c:pt idx="111">
                  <c:v>113.44851922349179</c:v>
                </c:pt>
                <c:pt idx="112">
                  <c:v>113.36002822601036</c:v>
                </c:pt>
                <c:pt idx="113">
                  <c:v>113.27221541957958</c:v>
                </c:pt>
                <c:pt idx="114">
                  <c:v>113.18509249034709</c:v>
                </c:pt>
                <c:pt idx="115">
                  <c:v>113.09867307201102</c:v>
                </c:pt>
                <c:pt idx="116">
                  <c:v>113.01297225946428</c:v>
                </c:pt>
                <c:pt idx="117">
                  <c:v>112.92800606620899</c:v>
                </c:pt>
                <c:pt idx="118">
                  <c:v>112.84379082788108</c:v>
                </c:pt>
                <c:pt idx="119">
                  <c:v>112.76034255726336</c:v>
                </c:pt>
                <c:pt idx="120">
                  <c:v>112.67767625958663</c:v>
                </c:pt>
                <c:pt idx="121">
                  <c:v>112.59580522057354</c:v>
                </c:pt>
                <c:pt idx="122">
                  <c:v>112.51474028336401</c:v>
                </c:pt>
                <c:pt idx="123">
                  <c:v>112.43448913391171</c:v>
                </c:pt>
                <c:pt idx="124">
                  <c:v>112.35505561735528</c:v>
                </c:pt>
                <c:pt idx="125">
                  <c:v>112.2764391099245</c:v>
                </c:pt>
                <c:pt idx="126">
                  <c:v>112.19863397182786</c:v>
                </c:pt>
                <c:pt idx="127">
                  <c:v>112.12162910602457</c:v>
                </c:pt>
                <c:pt idx="128">
                  <c:v>112.04540764563426</c:v>
                </c:pt>
                <c:pt idx="129">
                  <c:v>111.96994678893161</c:v>
                </c:pt>
                <c:pt idx="130">
                  <c:v>111.89521779550986</c:v>
                </c:pt>
                <c:pt idx="131">
                  <c:v>111.82118615053173</c:v>
                </c:pt>
                <c:pt idx="132">
                  <c:v>111.74781189642739</c:v>
                </c:pt>
                <c:pt idx="133">
                  <c:v>111.67505012347027</c:v>
                </c:pt>
                <c:pt idx="134">
                  <c:v>111.602851602957</c:v>
                </c:pt>
                <c:pt idx="135">
                  <c:v>111.53116353983505</c:v>
                </c:pt>
                <c:pt idx="136">
                  <c:v>111.45993041610106</c:v>
                </c:pt>
                <c:pt idx="137">
                  <c:v>111.38909489254794</c:v>
                </c:pt>
                <c:pt idx="138">
                  <c:v>111.31859873472004</c:v>
                </c:pt>
                <c:pt idx="139">
                  <c:v>111.24838372930041</c:v>
                </c:pt>
                <c:pt idx="140">
                  <c:v>111.17839255947104</c:v>
                </c:pt>
                <c:pt idx="141">
                  <c:v>111.10856961176037</c:v>
                </c:pt>
                <c:pt idx="142">
                  <c:v>111.03886169210818</c:v>
                </c:pt>
                <c:pt idx="143">
                  <c:v>110.96921863485107</c:v>
                </c:pt>
                <c:pt idx="144">
                  <c:v>110.89959379457413</c:v>
                </c:pt>
                <c:pt idx="145">
                  <c:v>110.82994441682783</c:v>
                </c:pt>
                <c:pt idx="146">
                  <c:v>110.76023188920477</c:v>
                </c:pt>
                <c:pt idx="147">
                  <c:v>110.69042187892957</c:v>
                </c:pt>
                <c:pt idx="148">
                  <c:v>110.62048436677638</c:v>
                </c:pt>
                <c:pt idx="149">
                  <c:v>110.55039358973087</c:v>
                </c:pt>
                <c:pt idx="150">
                  <c:v>110.48012790638501</c:v>
                </c:pt>
                <c:pt idx="151">
                  <c:v>110.40966959969396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120.84699999999999</c:v>
                </c:pt>
                <c:pt idx="1">
                  <c:v>121.407</c:v>
                </c:pt>
                <c:pt idx="2">
                  <c:v>121.169</c:v>
                </c:pt>
                <c:pt idx="3">
                  <c:v>118.96599999999999</c:v>
                </c:pt>
                <c:pt idx="4">
                  <c:v>121.373</c:v>
                </c:pt>
                <c:pt idx="5">
                  <c:v>119.203</c:v>
                </c:pt>
                <c:pt idx="6">
                  <c:v>119.42400000000001</c:v>
                </c:pt>
                <c:pt idx="7">
                  <c:v>118.508</c:v>
                </c:pt>
                <c:pt idx="8">
                  <c:v>120.18600000000001</c:v>
                </c:pt>
                <c:pt idx="9">
                  <c:v>119.949</c:v>
                </c:pt>
                <c:pt idx="10">
                  <c:v>120.102</c:v>
                </c:pt>
                <c:pt idx="11">
                  <c:v>121.52500000000001</c:v>
                </c:pt>
                <c:pt idx="12">
                  <c:v>120.712</c:v>
                </c:pt>
                <c:pt idx="13">
                  <c:v>120.339</c:v>
                </c:pt>
                <c:pt idx="14">
                  <c:v>119.661</c:v>
                </c:pt>
                <c:pt idx="15">
                  <c:v>121.78</c:v>
                </c:pt>
                <c:pt idx="16">
                  <c:v>121.84699999999999</c:v>
                </c:pt>
                <c:pt idx="17">
                  <c:v>120.898</c:v>
                </c:pt>
                <c:pt idx="18">
                  <c:v>120.508</c:v>
                </c:pt>
                <c:pt idx="19">
                  <c:v>120.898</c:v>
                </c:pt>
                <c:pt idx="20">
                  <c:v>120.458</c:v>
                </c:pt>
                <c:pt idx="21">
                  <c:v>119.254</c:v>
                </c:pt>
                <c:pt idx="22">
                  <c:v>120.35599999999999</c:v>
                </c:pt>
                <c:pt idx="23">
                  <c:v>121.407</c:v>
                </c:pt>
                <c:pt idx="24">
                  <c:v>121.35599999999999</c:v>
                </c:pt>
                <c:pt idx="25">
                  <c:v>119.864</c:v>
                </c:pt>
                <c:pt idx="26">
                  <c:v>123.661</c:v>
                </c:pt>
                <c:pt idx="27">
                  <c:v>121.458</c:v>
                </c:pt>
                <c:pt idx="28">
                  <c:v>123.627</c:v>
                </c:pt>
                <c:pt idx="29">
                  <c:v>122.712</c:v>
                </c:pt>
                <c:pt idx="30">
                  <c:v>122.08499999999999</c:v>
                </c:pt>
                <c:pt idx="31">
                  <c:v>122.661</c:v>
                </c:pt>
                <c:pt idx="32">
                  <c:v>123.458</c:v>
                </c:pt>
                <c:pt idx="33">
                  <c:v>123.69499999999999</c:v>
                </c:pt>
                <c:pt idx="34">
                  <c:v>125.30500000000001</c:v>
                </c:pt>
                <c:pt idx="35">
                  <c:v>122.559</c:v>
                </c:pt>
                <c:pt idx="36">
                  <c:v>123.339</c:v>
                </c:pt>
                <c:pt idx="37">
                  <c:v>124.627</c:v>
                </c:pt>
                <c:pt idx="38">
                  <c:v>124.42400000000001</c:v>
                </c:pt>
                <c:pt idx="39">
                  <c:v>125.068</c:v>
                </c:pt>
                <c:pt idx="40">
                  <c:v>123.322</c:v>
                </c:pt>
                <c:pt idx="41">
                  <c:v>124.91500000000001</c:v>
                </c:pt>
                <c:pt idx="42">
                  <c:v>127.068</c:v>
                </c:pt>
                <c:pt idx="43">
                  <c:v>128.71199999999999</c:v>
                </c:pt>
                <c:pt idx="44">
                  <c:v>131.78</c:v>
                </c:pt>
                <c:pt idx="45">
                  <c:v>134.52500000000001</c:v>
                </c:pt>
                <c:pt idx="46">
                  <c:v>136.83099999999999</c:v>
                </c:pt>
                <c:pt idx="47">
                  <c:v>145.06800000000001</c:v>
                </c:pt>
                <c:pt idx="48">
                  <c:v>152.76300000000001</c:v>
                </c:pt>
                <c:pt idx="49">
                  <c:v>168.898</c:v>
                </c:pt>
                <c:pt idx="50">
                  <c:v>184.49199999999999</c:v>
                </c:pt>
                <c:pt idx="51">
                  <c:v>200.119</c:v>
                </c:pt>
                <c:pt idx="52">
                  <c:v>215.017</c:v>
                </c:pt>
                <c:pt idx="53">
                  <c:v>224.136</c:v>
                </c:pt>
                <c:pt idx="54">
                  <c:v>227.76300000000001</c:v>
                </c:pt>
                <c:pt idx="55">
                  <c:v>228.661</c:v>
                </c:pt>
                <c:pt idx="56">
                  <c:v>227.08500000000001</c:v>
                </c:pt>
                <c:pt idx="57">
                  <c:v>221.96600000000001</c:v>
                </c:pt>
                <c:pt idx="58">
                  <c:v>207.40700000000001</c:v>
                </c:pt>
                <c:pt idx="59">
                  <c:v>172.136</c:v>
                </c:pt>
                <c:pt idx="60">
                  <c:v>134.458</c:v>
                </c:pt>
                <c:pt idx="61">
                  <c:v>123.30500000000001</c:v>
                </c:pt>
                <c:pt idx="62">
                  <c:v>121.96599999999999</c:v>
                </c:pt>
                <c:pt idx="63">
                  <c:v>123.91500000000001</c:v>
                </c:pt>
                <c:pt idx="64">
                  <c:v>125.64400000000001</c:v>
                </c:pt>
                <c:pt idx="65">
                  <c:v>127.254</c:v>
                </c:pt>
                <c:pt idx="66">
                  <c:v>132.42400000000001</c:v>
                </c:pt>
                <c:pt idx="67">
                  <c:v>139.898</c:v>
                </c:pt>
                <c:pt idx="68">
                  <c:v>149.38999999999999</c:v>
                </c:pt>
                <c:pt idx="69">
                  <c:v>161.59299999999999</c:v>
                </c:pt>
                <c:pt idx="70">
                  <c:v>176.08500000000001</c:v>
                </c:pt>
                <c:pt idx="71">
                  <c:v>185.39</c:v>
                </c:pt>
                <c:pt idx="72">
                  <c:v>194.49199999999999</c:v>
                </c:pt>
                <c:pt idx="73">
                  <c:v>198.74600000000001</c:v>
                </c:pt>
                <c:pt idx="74">
                  <c:v>203.50800000000001</c:v>
                </c:pt>
                <c:pt idx="75">
                  <c:v>199.74600000000001</c:v>
                </c:pt>
                <c:pt idx="76">
                  <c:v>187.322</c:v>
                </c:pt>
                <c:pt idx="77">
                  <c:v>155.59299999999999</c:v>
                </c:pt>
                <c:pt idx="78">
                  <c:v>126.458</c:v>
                </c:pt>
                <c:pt idx="79">
                  <c:v>118.508</c:v>
                </c:pt>
                <c:pt idx="80">
                  <c:v>117.30500000000001</c:v>
                </c:pt>
                <c:pt idx="81">
                  <c:v>115.119</c:v>
                </c:pt>
                <c:pt idx="82">
                  <c:v>116.61</c:v>
                </c:pt>
                <c:pt idx="83">
                  <c:v>114.08499999999999</c:v>
                </c:pt>
                <c:pt idx="84">
                  <c:v>114.881</c:v>
                </c:pt>
                <c:pt idx="85">
                  <c:v>116.932</c:v>
                </c:pt>
                <c:pt idx="86">
                  <c:v>116.64400000000001</c:v>
                </c:pt>
                <c:pt idx="87">
                  <c:v>117.254</c:v>
                </c:pt>
                <c:pt idx="88">
                  <c:v>116.30500000000001</c:v>
                </c:pt>
                <c:pt idx="89">
                  <c:v>116.831</c:v>
                </c:pt>
                <c:pt idx="90">
                  <c:v>116.69499999999999</c:v>
                </c:pt>
                <c:pt idx="91">
                  <c:v>116.593</c:v>
                </c:pt>
                <c:pt idx="92">
                  <c:v>117.542</c:v>
                </c:pt>
                <c:pt idx="93">
                  <c:v>118.22</c:v>
                </c:pt>
                <c:pt idx="94">
                  <c:v>115.881</c:v>
                </c:pt>
                <c:pt idx="95">
                  <c:v>116.64400000000001</c:v>
                </c:pt>
                <c:pt idx="96">
                  <c:v>116.271</c:v>
                </c:pt>
                <c:pt idx="97">
                  <c:v>119.91500000000001</c:v>
                </c:pt>
                <c:pt idx="98">
                  <c:v>119.136</c:v>
                </c:pt>
                <c:pt idx="99">
                  <c:v>116.559</c:v>
                </c:pt>
                <c:pt idx="100">
                  <c:v>118.712</c:v>
                </c:pt>
                <c:pt idx="101">
                  <c:v>118.729</c:v>
                </c:pt>
                <c:pt idx="102">
                  <c:v>121.712</c:v>
                </c:pt>
                <c:pt idx="103">
                  <c:v>123.932</c:v>
                </c:pt>
                <c:pt idx="104">
                  <c:v>129.76300000000001</c:v>
                </c:pt>
                <c:pt idx="105">
                  <c:v>132.322</c:v>
                </c:pt>
                <c:pt idx="106">
                  <c:v>131.119</c:v>
                </c:pt>
                <c:pt idx="107">
                  <c:v>128.69499999999999</c:v>
                </c:pt>
                <c:pt idx="108">
                  <c:v>125.458</c:v>
                </c:pt>
                <c:pt idx="109">
                  <c:v>122.39</c:v>
                </c:pt>
                <c:pt idx="110">
                  <c:v>119</c:v>
                </c:pt>
                <c:pt idx="111">
                  <c:v>115.35599999999999</c:v>
                </c:pt>
                <c:pt idx="112">
                  <c:v>116.81399999999999</c:v>
                </c:pt>
                <c:pt idx="113">
                  <c:v>116.492</c:v>
                </c:pt>
                <c:pt idx="114">
                  <c:v>113.39</c:v>
                </c:pt>
                <c:pt idx="115">
                  <c:v>115.254</c:v>
                </c:pt>
                <c:pt idx="116">
                  <c:v>115.288</c:v>
                </c:pt>
                <c:pt idx="117">
                  <c:v>114.15300000000001</c:v>
                </c:pt>
                <c:pt idx="118">
                  <c:v>115.339</c:v>
                </c:pt>
                <c:pt idx="119">
                  <c:v>113.949</c:v>
                </c:pt>
                <c:pt idx="120">
                  <c:v>114.76300000000001</c:v>
                </c:pt>
                <c:pt idx="121">
                  <c:v>112.169</c:v>
                </c:pt>
                <c:pt idx="122">
                  <c:v>112.61</c:v>
                </c:pt>
                <c:pt idx="123">
                  <c:v>115.254</c:v>
                </c:pt>
                <c:pt idx="124">
                  <c:v>113.627</c:v>
                </c:pt>
                <c:pt idx="125">
                  <c:v>114.136</c:v>
                </c:pt>
                <c:pt idx="126">
                  <c:v>115.831</c:v>
                </c:pt>
                <c:pt idx="127">
                  <c:v>118.729</c:v>
                </c:pt>
                <c:pt idx="128">
                  <c:v>119.339</c:v>
                </c:pt>
                <c:pt idx="129">
                  <c:v>122.84699999999999</c:v>
                </c:pt>
                <c:pt idx="130">
                  <c:v>123.102</c:v>
                </c:pt>
                <c:pt idx="131">
                  <c:v>121.30500000000001</c:v>
                </c:pt>
                <c:pt idx="132">
                  <c:v>119.542</c:v>
                </c:pt>
                <c:pt idx="133">
                  <c:v>114.47499999999999</c:v>
                </c:pt>
                <c:pt idx="134">
                  <c:v>114.932</c:v>
                </c:pt>
                <c:pt idx="135">
                  <c:v>113.203</c:v>
                </c:pt>
                <c:pt idx="136">
                  <c:v>113.712</c:v>
                </c:pt>
                <c:pt idx="137">
                  <c:v>111.42400000000001</c:v>
                </c:pt>
                <c:pt idx="138">
                  <c:v>112.169</c:v>
                </c:pt>
                <c:pt idx="139">
                  <c:v>112.797</c:v>
                </c:pt>
                <c:pt idx="140">
                  <c:v>111.42400000000001</c:v>
                </c:pt>
                <c:pt idx="141">
                  <c:v>113.729</c:v>
                </c:pt>
                <c:pt idx="142">
                  <c:v>111.42400000000001</c:v>
                </c:pt>
                <c:pt idx="143">
                  <c:v>113.15300000000001</c:v>
                </c:pt>
                <c:pt idx="144">
                  <c:v>111.627</c:v>
                </c:pt>
                <c:pt idx="145">
                  <c:v>112.831</c:v>
                </c:pt>
                <c:pt idx="146">
                  <c:v>110.169</c:v>
                </c:pt>
                <c:pt idx="147">
                  <c:v>111.47499999999999</c:v>
                </c:pt>
                <c:pt idx="148">
                  <c:v>110.61</c:v>
                </c:pt>
                <c:pt idx="149">
                  <c:v>112.017</c:v>
                </c:pt>
                <c:pt idx="150">
                  <c:v>113.03400000000001</c:v>
                </c:pt>
                <c:pt idx="151">
                  <c:v>112.407</c:v>
                </c:pt>
                <c:pt idx="152">
                  <c:v>111.797</c:v>
                </c:pt>
                <c:pt idx="153">
                  <c:v>110.898</c:v>
                </c:pt>
                <c:pt idx="154">
                  <c:v>110.932</c:v>
                </c:pt>
                <c:pt idx="155">
                  <c:v>110.84699999999999</c:v>
                </c:pt>
                <c:pt idx="156">
                  <c:v>112.52500000000001</c:v>
                </c:pt>
                <c:pt idx="157">
                  <c:v>110.373</c:v>
                </c:pt>
                <c:pt idx="158">
                  <c:v>111.797</c:v>
                </c:pt>
                <c:pt idx="159">
                  <c:v>110.458</c:v>
                </c:pt>
                <c:pt idx="160">
                  <c:v>109.864</c:v>
                </c:pt>
                <c:pt idx="161">
                  <c:v>112.458</c:v>
                </c:pt>
                <c:pt idx="162">
                  <c:v>110.47499999999999</c:v>
                </c:pt>
                <c:pt idx="163">
                  <c:v>111.983</c:v>
                </c:pt>
                <c:pt idx="164">
                  <c:v>111.746</c:v>
                </c:pt>
                <c:pt idx="165">
                  <c:v>109.797</c:v>
                </c:pt>
                <c:pt idx="166">
                  <c:v>110.288</c:v>
                </c:pt>
                <c:pt idx="167">
                  <c:v>110.84699999999999</c:v>
                </c:pt>
                <c:pt idx="168">
                  <c:v>110.22</c:v>
                </c:pt>
                <c:pt idx="169">
                  <c:v>110.15300000000001</c:v>
                </c:pt>
                <c:pt idx="170">
                  <c:v>112.08499999999999</c:v>
                </c:pt>
                <c:pt idx="171">
                  <c:v>111.492</c:v>
                </c:pt>
                <c:pt idx="172">
                  <c:v>110.81399999999999</c:v>
                </c:pt>
                <c:pt idx="173">
                  <c:v>110.627</c:v>
                </c:pt>
                <c:pt idx="174">
                  <c:v>112.64400000000001</c:v>
                </c:pt>
                <c:pt idx="175">
                  <c:v>111.051</c:v>
                </c:pt>
                <c:pt idx="176">
                  <c:v>110.407</c:v>
                </c:pt>
                <c:pt idx="177">
                  <c:v>111.18600000000001</c:v>
                </c:pt>
                <c:pt idx="178">
                  <c:v>110.84699999999999</c:v>
                </c:pt>
                <c:pt idx="179">
                  <c:v>109.69499999999999</c:v>
                </c:pt>
                <c:pt idx="180">
                  <c:v>110.76300000000001</c:v>
                </c:pt>
                <c:pt idx="181">
                  <c:v>109.61</c:v>
                </c:pt>
                <c:pt idx="182">
                  <c:v>108.91500000000001</c:v>
                </c:pt>
                <c:pt idx="183">
                  <c:v>111.661</c:v>
                </c:pt>
                <c:pt idx="184">
                  <c:v>110.30500000000001</c:v>
                </c:pt>
                <c:pt idx="185">
                  <c:v>110.051</c:v>
                </c:pt>
                <c:pt idx="186">
                  <c:v>110.42400000000001</c:v>
                </c:pt>
                <c:pt idx="187">
                  <c:v>110.61</c:v>
                </c:pt>
                <c:pt idx="188">
                  <c:v>109.441</c:v>
                </c:pt>
                <c:pt idx="189">
                  <c:v>108.08499999999999</c:v>
                </c:pt>
                <c:pt idx="190">
                  <c:v>107.678</c:v>
                </c:pt>
                <c:pt idx="191">
                  <c:v>109.47499999999999</c:v>
                </c:pt>
                <c:pt idx="192">
                  <c:v>109.017</c:v>
                </c:pt>
                <c:pt idx="193">
                  <c:v>109.81399999999999</c:v>
                </c:pt>
                <c:pt idx="194">
                  <c:v>111.102</c:v>
                </c:pt>
                <c:pt idx="195">
                  <c:v>109.22</c:v>
                </c:pt>
                <c:pt idx="196">
                  <c:v>108.42400000000001</c:v>
                </c:pt>
                <c:pt idx="197">
                  <c:v>109.864</c:v>
                </c:pt>
                <c:pt idx="198">
                  <c:v>110.017</c:v>
                </c:pt>
                <c:pt idx="199">
                  <c:v>107.69499999999999</c:v>
                </c:pt>
                <c:pt idx="200">
                  <c:v>109.407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119.70025665311103</c:v>
                </c:pt>
                <c:pt idx="9">
                  <c:v>119.84482500522012</c:v>
                </c:pt>
                <c:pt idx="10">
                  <c:v>119.98843943252557</c:v>
                </c:pt>
                <c:pt idx="11">
                  <c:v>120.13093525041158</c:v>
                </c:pt>
                <c:pt idx="12">
                  <c:v>120.27212826668377</c:v>
                </c:pt>
                <c:pt idx="13">
                  <c:v>120.41181329001178</c:v>
                </c:pt>
                <c:pt idx="14">
                  <c:v>120.54976267133375</c:v>
                </c:pt>
                <c:pt idx="15">
                  <c:v>120.68572491879065</c:v>
                </c:pt>
                <c:pt idx="16">
                  <c:v>120.81942343591456</c:v>
                </c:pt>
                <c:pt idx="17">
                  <c:v>120.95055544374472</c:v>
                </c:pt>
                <c:pt idx="18">
                  <c:v>121.07879116170361</c:v>
                </c:pt>
                <c:pt idx="19">
                  <c:v>121.20377334281569</c:v>
                </c:pt>
                <c:pt idx="20">
                  <c:v>121.32511729375061</c:v>
                </c:pt>
                <c:pt idx="21">
                  <c:v>121.44241157527058</c:v>
                </c:pt>
                <c:pt idx="22">
                  <c:v>121.55521970636039</c:v>
                </c:pt>
                <c:pt idx="23">
                  <c:v>121.66308344795848</c:v>
                </c:pt>
                <c:pt idx="24">
                  <c:v>121.7655287340462</c:v>
                </c:pt>
                <c:pt idx="25">
                  <c:v>121.86207624785656</c:v>
                </c:pt>
                <c:pt idx="26">
                  <c:v>121.95226033684321</c:v>
                </c:pt>
                <c:pt idx="27">
                  <c:v>122.03566292852125</c:v>
                </c:pt>
                <c:pt idx="28">
                  <c:v>122.11197407665027</c:v>
                </c:pt>
                <c:pt idx="29">
                  <c:v>122.18109867684403</c:v>
                </c:pt>
                <c:pt idx="30">
                  <c:v>122.2433408004738</c:v>
                </c:pt>
                <c:pt idx="31">
                  <c:v>122.29971389525413</c:v>
                </c:pt>
                <c:pt idx="32">
                  <c:v>122.35244695800392</c:v>
                </c:pt>
                <c:pt idx="33">
                  <c:v>122.40578225829785</c:v>
                </c:pt>
                <c:pt idx="34">
                  <c:v>122.46718503640176</c:v>
                </c:pt>
                <c:pt idx="35">
                  <c:v>122.54910147463509</c:v>
                </c:pt>
                <c:pt idx="36">
                  <c:v>122.6713947946232</c:v>
                </c:pt>
                <c:pt idx="37">
                  <c:v>122.86454242648188</c:v>
                </c:pt>
                <c:pt idx="38">
                  <c:v>123.17356925771641</c:v>
                </c:pt>
                <c:pt idx="39">
                  <c:v>123.66250534124011</c:v>
                </c:pt>
                <c:pt idx="40">
                  <c:v>124.418885001654</c:v>
                </c:pt>
                <c:pt idx="41">
                  <c:v>125.55746436688624</c:v>
                </c:pt>
                <c:pt idx="42">
                  <c:v>127.22197525308077</c:v>
                </c:pt>
                <c:pt idx="43">
                  <c:v>129.5834427480529</c:v>
                </c:pt>
                <c:pt idx="44">
                  <c:v>132.83349280092699</c:v>
                </c:pt>
                <c:pt idx="45">
                  <c:v>137.17129864085732</c:v>
                </c:pt>
                <c:pt idx="46">
                  <c:v>142.78347118143517</c:v>
                </c:pt>
                <c:pt idx="47">
                  <c:v>149.81732717179756</c:v>
                </c:pt>
                <c:pt idx="48">
                  <c:v>158.34948932316922</c:v>
                </c:pt>
                <c:pt idx="49">
                  <c:v>168.35345721068862</c:v>
                </c:pt>
                <c:pt idx="50">
                  <c:v>179.67125404045336</c:v>
                </c:pt>
                <c:pt idx="51">
                  <c:v>191.99472840488923</c:v>
                </c:pt>
                <c:pt idx="52">
                  <c:v>204.857433645052</c:v>
                </c:pt>
                <c:pt idx="53">
                  <c:v>217.60367048537793</c:v>
                </c:pt>
                <c:pt idx="54">
                  <c:v>229.16516148317859</c:v>
                </c:pt>
                <c:pt idx="55">
                  <c:v>237.29689910736536</c:v>
                </c:pt>
                <c:pt idx="56">
                  <c:v>237.5651248923744</c:v>
                </c:pt>
                <c:pt idx="57">
                  <c:v>224.63004751791399</c:v>
                </c:pt>
                <c:pt idx="58">
                  <c:v>197.98622637629637</c:v>
                </c:pt>
                <c:pt idx="59">
                  <c:v>166.25872742574435</c:v>
                </c:pt>
                <c:pt idx="60">
                  <c:v>141.32507187758634</c:v>
                </c:pt>
                <c:pt idx="61">
                  <c:v>128.25176700981416</c:v>
                </c:pt>
                <c:pt idx="62">
                  <c:v>124.19169659836591</c:v>
                </c:pt>
                <c:pt idx="63">
                  <c:v>124.56152398995272</c:v>
                </c:pt>
                <c:pt idx="64">
                  <c:v>126.87956159911742</c:v>
                </c:pt>
                <c:pt idx="65">
                  <c:v>130.51039606039831</c:v>
                </c:pt>
                <c:pt idx="66">
                  <c:v>135.50657118098243</c:v>
                </c:pt>
                <c:pt idx="67">
                  <c:v>142.02286537963082</c:v>
                </c:pt>
                <c:pt idx="68">
                  <c:v>150.12852613688113</c:v>
                </c:pt>
                <c:pt idx="69">
                  <c:v>159.73260873027402</c:v>
                </c:pt>
                <c:pt idx="70">
                  <c:v>170.53901332640953</c:v>
                </c:pt>
                <c:pt idx="71">
                  <c:v>182.02521625333247</c:v>
                </c:pt>
                <c:pt idx="72">
                  <c:v>193.40826002879254</c:v>
                </c:pt>
                <c:pt idx="73">
                  <c:v>203.29702769394214</c:v>
                </c:pt>
                <c:pt idx="74">
                  <c:v>208.31320536758719</c:v>
                </c:pt>
                <c:pt idx="75">
                  <c:v>201.97820490995397</c:v>
                </c:pt>
                <c:pt idx="76">
                  <c:v>180.25058617366858</c:v>
                </c:pt>
                <c:pt idx="77">
                  <c:v>151.31361761522129</c:v>
                </c:pt>
                <c:pt idx="78">
                  <c:v>129.80291247162759</c:v>
                </c:pt>
                <c:pt idx="79">
                  <c:v>120.38132377130199</c:v>
                </c:pt>
                <c:pt idx="80">
                  <c:v>117.87517995995884</c:v>
                </c:pt>
                <c:pt idx="81">
                  <c:v>117.40919120010824</c:v>
                </c:pt>
                <c:pt idx="82">
                  <c:v>117.28132256752593</c:v>
                </c:pt>
                <c:pt idx="83">
                  <c:v>117.18714505072685</c:v>
                </c:pt>
                <c:pt idx="84">
                  <c:v>117.09634333410634</c:v>
                </c:pt>
                <c:pt idx="85">
                  <c:v>117.00710504645114</c:v>
                </c:pt>
                <c:pt idx="86">
                  <c:v>116.9192843032106</c:v>
                </c:pt>
                <c:pt idx="87">
                  <c:v>116.83279834709361</c:v>
                </c:pt>
                <c:pt idx="88">
                  <c:v>116.74758439498149</c:v>
                </c:pt>
                <c:pt idx="89">
                  <c:v>116.66363327601864</c:v>
                </c:pt>
                <c:pt idx="90">
                  <c:v>116.58108650638177</c:v>
                </c:pt>
                <c:pt idx="91">
                  <c:v>116.50048627350262</c:v>
                </c:pt>
                <c:pt idx="92">
                  <c:v>116.42336457644214</c:v>
                </c:pt>
                <c:pt idx="93">
                  <c:v>116.35350594056007</c:v>
                </c:pt>
                <c:pt idx="94">
                  <c:v>116.29938663271234</c:v>
                </c:pt>
                <c:pt idx="95">
                  <c:v>116.27836109130331</c:v>
                </c:pt>
                <c:pt idx="96">
                  <c:v>116.32288548433644</c:v>
                </c:pt>
                <c:pt idx="97">
                  <c:v>116.48810884938698</c:v>
                </c:pt>
                <c:pt idx="98">
                  <c:v>116.85832667483706</c:v>
                </c:pt>
                <c:pt idx="99">
                  <c:v>117.54739438853393</c:v>
                </c:pt>
                <c:pt idx="100">
                  <c:v>118.68630100293083</c:v>
                </c:pt>
                <c:pt idx="101">
                  <c:v>120.390833202143</c:v>
                </c:pt>
                <c:pt idx="102">
                  <c:v>122.70286168571569</c:v>
                </c:pt>
                <c:pt idx="103">
                  <c:v>125.49890960333239</c:v>
                </c:pt>
                <c:pt idx="104">
                  <c:v>128.37311778519961</c:v>
                </c:pt>
                <c:pt idx="105">
                  <c:v>130.57042022460396</c:v>
                </c:pt>
                <c:pt idx="106">
                  <c:v>131.15701010323383</c:v>
                </c:pt>
                <c:pt idx="107">
                  <c:v>129.55002293920825</c:v>
                </c:pt>
                <c:pt idx="108">
                  <c:v>126.09030957092165</c:v>
                </c:pt>
                <c:pt idx="109">
                  <c:v>121.9995731264471</c:v>
                </c:pt>
                <c:pt idx="110">
                  <c:v>118.58110272177292</c:v>
                </c:pt>
                <c:pt idx="111">
                  <c:v>116.43059737398806</c:v>
                </c:pt>
                <c:pt idx="112">
                  <c:v>115.37437597604163</c:v>
                </c:pt>
                <c:pt idx="113">
                  <c:v>114.94260646268134</c:v>
                </c:pt>
                <c:pt idx="114">
                  <c:v>114.76684212213706</c:v>
                </c:pt>
                <c:pt idx="115">
                  <c:v>114.6687941037322</c:v>
                </c:pt>
                <c:pt idx="116">
                  <c:v>114.58825671193144</c:v>
                </c:pt>
                <c:pt idx="117">
                  <c:v>114.51036593054266</c:v>
                </c:pt>
                <c:pt idx="118">
                  <c:v>114.43235731894742</c:v>
                </c:pt>
                <c:pt idx="119">
                  <c:v>114.35383477827527</c:v>
                </c:pt>
                <c:pt idx="120">
                  <c:v>114.27491386311449</c:v>
                </c:pt>
                <c:pt idx="121">
                  <c:v>114.19687788658771</c:v>
                </c:pt>
                <c:pt idx="122">
                  <c:v>114.12682211033022</c:v>
                </c:pt>
                <c:pt idx="123">
                  <c:v>114.09456365093125</c:v>
                </c:pt>
                <c:pt idx="124">
                  <c:v>114.19489578231648</c:v>
                </c:pt>
                <c:pt idx="125">
                  <c:v>114.64696382923169</c:v>
                </c:pt>
                <c:pt idx="126">
                  <c:v>115.7842560803299</c:v>
                </c:pt>
                <c:pt idx="127">
                  <c:v>117.82228876557436</c:v>
                </c:pt>
                <c:pt idx="128">
                  <c:v>120.42615407370599</c:v>
                </c:pt>
                <c:pt idx="129">
                  <c:v>122.537280050356</c:v>
                </c:pt>
                <c:pt idx="130">
                  <c:v>122.96593872850183</c:v>
                </c:pt>
                <c:pt idx="131">
                  <c:v>121.3936759364279</c:v>
                </c:pt>
                <c:pt idx="132">
                  <c:v>118.67903779064761</c:v>
                </c:pt>
                <c:pt idx="133">
                  <c:v>116.08293157627698</c:v>
                </c:pt>
                <c:pt idx="134">
                  <c:v>114.33275714111623</c:v>
                </c:pt>
                <c:pt idx="135">
                  <c:v>113.42700971781878</c:v>
                </c:pt>
                <c:pt idx="136">
                  <c:v>113.03164651840127</c:v>
                </c:pt>
                <c:pt idx="137">
                  <c:v>112.85362533412632</c:v>
                </c:pt>
                <c:pt idx="138">
                  <c:v>112.74421212402682</c:v>
                </c:pt>
                <c:pt idx="139">
                  <c:v>112.65119221816946</c:v>
                </c:pt>
                <c:pt idx="140">
                  <c:v>112.56113831103056</c:v>
                </c:pt>
                <c:pt idx="141">
                  <c:v>112.47147852311883</c:v>
                </c:pt>
                <c:pt idx="142">
                  <c:v>112.38187104529017</c:v>
                </c:pt>
                <c:pt idx="143">
                  <c:v>112.29231672949189</c:v>
                </c:pt>
                <c:pt idx="144">
                  <c:v>112.20285336841923</c:v>
                </c:pt>
                <c:pt idx="145">
                  <c:v>112.11351807853839</c:v>
                </c:pt>
                <c:pt idx="146">
                  <c:v>112.02434368085618</c:v>
                </c:pt>
                <c:pt idx="147">
                  <c:v>111.93535844619767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119.70025665310793</c:v>
                </c:pt>
                <c:pt idx="9">
                  <c:v>119.84482500520944</c:v>
                </c:pt>
                <c:pt idx="10">
                  <c:v>119.9884394324897</c:v>
                </c:pt>
                <c:pt idx="11">
                  <c:v>120.13093525029394</c:v>
                </c:pt>
                <c:pt idx="12">
                  <c:v>120.27212826630748</c:v>
                </c:pt>
                <c:pt idx="13">
                  <c:v>120.41181328883771</c:v>
                </c:pt>
                <c:pt idx="14">
                  <c:v>120.54976266776039</c:v>
                </c:pt>
                <c:pt idx="15">
                  <c:v>120.68572490818187</c:v>
                </c:pt>
                <c:pt idx="16">
                  <c:v>120.81942340519171</c:v>
                </c:pt>
                <c:pt idx="17">
                  <c:v>120.95055535695597</c:v>
                </c:pt>
                <c:pt idx="18">
                  <c:v>121.07879092255301</c:v>
                </c:pt>
                <c:pt idx="19">
                  <c:v>121.20377270000118</c:v>
                </c:pt>
                <c:pt idx="20">
                  <c:v>121.32511560833882</c:v>
                </c:pt>
                <c:pt idx="21">
                  <c:v>121.44240726472202</c:v>
                </c:pt>
                <c:pt idx="22">
                  <c:v>121.55520895247979</c:v>
                </c:pt>
                <c:pt idx="23">
                  <c:v>121.66305727793976</c:v>
                </c:pt>
                <c:pt idx="24">
                  <c:v>121.76546661153384</c:v>
                </c:pt>
                <c:pt idx="25">
                  <c:v>121.86193240107696</c:v>
                </c:pt>
                <c:pt idx="26">
                  <c:v>121.95193543106838</c:v>
                </c:pt>
                <c:pt idx="27">
                  <c:v>122.03494708042852</c:v>
                </c:pt>
                <c:pt idx="28">
                  <c:v>122.11043560156132</c:v>
                </c:pt>
                <c:pt idx="29">
                  <c:v>122.17787340578546</c:v>
                </c:pt>
                <c:pt idx="30">
                  <c:v>122.23674529439133</c:v>
                </c:pt>
                <c:pt idx="31">
                  <c:v>122.28655752202022</c:v>
                </c:pt>
                <c:pt idx="32">
                  <c:v>122.32684752180715</c:v>
                </c:pt>
                <c:pt idx="33">
                  <c:v>122.35719406281027</c:v>
                </c:pt>
                <c:pt idx="34">
                  <c:v>122.37722755360276</c:v>
                </c:pt>
                <c:pt idx="35">
                  <c:v>122.38664015617564</c:v>
                </c:pt>
                <c:pt idx="36">
                  <c:v>122.3851953365178</c:v>
                </c:pt>
                <c:pt idx="37">
                  <c:v>122.37273645734457</c:v>
                </c:pt>
                <c:pt idx="38">
                  <c:v>122.34919401871808</c:v>
                </c:pt>
                <c:pt idx="39">
                  <c:v>122.31459117675492</c:v>
                </c:pt>
                <c:pt idx="40">
                  <c:v>122.26904722044407</c:v>
                </c:pt>
                <c:pt idx="41">
                  <c:v>122.21277876074517</c:v>
                </c:pt>
                <c:pt idx="42">
                  <c:v>122.14609848114351</c:v>
                </c:pt>
                <c:pt idx="43">
                  <c:v>122.06941140894099</c:v>
                </c:pt>
                <c:pt idx="44">
                  <c:v>121.98320878415089</c:v>
                </c:pt>
                <c:pt idx="45">
                  <c:v>121.88805971920711</c:v>
                </c:pt>
                <c:pt idx="46">
                  <c:v>121.78460094886191</c:v>
                </c:pt>
                <c:pt idx="47">
                  <c:v>121.67352505749237</c:v>
                </c:pt>
                <c:pt idx="48">
                  <c:v>121.55556763412395</c:v>
                </c:pt>
                <c:pt idx="49">
                  <c:v>121.43149383974831</c:v>
                </c:pt>
                <c:pt idx="50">
                  <c:v>121.30208487565561</c:v>
                </c:pt>
                <c:pt idx="51">
                  <c:v>121.16812481695737</c:v>
                </c:pt>
                <c:pt idx="52">
                  <c:v>121.03038822609538</c:v>
                </c:pt>
                <c:pt idx="53">
                  <c:v>120.88962889257525</c:v>
                </c:pt>
                <c:pt idx="54">
                  <c:v>120.74656996412592</c:v>
                </c:pt>
                <c:pt idx="55">
                  <c:v>120.60189564792118</c:v>
                </c:pt>
                <c:pt idx="56">
                  <c:v>120.45624457488788</c:v>
                </c:pt>
                <c:pt idx="57">
                  <c:v>120.31020484093924</c:v>
                </c:pt>
                <c:pt idx="58">
                  <c:v>120.16431067030753</c:v>
                </c:pt>
                <c:pt idx="59">
                  <c:v>120.01904059061701</c:v>
                </c:pt>
                <c:pt idx="60">
                  <c:v>119.87481696808216</c:v>
                </c:pt>
                <c:pt idx="61">
                  <c:v>119.73200672413272</c:v>
                </c:pt>
                <c:pt idx="62">
                  <c:v>119.59092304075904</c:v>
                </c:pt>
                <c:pt idx="63">
                  <c:v>119.45182785916475</c:v>
                </c:pt>
                <c:pt idx="64">
                  <c:v>119.31493498276026</c:v>
                </c:pt>
                <c:pt idx="65">
                  <c:v>119.18041360885772</c:v>
                </c:pt>
                <c:pt idx="66">
                  <c:v>119.04839213145037</c:v>
                </c:pt>
                <c:pt idx="67">
                  <c:v>118.91896207822066</c:v>
                </c:pt>
                <c:pt idx="68">
                  <c:v>118.79218206676846</c:v>
                </c:pt>
                <c:pt idx="69">
                  <c:v>118.66808168668496</c:v>
                </c:pt>
                <c:pt idx="70">
                  <c:v>118.54666523455198</c:v>
                </c:pt>
                <c:pt idx="71">
                  <c:v>118.42791524757412</c:v>
                </c:pt>
                <c:pt idx="72">
                  <c:v>118.31179579796574</c:v>
                </c:pt>
                <c:pt idx="73">
                  <c:v>118.19825552425493</c:v>
                </c:pt>
                <c:pt idx="74">
                  <c:v>118.08723038732516</c:v>
                </c:pt>
                <c:pt idx="75">
                  <c:v>117.97864614841642</c:v>
                </c:pt>
                <c:pt idx="76">
                  <c:v>117.87242057363733</c:v>
                </c:pt>
                <c:pt idx="77">
                  <c:v>117.76846537504295</c:v>
                </c:pt>
                <c:pt idx="78">
                  <c:v>117.66668790226095</c:v>
                </c:pt>
                <c:pt idx="79">
                  <c:v>117.5669926012592</c:v>
                </c:pt>
                <c:pt idx="80">
                  <c:v>117.46928225838123</c:v>
                </c:pt>
                <c:pt idx="81">
                  <c:v>117.37345904845446</c:v>
                </c:pt>
                <c:pt idx="82">
                  <c:v>117.27942540579167</c:v>
                </c:pt>
                <c:pt idx="83">
                  <c:v>117.1870847364299</c:v>
                </c:pt>
                <c:pt idx="84">
                  <c:v>117.09634198911962</c:v>
                </c:pt>
                <c:pt idx="85">
                  <c:v>117.00710410150948</c:v>
                </c:pt>
                <c:pt idx="86">
                  <c:v>116.91928033676068</c:v>
                </c:pt>
                <c:pt idx="87">
                  <c:v>116.83278252454286</c:v>
                </c:pt>
                <c:pt idx="88">
                  <c:v>116.74752521906959</c:v>
                </c:pt>
                <c:pt idx="89">
                  <c:v>116.66342578556585</c:v>
                </c:pt>
                <c:pt idx="90">
                  <c:v>116.58040442535946</c:v>
                </c:pt>
                <c:pt idx="91">
                  <c:v>116.49838414867062</c:v>
                </c:pt>
                <c:pt idx="92">
                  <c:v>116.41729070315836</c:v>
                </c:pt>
                <c:pt idx="93">
                  <c:v>116.33705246538067</c:v>
                </c:pt>
                <c:pt idx="94">
                  <c:v>116.25760030153849</c:v>
                </c:pt>
                <c:pt idx="95">
                  <c:v>116.17886740321474</c:v>
                </c:pt>
                <c:pt idx="96">
                  <c:v>116.10078910328046</c:v>
                </c:pt>
                <c:pt idx="97">
                  <c:v>116.02330267672903</c:v>
                </c:pt>
                <c:pt idx="98">
                  <c:v>115.94634713091006</c:v>
                </c:pt>
                <c:pt idx="99">
                  <c:v>115.86986298946766</c:v>
                </c:pt>
                <c:pt idx="100">
                  <c:v>115.79379207423585</c:v>
                </c:pt>
                <c:pt idx="101">
                  <c:v>115.71807728940469</c:v>
                </c:pt>
                <c:pt idx="102">
                  <c:v>115.64266241243216</c:v>
                </c:pt>
                <c:pt idx="103">
                  <c:v>115.5674918964279</c:v>
                </c:pt>
                <c:pt idx="104">
                  <c:v>115.49251068905744</c:v>
                </c:pt>
                <c:pt idx="105">
                  <c:v>115.41766407338751</c:v>
                </c:pt>
                <c:pt idx="106">
                  <c:v>115.34289753648152</c:v>
                </c:pt>
                <c:pt idx="107">
                  <c:v>115.26815667192341</c:v>
                </c:pt>
                <c:pt idx="108">
                  <c:v>115.19338712274612</c:v>
                </c:pt>
                <c:pt idx="109">
                  <c:v>115.11853457141385</c:v>
                </c:pt>
                <c:pt idx="110">
                  <c:v>115.04354478348527</c:v>
                </c:pt>
                <c:pt idx="111">
                  <c:v>114.96836371129618</c:v>
                </c:pt>
                <c:pt idx="112">
                  <c:v>114.89293766336614</c:v>
                </c:pt>
                <c:pt idx="113">
                  <c:v>114.81721354417873</c:v>
                </c:pt>
                <c:pt idx="114">
                  <c:v>114.7411391674398</c:v>
                </c:pt>
                <c:pt idx="115">
                  <c:v>114.66466364383497</c:v>
                </c:pt>
                <c:pt idx="116">
                  <c:v>114.58773784166253</c:v>
                </c:pt>
                <c:pt idx="117">
                  <c:v>114.51031491553204</c:v>
                </c:pt>
                <c:pt idx="118">
                  <c:v>114.43235089466239</c:v>
                </c:pt>
                <c:pt idx="119">
                  <c:v>114.35380531831778</c:v>
                </c:pt>
                <c:pt idx="120">
                  <c:v>114.27464190178726</c:v>
                </c:pt>
                <c:pt idx="121">
                  <c:v>114.1948292123023</c:v>
                </c:pt>
                <c:pt idx="122">
                  <c:v>114.11434133072045</c:v>
                </c:pt>
                <c:pt idx="123">
                  <c:v>114.03315847202984</c:v>
                </c:pt>
                <c:pt idx="124">
                  <c:v>113.95126753610862</c:v>
                </c:pt>
                <c:pt idx="125">
                  <c:v>113.86866256002538</c:v>
                </c:pt>
                <c:pt idx="126">
                  <c:v>113.78534504473782</c:v>
                </c:pt>
                <c:pt idx="127">
                  <c:v>113.70132413245985</c:v>
                </c:pt>
                <c:pt idx="128">
                  <c:v>113.61661661619218</c:v>
                </c:pt>
                <c:pt idx="129">
                  <c:v>113.53124676974357</c:v>
                </c:pt>
                <c:pt idx="130">
                  <c:v>113.44524599462787</c:v>
                </c:pt>
                <c:pt idx="131">
                  <c:v>113.35865228897623</c:v>
                </c:pt>
                <c:pt idx="132">
                  <c:v>113.27150955241922</c:v>
                </c:pt>
                <c:pt idx="133">
                  <c:v>113.18386674909458</c:v>
                </c:pt>
                <c:pt idx="134">
                  <c:v>113.09577695788178</c:v>
                </c:pt>
                <c:pt idx="135">
                  <c:v>113.00729634412221</c:v>
                </c:pt>
                <c:pt idx="136">
                  <c:v>112.91848309008074</c:v>
                </c:pt>
                <c:pt idx="137">
                  <c:v>112.82939632207939</c:v>
                </c:pt>
                <c:pt idx="138">
                  <c:v>112.74009507063826</c:v>
                </c:pt>
                <c:pt idx="139">
                  <c:v>112.65063729633889</c:v>
                </c:pt>
                <c:pt idx="140">
                  <c:v>112.56107900889484</c:v>
                </c:pt>
                <c:pt idx="141">
                  <c:v>112.4714735005807</c:v>
                </c:pt>
                <c:pt idx="142">
                  <c:v>112.38187070828889</c:v>
                </c:pt>
                <c:pt idx="143">
                  <c:v>112.29231671158361</c:v>
                </c:pt>
                <c:pt idx="144">
                  <c:v>112.20285336766577</c:v>
                </c:pt>
                <c:pt idx="145">
                  <c:v>112.11351807851329</c:v>
                </c:pt>
                <c:pt idx="146">
                  <c:v>112.02434368085551</c:v>
                </c:pt>
                <c:pt idx="147">
                  <c:v>111.93535844619765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120.542</c:v>
                </c:pt>
                <c:pt idx="1">
                  <c:v>120.271</c:v>
                </c:pt>
                <c:pt idx="2">
                  <c:v>120.64400000000001</c:v>
                </c:pt>
                <c:pt idx="3">
                  <c:v>122.69499999999999</c:v>
                </c:pt>
                <c:pt idx="4">
                  <c:v>119.30500000000001</c:v>
                </c:pt>
                <c:pt idx="5">
                  <c:v>122.271</c:v>
                </c:pt>
                <c:pt idx="6">
                  <c:v>124.39</c:v>
                </c:pt>
                <c:pt idx="7">
                  <c:v>125.47499999999999</c:v>
                </c:pt>
                <c:pt idx="8">
                  <c:v>125.18600000000001</c:v>
                </c:pt>
                <c:pt idx="9">
                  <c:v>125</c:v>
                </c:pt>
                <c:pt idx="10">
                  <c:v>123.508</c:v>
                </c:pt>
                <c:pt idx="11">
                  <c:v>122.627</c:v>
                </c:pt>
                <c:pt idx="12">
                  <c:v>123.78</c:v>
                </c:pt>
                <c:pt idx="13">
                  <c:v>122.017</c:v>
                </c:pt>
                <c:pt idx="14">
                  <c:v>122.102</c:v>
                </c:pt>
                <c:pt idx="15">
                  <c:v>125.169</c:v>
                </c:pt>
                <c:pt idx="16">
                  <c:v>120.91500000000001</c:v>
                </c:pt>
                <c:pt idx="17">
                  <c:v>123.169</c:v>
                </c:pt>
                <c:pt idx="18">
                  <c:v>123.627</c:v>
                </c:pt>
                <c:pt idx="19">
                  <c:v>123.136</c:v>
                </c:pt>
                <c:pt idx="20">
                  <c:v>121.47499999999999</c:v>
                </c:pt>
                <c:pt idx="21">
                  <c:v>127.508</c:v>
                </c:pt>
                <c:pt idx="22">
                  <c:v>124</c:v>
                </c:pt>
                <c:pt idx="23">
                  <c:v>122.678</c:v>
                </c:pt>
                <c:pt idx="24">
                  <c:v>124.102</c:v>
                </c:pt>
                <c:pt idx="25">
                  <c:v>125.407</c:v>
                </c:pt>
                <c:pt idx="26">
                  <c:v>125.593</c:v>
                </c:pt>
                <c:pt idx="27">
                  <c:v>125.23699999999999</c:v>
                </c:pt>
                <c:pt idx="28">
                  <c:v>126.35599999999999</c:v>
                </c:pt>
                <c:pt idx="29">
                  <c:v>126.712</c:v>
                </c:pt>
                <c:pt idx="30">
                  <c:v>126.746</c:v>
                </c:pt>
                <c:pt idx="31">
                  <c:v>127.03400000000001</c:v>
                </c:pt>
                <c:pt idx="32">
                  <c:v>125.746</c:v>
                </c:pt>
                <c:pt idx="33">
                  <c:v>128.18600000000001</c:v>
                </c:pt>
                <c:pt idx="34">
                  <c:v>125.458</c:v>
                </c:pt>
                <c:pt idx="35">
                  <c:v>128.06800000000001</c:v>
                </c:pt>
                <c:pt idx="36">
                  <c:v>126.661</c:v>
                </c:pt>
                <c:pt idx="37">
                  <c:v>127.15300000000001</c:v>
                </c:pt>
                <c:pt idx="38">
                  <c:v>127.81399999999999</c:v>
                </c:pt>
                <c:pt idx="39">
                  <c:v>127.35599999999999</c:v>
                </c:pt>
                <c:pt idx="40">
                  <c:v>129.22</c:v>
                </c:pt>
                <c:pt idx="41">
                  <c:v>129.74600000000001</c:v>
                </c:pt>
                <c:pt idx="42">
                  <c:v>131</c:v>
                </c:pt>
                <c:pt idx="43">
                  <c:v>131.62700000000001</c:v>
                </c:pt>
                <c:pt idx="44">
                  <c:v>135.38999999999999</c:v>
                </c:pt>
                <c:pt idx="45">
                  <c:v>136.25399999999999</c:v>
                </c:pt>
                <c:pt idx="46">
                  <c:v>141.27099999999999</c:v>
                </c:pt>
                <c:pt idx="47">
                  <c:v>144.22</c:v>
                </c:pt>
                <c:pt idx="48">
                  <c:v>153.30500000000001</c:v>
                </c:pt>
                <c:pt idx="49">
                  <c:v>166.94900000000001</c:v>
                </c:pt>
                <c:pt idx="50">
                  <c:v>182.93199999999999</c:v>
                </c:pt>
                <c:pt idx="51">
                  <c:v>199.30500000000001</c:v>
                </c:pt>
                <c:pt idx="52">
                  <c:v>212.25399999999999</c:v>
                </c:pt>
                <c:pt idx="53">
                  <c:v>222.35599999999999</c:v>
                </c:pt>
                <c:pt idx="54">
                  <c:v>225.898</c:v>
                </c:pt>
                <c:pt idx="55">
                  <c:v>230.18600000000001</c:v>
                </c:pt>
                <c:pt idx="56">
                  <c:v>230.49199999999999</c:v>
                </c:pt>
                <c:pt idx="57">
                  <c:v>227.458</c:v>
                </c:pt>
                <c:pt idx="58">
                  <c:v>219.61</c:v>
                </c:pt>
                <c:pt idx="59">
                  <c:v>207.16900000000001</c:v>
                </c:pt>
                <c:pt idx="60">
                  <c:v>180.898</c:v>
                </c:pt>
                <c:pt idx="61">
                  <c:v>145.983</c:v>
                </c:pt>
                <c:pt idx="62">
                  <c:v>129.017</c:v>
                </c:pt>
                <c:pt idx="63">
                  <c:v>126.508</c:v>
                </c:pt>
                <c:pt idx="64">
                  <c:v>125.864</c:v>
                </c:pt>
                <c:pt idx="65">
                  <c:v>129.64400000000001</c:v>
                </c:pt>
                <c:pt idx="66">
                  <c:v>133.64400000000001</c:v>
                </c:pt>
                <c:pt idx="67">
                  <c:v>139.03399999999999</c:v>
                </c:pt>
                <c:pt idx="68">
                  <c:v>145.898</c:v>
                </c:pt>
                <c:pt idx="69">
                  <c:v>159.102</c:v>
                </c:pt>
                <c:pt idx="70">
                  <c:v>169.37299999999999</c:v>
                </c:pt>
                <c:pt idx="71">
                  <c:v>181.35599999999999</c:v>
                </c:pt>
                <c:pt idx="72">
                  <c:v>189.983</c:v>
                </c:pt>
                <c:pt idx="73">
                  <c:v>196.16900000000001</c:v>
                </c:pt>
                <c:pt idx="74">
                  <c:v>198.81399999999999</c:v>
                </c:pt>
                <c:pt idx="75">
                  <c:v>201.59299999999999</c:v>
                </c:pt>
                <c:pt idx="76">
                  <c:v>197.983</c:v>
                </c:pt>
                <c:pt idx="77">
                  <c:v>192.06800000000001</c:v>
                </c:pt>
                <c:pt idx="78">
                  <c:v>172.136</c:v>
                </c:pt>
                <c:pt idx="79">
                  <c:v>143.35599999999999</c:v>
                </c:pt>
                <c:pt idx="80">
                  <c:v>123.03400000000001</c:v>
                </c:pt>
                <c:pt idx="81">
                  <c:v>116.746</c:v>
                </c:pt>
                <c:pt idx="82">
                  <c:v>117.559</c:v>
                </c:pt>
                <c:pt idx="83">
                  <c:v>114.932</c:v>
                </c:pt>
                <c:pt idx="84">
                  <c:v>114.203</c:v>
                </c:pt>
                <c:pt idx="85">
                  <c:v>116.508</c:v>
                </c:pt>
                <c:pt idx="86">
                  <c:v>116.84699999999999</c:v>
                </c:pt>
                <c:pt idx="87">
                  <c:v>117.22</c:v>
                </c:pt>
                <c:pt idx="88">
                  <c:v>114.57599999999999</c:v>
                </c:pt>
                <c:pt idx="89">
                  <c:v>117</c:v>
                </c:pt>
                <c:pt idx="90">
                  <c:v>118</c:v>
                </c:pt>
                <c:pt idx="91">
                  <c:v>114.61</c:v>
                </c:pt>
                <c:pt idx="92">
                  <c:v>116.136</c:v>
                </c:pt>
                <c:pt idx="93">
                  <c:v>118.712</c:v>
                </c:pt>
                <c:pt idx="94">
                  <c:v>117.64400000000001</c:v>
                </c:pt>
                <c:pt idx="95">
                  <c:v>117.746</c:v>
                </c:pt>
                <c:pt idx="96">
                  <c:v>117.068</c:v>
                </c:pt>
                <c:pt idx="97">
                  <c:v>118.76300000000001</c:v>
                </c:pt>
                <c:pt idx="98">
                  <c:v>117.42400000000001</c:v>
                </c:pt>
                <c:pt idx="99">
                  <c:v>117.91500000000001</c:v>
                </c:pt>
                <c:pt idx="100">
                  <c:v>115.712</c:v>
                </c:pt>
                <c:pt idx="101">
                  <c:v>120.76300000000001</c:v>
                </c:pt>
                <c:pt idx="102">
                  <c:v>121.322</c:v>
                </c:pt>
                <c:pt idx="103">
                  <c:v>125.57599999999999</c:v>
                </c:pt>
                <c:pt idx="104">
                  <c:v>127.559</c:v>
                </c:pt>
                <c:pt idx="105">
                  <c:v>130.47499999999999</c:v>
                </c:pt>
                <c:pt idx="106">
                  <c:v>131.458</c:v>
                </c:pt>
                <c:pt idx="107">
                  <c:v>130.017</c:v>
                </c:pt>
                <c:pt idx="108">
                  <c:v>129.62700000000001</c:v>
                </c:pt>
                <c:pt idx="109">
                  <c:v>127.22</c:v>
                </c:pt>
                <c:pt idx="110">
                  <c:v>122.91500000000001</c:v>
                </c:pt>
                <c:pt idx="111">
                  <c:v>119.47499999999999</c:v>
                </c:pt>
                <c:pt idx="112">
                  <c:v>116.593</c:v>
                </c:pt>
                <c:pt idx="113">
                  <c:v>116.542</c:v>
                </c:pt>
                <c:pt idx="114">
                  <c:v>114.96599999999999</c:v>
                </c:pt>
                <c:pt idx="115">
                  <c:v>113.661</c:v>
                </c:pt>
                <c:pt idx="116">
                  <c:v>114.78</c:v>
                </c:pt>
                <c:pt idx="117">
                  <c:v>115.64400000000001</c:v>
                </c:pt>
                <c:pt idx="118">
                  <c:v>114.746</c:v>
                </c:pt>
                <c:pt idx="119">
                  <c:v>115.729</c:v>
                </c:pt>
                <c:pt idx="120">
                  <c:v>115.15300000000001</c:v>
                </c:pt>
                <c:pt idx="121">
                  <c:v>114.458</c:v>
                </c:pt>
                <c:pt idx="122">
                  <c:v>112.64400000000001</c:v>
                </c:pt>
                <c:pt idx="123">
                  <c:v>114.661</c:v>
                </c:pt>
                <c:pt idx="124">
                  <c:v>114.42400000000001</c:v>
                </c:pt>
                <c:pt idx="125">
                  <c:v>115.593</c:v>
                </c:pt>
                <c:pt idx="126">
                  <c:v>116.08499999999999</c:v>
                </c:pt>
                <c:pt idx="127">
                  <c:v>115.898</c:v>
                </c:pt>
                <c:pt idx="128">
                  <c:v>118.69499999999999</c:v>
                </c:pt>
                <c:pt idx="129">
                  <c:v>120.119</c:v>
                </c:pt>
                <c:pt idx="130">
                  <c:v>121.729</c:v>
                </c:pt>
                <c:pt idx="131">
                  <c:v>123.017</c:v>
                </c:pt>
                <c:pt idx="132">
                  <c:v>123.18600000000001</c:v>
                </c:pt>
                <c:pt idx="133">
                  <c:v>119.136</c:v>
                </c:pt>
                <c:pt idx="134">
                  <c:v>119.288</c:v>
                </c:pt>
                <c:pt idx="135">
                  <c:v>117.96599999999999</c:v>
                </c:pt>
                <c:pt idx="136">
                  <c:v>113.797</c:v>
                </c:pt>
                <c:pt idx="137">
                  <c:v>114.068</c:v>
                </c:pt>
                <c:pt idx="138">
                  <c:v>113.661</c:v>
                </c:pt>
                <c:pt idx="139">
                  <c:v>112.64400000000001</c:v>
                </c:pt>
                <c:pt idx="140">
                  <c:v>112.983</c:v>
                </c:pt>
                <c:pt idx="141">
                  <c:v>111.23699999999999</c:v>
                </c:pt>
                <c:pt idx="142">
                  <c:v>112.881</c:v>
                </c:pt>
                <c:pt idx="143">
                  <c:v>112.76300000000001</c:v>
                </c:pt>
                <c:pt idx="144">
                  <c:v>112.102</c:v>
                </c:pt>
                <c:pt idx="145">
                  <c:v>112.35599999999999</c:v>
                </c:pt>
                <c:pt idx="146">
                  <c:v>111.661</c:v>
                </c:pt>
                <c:pt idx="147">
                  <c:v>112.831</c:v>
                </c:pt>
                <c:pt idx="148">
                  <c:v>112.932</c:v>
                </c:pt>
                <c:pt idx="149">
                  <c:v>111.712</c:v>
                </c:pt>
                <c:pt idx="150">
                  <c:v>111.881</c:v>
                </c:pt>
                <c:pt idx="151">
                  <c:v>112.30500000000001</c:v>
                </c:pt>
                <c:pt idx="152">
                  <c:v>113.492</c:v>
                </c:pt>
                <c:pt idx="153">
                  <c:v>112.288</c:v>
                </c:pt>
                <c:pt idx="154">
                  <c:v>113.81399999999999</c:v>
                </c:pt>
                <c:pt idx="155">
                  <c:v>112</c:v>
                </c:pt>
                <c:pt idx="156">
                  <c:v>112.339</c:v>
                </c:pt>
                <c:pt idx="157">
                  <c:v>113.254</c:v>
                </c:pt>
                <c:pt idx="158">
                  <c:v>110.96599999999999</c:v>
                </c:pt>
                <c:pt idx="159">
                  <c:v>111.932</c:v>
                </c:pt>
                <c:pt idx="160">
                  <c:v>112.373</c:v>
                </c:pt>
                <c:pt idx="161">
                  <c:v>111.91500000000001</c:v>
                </c:pt>
                <c:pt idx="162">
                  <c:v>112.593</c:v>
                </c:pt>
                <c:pt idx="163">
                  <c:v>112.051</c:v>
                </c:pt>
                <c:pt idx="164">
                  <c:v>112.881</c:v>
                </c:pt>
                <c:pt idx="165">
                  <c:v>110.288</c:v>
                </c:pt>
                <c:pt idx="166">
                  <c:v>111.932</c:v>
                </c:pt>
                <c:pt idx="167">
                  <c:v>109.932</c:v>
                </c:pt>
                <c:pt idx="168">
                  <c:v>112.441</c:v>
                </c:pt>
                <c:pt idx="169">
                  <c:v>111.69499999999999</c:v>
                </c:pt>
                <c:pt idx="170">
                  <c:v>112.288</c:v>
                </c:pt>
                <c:pt idx="171">
                  <c:v>112.254</c:v>
                </c:pt>
                <c:pt idx="172">
                  <c:v>111.661</c:v>
                </c:pt>
                <c:pt idx="173">
                  <c:v>112.136</c:v>
                </c:pt>
                <c:pt idx="174">
                  <c:v>111.508</c:v>
                </c:pt>
                <c:pt idx="175">
                  <c:v>111.729</c:v>
                </c:pt>
                <c:pt idx="176">
                  <c:v>111.627</c:v>
                </c:pt>
                <c:pt idx="177">
                  <c:v>112.627</c:v>
                </c:pt>
                <c:pt idx="178">
                  <c:v>111.373</c:v>
                </c:pt>
                <c:pt idx="179">
                  <c:v>110.593</c:v>
                </c:pt>
                <c:pt idx="180">
                  <c:v>110.254</c:v>
                </c:pt>
                <c:pt idx="181">
                  <c:v>108.932</c:v>
                </c:pt>
                <c:pt idx="182">
                  <c:v>112.797</c:v>
                </c:pt>
                <c:pt idx="183">
                  <c:v>111.729</c:v>
                </c:pt>
                <c:pt idx="184">
                  <c:v>109.441</c:v>
                </c:pt>
                <c:pt idx="185">
                  <c:v>110.339</c:v>
                </c:pt>
                <c:pt idx="186">
                  <c:v>109.78</c:v>
                </c:pt>
                <c:pt idx="187">
                  <c:v>109.271</c:v>
                </c:pt>
                <c:pt idx="188">
                  <c:v>109.18600000000001</c:v>
                </c:pt>
                <c:pt idx="189">
                  <c:v>108.729</c:v>
                </c:pt>
                <c:pt idx="190">
                  <c:v>107.661</c:v>
                </c:pt>
                <c:pt idx="191">
                  <c:v>109.08499999999999</c:v>
                </c:pt>
                <c:pt idx="192">
                  <c:v>111.271</c:v>
                </c:pt>
                <c:pt idx="193">
                  <c:v>108.932</c:v>
                </c:pt>
                <c:pt idx="194">
                  <c:v>107.30500000000001</c:v>
                </c:pt>
                <c:pt idx="195">
                  <c:v>109.81399999999999</c:v>
                </c:pt>
                <c:pt idx="196">
                  <c:v>109.797</c:v>
                </c:pt>
                <c:pt idx="197">
                  <c:v>109.678</c:v>
                </c:pt>
                <c:pt idx="198">
                  <c:v>109.559</c:v>
                </c:pt>
                <c:pt idx="199">
                  <c:v>109.78</c:v>
                </c:pt>
                <c:pt idx="200">
                  <c:v>109.729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122.13095201614723</c:v>
                </c:pt>
                <c:pt idx="9">
                  <c:v>122.30431147922629</c:v>
                </c:pt>
                <c:pt idx="10">
                  <c:v>122.47529856816978</c:v>
                </c:pt>
                <c:pt idx="11">
                  <c:v>122.64363034463264</c:v>
                </c:pt>
                <c:pt idx="12">
                  <c:v>122.80899687958862</c:v>
                </c:pt>
                <c:pt idx="13">
                  <c:v>122.97105974913889</c:v>
                </c:pt>
                <c:pt idx="14">
                  <c:v>123.12945066996886</c:v>
                </c:pt>
                <c:pt idx="15">
                  <c:v>123.28377033681762</c:v>
                </c:pt>
                <c:pt idx="16">
                  <c:v>123.43358753536164</c:v>
                </c:pt>
                <c:pt idx="17">
                  <c:v>123.57843861628803</c:v>
                </c:pt>
                <c:pt idx="18">
                  <c:v>123.71782743107568</c:v>
                </c:pt>
                <c:pt idx="19">
                  <c:v>123.8512258497958</c:v>
                </c:pt>
                <c:pt idx="20">
                  <c:v>123.97807501232386</c:v>
                </c:pt>
                <c:pt idx="21">
                  <c:v>124.09778752022142</c:v>
                </c:pt>
                <c:pt idx="22">
                  <c:v>124.20975088469271</c:v>
                </c:pt>
                <c:pt idx="23">
                  <c:v>124.3133327596391</c:v>
                </c:pt>
                <c:pt idx="24">
                  <c:v>124.40788890577277</c:v>
                </c:pt>
                <c:pt idx="25">
                  <c:v>124.49277562313625</c:v>
                </c:pt>
                <c:pt idx="26">
                  <c:v>124.56736983873076</c:v>
                </c:pt>
                <c:pt idx="27">
                  <c:v>124.63110258558022</c:v>
                </c:pt>
                <c:pt idx="28">
                  <c:v>124.68351590226514</c:v>
                </c:pt>
                <c:pt idx="29">
                  <c:v>124.72436007190012</c:v>
                </c:pt>
                <c:pt idx="30">
                  <c:v>124.75375860577809</c:v>
                </c:pt>
                <c:pt idx="31">
                  <c:v>124.77248339160674</c:v>
                </c:pt>
                <c:pt idx="32">
                  <c:v>124.7824023957841</c:v>
                </c:pt>
                <c:pt idx="33">
                  <c:v>124.78718641920116</c:v>
                </c:pt>
                <c:pt idx="34">
                  <c:v>124.79338656501331</c:v>
                </c:pt>
                <c:pt idx="35">
                  <c:v>124.81201370814728</c:v>
                </c:pt>
                <c:pt idx="36">
                  <c:v>124.86075426811504</c:v>
                </c:pt>
                <c:pt idx="37">
                  <c:v>124.96692713324771</c:v>
                </c:pt>
                <c:pt idx="38">
                  <c:v>125.17120546020401</c:v>
                </c:pt>
                <c:pt idx="39">
                  <c:v>125.53197560921586</c:v>
                </c:pt>
                <c:pt idx="40">
                  <c:v>126.12997245342727</c:v>
                </c:pt>
                <c:pt idx="41">
                  <c:v>127.07252148587314</c:v>
                </c:pt>
                <c:pt idx="42">
                  <c:v>128.49636662590297</c:v>
                </c:pt>
                <c:pt idx="43">
                  <c:v>130.56773641913009</c:v>
                </c:pt>
                <c:pt idx="44">
                  <c:v>133.47810346050977</c:v>
                </c:pt>
                <c:pt idx="45">
                  <c:v>137.43414801069741</c:v>
                </c:pt>
                <c:pt idx="46">
                  <c:v>142.64086704791978</c:v>
                </c:pt>
                <c:pt idx="47">
                  <c:v>149.27764221790238</c:v>
                </c:pt>
                <c:pt idx="48">
                  <c:v>157.46832525853131</c:v>
                </c:pt>
                <c:pt idx="49">
                  <c:v>167.24758854892869</c:v>
                </c:pt>
                <c:pt idx="50">
                  <c:v>178.52549994030508</c:v>
                </c:pt>
                <c:pt idx="51">
                  <c:v>191.04701569519148</c:v>
                </c:pt>
                <c:pt idx="52">
                  <c:v>204.32824213539803</c:v>
                </c:pt>
                <c:pt idx="53">
                  <c:v>217.53246854902324</c:v>
                </c:pt>
                <c:pt idx="54">
                  <c:v>229.26701348818111</c:v>
                </c:pt>
                <c:pt idx="55">
                  <c:v>237.4103833546356</c:v>
                </c:pt>
                <c:pt idx="56">
                  <c:v>239.3039487918532</c:v>
                </c:pt>
                <c:pt idx="57">
                  <c:v>232.68075318136965</c:v>
                </c:pt>
                <c:pt idx="58">
                  <c:v>217.17044367288963</c:v>
                </c:pt>
                <c:pt idx="59">
                  <c:v>195.33390815710786</c:v>
                </c:pt>
                <c:pt idx="60">
                  <c:v>172.03735251464028</c:v>
                </c:pt>
                <c:pt idx="61">
                  <c:v>152.2451700894058</c:v>
                </c:pt>
                <c:pt idx="62">
                  <c:v>138.83739543198291</c:v>
                </c:pt>
                <c:pt idx="63">
                  <c:v>132.01731986516856</c:v>
                </c:pt>
                <c:pt idx="64">
                  <c:v>130.32077410041339</c:v>
                </c:pt>
                <c:pt idx="65">
                  <c:v>132.02207330015213</c:v>
                </c:pt>
                <c:pt idx="66">
                  <c:v>135.93233558076145</c:v>
                </c:pt>
                <c:pt idx="67">
                  <c:v>141.47463293802903</c:v>
                </c:pt>
                <c:pt idx="68">
                  <c:v>148.42593745348688</c:v>
                </c:pt>
                <c:pt idx="69">
                  <c:v>156.65851869430378</c:v>
                </c:pt>
                <c:pt idx="70">
                  <c:v>165.98675109415257</c:v>
                </c:pt>
                <c:pt idx="71">
                  <c:v>176.09657641516526</c:v>
                </c:pt>
                <c:pt idx="72">
                  <c:v>186.49589686458768</c:v>
                </c:pt>
                <c:pt idx="73">
                  <c:v>196.37066613518684</c:v>
                </c:pt>
                <c:pt idx="74">
                  <c:v>204.17358671681279</c:v>
                </c:pt>
                <c:pt idx="75">
                  <c:v>207.08697891428656</c:v>
                </c:pt>
                <c:pt idx="76">
                  <c:v>201.5134920771996</c:v>
                </c:pt>
                <c:pt idx="77">
                  <c:v>185.87052289009173</c:v>
                </c:pt>
                <c:pt idx="78">
                  <c:v>163.73159873947577</c:v>
                </c:pt>
                <c:pt idx="79">
                  <c:v>142.56078139014633</c:v>
                </c:pt>
                <c:pt idx="80">
                  <c:v>128.09512478158732</c:v>
                </c:pt>
                <c:pt idx="81">
                  <c:v>120.89693512775287</c:v>
                </c:pt>
                <c:pt idx="82">
                  <c:v>118.24445357862122</c:v>
                </c:pt>
                <c:pt idx="83">
                  <c:v>117.48166152234775</c:v>
                </c:pt>
                <c:pt idx="84">
                  <c:v>117.26679662697386</c:v>
                </c:pt>
                <c:pt idx="85">
                  <c:v>117.16636843240144</c:v>
                </c:pt>
                <c:pt idx="86">
                  <c:v>117.08480027282792</c:v>
                </c:pt>
                <c:pt idx="87">
                  <c:v>117.00722417067448</c:v>
                </c:pt>
                <c:pt idx="88">
                  <c:v>116.93194994227522</c:v>
                </c:pt>
                <c:pt idx="89">
                  <c:v>116.85891962447458</c:v>
                </c:pt>
                <c:pt idx="90">
                  <c:v>116.78851566162129</c:v>
                </c:pt>
                <c:pt idx="91">
                  <c:v>116.72182844519399</c:v>
                </c:pt>
                <c:pt idx="92">
                  <c:v>116.6613953949566</c:v>
                </c:pt>
                <c:pt idx="93">
                  <c:v>116.61254244396288</c:v>
                </c:pt>
                <c:pt idx="94">
                  <c:v>116.5855822585868</c:v>
                </c:pt>
                <c:pt idx="95">
                  <c:v>116.59903912725254</c:v>
                </c:pt>
                <c:pt idx="96">
                  <c:v>116.68375316428448</c:v>
                </c:pt>
                <c:pt idx="97">
                  <c:v>116.88708581980922</c:v>
                </c:pt>
                <c:pt idx="98">
                  <c:v>117.27553598606465</c:v>
                </c:pt>
                <c:pt idx="99">
                  <c:v>117.93312812443186</c:v>
                </c:pt>
                <c:pt idx="100">
                  <c:v>118.95238693165118</c:v>
                </c:pt>
                <c:pt idx="101">
                  <c:v>120.41483388907268</c:v>
                </c:pt>
                <c:pt idx="102">
                  <c:v>122.35821566619121</c:v>
                </c:pt>
                <c:pt idx="103">
                  <c:v>124.72746642280673</c:v>
                </c:pt>
                <c:pt idx="104">
                  <c:v>127.30993323561046</c:v>
                </c:pt>
                <c:pt idx="105">
                  <c:v>129.67730488576291</c:v>
                </c:pt>
                <c:pt idx="106">
                  <c:v>131.20485544097028</c:v>
                </c:pt>
                <c:pt idx="107">
                  <c:v>131.2627532173282</c:v>
                </c:pt>
                <c:pt idx="108">
                  <c:v>129.56913468645621</c:v>
                </c:pt>
                <c:pt idx="109">
                  <c:v>126.47257498772646</c:v>
                </c:pt>
                <c:pt idx="110">
                  <c:v>122.85931504937656</c:v>
                </c:pt>
                <c:pt idx="111">
                  <c:v>119.67698541263437</c:v>
                </c:pt>
                <c:pt idx="112">
                  <c:v>117.45595796174975</c:v>
                </c:pt>
                <c:pt idx="113">
                  <c:v>116.1965075426881</c:v>
                </c:pt>
                <c:pt idx="114">
                  <c:v>115.59851503899678</c:v>
                </c:pt>
                <c:pt idx="115">
                  <c:v>115.34295505177845</c:v>
                </c:pt>
                <c:pt idx="116">
                  <c:v>115.22535818982378</c:v>
                </c:pt>
                <c:pt idx="117">
                  <c:v>115.15154617222763</c:v>
                </c:pt>
                <c:pt idx="118">
                  <c:v>115.08850744179821</c:v>
                </c:pt>
                <c:pt idx="119">
                  <c:v>115.02719359679395</c:v>
                </c:pt>
                <c:pt idx="120">
                  <c:v>114.96570302651136</c:v>
                </c:pt>
                <c:pt idx="121">
                  <c:v>114.90423403562309</c:v>
                </c:pt>
                <c:pt idx="122">
                  <c:v>114.84550366787401</c:v>
                </c:pt>
                <c:pt idx="123">
                  <c:v>114.80052758300633</c:v>
                </c:pt>
                <c:pt idx="124">
                  <c:v>114.80450339432019</c:v>
                </c:pt>
                <c:pt idx="125">
                  <c:v>114.9462558282777</c:v>
                </c:pt>
                <c:pt idx="126">
                  <c:v>115.39616734536818</c:v>
                </c:pt>
                <c:pt idx="127">
                  <c:v>116.37970276719614</c:v>
                </c:pt>
                <c:pt idx="128">
                  <c:v>118.03107927418397</c:v>
                </c:pt>
                <c:pt idx="129">
                  <c:v>120.15605246697689</c:v>
                </c:pt>
                <c:pt idx="130">
                  <c:v>122.11472242305254</c:v>
                </c:pt>
                <c:pt idx="131">
                  <c:v>123.06900664238565</c:v>
                </c:pt>
                <c:pt idx="132">
                  <c:v>122.52452278390267</c:v>
                </c:pt>
                <c:pt idx="133">
                  <c:v>120.70639064400402</c:v>
                </c:pt>
                <c:pt idx="134">
                  <c:v>118.39011043171459</c:v>
                </c:pt>
                <c:pt idx="135">
                  <c:v>116.35638201497174</c:v>
                </c:pt>
                <c:pt idx="136">
                  <c:v>114.98033101920785</c:v>
                </c:pt>
                <c:pt idx="137">
                  <c:v>114.22172995193974</c:v>
                </c:pt>
                <c:pt idx="138">
                  <c:v>113.85716947758114</c:v>
                </c:pt>
                <c:pt idx="139">
                  <c:v>113.682131745259</c:v>
                </c:pt>
                <c:pt idx="140">
                  <c:v>113.57854089943156</c:v>
                </c:pt>
                <c:pt idx="141">
                  <c:v>113.49644450849496</c:v>
                </c:pt>
                <c:pt idx="142">
                  <c:v>113.41954462962752</c:v>
                </c:pt>
                <c:pt idx="143">
                  <c:v>113.34366235110083</c:v>
                </c:pt>
                <c:pt idx="144">
                  <c:v>113.26797305248512</c:v>
                </c:pt>
                <c:pt idx="145">
                  <c:v>113.19238190847466</c:v>
                </c:pt>
                <c:pt idx="146">
                  <c:v>113.11691760197263</c:v>
                </c:pt>
                <c:pt idx="147">
                  <c:v>113.04162156480471</c:v>
                </c:pt>
                <c:pt idx="148">
                  <c:v>112.96653174022919</c:v>
                </c:pt>
                <c:pt idx="149">
                  <c:v>112.89168072140291</c:v>
                </c:pt>
                <c:pt idx="150">
                  <c:v>112.81709572449697</c:v>
                </c:pt>
                <c:pt idx="151">
                  <c:v>112.74279881921156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122.13095201614397</c:v>
                </c:pt>
                <c:pt idx="9">
                  <c:v>122.30431147921517</c:v>
                </c:pt>
                <c:pt idx="10">
                  <c:v>122.475298568133</c:v>
                </c:pt>
                <c:pt idx="11">
                  <c:v>122.64363034451374</c:v>
                </c:pt>
                <c:pt idx="12">
                  <c:v>122.80899687921348</c:v>
                </c:pt>
                <c:pt idx="13">
                  <c:v>122.97105974798357</c:v>
                </c:pt>
                <c:pt idx="14">
                  <c:v>123.12945066649593</c:v>
                </c:pt>
                <c:pt idx="15">
                  <c:v>123.28377032662742</c:v>
                </c:pt>
                <c:pt idx="16">
                  <c:v>123.43358750617669</c:v>
                </c:pt>
                <c:pt idx="17">
                  <c:v>123.57843853470034</c:v>
                </c:pt>
                <c:pt idx="18">
                  <c:v>123.7178272084476</c:v>
                </c:pt>
                <c:pt idx="19">
                  <c:v>123.85122525683644</c:v>
                </c:pt>
                <c:pt idx="20">
                  <c:v>123.97807347076704</c:v>
                </c:pt>
                <c:pt idx="21">
                  <c:v>124.09778360835703</c:v>
                </c:pt>
                <c:pt idx="22">
                  <c:v>124.20974119527487</c:v>
                </c:pt>
                <c:pt idx="23">
                  <c:v>124.313309333473</c:v>
                </c:pt>
                <c:pt idx="24">
                  <c:v>124.40783362241774</c:v>
                </c:pt>
                <c:pt idx="25">
                  <c:v>124.49264827951245</c:v>
                </c:pt>
                <c:pt idx="26">
                  <c:v>124.56708352006832</c:v>
                </c:pt>
                <c:pt idx="27">
                  <c:v>124.63047422092549</c:v>
                </c:pt>
                <c:pt idx="28">
                  <c:v>124.68216984517727</c:v>
                </c:pt>
                <c:pt idx="29">
                  <c:v>124.72154554859094</c:v>
                </c:pt>
                <c:pt idx="30">
                  <c:v>124.74801432235698</c:v>
                </c:pt>
                <c:pt idx="31">
                  <c:v>124.76103995391649</c:v>
                </c:pt>
                <c:pt idx="32">
                  <c:v>124.76015051121887</c:v>
                </c:pt>
                <c:pt idx="33">
                  <c:v>124.74495198046215</c:v>
                </c:pt>
                <c:pt idx="34">
                  <c:v>124.7151416188718</c:v>
                </c:pt>
                <c:pt idx="35">
                  <c:v>124.67052052883608</c:v>
                </c:pt>
                <c:pt idx="36">
                  <c:v>124.61100492445414</c:v>
                </c:pt>
                <c:pt idx="37">
                  <c:v>124.53663555255062</c:v>
                </c:pt>
                <c:pt idx="38">
                  <c:v>124.44758475253317</c:v>
                </c:pt>
                <c:pt idx="39">
                  <c:v>124.34416069614832</c:v>
                </c:pt>
                <c:pt idx="40">
                  <c:v>124.22680843951258</c:v>
                </c:pt>
                <c:pt idx="41">
                  <c:v>124.09610754281833</c:v>
                </c:pt>
                <c:pt idx="42">
                  <c:v>123.95276616154743</c:v>
                </c:pt>
                <c:pt idx="43">
                  <c:v>123.79761167753369</c:v>
                </c:pt>
                <c:pt idx="44">
                  <c:v>123.63157810716434</c:v>
                </c:pt>
                <c:pt idx="45">
                  <c:v>123.45569068460203</c:v>
                </c:pt>
                <c:pt idx="46">
                  <c:v>123.27104815755467</c:v>
                </c:pt>
                <c:pt idx="47">
                  <c:v>123.07880344084352</c:v>
                </c:pt>
                <c:pt idx="48">
                  <c:v>122.88014334072511</c:v>
                </c:pt>
                <c:pt idx="49">
                  <c:v>122.67626808626132</c:v>
                </c:pt>
                <c:pt idx="50">
                  <c:v>122.46837138279956</c:v>
                </c:pt>
                <c:pt idx="51">
                  <c:v>122.25762164062904</c:v>
                </c:pt>
                <c:pt idx="52">
                  <c:v>122.04514493626415</c:v>
                </c:pt>
                <c:pt idx="53">
                  <c:v>121.83201014408786</c:v>
                </c:pt>
                <c:pt idx="54">
                  <c:v>121.61921654292087</c:v>
                </c:pt>
                <c:pt idx="55">
                  <c:v>121.40768406607415</c:v>
                </c:pt>
                <c:pt idx="56">
                  <c:v>121.19824623411148</c:v>
                </c:pt>
                <c:pt idx="57">
                  <c:v>120.99164569454383</c:v>
                </c:pt>
                <c:pt idx="58">
                  <c:v>120.78853219736624</c:v>
                </c:pt>
                <c:pt idx="59">
                  <c:v>120.58946276268411</c:v>
                </c:pt>
                <c:pt idx="60">
                  <c:v>120.3949037473933</c:v>
                </c:pt>
                <c:pt idx="61">
                  <c:v>120.20523449084159</c:v>
                </c:pt>
                <c:pt idx="62">
                  <c:v>120.02075221210139</c:v>
                </c:pt>
                <c:pt idx="63">
                  <c:v>119.84167784053503</c:v>
                </c:pt>
                <c:pt idx="64">
                  <c:v>119.66816248296324</c:v>
                </c:pt>
                <c:pt idx="65">
                  <c:v>119.5002942611645</c:v>
                </c:pt>
                <c:pt idx="66">
                  <c:v>119.33810528915389</c:v>
                </c:pt>
                <c:pt idx="67">
                  <c:v>119.18157859770743</c:v>
                </c:pt>
                <c:pt idx="68">
                  <c:v>119.03065485148689</c:v>
                </c:pt>
                <c:pt idx="69">
                  <c:v>118.88523874006111</c:v>
                </c:pt>
                <c:pt idx="70">
                  <c:v>118.74520495685999</c:v>
                </c:pt>
                <c:pt idx="71">
                  <c:v>118.61040370888335</c:v>
                </c:pt>
                <c:pt idx="72">
                  <c:v>118.48066572447635</c:v>
                </c:pt>
                <c:pt idx="73">
                  <c:v>118.35580674665133</c:v>
                </c:pt>
                <c:pt idx="74">
                  <c:v>118.23563151548998</c:v>
                </c:pt>
                <c:pt idx="75">
                  <c:v>118.11993725545211</c:v>
                </c:pt>
                <c:pt idx="76">
                  <c:v>118.00851669239748</c:v>
                </c:pt>
                <c:pt idx="77">
                  <c:v>117.90116063127098</c:v>
                </c:pt>
                <c:pt idx="78">
                  <c:v>117.79766012919252</c:v>
                </c:pt>
                <c:pt idx="79">
                  <c:v>117.69780830058421</c:v>
                </c:pt>
                <c:pt idx="80">
                  <c:v>117.60140179137029</c:v>
                </c:pt>
                <c:pt idx="81">
                  <c:v>117.50824195856508</c:v>
                </c:pt>
                <c:pt idx="82">
                  <c:v>117.41813579002542</c:v>
                </c:pt>
                <c:pt idx="83">
                  <c:v>117.33089659704709</c:v>
                </c:pt>
                <c:pt idx="84">
                  <c:v>117.24634451003581</c:v>
                </c:pt>
                <c:pt idx="85">
                  <c:v>117.16430680484866</c:v>
                </c:pt>
                <c:pt idx="86">
                  <c:v>117.0846180847068</c:v>
                </c:pt>
                <c:pt idx="87">
                  <c:v>117.00712033992164</c:v>
                </c:pt>
                <c:pt idx="88">
                  <c:v>116.931662905124</c:v>
                </c:pt>
                <c:pt idx="89">
                  <c:v>116.85810233128366</c:v>
                </c:pt>
                <c:pt idx="90">
                  <c:v>116.7863021875916</c:v>
                </c:pt>
                <c:pt idx="91">
                  <c:v>116.71613280626184</c:v>
                </c:pt>
                <c:pt idx="92">
                  <c:v>116.64747098151001</c:v>
                </c:pt>
                <c:pt idx="93">
                  <c:v>116.58019963237662</c:v>
                </c:pt>
                <c:pt idx="94">
                  <c:v>116.51420743768873</c:v>
                </c:pt>
                <c:pt idx="95">
                  <c:v>116.4493884502856</c:v>
                </c:pt>
                <c:pt idx="96">
                  <c:v>116.38564169666566</c:v>
                </c:pt>
                <c:pt idx="97">
                  <c:v>116.32287076743727</c:v>
                </c:pt>
                <c:pt idx="98">
                  <c:v>116.26098340336416</c:v>
                </c:pt>
                <c:pt idx="99">
                  <c:v>116.19989108138313</c:v>
                </c:pt>
                <c:pt idx="100">
                  <c:v>116.13950860472434</c:v>
                </c:pt>
                <c:pt idx="101">
                  <c:v>116.07975370117842</c:v>
                </c:pt>
                <c:pt idx="102">
                  <c:v>116.02054663361648</c:v>
                </c:pt>
                <c:pt idx="103">
                  <c:v>115.96180982706979</c:v>
                </c:pt>
                <c:pt idx="104">
                  <c:v>115.90346751699762</c:v>
                </c:pt>
                <c:pt idx="105">
                  <c:v>115.84544542379689</c:v>
                </c:pt>
                <c:pt idx="106">
                  <c:v>115.78767045910874</c:v>
                </c:pt>
                <c:pt idx="107">
                  <c:v>115.7300704700226</c:v>
                </c:pt>
                <c:pt idx="108">
                  <c:v>115.67257402782275</c:v>
                </c:pt>
                <c:pt idx="109">
                  <c:v>115.61511026841607</c:v>
                </c:pt>
                <c:pt idx="110">
                  <c:v>115.55760879195299</c:v>
                </c:pt>
                <c:pt idx="111">
                  <c:v>115.49999962933343</c:v>
                </c:pt>
                <c:pt idx="112">
                  <c:v>115.44221328318883</c:v>
                </c:pt>
                <c:pt idx="113">
                  <c:v>115.38418085045254</c:v>
                </c:pt>
                <c:pt idx="114">
                  <c:v>115.3258342326837</c:v>
                </c:pt>
                <c:pt idx="115">
                  <c:v>115.26710643879643</c:v>
                </c:pt>
                <c:pt idx="116">
                  <c:v>115.20793198269638</c:v>
                </c:pt>
                <c:pt idx="117">
                  <c:v>115.14824737548813</c:v>
                </c:pt>
                <c:pt idx="118">
                  <c:v>115.08799170838677</c:v>
                </c:pt>
                <c:pt idx="119">
                  <c:v>115.02710731829242</c:v>
                </c:pt>
                <c:pt idx="120">
                  <c:v>114.96554052328872</c:v>
                </c:pt>
                <c:pt idx="121">
                  <c:v>114.90324241030609</c:v>
                </c:pt>
                <c:pt idx="122">
                  <c:v>114.84016965212638</c:v>
                </c:pt>
                <c:pt idx="123">
                  <c:v>114.77628532615734</c:v>
                </c:pt>
                <c:pt idx="124">
                  <c:v>114.71155970338805</c:v>
                </c:pt>
                <c:pt idx="125">
                  <c:v>114.64597097309178</c:v>
                </c:pt>
                <c:pt idx="126">
                  <c:v>114.57950586760043</c:v>
                </c:pt>
                <c:pt idx="127">
                  <c:v>114.51216015219403</c:v>
                </c:pt>
                <c:pt idx="128">
                  <c:v>114.4439389480757</c:v>
                </c:pt>
                <c:pt idx="129">
                  <c:v>114.37485686160494</c:v>
                </c:pt>
                <c:pt idx="130">
                  <c:v>114.3049379003152</c:v>
                </c:pt>
                <c:pt idx="131">
                  <c:v>114.23421516538968</c:v>
                </c:pt>
                <c:pt idx="132">
                  <c:v>114.16273032066081</c:v>
                </c:pt>
                <c:pt idx="133">
                  <c:v>114.09053284911208</c:v>
                </c:pt>
                <c:pt idx="134">
                  <c:v>114.01767911848461</c:v>
                </c:pt>
                <c:pt idx="135">
                  <c:v>113.94423128709946</c:v>
                </c:pt>
                <c:pt idx="136">
                  <c:v>113.87025608866074</c:v>
                </c:pt>
                <c:pt idx="137">
                  <c:v>113.7958235400308</c:v>
                </c:pt>
                <c:pt idx="138">
                  <c:v>113.72100561841896</c:v>
                </c:pt>
                <c:pt idx="139">
                  <c:v>113.64587495401854</c:v>
                </c:pt>
                <c:pt idx="140">
                  <c:v>113.57050358103629</c:v>
                </c:pt>
                <c:pt idx="141">
                  <c:v>113.4949617846865</c:v>
                </c:pt>
                <c:pt idx="142">
                  <c:v>113.41931707463601</c:v>
                </c:pt>
                <c:pt idx="143">
                  <c:v>113.34363330724372</c:v>
                </c:pt>
                <c:pt idx="144">
                  <c:v>113.26796997041617</c:v>
                </c:pt>
                <c:pt idx="145">
                  <c:v>113.1923816366174</c:v>
                </c:pt>
                <c:pt idx="146">
                  <c:v>113.1169175820452</c:v>
                </c:pt>
                <c:pt idx="147">
                  <c:v>113.04162156359109</c:v>
                </c:pt>
                <c:pt idx="148">
                  <c:v>112.96653174016778</c:v>
                </c:pt>
                <c:pt idx="149">
                  <c:v>112.89168072140032</c:v>
                </c:pt>
                <c:pt idx="150">
                  <c:v>112.81709572449688</c:v>
                </c:pt>
                <c:pt idx="151">
                  <c:v>112.74279881921156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121.373</c:v>
                </c:pt>
                <c:pt idx="1">
                  <c:v>121.322</c:v>
                </c:pt>
                <c:pt idx="2">
                  <c:v>121.661</c:v>
                </c:pt>
                <c:pt idx="3">
                  <c:v>121.91500000000001</c:v>
                </c:pt>
                <c:pt idx="4">
                  <c:v>121.136</c:v>
                </c:pt>
                <c:pt idx="5">
                  <c:v>121.23699999999999</c:v>
                </c:pt>
                <c:pt idx="6">
                  <c:v>121.339</c:v>
                </c:pt>
                <c:pt idx="7">
                  <c:v>121.898</c:v>
                </c:pt>
                <c:pt idx="8">
                  <c:v>122.729</c:v>
                </c:pt>
                <c:pt idx="9">
                  <c:v>120.627</c:v>
                </c:pt>
                <c:pt idx="10">
                  <c:v>122.288</c:v>
                </c:pt>
                <c:pt idx="11">
                  <c:v>121.76300000000001</c:v>
                </c:pt>
                <c:pt idx="12">
                  <c:v>118.96599999999999</c:v>
                </c:pt>
                <c:pt idx="13">
                  <c:v>120.39</c:v>
                </c:pt>
                <c:pt idx="14">
                  <c:v>120.678</c:v>
                </c:pt>
                <c:pt idx="15">
                  <c:v>120.051</c:v>
                </c:pt>
                <c:pt idx="16">
                  <c:v>123.288</c:v>
                </c:pt>
                <c:pt idx="17">
                  <c:v>121.18600000000001</c:v>
                </c:pt>
                <c:pt idx="18">
                  <c:v>124.288</c:v>
                </c:pt>
                <c:pt idx="19">
                  <c:v>120.61</c:v>
                </c:pt>
                <c:pt idx="20">
                  <c:v>123.542</c:v>
                </c:pt>
                <c:pt idx="21">
                  <c:v>121.797</c:v>
                </c:pt>
                <c:pt idx="22">
                  <c:v>122.932</c:v>
                </c:pt>
                <c:pt idx="23">
                  <c:v>121.559</c:v>
                </c:pt>
                <c:pt idx="24">
                  <c:v>122.61</c:v>
                </c:pt>
                <c:pt idx="25">
                  <c:v>123.91500000000001</c:v>
                </c:pt>
                <c:pt idx="26">
                  <c:v>123.661</c:v>
                </c:pt>
                <c:pt idx="27">
                  <c:v>123.23699999999999</c:v>
                </c:pt>
                <c:pt idx="28">
                  <c:v>125.254</c:v>
                </c:pt>
                <c:pt idx="29">
                  <c:v>124.508</c:v>
                </c:pt>
                <c:pt idx="30">
                  <c:v>123.61</c:v>
                </c:pt>
                <c:pt idx="31">
                  <c:v>123.76300000000001</c:v>
                </c:pt>
                <c:pt idx="32">
                  <c:v>124.61</c:v>
                </c:pt>
                <c:pt idx="33">
                  <c:v>125.30500000000001</c:v>
                </c:pt>
                <c:pt idx="34">
                  <c:v>123.881</c:v>
                </c:pt>
                <c:pt idx="35">
                  <c:v>126.797</c:v>
                </c:pt>
                <c:pt idx="36">
                  <c:v>124.18600000000001</c:v>
                </c:pt>
                <c:pt idx="37">
                  <c:v>127.373</c:v>
                </c:pt>
                <c:pt idx="38">
                  <c:v>126.42400000000001</c:v>
                </c:pt>
                <c:pt idx="39">
                  <c:v>124.35599999999999</c:v>
                </c:pt>
                <c:pt idx="40">
                  <c:v>124.831</c:v>
                </c:pt>
                <c:pt idx="41">
                  <c:v>124.542</c:v>
                </c:pt>
                <c:pt idx="42">
                  <c:v>127.78</c:v>
                </c:pt>
                <c:pt idx="43">
                  <c:v>129.017</c:v>
                </c:pt>
                <c:pt idx="44">
                  <c:v>133.27099999999999</c:v>
                </c:pt>
                <c:pt idx="45">
                  <c:v>136.03399999999999</c:v>
                </c:pt>
                <c:pt idx="46">
                  <c:v>139.83099999999999</c:v>
                </c:pt>
                <c:pt idx="47">
                  <c:v>143.661</c:v>
                </c:pt>
                <c:pt idx="48">
                  <c:v>152.119</c:v>
                </c:pt>
                <c:pt idx="49">
                  <c:v>165.559</c:v>
                </c:pt>
                <c:pt idx="50">
                  <c:v>181.322</c:v>
                </c:pt>
                <c:pt idx="51">
                  <c:v>199.119</c:v>
                </c:pt>
                <c:pt idx="52">
                  <c:v>210.678</c:v>
                </c:pt>
                <c:pt idx="53">
                  <c:v>221.06800000000001</c:v>
                </c:pt>
                <c:pt idx="54">
                  <c:v>226.40700000000001</c:v>
                </c:pt>
                <c:pt idx="55">
                  <c:v>228.16900000000001</c:v>
                </c:pt>
                <c:pt idx="56">
                  <c:v>229.102</c:v>
                </c:pt>
                <c:pt idx="57">
                  <c:v>225.05099999999999</c:v>
                </c:pt>
                <c:pt idx="58">
                  <c:v>218.136</c:v>
                </c:pt>
                <c:pt idx="59">
                  <c:v>201.983</c:v>
                </c:pt>
                <c:pt idx="60">
                  <c:v>168.84700000000001</c:v>
                </c:pt>
                <c:pt idx="61">
                  <c:v>132.42400000000001</c:v>
                </c:pt>
                <c:pt idx="62">
                  <c:v>123</c:v>
                </c:pt>
                <c:pt idx="63">
                  <c:v>120.57599999999999</c:v>
                </c:pt>
                <c:pt idx="64">
                  <c:v>123.102</c:v>
                </c:pt>
                <c:pt idx="65">
                  <c:v>125.712</c:v>
                </c:pt>
                <c:pt idx="66">
                  <c:v>129.62700000000001</c:v>
                </c:pt>
                <c:pt idx="67">
                  <c:v>136.96600000000001</c:v>
                </c:pt>
                <c:pt idx="68">
                  <c:v>143.83099999999999</c:v>
                </c:pt>
                <c:pt idx="69">
                  <c:v>154.62700000000001</c:v>
                </c:pt>
                <c:pt idx="70">
                  <c:v>167.18600000000001</c:v>
                </c:pt>
                <c:pt idx="71">
                  <c:v>176.42400000000001</c:v>
                </c:pt>
                <c:pt idx="72">
                  <c:v>185.49199999999999</c:v>
                </c:pt>
                <c:pt idx="73">
                  <c:v>191.61</c:v>
                </c:pt>
                <c:pt idx="74">
                  <c:v>196.94900000000001</c:v>
                </c:pt>
                <c:pt idx="75">
                  <c:v>199.203</c:v>
                </c:pt>
                <c:pt idx="76">
                  <c:v>197.441</c:v>
                </c:pt>
                <c:pt idx="77">
                  <c:v>189.678</c:v>
                </c:pt>
                <c:pt idx="78">
                  <c:v>172.017</c:v>
                </c:pt>
                <c:pt idx="79">
                  <c:v>142.84700000000001</c:v>
                </c:pt>
                <c:pt idx="80">
                  <c:v>123.712</c:v>
                </c:pt>
                <c:pt idx="81">
                  <c:v>115.35599999999999</c:v>
                </c:pt>
                <c:pt idx="82">
                  <c:v>115.39</c:v>
                </c:pt>
                <c:pt idx="83">
                  <c:v>114.47499999999999</c:v>
                </c:pt>
                <c:pt idx="84">
                  <c:v>114.69499999999999</c:v>
                </c:pt>
                <c:pt idx="85">
                  <c:v>116.339</c:v>
                </c:pt>
                <c:pt idx="86">
                  <c:v>114.881</c:v>
                </c:pt>
                <c:pt idx="87">
                  <c:v>116.407</c:v>
                </c:pt>
                <c:pt idx="88">
                  <c:v>116.84699999999999</c:v>
                </c:pt>
                <c:pt idx="89">
                  <c:v>116.23699999999999</c:v>
                </c:pt>
                <c:pt idx="90">
                  <c:v>114.797</c:v>
                </c:pt>
                <c:pt idx="91">
                  <c:v>114.949</c:v>
                </c:pt>
                <c:pt idx="92">
                  <c:v>117.18600000000001</c:v>
                </c:pt>
                <c:pt idx="93">
                  <c:v>115.949</c:v>
                </c:pt>
                <c:pt idx="94">
                  <c:v>117.47499999999999</c:v>
                </c:pt>
                <c:pt idx="95">
                  <c:v>117.339</c:v>
                </c:pt>
                <c:pt idx="96">
                  <c:v>118.068</c:v>
                </c:pt>
                <c:pt idx="97">
                  <c:v>118.18600000000001</c:v>
                </c:pt>
                <c:pt idx="98">
                  <c:v>115.78</c:v>
                </c:pt>
                <c:pt idx="99">
                  <c:v>116.949</c:v>
                </c:pt>
                <c:pt idx="100">
                  <c:v>116.339</c:v>
                </c:pt>
                <c:pt idx="101">
                  <c:v>117.136</c:v>
                </c:pt>
                <c:pt idx="102">
                  <c:v>120.068</c:v>
                </c:pt>
                <c:pt idx="103">
                  <c:v>122.47499999999999</c:v>
                </c:pt>
                <c:pt idx="104">
                  <c:v>124.52500000000001</c:v>
                </c:pt>
                <c:pt idx="105">
                  <c:v>127.91500000000001</c:v>
                </c:pt>
                <c:pt idx="106">
                  <c:v>129.15299999999999</c:v>
                </c:pt>
                <c:pt idx="107">
                  <c:v>132.62700000000001</c:v>
                </c:pt>
                <c:pt idx="108">
                  <c:v>131.72900000000001</c:v>
                </c:pt>
                <c:pt idx="109">
                  <c:v>130.203</c:v>
                </c:pt>
                <c:pt idx="110">
                  <c:v>126.169</c:v>
                </c:pt>
                <c:pt idx="111">
                  <c:v>123.22</c:v>
                </c:pt>
                <c:pt idx="112">
                  <c:v>120.339</c:v>
                </c:pt>
                <c:pt idx="113">
                  <c:v>116.407</c:v>
                </c:pt>
                <c:pt idx="114">
                  <c:v>113.84699999999999</c:v>
                </c:pt>
                <c:pt idx="115">
                  <c:v>115.102</c:v>
                </c:pt>
                <c:pt idx="116">
                  <c:v>115.407</c:v>
                </c:pt>
                <c:pt idx="117">
                  <c:v>116.339</c:v>
                </c:pt>
                <c:pt idx="118">
                  <c:v>113.508</c:v>
                </c:pt>
                <c:pt idx="119">
                  <c:v>115.08499999999999</c:v>
                </c:pt>
                <c:pt idx="120">
                  <c:v>115.729</c:v>
                </c:pt>
                <c:pt idx="121">
                  <c:v>114.64400000000001</c:v>
                </c:pt>
                <c:pt idx="122">
                  <c:v>113.169</c:v>
                </c:pt>
                <c:pt idx="123">
                  <c:v>113.15300000000001</c:v>
                </c:pt>
                <c:pt idx="124">
                  <c:v>116.559</c:v>
                </c:pt>
                <c:pt idx="125">
                  <c:v>114.339</c:v>
                </c:pt>
                <c:pt idx="126">
                  <c:v>114.949</c:v>
                </c:pt>
                <c:pt idx="127">
                  <c:v>112.492</c:v>
                </c:pt>
                <c:pt idx="128">
                  <c:v>117.84699999999999</c:v>
                </c:pt>
                <c:pt idx="129">
                  <c:v>118.84699999999999</c:v>
                </c:pt>
                <c:pt idx="130">
                  <c:v>118.864</c:v>
                </c:pt>
                <c:pt idx="131">
                  <c:v>121.64400000000001</c:v>
                </c:pt>
                <c:pt idx="132">
                  <c:v>124.949</c:v>
                </c:pt>
                <c:pt idx="133">
                  <c:v>124.322</c:v>
                </c:pt>
                <c:pt idx="134">
                  <c:v>124.15300000000001</c:v>
                </c:pt>
                <c:pt idx="135">
                  <c:v>122.508</c:v>
                </c:pt>
                <c:pt idx="136">
                  <c:v>118.22</c:v>
                </c:pt>
                <c:pt idx="137">
                  <c:v>116.203</c:v>
                </c:pt>
                <c:pt idx="138">
                  <c:v>114.542</c:v>
                </c:pt>
                <c:pt idx="139">
                  <c:v>116.22</c:v>
                </c:pt>
                <c:pt idx="140">
                  <c:v>113.864</c:v>
                </c:pt>
                <c:pt idx="141">
                  <c:v>116.898</c:v>
                </c:pt>
                <c:pt idx="142">
                  <c:v>114.712</c:v>
                </c:pt>
                <c:pt idx="143">
                  <c:v>114.898</c:v>
                </c:pt>
                <c:pt idx="144">
                  <c:v>113.593</c:v>
                </c:pt>
                <c:pt idx="145">
                  <c:v>114.15300000000001</c:v>
                </c:pt>
                <c:pt idx="146">
                  <c:v>112.729</c:v>
                </c:pt>
                <c:pt idx="147">
                  <c:v>112.949</c:v>
                </c:pt>
                <c:pt idx="148">
                  <c:v>114.949</c:v>
                </c:pt>
                <c:pt idx="149">
                  <c:v>111.712</c:v>
                </c:pt>
                <c:pt idx="150">
                  <c:v>115.91500000000001</c:v>
                </c:pt>
                <c:pt idx="151">
                  <c:v>113.288</c:v>
                </c:pt>
                <c:pt idx="152">
                  <c:v>113.712</c:v>
                </c:pt>
                <c:pt idx="153">
                  <c:v>111.91500000000001</c:v>
                </c:pt>
                <c:pt idx="154">
                  <c:v>112.932</c:v>
                </c:pt>
                <c:pt idx="155">
                  <c:v>112.47499999999999</c:v>
                </c:pt>
                <c:pt idx="156">
                  <c:v>111.593</c:v>
                </c:pt>
                <c:pt idx="157">
                  <c:v>113.42400000000001</c:v>
                </c:pt>
                <c:pt idx="158">
                  <c:v>112.84699999999999</c:v>
                </c:pt>
                <c:pt idx="159">
                  <c:v>113.712</c:v>
                </c:pt>
                <c:pt idx="160">
                  <c:v>114.017</c:v>
                </c:pt>
                <c:pt idx="161">
                  <c:v>111.458</c:v>
                </c:pt>
                <c:pt idx="162">
                  <c:v>113.661</c:v>
                </c:pt>
                <c:pt idx="163">
                  <c:v>113.08499999999999</c:v>
                </c:pt>
                <c:pt idx="164">
                  <c:v>112.203</c:v>
                </c:pt>
                <c:pt idx="165">
                  <c:v>114.017</c:v>
                </c:pt>
                <c:pt idx="166">
                  <c:v>115.339</c:v>
                </c:pt>
                <c:pt idx="167">
                  <c:v>114.661</c:v>
                </c:pt>
                <c:pt idx="168">
                  <c:v>116.15300000000001</c:v>
                </c:pt>
                <c:pt idx="169">
                  <c:v>114.864</c:v>
                </c:pt>
                <c:pt idx="170">
                  <c:v>115.932</c:v>
                </c:pt>
                <c:pt idx="171">
                  <c:v>112.458</c:v>
                </c:pt>
                <c:pt idx="172">
                  <c:v>113.78</c:v>
                </c:pt>
                <c:pt idx="173">
                  <c:v>113.508</c:v>
                </c:pt>
                <c:pt idx="174">
                  <c:v>113.051</c:v>
                </c:pt>
                <c:pt idx="175">
                  <c:v>114.017</c:v>
                </c:pt>
                <c:pt idx="176">
                  <c:v>111.949</c:v>
                </c:pt>
                <c:pt idx="177">
                  <c:v>113.169</c:v>
                </c:pt>
                <c:pt idx="178">
                  <c:v>111.96599999999999</c:v>
                </c:pt>
                <c:pt idx="179">
                  <c:v>111.52500000000001</c:v>
                </c:pt>
                <c:pt idx="180">
                  <c:v>113.407</c:v>
                </c:pt>
                <c:pt idx="181">
                  <c:v>110.96599999999999</c:v>
                </c:pt>
                <c:pt idx="182">
                  <c:v>112.932</c:v>
                </c:pt>
                <c:pt idx="183">
                  <c:v>110.949</c:v>
                </c:pt>
                <c:pt idx="184">
                  <c:v>110.30500000000001</c:v>
                </c:pt>
                <c:pt idx="185">
                  <c:v>111.119</c:v>
                </c:pt>
                <c:pt idx="186">
                  <c:v>111.84699999999999</c:v>
                </c:pt>
                <c:pt idx="187">
                  <c:v>113.051</c:v>
                </c:pt>
                <c:pt idx="188">
                  <c:v>111.661</c:v>
                </c:pt>
                <c:pt idx="189">
                  <c:v>110.15300000000001</c:v>
                </c:pt>
                <c:pt idx="190">
                  <c:v>111.08499999999999</c:v>
                </c:pt>
                <c:pt idx="191">
                  <c:v>112.102</c:v>
                </c:pt>
                <c:pt idx="192">
                  <c:v>112.84699999999999</c:v>
                </c:pt>
                <c:pt idx="193">
                  <c:v>111.30500000000001</c:v>
                </c:pt>
                <c:pt idx="194">
                  <c:v>110.898</c:v>
                </c:pt>
                <c:pt idx="195">
                  <c:v>113.051</c:v>
                </c:pt>
                <c:pt idx="196">
                  <c:v>112.373</c:v>
                </c:pt>
                <c:pt idx="197">
                  <c:v>112.136</c:v>
                </c:pt>
                <c:pt idx="198">
                  <c:v>110.881</c:v>
                </c:pt>
                <c:pt idx="199">
                  <c:v>113</c:v>
                </c:pt>
                <c:pt idx="200">
                  <c:v>112.068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120.5463318523861</c:v>
                </c:pt>
                <c:pt idx="7">
                  <c:v>120.68345106079539</c:v>
                </c:pt>
                <c:pt idx="8">
                  <c:v>120.81904583524236</c:v>
                </c:pt>
                <c:pt idx="9">
                  <c:v>120.95292457741589</c:v>
                </c:pt>
                <c:pt idx="10">
                  <c:v>121.0848762682724</c:v>
                </c:pt>
                <c:pt idx="11">
                  <c:v>121.21466917951042</c:v>
                </c:pt>
                <c:pt idx="12">
                  <c:v>121.34204963670908</c:v>
                </c:pt>
                <c:pt idx="13">
                  <c:v>121.46674087261137</c:v>
                </c:pt>
                <c:pt idx="14">
                  <c:v>121.58844201712336</c:v>
                </c:pt>
                <c:pt idx="15">
                  <c:v>121.70682728001989</c:v>
                </c:pt>
                <c:pt idx="16">
                  <c:v>121.82154539389786</c:v>
                </c:pt>
                <c:pt idx="17">
                  <c:v>121.93221940042928</c:v>
                </c:pt>
                <c:pt idx="18">
                  <c:v>122.03844688641036</c:v>
                </c:pt>
                <c:pt idx="19">
                  <c:v>122.13980081567125</c:v>
                </c:pt>
                <c:pt idx="20">
                  <c:v>122.23583117466897</c:v>
                </c:pt>
                <c:pt idx="21">
                  <c:v>122.32606778369062</c:v>
                </c:pt>
                <c:pt idx="22">
                  <c:v>122.41002487614028</c:v>
                </c:pt>
                <c:pt idx="23">
                  <c:v>122.48720850811969</c:v>
                </c:pt>
                <c:pt idx="24">
                  <c:v>122.55712868089263</c:v>
                </c:pt>
                <c:pt idx="25">
                  <c:v>122.61931947430902</c:v>
                </c:pt>
                <c:pt idx="26">
                  <c:v>122.67337284108302</c:v>
                </c:pt>
                <c:pt idx="27">
                  <c:v>122.71899546042607</c:v>
                </c:pt>
                <c:pt idx="28">
                  <c:v>122.75610375628789</c:v>
                </c:pt>
                <c:pt idx="29">
                  <c:v>122.78498043381202</c:v>
                </c:pt>
                <c:pt idx="30">
                  <c:v>122.80652710574535</c:v>
                </c:pt>
                <c:pt idx="31">
                  <c:v>122.82266172697689</c:v>
                </c:pt>
                <c:pt idx="32">
                  <c:v>122.83692564636618</c:v>
                </c:pt>
                <c:pt idx="33">
                  <c:v>122.85538058772696</c:v>
                </c:pt>
                <c:pt idx="34">
                  <c:v>122.88788606814168</c:v>
                </c:pt>
                <c:pt idx="35">
                  <c:v>122.94984530082134</c:v>
                </c:pt>
                <c:pt idx="36">
                  <c:v>123.06448261056146</c:v>
                </c:pt>
                <c:pt idx="37">
                  <c:v>123.26565640103878</c:v>
                </c:pt>
                <c:pt idx="38">
                  <c:v>123.6011082299615</c:v>
                </c:pt>
                <c:pt idx="39">
                  <c:v>124.13589486982045</c:v>
                </c:pt>
                <c:pt idx="40">
                  <c:v>124.9555506772646</c:v>
                </c:pt>
                <c:pt idx="41">
                  <c:v>126.16830197646493</c:v>
                </c:pt>
                <c:pt idx="42">
                  <c:v>127.90544278743937</c:v>
                </c:pt>
                <c:pt idx="43">
                  <c:v>130.31884106880574</c:v>
                </c:pt>
                <c:pt idx="44">
                  <c:v>133.57454930426633</c:v>
                </c:pt>
                <c:pt idx="45">
                  <c:v>137.84171531457341</c:v>
                </c:pt>
                <c:pt idx="46">
                  <c:v>143.27648037504423</c:v>
                </c:pt>
                <c:pt idx="47">
                  <c:v>150.00131849713549</c:v>
                </c:pt>
                <c:pt idx="48">
                  <c:v>158.08125188899496</c:v>
                </c:pt>
                <c:pt idx="49">
                  <c:v>167.49942545932385</c:v>
                </c:pt>
                <c:pt idx="50">
                  <c:v>178.13532508834555</c:v>
                </c:pt>
                <c:pt idx="51">
                  <c:v>189.74839431794391</c:v>
                </c:pt>
                <c:pt idx="52">
                  <c:v>201.96315717262078</c:v>
                </c:pt>
                <c:pt idx="53">
                  <c:v>214.22433923443415</c:v>
                </c:pt>
                <c:pt idx="54">
                  <c:v>225.62722165044102</c:v>
                </c:pt>
                <c:pt idx="55">
                  <c:v>234.50775361782931</c:v>
                </c:pt>
                <c:pt idx="56">
                  <c:v>237.98996019204299</c:v>
                </c:pt>
                <c:pt idx="57">
                  <c:v>232.43757786077376</c:v>
                </c:pt>
                <c:pt idx="58">
                  <c:v>215.79162675957849</c:v>
                </c:pt>
                <c:pt idx="59">
                  <c:v>190.54278381844597</c:v>
                </c:pt>
                <c:pt idx="60">
                  <c:v>163.71056648606501</c:v>
                </c:pt>
                <c:pt idx="61">
                  <c:v>142.57325604985985</c:v>
                </c:pt>
                <c:pt idx="62">
                  <c:v>130.24780358093543</c:v>
                </c:pt>
                <c:pt idx="63">
                  <c:v>125.40941682823268</c:v>
                </c:pt>
                <c:pt idx="64">
                  <c:v>125.15575818709003</c:v>
                </c:pt>
                <c:pt idx="65">
                  <c:v>127.36851045137335</c:v>
                </c:pt>
                <c:pt idx="66">
                  <c:v>131.16880316232232</c:v>
                </c:pt>
                <c:pt idx="67">
                  <c:v>136.39999340360819</c:v>
                </c:pt>
                <c:pt idx="68">
                  <c:v>143.12590818828349</c:v>
                </c:pt>
                <c:pt idx="69">
                  <c:v>151.37901651017691</c:v>
                </c:pt>
                <c:pt idx="70">
                  <c:v>161.05465980470478</c:v>
                </c:pt>
                <c:pt idx="71">
                  <c:v>171.85382964982597</c:v>
                </c:pt>
                <c:pt idx="72">
                  <c:v>183.21123666854189</c:v>
                </c:pt>
                <c:pt idx="73">
                  <c:v>194.10350781209956</c:v>
                </c:pt>
                <c:pt idx="74">
                  <c:v>202.6328286369133</c:v>
                </c:pt>
                <c:pt idx="75">
                  <c:v>205.69821087842723</c:v>
                </c:pt>
                <c:pt idx="76">
                  <c:v>199.88100944203987</c:v>
                </c:pt>
                <c:pt idx="77">
                  <c:v>184.22654231218138</c:v>
                </c:pt>
                <c:pt idx="78">
                  <c:v>162.64000238106499</c:v>
                </c:pt>
                <c:pt idx="79">
                  <c:v>142.16731432766915</c:v>
                </c:pt>
                <c:pt idx="80">
                  <c:v>128.00964883814888</c:v>
                </c:pt>
                <c:pt idx="81">
                  <c:v>120.72718789459198</c:v>
                </c:pt>
                <c:pt idx="82">
                  <c:v>117.90025989555934</c:v>
                </c:pt>
                <c:pt idx="83">
                  <c:v>117.04109733016689</c:v>
                </c:pt>
                <c:pt idx="84">
                  <c:v>116.80226385008416</c:v>
                </c:pt>
                <c:pt idx="85">
                  <c:v>116.70678469789011</c:v>
                </c:pt>
                <c:pt idx="86">
                  <c:v>116.636857333772</c:v>
                </c:pt>
                <c:pt idx="87">
                  <c:v>116.57152802170185</c:v>
                </c:pt>
                <c:pt idx="88">
                  <c:v>116.50800735677076</c:v>
                </c:pt>
                <c:pt idx="89">
                  <c:v>116.44596189431054</c:v>
                </c:pt>
                <c:pt idx="90">
                  <c:v>116.38534687091482</c:v>
                </c:pt>
                <c:pt idx="91">
                  <c:v>116.32626756301281</c:v>
                </c:pt>
                <c:pt idx="92">
                  <c:v>116.26916769821477</c:v>
                </c:pt>
                <c:pt idx="93">
                  <c:v>116.21529978098552</c:v>
                </c:pt>
                <c:pt idx="94">
                  <c:v>116.16772006255914</c:v>
                </c:pt>
                <c:pt idx="95">
                  <c:v>116.13319996483392</c:v>
                </c:pt>
                <c:pt idx="96">
                  <c:v>116.12552815814253</c:v>
                </c:pt>
                <c:pt idx="97">
                  <c:v>116.17054108999595</c:v>
                </c:pt>
                <c:pt idx="98">
                  <c:v>116.3126267117638</c:v>
                </c:pt>
                <c:pt idx="99">
                  <c:v>116.62119911024119</c:v>
                </c:pt>
                <c:pt idx="100">
                  <c:v>117.19382432264005</c:v>
                </c:pt>
                <c:pt idx="101">
                  <c:v>118.15089524698269</c:v>
                </c:pt>
                <c:pt idx="102">
                  <c:v>119.61597116007164</c:v>
                </c:pt>
                <c:pt idx="103">
                  <c:v>121.67633605227478</c:v>
                </c:pt>
                <c:pt idx="104">
                  <c:v>124.31844662641596</c:v>
                </c:pt>
                <c:pt idx="105">
                  <c:v>127.33465624568461</c:v>
                </c:pt>
                <c:pt idx="106">
                  <c:v>130.22187880887796</c:v>
                </c:pt>
                <c:pt idx="107">
                  <c:v>132.17009736189902</c:v>
                </c:pt>
                <c:pt idx="108">
                  <c:v>132.31020247599392</c:v>
                </c:pt>
                <c:pt idx="109">
                  <c:v>130.24707513759284</c:v>
                </c:pt>
                <c:pt idx="110">
                  <c:v>126.49982212379967</c:v>
                </c:pt>
                <c:pt idx="111">
                  <c:v>122.31729585709637</c:v>
                </c:pt>
                <c:pt idx="112">
                  <c:v>118.90295934366662</c:v>
                </c:pt>
                <c:pt idx="113">
                  <c:v>116.76212656724883</c:v>
                </c:pt>
                <c:pt idx="114">
                  <c:v>115.70405286843599</c:v>
                </c:pt>
                <c:pt idx="115">
                  <c:v>115.27618291937733</c:v>
                </c:pt>
                <c:pt idx="116">
                  <c:v>115.11855120234999</c:v>
                </c:pt>
                <c:pt idx="117">
                  <c:v>115.04903830153283</c:v>
                </c:pt>
                <c:pt idx="118">
                  <c:v>115.00193526381396</c:v>
                </c:pt>
                <c:pt idx="119">
                  <c:v>114.9595967540223</c:v>
                </c:pt>
                <c:pt idx="120">
                  <c:v>114.91842670216791</c:v>
                </c:pt>
                <c:pt idx="121">
                  <c:v>114.8778726590018</c:v>
                </c:pt>
                <c:pt idx="122">
                  <c:v>114.83791655061147</c:v>
                </c:pt>
                <c:pt idx="123">
                  <c:v>114.79887507952509</c:v>
                </c:pt>
                <c:pt idx="124">
                  <c:v>114.76267478883595</c:v>
                </c:pt>
                <c:pt idx="125">
                  <c:v>114.73866640921509</c:v>
                </c:pt>
                <c:pt idx="126">
                  <c:v>114.76269421524907</c:v>
                </c:pt>
                <c:pt idx="127">
                  <c:v>114.94078260317744</c:v>
                </c:pt>
                <c:pt idx="128">
                  <c:v>115.50540869977314</c:v>
                </c:pt>
                <c:pt idx="129">
                  <c:v>116.80038373569056</c:v>
                </c:pt>
                <c:pt idx="130">
                  <c:v>119.05665508501885</c:v>
                </c:pt>
                <c:pt idx="131">
                  <c:v>121.97769205119722</c:v>
                </c:pt>
                <c:pt idx="132">
                  <c:v>124.53539165294049</c:v>
                </c:pt>
                <c:pt idx="133">
                  <c:v>125.45994084624725</c:v>
                </c:pt>
                <c:pt idx="134">
                  <c:v>124.20966996532938</c:v>
                </c:pt>
                <c:pt idx="135">
                  <c:v>121.44884693722651</c:v>
                </c:pt>
                <c:pt idx="136">
                  <c:v>118.47917427226064</c:v>
                </c:pt>
                <c:pt idx="137">
                  <c:v>116.2669681233759</c:v>
                </c:pt>
                <c:pt idx="138">
                  <c:v>115.0238281645739</c:v>
                </c:pt>
                <c:pt idx="139">
                  <c:v>114.47189547174528</c:v>
                </c:pt>
                <c:pt idx="140">
                  <c:v>114.26485368247991</c:v>
                </c:pt>
                <c:pt idx="141">
                  <c:v>114.18649529272366</c:v>
                </c:pt>
                <c:pt idx="142">
                  <c:v>114.1451435229812</c:v>
                </c:pt>
                <c:pt idx="143">
                  <c:v>114.11216082807158</c:v>
                </c:pt>
                <c:pt idx="144">
                  <c:v>114.08070830862367</c:v>
                </c:pt>
                <c:pt idx="145">
                  <c:v>114.04949607669268</c:v>
                </c:pt>
                <c:pt idx="146">
                  <c:v>114.0183108680739</c:v>
                </c:pt>
                <c:pt idx="147">
                  <c:v>113.98710333179531</c:v>
                </c:pt>
                <c:pt idx="148">
                  <c:v>113.95584594690254</c:v>
                </c:pt>
                <c:pt idx="149">
                  <c:v>113.92451590096358</c:v>
                </c:pt>
                <c:pt idx="150">
                  <c:v>113.89309346370858</c:v>
                </c:pt>
                <c:pt idx="151">
                  <c:v>113.8615618084055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120.54633185238063</c:v>
                </c:pt>
                <c:pt idx="7">
                  <c:v>120.68345106077804</c:v>
                </c:pt>
                <c:pt idx="8">
                  <c:v>120.81904583518858</c:v>
                </c:pt>
                <c:pt idx="9">
                  <c:v>120.95292457725276</c:v>
                </c:pt>
                <c:pt idx="10">
                  <c:v>121.08487626778837</c:v>
                </c:pt>
                <c:pt idx="11">
                  <c:v>121.2146691781055</c:v>
                </c:pt>
                <c:pt idx="12">
                  <c:v>121.34204963271965</c:v>
                </c:pt>
                <c:pt idx="13">
                  <c:v>121.4667408615291</c:v>
                </c:pt>
                <c:pt idx="14">
                  <c:v>121.58844198700652</c:v>
                </c:pt>
                <c:pt idx="15">
                  <c:v>121.70682719995297</c:v>
                </c:pt>
                <c:pt idx="16">
                  <c:v>121.82154518565997</c:v>
                </c:pt>
                <c:pt idx="17">
                  <c:v>121.93221887060824</c:v>
                </c:pt>
                <c:pt idx="18">
                  <c:v>122.03844556766346</c:v>
                </c:pt>
                <c:pt idx="19">
                  <c:v>122.13979760455135</c:v>
                </c:pt>
                <c:pt idx="20">
                  <c:v>122.23582352549739</c:v>
                </c:pt>
                <c:pt idx="21">
                  <c:v>122.32604995846253</c:v>
                </c:pt>
                <c:pt idx="22">
                  <c:v>122.40998423942456</c:v>
                </c:pt>
                <c:pt idx="23">
                  <c:v>122.48711787959334</c:v>
                </c:pt>
                <c:pt idx="24">
                  <c:v>122.55693095021807</c:v>
                </c:pt>
                <c:pt idx="25">
                  <c:v>122.61889744171839</c:v>
                </c:pt>
                <c:pt idx="26">
                  <c:v>122.6724916283906</c:v>
                </c:pt>
                <c:pt idx="27">
                  <c:v>122.71719543636645</c:v>
                </c:pt>
                <c:pt idx="28">
                  <c:v>122.75250677077686</c:v>
                </c:pt>
                <c:pt idx="29">
                  <c:v>122.77794870879211</c:v>
                </c:pt>
                <c:pt idx="30">
                  <c:v>122.79307940977702</c:v>
                </c:pt>
                <c:pt idx="31">
                  <c:v>122.79750253455022</c:v>
                </c:pt>
                <c:pt idx="32">
                  <c:v>122.79087790596002</c:v>
                </c:pt>
                <c:pt idx="33">
                  <c:v>122.77293208688837</c:v>
                </c:pt>
                <c:pt idx="34">
                  <c:v>122.74346850425354</c:v>
                </c:pt>
                <c:pt idx="35">
                  <c:v>122.70237671384194</c:v>
                </c:pt>
                <c:pt idx="36">
                  <c:v>122.64964038595065</c:v>
                </c:pt>
                <c:pt idx="37">
                  <c:v>122.58534360021044</c:v>
                </c:pt>
                <c:pt idx="38">
                  <c:v>122.50967507255207</c:v>
                </c:pt>
                <c:pt idx="39">
                  <c:v>122.42292999906412</c:v>
                </c:pt>
                <c:pt idx="40">
                  <c:v>122.32550928904151</c:v>
                </c:pt>
                <c:pt idx="41">
                  <c:v>122.2179160687983</c:v>
                </c:pt>
                <c:pt idx="42">
                  <c:v>122.10074946229082</c:v>
                </c:pt>
                <c:pt idx="43">
                  <c:v>121.97469578572779</c:v>
                </c:pt>
                <c:pt idx="44">
                  <c:v>121.84051742138507</c:v>
                </c:pt>
                <c:pt idx="45">
                  <c:v>121.699039750838</c:v>
                </c:pt>
                <c:pt idx="46">
                  <c:v>121.55113662074208</c:v>
                </c:pt>
                <c:pt idx="47">
                  <c:v>121.39771487802695</c:v>
                </c:pt>
                <c:pt idx="48">
                  <c:v>121.23969854154201</c:v>
                </c:pt>
                <c:pt idx="49">
                  <c:v>121.07801317258958</c:v>
                </c:pt>
                <c:pt idx="50">
                  <c:v>120.91357096935113</c:v>
                </c:pt>
                <c:pt idx="51">
                  <c:v>120.7472570447066</c:v>
                </c:pt>
                <c:pt idx="52">
                  <c:v>120.57991726019942</c:v>
                </c:pt>
                <c:pt idx="53">
                  <c:v>120.41234788894492</c:v>
                </c:pt>
                <c:pt idx="54">
                  <c:v>120.2452872754054</c:v>
                </c:pt>
                <c:pt idx="55">
                  <c:v>120.07940955784612</c:v>
                </c:pt>
                <c:pt idx="56">
                  <c:v>119.91532042636547</c:v>
                </c:pt>
                <c:pt idx="57">
                  <c:v>119.75355481039398</c:v>
                </c:pt>
                <c:pt idx="58">
                  <c:v>119.59457632737377</c:v>
                </c:pt>
                <c:pt idx="59">
                  <c:v>119.43877828007575</c:v>
                </c:pt>
                <c:pt idx="60">
                  <c:v>119.28648596326646</c:v>
                </c:pt>
                <c:pt idx="61">
                  <c:v>119.13796002959303</c:v>
                </c:pt>
                <c:pt idx="62">
                  <c:v>118.99340066720634</c:v>
                </c:pt>
                <c:pt idx="63">
                  <c:v>118.85295235496483</c:v>
                </c:pt>
                <c:pt idx="64">
                  <c:v>118.71670898213227</c:v>
                </c:pt>
                <c:pt idx="65">
                  <c:v>118.58471914553468</c:v>
                </c:pt>
                <c:pt idx="66">
                  <c:v>118.456991465738</c:v>
                </c:pt>
                <c:pt idx="67">
                  <c:v>118.33349979293648</c:v>
                </c:pt>
                <c:pt idx="68">
                  <c:v>118.21418820134677</c:v>
                </c:pt>
                <c:pt idx="69">
                  <c:v>118.09897569688425</c:v>
                </c:pt>
                <c:pt idx="70">
                  <c:v>117.98776058604406</c:v>
                </c:pt>
                <c:pt idx="71">
                  <c:v>117.88042447385823</c:v>
                </c:pt>
                <c:pt idx="72">
                  <c:v>117.77683587544909</c:v>
                </c:pt>
                <c:pt idx="73">
                  <c:v>117.6768534391464</c:v>
                </c:pt>
                <c:pt idx="74">
                  <c:v>117.58032878961447</c:v>
                </c:pt>
                <c:pt idx="75">
                  <c:v>117.48710900726391</c:v>
                </c:pt>
                <c:pt idx="76">
                  <c:v>117.39703876575582</c:v>
                </c:pt>
                <c:pt idx="77">
                  <c:v>117.30996215301232</c:v>
                </c:pt>
                <c:pt idx="78">
                  <c:v>117.22572420317933</c:v>
                </c:pt>
                <c:pt idx="79">
                  <c:v>117.14417216777039</c:v>
                </c:pt>
                <c:pt idx="80">
                  <c:v>117.06515655404198</c:v>
                </c:pt>
                <c:pt idx="81">
                  <c:v>116.98853195776404</c:v>
                </c:pt>
                <c:pt idx="82">
                  <c:v>116.91415771615856</c:v>
                </c:pt>
                <c:pt idx="83">
                  <c:v>116.84189840505846</c:v>
                </c:pt>
                <c:pt idx="84">
                  <c:v>116.77162420242631</c:v>
                </c:pt>
                <c:pt idx="85">
                  <c:v>116.70321113836741</c:v>
                </c:pt>
                <c:pt idx="86">
                  <c:v>116.63654124976416</c:v>
                </c:pt>
                <c:pt idx="87">
                  <c:v>116.57150265569743</c:v>
                </c:pt>
                <c:pt idx="88">
                  <c:v>116.50798956795182</c:v>
                </c:pt>
                <c:pt idx="89">
                  <c:v>116.44590224915065</c:v>
                </c:pt>
                <c:pt idx="90">
                  <c:v>116.38514692944506</c:v>
                </c:pt>
                <c:pt idx="91">
                  <c:v>116.32563569120045</c:v>
                </c:pt>
                <c:pt idx="92">
                  <c:v>116.26728632977816</c:v>
                </c:pt>
                <c:pt idx="93">
                  <c:v>116.21002219729947</c:v>
                </c:pt>
                <c:pt idx="94">
                  <c:v>116.15377203519053</c:v>
                </c:pt>
                <c:pt idx="95">
                  <c:v>116.09846980033393</c:v>
                </c:pt>
                <c:pt idx="96">
                  <c:v>116.04405448877974</c:v>
                </c:pt>
                <c:pt idx="97">
                  <c:v>115.99046996018595</c:v>
                </c:pt>
                <c:pt idx="98">
                  <c:v>115.9376647654498</c:v>
                </c:pt>
                <c:pt idx="99">
                  <c:v>115.88559197934715</c:v>
                </c:pt>
                <c:pt idx="100">
                  <c:v>115.83420903940157</c:v>
                </c:pt>
                <c:pt idx="101">
                  <c:v>115.78347759164893</c:v>
                </c:pt>
                <c:pt idx="102">
                  <c:v>115.73336334343512</c:v>
                </c:pt>
                <c:pt idx="103">
                  <c:v>115.68383592287609</c:v>
                </c:pt>
                <c:pt idx="104">
                  <c:v>115.6348687441116</c:v>
                </c:pt>
                <c:pt idx="105">
                  <c:v>115.58643887699557</c:v>
                </c:pt>
                <c:pt idx="106">
                  <c:v>115.53852691938135</c:v>
                </c:pt>
                <c:pt idx="107">
                  <c:v>115.49111686968371</c:v>
                </c:pt>
                <c:pt idx="108">
                  <c:v>115.44419599693768</c:v>
                </c:pt>
                <c:pt idx="109">
                  <c:v>115.39775470513513</c:v>
                </c:pt>
                <c:pt idx="110">
                  <c:v>115.35178638822599</c:v>
                </c:pt>
                <c:pt idx="111">
                  <c:v>115.30628727183941</c:v>
                </c:pt>
                <c:pt idx="112">
                  <c:v>115.26125623754666</c:v>
                </c:pt>
                <c:pt idx="113">
                  <c:v>115.21669462538229</c:v>
                </c:pt>
                <c:pt idx="114">
                  <c:v>115.17260601040974</c:v>
                </c:pt>
                <c:pt idx="115">
                  <c:v>115.12899594940276</c:v>
                </c:pt>
                <c:pt idx="116">
                  <c:v>115.08587169426187</c:v>
                </c:pt>
                <c:pt idx="117">
                  <c:v>115.04324186963589</c:v>
                </c:pt>
                <c:pt idx="118">
                  <c:v>115.00111611340554</c:v>
                </c:pt>
                <c:pt idx="119">
                  <c:v>114.95950468022335</c:v>
                </c:pt>
                <c:pt idx="120">
                  <c:v>114.91841801018819</c:v>
                </c:pt>
                <c:pt idx="121">
                  <c:v>114.87786626692176</c:v>
                </c:pt>
                <c:pt idx="122">
                  <c:v>114.83785885173998</c:v>
                </c:pt>
                <c:pt idx="123">
                  <c:v>114.79840390315726</c:v>
                </c:pt>
                <c:pt idx="124">
                  <c:v>114.75950779347183</c:v>
                </c:pt>
                <c:pt idx="125">
                  <c:v>114.72117463646862</c:v>
                </c:pt>
                <c:pt idx="126">
                  <c:v>114.68340582212659</c:v>
                </c:pt>
                <c:pt idx="127">
                  <c:v>114.64619959540684</c:v>
                </c:pt>
                <c:pt idx="128">
                  <c:v>114.60955069652744</c:v>
                </c:pt>
                <c:pt idx="129">
                  <c:v>114.57345007942716</c:v>
                </c:pt>
                <c:pt idx="130">
                  <c:v>114.53788472329715</c:v>
                </c:pt>
                <c:pt idx="131">
                  <c:v>114.50283754910626</c:v>
                </c:pt>
                <c:pt idx="132">
                  <c:v>114.46828744906634</c:v>
                </c:pt>
                <c:pt idx="133">
                  <c:v>114.43420943218939</c:v>
                </c:pt>
                <c:pt idx="134">
                  <c:v>114.40057488378321</c:v>
                </c:pt>
                <c:pt idx="135">
                  <c:v>114.36735193129959</c:v>
                </c:pt>
                <c:pt idx="136">
                  <c:v>114.33450590379772</c:v>
                </c:pt>
                <c:pt idx="137">
                  <c:v>114.30199986782313</c:v>
                </c:pt>
                <c:pt idx="138">
                  <c:v>114.26979521907046</c:v>
                </c:pt>
                <c:pt idx="139">
                  <c:v>114.2378523070542</c:v>
                </c:pt>
                <c:pt idx="140">
                  <c:v>114.20613106928218</c:v>
                </c:pt>
                <c:pt idx="141">
                  <c:v>114.17459165211093</c:v>
                </c:pt>
                <c:pt idx="142">
                  <c:v>114.14319499743337</c:v>
                </c:pt>
                <c:pt idx="143">
                  <c:v>114.11190337737398</c:v>
                </c:pt>
                <c:pt idx="144">
                  <c:v>114.08068086294278</c:v>
                </c:pt>
                <c:pt idx="145">
                  <c:v>114.04949371678816</c:v>
                </c:pt>
                <c:pt idx="146">
                  <c:v>114.01831070446006</c:v>
                </c:pt>
                <c:pt idx="147">
                  <c:v>113.98710332265145</c:v>
                </c:pt>
                <c:pt idx="148">
                  <c:v>113.95584594649071</c:v>
                </c:pt>
                <c:pt idx="149">
                  <c:v>113.92451590094863</c:v>
                </c:pt>
                <c:pt idx="150">
                  <c:v>113.89309346370814</c:v>
                </c:pt>
                <c:pt idx="151">
                  <c:v>113.86156180840548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121.407</c:v>
                </c:pt>
                <c:pt idx="1">
                  <c:v>121.288</c:v>
                </c:pt>
                <c:pt idx="2">
                  <c:v>120.102</c:v>
                </c:pt>
                <c:pt idx="3">
                  <c:v>119.559</c:v>
                </c:pt>
                <c:pt idx="4">
                  <c:v>119.76300000000001</c:v>
                </c:pt>
                <c:pt idx="5">
                  <c:v>121.407</c:v>
                </c:pt>
                <c:pt idx="6">
                  <c:v>122.03400000000001</c:v>
                </c:pt>
                <c:pt idx="7">
                  <c:v>121.76300000000001</c:v>
                </c:pt>
                <c:pt idx="8">
                  <c:v>122.35599999999999</c:v>
                </c:pt>
                <c:pt idx="9">
                  <c:v>120.61</c:v>
                </c:pt>
                <c:pt idx="10">
                  <c:v>121.84699999999999</c:v>
                </c:pt>
                <c:pt idx="11">
                  <c:v>121.203</c:v>
                </c:pt>
                <c:pt idx="12">
                  <c:v>122.169</c:v>
                </c:pt>
                <c:pt idx="13">
                  <c:v>119.84699999999999</c:v>
                </c:pt>
                <c:pt idx="14">
                  <c:v>121</c:v>
                </c:pt>
                <c:pt idx="15">
                  <c:v>121.64400000000001</c:v>
                </c:pt>
                <c:pt idx="16">
                  <c:v>122.068</c:v>
                </c:pt>
                <c:pt idx="17">
                  <c:v>123.23699999999999</c:v>
                </c:pt>
                <c:pt idx="18">
                  <c:v>121.254</c:v>
                </c:pt>
                <c:pt idx="19">
                  <c:v>122.39</c:v>
                </c:pt>
                <c:pt idx="20">
                  <c:v>121.91500000000001</c:v>
                </c:pt>
                <c:pt idx="21">
                  <c:v>121.068</c:v>
                </c:pt>
                <c:pt idx="22">
                  <c:v>124.373</c:v>
                </c:pt>
                <c:pt idx="23">
                  <c:v>123.017</c:v>
                </c:pt>
                <c:pt idx="24">
                  <c:v>122.64400000000001</c:v>
                </c:pt>
                <c:pt idx="25">
                  <c:v>121.949</c:v>
                </c:pt>
                <c:pt idx="26">
                  <c:v>122.678</c:v>
                </c:pt>
                <c:pt idx="27">
                  <c:v>123.22</c:v>
                </c:pt>
                <c:pt idx="28">
                  <c:v>122.102</c:v>
                </c:pt>
                <c:pt idx="29">
                  <c:v>120.96599999999999</c:v>
                </c:pt>
                <c:pt idx="30">
                  <c:v>122.169</c:v>
                </c:pt>
                <c:pt idx="31">
                  <c:v>122.322</c:v>
                </c:pt>
                <c:pt idx="32">
                  <c:v>122.102</c:v>
                </c:pt>
                <c:pt idx="33">
                  <c:v>122.91500000000001</c:v>
                </c:pt>
                <c:pt idx="34">
                  <c:v>123.136</c:v>
                </c:pt>
                <c:pt idx="35">
                  <c:v>124.017</c:v>
                </c:pt>
                <c:pt idx="36">
                  <c:v>125.051</c:v>
                </c:pt>
                <c:pt idx="37">
                  <c:v>123.678</c:v>
                </c:pt>
                <c:pt idx="38">
                  <c:v>123.22</c:v>
                </c:pt>
                <c:pt idx="39">
                  <c:v>122.76300000000001</c:v>
                </c:pt>
                <c:pt idx="40">
                  <c:v>124.712</c:v>
                </c:pt>
                <c:pt idx="41">
                  <c:v>124.18600000000001</c:v>
                </c:pt>
                <c:pt idx="42">
                  <c:v>124.42400000000001</c:v>
                </c:pt>
                <c:pt idx="43">
                  <c:v>125.712</c:v>
                </c:pt>
                <c:pt idx="44">
                  <c:v>127.119</c:v>
                </c:pt>
                <c:pt idx="45">
                  <c:v>131</c:v>
                </c:pt>
                <c:pt idx="46">
                  <c:v>130.38999999999999</c:v>
                </c:pt>
                <c:pt idx="47">
                  <c:v>138.61000000000001</c:v>
                </c:pt>
                <c:pt idx="48">
                  <c:v>147.76300000000001</c:v>
                </c:pt>
                <c:pt idx="49">
                  <c:v>163.03399999999999</c:v>
                </c:pt>
                <c:pt idx="50">
                  <c:v>181.25399999999999</c:v>
                </c:pt>
                <c:pt idx="51">
                  <c:v>198.81399999999999</c:v>
                </c:pt>
                <c:pt idx="52">
                  <c:v>211.30500000000001</c:v>
                </c:pt>
                <c:pt idx="53">
                  <c:v>220.678</c:v>
                </c:pt>
                <c:pt idx="54">
                  <c:v>226.441</c:v>
                </c:pt>
                <c:pt idx="55">
                  <c:v>229.136</c:v>
                </c:pt>
                <c:pt idx="56">
                  <c:v>229.84700000000001</c:v>
                </c:pt>
                <c:pt idx="57">
                  <c:v>225.797</c:v>
                </c:pt>
                <c:pt idx="58">
                  <c:v>219.27099999999999</c:v>
                </c:pt>
                <c:pt idx="59">
                  <c:v>205.72900000000001</c:v>
                </c:pt>
                <c:pt idx="60">
                  <c:v>176.78</c:v>
                </c:pt>
                <c:pt idx="61">
                  <c:v>140.69499999999999</c:v>
                </c:pt>
                <c:pt idx="62">
                  <c:v>123.39</c:v>
                </c:pt>
                <c:pt idx="63">
                  <c:v>121.64400000000001</c:v>
                </c:pt>
                <c:pt idx="64">
                  <c:v>120.78</c:v>
                </c:pt>
                <c:pt idx="65">
                  <c:v>123.508</c:v>
                </c:pt>
                <c:pt idx="66">
                  <c:v>126.169</c:v>
                </c:pt>
                <c:pt idx="67">
                  <c:v>130.61000000000001</c:v>
                </c:pt>
                <c:pt idx="68">
                  <c:v>140.322</c:v>
                </c:pt>
                <c:pt idx="69">
                  <c:v>151.119</c:v>
                </c:pt>
                <c:pt idx="70">
                  <c:v>163.339</c:v>
                </c:pt>
                <c:pt idx="71">
                  <c:v>174.559</c:v>
                </c:pt>
                <c:pt idx="72">
                  <c:v>182.16900000000001</c:v>
                </c:pt>
                <c:pt idx="73">
                  <c:v>189.542</c:v>
                </c:pt>
                <c:pt idx="74">
                  <c:v>194.864</c:v>
                </c:pt>
                <c:pt idx="75">
                  <c:v>198.18600000000001</c:v>
                </c:pt>
                <c:pt idx="76">
                  <c:v>199.06800000000001</c:v>
                </c:pt>
                <c:pt idx="77">
                  <c:v>196.27099999999999</c:v>
                </c:pt>
                <c:pt idx="78">
                  <c:v>186.37299999999999</c:v>
                </c:pt>
                <c:pt idx="79">
                  <c:v>166.25399999999999</c:v>
                </c:pt>
                <c:pt idx="80">
                  <c:v>138.983</c:v>
                </c:pt>
                <c:pt idx="81">
                  <c:v>121.949</c:v>
                </c:pt>
                <c:pt idx="82">
                  <c:v>116.712</c:v>
                </c:pt>
                <c:pt idx="83">
                  <c:v>116.407</c:v>
                </c:pt>
                <c:pt idx="84">
                  <c:v>117.068</c:v>
                </c:pt>
                <c:pt idx="85">
                  <c:v>116.593</c:v>
                </c:pt>
                <c:pt idx="86">
                  <c:v>114.57599999999999</c:v>
                </c:pt>
                <c:pt idx="87">
                  <c:v>117.068</c:v>
                </c:pt>
                <c:pt idx="88">
                  <c:v>115.169</c:v>
                </c:pt>
                <c:pt idx="89">
                  <c:v>116.30500000000001</c:v>
                </c:pt>
                <c:pt idx="90">
                  <c:v>117.407</c:v>
                </c:pt>
                <c:pt idx="91">
                  <c:v>116.542</c:v>
                </c:pt>
                <c:pt idx="92">
                  <c:v>119.068</c:v>
                </c:pt>
                <c:pt idx="93">
                  <c:v>117</c:v>
                </c:pt>
                <c:pt idx="94">
                  <c:v>115.983</c:v>
                </c:pt>
                <c:pt idx="95">
                  <c:v>118.712</c:v>
                </c:pt>
                <c:pt idx="96">
                  <c:v>117.23699999999999</c:v>
                </c:pt>
                <c:pt idx="97">
                  <c:v>118.068</c:v>
                </c:pt>
                <c:pt idx="98">
                  <c:v>118.35599999999999</c:v>
                </c:pt>
                <c:pt idx="99">
                  <c:v>118.508</c:v>
                </c:pt>
                <c:pt idx="100">
                  <c:v>118.627</c:v>
                </c:pt>
                <c:pt idx="101">
                  <c:v>118.96599999999999</c:v>
                </c:pt>
                <c:pt idx="102">
                  <c:v>122.169</c:v>
                </c:pt>
                <c:pt idx="103">
                  <c:v>121.78</c:v>
                </c:pt>
                <c:pt idx="104">
                  <c:v>122.797</c:v>
                </c:pt>
                <c:pt idx="105">
                  <c:v>126.47499999999999</c:v>
                </c:pt>
                <c:pt idx="106">
                  <c:v>130.06800000000001</c:v>
                </c:pt>
                <c:pt idx="107">
                  <c:v>134.57599999999999</c:v>
                </c:pt>
                <c:pt idx="108">
                  <c:v>133.94900000000001</c:v>
                </c:pt>
                <c:pt idx="109">
                  <c:v>135.38999999999999</c:v>
                </c:pt>
                <c:pt idx="110">
                  <c:v>132.661</c:v>
                </c:pt>
                <c:pt idx="111">
                  <c:v>129.017</c:v>
                </c:pt>
                <c:pt idx="112">
                  <c:v>125.661</c:v>
                </c:pt>
                <c:pt idx="113">
                  <c:v>119.254</c:v>
                </c:pt>
                <c:pt idx="114">
                  <c:v>117.068</c:v>
                </c:pt>
                <c:pt idx="115">
                  <c:v>115.78</c:v>
                </c:pt>
                <c:pt idx="116">
                  <c:v>114.81399999999999</c:v>
                </c:pt>
                <c:pt idx="117">
                  <c:v>115.47499999999999</c:v>
                </c:pt>
                <c:pt idx="118">
                  <c:v>115.661</c:v>
                </c:pt>
                <c:pt idx="119">
                  <c:v>115.169</c:v>
                </c:pt>
                <c:pt idx="120">
                  <c:v>114.559</c:v>
                </c:pt>
                <c:pt idx="121">
                  <c:v>116.42400000000001</c:v>
                </c:pt>
                <c:pt idx="122">
                  <c:v>115.831</c:v>
                </c:pt>
                <c:pt idx="123">
                  <c:v>114.492</c:v>
                </c:pt>
                <c:pt idx="124">
                  <c:v>115.39</c:v>
                </c:pt>
                <c:pt idx="125">
                  <c:v>116.08499999999999</c:v>
                </c:pt>
                <c:pt idx="126">
                  <c:v>115.068</c:v>
                </c:pt>
                <c:pt idx="127">
                  <c:v>116.47499999999999</c:v>
                </c:pt>
                <c:pt idx="128">
                  <c:v>112.81399999999999</c:v>
                </c:pt>
                <c:pt idx="129">
                  <c:v>115.712</c:v>
                </c:pt>
                <c:pt idx="130">
                  <c:v>116.339</c:v>
                </c:pt>
                <c:pt idx="131">
                  <c:v>118.017</c:v>
                </c:pt>
                <c:pt idx="132">
                  <c:v>120.69499999999999</c:v>
                </c:pt>
                <c:pt idx="133">
                  <c:v>123.76300000000001</c:v>
                </c:pt>
                <c:pt idx="134">
                  <c:v>125.119</c:v>
                </c:pt>
                <c:pt idx="135">
                  <c:v>126.593</c:v>
                </c:pt>
                <c:pt idx="136">
                  <c:v>123.254</c:v>
                </c:pt>
                <c:pt idx="137">
                  <c:v>120.42400000000001</c:v>
                </c:pt>
                <c:pt idx="138">
                  <c:v>116.78</c:v>
                </c:pt>
                <c:pt idx="139">
                  <c:v>115.39</c:v>
                </c:pt>
                <c:pt idx="140">
                  <c:v>113.271</c:v>
                </c:pt>
                <c:pt idx="141">
                  <c:v>114.068</c:v>
                </c:pt>
                <c:pt idx="142">
                  <c:v>114.593</c:v>
                </c:pt>
                <c:pt idx="143">
                  <c:v>114.593</c:v>
                </c:pt>
                <c:pt idx="144">
                  <c:v>113.559</c:v>
                </c:pt>
                <c:pt idx="145">
                  <c:v>114.08499999999999</c:v>
                </c:pt>
                <c:pt idx="146">
                  <c:v>112.898</c:v>
                </c:pt>
                <c:pt idx="147">
                  <c:v>113.96599999999999</c:v>
                </c:pt>
                <c:pt idx="148">
                  <c:v>114.831</c:v>
                </c:pt>
                <c:pt idx="149">
                  <c:v>113.42400000000001</c:v>
                </c:pt>
                <c:pt idx="150">
                  <c:v>115</c:v>
                </c:pt>
                <c:pt idx="151">
                  <c:v>114.42400000000001</c:v>
                </c:pt>
                <c:pt idx="152">
                  <c:v>113.373</c:v>
                </c:pt>
                <c:pt idx="153">
                  <c:v>112.898</c:v>
                </c:pt>
                <c:pt idx="154">
                  <c:v>112.119</c:v>
                </c:pt>
                <c:pt idx="155">
                  <c:v>113.271</c:v>
                </c:pt>
                <c:pt idx="156">
                  <c:v>114.203</c:v>
                </c:pt>
                <c:pt idx="157">
                  <c:v>113.15300000000001</c:v>
                </c:pt>
                <c:pt idx="158">
                  <c:v>113.068</c:v>
                </c:pt>
                <c:pt idx="159">
                  <c:v>114</c:v>
                </c:pt>
                <c:pt idx="160">
                  <c:v>113.119</c:v>
                </c:pt>
                <c:pt idx="161">
                  <c:v>112.81399999999999</c:v>
                </c:pt>
                <c:pt idx="162">
                  <c:v>113.30500000000001</c:v>
                </c:pt>
                <c:pt idx="163">
                  <c:v>114.08499999999999</c:v>
                </c:pt>
                <c:pt idx="164">
                  <c:v>115.81399999999999</c:v>
                </c:pt>
                <c:pt idx="165">
                  <c:v>112.61</c:v>
                </c:pt>
                <c:pt idx="166">
                  <c:v>113.57599999999999</c:v>
                </c:pt>
                <c:pt idx="167">
                  <c:v>113.831</c:v>
                </c:pt>
                <c:pt idx="168">
                  <c:v>112.712</c:v>
                </c:pt>
                <c:pt idx="169">
                  <c:v>113.678</c:v>
                </c:pt>
                <c:pt idx="170">
                  <c:v>113.797</c:v>
                </c:pt>
                <c:pt idx="171">
                  <c:v>113.407</c:v>
                </c:pt>
                <c:pt idx="172">
                  <c:v>111.593</c:v>
                </c:pt>
                <c:pt idx="173">
                  <c:v>115.136</c:v>
                </c:pt>
                <c:pt idx="174">
                  <c:v>113.932</c:v>
                </c:pt>
                <c:pt idx="175">
                  <c:v>113.61</c:v>
                </c:pt>
                <c:pt idx="176">
                  <c:v>112.69499999999999</c:v>
                </c:pt>
                <c:pt idx="177">
                  <c:v>112.729</c:v>
                </c:pt>
                <c:pt idx="178">
                  <c:v>115.03400000000001</c:v>
                </c:pt>
                <c:pt idx="179">
                  <c:v>113.22</c:v>
                </c:pt>
                <c:pt idx="180">
                  <c:v>112.593</c:v>
                </c:pt>
                <c:pt idx="181">
                  <c:v>112.661</c:v>
                </c:pt>
                <c:pt idx="182">
                  <c:v>114.373</c:v>
                </c:pt>
                <c:pt idx="183">
                  <c:v>113.81399999999999</c:v>
                </c:pt>
                <c:pt idx="184">
                  <c:v>114.458</c:v>
                </c:pt>
                <c:pt idx="185">
                  <c:v>112.52500000000001</c:v>
                </c:pt>
                <c:pt idx="186">
                  <c:v>111.051</c:v>
                </c:pt>
                <c:pt idx="187">
                  <c:v>113.102</c:v>
                </c:pt>
                <c:pt idx="188">
                  <c:v>110.03400000000001</c:v>
                </c:pt>
                <c:pt idx="189">
                  <c:v>112.03400000000001</c:v>
                </c:pt>
                <c:pt idx="190">
                  <c:v>113.39</c:v>
                </c:pt>
                <c:pt idx="191">
                  <c:v>112.47499999999999</c:v>
                </c:pt>
                <c:pt idx="192">
                  <c:v>111.797</c:v>
                </c:pt>
                <c:pt idx="193">
                  <c:v>111.84699999999999</c:v>
                </c:pt>
                <c:pt idx="194">
                  <c:v>114.84699999999999</c:v>
                </c:pt>
                <c:pt idx="195">
                  <c:v>113.254</c:v>
                </c:pt>
                <c:pt idx="196">
                  <c:v>111.61</c:v>
                </c:pt>
                <c:pt idx="197">
                  <c:v>111.881</c:v>
                </c:pt>
                <c:pt idx="198">
                  <c:v>113.203</c:v>
                </c:pt>
                <c:pt idx="199">
                  <c:v>113.61</c:v>
                </c:pt>
                <c:pt idx="200">
                  <c:v>111.84699999999999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121.11260551650915</c:v>
                </c:pt>
                <c:pt idx="9">
                  <c:v>121.1875306370313</c:v>
                </c:pt>
                <c:pt idx="10">
                  <c:v>121.26133880285477</c:v>
                </c:pt>
                <c:pt idx="11">
                  <c:v>121.3338912313919</c:v>
                </c:pt>
                <c:pt idx="12">
                  <c:v>121.40503543696238</c:v>
                </c:pt>
                <c:pt idx="13">
                  <c:v>121.47460440770161</c:v>
                </c:pt>
                <c:pt idx="14">
                  <c:v>121.54241584174228</c:v>
                </c:pt>
                <c:pt idx="15">
                  <c:v>121.60827147326663</c:v>
                </c:pt>
                <c:pt idx="16">
                  <c:v>121.67195652489171</c:v>
                </c:pt>
                <c:pt idx="17">
                  <c:v>121.73323932974294</c:v>
                </c:pt>
                <c:pt idx="18">
                  <c:v>121.79187117544276</c:v>
                </c:pt>
                <c:pt idx="19">
                  <c:v>121.84758643542084</c:v>
                </c:pt>
                <c:pt idx="20">
                  <c:v>121.90010307577347</c:v>
                </c:pt>
                <c:pt idx="21">
                  <c:v>121.94912366988639</c:v>
                </c:pt>
                <c:pt idx="22">
                  <c:v>121.99433714186125</c:v>
                </c:pt>
                <c:pt idx="23">
                  <c:v>122.03542163985776</c:v>
                </c:pt>
                <c:pt idx="24">
                  <c:v>122.07204929855865</c:v>
                </c:pt>
                <c:pt idx="25">
                  <c:v>122.10389434069224</c:v>
                </c:pt>
                <c:pt idx="26">
                  <c:v>122.13064725236069</c:v>
                </c:pt>
                <c:pt idx="27">
                  <c:v>122.15204006308979</c:v>
                </c:pt>
                <c:pt idx="28">
                  <c:v>122.16789169148309</c:v>
                </c:pt>
                <c:pt idx="29">
                  <c:v>122.17818873515483</c:v>
                </c:pt>
                <c:pt idx="30">
                  <c:v>122.18322703396265</c:v>
                </c:pt>
                <c:pt idx="31">
                  <c:v>122.18385387697325</c:v>
                </c:pt>
                <c:pt idx="32">
                  <c:v>122.18187052692237</c:v>
                </c:pt>
                <c:pt idx="33">
                  <c:v>122.18067937344127</c:v>
                </c:pt>
                <c:pt idx="34">
                  <c:v>122.18628691852551</c:v>
                </c:pt>
                <c:pt idx="35">
                  <c:v>122.20879691459099</c:v>
                </c:pt>
                <c:pt idx="36">
                  <c:v>122.26453660987941</c:v>
                </c:pt>
                <c:pt idx="37">
                  <c:v>122.3789372789925</c:v>
                </c:pt>
                <c:pt idx="38">
                  <c:v>122.59021790139387</c:v>
                </c:pt>
                <c:pt idx="39">
                  <c:v>122.9537772574907</c:v>
                </c:pt>
                <c:pt idx="40">
                  <c:v>123.54697033492839</c:v>
                </c:pt>
                <c:pt idx="41">
                  <c:v>124.47363145492533</c:v>
                </c:pt>
                <c:pt idx="42">
                  <c:v>125.86733818333828</c:v>
                </c:pt>
                <c:pt idx="43">
                  <c:v>127.89205296126028</c:v>
                </c:pt>
                <c:pt idx="44">
                  <c:v>130.73853837818717</c:v>
                </c:pt>
                <c:pt idx="45">
                  <c:v>134.61495001643146</c:v>
                </c:pt>
                <c:pt idx="46">
                  <c:v>139.73040132914284</c:v>
                </c:pt>
                <c:pt idx="47">
                  <c:v>146.27115833483722</c:v>
                </c:pt>
                <c:pt idx="48">
                  <c:v>154.37044408561243</c:v>
                </c:pt>
                <c:pt idx="49">
                  <c:v>164.07437518914165</c:v>
                </c:pt>
                <c:pt idx="50">
                  <c:v>175.30742406597159</c:v>
                </c:pt>
                <c:pt idx="51">
                  <c:v>187.83806152803197</c:v>
                </c:pt>
                <c:pt idx="52">
                  <c:v>201.23177217574164</c:v>
                </c:pt>
                <c:pt idx="53">
                  <c:v>214.74828731629808</c:v>
                </c:pt>
                <c:pt idx="54">
                  <c:v>227.12046685435078</c:v>
                </c:pt>
                <c:pt idx="55">
                  <c:v>236.25330600845297</c:v>
                </c:pt>
                <c:pt idx="56">
                  <c:v>239.20416611672894</c:v>
                </c:pt>
                <c:pt idx="57">
                  <c:v>233.07841980277746</c:v>
                </c:pt>
                <c:pt idx="58">
                  <c:v>216.95550353073685</c:v>
                </c:pt>
                <c:pt idx="59">
                  <c:v>193.53832848700264</c:v>
                </c:pt>
                <c:pt idx="60">
                  <c:v>168.57881406395734</c:v>
                </c:pt>
                <c:pt idx="61">
                  <c:v>147.92453097317548</c:v>
                </c:pt>
                <c:pt idx="62">
                  <c:v>134.59659526045616</c:v>
                </c:pt>
                <c:pt idx="63">
                  <c:v>128.25630890898734</c:v>
                </c:pt>
                <c:pt idx="64">
                  <c:v>126.82397483993719</c:v>
                </c:pt>
                <c:pt idx="65">
                  <c:v>128.29716134995004</c:v>
                </c:pt>
                <c:pt idx="66">
                  <c:v>131.51807185589803</c:v>
                </c:pt>
                <c:pt idx="67">
                  <c:v>136.04930133450506</c:v>
                </c:pt>
                <c:pt idx="68">
                  <c:v>141.79957045393547</c:v>
                </c:pt>
                <c:pt idx="69">
                  <c:v>148.7535738112193</c:v>
                </c:pt>
                <c:pt idx="70">
                  <c:v>156.84108237433264</c:v>
                </c:pt>
                <c:pt idx="71">
                  <c:v>165.88357102610789</c:v>
                </c:pt>
                <c:pt idx="72">
                  <c:v>175.57570896075629</c:v>
                </c:pt>
                <c:pt idx="73">
                  <c:v>185.48192669642174</c:v>
                </c:pt>
                <c:pt idx="74">
                  <c:v>194.99215932664237</c:v>
                </c:pt>
                <c:pt idx="75">
                  <c:v>202.98707112361535</c:v>
                </c:pt>
                <c:pt idx="76">
                  <c:v>206.82417547561874</c:v>
                </c:pt>
                <c:pt idx="77">
                  <c:v>201.69273888511398</c:v>
                </c:pt>
                <c:pt idx="78">
                  <c:v>184.09696995941906</c:v>
                </c:pt>
                <c:pt idx="79">
                  <c:v>158.52787545970551</c:v>
                </c:pt>
                <c:pt idx="80">
                  <c:v>136.0598952062096</c:v>
                </c:pt>
                <c:pt idx="81">
                  <c:v>123.44869006416579</c:v>
                </c:pt>
                <c:pt idx="82">
                  <c:v>118.84321229959306</c:v>
                </c:pt>
                <c:pt idx="83">
                  <c:v>117.71285395745849</c:v>
                </c:pt>
                <c:pt idx="84">
                  <c:v>117.48709062066453</c:v>
                </c:pt>
                <c:pt idx="85">
                  <c:v>117.40897003247176</c:v>
                </c:pt>
                <c:pt idx="86">
                  <c:v>117.34708896704178</c:v>
                </c:pt>
                <c:pt idx="87">
                  <c:v>117.28732378664462</c:v>
                </c:pt>
                <c:pt idx="88">
                  <c:v>117.2286717535524</c:v>
                </c:pt>
                <c:pt idx="89">
                  <c:v>117.17107521988483</c:v>
                </c:pt>
                <c:pt idx="90">
                  <c:v>117.11461058410381</c:v>
                </c:pt>
                <c:pt idx="91">
                  <c:v>117.05957880277501</c:v>
                </c:pt>
                <c:pt idx="92">
                  <c:v>117.00678379046013</c:v>
                </c:pt>
                <c:pt idx="93">
                  <c:v>116.9580965262775</c:v>
                </c:pt>
                <c:pt idx="94">
                  <c:v>116.91750977334857</c:v>
                </c:pt>
                <c:pt idx="95">
                  <c:v>116.89295108605063</c:v>
                </c:pt>
                <c:pt idx="96">
                  <c:v>116.89911503844975</c:v>
                </c:pt>
                <c:pt idx="97">
                  <c:v>116.96140492935912</c:v>
                </c:pt>
                <c:pt idx="98">
                  <c:v>117.12063021878987</c:v>
                </c:pt>
                <c:pt idx="99">
                  <c:v>117.43733135137943</c:v>
                </c:pt>
                <c:pt idx="100">
                  <c:v>117.99359600176412</c:v>
                </c:pt>
                <c:pt idx="101">
                  <c:v>118.88931805586691</c:v>
                </c:pt>
                <c:pt idx="102">
                  <c:v>120.22948371984414</c:v>
                </c:pt>
                <c:pt idx="103">
                  <c:v>122.09934840392029</c:v>
                </c:pt>
                <c:pt idx="104">
                  <c:v>124.52452735123758</c:v>
                </c:pt>
                <c:pt idx="105">
                  <c:v>127.41290631151432</c:v>
                </c:pt>
                <c:pt idx="106">
                  <c:v>130.48140928274623</c:v>
                </c:pt>
                <c:pt idx="107">
                  <c:v>133.19955056455262</c:v>
                </c:pt>
                <c:pt idx="108">
                  <c:v>134.83462527337673</c:v>
                </c:pt>
                <c:pt idx="109">
                  <c:v>134.69430779959612</c:v>
                </c:pt>
                <c:pt idx="110">
                  <c:v>132.52614751737937</c:v>
                </c:pt>
                <c:pt idx="111">
                  <c:v>128.79855149020474</c:v>
                </c:pt>
                <c:pt idx="112">
                  <c:v>124.55144383516799</c:v>
                </c:pt>
                <c:pt idx="113">
                  <c:v>120.85089148626395</c:v>
                </c:pt>
                <c:pt idx="114">
                  <c:v>118.27565216852616</c:v>
                </c:pt>
                <c:pt idx="115">
                  <c:v>116.81289418806732</c:v>
                </c:pt>
                <c:pt idx="116">
                  <c:v>116.11850343101166</c:v>
                </c:pt>
                <c:pt idx="117">
                  <c:v>115.82748608325305</c:v>
                </c:pt>
                <c:pt idx="118">
                  <c:v>115.70270246849307</c:v>
                </c:pt>
                <c:pt idx="119">
                  <c:v>115.63241224275797</c:v>
                </c:pt>
                <c:pt idx="120">
                  <c:v>115.57624438151485</c:v>
                </c:pt>
                <c:pt idx="121">
                  <c:v>115.52271172378606</c:v>
                </c:pt>
                <c:pt idx="122">
                  <c:v>115.46920000410206</c:v>
                </c:pt>
                <c:pt idx="123">
                  <c:v>115.41530706728047</c:v>
                </c:pt>
                <c:pt idx="124">
                  <c:v>115.3615302783102</c:v>
                </c:pt>
                <c:pt idx="125">
                  <c:v>115.31067334238698</c:v>
                </c:pt>
                <c:pt idx="126">
                  <c:v>115.2738285286952</c:v>
                </c:pt>
                <c:pt idx="127">
                  <c:v>115.28647207285663</c:v>
                </c:pt>
                <c:pt idx="128">
                  <c:v>115.43929388196108</c:v>
                </c:pt>
                <c:pt idx="129">
                  <c:v>115.91141274079077</c:v>
                </c:pt>
                <c:pt idx="130">
                  <c:v>116.95527883739562</c:v>
                </c:pt>
                <c:pt idx="131">
                  <c:v>118.76021139195421</c:v>
                </c:pt>
                <c:pt idx="132">
                  <c:v>121.19866390560387</c:v>
                </c:pt>
                <c:pt idx="133">
                  <c:v>123.64618250186787</c:v>
                </c:pt>
                <c:pt idx="134">
                  <c:v>125.1564730810848</c:v>
                </c:pt>
                <c:pt idx="135">
                  <c:v>125.01545717459521</c:v>
                </c:pt>
                <c:pt idx="136">
                  <c:v>123.2536352250272</c:v>
                </c:pt>
                <c:pt idx="137">
                  <c:v>120.62822195515209</c:v>
                </c:pt>
                <c:pt idx="138">
                  <c:v>118.08817165479799</c:v>
                </c:pt>
                <c:pt idx="139">
                  <c:v>116.2262776072884</c:v>
                </c:pt>
                <c:pt idx="140">
                  <c:v>115.13069033011072</c:v>
                </c:pt>
                <c:pt idx="141">
                  <c:v>114.58810920312322</c:v>
                </c:pt>
                <c:pt idx="142">
                  <c:v>114.34210208626682</c:v>
                </c:pt>
                <c:pt idx="143">
                  <c:v>114.22049631503496</c:v>
                </c:pt>
                <c:pt idx="144">
                  <c:v>114.14067183657792</c:v>
                </c:pt>
                <c:pt idx="145">
                  <c:v>114.07221899124455</c:v>
                </c:pt>
                <c:pt idx="146">
                  <c:v>114.00629723491427</c:v>
                </c:pt>
                <c:pt idx="147">
                  <c:v>113.94086292645797</c:v>
                </c:pt>
                <c:pt idx="148">
                  <c:v>113.87555902301654</c:v>
                </c:pt>
                <c:pt idx="149">
                  <c:v>113.81036168813992</c:v>
                </c:pt>
                <c:pt idx="150">
                  <c:v>113.74529739192614</c:v>
                </c:pt>
                <c:pt idx="151">
                  <c:v>113.68039543053045</c:v>
                </c:pt>
                <c:pt idx="152">
                  <c:v>113.61568150992552</c:v>
                </c:pt>
                <c:pt idx="153">
                  <c:v>113.55117714926193</c:v>
                </c:pt>
                <c:pt idx="154">
                  <c:v>113.48689980598168</c:v>
                </c:pt>
                <c:pt idx="155">
                  <c:v>113.42286311594874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121.11260551650727</c:v>
                </c:pt>
                <c:pt idx="9">
                  <c:v>121.18753063702481</c:v>
                </c:pt>
                <c:pt idx="10">
                  <c:v>121.26133880283281</c:v>
                </c:pt>
                <c:pt idx="11">
                  <c:v>121.33389123131947</c:v>
                </c:pt>
                <c:pt idx="12">
                  <c:v>121.40503543672926</c:v>
                </c:pt>
                <c:pt idx="13">
                  <c:v>121.47460440696953</c:v>
                </c:pt>
                <c:pt idx="14">
                  <c:v>121.54241583949921</c:v>
                </c:pt>
                <c:pt idx="15">
                  <c:v>121.60827146656105</c:v>
                </c:pt>
                <c:pt idx="16">
                  <c:v>121.67195650533311</c:v>
                </c:pt>
                <c:pt idx="17">
                  <c:v>121.73323927408228</c:v>
                </c:pt>
                <c:pt idx="18">
                  <c:v>121.79187102089321</c:v>
                </c:pt>
                <c:pt idx="19">
                  <c:v>121.84758601672775</c:v>
                </c:pt>
                <c:pt idx="20">
                  <c:v>121.90010196906688</c:v>
                </c:pt>
                <c:pt idx="21">
                  <c:v>121.94912081572933</c:v>
                </c:pt>
                <c:pt idx="22">
                  <c:v>121.9943299600844</c:v>
                </c:pt>
                <c:pt idx="23">
                  <c:v>122.03540400814039</c:v>
                </c:pt>
                <c:pt idx="24">
                  <c:v>122.07200706419121</c:v>
                </c:pt>
                <c:pt idx="25">
                  <c:v>122.10379563412641</c:v>
                </c:pt>
                <c:pt idx="26">
                  <c:v>122.13042217347289</c:v>
                </c:pt>
                <c:pt idx="27">
                  <c:v>122.15153930018673</c:v>
                </c:pt>
                <c:pt idx="28">
                  <c:v>122.16680466980198</c:v>
                </c:pt>
                <c:pt idx="29">
                  <c:v>122.17588648275623</c:v>
                </c:pt>
                <c:pt idx="30">
                  <c:v>122.17846956096783</c:v>
                </c:pt>
                <c:pt idx="31">
                  <c:v>122.17426189399673</c:v>
                </c:pt>
                <c:pt idx="32">
                  <c:v>122.1630015159555</c:v>
                </c:pt>
                <c:pt idx="33">
                  <c:v>122.14446353495943</c:v>
                </c:pt>
                <c:pt idx="34">
                  <c:v>122.11846710011287</c:v>
                </c:pt>
                <c:pt idx="35">
                  <c:v>122.08488206006888</c:v>
                </c:pt>
                <c:pt idx="36">
                  <c:v>122.0436350455274</c:v>
                </c:pt>
                <c:pt idx="37">
                  <c:v>121.99471469898782</c:v>
                </c:pt>
                <c:pt idx="38">
                  <c:v>121.93817578146692</c:v>
                </c:pt>
                <c:pt idx="39">
                  <c:v>121.87414190961266</c:v>
                </c:pt>
                <c:pt idx="40">
                  <c:v>121.80280671824836</c:v>
                </c:pt>
                <c:pt idx="41">
                  <c:v>121.72443330182354</c:v>
                </c:pt>
                <c:pt idx="42">
                  <c:v>121.63935186076012</c:v>
                </c:pt>
                <c:pt idx="43">
                  <c:v>121.54795556088025</c:v>
                </c:pt>
                <c:pt idx="44">
                  <c:v>121.45069470030467</c:v>
                </c:pt>
                <c:pt idx="45">
                  <c:v>121.34806936198018</c:v>
                </c:pt>
                <c:pt idx="46">
                  <c:v>121.24062080482005</c:v>
                </c:pt>
                <c:pt idx="47">
                  <c:v>121.12892190644376</c:v>
                </c:pt>
                <c:pt idx="48">
                  <c:v>121.01356701113343</c:v>
                </c:pt>
                <c:pt idx="49">
                  <c:v>120.89516155513316</c:v>
                </c:pt>
                <c:pt idx="50">
                  <c:v>120.77431183714704</c:v>
                </c:pt>
                <c:pt idx="51">
                  <c:v>120.65161527624903</c:v>
                </c:pt>
                <c:pt idx="52">
                  <c:v>120.52765145561669</c:v>
                </c:pt>
                <c:pt idx="53">
                  <c:v>120.40297419308938</c:v>
                </c:pt>
                <c:pt idx="54">
                  <c:v>120.27810481381685</c:v>
                </c:pt>
                <c:pt idx="55">
                  <c:v>120.15352673162144</c:v>
                </c:pt>
                <c:pt idx="56">
                  <c:v>120.02968137913574</c:v>
                </c:pt>
                <c:pt idx="57">
                  <c:v>119.90696546643305</c:v>
                </c:pt>
                <c:pt idx="58">
                  <c:v>119.78572949676509</c:v>
                </c:pt>
                <c:pt idx="59">
                  <c:v>119.66627742797546</c:v>
                </c:pt>
                <c:pt idx="60">
                  <c:v>119.54886733983314</c:v>
                </c:pt>
                <c:pt idx="61">
                  <c:v>119.43371295059583</c:v>
                </c:pt>
                <c:pt idx="62">
                  <c:v>119.32098581948789</c:v>
                </c:pt>
                <c:pt idx="63">
                  <c:v>119.21081807386238</c:v>
                </c:pt>
                <c:pt idx="64">
                  <c:v>119.10330550876641</c:v>
                </c:pt>
                <c:pt idx="65">
                  <c:v>118.99851092053356</c:v>
                </c:pt>
                <c:pt idx="66">
                  <c:v>118.89646755309811</c:v>
                </c:pt>
                <c:pt idx="67">
                  <c:v>118.79718255438198</c:v>
                </c:pt>
                <c:pt idx="68">
                  <c:v>118.70064035905737</c:v>
                </c:pt>
                <c:pt idx="69">
                  <c:v>118.60680593223449</c:v>
                </c:pt>
                <c:pt idx="70">
                  <c:v>118.51562782546162</c:v>
                </c:pt>
                <c:pt idx="71">
                  <c:v>118.42704101140603</c:v>
                </c:pt>
                <c:pt idx="72">
                  <c:v>118.34096947647774</c:v>
                </c:pt>
                <c:pt idx="73">
                  <c:v>118.25732856140671</c:v>
                </c:pt>
                <c:pt idx="74">
                  <c:v>118.17602704845585</c:v>
                </c:pt>
                <c:pt idx="75">
                  <c:v>118.09696900070014</c:v>
                </c:pt>
                <c:pt idx="76">
                  <c:v>118.02005536383551</c:v>
                </c:pt>
                <c:pt idx="77">
                  <c:v>117.9451853445305</c:v>
                </c:pt>
                <c:pt idx="78">
                  <c:v>117.87225758163854</c:v>
                </c:pt>
                <c:pt idx="79">
                  <c:v>117.8011711278764</c:v>
                </c:pt>
                <c:pt idx="80">
                  <c:v>117.73182626005605</c:v>
                </c:pt>
                <c:pt idx="81">
                  <c:v>117.6641251358197</c:v>
                </c:pt>
                <c:pt idx="82">
                  <c:v>117.59797231423155</c:v>
                </c:pt>
                <c:pt idx="83">
                  <c:v>117.53327515666061</c:v>
                </c:pt>
                <c:pt idx="84">
                  <c:v>117.46994412325697</c:v>
                </c:pt>
                <c:pt idx="85">
                  <c:v>117.40789297906844</c:v>
                </c:pt>
                <c:pt idx="86">
                  <c:v>117.34703892253314</c:v>
                </c:pt>
                <c:pt idx="87">
                  <c:v>117.2873026477705</c:v>
                </c:pt>
                <c:pt idx="88">
                  <c:v>117.22860835081575</c:v>
                </c:pt>
                <c:pt idx="89">
                  <c:v>117.17088368872851</c:v>
                </c:pt>
                <c:pt idx="90">
                  <c:v>117.11405969937422</c:v>
                </c:pt>
                <c:pt idx="91">
                  <c:v>117.05807068863803</c:v>
                </c:pt>
                <c:pt idx="92">
                  <c:v>117.00285409089111</c:v>
                </c:pt>
                <c:pt idx="93">
                  <c:v>116.94835030769352</c:v>
                </c:pt>
                <c:pt idx="94">
                  <c:v>116.89450252898169</c:v>
                </c:pt>
                <c:pt idx="95">
                  <c:v>116.84125654035658</c:v>
                </c:pt>
                <c:pt idx="96">
                  <c:v>116.78856051955195</c:v>
                </c:pt>
                <c:pt idx="97">
                  <c:v>116.73636482472288</c:v>
                </c:pt>
                <c:pt idx="98">
                  <c:v>116.68462177684766</c:v>
                </c:pt>
                <c:pt idx="99">
                  <c:v>116.63328543827861</c:v>
                </c:pt>
                <c:pt idx="100">
                  <c:v>116.5823113893078</c:v>
                </c:pt>
                <c:pt idx="101">
                  <c:v>116.53165650453158</c:v>
                </c:pt>
                <c:pt idx="102">
                  <c:v>116.48127873079733</c:v>
                </c:pt>
                <c:pt idx="103">
                  <c:v>116.43113686860185</c:v>
                </c:pt>
                <c:pt idx="104">
                  <c:v>116.3811903589738</c:v>
                </c:pt>
                <c:pt idx="105">
                  <c:v>116.33139907811716</c:v>
                </c:pt>
                <c:pt idx="106">
                  <c:v>116.28172314240753</c:v>
                </c:pt>
                <c:pt idx="107">
                  <c:v>116.23212272671473</c:v>
                </c:pt>
                <c:pt idx="108">
                  <c:v>116.18255789946271</c:v>
                </c:pt>
                <c:pt idx="109">
                  <c:v>116.13298847831247</c:v>
                </c:pt>
                <c:pt idx="110">
                  <c:v>116.08337391084831</c:v>
                </c:pt>
                <c:pt idx="111">
                  <c:v>116.03367318512851</c:v>
                </c:pt>
                <c:pt idx="112">
                  <c:v>115.98384477539751</c:v>
                </c:pt>
                <c:pt idx="113">
                  <c:v>115.93384662859525</c:v>
                </c:pt>
                <c:pt idx="114">
                  <c:v>115.88363619749083</c:v>
                </c:pt>
                <c:pt idx="115">
                  <c:v>115.83317052624851</c:v>
                </c:pt>
                <c:pt idx="116">
                  <c:v>115.78240639393032</c:v>
                </c:pt>
                <c:pt idx="117">
                  <c:v>115.73130052078812</c:v>
                </c:pt>
                <c:pt idx="118">
                  <c:v>115.67980984112059</c:v>
                </c:pt>
                <c:pt idx="119">
                  <c:v>115.62789184491672</c:v>
                </c:pt>
                <c:pt idx="120">
                  <c:v>115.57550498843078</c:v>
                </c:pt>
                <c:pt idx="121">
                  <c:v>115.52260917123007</c:v>
                </c:pt>
                <c:pt idx="122">
                  <c:v>115.46916627415166</c:v>
                </c:pt>
                <c:pt idx="123">
                  <c:v>115.41514074908662</c:v>
                </c:pt>
                <c:pt idx="124">
                  <c:v>115.36050024771413</c:v>
                </c:pt>
                <c:pt idx="125">
                  <c:v>115.30521627244416</c:v>
                </c:pt>
                <c:pt idx="126">
                  <c:v>115.2492648291545</c:v>
                </c:pt>
                <c:pt idx="127">
                  <c:v>115.19262705813881</c:v>
                </c:pt>
                <c:pt idx="128">
                  <c:v>115.13528981735203</c:v>
                </c:pt>
                <c:pt idx="129">
                  <c:v>115.07724619087881</c:v>
                </c:pt>
                <c:pt idx="130">
                  <c:v>115.01849589584893</c:v>
                </c:pt>
                <c:pt idx="131">
                  <c:v>114.95904556298279</c:v>
                </c:pt>
                <c:pt idx="132">
                  <c:v>114.89890886965483</c:v>
                </c:pt>
                <c:pt idx="133">
                  <c:v>114.83810650973815</c:v>
                </c:pt>
                <c:pt idx="134">
                  <c:v>114.77666599130563</c:v>
                </c:pt>
                <c:pt idx="135">
                  <c:v>114.71462126110981</c:v>
                </c:pt>
                <c:pt idx="136">
                  <c:v>114.65201216311482</c:v>
                </c:pt>
                <c:pt idx="137">
                  <c:v>114.5888837465919</c:v>
                </c:pt>
                <c:pt idx="138">
                  <c:v>114.52528544678026</c:v>
                </c:pt>
                <c:pt idx="139">
                  <c:v>114.4612701672684</c:v>
                </c:pt>
                <c:pt idx="140">
                  <c:v>114.39689329760071</c:v>
                </c:pt>
                <c:pt idx="141">
                  <c:v>114.3322117018574</c:v>
                </c:pt>
                <c:pt idx="142">
                  <c:v>114.2672827139896</c:v>
                </c:pt>
                <c:pt idx="143">
                  <c:v>114.2021631736184</c:v>
                </c:pt>
                <c:pt idx="144">
                  <c:v>114.1369085321063</c:v>
                </c:pt>
                <c:pt idx="145">
                  <c:v>114.07157205339973</c:v>
                </c:pt>
                <c:pt idx="146">
                  <c:v>114.00620412792792</c:v>
                </c:pt>
                <c:pt idx="147">
                  <c:v>113.94085171124605</c:v>
                </c:pt>
                <c:pt idx="148">
                  <c:v>113.87555789262461</c:v>
                </c:pt>
                <c:pt idx="149">
                  <c:v>113.81036159282775</c:v>
                </c:pt>
                <c:pt idx="150">
                  <c:v>113.74529738520448</c:v>
                </c:pt>
                <c:pt idx="151">
                  <c:v>113.68039543013406</c:v>
                </c:pt>
                <c:pt idx="152">
                  <c:v>113.61568150990598</c:v>
                </c:pt>
                <c:pt idx="153">
                  <c:v>113.55117714926112</c:v>
                </c:pt>
                <c:pt idx="154">
                  <c:v>113.48689980598165</c:v>
                </c:pt>
                <c:pt idx="155">
                  <c:v>113.42286311594874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121.271</c:v>
                </c:pt>
                <c:pt idx="1">
                  <c:v>121.254</c:v>
                </c:pt>
                <c:pt idx="2">
                  <c:v>120.254</c:v>
                </c:pt>
                <c:pt idx="3">
                  <c:v>120.57599999999999</c:v>
                </c:pt>
                <c:pt idx="4">
                  <c:v>120.42400000000001</c:v>
                </c:pt>
                <c:pt idx="5">
                  <c:v>120.57599999999999</c:v>
                </c:pt>
                <c:pt idx="6">
                  <c:v>118.949</c:v>
                </c:pt>
                <c:pt idx="7">
                  <c:v>119.91500000000001</c:v>
                </c:pt>
                <c:pt idx="8">
                  <c:v>120</c:v>
                </c:pt>
                <c:pt idx="9">
                  <c:v>121.03400000000001</c:v>
                </c:pt>
                <c:pt idx="10">
                  <c:v>119.91500000000001</c:v>
                </c:pt>
                <c:pt idx="11">
                  <c:v>121.373</c:v>
                </c:pt>
                <c:pt idx="12">
                  <c:v>120.508</c:v>
                </c:pt>
                <c:pt idx="13">
                  <c:v>120.03400000000001</c:v>
                </c:pt>
                <c:pt idx="14">
                  <c:v>120.661</c:v>
                </c:pt>
                <c:pt idx="15">
                  <c:v>120.678</c:v>
                </c:pt>
                <c:pt idx="16">
                  <c:v>121.746</c:v>
                </c:pt>
                <c:pt idx="17">
                  <c:v>120.254</c:v>
                </c:pt>
                <c:pt idx="18">
                  <c:v>120.81399999999999</c:v>
                </c:pt>
                <c:pt idx="19">
                  <c:v>121.441</c:v>
                </c:pt>
                <c:pt idx="20">
                  <c:v>120.78</c:v>
                </c:pt>
                <c:pt idx="21">
                  <c:v>120.983</c:v>
                </c:pt>
                <c:pt idx="22">
                  <c:v>120.441</c:v>
                </c:pt>
                <c:pt idx="23">
                  <c:v>121.288</c:v>
                </c:pt>
                <c:pt idx="24">
                  <c:v>120.57599999999999</c:v>
                </c:pt>
                <c:pt idx="25">
                  <c:v>122.47499999999999</c:v>
                </c:pt>
                <c:pt idx="26">
                  <c:v>121.797</c:v>
                </c:pt>
                <c:pt idx="27">
                  <c:v>121.729</c:v>
                </c:pt>
                <c:pt idx="28">
                  <c:v>120.983</c:v>
                </c:pt>
                <c:pt idx="29">
                  <c:v>123.746</c:v>
                </c:pt>
                <c:pt idx="30">
                  <c:v>122.102</c:v>
                </c:pt>
                <c:pt idx="31">
                  <c:v>122.119</c:v>
                </c:pt>
                <c:pt idx="32">
                  <c:v>124</c:v>
                </c:pt>
                <c:pt idx="33">
                  <c:v>123.492</c:v>
                </c:pt>
                <c:pt idx="34">
                  <c:v>124.068</c:v>
                </c:pt>
                <c:pt idx="35">
                  <c:v>123.051</c:v>
                </c:pt>
                <c:pt idx="36">
                  <c:v>124.322</c:v>
                </c:pt>
                <c:pt idx="37">
                  <c:v>122.678</c:v>
                </c:pt>
                <c:pt idx="38">
                  <c:v>121.068</c:v>
                </c:pt>
                <c:pt idx="39">
                  <c:v>123.983</c:v>
                </c:pt>
                <c:pt idx="40">
                  <c:v>122.119</c:v>
                </c:pt>
                <c:pt idx="41">
                  <c:v>125.136</c:v>
                </c:pt>
                <c:pt idx="42">
                  <c:v>124.78</c:v>
                </c:pt>
                <c:pt idx="43">
                  <c:v>125.39</c:v>
                </c:pt>
                <c:pt idx="44">
                  <c:v>129.017</c:v>
                </c:pt>
                <c:pt idx="45">
                  <c:v>130.62700000000001</c:v>
                </c:pt>
                <c:pt idx="46">
                  <c:v>135.38999999999999</c:v>
                </c:pt>
                <c:pt idx="47">
                  <c:v>138.52500000000001</c:v>
                </c:pt>
                <c:pt idx="48">
                  <c:v>147.136</c:v>
                </c:pt>
                <c:pt idx="49">
                  <c:v>159.62700000000001</c:v>
                </c:pt>
                <c:pt idx="50">
                  <c:v>174.06800000000001</c:v>
                </c:pt>
                <c:pt idx="51">
                  <c:v>190.76300000000001</c:v>
                </c:pt>
                <c:pt idx="52">
                  <c:v>206.119</c:v>
                </c:pt>
                <c:pt idx="53">
                  <c:v>216.83099999999999</c:v>
                </c:pt>
                <c:pt idx="54">
                  <c:v>222.74600000000001</c:v>
                </c:pt>
                <c:pt idx="55">
                  <c:v>225.69499999999999</c:v>
                </c:pt>
                <c:pt idx="56">
                  <c:v>227.05099999999999</c:v>
                </c:pt>
                <c:pt idx="57">
                  <c:v>224.39</c:v>
                </c:pt>
                <c:pt idx="58">
                  <c:v>218.542</c:v>
                </c:pt>
                <c:pt idx="59">
                  <c:v>203.37299999999999</c:v>
                </c:pt>
                <c:pt idx="60">
                  <c:v>174.119</c:v>
                </c:pt>
                <c:pt idx="61">
                  <c:v>143.78</c:v>
                </c:pt>
                <c:pt idx="62">
                  <c:v>125.288</c:v>
                </c:pt>
                <c:pt idx="63">
                  <c:v>121.169</c:v>
                </c:pt>
                <c:pt idx="64">
                  <c:v>121.831</c:v>
                </c:pt>
                <c:pt idx="65">
                  <c:v>120.61</c:v>
                </c:pt>
                <c:pt idx="66">
                  <c:v>123.983</c:v>
                </c:pt>
                <c:pt idx="67">
                  <c:v>128.59299999999999</c:v>
                </c:pt>
                <c:pt idx="68">
                  <c:v>133.96600000000001</c:v>
                </c:pt>
                <c:pt idx="69">
                  <c:v>143.72900000000001</c:v>
                </c:pt>
                <c:pt idx="70">
                  <c:v>153.16900000000001</c:v>
                </c:pt>
                <c:pt idx="71">
                  <c:v>164.57599999999999</c:v>
                </c:pt>
                <c:pt idx="72">
                  <c:v>176.18600000000001</c:v>
                </c:pt>
                <c:pt idx="73">
                  <c:v>184.881</c:v>
                </c:pt>
                <c:pt idx="74">
                  <c:v>191.52500000000001</c:v>
                </c:pt>
                <c:pt idx="75">
                  <c:v>195.76300000000001</c:v>
                </c:pt>
                <c:pt idx="76">
                  <c:v>196.50800000000001</c:v>
                </c:pt>
                <c:pt idx="77">
                  <c:v>197.28800000000001</c:v>
                </c:pt>
                <c:pt idx="78">
                  <c:v>187.661</c:v>
                </c:pt>
                <c:pt idx="79">
                  <c:v>168.47499999999999</c:v>
                </c:pt>
                <c:pt idx="80">
                  <c:v>144.91499999999999</c:v>
                </c:pt>
                <c:pt idx="81">
                  <c:v>126.068</c:v>
                </c:pt>
                <c:pt idx="82">
                  <c:v>118.42400000000001</c:v>
                </c:pt>
                <c:pt idx="83">
                  <c:v>115.373</c:v>
                </c:pt>
                <c:pt idx="84">
                  <c:v>116.339</c:v>
                </c:pt>
                <c:pt idx="85">
                  <c:v>116.729</c:v>
                </c:pt>
                <c:pt idx="86">
                  <c:v>113.797</c:v>
                </c:pt>
                <c:pt idx="87">
                  <c:v>116.254</c:v>
                </c:pt>
                <c:pt idx="88">
                  <c:v>115.932</c:v>
                </c:pt>
                <c:pt idx="89">
                  <c:v>115.57599999999999</c:v>
                </c:pt>
                <c:pt idx="90">
                  <c:v>115.96599999999999</c:v>
                </c:pt>
                <c:pt idx="91">
                  <c:v>115.91500000000001</c:v>
                </c:pt>
                <c:pt idx="92">
                  <c:v>116.288</c:v>
                </c:pt>
                <c:pt idx="93">
                  <c:v>118.254</c:v>
                </c:pt>
                <c:pt idx="94">
                  <c:v>117.407</c:v>
                </c:pt>
                <c:pt idx="95">
                  <c:v>119.983</c:v>
                </c:pt>
                <c:pt idx="96">
                  <c:v>116.949</c:v>
                </c:pt>
                <c:pt idx="97">
                  <c:v>117.339</c:v>
                </c:pt>
                <c:pt idx="98">
                  <c:v>116.78</c:v>
                </c:pt>
                <c:pt idx="99">
                  <c:v>116.627</c:v>
                </c:pt>
                <c:pt idx="100">
                  <c:v>115.729</c:v>
                </c:pt>
                <c:pt idx="101">
                  <c:v>115.983</c:v>
                </c:pt>
                <c:pt idx="102">
                  <c:v>115.76300000000001</c:v>
                </c:pt>
                <c:pt idx="103">
                  <c:v>119</c:v>
                </c:pt>
                <c:pt idx="104">
                  <c:v>121.559</c:v>
                </c:pt>
                <c:pt idx="105">
                  <c:v>123.91500000000001</c:v>
                </c:pt>
                <c:pt idx="106">
                  <c:v>128.74600000000001</c:v>
                </c:pt>
                <c:pt idx="107">
                  <c:v>131</c:v>
                </c:pt>
                <c:pt idx="108">
                  <c:v>135.16900000000001</c:v>
                </c:pt>
                <c:pt idx="109">
                  <c:v>135.797</c:v>
                </c:pt>
                <c:pt idx="110">
                  <c:v>138.27099999999999</c:v>
                </c:pt>
                <c:pt idx="111">
                  <c:v>133.49199999999999</c:v>
                </c:pt>
                <c:pt idx="112">
                  <c:v>128.74600000000001</c:v>
                </c:pt>
                <c:pt idx="113">
                  <c:v>122.458</c:v>
                </c:pt>
                <c:pt idx="114">
                  <c:v>119.831</c:v>
                </c:pt>
                <c:pt idx="115">
                  <c:v>117.678</c:v>
                </c:pt>
                <c:pt idx="116">
                  <c:v>116.661</c:v>
                </c:pt>
                <c:pt idx="117">
                  <c:v>115.47499999999999</c:v>
                </c:pt>
                <c:pt idx="118">
                  <c:v>114.712</c:v>
                </c:pt>
                <c:pt idx="119">
                  <c:v>115.03400000000001</c:v>
                </c:pt>
                <c:pt idx="120">
                  <c:v>114.81399999999999</c:v>
                </c:pt>
                <c:pt idx="121">
                  <c:v>118.119</c:v>
                </c:pt>
                <c:pt idx="122">
                  <c:v>114.983</c:v>
                </c:pt>
                <c:pt idx="123">
                  <c:v>115.051</c:v>
                </c:pt>
                <c:pt idx="124">
                  <c:v>115.03400000000001</c:v>
                </c:pt>
                <c:pt idx="125">
                  <c:v>115.441</c:v>
                </c:pt>
                <c:pt idx="126">
                  <c:v>113.898</c:v>
                </c:pt>
                <c:pt idx="127">
                  <c:v>113.81399999999999</c:v>
                </c:pt>
                <c:pt idx="128">
                  <c:v>113.712</c:v>
                </c:pt>
                <c:pt idx="129">
                  <c:v>115.30500000000001</c:v>
                </c:pt>
                <c:pt idx="130">
                  <c:v>115.322</c:v>
                </c:pt>
                <c:pt idx="131">
                  <c:v>117.39</c:v>
                </c:pt>
                <c:pt idx="132">
                  <c:v>120.61</c:v>
                </c:pt>
                <c:pt idx="133">
                  <c:v>123.542</c:v>
                </c:pt>
                <c:pt idx="134">
                  <c:v>125.492</c:v>
                </c:pt>
                <c:pt idx="135">
                  <c:v>126.288</c:v>
                </c:pt>
                <c:pt idx="136">
                  <c:v>126.339</c:v>
                </c:pt>
                <c:pt idx="137">
                  <c:v>124.42400000000001</c:v>
                </c:pt>
                <c:pt idx="138">
                  <c:v>119.712</c:v>
                </c:pt>
                <c:pt idx="139">
                  <c:v>118.52500000000001</c:v>
                </c:pt>
                <c:pt idx="140">
                  <c:v>114</c:v>
                </c:pt>
                <c:pt idx="141">
                  <c:v>114.91500000000001</c:v>
                </c:pt>
                <c:pt idx="142">
                  <c:v>113.08499999999999</c:v>
                </c:pt>
                <c:pt idx="143">
                  <c:v>113.169</c:v>
                </c:pt>
                <c:pt idx="144">
                  <c:v>113.339</c:v>
                </c:pt>
                <c:pt idx="145">
                  <c:v>115.051</c:v>
                </c:pt>
                <c:pt idx="146">
                  <c:v>113.84699999999999</c:v>
                </c:pt>
                <c:pt idx="147">
                  <c:v>115.18600000000001</c:v>
                </c:pt>
                <c:pt idx="148">
                  <c:v>112.119</c:v>
                </c:pt>
                <c:pt idx="149">
                  <c:v>113.203</c:v>
                </c:pt>
                <c:pt idx="150">
                  <c:v>115.254</c:v>
                </c:pt>
                <c:pt idx="151">
                  <c:v>113.661</c:v>
                </c:pt>
                <c:pt idx="152">
                  <c:v>114.492</c:v>
                </c:pt>
                <c:pt idx="153">
                  <c:v>114.15300000000001</c:v>
                </c:pt>
                <c:pt idx="154">
                  <c:v>111.96599999999999</c:v>
                </c:pt>
                <c:pt idx="155">
                  <c:v>114.288</c:v>
                </c:pt>
                <c:pt idx="156">
                  <c:v>112.47499999999999</c:v>
                </c:pt>
                <c:pt idx="157">
                  <c:v>112.441</c:v>
                </c:pt>
                <c:pt idx="158">
                  <c:v>113.35599999999999</c:v>
                </c:pt>
                <c:pt idx="159">
                  <c:v>111.169</c:v>
                </c:pt>
                <c:pt idx="160">
                  <c:v>112.932</c:v>
                </c:pt>
                <c:pt idx="161">
                  <c:v>111.23699999999999</c:v>
                </c:pt>
                <c:pt idx="162">
                  <c:v>113.64400000000001</c:v>
                </c:pt>
                <c:pt idx="163">
                  <c:v>112.96599999999999</c:v>
                </c:pt>
                <c:pt idx="164">
                  <c:v>111.559</c:v>
                </c:pt>
                <c:pt idx="165">
                  <c:v>112.271</c:v>
                </c:pt>
                <c:pt idx="166">
                  <c:v>111.593</c:v>
                </c:pt>
                <c:pt idx="167">
                  <c:v>111.76300000000001</c:v>
                </c:pt>
                <c:pt idx="168">
                  <c:v>113.84699999999999</c:v>
                </c:pt>
                <c:pt idx="169">
                  <c:v>110.18600000000001</c:v>
                </c:pt>
                <c:pt idx="170">
                  <c:v>111.203</c:v>
                </c:pt>
                <c:pt idx="171">
                  <c:v>113.932</c:v>
                </c:pt>
                <c:pt idx="172">
                  <c:v>111.35599999999999</c:v>
                </c:pt>
                <c:pt idx="173">
                  <c:v>112.39</c:v>
                </c:pt>
                <c:pt idx="174">
                  <c:v>110.627</c:v>
                </c:pt>
                <c:pt idx="175">
                  <c:v>111.729</c:v>
                </c:pt>
                <c:pt idx="176">
                  <c:v>110.52500000000001</c:v>
                </c:pt>
                <c:pt idx="177">
                  <c:v>112.678</c:v>
                </c:pt>
                <c:pt idx="178">
                  <c:v>111.61</c:v>
                </c:pt>
                <c:pt idx="179">
                  <c:v>111.23699999999999</c:v>
                </c:pt>
                <c:pt idx="180">
                  <c:v>112.068</c:v>
                </c:pt>
                <c:pt idx="181">
                  <c:v>111.932</c:v>
                </c:pt>
                <c:pt idx="182">
                  <c:v>112.30500000000001</c:v>
                </c:pt>
                <c:pt idx="183">
                  <c:v>111.339</c:v>
                </c:pt>
                <c:pt idx="184">
                  <c:v>111.797</c:v>
                </c:pt>
                <c:pt idx="185">
                  <c:v>110.492</c:v>
                </c:pt>
                <c:pt idx="186">
                  <c:v>112.492</c:v>
                </c:pt>
                <c:pt idx="187">
                  <c:v>110.441</c:v>
                </c:pt>
                <c:pt idx="188">
                  <c:v>109.96599999999999</c:v>
                </c:pt>
                <c:pt idx="189">
                  <c:v>110.322</c:v>
                </c:pt>
                <c:pt idx="190">
                  <c:v>109.81399999999999</c:v>
                </c:pt>
                <c:pt idx="191">
                  <c:v>111.254</c:v>
                </c:pt>
                <c:pt idx="192">
                  <c:v>109.203</c:v>
                </c:pt>
                <c:pt idx="193">
                  <c:v>111.30500000000001</c:v>
                </c:pt>
                <c:pt idx="194">
                  <c:v>110.08499999999999</c:v>
                </c:pt>
                <c:pt idx="195">
                  <c:v>110.712</c:v>
                </c:pt>
                <c:pt idx="196">
                  <c:v>110.559</c:v>
                </c:pt>
                <c:pt idx="197">
                  <c:v>112.119</c:v>
                </c:pt>
                <c:pt idx="198">
                  <c:v>110.22</c:v>
                </c:pt>
                <c:pt idx="199">
                  <c:v>110.712</c:v>
                </c:pt>
                <c:pt idx="200">
                  <c:v>111.69499999999999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119.92761581272401</c:v>
                </c:pt>
                <c:pt idx="9">
                  <c:v>120.03767825466029</c:v>
                </c:pt>
                <c:pt idx="10">
                  <c:v>120.1465737080503</c:v>
                </c:pt>
                <c:pt idx="11">
                  <c:v>120.25414582188515</c:v>
                </c:pt>
                <c:pt idx="12">
                  <c:v>120.36022200155836</c:v>
                </c:pt>
                <c:pt idx="13">
                  <c:v>120.4646123516857</c:v>
                </c:pt>
                <c:pt idx="14">
                  <c:v>120.56710867572414</c:v>
                </c:pt>
                <c:pt idx="15">
                  <c:v>120.66748356795171</c:v>
                </c:pt>
                <c:pt idx="16">
                  <c:v>120.76548964079015</c:v>
                </c:pt>
                <c:pt idx="17">
                  <c:v>120.86085893950508</c:v>
                </c:pt>
                <c:pt idx="18">
                  <c:v>120.95330260846467</c:v>
                </c:pt>
                <c:pt idx="19">
                  <c:v>121.04251089171272</c:v>
                </c:pt>
                <c:pt idx="20">
                  <c:v>121.12815358279107</c:v>
                </c:pt>
                <c:pt idx="21">
                  <c:v>121.20988109926532</c:v>
                </c:pt>
                <c:pt idx="22">
                  <c:v>121.28732647509874</c:v>
                </c:pt>
                <c:pt idx="23">
                  <c:v>121.36010879282618</c:v>
                </c:pt>
                <c:pt idx="24">
                  <c:v>121.42783901373231</c:v>
                </c:pt>
                <c:pt idx="25">
                  <c:v>121.4901299717591</c:v>
                </c:pt>
                <c:pt idx="26">
                  <c:v>121.54661373976002</c:v>
                </c:pt>
                <c:pt idx="27">
                  <c:v>121.59697205562709</c:v>
                </c:pt>
                <c:pt idx="28">
                  <c:v>121.64098957574662</c:v>
                </c:pt>
                <c:pt idx="29">
                  <c:v>121.67864612888086</c:v>
                </c:pt>
                <c:pt idx="30">
                  <c:v>121.7102736823126</c:v>
                </c:pt>
                <c:pt idx="31">
                  <c:v>121.7368170894871</c:v>
                </c:pt>
                <c:pt idx="32">
                  <c:v>121.76025503441242</c:v>
                </c:pt>
                <c:pt idx="33">
                  <c:v>121.78425794959776</c:v>
                </c:pt>
                <c:pt idx="34">
                  <c:v>121.81518009767784</c:v>
                </c:pt>
                <c:pt idx="35">
                  <c:v>121.86349757966273</c:v>
                </c:pt>
                <c:pt idx="36">
                  <c:v>121.94580321574324</c:v>
                </c:pt>
                <c:pt idx="37">
                  <c:v>122.08743981415493</c:v>
                </c:pt>
                <c:pt idx="38">
                  <c:v>122.32577974640208</c:v>
                </c:pt>
                <c:pt idx="39">
                  <c:v>122.71402644414941</c:v>
                </c:pt>
                <c:pt idx="40">
                  <c:v>123.32521456005803</c:v>
                </c:pt>
                <c:pt idx="41">
                  <c:v>124.25582647014922</c:v>
                </c:pt>
                <c:pt idx="42">
                  <c:v>125.62815211978398</c:v>
                </c:pt>
                <c:pt idx="43">
                  <c:v>127.59025329758862</c:v>
                </c:pt>
                <c:pt idx="44">
                  <c:v>130.31223594737679</c:v>
                </c:pt>
                <c:pt idx="45">
                  <c:v>133.97758596514214</c:v>
                </c:pt>
                <c:pt idx="46">
                  <c:v>138.76868137454761</c:v>
                </c:pt>
                <c:pt idx="47">
                  <c:v>144.84631668362701</c:v>
                </c:pt>
                <c:pt idx="48">
                  <c:v>152.32415111416304</c:v>
                </c:pt>
                <c:pt idx="49">
                  <c:v>161.24030516303804</c:v>
                </c:pt>
                <c:pt idx="50">
                  <c:v>171.52961806561879</c:v>
                </c:pt>
                <c:pt idx="51">
                  <c:v>183.00064578686312</c:v>
                </c:pt>
                <c:pt idx="52">
                  <c:v>195.31832672242095</c:v>
                </c:pt>
                <c:pt idx="53">
                  <c:v>207.97455753046944</c:v>
                </c:pt>
                <c:pt idx="54">
                  <c:v>220.17083048681411</c:v>
                </c:pt>
                <c:pt idx="55">
                  <c:v>230.46646777310275</c:v>
                </c:pt>
                <c:pt idx="56">
                  <c:v>236.22050468319915</c:v>
                </c:pt>
                <c:pt idx="57">
                  <c:v>233.61694896922816</c:v>
                </c:pt>
                <c:pt idx="58">
                  <c:v>219.63070925974895</c:v>
                </c:pt>
                <c:pt idx="59">
                  <c:v>195.49112745283665</c:v>
                </c:pt>
                <c:pt idx="60">
                  <c:v>167.83976150392331</c:v>
                </c:pt>
                <c:pt idx="61">
                  <c:v>144.82870182228626</c:v>
                </c:pt>
                <c:pt idx="62">
                  <c:v>130.71735859781546</c:v>
                </c:pt>
                <c:pt idx="63">
                  <c:v>124.62529577354891</c:v>
                </c:pt>
                <c:pt idx="64">
                  <c:v>123.44662811997526</c:v>
                </c:pt>
                <c:pt idx="65">
                  <c:v>124.73087055934732</c:v>
                </c:pt>
                <c:pt idx="66">
                  <c:v>127.40743882076541</c:v>
                </c:pt>
                <c:pt idx="67">
                  <c:v>131.26331774100115</c:v>
                </c:pt>
                <c:pt idx="68">
                  <c:v>136.3854739226945</c:v>
                </c:pt>
                <c:pt idx="69">
                  <c:v>142.88720624350441</c:v>
                </c:pt>
                <c:pt idx="70">
                  <c:v>150.80053198826101</c:v>
                </c:pt>
                <c:pt idx="71">
                  <c:v>160.02295041144501</c:v>
                </c:pt>
                <c:pt idx="72">
                  <c:v>170.27901091797943</c:v>
                </c:pt>
                <c:pt idx="73">
                  <c:v>181.06775374289856</c:v>
                </c:pt>
                <c:pt idx="74">
                  <c:v>191.50909367952636</c:v>
                </c:pt>
                <c:pt idx="75">
                  <c:v>199.961180298952</c:v>
                </c:pt>
                <c:pt idx="76">
                  <c:v>203.60045960528458</c:v>
                </c:pt>
                <c:pt idx="77">
                  <c:v>199.00107112459827</c:v>
                </c:pt>
                <c:pt idx="78">
                  <c:v>184.68887266862114</c:v>
                </c:pt>
                <c:pt idx="79">
                  <c:v>163.87806657367187</c:v>
                </c:pt>
                <c:pt idx="80">
                  <c:v>143.40871818887379</c:v>
                </c:pt>
                <c:pt idx="81">
                  <c:v>128.85821113811974</c:v>
                </c:pt>
                <c:pt idx="82">
                  <c:v>121.22325485269694</c:v>
                </c:pt>
                <c:pt idx="83">
                  <c:v>118.22559341089888</c:v>
                </c:pt>
                <c:pt idx="84">
                  <c:v>117.31668625747855</c:v>
                </c:pt>
                <c:pt idx="85">
                  <c:v>117.07260529808612</c:v>
                </c:pt>
                <c:pt idx="86">
                  <c:v>116.98203749557206</c:v>
                </c:pt>
                <c:pt idx="87">
                  <c:v>116.91822324807187</c:v>
                </c:pt>
                <c:pt idx="88">
                  <c:v>116.8587424765857</c:v>
                </c:pt>
                <c:pt idx="89">
                  <c:v>116.80067233745311</c:v>
                </c:pt>
                <c:pt idx="90">
                  <c:v>116.74368900536416</c:v>
                </c:pt>
                <c:pt idx="91">
                  <c:v>116.68775313822323</c:v>
                </c:pt>
                <c:pt idx="92">
                  <c:v>116.63294101213712</c:v>
                </c:pt>
                <c:pt idx="93">
                  <c:v>116.57958340428374</c:v>
                </c:pt>
                <c:pt idx="94">
                  <c:v>116.52862979300319</c:v>
                </c:pt>
                <c:pt idx="95">
                  <c:v>116.48243977476466</c:v>
                </c:pt>
                <c:pt idx="96">
                  <c:v>116.44635591102643</c:v>
                </c:pt>
                <c:pt idx="97">
                  <c:v>116.43154414378397</c:v>
                </c:pt>
                <c:pt idx="98">
                  <c:v>116.45959109870785</c:v>
                </c:pt>
                <c:pt idx="99">
                  <c:v>116.56901084496803</c:v>
                </c:pt>
                <c:pt idx="100">
                  <c:v>116.82288861973676</c:v>
                </c:pt>
                <c:pt idx="101">
                  <c:v>117.31526395222686</c:v>
                </c:pt>
                <c:pt idx="102">
                  <c:v>118.17182280295725</c:v>
                </c:pt>
                <c:pt idx="103">
                  <c:v>119.5388664743499</c:v>
                </c:pt>
                <c:pt idx="104">
                  <c:v>121.55425549497436</c:v>
                </c:pt>
                <c:pt idx="105">
                  <c:v>124.29464533266768</c:v>
                </c:pt>
                <c:pt idx="106">
                  <c:v>127.69313001515329</c:v>
                </c:pt>
                <c:pt idx="107">
                  <c:v>131.42652967953956</c:v>
                </c:pt>
                <c:pt idx="108">
                  <c:v>134.81109830653662</c:v>
                </c:pt>
                <c:pt idx="109">
                  <c:v>136.8405853413814</c:v>
                </c:pt>
                <c:pt idx="110">
                  <c:v>136.54680210873715</c:v>
                </c:pt>
                <c:pt idx="111">
                  <c:v>133.6327187192629</c:v>
                </c:pt>
                <c:pt idx="112">
                  <c:v>128.88369549295473</c:v>
                </c:pt>
                <c:pt idx="113">
                  <c:v>123.82444696022777</c:v>
                </c:pt>
                <c:pt idx="114">
                  <c:v>119.80096356909068</c:v>
                </c:pt>
                <c:pt idx="115">
                  <c:v>117.31225650133165</c:v>
                </c:pt>
                <c:pt idx="116">
                  <c:v>116.08726399660868</c:v>
                </c:pt>
                <c:pt idx="117">
                  <c:v>115.59095390421933</c:v>
                </c:pt>
                <c:pt idx="118">
                  <c:v>115.40836352870937</c:v>
                </c:pt>
                <c:pt idx="119">
                  <c:v>115.3293619263174</c:v>
                </c:pt>
                <c:pt idx="120">
                  <c:v>115.27694207318922</c:v>
                </c:pt>
                <c:pt idx="121">
                  <c:v>115.22984102571749</c:v>
                </c:pt>
                <c:pt idx="122">
                  <c:v>115.18353891239035</c:v>
                </c:pt>
                <c:pt idx="123">
                  <c:v>115.13728499649251</c:v>
                </c:pt>
                <c:pt idx="124">
                  <c:v>115.09102354700903</c:v>
                </c:pt>
                <c:pt idx="125">
                  <c:v>115.04511584116902</c:v>
                </c:pt>
                <c:pt idx="126">
                  <c:v>115.00178301424407</c:v>
                </c:pt>
                <c:pt idx="127">
                  <c:v>114.97149168109786</c:v>
                </c:pt>
                <c:pt idx="128">
                  <c:v>114.99331982090612</c:v>
                </c:pt>
                <c:pt idx="129">
                  <c:v>115.18090422263582</c:v>
                </c:pt>
                <c:pt idx="130">
                  <c:v>115.78236597924632</c:v>
                </c:pt>
                <c:pt idx="131">
                  <c:v>117.17122919065211</c:v>
                </c:pt>
                <c:pt idx="132">
                  <c:v>119.62682119254697</c:v>
                </c:pt>
                <c:pt idx="133">
                  <c:v>122.90199732804186</c:v>
                </c:pt>
                <c:pt idx="134">
                  <c:v>125.95529006178681</c:v>
                </c:pt>
                <c:pt idx="135">
                  <c:v>127.37005916400079</c:v>
                </c:pt>
                <c:pt idx="136">
                  <c:v>126.36238945251893</c:v>
                </c:pt>
                <c:pt idx="137">
                  <c:v>123.43918546353767</c:v>
                </c:pt>
                <c:pt idx="138">
                  <c:v>119.97788859276508</c:v>
                </c:pt>
                <c:pt idx="139">
                  <c:v>117.18839182647105</c:v>
                </c:pt>
                <c:pt idx="140">
                  <c:v>115.49297414103685</c:v>
                </c:pt>
                <c:pt idx="141">
                  <c:v>114.67630489552997</c:v>
                </c:pt>
                <c:pt idx="142">
                  <c:v>114.34478179173959</c:v>
                </c:pt>
                <c:pt idx="143">
                  <c:v>114.21317538621963</c:v>
                </c:pt>
                <c:pt idx="144">
                  <c:v>114.14517895832056</c:v>
                </c:pt>
                <c:pt idx="145">
                  <c:v>114.09308222492223</c:v>
                </c:pt>
                <c:pt idx="146">
                  <c:v>114.04413948692199</c:v>
                </c:pt>
                <c:pt idx="147">
                  <c:v>113.99570186032658</c:v>
                </c:pt>
                <c:pt idx="148">
                  <c:v>113.94734154325953</c:v>
                </c:pt>
                <c:pt idx="149">
                  <c:v>113.89901033323639</c:v>
                </c:pt>
                <c:pt idx="150">
                  <c:v>113.85071043761343</c:v>
                </c:pt>
                <c:pt idx="151">
                  <c:v>113.80244859891577</c:v>
                </c:pt>
                <c:pt idx="152">
                  <c:v>113.7542310500109</c:v>
                </c:pt>
                <c:pt idx="153">
                  <c:v>113.70606308555124</c:v>
                </c:pt>
                <c:pt idx="154">
                  <c:v>113.65794906095456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119.9276158127181</c:v>
                </c:pt>
                <c:pt idx="9">
                  <c:v>120.03767825464088</c:v>
                </c:pt>
                <c:pt idx="10">
                  <c:v>120.14657370798795</c:v>
                </c:pt>
                <c:pt idx="11">
                  <c:v>120.2541458216896</c:v>
                </c:pt>
                <c:pt idx="12">
                  <c:v>120.36022200095923</c:v>
                </c:pt>
                <c:pt idx="13">
                  <c:v>120.46461234989255</c:v>
                </c:pt>
                <c:pt idx="14">
                  <c:v>120.56710867048177</c:v>
                </c:pt>
                <c:pt idx="15">
                  <c:v>120.66748355298077</c:v>
                </c:pt>
                <c:pt idx="16">
                  <c:v>120.76548959902799</c:v>
                </c:pt>
                <c:pt idx="17">
                  <c:v>120.86085882570829</c:v>
                </c:pt>
                <c:pt idx="18">
                  <c:v>120.95330230557131</c:v>
                </c:pt>
                <c:pt idx="19">
                  <c:v>121.04251010419154</c:v>
                </c:pt>
                <c:pt idx="20">
                  <c:v>121.12815158271047</c:v>
                </c:pt>
                <c:pt idx="21">
                  <c:v>121.20987613739388</c:v>
                </c:pt>
                <c:pt idx="22">
                  <c:v>121.28731445089628</c:v>
                </c:pt>
                <c:pt idx="23">
                  <c:v>121.36008032988255</c:v>
                </c:pt>
                <c:pt idx="24">
                  <c:v>121.4277732000628</c:v>
                </c:pt>
                <c:pt idx="25">
                  <c:v>121.48998132167482</c:v>
                </c:pt>
                <c:pt idx="26">
                  <c:v>121.54628577515629</c:v>
                </c:pt>
                <c:pt idx="27">
                  <c:v>121.59626524747648</c:v>
                </c:pt>
                <c:pt idx="28">
                  <c:v>121.63950162387376</c:v>
                </c:pt>
                <c:pt idx="29">
                  <c:v>121.67558635748497</c:v>
                </c:pt>
                <c:pt idx="30">
                  <c:v>121.70412755097051</c:v>
                </c:pt>
                <c:pt idx="31">
                  <c:v>121.72475764080114</c:v>
                </c:pt>
                <c:pt idx="32">
                  <c:v>121.73714152817051</c:v>
                </c:pt>
                <c:pt idx="33">
                  <c:v>121.74098495308945</c:v>
                </c:pt>
                <c:pt idx="34">
                  <c:v>121.73604286338353</c:v>
                </c:pt>
                <c:pt idx="35">
                  <c:v>121.72212749188463</c:v>
                </c:pt>
                <c:pt idx="36">
                  <c:v>121.69911582719577</c:v>
                </c:pt>
                <c:pt idx="37">
                  <c:v>121.66695615003167</c:v>
                </c:pt>
                <c:pt idx="38">
                  <c:v>121.62567331173204</c:v>
                </c:pt>
                <c:pt idx="39">
                  <c:v>121.57537245647907</c:v>
                </c:pt>
                <c:pt idx="40">
                  <c:v>121.51624093485893</c:v>
                </c:pt>
                <c:pt idx="41">
                  <c:v>121.44854822263852</c:v>
                </c:pt>
                <c:pt idx="42">
                  <c:v>121.37264374191042</c:v>
                </c:pt>
                <c:pt idx="43">
                  <c:v>121.28895257708868</c:v>
                </c:pt>
                <c:pt idx="44">
                  <c:v>121.19796917905776</c:v>
                </c:pt>
                <c:pt idx="45">
                  <c:v>121.10024924959251</c:v>
                </c:pt>
                <c:pt idx="46">
                  <c:v>120.99640008733188</c:v>
                </c:pt>
                <c:pt idx="47">
                  <c:v>120.88706974915455</c:v>
                </c:pt>
                <c:pt idx="48">
                  <c:v>120.77293543130679</c:v>
                </c:pt>
                <c:pt idx="49">
                  <c:v>120.65469149968413</c:v>
                </c:pt>
                <c:pt idx="50">
                  <c:v>120.53303759728995</c:v>
                </c:pt>
                <c:pt idx="51">
                  <c:v>120.40866723051505</c:v>
                </c:pt>
                <c:pt idx="52">
                  <c:v>120.28225718804906</c:v>
                </c:pt>
                <c:pt idx="53">
                  <c:v>120.15445808207616</c:v>
                </c:pt>
                <c:pt idx="54">
                  <c:v>120.02588622695905</c:v>
                </c:pt>
                <c:pt idx="55">
                  <c:v>119.89711699210544</c:v>
                </c:pt>
                <c:pt idx="56">
                  <c:v>119.76867968892911</c:v>
                </c:pt>
                <c:pt idx="57">
                  <c:v>119.6410539816038</c:v>
                </c:pt>
                <c:pt idx="58">
                  <c:v>119.51466775125526</c:v>
                </c:pt>
                <c:pt idx="59">
                  <c:v>119.38989629555795</c:v>
                </c:pt>
                <c:pt idx="60">
                  <c:v>119.26706271129349</c:v>
                </c:pt>
                <c:pt idx="61">
                  <c:v>119.14643928603283</c:v>
                </c:pt>
                <c:pt idx="62">
                  <c:v>119.02824971558412</c:v>
                </c:pt>
                <c:pt idx="63">
                  <c:v>118.91267196446412</c:v>
                </c:pt>
                <c:pt idx="64">
                  <c:v>118.79984159533771</c:v>
                </c:pt>
                <c:pt idx="65">
                  <c:v>118.68985540798532</c:v>
                </c:pt>
                <c:pt idx="66">
                  <c:v>118.58277524686177</c:v>
                </c:pt>
                <c:pt idx="67">
                  <c:v>118.47863185689361</c:v>
                </c:pt>
                <c:pt idx="68">
                  <c:v>118.37742868832869</c:v>
                </c:pt>
                <c:pt idx="69">
                  <c:v>118.27914557203202</c:v>
                </c:pt>
                <c:pt idx="70">
                  <c:v>118.18374220577704</c:v>
                </c:pt>
                <c:pt idx="71">
                  <c:v>118.09116140926453</c:v>
                </c:pt>
                <c:pt idx="72">
                  <c:v>118.00133212051557</c:v>
                </c:pt>
                <c:pt idx="73">
                  <c:v>117.9141721188309</c:v>
                </c:pt>
                <c:pt idx="74">
                  <c:v>117.8295904697369</c:v>
                </c:pt>
                <c:pt idx="75">
                  <c:v>117.74748969539907</c:v>
                </c:pt>
                <c:pt idx="76">
                  <c:v>117.66776768009819</c:v>
                </c:pt>
                <c:pt idx="77">
                  <c:v>117.59031932477738</c:v>
                </c:pt>
                <c:pt idx="78">
                  <c:v>117.51503796764658</c:v>
                </c:pt>
                <c:pt idx="79">
                  <c:v>117.44181658962245</c:v>
                </c:pt>
                <c:pt idx="80">
                  <c:v>117.37054882422601</c:v>
                </c:pt>
                <c:pt idx="81">
                  <c:v>117.30112979166661</c:v>
                </c:pt>
                <c:pt idx="82">
                  <c:v>117.23345677639105</c:v>
                </c:pt>
                <c:pt idx="83">
                  <c:v>117.16742976652873</c:v>
                </c:pt>
                <c:pt idx="84">
                  <c:v>117.10295187254229</c:v>
                </c:pt>
                <c:pt idx="85">
                  <c:v>117.03992964110347</c:v>
                </c:pt>
                <c:pt idx="86">
                  <c:v>116.97827327883581</c:v>
                </c:pt>
                <c:pt idx="87">
                  <c:v>116.91789679916164</c:v>
                </c:pt>
                <c:pt idx="88">
                  <c:v>116.85871810410755</c:v>
                </c:pt>
                <c:pt idx="89">
                  <c:v>116.80065901159108</c:v>
                </c:pt>
                <c:pt idx="90">
                  <c:v>116.74364523745724</c:v>
                </c:pt>
                <c:pt idx="91">
                  <c:v>116.68760634036782</c:v>
                </c:pt>
                <c:pt idx="92">
                  <c:v>116.63247563657912</c:v>
                </c:pt>
                <c:pt idx="93">
                  <c:v>116.57819009067747</c:v>
                </c:pt>
                <c:pt idx="94">
                  <c:v>116.52469018747453</c:v>
                </c:pt>
                <c:pt idx="95">
                  <c:v>116.47191978949553</c:v>
                </c:pt>
                <c:pt idx="96">
                  <c:v>116.41982598381684</c:v>
                </c:pt>
                <c:pt idx="97">
                  <c:v>116.36835892141934</c:v>
                </c:pt>
                <c:pt idx="98">
                  <c:v>116.31747165171684</c:v>
                </c:pt>
                <c:pt idx="99">
                  <c:v>116.26711995448525</c:v>
                </c:pt>
                <c:pt idx="100">
                  <c:v>116.21726217105422</c:v>
                </c:pt>
                <c:pt idx="101">
                  <c:v>116.16785903632496</c:v>
                </c:pt>
                <c:pt idx="102">
                  <c:v>116.11887351293429</c:v>
                </c:pt>
                <c:pt idx="103">
                  <c:v>116.07027062869936</c:v>
                </c:pt>
                <c:pt idx="104">
                  <c:v>116.02201731833819</c:v>
                </c:pt>
                <c:pt idx="105">
                  <c:v>115.97408227036651</c:v>
                </c:pt>
                <c:pt idx="106">
                  <c:v>115.92643578002088</c:v>
                </c:pt>
                <c:pt idx="107">
                  <c:v>115.87904960903859</c:v>
                </c:pt>
                <c:pt idx="108">
                  <c:v>115.83189685314218</c:v>
                </c:pt>
                <c:pt idx="109">
                  <c:v>115.78495181811647</c:v>
                </c:pt>
                <c:pt idx="110">
                  <c:v>115.73818990542878</c:v>
                </c:pt>
                <c:pt idx="111">
                  <c:v>115.69158750841716</c:v>
                </c:pt>
                <c:pt idx="112">
                  <c:v>115.64512192014992</c:v>
                </c:pt>
                <c:pt idx="113">
                  <c:v>115.59877125413132</c:v>
                </c:pt>
                <c:pt idx="114">
                  <c:v>115.5525143790798</c:v>
                </c:pt>
                <c:pt idx="115">
                  <c:v>115.50633086902263</c:v>
                </c:pt>
                <c:pt idx="116">
                  <c:v>115.46020096991707</c:v>
                </c:pt>
                <c:pt idx="117">
                  <c:v>115.41410558390638</c:v>
                </c:pt>
                <c:pt idx="118">
                  <c:v>115.36802627213194</c:v>
                </c:pt>
                <c:pt idx="119">
                  <c:v>115.32194527673227</c:v>
                </c:pt>
                <c:pt idx="120">
                  <c:v>115.27584556225527</c:v>
                </c:pt>
                <c:pt idx="121">
                  <c:v>115.22971087618203</c:v>
                </c:pt>
                <c:pt idx="122">
                  <c:v>115.18352582760849</c:v>
                </c:pt>
                <c:pt idx="123">
                  <c:v>115.13727598236953</c:v>
                </c:pt>
                <c:pt idx="124">
                  <c:v>115.09094797203757</c:v>
                </c:pt>
                <c:pt idx="125">
                  <c:v>115.04452961332589</c:v>
                </c:pt>
                <c:pt idx="126">
                  <c:v>114.99801003352803</c:v>
                </c:pt>
                <c:pt idx="127">
                  <c:v>114.95137979679382</c:v>
                </c:pt>
                <c:pt idx="128">
                  <c:v>114.90463102535563</c:v>
                </c:pt>
                <c:pt idx="129">
                  <c:v>114.85775750935758</c:v>
                </c:pt>
                <c:pt idx="130">
                  <c:v>114.810754798777</c:v>
                </c:pt>
                <c:pt idx="131">
                  <c:v>114.76362027112782</c:v>
                </c:pt>
                <c:pt idx="132">
                  <c:v>114.71635316923589</c:v>
                </c:pt>
                <c:pt idx="133">
                  <c:v>114.66895460438604</c:v>
                </c:pt>
                <c:pt idx="134">
                  <c:v>114.62142752152924</c:v>
                </c:pt>
                <c:pt idx="135">
                  <c:v>114.5737766249367</c:v>
                </c:pt>
                <c:pt idx="136">
                  <c:v>114.52600826458894</c:v>
                </c:pt>
                <c:pt idx="137">
                  <c:v>114.47813028556331</c:v>
                </c:pt>
                <c:pt idx="138">
                  <c:v>114.43015184457764</c:v>
                </c:pt>
                <c:pt idx="139">
                  <c:v>114.38208319952133</c:v>
                </c:pt>
                <c:pt idx="140">
                  <c:v>114.33393547912206</c:v>
                </c:pt>
                <c:pt idx="141">
                  <c:v>114.28572044076284</c:v>
                </c:pt>
                <c:pt idx="142">
                  <c:v>114.23745022482311</c:v>
                </c:pt>
                <c:pt idx="143">
                  <c:v>114.18913711376194</c:v>
                </c:pt>
                <c:pt idx="144">
                  <c:v>114.14079330353047</c:v>
                </c:pt>
                <c:pt idx="145">
                  <c:v>114.09243069387151</c:v>
                </c:pt>
                <c:pt idx="146">
                  <c:v>114.04406070274401</c:v>
                </c:pt>
                <c:pt idx="147">
                  <c:v>113.99569410861898</c:v>
                </c:pt>
                <c:pt idx="148">
                  <c:v>113.94734092285192</c:v>
                </c:pt>
                <c:pt idx="149">
                  <c:v>113.89901029285708</c:v>
                </c:pt>
                <c:pt idx="150">
                  <c:v>113.85071043547677</c:v>
                </c:pt>
                <c:pt idx="151">
                  <c:v>113.80244859882387</c:v>
                </c:pt>
                <c:pt idx="152">
                  <c:v>113.75423105000769</c:v>
                </c:pt>
                <c:pt idx="153">
                  <c:v>113.70606308555115</c:v>
                </c:pt>
                <c:pt idx="154">
                  <c:v>113.65794906095456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121.831</c:v>
                </c:pt>
                <c:pt idx="1">
                  <c:v>120.96599999999999</c:v>
                </c:pt>
                <c:pt idx="2">
                  <c:v>122.78</c:v>
                </c:pt>
                <c:pt idx="3">
                  <c:v>120.169</c:v>
                </c:pt>
                <c:pt idx="4">
                  <c:v>121.64400000000001</c:v>
                </c:pt>
                <c:pt idx="5">
                  <c:v>120.64400000000001</c:v>
                </c:pt>
                <c:pt idx="6">
                  <c:v>124.288</c:v>
                </c:pt>
                <c:pt idx="7">
                  <c:v>121.797</c:v>
                </c:pt>
                <c:pt idx="8">
                  <c:v>124.322</c:v>
                </c:pt>
                <c:pt idx="9">
                  <c:v>122.898</c:v>
                </c:pt>
                <c:pt idx="10">
                  <c:v>121.712</c:v>
                </c:pt>
                <c:pt idx="11">
                  <c:v>121</c:v>
                </c:pt>
                <c:pt idx="12">
                  <c:v>123.983</c:v>
                </c:pt>
                <c:pt idx="13">
                  <c:v>122.017</c:v>
                </c:pt>
                <c:pt idx="14">
                  <c:v>122.373</c:v>
                </c:pt>
                <c:pt idx="15">
                  <c:v>121.339</c:v>
                </c:pt>
                <c:pt idx="16">
                  <c:v>122.797</c:v>
                </c:pt>
                <c:pt idx="17">
                  <c:v>121.508</c:v>
                </c:pt>
                <c:pt idx="18">
                  <c:v>123.458</c:v>
                </c:pt>
                <c:pt idx="19">
                  <c:v>121.797</c:v>
                </c:pt>
                <c:pt idx="20">
                  <c:v>121.42400000000001</c:v>
                </c:pt>
                <c:pt idx="21">
                  <c:v>120.23699999999999</c:v>
                </c:pt>
                <c:pt idx="22">
                  <c:v>120.169</c:v>
                </c:pt>
                <c:pt idx="23">
                  <c:v>121.983</c:v>
                </c:pt>
                <c:pt idx="24">
                  <c:v>121.864</c:v>
                </c:pt>
                <c:pt idx="25">
                  <c:v>122.712</c:v>
                </c:pt>
                <c:pt idx="26">
                  <c:v>125.91500000000001</c:v>
                </c:pt>
                <c:pt idx="27">
                  <c:v>125.746</c:v>
                </c:pt>
                <c:pt idx="28">
                  <c:v>123.30500000000001</c:v>
                </c:pt>
                <c:pt idx="29">
                  <c:v>125.76300000000001</c:v>
                </c:pt>
                <c:pt idx="30">
                  <c:v>127.136</c:v>
                </c:pt>
                <c:pt idx="31">
                  <c:v>126.61</c:v>
                </c:pt>
                <c:pt idx="32">
                  <c:v>125.69499999999999</c:v>
                </c:pt>
                <c:pt idx="33">
                  <c:v>125.932</c:v>
                </c:pt>
                <c:pt idx="34">
                  <c:v>126.91500000000001</c:v>
                </c:pt>
                <c:pt idx="35">
                  <c:v>128.35599999999999</c:v>
                </c:pt>
                <c:pt idx="36">
                  <c:v>124.96599999999999</c:v>
                </c:pt>
                <c:pt idx="37">
                  <c:v>128.30500000000001</c:v>
                </c:pt>
                <c:pt idx="38">
                  <c:v>124.881</c:v>
                </c:pt>
                <c:pt idx="39">
                  <c:v>124.96599999999999</c:v>
                </c:pt>
                <c:pt idx="40">
                  <c:v>126.169</c:v>
                </c:pt>
                <c:pt idx="41">
                  <c:v>127.57599999999999</c:v>
                </c:pt>
                <c:pt idx="42">
                  <c:v>129.441</c:v>
                </c:pt>
                <c:pt idx="43">
                  <c:v>130.06800000000001</c:v>
                </c:pt>
                <c:pt idx="44">
                  <c:v>135.62700000000001</c:v>
                </c:pt>
                <c:pt idx="45">
                  <c:v>136.898</c:v>
                </c:pt>
                <c:pt idx="46">
                  <c:v>140.50800000000001</c:v>
                </c:pt>
                <c:pt idx="47">
                  <c:v>146.322</c:v>
                </c:pt>
                <c:pt idx="48">
                  <c:v>154.76300000000001</c:v>
                </c:pt>
                <c:pt idx="49">
                  <c:v>165.864</c:v>
                </c:pt>
                <c:pt idx="50">
                  <c:v>182.322</c:v>
                </c:pt>
                <c:pt idx="51">
                  <c:v>196.40700000000001</c:v>
                </c:pt>
                <c:pt idx="52">
                  <c:v>207.69499999999999</c:v>
                </c:pt>
                <c:pt idx="53">
                  <c:v>218.72900000000001</c:v>
                </c:pt>
                <c:pt idx="54">
                  <c:v>223.81399999999999</c:v>
                </c:pt>
                <c:pt idx="55">
                  <c:v>226.458</c:v>
                </c:pt>
                <c:pt idx="56">
                  <c:v>225.49199999999999</c:v>
                </c:pt>
                <c:pt idx="57">
                  <c:v>223.203</c:v>
                </c:pt>
                <c:pt idx="58">
                  <c:v>217.136</c:v>
                </c:pt>
                <c:pt idx="59">
                  <c:v>200.35599999999999</c:v>
                </c:pt>
                <c:pt idx="60">
                  <c:v>174.37299999999999</c:v>
                </c:pt>
                <c:pt idx="61">
                  <c:v>146.559</c:v>
                </c:pt>
                <c:pt idx="62">
                  <c:v>128.96600000000001</c:v>
                </c:pt>
                <c:pt idx="63">
                  <c:v>124.96599999999999</c:v>
                </c:pt>
                <c:pt idx="64">
                  <c:v>124.593</c:v>
                </c:pt>
                <c:pt idx="65">
                  <c:v>124.81399999999999</c:v>
                </c:pt>
                <c:pt idx="66">
                  <c:v>127.84699999999999</c:v>
                </c:pt>
                <c:pt idx="67">
                  <c:v>131.898</c:v>
                </c:pt>
                <c:pt idx="68">
                  <c:v>139.96600000000001</c:v>
                </c:pt>
                <c:pt idx="69">
                  <c:v>149.18600000000001</c:v>
                </c:pt>
                <c:pt idx="70">
                  <c:v>159.05099999999999</c:v>
                </c:pt>
                <c:pt idx="71">
                  <c:v>170.39</c:v>
                </c:pt>
                <c:pt idx="72">
                  <c:v>179.94900000000001</c:v>
                </c:pt>
                <c:pt idx="73">
                  <c:v>187.864</c:v>
                </c:pt>
                <c:pt idx="74">
                  <c:v>192.96600000000001</c:v>
                </c:pt>
                <c:pt idx="75">
                  <c:v>196.322</c:v>
                </c:pt>
                <c:pt idx="76">
                  <c:v>199</c:v>
                </c:pt>
                <c:pt idx="77">
                  <c:v>196.39</c:v>
                </c:pt>
                <c:pt idx="78">
                  <c:v>190.93199999999999</c:v>
                </c:pt>
                <c:pt idx="79">
                  <c:v>177.40700000000001</c:v>
                </c:pt>
                <c:pt idx="80">
                  <c:v>156.57599999999999</c:v>
                </c:pt>
                <c:pt idx="81">
                  <c:v>136.102</c:v>
                </c:pt>
                <c:pt idx="82">
                  <c:v>123.542</c:v>
                </c:pt>
                <c:pt idx="83">
                  <c:v>117.61</c:v>
                </c:pt>
                <c:pt idx="84">
                  <c:v>117.661</c:v>
                </c:pt>
                <c:pt idx="85">
                  <c:v>117.64400000000001</c:v>
                </c:pt>
                <c:pt idx="86">
                  <c:v>117.559</c:v>
                </c:pt>
                <c:pt idx="87">
                  <c:v>117.69499999999999</c:v>
                </c:pt>
                <c:pt idx="88">
                  <c:v>119.542</c:v>
                </c:pt>
                <c:pt idx="89">
                  <c:v>118.08499999999999</c:v>
                </c:pt>
                <c:pt idx="90">
                  <c:v>121.271</c:v>
                </c:pt>
                <c:pt idx="91">
                  <c:v>119.76300000000001</c:v>
                </c:pt>
                <c:pt idx="92">
                  <c:v>120.254</c:v>
                </c:pt>
                <c:pt idx="93">
                  <c:v>120.949</c:v>
                </c:pt>
                <c:pt idx="94">
                  <c:v>122.47499999999999</c:v>
                </c:pt>
                <c:pt idx="95">
                  <c:v>124.39</c:v>
                </c:pt>
                <c:pt idx="96">
                  <c:v>126.746</c:v>
                </c:pt>
                <c:pt idx="97">
                  <c:v>128.25399999999999</c:v>
                </c:pt>
                <c:pt idx="98">
                  <c:v>125.136</c:v>
                </c:pt>
                <c:pt idx="99">
                  <c:v>121.407</c:v>
                </c:pt>
                <c:pt idx="100">
                  <c:v>122.30500000000001</c:v>
                </c:pt>
                <c:pt idx="101">
                  <c:v>120.559</c:v>
                </c:pt>
                <c:pt idx="102">
                  <c:v>121.627</c:v>
                </c:pt>
                <c:pt idx="103">
                  <c:v>122.22</c:v>
                </c:pt>
                <c:pt idx="104">
                  <c:v>124.84699999999999</c:v>
                </c:pt>
                <c:pt idx="105">
                  <c:v>127.42400000000001</c:v>
                </c:pt>
                <c:pt idx="106">
                  <c:v>131.797</c:v>
                </c:pt>
                <c:pt idx="107">
                  <c:v>134.16900000000001</c:v>
                </c:pt>
                <c:pt idx="108">
                  <c:v>137.797</c:v>
                </c:pt>
                <c:pt idx="109">
                  <c:v>140.017</c:v>
                </c:pt>
                <c:pt idx="110">
                  <c:v>140.59299999999999</c:v>
                </c:pt>
                <c:pt idx="111">
                  <c:v>136.983</c:v>
                </c:pt>
                <c:pt idx="112">
                  <c:v>133.458</c:v>
                </c:pt>
                <c:pt idx="113">
                  <c:v>128.94900000000001</c:v>
                </c:pt>
                <c:pt idx="114">
                  <c:v>126.08499999999999</c:v>
                </c:pt>
                <c:pt idx="115">
                  <c:v>122.169</c:v>
                </c:pt>
                <c:pt idx="116">
                  <c:v>116.254</c:v>
                </c:pt>
                <c:pt idx="117">
                  <c:v>117.76300000000001</c:v>
                </c:pt>
                <c:pt idx="118">
                  <c:v>118.508</c:v>
                </c:pt>
                <c:pt idx="119">
                  <c:v>119.78</c:v>
                </c:pt>
                <c:pt idx="120">
                  <c:v>117.39</c:v>
                </c:pt>
                <c:pt idx="121">
                  <c:v>118.373</c:v>
                </c:pt>
                <c:pt idx="122">
                  <c:v>117.271</c:v>
                </c:pt>
                <c:pt idx="123">
                  <c:v>118.017</c:v>
                </c:pt>
                <c:pt idx="124">
                  <c:v>118</c:v>
                </c:pt>
                <c:pt idx="125">
                  <c:v>115.47499999999999</c:v>
                </c:pt>
                <c:pt idx="126">
                  <c:v>118.017</c:v>
                </c:pt>
                <c:pt idx="127">
                  <c:v>118.373</c:v>
                </c:pt>
                <c:pt idx="128">
                  <c:v>119.017</c:v>
                </c:pt>
                <c:pt idx="129">
                  <c:v>117.593</c:v>
                </c:pt>
                <c:pt idx="130">
                  <c:v>117.96599999999999</c:v>
                </c:pt>
                <c:pt idx="131">
                  <c:v>121.017</c:v>
                </c:pt>
                <c:pt idx="132">
                  <c:v>123.932</c:v>
                </c:pt>
                <c:pt idx="133">
                  <c:v>124.102</c:v>
                </c:pt>
                <c:pt idx="134">
                  <c:v>125.729</c:v>
                </c:pt>
                <c:pt idx="135">
                  <c:v>128.74600000000001</c:v>
                </c:pt>
                <c:pt idx="136">
                  <c:v>129.08500000000001</c:v>
                </c:pt>
                <c:pt idx="137">
                  <c:v>128.339</c:v>
                </c:pt>
                <c:pt idx="138">
                  <c:v>122.203</c:v>
                </c:pt>
                <c:pt idx="139">
                  <c:v>120.30500000000001</c:v>
                </c:pt>
                <c:pt idx="140">
                  <c:v>119.69499999999999</c:v>
                </c:pt>
                <c:pt idx="141">
                  <c:v>117.136</c:v>
                </c:pt>
                <c:pt idx="142">
                  <c:v>117.051</c:v>
                </c:pt>
                <c:pt idx="143">
                  <c:v>116.64400000000001</c:v>
                </c:pt>
                <c:pt idx="144">
                  <c:v>115.52500000000001</c:v>
                </c:pt>
                <c:pt idx="145">
                  <c:v>117.983</c:v>
                </c:pt>
                <c:pt idx="146">
                  <c:v>116.47499999999999</c:v>
                </c:pt>
                <c:pt idx="147">
                  <c:v>115.96599999999999</c:v>
                </c:pt>
                <c:pt idx="148">
                  <c:v>116.627</c:v>
                </c:pt>
                <c:pt idx="149">
                  <c:v>113.712</c:v>
                </c:pt>
                <c:pt idx="150">
                  <c:v>116.441</c:v>
                </c:pt>
                <c:pt idx="151">
                  <c:v>116.81399999999999</c:v>
                </c:pt>
                <c:pt idx="152">
                  <c:v>113.051</c:v>
                </c:pt>
                <c:pt idx="153">
                  <c:v>114.949</c:v>
                </c:pt>
                <c:pt idx="154">
                  <c:v>116.831</c:v>
                </c:pt>
                <c:pt idx="155">
                  <c:v>115.96599999999999</c:v>
                </c:pt>
                <c:pt idx="156">
                  <c:v>114.91500000000001</c:v>
                </c:pt>
                <c:pt idx="157">
                  <c:v>115.797</c:v>
                </c:pt>
                <c:pt idx="158">
                  <c:v>116.76300000000001</c:v>
                </c:pt>
                <c:pt idx="159">
                  <c:v>115.08499999999999</c:v>
                </c:pt>
                <c:pt idx="160">
                  <c:v>115.136</c:v>
                </c:pt>
                <c:pt idx="161">
                  <c:v>114.22</c:v>
                </c:pt>
                <c:pt idx="162">
                  <c:v>115.559</c:v>
                </c:pt>
                <c:pt idx="163">
                  <c:v>116.271</c:v>
                </c:pt>
                <c:pt idx="164">
                  <c:v>114.407</c:v>
                </c:pt>
                <c:pt idx="165">
                  <c:v>114.339</c:v>
                </c:pt>
                <c:pt idx="166">
                  <c:v>113.729</c:v>
                </c:pt>
                <c:pt idx="167">
                  <c:v>115.81399999999999</c:v>
                </c:pt>
                <c:pt idx="168">
                  <c:v>113.30500000000001</c:v>
                </c:pt>
                <c:pt idx="169">
                  <c:v>114.322</c:v>
                </c:pt>
                <c:pt idx="170">
                  <c:v>114.288</c:v>
                </c:pt>
                <c:pt idx="171">
                  <c:v>116.136</c:v>
                </c:pt>
                <c:pt idx="172">
                  <c:v>116.22</c:v>
                </c:pt>
                <c:pt idx="173">
                  <c:v>115.64400000000001</c:v>
                </c:pt>
                <c:pt idx="174">
                  <c:v>114.068</c:v>
                </c:pt>
                <c:pt idx="175">
                  <c:v>114.898</c:v>
                </c:pt>
                <c:pt idx="176">
                  <c:v>113.169</c:v>
                </c:pt>
                <c:pt idx="177">
                  <c:v>114.271</c:v>
                </c:pt>
                <c:pt idx="178">
                  <c:v>116.051</c:v>
                </c:pt>
                <c:pt idx="179">
                  <c:v>116.23699999999999</c:v>
                </c:pt>
                <c:pt idx="180">
                  <c:v>114.593</c:v>
                </c:pt>
                <c:pt idx="181">
                  <c:v>115</c:v>
                </c:pt>
                <c:pt idx="182">
                  <c:v>114.08499999999999</c:v>
                </c:pt>
                <c:pt idx="183">
                  <c:v>114.949</c:v>
                </c:pt>
                <c:pt idx="184">
                  <c:v>111.61</c:v>
                </c:pt>
                <c:pt idx="185">
                  <c:v>114.712</c:v>
                </c:pt>
                <c:pt idx="186">
                  <c:v>115.15300000000001</c:v>
                </c:pt>
                <c:pt idx="187">
                  <c:v>114.03400000000001</c:v>
                </c:pt>
                <c:pt idx="188">
                  <c:v>113.76300000000001</c:v>
                </c:pt>
                <c:pt idx="189">
                  <c:v>114.52500000000001</c:v>
                </c:pt>
                <c:pt idx="190">
                  <c:v>112.78</c:v>
                </c:pt>
                <c:pt idx="191">
                  <c:v>113.712</c:v>
                </c:pt>
                <c:pt idx="192">
                  <c:v>112.52500000000001</c:v>
                </c:pt>
                <c:pt idx="193">
                  <c:v>112.42400000000001</c:v>
                </c:pt>
                <c:pt idx="194">
                  <c:v>113.542</c:v>
                </c:pt>
                <c:pt idx="195">
                  <c:v>114.96599999999999</c:v>
                </c:pt>
                <c:pt idx="196">
                  <c:v>112.051</c:v>
                </c:pt>
                <c:pt idx="197">
                  <c:v>113.729</c:v>
                </c:pt>
                <c:pt idx="198">
                  <c:v>113.407</c:v>
                </c:pt>
                <c:pt idx="199">
                  <c:v>113.559</c:v>
                </c:pt>
                <c:pt idx="200">
                  <c:v>111.508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121.18297414847379</c:v>
                </c:pt>
                <c:pt idx="8">
                  <c:v>121.37605699288051</c:v>
                </c:pt>
                <c:pt idx="9">
                  <c:v>121.56929585894615</c:v>
                </c:pt>
                <c:pt idx="10">
                  <c:v>121.7626041281997</c:v>
                </c:pt>
                <c:pt idx="11">
                  <c:v>121.95587867618832</c:v>
                </c:pt>
                <c:pt idx="12">
                  <c:v>122.14899797986116</c:v>
                </c:pt>
                <c:pt idx="13">
                  <c:v>122.34182012833972</c:v>
                </c:pt>
                <c:pt idx="14">
                  <c:v>122.53418075826066</c:v>
                </c:pt>
                <c:pt idx="15">
                  <c:v>122.7258909431381</c:v>
                </c:pt>
                <c:pt idx="16">
                  <c:v>122.91673507641464</c:v>
                </c:pt>
                <c:pt idx="17">
                  <c:v>123.1064688010125</c:v>
                </c:pt>
                <c:pt idx="18">
                  <c:v>123.2948170562925</c:v>
                </c:pt>
                <c:pt idx="19">
                  <c:v>123.48147234072812</c:v>
                </c:pt>
                <c:pt idx="20">
                  <c:v>123.66609333427725</c:v>
                </c:pt>
                <c:pt idx="21">
                  <c:v>123.8483041062823</c:v>
                </c:pt>
                <c:pt idx="22">
                  <c:v>124.02769428695808</c:v>
                </c:pt>
                <c:pt idx="23">
                  <c:v>124.20382086580202</c:v>
                </c:pt>
                <c:pt idx="24">
                  <c:v>124.37621280820272</c:v>
                </c:pt>
                <c:pt idx="25">
                  <c:v>124.54438063459855</c:v>
                </c:pt>
                <c:pt idx="26">
                  <c:v>124.70783477213855</c:v>
                </c:pt>
                <c:pt idx="27">
                  <c:v>124.8661192914396</c:v>
                </c:pt>
                <c:pt idx="28">
                  <c:v>125.01887216016338</c:v>
                </c:pt>
                <c:pt idx="29">
                  <c:v>125.1659300916358</c:v>
                </c:pt>
                <c:pt idx="30">
                  <c:v>125.30750617623326</c:v>
                </c:pt>
                <c:pt idx="31">
                  <c:v>125.44448227237766</c:v>
                </c:pt>
                <c:pt idx="32">
                  <c:v>125.5788754654067</c:v>
                </c:pt>
                <c:pt idx="33">
                  <c:v>125.71455733221639</c:v>
                </c:pt>
                <c:pt idx="34">
                  <c:v>125.85832269863843</c:v>
                </c:pt>
                <c:pt idx="35">
                  <c:v>126.02141449548135</c:v>
                </c:pt>
                <c:pt idx="36">
                  <c:v>126.22160317964037</c:v>
                </c:pt>
                <c:pt idx="37">
                  <c:v>126.48587981370483</c:v>
                </c:pt>
                <c:pt idx="38">
                  <c:v>126.85373675510645</c:v>
                </c:pt>
                <c:pt idx="39">
                  <c:v>127.38086685722762</c:v>
                </c:pt>
                <c:pt idx="40">
                  <c:v>128.14290724273241</c:v>
                </c:pt>
                <c:pt idx="41">
                  <c:v>129.23859871056627</c:v>
                </c:pt>
                <c:pt idx="42">
                  <c:v>130.79146079532254</c:v>
                </c:pt>
                <c:pt idx="43">
                  <c:v>132.94885578421835</c:v>
                </c:pt>
                <c:pt idx="44">
                  <c:v>135.87721640282575</c:v>
                </c:pt>
                <c:pt idx="45">
                  <c:v>139.7523361380112</c:v>
                </c:pt>
                <c:pt idx="46">
                  <c:v>144.74405079932893</c:v>
                </c:pt>
                <c:pt idx="47">
                  <c:v>150.99541334687908</c:v>
                </c:pt>
                <c:pt idx="48">
                  <c:v>158.59753557674188</c:v>
                </c:pt>
                <c:pt idx="49">
                  <c:v>167.56242761623963</c:v>
                </c:pt>
                <c:pt idx="50">
                  <c:v>177.79669370253882</c:v>
                </c:pt>
                <c:pt idx="51">
                  <c:v>189.07641199349544</c:v>
                </c:pt>
                <c:pt idx="52">
                  <c:v>201.01165460560722</c:v>
                </c:pt>
                <c:pt idx="53">
                  <c:v>212.96126035957312</c:v>
                </c:pt>
                <c:pt idx="54">
                  <c:v>223.83649028066958</c:v>
                </c:pt>
                <c:pt idx="55">
                  <c:v>231.81472525993578</c:v>
                </c:pt>
                <c:pt idx="56">
                  <c:v>234.27837875275236</c:v>
                </c:pt>
                <c:pt idx="57">
                  <c:v>228.57636260840331</c:v>
                </c:pt>
                <c:pt idx="58">
                  <c:v>213.77502151007599</c:v>
                </c:pt>
                <c:pt idx="59">
                  <c:v>192.23829331750369</c:v>
                </c:pt>
                <c:pt idx="60">
                  <c:v>169.18811315481329</c:v>
                </c:pt>
                <c:pt idx="61">
                  <c:v>150.00511519189845</c:v>
                </c:pt>
                <c:pt idx="62">
                  <c:v>137.48758371121747</c:v>
                </c:pt>
                <c:pt idx="63">
                  <c:v>131.32288508094018</c:v>
                </c:pt>
                <c:pt idx="64">
                  <c:v>129.59072067688052</c:v>
                </c:pt>
                <c:pt idx="65">
                  <c:v>130.46335142378277</c:v>
                </c:pt>
                <c:pt idx="66">
                  <c:v>132.91937020818239</c:v>
                </c:pt>
                <c:pt idx="67">
                  <c:v>136.6228458985801</c:v>
                </c:pt>
                <c:pt idx="68">
                  <c:v>141.57124309233012</c:v>
                </c:pt>
                <c:pt idx="69">
                  <c:v>147.8393214790286</c:v>
                </c:pt>
                <c:pt idx="70">
                  <c:v>155.4471860529359</c:v>
                </c:pt>
                <c:pt idx="71">
                  <c:v>164.29173224310853</c:v>
                </c:pt>
                <c:pt idx="72">
                  <c:v>174.09204205820515</c:v>
                </c:pt>
                <c:pt idx="73">
                  <c:v>184.30313268609848</c:v>
                </c:pt>
                <c:pt idx="74">
                  <c:v>193.94273763127214</c:v>
                </c:pt>
                <c:pt idx="75">
                  <c:v>201.34955617805676</c:v>
                </c:pt>
                <c:pt idx="76">
                  <c:v>204.16043828369055</c:v>
                </c:pt>
                <c:pt idx="77">
                  <c:v>200.04730628155096</c:v>
                </c:pt>
                <c:pt idx="78">
                  <c:v>188.31476133931827</c:v>
                </c:pt>
                <c:pt idx="79">
                  <c:v>171.20335645496303</c:v>
                </c:pt>
                <c:pt idx="80">
                  <c:v>153.24447457361759</c:v>
                </c:pt>
                <c:pt idx="81">
                  <c:v>138.72250951514368</c:v>
                </c:pt>
                <c:pt idx="82">
                  <c:v>129.46155712596394</c:v>
                </c:pt>
                <c:pt idx="83">
                  <c:v>124.74386724975265</c:v>
                </c:pt>
                <c:pt idx="84">
                  <c:v>122.78999679547185</c:v>
                </c:pt>
                <c:pt idx="85">
                  <c:v>122.09698388081824</c:v>
                </c:pt>
                <c:pt idx="86">
                  <c:v>121.84720575753886</c:v>
                </c:pt>
                <c:pt idx="87">
                  <c:v>121.71957752018552</c:v>
                </c:pt>
                <c:pt idx="88">
                  <c:v>121.61906609714434</c:v>
                </c:pt>
                <c:pt idx="89">
                  <c:v>121.52399647119753</c:v>
                </c:pt>
                <c:pt idx="90">
                  <c:v>121.43049481412865</c:v>
                </c:pt>
                <c:pt idx="91">
                  <c:v>121.33802208096755</c:v>
                </c:pt>
                <c:pt idx="92">
                  <c:v>121.24660721557336</c:v>
                </c:pt>
                <c:pt idx="93">
                  <c:v>121.15657243288982</c:v>
                </c:pt>
                <c:pt idx="94">
                  <c:v>121.06882393567884</c:v>
                </c:pt>
                <c:pt idx="95">
                  <c:v>120.9855732882765</c:v>
                </c:pt>
                <c:pt idx="96">
                  <c:v>120.91176324089932</c:v>
                </c:pt>
                <c:pt idx="97">
                  <c:v>120.85762134878118</c:v>
                </c:pt>
                <c:pt idx="98">
                  <c:v>120.8427718175998</c:v>
                </c:pt>
                <c:pt idx="99">
                  <c:v>120.90205226544073</c:v>
                </c:pt>
                <c:pt idx="100">
                  <c:v>121.09240080110037</c:v>
                </c:pt>
                <c:pt idx="101">
                  <c:v>121.49879851631289</c:v>
                </c:pt>
                <c:pt idx="102">
                  <c:v>122.23549818398965</c:v>
                </c:pt>
                <c:pt idx="103">
                  <c:v>123.43732535167901</c:v>
                </c:pt>
                <c:pt idx="104">
                  <c:v>125.23549976086491</c:v>
                </c:pt>
                <c:pt idx="105">
                  <c:v>127.71297400593669</c:v>
                </c:pt>
                <c:pt idx="106">
                  <c:v>130.83416660986447</c:v>
                </c:pt>
                <c:pt idx="107">
                  <c:v>134.34663203408974</c:v>
                </c:pt>
                <c:pt idx="108">
                  <c:v>137.67957465666595</c:v>
                </c:pt>
                <c:pt idx="109">
                  <c:v>139.94093371642265</c:v>
                </c:pt>
                <c:pt idx="110">
                  <c:v>140.17763598935571</c:v>
                </c:pt>
                <c:pt idx="111">
                  <c:v>137.9212311041608</c:v>
                </c:pt>
                <c:pt idx="112">
                  <c:v>133.65938420388596</c:v>
                </c:pt>
                <c:pt idx="113">
                  <c:v>128.70711578468021</c:v>
                </c:pt>
                <c:pt idx="114">
                  <c:v>124.44692270636985</c:v>
                </c:pt>
                <c:pt idx="115">
                  <c:v>121.5888651930416</c:v>
                </c:pt>
                <c:pt idx="116">
                  <c:v>120.05077826379461</c:v>
                </c:pt>
                <c:pt idx="117">
                  <c:v>119.35991676960937</c:v>
                </c:pt>
                <c:pt idx="118">
                  <c:v>119.07279236215504</c:v>
                </c:pt>
                <c:pt idx="119">
                  <c:v>118.93321054537405</c:v>
                </c:pt>
                <c:pt idx="120">
                  <c:v>118.83548968435434</c:v>
                </c:pt>
                <c:pt idx="121">
                  <c:v>118.74685742360278</c:v>
                </c:pt>
                <c:pt idx="122">
                  <c:v>118.65947015231821</c:v>
                </c:pt>
                <c:pt idx="123">
                  <c:v>118.57184396872765</c:v>
                </c:pt>
                <c:pt idx="124">
                  <c:v>118.48377338730229</c:v>
                </c:pt>
                <c:pt idx="125">
                  <c:v>118.39549592967809</c:v>
                </c:pt>
                <c:pt idx="126">
                  <c:v>118.30868050344635</c:v>
                </c:pt>
                <c:pt idx="127">
                  <c:v>118.23127451692142</c:v>
                </c:pt>
                <c:pt idx="128">
                  <c:v>118.19323828219312</c:v>
                </c:pt>
                <c:pt idx="129">
                  <c:v>118.2833148085692</c:v>
                </c:pt>
                <c:pt idx="130">
                  <c:v>118.70174707203107</c:v>
                </c:pt>
                <c:pt idx="131">
                  <c:v>119.76928893597169</c:v>
                </c:pt>
                <c:pt idx="132">
                  <c:v>121.77412714548232</c:v>
                </c:pt>
                <c:pt idx="133">
                  <c:v>124.61711430093104</c:v>
                </c:pt>
                <c:pt idx="134">
                  <c:v>127.51250642167389</c:v>
                </c:pt>
                <c:pt idx="135">
                  <c:v>129.20653120249588</c:v>
                </c:pt>
                <c:pt idx="136">
                  <c:v>128.78958100636922</c:v>
                </c:pt>
                <c:pt idx="137">
                  <c:v>126.42227155228927</c:v>
                </c:pt>
                <c:pt idx="138">
                  <c:v>123.20947162414051</c:v>
                </c:pt>
                <c:pt idx="139">
                  <c:v>120.3529808701158</c:v>
                </c:pt>
                <c:pt idx="140">
                  <c:v>118.44513956954849</c:v>
                </c:pt>
                <c:pt idx="141">
                  <c:v>117.42599748979407</c:v>
                </c:pt>
                <c:pt idx="142">
                  <c:v>116.95661328500661</c:v>
                </c:pt>
                <c:pt idx="143">
                  <c:v>116.73859445199238</c:v>
                </c:pt>
                <c:pt idx="144">
                  <c:v>116.60915992062149</c:v>
                </c:pt>
                <c:pt idx="145">
                  <c:v>116.504259515257</c:v>
                </c:pt>
                <c:pt idx="146">
                  <c:v>116.40474273892364</c:v>
                </c:pt>
                <c:pt idx="147">
                  <c:v>116.30616774258117</c:v>
                </c:pt>
                <c:pt idx="148">
                  <c:v>116.20774689151909</c:v>
                </c:pt>
                <c:pt idx="149">
                  <c:v>116.10939679055132</c:v>
                </c:pt>
                <c:pt idx="150">
                  <c:v>116.01113841993389</c:v>
                </c:pt>
                <c:pt idx="151">
                  <c:v>115.91300196211536</c:v>
                </c:pt>
                <c:pt idx="152">
                  <c:v>115.81501484665688</c:v>
                </c:pt>
                <c:pt idx="153">
                  <c:v>115.71720059688199</c:v>
                </c:pt>
                <c:pt idx="154">
                  <c:v>115.61957884732979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121.18297414847092</c:v>
                </c:pt>
                <c:pt idx="8">
                  <c:v>121.37605699287099</c:v>
                </c:pt>
                <c:pt idx="9">
                  <c:v>121.56929585891531</c:v>
                </c:pt>
                <c:pt idx="10">
                  <c:v>121.76260412810211</c:v>
                </c:pt>
                <c:pt idx="11">
                  <c:v>121.95587867588659</c:v>
                </c:pt>
                <c:pt idx="12">
                  <c:v>122.14899797894979</c:v>
                </c:pt>
                <c:pt idx="13">
                  <c:v>122.34182012565012</c:v>
                </c:pt>
                <c:pt idx="14">
                  <c:v>122.5341807505058</c:v>
                </c:pt>
                <c:pt idx="15">
                  <c:v>122.72589092129296</c:v>
                </c:pt>
                <c:pt idx="16">
                  <c:v>122.91673501629305</c:v>
                </c:pt>
                <c:pt idx="17">
                  <c:v>123.10646863935308</c:v>
                </c:pt>
                <c:pt idx="18">
                  <c:v>123.2948166316079</c:v>
                </c:pt>
                <c:pt idx="19">
                  <c:v>123.48147125072686</c:v>
                </c:pt>
                <c:pt idx="20">
                  <c:v>123.66609060100753</c:v>
                </c:pt>
                <c:pt idx="21">
                  <c:v>123.84829741001218</c:v>
                </c:pt>
                <c:pt idx="22">
                  <c:v>124.0276782589915</c:v>
                </c:pt>
                <c:pt idx="23">
                  <c:v>124.20378338413651</c:v>
                </c:pt>
                <c:pt idx="24">
                  <c:v>124.37612717260733</c:v>
                </c:pt>
                <c:pt idx="25">
                  <c:v>124.54418947999953</c:v>
                </c:pt>
                <c:pt idx="26">
                  <c:v>124.70741789299339</c:v>
                </c:pt>
                <c:pt idx="27">
                  <c:v>124.86523105092857</c:v>
                </c:pt>
                <c:pt idx="28">
                  <c:v>125.01702312158486</c:v>
                </c:pt>
                <c:pt idx="29">
                  <c:v>125.16216949843189</c:v>
                </c:pt>
                <c:pt idx="30">
                  <c:v>125.30003374839032</c:v>
                </c:pt>
                <c:pt idx="31">
                  <c:v>125.42997579076655</c:v>
                </c:pt>
                <c:pt idx="32">
                  <c:v>125.55136123040293</c:v>
                </c:pt>
                <c:pt idx="33">
                  <c:v>125.66357170320657</c:v>
                </c:pt>
                <c:pt idx="34">
                  <c:v>125.7660160231995</c:v>
                </c:pt>
                <c:pt idx="35">
                  <c:v>125.85814185130413</c:v>
                </c:pt>
                <c:pt idx="36">
                  <c:v>125.93944754239354</c:v>
                </c:pt>
                <c:pt idx="37">
                  <c:v>126.00949377442774</c:v>
                </c:pt>
                <c:pt idx="38">
                  <c:v>126.06791452755189</c:v>
                </c:pt>
                <c:pt idx="39">
                  <c:v>126.11442696705444</c:v>
                </c:pt>
                <c:pt idx="40">
                  <c:v>126.14883979601434</c:v>
                </c:pt>
                <c:pt idx="41">
                  <c:v>126.17105968332379</c:v>
                </c:pt>
                <c:pt idx="42">
                  <c:v>126.18109544017759</c:v>
                </c:pt>
                <c:pt idx="43">
                  <c:v>126.17905971004521</c:v>
                </c:pt>
                <c:pt idx="44">
                  <c:v>126.16516804801356</c:v>
                </c:pt>
                <c:pt idx="45">
                  <c:v>126.13973538752286</c:v>
                </c:pt>
                <c:pt idx="46">
                  <c:v>126.10317001687213</c:v>
                </c:pt>
                <c:pt idx="47">
                  <c:v>126.05596530500367</c:v>
                </c:pt>
                <c:pt idx="48">
                  <c:v>125.998689517195</c:v>
                </c:pt>
                <c:pt idx="49">
                  <c:v>125.93197413920201</c:v>
                </c:pt>
                <c:pt idx="50">
                  <c:v>125.85650117825709</c:v>
                </c:pt>
                <c:pt idx="51">
                  <c:v>125.7729899290344</c:v>
                </c:pt>
                <c:pt idx="52">
                  <c:v>125.68218368293883</c:v>
                </c:pt>
                <c:pt idx="53">
                  <c:v>125.58483682304829</c:v>
                </c:pt>
                <c:pt idx="54">
                  <c:v>125.4817026898353</c:v>
                </c:pt>
                <c:pt idx="55">
                  <c:v>125.37352253069979</c:v>
                </c:pt>
                <c:pt idx="56">
                  <c:v>125.26101576605588</c:v>
                </c:pt>
                <c:pt idx="57">
                  <c:v>125.14487172262093</c:v>
                </c:pt>
                <c:pt idx="58">
                  <c:v>125.02574290620854</c:v>
                </c:pt>
                <c:pt idx="59">
                  <c:v>124.90423981605062</c:v>
                </c:pt>
                <c:pt idx="60">
                  <c:v>124.78092724342632</c:v>
                </c:pt>
                <c:pt idx="61">
                  <c:v>124.65632195073673</c:v>
                </c:pt>
                <c:pt idx="62">
                  <c:v>124.53089159351278</c:v>
                </c:pt>
                <c:pt idx="63">
                  <c:v>124.40505472655957</c:v>
                </c:pt>
                <c:pt idx="64">
                  <c:v>124.27918172521163</c:v>
                </c:pt>
                <c:pt idx="65">
                  <c:v>124.1535964517402</c:v>
                </c:pt>
                <c:pt idx="66">
                  <c:v>124.02857850336763</c:v>
                </c:pt>
                <c:pt idx="67">
                  <c:v>123.90436589015607</c:v>
                </c:pt>
                <c:pt idx="68">
                  <c:v>123.78115800644152</c:v>
                </c:pt>
                <c:pt idx="69">
                  <c:v>123.65911877690746</c:v>
                </c:pt>
                <c:pt idx="70">
                  <c:v>123.53837987654289</c:v>
                </c:pt>
                <c:pt idx="71">
                  <c:v>123.41904394160275</c:v>
                </c:pt>
                <c:pt idx="72">
                  <c:v>123.30118770555734</c:v>
                </c:pt>
                <c:pt idx="73">
                  <c:v>123.18486500939795</c:v>
                </c:pt>
                <c:pt idx="74">
                  <c:v>123.07010964927723</c:v>
                </c:pt>
                <c:pt idx="75">
                  <c:v>122.95693803618862</c:v>
                </c:pt>
                <c:pt idx="76">
                  <c:v>122.84535165223664</c:v>
                </c:pt>
                <c:pt idx="77">
                  <c:v>122.73533929610727</c:v>
                </c:pt>
                <c:pt idx="78">
                  <c:v>122.62687911676818</c:v>
                </c:pt>
                <c:pt idx="79">
                  <c:v>122.51994043938898</c:v>
                </c:pt>
                <c:pt idx="80">
                  <c:v>122.414485391168</c:v>
                </c:pt>
                <c:pt idx="81">
                  <c:v>122.31047033737646</c:v>
                </c:pt>
                <c:pt idx="82">
                  <c:v>122.20784713966711</c:v>
                </c:pt>
                <c:pt idx="83">
                  <c:v>122.10656424971224</c:v>
                </c:pt>
                <c:pt idx="84">
                  <c:v>122.00656765168246</c:v>
                </c:pt>
                <c:pt idx="85">
                  <c:v>121.90780166708554</c:v>
                </c:pt>
                <c:pt idx="86">
                  <c:v>121.81020963516322</c:v>
                </c:pt>
                <c:pt idx="87">
                  <c:v>121.7137344814835</c:v>
                </c:pt>
                <c:pt idx="88">
                  <c:v>121.61831918664716</c:v>
                </c:pt>
                <c:pt idx="89">
                  <c:v>121.52390716620371</c:v>
                </c:pt>
                <c:pt idx="90">
                  <c:v>121.43044257199801</c:v>
                </c:pt>
                <c:pt idx="91">
                  <c:v>121.33787052427718</c:v>
                </c:pt>
                <c:pt idx="92">
                  <c:v>121.24613728301011</c:v>
                </c:pt>
                <c:pt idx="93">
                  <c:v>121.15519036602683</c:v>
                </c:pt>
                <c:pt idx="94">
                  <c:v>121.06497862078925</c:v>
                </c:pt>
                <c:pt idx="95">
                  <c:v>120.97545225587179</c:v>
                </c:pt>
                <c:pt idx="96">
                  <c:v>120.88656283756104</c:v>
                </c:pt>
                <c:pt idx="97">
                  <c:v>120.79826325639316</c:v>
                </c:pt>
                <c:pt idx="98">
                  <c:v>120.71050766792895</c:v>
                </c:pt>
                <c:pt idx="99">
                  <c:v>120.62325141163083</c:v>
                </c:pt>
                <c:pt idx="100">
                  <c:v>120.53645091134878</c:v>
                </c:pt>
                <c:pt idx="101">
                  <c:v>120.450063560648</c:v>
                </c:pt>
                <c:pt idx="102">
                  <c:v>120.36404759601891</c:v>
                </c:pt>
                <c:pt idx="103">
                  <c:v>120.27836196090058</c:v>
                </c:pt>
                <c:pt idx="104">
                  <c:v>120.19296616342153</c:v>
                </c:pt>
                <c:pt idx="105">
                  <c:v>120.10782013081689</c:v>
                </c:pt>
                <c:pt idx="106">
                  <c:v>120.02288406361394</c:v>
                </c:pt>
                <c:pt idx="107">
                  <c:v>119.93811829288627</c:v>
                </c:pt>
                <c:pt idx="108">
                  <c:v>119.8534831441532</c:v>
                </c:pt>
                <c:pt idx="109">
                  <c:v>119.76893881183439</c:v>
                </c:pt>
                <c:pt idx="110">
                  <c:v>119.68444524854556</c:v>
                </c:pt>
                <c:pt idx="111">
                  <c:v>119.59996207391742</c:v>
                </c:pt>
                <c:pt idx="112">
                  <c:v>119.51544850801169</c:v>
                </c:pt>
                <c:pt idx="113">
                  <c:v>119.43086333475526</c:v>
                </c:pt>
                <c:pt idx="114">
                  <c:v>119.34616490107756</c:v>
                </c:pt>
                <c:pt idx="115">
                  <c:v>119.26131115756007</c:v>
                </c:pt>
                <c:pt idx="116">
                  <c:v>119.17625974633424</c:v>
                </c:pt>
                <c:pt idx="117">
                  <c:v>119.09096814162781</c:v>
                </c:pt>
                <c:pt idx="118">
                  <c:v>119.00539384769331</c:v>
                </c:pt>
                <c:pt idx="119">
                  <c:v>118.91949465779081</c:v>
                </c:pt>
                <c:pt idx="120">
                  <c:v>118.83322897638759</c:v>
                </c:pt>
                <c:pt idx="121">
                  <c:v>118.74655620474293</c:v>
                </c:pt>
                <c:pt idx="122">
                  <c:v>118.65943718756139</c:v>
                </c:pt>
                <c:pt idx="123">
                  <c:v>118.57183471545414</c:v>
                </c:pt>
                <c:pt idx="124">
                  <c:v>118.48371407462676</c:v>
                </c:pt>
                <c:pt idx="125">
                  <c:v>118.39504363164937</c:v>
                </c:pt>
                <c:pt idx="126">
                  <c:v>118.30579543755769</c:v>
                </c:pt>
                <c:pt idx="127">
                  <c:v>118.21594583212696</c:v>
                </c:pt>
                <c:pt idx="128">
                  <c:v>118.12547602625233</c:v>
                </c:pt>
                <c:pt idx="129">
                  <c:v>118.03437263826758</c:v>
                </c:pt>
                <c:pt idx="130">
                  <c:v>117.94262815904659</c:v>
                </c:pt>
                <c:pt idx="131">
                  <c:v>117.8502413211218</c:v>
                </c:pt>
                <c:pt idx="132">
                  <c:v>117.75721734900115</c:v>
                </c:pt>
                <c:pt idx="133">
                  <c:v>117.66356807143094</c:v>
                </c:pt>
                <c:pt idx="134">
                  <c:v>117.56931188146179</c:v>
                </c:pt>
                <c:pt idx="135">
                  <c:v>117.47447353658646</c:v>
                </c:pt>
                <c:pt idx="136">
                  <c:v>117.37908379855486</c:v>
                </c:pt>
                <c:pt idx="137">
                  <c:v>117.28317892022426</c:v>
                </c:pt>
                <c:pt idx="138">
                  <c:v>117.18679999440019</c:v>
                </c:pt>
                <c:pt idx="139">
                  <c:v>117.08999218647497</c:v>
                </c:pt>
                <c:pt idx="140">
                  <c:v>116.99280387824062</c:v>
                </c:pt>
                <c:pt idx="141">
                  <c:v>116.89528575412078</c:v>
                </c:pt>
                <c:pt idx="142">
                  <c:v>116.79748986296808</c:v>
                </c:pt>
                <c:pt idx="143">
                  <c:v>116.69946868843329</c:v>
                </c:pt>
                <c:pt idx="144">
                  <c:v>116.60127425884137</c:v>
                </c:pt>
                <c:pt idx="145">
                  <c:v>116.50295732377757</c:v>
                </c:pt>
                <c:pt idx="146">
                  <c:v>116.40456661959558</c:v>
                </c:pt>
                <c:pt idx="147">
                  <c:v>116.30614824027282</c:v>
                </c:pt>
                <c:pt idx="148">
                  <c:v>116.20774512394097</c:v>
                </c:pt>
                <c:pt idx="149">
                  <c:v>116.1093966594626</c:v>
                </c:pt>
                <c:pt idx="150">
                  <c:v>116.01113841198074</c:v>
                </c:pt>
                <c:pt idx="151">
                  <c:v>115.91300196172072</c:v>
                </c:pt>
                <c:pt idx="152">
                  <c:v>115.81501484664086</c:v>
                </c:pt>
                <c:pt idx="153">
                  <c:v>115.71720059688147</c:v>
                </c:pt>
                <c:pt idx="154">
                  <c:v>115.61957884732978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4.4416280134659299E-4</c:v>
                </c:pt>
                <c:pt idx="1">
                  <c:v>1.775608190000905E-2</c:v>
                </c:pt>
                <c:pt idx="2">
                  <c:v>1.9470266419424526E-2</c:v>
                </c:pt>
                <c:pt idx="3">
                  <c:v>3.05623638671545E-2</c:v>
                </c:pt>
                <c:pt idx="4">
                  <c:v>3.6776750614258592E-2</c:v>
                </c:pt>
                <c:pt idx="5">
                  <c:v>4.4319303508397231E-2</c:v>
                </c:pt>
                <c:pt idx="6">
                  <c:v>5.6749301926529369E-2</c:v>
                </c:pt>
                <c:pt idx="7">
                  <c:v>6.6931048136431623E-2</c:v>
                </c:pt>
                <c:pt idx="8">
                  <c:v>6.7545993769886473E-2</c:v>
                </c:pt>
                <c:pt idx="9">
                  <c:v>6.8757511535221305E-2</c:v>
                </c:pt>
                <c:pt idx="10">
                  <c:v>8.2793569758825777E-2</c:v>
                </c:pt>
                <c:pt idx="11">
                  <c:v>8.9335783214613204E-2</c:v>
                </c:pt>
                <c:pt idx="12">
                  <c:v>9.086803683303192E-2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1.6775897905533726E-2</c:v>
                </c:pt>
                <c:pt idx="2">
                  <c:v>1.3578397446866191E-2</c:v>
                </c:pt>
                <c:pt idx="3">
                  <c:v>2.9483416311405615E-2</c:v>
                </c:pt>
                <c:pt idx="4">
                  <c:v>2.5718555030506043E-2</c:v>
                </c:pt>
                <c:pt idx="5">
                  <c:v>3.807553898593128E-2</c:v>
                </c:pt>
                <c:pt idx="6">
                  <c:v>5.314806066255412E-2</c:v>
                </c:pt>
                <c:pt idx="7">
                  <c:v>5.7907474984189813E-2</c:v>
                </c:pt>
                <c:pt idx="8">
                  <c:v>5.2914261741329779E-2</c:v>
                </c:pt>
                <c:pt idx="9">
                  <c:v>6.3786428834336634E-2</c:v>
                </c:pt>
                <c:pt idx="10">
                  <c:v>6.4842020994324831E-2</c:v>
                </c:pt>
                <c:pt idx="11">
                  <c:v>7.573174027458017E-2</c:v>
                </c:pt>
                <c:pt idx="12">
                  <c:v>7.2028043969462052E-2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123.211</c:v>
                </c:pt>
                <c:pt idx="1">
                  <c:v>122.93</c:v>
                </c:pt>
                <c:pt idx="2">
                  <c:v>121.526</c:v>
                </c:pt>
                <c:pt idx="3">
                  <c:v>121.211</c:v>
                </c:pt>
                <c:pt idx="4">
                  <c:v>121.28100000000001</c:v>
                </c:pt>
                <c:pt idx="5">
                  <c:v>120.43899999999999</c:v>
                </c:pt>
                <c:pt idx="6">
                  <c:v>121.26300000000001</c:v>
                </c:pt>
                <c:pt idx="7">
                  <c:v>120.982</c:v>
                </c:pt>
                <c:pt idx="8">
                  <c:v>120.22799999999999</c:v>
                </c:pt>
                <c:pt idx="9">
                  <c:v>120.63200000000001</c:v>
                </c:pt>
                <c:pt idx="10">
                  <c:v>120.22799999999999</c:v>
                </c:pt>
                <c:pt idx="11">
                  <c:v>123.105</c:v>
                </c:pt>
                <c:pt idx="12">
                  <c:v>120.789</c:v>
                </c:pt>
                <c:pt idx="13">
                  <c:v>121.754</c:v>
                </c:pt>
                <c:pt idx="14">
                  <c:v>121.316</c:v>
                </c:pt>
                <c:pt idx="15">
                  <c:v>123.351</c:v>
                </c:pt>
                <c:pt idx="16">
                  <c:v>122.86</c:v>
                </c:pt>
                <c:pt idx="17">
                  <c:v>121.491</c:v>
                </c:pt>
                <c:pt idx="18">
                  <c:v>122.43899999999999</c:v>
                </c:pt>
                <c:pt idx="19">
                  <c:v>122.544</c:v>
                </c:pt>
                <c:pt idx="20">
                  <c:v>121.035</c:v>
                </c:pt>
                <c:pt idx="21">
                  <c:v>121.404</c:v>
                </c:pt>
                <c:pt idx="22">
                  <c:v>121.877</c:v>
                </c:pt>
                <c:pt idx="23">
                  <c:v>123.22799999999999</c:v>
                </c:pt>
                <c:pt idx="24">
                  <c:v>122.491</c:v>
                </c:pt>
                <c:pt idx="25">
                  <c:v>123.07</c:v>
                </c:pt>
                <c:pt idx="26">
                  <c:v>125.08799999999999</c:v>
                </c:pt>
                <c:pt idx="27">
                  <c:v>125.77200000000001</c:v>
                </c:pt>
                <c:pt idx="28">
                  <c:v>125.386</c:v>
                </c:pt>
                <c:pt idx="29">
                  <c:v>124.702</c:v>
                </c:pt>
                <c:pt idx="30">
                  <c:v>124.22799999999999</c:v>
                </c:pt>
                <c:pt idx="31">
                  <c:v>123.982</c:v>
                </c:pt>
                <c:pt idx="32">
                  <c:v>126.36799999999999</c:v>
                </c:pt>
                <c:pt idx="33">
                  <c:v>125.491</c:v>
                </c:pt>
                <c:pt idx="34">
                  <c:v>126.526</c:v>
                </c:pt>
                <c:pt idx="35">
                  <c:v>123.947</c:v>
                </c:pt>
                <c:pt idx="36">
                  <c:v>127.123</c:v>
                </c:pt>
                <c:pt idx="37">
                  <c:v>127.456</c:v>
                </c:pt>
                <c:pt idx="38">
                  <c:v>126.211</c:v>
                </c:pt>
                <c:pt idx="39">
                  <c:v>128.404</c:v>
                </c:pt>
                <c:pt idx="40">
                  <c:v>126.842</c:v>
                </c:pt>
                <c:pt idx="41">
                  <c:v>129.91200000000001</c:v>
                </c:pt>
                <c:pt idx="42">
                  <c:v>131.386</c:v>
                </c:pt>
                <c:pt idx="43">
                  <c:v>134.86000000000001</c:v>
                </c:pt>
                <c:pt idx="44">
                  <c:v>135.24600000000001</c:v>
                </c:pt>
                <c:pt idx="45">
                  <c:v>138.053</c:v>
                </c:pt>
                <c:pt idx="46">
                  <c:v>139.22800000000001</c:v>
                </c:pt>
                <c:pt idx="47">
                  <c:v>144.93</c:v>
                </c:pt>
                <c:pt idx="48">
                  <c:v>154.91200000000001</c:v>
                </c:pt>
                <c:pt idx="49">
                  <c:v>164.87700000000001</c:v>
                </c:pt>
                <c:pt idx="50">
                  <c:v>179.63200000000001</c:v>
                </c:pt>
                <c:pt idx="51">
                  <c:v>192.63200000000001</c:v>
                </c:pt>
                <c:pt idx="52">
                  <c:v>206.82499999999999</c:v>
                </c:pt>
                <c:pt idx="53">
                  <c:v>214.91200000000001</c:v>
                </c:pt>
                <c:pt idx="54">
                  <c:v>221.78899999999999</c:v>
                </c:pt>
                <c:pt idx="55">
                  <c:v>224.57900000000001</c:v>
                </c:pt>
                <c:pt idx="56">
                  <c:v>223.333</c:v>
                </c:pt>
                <c:pt idx="57">
                  <c:v>220.07</c:v>
                </c:pt>
                <c:pt idx="58">
                  <c:v>212.42099999999999</c:v>
                </c:pt>
                <c:pt idx="59">
                  <c:v>198.43899999999999</c:v>
                </c:pt>
                <c:pt idx="60">
                  <c:v>174.035</c:v>
                </c:pt>
                <c:pt idx="61">
                  <c:v>143.42099999999999</c:v>
                </c:pt>
                <c:pt idx="62">
                  <c:v>127.754</c:v>
                </c:pt>
                <c:pt idx="63">
                  <c:v>123.351</c:v>
                </c:pt>
                <c:pt idx="64">
                  <c:v>125.035</c:v>
                </c:pt>
                <c:pt idx="65">
                  <c:v>128.36799999999999</c:v>
                </c:pt>
                <c:pt idx="66">
                  <c:v>129.56100000000001</c:v>
                </c:pt>
                <c:pt idx="67">
                  <c:v>131.77199999999999</c:v>
                </c:pt>
                <c:pt idx="68">
                  <c:v>135.77199999999999</c:v>
                </c:pt>
                <c:pt idx="69">
                  <c:v>142.56100000000001</c:v>
                </c:pt>
                <c:pt idx="70">
                  <c:v>152.24600000000001</c:v>
                </c:pt>
                <c:pt idx="71">
                  <c:v>161.42099999999999</c:v>
                </c:pt>
                <c:pt idx="72">
                  <c:v>173.12299999999999</c:v>
                </c:pt>
                <c:pt idx="73">
                  <c:v>182.93</c:v>
                </c:pt>
                <c:pt idx="74">
                  <c:v>188.15799999999999</c:v>
                </c:pt>
                <c:pt idx="75">
                  <c:v>193.702</c:v>
                </c:pt>
                <c:pt idx="76">
                  <c:v>193.667</c:v>
                </c:pt>
                <c:pt idx="77">
                  <c:v>193.24600000000001</c:v>
                </c:pt>
                <c:pt idx="78">
                  <c:v>189.684</c:v>
                </c:pt>
                <c:pt idx="79">
                  <c:v>176</c:v>
                </c:pt>
                <c:pt idx="80">
                  <c:v>154.49100000000001</c:v>
                </c:pt>
                <c:pt idx="81">
                  <c:v>130.07</c:v>
                </c:pt>
                <c:pt idx="82">
                  <c:v>121.842</c:v>
                </c:pt>
                <c:pt idx="83">
                  <c:v>119.246</c:v>
                </c:pt>
                <c:pt idx="84">
                  <c:v>116.158</c:v>
                </c:pt>
                <c:pt idx="85">
                  <c:v>117.56100000000001</c:v>
                </c:pt>
                <c:pt idx="86">
                  <c:v>116.57899999999999</c:v>
                </c:pt>
                <c:pt idx="87">
                  <c:v>117.158</c:v>
                </c:pt>
                <c:pt idx="88">
                  <c:v>116.316</c:v>
                </c:pt>
                <c:pt idx="89">
                  <c:v>117.526</c:v>
                </c:pt>
                <c:pt idx="90">
                  <c:v>118.158</c:v>
                </c:pt>
                <c:pt idx="91">
                  <c:v>119.754</c:v>
                </c:pt>
                <c:pt idx="92">
                  <c:v>120.298</c:v>
                </c:pt>
                <c:pt idx="93">
                  <c:v>121.526</c:v>
                </c:pt>
                <c:pt idx="94">
                  <c:v>120.982</c:v>
                </c:pt>
                <c:pt idx="95">
                  <c:v>120.491</c:v>
                </c:pt>
                <c:pt idx="96">
                  <c:v>120.57899999999999</c:v>
                </c:pt>
                <c:pt idx="97">
                  <c:v>121.649</c:v>
                </c:pt>
                <c:pt idx="98">
                  <c:v>124.193</c:v>
                </c:pt>
                <c:pt idx="99">
                  <c:v>122.63200000000001</c:v>
                </c:pt>
                <c:pt idx="100">
                  <c:v>123.158</c:v>
                </c:pt>
                <c:pt idx="101">
                  <c:v>121.982</c:v>
                </c:pt>
                <c:pt idx="102">
                  <c:v>125.316</c:v>
                </c:pt>
                <c:pt idx="103">
                  <c:v>125.57899999999999</c:v>
                </c:pt>
                <c:pt idx="104">
                  <c:v>128.87700000000001</c:v>
                </c:pt>
                <c:pt idx="105">
                  <c:v>134.298</c:v>
                </c:pt>
                <c:pt idx="106">
                  <c:v>139.07</c:v>
                </c:pt>
                <c:pt idx="107">
                  <c:v>146.50899999999999</c:v>
                </c:pt>
                <c:pt idx="108">
                  <c:v>155.298</c:v>
                </c:pt>
                <c:pt idx="109">
                  <c:v>158.77199999999999</c:v>
                </c:pt>
                <c:pt idx="110">
                  <c:v>163.42099999999999</c:v>
                </c:pt>
                <c:pt idx="111">
                  <c:v>161.45599999999999</c:v>
                </c:pt>
                <c:pt idx="112">
                  <c:v>159.50899999999999</c:v>
                </c:pt>
                <c:pt idx="113">
                  <c:v>153</c:v>
                </c:pt>
                <c:pt idx="114">
                  <c:v>142.018</c:v>
                </c:pt>
                <c:pt idx="115">
                  <c:v>133.982</c:v>
                </c:pt>
                <c:pt idx="116">
                  <c:v>126.316</c:v>
                </c:pt>
                <c:pt idx="117">
                  <c:v>121.43899999999999</c:v>
                </c:pt>
                <c:pt idx="118">
                  <c:v>117</c:v>
                </c:pt>
                <c:pt idx="119">
                  <c:v>117.596</c:v>
                </c:pt>
                <c:pt idx="120">
                  <c:v>118.71899999999999</c:v>
                </c:pt>
                <c:pt idx="121">
                  <c:v>115.526</c:v>
                </c:pt>
                <c:pt idx="122">
                  <c:v>114.93</c:v>
                </c:pt>
                <c:pt idx="123">
                  <c:v>116.73699999999999</c:v>
                </c:pt>
                <c:pt idx="124">
                  <c:v>117</c:v>
                </c:pt>
                <c:pt idx="125">
                  <c:v>116.526</c:v>
                </c:pt>
                <c:pt idx="126">
                  <c:v>117.842</c:v>
                </c:pt>
                <c:pt idx="127">
                  <c:v>118.56100000000001</c:v>
                </c:pt>
                <c:pt idx="128">
                  <c:v>118.56100000000001</c:v>
                </c:pt>
                <c:pt idx="129">
                  <c:v>118.211</c:v>
                </c:pt>
                <c:pt idx="130">
                  <c:v>121.509</c:v>
                </c:pt>
                <c:pt idx="131">
                  <c:v>123.456</c:v>
                </c:pt>
                <c:pt idx="132">
                  <c:v>126.14</c:v>
                </c:pt>
                <c:pt idx="133">
                  <c:v>129.10499999999999</c:v>
                </c:pt>
                <c:pt idx="134">
                  <c:v>134.22800000000001</c:v>
                </c:pt>
                <c:pt idx="135">
                  <c:v>138.26300000000001</c:v>
                </c:pt>
                <c:pt idx="136">
                  <c:v>142.08799999999999</c:v>
                </c:pt>
                <c:pt idx="137">
                  <c:v>145.07</c:v>
                </c:pt>
                <c:pt idx="138">
                  <c:v>143.21100000000001</c:v>
                </c:pt>
                <c:pt idx="139">
                  <c:v>138.947</c:v>
                </c:pt>
                <c:pt idx="140">
                  <c:v>133.86000000000001</c:v>
                </c:pt>
                <c:pt idx="141">
                  <c:v>127.491</c:v>
                </c:pt>
                <c:pt idx="142">
                  <c:v>123.825</c:v>
                </c:pt>
                <c:pt idx="143">
                  <c:v>119.509</c:v>
                </c:pt>
                <c:pt idx="144">
                  <c:v>115.36799999999999</c:v>
                </c:pt>
                <c:pt idx="145">
                  <c:v>114.825</c:v>
                </c:pt>
                <c:pt idx="146">
                  <c:v>114.86</c:v>
                </c:pt>
                <c:pt idx="147">
                  <c:v>115.105</c:v>
                </c:pt>
                <c:pt idx="148">
                  <c:v>116.035</c:v>
                </c:pt>
                <c:pt idx="149">
                  <c:v>115.14</c:v>
                </c:pt>
                <c:pt idx="150">
                  <c:v>115.947</c:v>
                </c:pt>
                <c:pt idx="151">
                  <c:v>116.386</c:v>
                </c:pt>
                <c:pt idx="152">
                  <c:v>115.175</c:v>
                </c:pt>
                <c:pt idx="153">
                  <c:v>113.93</c:v>
                </c:pt>
                <c:pt idx="154">
                  <c:v>114.22799999999999</c:v>
                </c:pt>
                <c:pt idx="155">
                  <c:v>114.842</c:v>
                </c:pt>
                <c:pt idx="156">
                  <c:v>114.71899999999999</c:v>
                </c:pt>
                <c:pt idx="157">
                  <c:v>114.035</c:v>
                </c:pt>
                <c:pt idx="158">
                  <c:v>112.456</c:v>
                </c:pt>
                <c:pt idx="159">
                  <c:v>113.526</c:v>
                </c:pt>
                <c:pt idx="160">
                  <c:v>113.895</c:v>
                </c:pt>
                <c:pt idx="161">
                  <c:v>114.842</c:v>
                </c:pt>
                <c:pt idx="162">
                  <c:v>115.754</c:v>
                </c:pt>
                <c:pt idx="163">
                  <c:v>114.596</c:v>
                </c:pt>
                <c:pt idx="164">
                  <c:v>113.28100000000001</c:v>
                </c:pt>
                <c:pt idx="165">
                  <c:v>113.07</c:v>
                </c:pt>
                <c:pt idx="166">
                  <c:v>114.43899999999999</c:v>
                </c:pt>
                <c:pt idx="167">
                  <c:v>113.43899999999999</c:v>
                </c:pt>
                <c:pt idx="168">
                  <c:v>113.667</c:v>
                </c:pt>
                <c:pt idx="169">
                  <c:v>113.754</c:v>
                </c:pt>
                <c:pt idx="170">
                  <c:v>114.42100000000001</c:v>
                </c:pt>
                <c:pt idx="171">
                  <c:v>113.877</c:v>
                </c:pt>
                <c:pt idx="172">
                  <c:v>114.456</c:v>
                </c:pt>
                <c:pt idx="173">
                  <c:v>115.71899999999999</c:v>
                </c:pt>
                <c:pt idx="174">
                  <c:v>115.333</c:v>
                </c:pt>
                <c:pt idx="175">
                  <c:v>113.667</c:v>
                </c:pt>
                <c:pt idx="176">
                  <c:v>115.193</c:v>
                </c:pt>
                <c:pt idx="177">
                  <c:v>113.36799999999999</c:v>
                </c:pt>
                <c:pt idx="178">
                  <c:v>114.509</c:v>
                </c:pt>
                <c:pt idx="179">
                  <c:v>113.386</c:v>
                </c:pt>
                <c:pt idx="180">
                  <c:v>115.105</c:v>
                </c:pt>
                <c:pt idx="181">
                  <c:v>113.684</c:v>
                </c:pt>
                <c:pt idx="182">
                  <c:v>113.789</c:v>
                </c:pt>
                <c:pt idx="183">
                  <c:v>112.333</c:v>
                </c:pt>
                <c:pt idx="184">
                  <c:v>113.42100000000001</c:v>
                </c:pt>
                <c:pt idx="185">
                  <c:v>112.43899999999999</c:v>
                </c:pt>
                <c:pt idx="186">
                  <c:v>112.93</c:v>
                </c:pt>
                <c:pt idx="187">
                  <c:v>112.28100000000001</c:v>
                </c:pt>
                <c:pt idx="188">
                  <c:v>115.22799999999999</c:v>
                </c:pt>
                <c:pt idx="189">
                  <c:v>111.211</c:v>
                </c:pt>
                <c:pt idx="190">
                  <c:v>112.316</c:v>
                </c:pt>
                <c:pt idx="191">
                  <c:v>114</c:v>
                </c:pt>
                <c:pt idx="192">
                  <c:v>113.842</c:v>
                </c:pt>
                <c:pt idx="193">
                  <c:v>112.386</c:v>
                </c:pt>
                <c:pt idx="194">
                  <c:v>114.333</c:v>
                </c:pt>
                <c:pt idx="195">
                  <c:v>113</c:v>
                </c:pt>
                <c:pt idx="196">
                  <c:v>112.56100000000001</c:v>
                </c:pt>
                <c:pt idx="197">
                  <c:v>114.07</c:v>
                </c:pt>
                <c:pt idx="198">
                  <c:v>114.57899999999999</c:v>
                </c:pt>
                <c:pt idx="199">
                  <c:v>113.702</c:v>
                </c:pt>
                <c:pt idx="200">
                  <c:v>113.26300000000001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119.89204658964596</c:v>
                </c:pt>
                <c:pt idx="6">
                  <c:v>120.10249659071835</c:v>
                </c:pt>
                <c:pt idx="7">
                  <c:v>120.31199993387087</c:v>
                </c:pt>
                <c:pt idx="8">
                  <c:v>120.52039574216234</c:v>
                </c:pt>
                <c:pt idx="9">
                  <c:v>120.7275035538708</c:v>
                </c:pt>
                <c:pt idx="10">
                  <c:v>120.9331216316079</c:v>
                </c:pt>
                <c:pt idx="11">
                  <c:v>121.13702524438062</c:v>
                </c:pt>
                <c:pt idx="12">
                  <c:v>121.33896495229783</c:v>
                </c:pt>
                <c:pt idx="13">
                  <c:v>121.53866493172949</c:v>
                </c:pt>
                <c:pt idx="14">
                  <c:v>121.73582138828345</c:v>
                </c:pt>
                <c:pt idx="15">
                  <c:v>121.9301011164918</c:v>
                </c:pt>
                <c:pt idx="16">
                  <c:v>122.12114027971803</c:v>
                </c:pt>
                <c:pt idx="17">
                  <c:v>122.30854350390763</c:v>
                </c:pt>
                <c:pt idx="18">
                  <c:v>122.49188340931859</c:v>
                </c:pt>
                <c:pt idx="19">
                  <c:v>122.67070075499785</c:v>
                </c:pt>
                <c:pt idx="20">
                  <c:v>122.8445054598738</c:v>
                </c:pt>
                <c:pt idx="21">
                  <c:v>123.01277892523237</c:v>
                </c:pt>
                <c:pt idx="22">
                  <c:v>123.17497837391181</c:v>
                </c:pt>
                <c:pt idx="23">
                  <c:v>123.33054443784459</c:v>
                </c:pt>
                <c:pt idx="24">
                  <c:v>123.47891411935159</c:v>
                </c:pt>
                <c:pt idx="25">
                  <c:v>123.61954274962125</c:v>
                </c:pt>
                <c:pt idx="26">
                  <c:v>123.75194098741184</c:v>
                </c:pt>
                <c:pt idx="27">
                  <c:v>123.87573665072661</c:v>
                </c:pt>
                <c:pt idx="28">
                  <c:v>123.99077672127403</c:v>
                </c:pt>
                <c:pt idx="29">
                  <c:v>124.09729264060721</c:v>
                </c:pt>
                <c:pt idx="30">
                  <c:v>124.19616225004908</c:v>
                </c:pt>
                <c:pt idx="31">
                  <c:v>124.28931412934088</c:v>
                </c:pt>
                <c:pt idx="32">
                  <c:v>124.38033345720451</c:v>
                </c:pt>
                <c:pt idx="33">
                  <c:v>124.47534023391852</c:v>
                </c:pt>
                <c:pt idx="34">
                  <c:v>124.58421627866718</c:v>
                </c:pt>
                <c:pt idx="35">
                  <c:v>124.72225023861574</c:v>
                </c:pt>
                <c:pt idx="36">
                  <c:v>124.91224148532898</c:v>
                </c:pt>
                <c:pt idx="37">
                  <c:v>125.18704507635104</c:v>
                </c:pt>
                <c:pt idx="38">
                  <c:v>125.59244328690419</c:v>
                </c:pt>
                <c:pt idx="39">
                  <c:v>126.19009182573025</c:v>
                </c:pt>
                <c:pt idx="40">
                  <c:v>127.0601170817414</c:v>
                </c:pt>
                <c:pt idx="41">
                  <c:v>128.30275412624815</c:v>
                </c:pt>
                <c:pt idx="42">
                  <c:v>130.03824895845869</c:v>
                </c:pt>
                <c:pt idx="43">
                  <c:v>132.40415274320515</c:v>
                </c:pt>
                <c:pt idx="44">
                  <c:v>135.54916962148283</c:v>
                </c:pt>
                <c:pt idx="45">
                  <c:v>139.62293928236465</c:v>
                </c:pt>
                <c:pt idx="46">
                  <c:v>144.76157726529482</c:v>
                </c:pt>
                <c:pt idx="47">
                  <c:v>151.06945715515832</c:v>
                </c:pt>
                <c:pt idx="48">
                  <c:v>158.5985376971158</c:v>
                </c:pt>
                <c:pt idx="49">
                  <c:v>167.32735269323575</c:v>
                </c:pt>
                <c:pt idx="50">
                  <c:v>177.14211548528255</c:v>
                </c:pt>
                <c:pt idx="51">
                  <c:v>187.82048776614795</c:v>
                </c:pt>
                <c:pt idx="52">
                  <c:v>199.00899086412841</c:v>
                </c:pt>
                <c:pt idx="53">
                  <c:v>210.15895507146234</c:v>
                </c:pt>
                <c:pt idx="54">
                  <c:v>220.35356514193265</c:v>
                </c:pt>
                <c:pt idx="55">
                  <c:v>228.00670802108161</c:v>
                </c:pt>
                <c:pt idx="56">
                  <c:v>230.68611942446961</c:v>
                </c:pt>
                <c:pt idx="57">
                  <c:v>225.68234129209847</c:v>
                </c:pt>
                <c:pt idx="58">
                  <c:v>211.69122526103237</c:v>
                </c:pt>
                <c:pt idx="59">
                  <c:v>190.63053964451657</c:v>
                </c:pt>
                <c:pt idx="60">
                  <c:v>167.56203526260268</c:v>
                </c:pt>
                <c:pt idx="61">
                  <c:v>148.07315557631082</c:v>
                </c:pt>
                <c:pt idx="62">
                  <c:v>135.26791541828487</c:v>
                </c:pt>
                <c:pt idx="63">
                  <c:v>128.97415743701256</c:v>
                </c:pt>
                <c:pt idx="64">
                  <c:v>127.23152369193241</c:v>
                </c:pt>
                <c:pt idx="65">
                  <c:v>128.11443103683393</c:v>
                </c:pt>
                <c:pt idx="66">
                  <c:v>130.52437374052178</c:v>
                </c:pt>
                <c:pt idx="67">
                  <c:v>134.07372293013248</c:v>
                </c:pt>
                <c:pt idx="68">
                  <c:v>138.71852329454913</c:v>
                </c:pt>
                <c:pt idx="69">
                  <c:v>144.49884810220726</c:v>
                </c:pt>
                <c:pt idx="70">
                  <c:v>151.41470027186077</c:v>
                </c:pt>
                <c:pt idx="71">
                  <c:v>159.37202358623736</c:v>
                </c:pt>
                <c:pt idx="72">
                  <c:v>168.15592458600506</c:v>
                </c:pt>
                <c:pt idx="73">
                  <c:v>177.40790256873615</c:v>
                </c:pt>
                <c:pt idx="74">
                  <c:v>186.55537791602526</c:v>
                </c:pt>
                <c:pt idx="75">
                  <c:v>194.56878204109034</c:v>
                </c:pt>
                <c:pt idx="76">
                  <c:v>199.49549506588414</c:v>
                </c:pt>
                <c:pt idx="77">
                  <c:v>198.34108414979147</c:v>
                </c:pt>
                <c:pt idx="78">
                  <c:v>188.563020708479</c:v>
                </c:pt>
                <c:pt idx="79">
                  <c:v>171.03554172008674</c:v>
                </c:pt>
                <c:pt idx="80">
                  <c:v>151.08114446925279</c:v>
                </c:pt>
                <c:pt idx="81">
                  <c:v>134.99525698508057</c:v>
                </c:pt>
                <c:pt idx="82">
                  <c:v>125.54210177847138</c:v>
                </c:pt>
                <c:pt idx="83">
                  <c:v>121.43693566569615</c:v>
                </c:pt>
                <c:pt idx="84">
                  <c:v>120.09119930515409</c:v>
                </c:pt>
                <c:pt idx="85">
                  <c:v>119.72834051297045</c:v>
                </c:pt>
                <c:pt idx="86">
                  <c:v>119.61529376346361</c:v>
                </c:pt>
                <c:pt idx="87">
                  <c:v>119.54918588877719</c:v>
                </c:pt>
                <c:pt idx="88">
                  <c:v>119.49077880833099</c:v>
                </c:pt>
                <c:pt idx="89">
                  <c:v>119.43478843650433</c:v>
                </c:pt>
                <c:pt idx="90">
                  <c:v>119.38109295956318</c:v>
                </c:pt>
                <c:pt idx="91">
                  <c:v>119.33064504193767</c:v>
                </c:pt>
                <c:pt idx="92">
                  <c:v>119.28553886351024</c:v>
                </c:pt>
                <c:pt idx="93">
                  <c:v>119.24989925811764</c:v>
                </c:pt>
                <c:pt idx="94">
                  <c:v>119.23139545321138</c:v>
                </c:pt>
                <c:pt idx="95">
                  <c:v>119.2435677133663</c:v>
                </c:pt>
                <c:pt idx="96">
                  <c:v>119.30914007160912</c:v>
                </c:pt>
                <c:pt idx="97">
                  <c:v>119.46432869131294</c:v>
                </c:pt>
                <c:pt idx="98">
                  <c:v>119.76381663416446</c:v>
                </c:pt>
                <c:pt idx="99">
                  <c:v>120.28553264072849</c:v>
                </c:pt>
                <c:pt idx="100">
                  <c:v>121.13369763052621</c:v>
                </c:pt>
                <c:pt idx="101">
                  <c:v>122.43795535079246</c:v>
                </c:pt>
                <c:pt idx="102">
                  <c:v>124.34607101350174</c:v>
                </c:pt>
                <c:pt idx="103">
                  <c:v>127.00800047673671</c:v>
                </c:pt>
                <c:pt idx="104">
                  <c:v>130.55024627667763</c:v>
                </c:pt>
                <c:pt idx="105">
                  <c:v>135.04069094481247</c:v>
                </c:pt>
                <c:pt idx="106">
                  <c:v>140.44323766899359</c:v>
                </c:pt>
                <c:pt idx="107">
                  <c:v>146.55546265088898</c:v>
                </c:pt>
                <c:pt idx="108">
                  <c:v>152.91562128765932</c:v>
                </c:pt>
                <c:pt idx="109">
                  <c:v>158.68631812911457</c:v>
                </c:pt>
                <c:pt idx="110">
                  <c:v>162.61157524543398</c:v>
                </c:pt>
                <c:pt idx="111">
                  <c:v>163.25798867225151</c:v>
                </c:pt>
                <c:pt idx="112">
                  <c:v>159.6737689304498</c:v>
                </c:pt>
                <c:pt idx="113">
                  <c:v>152.17257215838984</c:v>
                </c:pt>
                <c:pt idx="114">
                  <c:v>142.53469271539268</c:v>
                </c:pt>
                <c:pt idx="115">
                  <c:v>133.21147609690431</c:v>
                </c:pt>
                <c:pt idx="116">
                  <c:v>126.0590084625283</c:v>
                </c:pt>
                <c:pt idx="117">
                  <c:v>121.61861921924721</c:v>
                </c:pt>
                <c:pt idx="118">
                  <c:v>119.35985888515016</c:v>
                </c:pt>
                <c:pt idx="119">
                  <c:v>118.40111183555216</c:v>
                </c:pt>
                <c:pt idx="120">
                  <c:v>118.04335342633485</c:v>
                </c:pt>
                <c:pt idx="121">
                  <c:v>117.90539608306025</c:v>
                </c:pt>
                <c:pt idx="122">
                  <c:v>117.83144599582791</c:v>
                </c:pt>
                <c:pt idx="123">
                  <c:v>117.77267152781853</c:v>
                </c:pt>
                <c:pt idx="124">
                  <c:v>117.71921634692718</c:v>
                </c:pt>
                <c:pt idx="125">
                  <c:v>117.67626737179741</c:v>
                </c:pt>
                <c:pt idx="126">
                  <c:v>117.66338647499303</c:v>
                </c:pt>
                <c:pt idx="127">
                  <c:v>117.72661166713016</c:v>
                </c:pt>
                <c:pt idx="128">
                  <c:v>117.96006400136137</c:v>
                </c:pt>
                <c:pt idx="129">
                  <c:v>118.53143521911807</c:v>
                </c:pt>
                <c:pt idx="130">
                  <c:v>119.69454661427315</c:v>
                </c:pt>
                <c:pt idx="131">
                  <c:v>121.7580611922985</c:v>
                </c:pt>
                <c:pt idx="132">
                  <c:v>124.97771774739549</c:v>
                </c:pt>
                <c:pt idx="133">
                  <c:v>129.37106852114738</c:v>
                </c:pt>
                <c:pt idx="134">
                  <c:v>134.523635970698</c:v>
                </c:pt>
                <c:pt idx="135">
                  <c:v>139.52476167470272</c:v>
                </c:pt>
                <c:pt idx="136">
                  <c:v>143.16226288577909</c:v>
                </c:pt>
                <c:pt idx="137">
                  <c:v>144.36811914291533</c:v>
                </c:pt>
                <c:pt idx="138">
                  <c:v>142.70790993283933</c:v>
                </c:pt>
                <c:pt idx="139">
                  <c:v>138.61346964138119</c:v>
                </c:pt>
                <c:pt idx="140">
                  <c:v>133.191915317211</c:v>
                </c:pt>
                <c:pt idx="141">
                  <c:v>127.72543406883604</c:v>
                </c:pt>
                <c:pt idx="142">
                  <c:v>123.17233441156286</c:v>
                </c:pt>
                <c:pt idx="143">
                  <c:v>119.9329094091587</c:v>
                </c:pt>
                <c:pt idx="144">
                  <c:v>117.92367612579829</c:v>
                </c:pt>
                <c:pt idx="145">
                  <c:v>116.81425979701031</c:v>
                </c:pt>
                <c:pt idx="146">
                  <c:v>116.24886715277221</c:v>
                </c:pt>
                <c:pt idx="147">
                  <c:v>115.96230954700431</c:v>
                </c:pt>
                <c:pt idx="148">
                  <c:v>115.79857120521024</c:v>
                </c:pt>
                <c:pt idx="149">
                  <c:v>115.6817398271384</c:v>
                </c:pt>
                <c:pt idx="150">
                  <c:v>115.5805971249099</c:v>
                </c:pt>
                <c:pt idx="151">
                  <c:v>115.48418631783009</c:v>
                </c:pt>
                <c:pt idx="152">
                  <c:v>115.38923558642342</c:v>
                </c:pt>
                <c:pt idx="153">
                  <c:v>115.29494725673996</c:v>
                </c:pt>
                <c:pt idx="154">
                  <c:v>115.2012012949419</c:v>
                </c:pt>
                <c:pt idx="155">
                  <c:v>115.10803072157255</c:v>
                </c:pt>
                <c:pt idx="156">
                  <c:v>115.01549068468802</c:v>
                </c:pt>
                <c:pt idx="157">
                  <c:v>114.92363067609763</c:v>
                </c:pt>
                <c:pt idx="158">
                  <c:v>114.83248994458913</c:v>
                </c:pt>
                <c:pt idx="159">
                  <c:v>114.74209746910999</c:v>
                </c:pt>
                <c:pt idx="160">
                  <c:v>114.65247275174377</c:v>
                </c:pt>
                <c:pt idx="161">
                  <c:v>114.56362676060535</c:v>
                </c:pt>
                <c:pt idx="162">
                  <c:v>114.47556289799999</c:v>
                </c:pt>
                <c:pt idx="163">
                  <c:v>114.38827795651301</c:v>
                </c:pt>
                <c:pt idx="164">
                  <c:v>114.30176304169004</c:v>
                </c:pt>
                <c:pt idx="165">
                  <c:v>114.2160044460764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119.89204658964221</c:v>
                </c:pt>
                <c:pt idx="6">
                  <c:v>120.10249659070659</c:v>
                </c:pt>
                <c:pt idx="7">
                  <c:v>120.31199993383484</c:v>
                </c:pt>
                <c:pt idx="8">
                  <c:v>120.52039574205425</c:v>
                </c:pt>
                <c:pt idx="9">
                  <c:v>120.7275035535533</c:v>
                </c:pt>
                <c:pt idx="10">
                  <c:v>120.93312163069488</c:v>
                </c:pt>
                <c:pt idx="11">
                  <c:v>121.13702524181041</c:v>
                </c:pt>
                <c:pt idx="12">
                  <c:v>121.33896494521484</c:v>
                </c:pt>
                <c:pt idx="13">
                  <c:v>121.53866491262134</c:v>
                </c:pt>
                <c:pt idx="14">
                  <c:v>121.73582133782007</c:v>
                </c:pt>
                <c:pt idx="15">
                  <c:v>121.93010098602787</c:v>
                </c:pt>
                <c:pt idx="16">
                  <c:v>122.12113994953057</c:v>
                </c:pt>
                <c:pt idx="17">
                  <c:v>122.30854268584451</c:v>
                </c:pt>
                <c:pt idx="18">
                  <c:v>122.49188142519303</c:v>
                </c:pt>
                <c:pt idx="19">
                  <c:v>122.67069604405765</c:v>
                </c:pt>
                <c:pt idx="20">
                  <c:v>122.84449451017595</c:v>
                </c:pt>
                <c:pt idx="21">
                  <c:v>123.01275401069763</c:v>
                </c:pt>
                <c:pt idx="22">
                  <c:v>123.17492287818675</c:v>
                </c:pt>
                <c:pt idx="23">
                  <c:v>123.33042342753245</c:v>
                </c:pt>
                <c:pt idx="24">
                  <c:v>123.47865580928277</c:v>
                </c:pt>
                <c:pt idx="25">
                  <c:v>123.61900297011506</c:v>
                </c:pt>
                <c:pt idx="26">
                  <c:v>123.75083678789989</c:v>
                </c:pt>
                <c:pt idx="27">
                  <c:v>123.87352541617054</c:v>
                </c:pt>
                <c:pt idx="28">
                  <c:v>123.98644183031942</c:v>
                </c:pt>
                <c:pt idx="29">
                  <c:v>124.08897351571508</c:v>
                </c:pt>
                <c:pt idx="30">
                  <c:v>124.18053317725301</c:v>
                </c:pt>
                <c:pt idx="31">
                  <c:v>124.26057028274464</c:v>
                </c:pt>
                <c:pt idx="32">
                  <c:v>124.32858318226512</c:v>
                </c:pt>
                <c:pt idx="33">
                  <c:v>124.38413147649463</c:v>
                </c:pt>
                <c:pt idx="34">
                  <c:v>124.42684824451739</c:v>
                </c:pt>
                <c:pt idx="35">
                  <c:v>124.45645169142507</c:v>
                </c:pt>
                <c:pt idx="36">
                  <c:v>124.47275574444735</c:v>
                </c:pt>
                <c:pt idx="37">
                  <c:v>124.47567911870965</c:v>
                </c:pt>
                <c:pt idx="38">
                  <c:v>124.46525239433696</c:v>
                </c:pt>
                <c:pt idx="39">
                  <c:v>124.44162269775157</c:v>
                </c:pt>
                <c:pt idx="40">
                  <c:v>124.40505566136243</c:v>
                </c:pt>
                <c:pt idx="41">
                  <c:v>124.35593444423992</c:v>
                </c:pt>
                <c:pt idx="42">
                  <c:v>124.29475572574658</c:v>
                </c:pt>
                <c:pt idx="43">
                  <c:v>124.22212272589097</c:v>
                </c:pt>
                <c:pt idx="44">
                  <c:v>124.13873545009632</c:v>
                </c:pt>
                <c:pt idx="45">
                  <c:v>124.04537849115266</c:v>
                </c:pt>
                <c:pt idx="46">
                  <c:v>123.94290683689842</c:v>
                </c:pt>
                <c:pt idx="47">
                  <c:v>123.83223021988989</c:v>
                </c:pt>
                <c:pt idx="48">
                  <c:v>123.71429659886178</c:v>
                </c:pt>
                <c:pt idx="49">
                  <c:v>123.5900753783136</c:v>
                </c:pt>
                <c:pt idx="50">
                  <c:v>123.46054095268593</c:v>
                </c:pt>
                <c:pt idx="51">
                  <c:v>123.32665710909237</c:v>
                </c:pt>
                <c:pt idx="52">
                  <c:v>123.18936274378405</c:v>
                </c:pt>
                <c:pt idx="53">
                  <c:v>123.04955925041548</c:v>
                </c:pt>
                <c:pt idx="54">
                  <c:v>122.90809983140686</c:v>
                </c:pt>
                <c:pt idx="55">
                  <c:v>122.76578087562869</c:v>
                </c:pt>
                <c:pt idx="56">
                  <c:v>122.62333544359552</c:v>
                </c:pt>
                <c:pt idx="57">
                  <c:v>122.48142881109</c:v>
                </c:pt>
                <c:pt idx="58">
                  <c:v>122.34065594754217</c:v>
                </c:pt>
                <c:pt idx="59">
                  <c:v>122.20154074859197</c:v>
                </c:pt>
                <c:pt idx="60">
                  <c:v>122.06453680341146</c:v>
                </c:pt>
                <c:pt idx="61">
                  <c:v>121.93002945553378</c:v>
                </c:pt>
                <c:pt idx="62">
                  <c:v>121.79833890911613</c:v>
                </c:pt>
                <c:pt idx="63">
                  <c:v>121.66972413814162</c:v>
                </c:pt>
                <c:pt idx="64">
                  <c:v>121.54438737117425</c:v>
                </c:pt>
                <c:pt idx="65">
                  <c:v>121.42247894609052</c:v>
                </c:pt>
                <c:pt idx="66">
                  <c:v>121.30410235512674</c:v>
                </c:pt>
                <c:pt idx="67">
                  <c:v>121.18931932838105</c:v>
                </c:pt>
                <c:pt idx="68">
                  <c:v>121.07815483179832</c:v>
                </c:pt>
                <c:pt idx="69">
                  <c:v>120.97060188230255</c:v>
                </c:pt>
                <c:pt idx="70">
                  <c:v>120.86662610718193</c:v>
                </c:pt>
                <c:pt idx="71">
                  <c:v>120.76616999651068</c:v>
                </c:pt>
                <c:pt idx="72">
                  <c:v>120.6691568160259</c:v>
                </c:pt>
                <c:pt idx="73">
                  <c:v>120.57549416342665</c:v>
                </c:pt>
                <c:pt idx="74">
                  <c:v>120.4850771636419</c:v>
                </c:pt>
                <c:pt idx="75">
                  <c:v>120.39779130846259</c:v>
                </c:pt>
                <c:pt idx="76">
                  <c:v>120.31351495334748</c:v>
                </c:pt>
                <c:pt idx="77">
                  <c:v>120.23212148952345</c:v>
                </c:pt>
                <c:pt idx="78">
                  <c:v>120.15348121304382</c:v>
                </c:pt>
                <c:pt idx="79">
                  <c:v>120.07746291456192</c:v>
                </c:pt>
                <c:pt idx="80">
                  <c:v>120.0039352145137</c:v>
                </c:pt>
                <c:pt idx="81">
                  <c:v>119.93276766844431</c:v>
                </c:pt>
                <c:pt idx="82">
                  <c:v>119.86383166658186</c:v>
                </c:pt>
                <c:pt idx="83">
                  <c:v>119.79700115064638</c:v>
                </c:pt>
                <c:pt idx="84">
                  <c:v>119.73215316943923</c:v>
                </c:pt>
                <c:pt idx="85">
                  <c:v>119.66916829311106</c:v>
                </c:pt>
                <c:pt idx="86">
                  <c:v>119.60793090425516</c:v>
                </c:pt>
                <c:pt idx="87">
                  <c:v>119.54832938219107</c:v>
                </c:pt>
                <c:pt idx="88">
                  <c:v>119.49025619504944</c:v>
                </c:pt>
                <c:pt idx="89">
                  <c:v>119.43360791258084</c:v>
                </c:pt>
                <c:pt idx="90">
                  <c:v>119.3782851510218</c:v>
                </c:pt>
                <c:pt idx="91">
                  <c:v>119.32419245987425</c:v>
                </c:pt>
                <c:pt idx="92">
                  <c:v>119.27123815910623</c:v>
                </c:pt>
                <c:pt idx="93">
                  <c:v>119.21933413406502</c:v>
                </c:pt>
                <c:pt idx="94">
                  <c:v>119.16839559431384</c:v>
                </c:pt>
                <c:pt idx="95">
                  <c:v>119.11834080165875</c:v>
                </c:pt>
                <c:pt idx="96">
                  <c:v>119.06909077182358</c:v>
                </c:pt>
                <c:pt idx="97">
                  <c:v>119.0205689535556</c:v>
                </c:pt>
                <c:pt idx="98">
                  <c:v>118.97270088840366</c:v>
                </c:pt>
                <c:pt idx="99">
                  <c:v>118.92541385400234</c:v>
                </c:pt>
                <c:pt idx="100">
                  <c:v>118.87863649342081</c:v>
                </c:pt>
                <c:pt idx="101">
                  <c:v>118.83229843299942</c:v>
                </c:pt>
                <c:pt idx="102">
                  <c:v>118.7863298910986</c:v>
                </c:pt>
                <c:pt idx="103">
                  <c:v>118.74066128033367</c:v>
                </c:pt>
                <c:pt idx="104">
                  <c:v>118.6952228061671</c:v>
                </c:pt>
                <c:pt idx="105">
                  <c:v>118.6499440651853</c:v>
                </c:pt>
                <c:pt idx="106">
                  <c:v>118.60475364700264</c:v>
                </c:pt>
                <c:pt idx="107">
                  <c:v>118.55957874451603</c:v>
                </c:pt>
                <c:pt idx="108">
                  <c:v>118.5143447781787</c:v>
                </c:pt>
                <c:pt idx="109">
                  <c:v>118.46897504106401</c:v>
                </c:pt>
                <c:pt idx="110">
                  <c:v>118.42339037273943</c:v>
                </c:pt>
                <c:pt idx="111">
                  <c:v>118.3775088713389</c:v>
                </c:pt>
                <c:pt idx="112">
                  <c:v>118.3312456546752</c:v>
                </c:pt>
                <c:pt idx="113">
                  <c:v>118.28451268271458</c:v>
                </c:pt>
                <c:pt idx="114">
                  <c:v>118.23721865517135</c:v>
                </c:pt>
                <c:pt idx="115">
                  <c:v>118.18926899926956</c:v>
                </c:pt>
                <c:pt idx="116">
                  <c:v>118.14056596374286</c:v>
                </c:pt>
                <c:pt idx="117">
                  <c:v>118.09100883574743</c:v>
                </c:pt>
                <c:pt idx="118">
                  <c:v>118.04049429737998</c:v>
                </c:pt>
                <c:pt idx="119">
                  <c:v>117.98891693772809</c:v>
                </c:pt>
                <c:pt idx="120">
                  <c:v>117.93616993463363</c:v>
                </c:pt>
                <c:pt idx="121">
                  <c:v>117.8821459174296</c:v>
                </c:pt>
                <c:pt idx="122">
                  <c:v>117.82673801764481</c:v>
                </c:pt>
                <c:pt idx="123">
                  <c:v>117.76984110894034</c:v>
                </c:pt>
                <c:pt idx="124">
                  <c:v>117.71135323030933</c:v>
                </c:pt>
                <c:pt idx="125">
                  <c:v>117.65117717790734</c:v>
                </c:pt>
                <c:pt idx="126">
                  <c:v>117.58922224099867</c:v>
                </c:pt>
                <c:pt idx="127">
                  <c:v>117.52540604678347</c:v>
                </c:pt>
                <c:pt idx="128">
                  <c:v>117.45965646786492</c:v>
                </c:pt>
                <c:pt idx="129">
                  <c:v>117.39191353555337</c:v>
                </c:pt>
                <c:pt idx="130">
                  <c:v>117.32213129295033</c:v>
                </c:pt>
                <c:pt idx="131">
                  <c:v>117.25027951476119</c:v>
                </c:pt>
                <c:pt idx="132">
                  <c:v>117.17634521700387</c:v>
                </c:pt>
                <c:pt idx="133">
                  <c:v>117.10033388005678</c:v>
                </c:pt>
                <c:pt idx="134">
                  <c:v>117.02227031345217</c:v>
                </c:pt>
                <c:pt idx="135">
                  <c:v>116.94219910076009</c:v>
                </c:pt>
                <c:pt idx="136">
                  <c:v>116.86018457769171</c:v>
                </c:pt>
                <c:pt idx="137">
                  <c:v>116.77631031557399</c:v>
                </c:pt>
                <c:pt idx="138">
                  <c:v>116.69067810453078</c:v>
                </c:pt>
                <c:pt idx="139">
                  <c:v>116.60340645457737</c:v>
                </c:pt>
                <c:pt idx="140">
                  <c:v>116.51462865665235</c:v>
                </c:pt>
                <c:pt idx="141">
                  <c:v>116.42449046753701</c:v>
                </c:pt>
                <c:pt idx="142">
                  <c:v>116.33314750093004</c:v>
                </c:pt>
                <c:pt idx="143">
                  <c:v>116.24076242023182</c:v>
                </c:pt>
                <c:pt idx="144">
                  <c:v>116.14750203590171</c:v>
                </c:pt>
                <c:pt idx="145">
                  <c:v>116.05353441119178</c:v>
                </c:pt>
                <c:pt idx="146">
                  <c:v>115.95902607483274</c:v>
                </c:pt>
                <c:pt idx="147">
                  <c:v>115.86413942859215</c:v>
                </c:pt>
                <c:pt idx="148">
                  <c:v>115.76903042269836</c:v>
                </c:pt>
                <c:pt idx="149">
                  <c:v>115.67384655435623</c:v>
                </c:pt>
                <c:pt idx="150">
                  <c:v>115.57872522549293</c:v>
                </c:pt>
                <c:pt idx="151">
                  <c:v>115.48379247691376</c:v>
                </c:pt>
                <c:pt idx="152">
                  <c:v>115.38916209847139</c:v>
                </c:pt>
                <c:pt idx="153">
                  <c:v>115.29493509961172</c:v>
                </c:pt>
                <c:pt idx="154">
                  <c:v>115.2011995123828</c:v>
                </c:pt>
                <c:pt idx="155">
                  <c:v>115.10803048996786</c:v>
                </c:pt>
                <c:pt idx="156">
                  <c:v>115.01549065802891</c:v>
                </c:pt>
                <c:pt idx="157">
                  <c:v>114.92363067337961</c:v>
                </c:pt>
                <c:pt idx="158">
                  <c:v>114.83248994434372</c:v>
                </c:pt>
                <c:pt idx="159">
                  <c:v>114.74209746909037</c:v>
                </c:pt>
                <c:pt idx="160">
                  <c:v>114.65247275174238</c:v>
                </c:pt>
                <c:pt idx="161">
                  <c:v>114.56362676060526</c:v>
                </c:pt>
                <c:pt idx="162">
                  <c:v>114.47556289799999</c:v>
                </c:pt>
                <c:pt idx="163">
                  <c:v>114.38827795651301</c:v>
                </c:pt>
                <c:pt idx="164">
                  <c:v>114.30176304169004</c:v>
                </c:pt>
                <c:pt idx="165">
                  <c:v>114.2160044460764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121.684</c:v>
                </c:pt>
                <c:pt idx="1">
                  <c:v>119.158</c:v>
                </c:pt>
                <c:pt idx="2">
                  <c:v>120.474</c:v>
                </c:pt>
                <c:pt idx="3">
                  <c:v>122.702</c:v>
                </c:pt>
                <c:pt idx="4">
                  <c:v>119.386</c:v>
                </c:pt>
                <c:pt idx="5">
                  <c:v>121.246</c:v>
                </c:pt>
                <c:pt idx="6">
                  <c:v>120.56100000000001</c:v>
                </c:pt>
                <c:pt idx="7">
                  <c:v>121.36799999999999</c:v>
                </c:pt>
                <c:pt idx="8">
                  <c:v>122.684</c:v>
                </c:pt>
                <c:pt idx="9">
                  <c:v>121.123</c:v>
                </c:pt>
                <c:pt idx="10">
                  <c:v>123.56100000000001</c:v>
                </c:pt>
                <c:pt idx="11">
                  <c:v>122.77200000000001</c:v>
                </c:pt>
                <c:pt idx="12">
                  <c:v>122.386</c:v>
                </c:pt>
                <c:pt idx="13">
                  <c:v>122.93</c:v>
                </c:pt>
                <c:pt idx="14">
                  <c:v>123.667</c:v>
                </c:pt>
                <c:pt idx="15">
                  <c:v>122.895</c:v>
                </c:pt>
                <c:pt idx="16">
                  <c:v>120.965</c:v>
                </c:pt>
                <c:pt idx="17">
                  <c:v>123.43899999999999</c:v>
                </c:pt>
                <c:pt idx="18">
                  <c:v>122.123</c:v>
                </c:pt>
                <c:pt idx="19">
                  <c:v>124.018</c:v>
                </c:pt>
                <c:pt idx="20">
                  <c:v>124.43899999999999</c:v>
                </c:pt>
                <c:pt idx="21">
                  <c:v>122.456</c:v>
                </c:pt>
                <c:pt idx="22">
                  <c:v>122.825</c:v>
                </c:pt>
                <c:pt idx="23">
                  <c:v>124.053</c:v>
                </c:pt>
                <c:pt idx="24">
                  <c:v>125.105</c:v>
                </c:pt>
                <c:pt idx="25">
                  <c:v>123.491</c:v>
                </c:pt>
                <c:pt idx="26">
                  <c:v>123.807</c:v>
                </c:pt>
                <c:pt idx="27">
                  <c:v>124.26300000000001</c:v>
                </c:pt>
                <c:pt idx="28">
                  <c:v>125.456</c:v>
                </c:pt>
                <c:pt idx="29">
                  <c:v>126.509</c:v>
                </c:pt>
                <c:pt idx="30">
                  <c:v>124.105</c:v>
                </c:pt>
                <c:pt idx="31">
                  <c:v>124.526</c:v>
                </c:pt>
                <c:pt idx="32">
                  <c:v>125.08799999999999</c:v>
                </c:pt>
                <c:pt idx="33">
                  <c:v>126.63200000000001</c:v>
                </c:pt>
                <c:pt idx="34">
                  <c:v>128.15799999999999</c:v>
                </c:pt>
                <c:pt idx="35">
                  <c:v>128.75399999999999</c:v>
                </c:pt>
                <c:pt idx="36">
                  <c:v>126.86</c:v>
                </c:pt>
                <c:pt idx="37">
                  <c:v>127.018</c:v>
                </c:pt>
                <c:pt idx="38">
                  <c:v>127.702</c:v>
                </c:pt>
                <c:pt idx="39">
                  <c:v>128.351</c:v>
                </c:pt>
                <c:pt idx="40">
                  <c:v>129.12299999999999</c:v>
                </c:pt>
                <c:pt idx="41">
                  <c:v>129.89500000000001</c:v>
                </c:pt>
                <c:pt idx="42">
                  <c:v>133.17500000000001</c:v>
                </c:pt>
                <c:pt idx="43">
                  <c:v>135.08799999999999</c:v>
                </c:pt>
                <c:pt idx="44">
                  <c:v>139.26300000000001</c:v>
                </c:pt>
                <c:pt idx="45">
                  <c:v>140.386</c:v>
                </c:pt>
                <c:pt idx="46">
                  <c:v>141.13999999999999</c:v>
                </c:pt>
                <c:pt idx="47">
                  <c:v>147.10499999999999</c:v>
                </c:pt>
                <c:pt idx="48">
                  <c:v>150.13999999999999</c:v>
                </c:pt>
                <c:pt idx="49">
                  <c:v>156.77199999999999</c:v>
                </c:pt>
                <c:pt idx="50">
                  <c:v>166.45599999999999</c:v>
                </c:pt>
                <c:pt idx="51">
                  <c:v>178.10499999999999</c:v>
                </c:pt>
                <c:pt idx="52">
                  <c:v>191.12299999999999</c:v>
                </c:pt>
                <c:pt idx="53">
                  <c:v>201.80699999999999</c:v>
                </c:pt>
                <c:pt idx="54">
                  <c:v>211.17500000000001</c:v>
                </c:pt>
                <c:pt idx="55">
                  <c:v>212.56100000000001</c:v>
                </c:pt>
                <c:pt idx="56">
                  <c:v>212.22800000000001</c:v>
                </c:pt>
                <c:pt idx="57">
                  <c:v>203.42099999999999</c:v>
                </c:pt>
                <c:pt idx="58">
                  <c:v>188.36799999999999</c:v>
                </c:pt>
                <c:pt idx="59">
                  <c:v>162.035</c:v>
                </c:pt>
                <c:pt idx="60">
                  <c:v>137.86000000000001</c:v>
                </c:pt>
                <c:pt idx="61">
                  <c:v>126.386</c:v>
                </c:pt>
                <c:pt idx="62">
                  <c:v>123.57899999999999</c:v>
                </c:pt>
                <c:pt idx="63">
                  <c:v>125.175</c:v>
                </c:pt>
                <c:pt idx="64">
                  <c:v>127.43899999999999</c:v>
                </c:pt>
                <c:pt idx="65">
                  <c:v>128.07</c:v>
                </c:pt>
                <c:pt idx="66">
                  <c:v>131.614</c:v>
                </c:pt>
                <c:pt idx="67">
                  <c:v>132.333</c:v>
                </c:pt>
                <c:pt idx="68">
                  <c:v>135.91200000000001</c:v>
                </c:pt>
                <c:pt idx="69">
                  <c:v>140.84200000000001</c:v>
                </c:pt>
                <c:pt idx="70">
                  <c:v>148.78899999999999</c:v>
                </c:pt>
                <c:pt idx="71">
                  <c:v>157</c:v>
                </c:pt>
                <c:pt idx="72">
                  <c:v>165.28100000000001</c:v>
                </c:pt>
                <c:pt idx="73">
                  <c:v>175.386</c:v>
                </c:pt>
                <c:pt idx="74">
                  <c:v>181.26300000000001</c:v>
                </c:pt>
                <c:pt idx="75">
                  <c:v>184.93</c:v>
                </c:pt>
                <c:pt idx="76">
                  <c:v>185.035</c:v>
                </c:pt>
                <c:pt idx="77">
                  <c:v>178.89500000000001</c:v>
                </c:pt>
                <c:pt idx="78">
                  <c:v>166.75399999999999</c:v>
                </c:pt>
                <c:pt idx="79">
                  <c:v>144.404</c:v>
                </c:pt>
                <c:pt idx="80">
                  <c:v>128.22800000000001</c:v>
                </c:pt>
                <c:pt idx="81">
                  <c:v>120.702</c:v>
                </c:pt>
                <c:pt idx="82">
                  <c:v>121.053</c:v>
                </c:pt>
                <c:pt idx="83">
                  <c:v>121.509</c:v>
                </c:pt>
                <c:pt idx="84">
                  <c:v>120.404</c:v>
                </c:pt>
                <c:pt idx="85">
                  <c:v>120.73699999999999</c:v>
                </c:pt>
                <c:pt idx="86">
                  <c:v>121.77200000000001</c:v>
                </c:pt>
                <c:pt idx="87">
                  <c:v>122.474</c:v>
                </c:pt>
                <c:pt idx="88">
                  <c:v>122.351</c:v>
                </c:pt>
                <c:pt idx="89">
                  <c:v>121.211</c:v>
                </c:pt>
                <c:pt idx="90">
                  <c:v>121.73699999999999</c:v>
                </c:pt>
                <c:pt idx="91">
                  <c:v>122.158</c:v>
                </c:pt>
                <c:pt idx="92">
                  <c:v>123.807</c:v>
                </c:pt>
                <c:pt idx="93">
                  <c:v>124.509</c:v>
                </c:pt>
                <c:pt idx="94">
                  <c:v>125.789</c:v>
                </c:pt>
                <c:pt idx="95">
                  <c:v>125.491</c:v>
                </c:pt>
                <c:pt idx="96">
                  <c:v>126.842</c:v>
                </c:pt>
                <c:pt idx="97">
                  <c:v>127.947</c:v>
                </c:pt>
                <c:pt idx="98">
                  <c:v>130.649</c:v>
                </c:pt>
                <c:pt idx="99">
                  <c:v>130.684</c:v>
                </c:pt>
                <c:pt idx="100">
                  <c:v>130.965</c:v>
                </c:pt>
                <c:pt idx="101">
                  <c:v>134.982</c:v>
                </c:pt>
                <c:pt idx="102">
                  <c:v>137</c:v>
                </c:pt>
                <c:pt idx="103">
                  <c:v>142.56100000000001</c:v>
                </c:pt>
                <c:pt idx="104">
                  <c:v>146.84200000000001</c:v>
                </c:pt>
                <c:pt idx="105">
                  <c:v>151.667</c:v>
                </c:pt>
                <c:pt idx="106">
                  <c:v>162.50899999999999</c:v>
                </c:pt>
                <c:pt idx="107">
                  <c:v>170.89500000000001</c:v>
                </c:pt>
                <c:pt idx="108">
                  <c:v>179.316</c:v>
                </c:pt>
                <c:pt idx="109">
                  <c:v>187.17500000000001</c:v>
                </c:pt>
                <c:pt idx="110">
                  <c:v>192.82499999999999</c:v>
                </c:pt>
                <c:pt idx="111">
                  <c:v>195.298</c:v>
                </c:pt>
                <c:pt idx="112">
                  <c:v>194.19300000000001</c:v>
                </c:pt>
                <c:pt idx="113">
                  <c:v>188.684</c:v>
                </c:pt>
                <c:pt idx="114">
                  <c:v>177.86</c:v>
                </c:pt>
                <c:pt idx="115">
                  <c:v>164.316</c:v>
                </c:pt>
                <c:pt idx="116">
                  <c:v>149.035</c:v>
                </c:pt>
                <c:pt idx="117">
                  <c:v>135.053</c:v>
                </c:pt>
                <c:pt idx="118">
                  <c:v>124.22799999999999</c:v>
                </c:pt>
                <c:pt idx="119">
                  <c:v>121.789</c:v>
                </c:pt>
                <c:pt idx="120">
                  <c:v>118.035</c:v>
                </c:pt>
                <c:pt idx="121">
                  <c:v>119.596</c:v>
                </c:pt>
                <c:pt idx="122">
                  <c:v>119.14</c:v>
                </c:pt>
                <c:pt idx="123">
                  <c:v>120.73699999999999</c:v>
                </c:pt>
                <c:pt idx="124">
                  <c:v>119.035</c:v>
                </c:pt>
                <c:pt idx="125">
                  <c:v>121.123</c:v>
                </c:pt>
                <c:pt idx="126">
                  <c:v>120.982</c:v>
                </c:pt>
                <c:pt idx="127">
                  <c:v>121.649</c:v>
                </c:pt>
                <c:pt idx="128">
                  <c:v>124.947</c:v>
                </c:pt>
                <c:pt idx="129">
                  <c:v>125.57899999999999</c:v>
                </c:pt>
                <c:pt idx="130">
                  <c:v>132.684</c:v>
                </c:pt>
                <c:pt idx="131">
                  <c:v>134.91200000000001</c:v>
                </c:pt>
                <c:pt idx="132">
                  <c:v>139.57900000000001</c:v>
                </c:pt>
                <c:pt idx="133">
                  <c:v>144.71899999999999</c:v>
                </c:pt>
                <c:pt idx="134">
                  <c:v>149.47399999999999</c:v>
                </c:pt>
                <c:pt idx="135">
                  <c:v>157.13999999999999</c:v>
                </c:pt>
                <c:pt idx="136">
                  <c:v>163.57900000000001</c:v>
                </c:pt>
                <c:pt idx="137">
                  <c:v>166.15799999999999</c:v>
                </c:pt>
                <c:pt idx="138">
                  <c:v>168.316</c:v>
                </c:pt>
                <c:pt idx="139">
                  <c:v>168.404</c:v>
                </c:pt>
                <c:pt idx="140">
                  <c:v>161.649</c:v>
                </c:pt>
                <c:pt idx="141">
                  <c:v>153.89500000000001</c:v>
                </c:pt>
                <c:pt idx="142">
                  <c:v>142.82499999999999</c:v>
                </c:pt>
                <c:pt idx="143">
                  <c:v>129.50899999999999</c:v>
                </c:pt>
                <c:pt idx="144">
                  <c:v>121.807</c:v>
                </c:pt>
                <c:pt idx="145">
                  <c:v>117.614</c:v>
                </c:pt>
                <c:pt idx="146">
                  <c:v>115.73699999999999</c:v>
                </c:pt>
                <c:pt idx="147">
                  <c:v>117.42100000000001</c:v>
                </c:pt>
                <c:pt idx="148">
                  <c:v>114.298</c:v>
                </c:pt>
                <c:pt idx="149">
                  <c:v>116.702</c:v>
                </c:pt>
                <c:pt idx="150">
                  <c:v>117.193</c:v>
                </c:pt>
                <c:pt idx="151">
                  <c:v>116.895</c:v>
                </c:pt>
                <c:pt idx="152">
                  <c:v>117.193</c:v>
                </c:pt>
                <c:pt idx="153">
                  <c:v>113.57899999999999</c:v>
                </c:pt>
                <c:pt idx="154">
                  <c:v>116.351</c:v>
                </c:pt>
                <c:pt idx="155">
                  <c:v>116.211</c:v>
                </c:pt>
                <c:pt idx="156">
                  <c:v>115.544</c:v>
                </c:pt>
                <c:pt idx="157">
                  <c:v>116.842</c:v>
                </c:pt>
                <c:pt idx="158">
                  <c:v>115.825</c:v>
                </c:pt>
                <c:pt idx="159">
                  <c:v>114.71899999999999</c:v>
                </c:pt>
                <c:pt idx="160">
                  <c:v>116.298</c:v>
                </c:pt>
                <c:pt idx="161">
                  <c:v>113.316</c:v>
                </c:pt>
                <c:pt idx="162">
                  <c:v>115.825</c:v>
                </c:pt>
                <c:pt idx="163">
                  <c:v>115.123</c:v>
                </c:pt>
                <c:pt idx="164">
                  <c:v>116.754</c:v>
                </c:pt>
                <c:pt idx="165">
                  <c:v>117.544</c:v>
                </c:pt>
                <c:pt idx="166">
                  <c:v>116.211</c:v>
                </c:pt>
                <c:pt idx="167">
                  <c:v>118.56100000000001</c:v>
                </c:pt>
                <c:pt idx="168">
                  <c:v>115.07</c:v>
                </c:pt>
                <c:pt idx="169">
                  <c:v>115.754</c:v>
                </c:pt>
                <c:pt idx="170">
                  <c:v>116.351</c:v>
                </c:pt>
                <c:pt idx="171">
                  <c:v>114.14</c:v>
                </c:pt>
                <c:pt idx="172">
                  <c:v>114.789</c:v>
                </c:pt>
                <c:pt idx="173">
                  <c:v>114.316</c:v>
                </c:pt>
                <c:pt idx="174">
                  <c:v>114.211</c:v>
                </c:pt>
                <c:pt idx="175">
                  <c:v>115.807</c:v>
                </c:pt>
                <c:pt idx="176">
                  <c:v>114.77200000000001</c:v>
                </c:pt>
                <c:pt idx="177">
                  <c:v>114.77200000000001</c:v>
                </c:pt>
                <c:pt idx="178">
                  <c:v>114.73699999999999</c:v>
                </c:pt>
                <c:pt idx="179">
                  <c:v>114.982</c:v>
                </c:pt>
                <c:pt idx="180">
                  <c:v>115.351</c:v>
                </c:pt>
                <c:pt idx="181">
                  <c:v>114.193</c:v>
                </c:pt>
                <c:pt idx="182">
                  <c:v>114.42100000000001</c:v>
                </c:pt>
                <c:pt idx="183">
                  <c:v>113.298</c:v>
                </c:pt>
                <c:pt idx="184">
                  <c:v>112.333</c:v>
                </c:pt>
                <c:pt idx="185">
                  <c:v>114.333</c:v>
                </c:pt>
                <c:pt idx="186">
                  <c:v>114.982</c:v>
                </c:pt>
                <c:pt idx="187">
                  <c:v>114.57899999999999</c:v>
                </c:pt>
                <c:pt idx="188">
                  <c:v>112.77200000000001</c:v>
                </c:pt>
                <c:pt idx="189">
                  <c:v>116</c:v>
                </c:pt>
                <c:pt idx="190">
                  <c:v>117.316</c:v>
                </c:pt>
                <c:pt idx="191">
                  <c:v>114.386</c:v>
                </c:pt>
                <c:pt idx="192">
                  <c:v>113.57899999999999</c:v>
                </c:pt>
                <c:pt idx="193">
                  <c:v>115.404</c:v>
                </c:pt>
                <c:pt idx="194">
                  <c:v>114.86</c:v>
                </c:pt>
                <c:pt idx="195">
                  <c:v>114.105</c:v>
                </c:pt>
                <c:pt idx="196">
                  <c:v>113.982</c:v>
                </c:pt>
                <c:pt idx="197">
                  <c:v>113.842</c:v>
                </c:pt>
                <c:pt idx="198">
                  <c:v>116.63200000000001</c:v>
                </c:pt>
                <c:pt idx="199">
                  <c:v>114.702</c:v>
                </c:pt>
                <c:pt idx="200">
                  <c:v>113.667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121.78741573826581</c:v>
                </c:pt>
                <c:pt idx="14">
                  <c:v>122.06863375706531</c:v>
                </c:pt>
                <c:pt idx="15">
                  <c:v>122.34876142758795</c:v>
                </c:pt>
                <c:pt idx="16">
                  <c:v>122.62752659762789</c:v>
                </c:pt>
                <c:pt idx="17">
                  <c:v>122.904622703927</c:v>
                </c:pt>
                <c:pt idx="18">
                  <c:v>123.17970644179471</c:v>
                </c:pt>
                <c:pt idx="19">
                  <c:v>123.45239562634357</c:v>
                </c:pt>
                <c:pt idx="20">
                  <c:v>123.72226734349624</c:v>
                </c:pt>
                <c:pt idx="21">
                  <c:v>123.98885650802922</c:v>
                </c:pt>
                <c:pt idx="22">
                  <c:v>124.25165497154217</c:v>
                </c:pt>
                <c:pt idx="23">
                  <c:v>124.51011136494687</c:v>
                </c:pt>
                <c:pt idx="24">
                  <c:v>124.7636319409864</c:v>
                </c:pt>
                <c:pt idx="25">
                  <c:v>125.01158285446019</c:v>
                </c:pt>
                <c:pt idx="26">
                  <c:v>125.25329469135478</c:v>
                </c:pt>
                <c:pt idx="27">
                  <c:v>125.48807085240692</c:v>
                </c:pt>
                <c:pt idx="28">
                  <c:v>125.71520302295679</c:v>
                </c:pt>
                <c:pt idx="29">
                  <c:v>125.93400013984997</c:v>
                </c:pt>
                <c:pt idx="30">
                  <c:v>126.1438431670381</c:v>
                </c:pt>
                <c:pt idx="31">
                  <c:v>126.34428834226857</c:v>
                </c:pt>
                <c:pt idx="32">
                  <c:v>126.53525860577197</c:v>
                </c:pt>
                <c:pt idx="33">
                  <c:v>126.71738904229197</c:v>
                </c:pt>
                <c:pt idx="34">
                  <c:v>126.89262882212334</c:v>
                </c:pt>
                <c:pt idx="35">
                  <c:v>127.06524789125319</c:v>
                </c:pt>
                <c:pt idx="36">
                  <c:v>127.24344422121136</c:v>
                </c:pt>
                <c:pt idx="37">
                  <c:v>127.44177996927594</c:v>
                </c:pt>
                <c:pt idx="38">
                  <c:v>127.68466320080894</c:v>
                </c:pt>
                <c:pt idx="39">
                  <c:v>128.01099451977538</c:v>
                </c:pt>
                <c:pt idx="40">
                  <c:v>128.47986819967699</c:v>
                </c:pt>
                <c:pt idx="41">
                  <c:v>129.17681893783163</c:v>
                </c:pt>
                <c:pt idx="42">
                  <c:v>130.21953836940688</c:v>
                </c:pt>
                <c:pt idx="43">
                  <c:v>131.76131772158402</c:v>
                </c:pt>
                <c:pt idx="44">
                  <c:v>133.98986440839874</c:v>
                </c:pt>
                <c:pt idx="45">
                  <c:v>137.11884342236345</c:v>
                </c:pt>
                <c:pt idx="46">
                  <c:v>141.36980909644646</c:v>
                </c:pt>
                <c:pt idx="47">
                  <c:v>146.94334844556727</c:v>
                </c:pt>
                <c:pt idx="48">
                  <c:v>153.98013651255354</c:v>
                </c:pt>
                <c:pt idx="49">
                  <c:v>162.51405300226278</c:v>
                </c:pt>
                <c:pt idx="50">
                  <c:v>172.41704265480516</c:v>
                </c:pt>
                <c:pt idx="51">
                  <c:v>183.32348589877657</c:v>
                </c:pt>
                <c:pt idx="52">
                  <c:v>194.50374744126268</c:v>
                </c:pt>
                <c:pt idx="53">
                  <c:v>204.6724266637089</c:v>
                </c:pt>
                <c:pt idx="54">
                  <c:v>211.84490710398327</c:v>
                </c:pt>
                <c:pt idx="55">
                  <c:v>213.57901439439638</c:v>
                </c:pt>
                <c:pt idx="56">
                  <c:v>207.94150933635652</c:v>
                </c:pt>
                <c:pt idx="57">
                  <c:v>194.92886799359525</c:v>
                </c:pt>
                <c:pt idx="58">
                  <c:v>177.20410449178576</c:v>
                </c:pt>
                <c:pt idx="59">
                  <c:v>159.11934779087932</c:v>
                </c:pt>
                <c:pt idx="60">
                  <c:v>144.50188168326156</c:v>
                </c:pt>
                <c:pt idx="61">
                  <c:v>134.97282209425859</c:v>
                </c:pt>
                <c:pt idx="62">
                  <c:v>129.973070961236</c:v>
                </c:pt>
                <c:pt idx="63">
                  <c:v>127.98282021133248</c:v>
                </c:pt>
                <c:pt idx="64">
                  <c:v>127.67219114987887</c:v>
                </c:pt>
                <c:pt idx="65">
                  <c:v>128.34073677880224</c:v>
                </c:pt>
                <c:pt idx="66">
                  <c:v>129.82325940884553</c:v>
                </c:pt>
                <c:pt idx="67">
                  <c:v>132.25399265724607</c:v>
                </c:pt>
                <c:pt idx="68">
                  <c:v>135.88486867838398</c:v>
                </c:pt>
                <c:pt idx="69">
                  <c:v>140.96738939724878</c:v>
                </c:pt>
                <c:pt idx="70">
                  <c:v>147.65788404841717</c:v>
                </c:pt>
                <c:pt idx="71">
                  <c:v>155.92545695300203</c:v>
                </c:pt>
                <c:pt idx="72">
                  <c:v>165.45607704222724</c:v>
                </c:pt>
                <c:pt idx="73">
                  <c:v>175.49975150408807</c:v>
                </c:pt>
                <c:pt idx="74">
                  <c:v>184.5018403931841</c:v>
                </c:pt>
                <c:pt idx="75">
                  <c:v>189.56557495653439</c:v>
                </c:pt>
                <c:pt idx="76">
                  <c:v>186.89553234078915</c:v>
                </c:pt>
                <c:pt idx="77">
                  <c:v>174.77602604726499</c:v>
                </c:pt>
                <c:pt idx="78">
                  <c:v>156.90093807105805</c:v>
                </c:pt>
                <c:pt idx="79">
                  <c:v>140.53709040648585</c:v>
                </c:pt>
                <c:pt idx="80">
                  <c:v>130.38676299885861</c:v>
                </c:pt>
                <c:pt idx="81">
                  <c:v>125.99688306783575</c:v>
                </c:pt>
                <c:pt idx="82">
                  <c:v>124.63022896941703</c:v>
                </c:pt>
                <c:pt idx="83">
                  <c:v>124.28246546947403</c:v>
                </c:pt>
                <c:pt idx="84">
                  <c:v>124.16573820741372</c:v>
                </c:pt>
                <c:pt idx="85">
                  <c:v>124.08611273098077</c:v>
                </c:pt>
                <c:pt idx="86">
                  <c:v>124.01215393084323</c:v>
                </c:pt>
                <c:pt idx="87">
                  <c:v>123.94063942006123</c:v>
                </c:pt>
                <c:pt idx="88">
                  <c:v>123.87188889929881</c:v>
                </c:pt>
                <c:pt idx="89">
                  <c:v>123.80712436147194</c:v>
                </c:pt>
                <c:pt idx="90">
                  <c:v>123.74878455508041</c:v>
                </c:pt>
                <c:pt idx="91">
                  <c:v>123.70143060309272</c:v>
                </c:pt>
                <c:pt idx="92">
                  <c:v>123.67320995079855</c:v>
                </c:pt>
                <c:pt idx="93">
                  <c:v>123.67807041688296</c:v>
                </c:pt>
                <c:pt idx="94">
                  <c:v>123.73891405255065</c:v>
                </c:pt>
                <c:pt idx="95">
                  <c:v>123.89179075332382</c:v>
                </c:pt>
                <c:pt idx="96">
                  <c:v>124.19102375849562</c:v>
                </c:pt>
                <c:pt idx="97">
                  <c:v>124.71480294349527</c:v>
                </c:pt>
                <c:pt idx="98">
                  <c:v>125.57027878149073</c:v>
                </c:pt>
                <c:pt idx="99">
                  <c:v>126.89660016903827</c:v>
                </c:pt>
                <c:pt idx="100">
                  <c:v>128.86379938350632</c:v>
                </c:pt>
                <c:pt idx="101">
                  <c:v>131.66513616291081</c:v>
                </c:pt>
                <c:pt idx="102">
                  <c:v>135.50064840602326</c:v>
                </c:pt>
                <c:pt idx="103">
                  <c:v>140.55018108963156</c:v>
                </c:pt>
                <c:pt idx="104">
                  <c:v>146.93455677085819</c:v>
                </c:pt>
                <c:pt idx="105">
                  <c:v>154.66286414032353</c:v>
                </c:pt>
                <c:pt idx="106">
                  <c:v>163.56208875338382</c:v>
                </c:pt>
                <c:pt idx="107">
                  <c:v>173.18688806928091</c:v>
                </c:pt>
                <c:pt idx="108">
                  <c:v>182.72341781400314</c:v>
                </c:pt>
                <c:pt idx="109">
                  <c:v>190.94162646062168</c:v>
                </c:pt>
                <c:pt idx="110">
                  <c:v>196.29898146219244</c:v>
                </c:pt>
                <c:pt idx="111">
                  <c:v>197.29323684741641</c:v>
                </c:pt>
                <c:pt idx="112">
                  <c:v>193.03420515606138</c:v>
                </c:pt>
                <c:pt idx="113">
                  <c:v>183.78605682755065</c:v>
                </c:pt>
                <c:pt idx="114">
                  <c:v>171.10814815049432</c:v>
                </c:pt>
                <c:pt idx="115">
                  <c:v>157.38826538326177</c:v>
                </c:pt>
                <c:pt idx="116">
                  <c:v>144.96412420352991</c:v>
                </c:pt>
                <c:pt idx="117">
                  <c:v>135.33325279664786</c:v>
                </c:pt>
                <c:pt idx="118">
                  <c:v>128.87033741665056</c:v>
                </c:pt>
                <c:pt idx="119">
                  <c:v>125.08685241068039</c:v>
                </c:pt>
                <c:pt idx="120">
                  <c:v>123.13662853046132</c:v>
                </c:pt>
                <c:pt idx="121">
                  <c:v>122.23454970429425</c:v>
                </c:pt>
                <c:pt idx="122">
                  <c:v>121.84275181676635</c:v>
                </c:pt>
                <c:pt idx="123">
                  <c:v>121.66920253060701</c:v>
                </c:pt>
                <c:pt idx="124">
                  <c:v>121.59137470705751</c:v>
                </c:pt>
                <c:pt idx="125">
                  <c:v>121.58691614283697</c:v>
                </c:pt>
                <c:pt idx="126">
                  <c:v>121.70019288894251</c:v>
                </c:pt>
                <c:pt idx="127">
                  <c:v>122.04118547849565</c:v>
                </c:pt>
                <c:pt idx="128">
                  <c:v>122.80164549381006</c:v>
                </c:pt>
                <c:pt idx="129">
                  <c:v>124.26850922469046</c:v>
                </c:pt>
                <c:pt idx="130">
                  <c:v>126.80882587923001</c:v>
                </c:pt>
                <c:pt idx="131">
                  <c:v>130.79798144739061</c:v>
                </c:pt>
                <c:pt idx="132">
                  <c:v>136.47529345137028</c:v>
                </c:pt>
                <c:pt idx="133">
                  <c:v>143.74734950231615</c:v>
                </c:pt>
                <c:pt idx="134">
                  <c:v>152.01314762227153</c:v>
                </c:pt>
                <c:pt idx="135">
                  <c:v>160.12497264775652</c:v>
                </c:pt>
                <c:pt idx="136">
                  <c:v>166.58041254129438</c:v>
                </c:pt>
                <c:pt idx="137">
                  <c:v>169.94200063028211</c:v>
                </c:pt>
                <c:pt idx="138">
                  <c:v>169.33966001464219</c:v>
                </c:pt>
                <c:pt idx="139">
                  <c:v>164.82078437487019</c:v>
                </c:pt>
                <c:pt idx="140">
                  <c:v>157.3572627952729</c:v>
                </c:pt>
                <c:pt idx="141">
                  <c:v>148.4924907049504</c:v>
                </c:pt>
                <c:pt idx="142">
                  <c:v>139.80513454046471</c:v>
                </c:pt>
                <c:pt idx="143">
                  <c:v>132.44813108609122</c:v>
                </c:pt>
                <c:pt idx="144">
                  <c:v>126.94443469332991</c:v>
                </c:pt>
                <c:pt idx="145">
                  <c:v>123.25657501847671</c:v>
                </c:pt>
                <c:pt idx="146">
                  <c:v>121.0144049467047</c:v>
                </c:pt>
                <c:pt idx="147">
                  <c:v>119.75416487503252</c:v>
                </c:pt>
                <c:pt idx="148">
                  <c:v>119.0759067566119</c:v>
                </c:pt>
                <c:pt idx="149">
                  <c:v>118.7024545212694</c:v>
                </c:pt>
                <c:pt idx="150">
                  <c:v>118.47124580948561</c:v>
                </c:pt>
                <c:pt idx="151">
                  <c:v>118.29964447710297</c:v>
                </c:pt>
                <c:pt idx="152">
                  <c:v>118.15078027635602</c:v>
                </c:pt>
                <c:pt idx="153">
                  <c:v>118.01012730503842</c:v>
                </c:pt>
                <c:pt idx="154">
                  <c:v>117.87263884054624</c:v>
                </c:pt>
                <c:pt idx="155">
                  <c:v>117.73679682893794</c:v>
                </c:pt>
                <c:pt idx="156">
                  <c:v>117.60223786705991</c:v>
                </c:pt>
                <c:pt idx="157">
                  <c:v>117.46892523877898</c:v>
                </c:pt>
                <c:pt idx="158">
                  <c:v>117.33689477432652</c:v>
                </c:pt>
                <c:pt idx="159">
                  <c:v>117.20618641430393</c:v>
                </c:pt>
                <c:pt idx="160">
                  <c:v>117.07682871192672</c:v>
                </c:pt>
                <c:pt idx="161">
                  <c:v>116.94883672750993</c:v>
                </c:pt>
                <c:pt idx="162">
                  <c:v>116.8222129378228</c:v>
                </c:pt>
                <c:pt idx="163">
                  <c:v>116.69694872766252</c:v>
                </c:pt>
                <c:pt idx="164">
                  <c:v>116.57302593689134</c:v>
                </c:pt>
                <c:pt idx="165">
                  <c:v>116.45041834557989</c:v>
                </c:pt>
                <c:pt idx="166">
                  <c:v>116.3290930628677</c:v>
                </c:pt>
                <c:pt idx="167">
                  <c:v>116.2090118044903</c:v>
                </c:pt>
                <c:pt idx="168">
                  <c:v>116.09013205152117</c:v>
                </c:pt>
                <c:pt idx="169">
                  <c:v>115.97240808782345</c:v>
                </c:pt>
                <c:pt idx="170">
                  <c:v>115.85579191745971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121.78741573826041</c:v>
                </c:pt>
                <c:pt idx="14">
                  <c:v>122.06863375704435</c:v>
                </c:pt>
                <c:pt idx="15">
                  <c:v>122.34876142750903</c:v>
                </c:pt>
                <c:pt idx="16">
                  <c:v>122.62752659733981</c:v>
                </c:pt>
                <c:pt idx="17">
                  <c:v>122.90462270290706</c:v>
                </c:pt>
                <c:pt idx="18">
                  <c:v>123.17970643829281</c:v>
                </c:pt>
                <c:pt idx="19">
                  <c:v>123.45239561468338</c:v>
                </c:pt>
                <c:pt idx="20">
                  <c:v>123.72226730584458</c:v>
                </c:pt>
                <c:pt idx="21">
                  <c:v>123.98885639012276</c:v>
                </c:pt>
                <c:pt idx="22">
                  <c:v>124.25165461347351</c:v>
                </c:pt>
                <c:pt idx="23">
                  <c:v>124.51011031038925</c:v>
                </c:pt>
                <c:pt idx="24">
                  <c:v>124.76362892902382</c:v>
                </c:pt>
                <c:pt idx="25">
                  <c:v>125.01157451180876</c:v>
                </c:pt>
                <c:pt idx="26">
                  <c:v>125.25327228176579</c:v>
                </c:pt>
                <c:pt idx="27">
                  <c:v>125.48801247578628</c:v>
                </c:pt>
                <c:pt idx="28">
                  <c:v>125.71505554766104</c:v>
                </c:pt>
                <c:pt idx="29">
                  <c:v>125.93363883410505</c:v>
                </c:pt>
                <c:pt idx="30">
                  <c:v>126.14298473538221</c:v>
                </c:pt>
                <c:pt idx="31">
                  <c:v>126.34231040803155</c:v>
                </c:pt>
                <c:pt idx="32">
                  <c:v>126.53083890123176</c:v>
                </c:pt>
                <c:pt idx="33">
                  <c:v>126.70781159229807</c:v>
                </c:pt>
                <c:pt idx="34">
                  <c:v>126.87250169383228</c:v>
                </c:pt>
                <c:pt idx="35">
                  <c:v>127.02422851967864</c:v>
                </c:pt>
                <c:pt idx="36">
                  <c:v>127.16237211489593</c:v>
                </c:pt>
                <c:pt idx="37">
                  <c:v>127.28638778320796</c:v>
                </c:pt>
                <c:pt idx="38">
                  <c:v>127.39581999104013</c:v>
                </c:pt>
                <c:pt idx="39">
                  <c:v>127.49031509719592</c:v>
                </c:pt>
                <c:pt idx="40">
                  <c:v>127.56963235726558</c:v>
                </c:pt>
                <c:pt idx="41">
                  <c:v>127.63365268581298</c:v>
                </c:pt>
                <c:pt idx="42">
                  <c:v>127.68238472837923</c:v>
                </c:pt>
                <c:pt idx="43">
                  <c:v>127.71596789730941</c:v>
                </c:pt>
                <c:pt idx="44">
                  <c:v>127.73467215498152</c:v>
                </c:pt>
                <c:pt idx="45">
                  <c:v>127.73889447681735</c:v>
                </c:pt>
                <c:pt idx="46">
                  <c:v>127.72915208383876</c:v>
                </c:pt>
                <c:pt idx="47">
                  <c:v>127.7060726886713</c:v>
                </c:pt>
                <c:pt idx="48">
                  <c:v>127.67038213804811</c:v>
                </c:pt>
                <c:pt idx="49">
                  <c:v>127.62288994869583</c:v>
                </c:pt>
                <c:pt idx="50">
                  <c:v>127.56447331415433</c:v>
                </c:pt>
                <c:pt idx="51">
                  <c:v>127.49606020304579</c:v>
                </c:pt>
                <c:pt idx="52">
                  <c:v>127.41861217361159</c:v>
                </c:pt>
                <c:pt idx="53">
                  <c:v>127.33310749748897</c:v>
                </c:pt>
                <c:pt idx="54">
                  <c:v>127.24052512310206</c:v>
                </c:pt>
                <c:pt idx="55">
                  <c:v>127.14182992315887</c:v>
                </c:pt>
                <c:pt idx="56">
                  <c:v>127.03795957008566</c:v>
                </c:pt>
                <c:pt idx="57">
                  <c:v>126.92981327640138</c:v>
                </c:pt>
                <c:pt idx="58">
                  <c:v>126.81824253188208</c:v>
                </c:pt>
                <c:pt idx="59">
                  <c:v>126.70404387236893</c:v>
                </c:pt>
                <c:pt idx="60">
                  <c:v>126.58795363099161</c:v>
                </c:pt>
                <c:pt idx="61">
                  <c:v>126.47064455434825</c:v>
                </c:pt>
                <c:pt idx="62">
                  <c:v>126.35272411502091</c:v>
                </c:pt>
                <c:pt idx="63">
                  <c:v>126.2347343174746</c:v>
                </c:pt>
                <c:pt idx="64">
                  <c:v>126.11715277553083</c:v>
                </c:pt>
                <c:pt idx="65">
                  <c:v>126.00039483411568</c:v>
                </c:pt>
                <c:pt idx="66">
                  <c:v>125.88481651334699</c:v>
                </c:pt>
                <c:pt idx="67">
                  <c:v>125.77071806661279</c:v>
                </c:pt>
                <c:pt idx="68">
                  <c:v>125.65834796359573</c:v>
                </c:pt>
                <c:pt idx="69">
                  <c:v>125.54790713195673</c:v>
                </c:pt>
                <c:pt idx="70">
                  <c:v>125.43955331571765</c:v>
                </c:pt>
                <c:pt idx="71">
                  <c:v>125.33340543276391</c:v>
                </c:pt>
                <c:pt idx="72">
                  <c:v>125.22954783720297</c:v>
                </c:pt>
                <c:pt idx="73">
                  <c:v>125.12803441378774</c:v>
                </c:pt>
                <c:pt idx="74">
                  <c:v>125.02889245077075</c:v>
                </c:pt>
                <c:pt idx="75">
                  <c:v>124.9321262541651</c:v>
                </c:pt>
                <c:pt idx="76">
                  <c:v>124.83772048040721</c:v>
                </c:pt>
                <c:pt idx="77">
                  <c:v>124.74564317593993</c:v>
                </c:pt>
                <c:pt idx="78">
                  <c:v>124.65584852144282</c:v>
                </c:pt>
                <c:pt idx="79">
                  <c:v>124.56827928557158</c:v>
                </c:pt>
                <c:pt idx="80">
                  <c:v>124.48286899839289</c:v>
                </c:pt>
                <c:pt idx="81">
                  <c:v>124.39954385848444</c:v>
                </c:pt>
                <c:pt idx="82">
                  <c:v>124.31822439017328</c:v>
                </c:pt>
                <c:pt idx="83">
                  <c:v>124.23882686884639</c:v>
                </c:pt>
                <c:pt idx="84">
                  <c:v>124.16126453290276</c:v>
                </c:pt>
                <c:pt idx="85">
                  <c:v>124.08544860091293</c:v>
                </c:pt>
                <c:pt idx="86">
                  <c:v>124.01128911207041</c:v>
                </c:pt>
                <c:pt idx="87">
                  <c:v>123.93869560719358</c:v>
                </c:pt>
                <c:pt idx="88">
                  <c:v>123.86757766647682</c:v>
                </c:pt>
                <c:pt idx="89">
                  <c:v>123.79784531898606</c:v>
                </c:pt>
                <c:pt idx="90">
                  <c:v>123.72940933761498</c:v>
                </c:pt>
                <c:pt idx="91">
                  <c:v>123.66218143192265</c:v>
                </c:pt>
                <c:pt idx="92">
                  <c:v>123.59607435000171</c:v>
                </c:pt>
                <c:pt idx="93">
                  <c:v>123.53100189931308</c:v>
                </c:pt>
                <c:pt idx="94">
                  <c:v>123.46687889529228</c:v>
                </c:pt>
                <c:pt idx="95">
                  <c:v>123.40362104550515</c:v>
                </c:pt>
                <c:pt idx="96">
                  <c:v>123.34114477622022</c:v>
                </c:pt>
                <c:pt idx="97">
                  <c:v>123.27936700748414</c:v>
                </c:pt>
                <c:pt idx="98">
                  <c:v>123.21820488214681</c:v>
                </c:pt>
                <c:pt idx="99">
                  <c:v>123.15757545379439</c:v>
                </c:pt>
                <c:pt idx="100">
                  <c:v>123.09739533821886</c:v>
                </c:pt>
                <c:pt idx="101">
                  <c:v>123.03758033289751</c:v>
                </c:pt>
                <c:pt idx="102">
                  <c:v>122.97804500897952</c:v>
                </c:pt>
                <c:pt idx="103">
                  <c:v>122.91870228050004</c:v>
                </c:pt>
                <c:pt idx="104">
                  <c:v>122.85946295596635</c:v>
                </c:pt>
                <c:pt idx="105">
                  <c:v>122.8002352781107</c:v>
                </c:pt>
                <c:pt idx="106">
                  <c:v>122.74092445847786</c:v>
                </c:pt>
                <c:pt idx="107">
                  <c:v>122.68143221463143</c:v>
                </c:pt>
                <c:pt idx="108">
                  <c:v>122.62165631911502</c:v>
                </c:pt>
                <c:pt idx="109">
                  <c:v>122.56149017089552</c:v>
                </c:pt>
                <c:pt idx="110">
                  <c:v>122.50082240182262</c:v>
                </c:pt>
                <c:pt idx="111">
                  <c:v>122.43953653263742</c:v>
                </c:pt>
                <c:pt idx="112">
                  <c:v>122.37751069519743</c:v>
                </c:pt>
                <c:pt idx="113">
                  <c:v>122.31461743978578</c:v>
                </c:pt>
                <c:pt idx="114">
                  <c:v>122.25072364853095</c:v>
                </c:pt>
                <c:pt idx="115">
                  <c:v>122.18569057794572</c:v>
                </c:pt>
                <c:pt idx="116">
                  <c:v>122.11937405522227</c:v>
                </c:pt>
                <c:pt idx="117">
                  <c:v>122.05162485398186</c:v>
                </c:pt>
                <c:pt idx="118">
                  <c:v>121.98228927541933</c:v>
                </c:pt>
                <c:pt idx="119">
                  <c:v>121.91120995992175</c:v>
                </c:pt>
                <c:pt idx="120">
                  <c:v>121.83822695197441</c:v>
                </c:pt>
                <c:pt idx="121">
                  <c:v>121.76317903718997</c:v>
                </c:pt>
                <c:pt idx="122">
                  <c:v>121.68590536433359</c:v>
                </c:pt>
                <c:pt idx="123">
                  <c:v>121.60624735704867</c:v>
                </c:pt>
                <c:pt idx="124">
                  <c:v>121.52405090950774</c:v>
                </c:pt>
                <c:pt idx="125">
                  <c:v>121.43916884745784</c:v>
                </c:pt>
                <c:pt idx="126">
                  <c:v>121.35146362134464</c:v>
                </c:pt>
                <c:pt idx="127">
                  <c:v>121.26081018186719</c:v>
                </c:pt>
                <c:pt idx="128">
                  <c:v>121.16709897118993</c:v>
                </c:pt>
                <c:pt idx="129">
                  <c:v>121.07023894614898</c:v>
                </c:pt>
                <c:pt idx="130">
                  <c:v>120.97016053440852</c:v>
                </c:pt>
                <c:pt idx="131">
                  <c:v>120.86681841209666</c:v>
                </c:pt>
                <c:pt idx="132">
                  <c:v>120.7601939834902</c:v>
                </c:pt>
                <c:pt idx="133">
                  <c:v>120.65029744124587</c:v>
                </c:pt>
                <c:pt idx="134">
                  <c:v>120.53716929064879</c:v>
                </c:pt>
                <c:pt idx="135">
                  <c:v>120.42088123407365</c:v>
                </c:pt>
                <c:pt idx="136">
                  <c:v>120.30153633242536</c:v>
                </c:pt>
                <c:pt idx="137">
                  <c:v>120.17926838811229</c:v>
                </c:pt>
                <c:pt idx="138">
                  <c:v>120.05424052771461</c:v>
                </c:pt>
                <c:pt idx="139">
                  <c:v>119.92664299985503</c:v>
                </c:pt>
                <c:pt idx="140">
                  <c:v>119.79669024223452</c:v>
                </c:pt>
                <c:pt idx="141">
                  <c:v>119.66461730845629</c:v>
                </c:pt>
                <c:pt idx="142">
                  <c:v>119.53067577724872</c:v>
                </c:pt>
                <c:pt idx="143">
                  <c:v>119.3951292914814</c:v>
                </c:pt>
                <c:pt idx="144">
                  <c:v>119.25824889006132</c:v>
                </c:pt>
                <c:pt idx="145">
                  <c:v>119.12030830135518</c:v>
                </c:pt>
                <c:pt idx="146">
                  <c:v>118.98157936211538</c:v>
                </c:pt>
                <c:pt idx="147">
                  <c:v>118.842327711821</c:v>
                </c:pt>
                <c:pt idx="148">
                  <c:v>118.70280889048641</c:v>
                </c:pt>
                <c:pt idx="149">
                  <c:v>118.56326494051021</c:v>
                </c:pt>
                <c:pt idx="150">
                  <c:v>118.42392158247713</c:v>
                </c:pt>
                <c:pt idx="151">
                  <c:v>118.28498600344068</c:v>
                </c:pt>
                <c:pt idx="152">
                  <c:v>118.14664526631165</c:v>
                </c:pt>
                <c:pt idx="153">
                  <c:v>118.00906532234939</c:v>
                </c:pt>
                <c:pt idx="154">
                  <c:v>117.87239058665784</c:v>
                </c:pt>
                <c:pt idx="155">
                  <c:v>117.73674401973528</c:v>
                </c:pt>
                <c:pt idx="156">
                  <c:v>117.60222764669993</c:v>
                </c:pt>
                <c:pt idx="157">
                  <c:v>117.46892343956219</c:v>
                </c:pt>
                <c:pt idx="158">
                  <c:v>117.33689448626343</c:v>
                </c:pt>
                <c:pt idx="159">
                  <c:v>117.20618637236551</c:v>
                </c:pt>
                <c:pt idx="160">
                  <c:v>117.07682870637539</c:v>
                </c:pt>
                <c:pt idx="161">
                  <c:v>116.9488367268419</c:v>
                </c:pt>
                <c:pt idx="162">
                  <c:v>116.82221293774973</c:v>
                </c:pt>
                <c:pt idx="163">
                  <c:v>116.69694872765525</c:v>
                </c:pt>
                <c:pt idx="164">
                  <c:v>116.57302593689069</c:v>
                </c:pt>
                <c:pt idx="165">
                  <c:v>116.45041834557983</c:v>
                </c:pt>
                <c:pt idx="166">
                  <c:v>116.3290930628677</c:v>
                </c:pt>
                <c:pt idx="167">
                  <c:v>116.2090118044903</c:v>
                </c:pt>
                <c:pt idx="168">
                  <c:v>116.09013205152117</c:v>
                </c:pt>
                <c:pt idx="169">
                  <c:v>115.97240808782345</c:v>
                </c:pt>
                <c:pt idx="170">
                  <c:v>115.85579191745971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122.083</c:v>
                </c:pt>
                <c:pt idx="1">
                  <c:v>120.35</c:v>
                </c:pt>
                <c:pt idx="2">
                  <c:v>123.583</c:v>
                </c:pt>
                <c:pt idx="3">
                  <c:v>121.9</c:v>
                </c:pt>
                <c:pt idx="4">
                  <c:v>120.43300000000001</c:v>
                </c:pt>
                <c:pt idx="5">
                  <c:v>119.65</c:v>
                </c:pt>
                <c:pt idx="6">
                  <c:v>123.5</c:v>
                </c:pt>
                <c:pt idx="7">
                  <c:v>122.033</c:v>
                </c:pt>
                <c:pt idx="8">
                  <c:v>121.533</c:v>
                </c:pt>
                <c:pt idx="9">
                  <c:v>121.967</c:v>
                </c:pt>
                <c:pt idx="10">
                  <c:v>121.35</c:v>
                </c:pt>
                <c:pt idx="11">
                  <c:v>123.767</c:v>
                </c:pt>
                <c:pt idx="12">
                  <c:v>122.65</c:v>
                </c:pt>
                <c:pt idx="13">
                  <c:v>122.617</c:v>
                </c:pt>
                <c:pt idx="14">
                  <c:v>122.8</c:v>
                </c:pt>
                <c:pt idx="15">
                  <c:v>123.517</c:v>
                </c:pt>
                <c:pt idx="16">
                  <c:v>124.133</c:v>
                </c:pt>
                <c:pt idx="17">
                  <c:v>122.85</c:v>
                </c:pt>
                <c:pt idx="18">
                  <c:v>128.05000000000001</c:v>
                </c:pt>
                <c:pt idx="19">
                  <c:v>126.93300000000001</c:v>
                </c:pt>
                <c:pt idx="20">
                  <c:v>125.967</c:v>
                </c:pt>
                <c:pt idx="21">
                  <c:v>125.7</c:v>
                </c:pt>
                <c:pt idx="22">
                  <c:v>125.617</c:v>
                </c:pt>
                <c:pt idx="23">
                  <c:v>124.367</c:v>
                </c:pt>
                <c:pt idx="24">
                  <c:v>124.55</c:v>
                </c:pt>
                <c:pt idx="25">
                  <c:v>125.117</c:v>
                </c:pt>
                <c:pt idx="26">
                  <c:v>126.9</c:v>
                </c:pt>
                <c:pt idx="27">
                  <c:v>127.167</c:v>
                </c:pt>
                <c:pt idx="28">
                  <c:v>126.633</c:v>
                </c:pt>
                <c:pt idx="29">
                  <c:v>126.833</c:v>
                </c:pt>
                <c:pt idx="30">
                  <c:v>128.18299999999999</c:v>
                </c:pt>
                <c:pt idx="31">
                  <c:v>128.46700000000001</c:v>
                </c:pt>
                <c:pt idx="32">
                  <c:v>128.9</c:v>
                </c:pt>
                <c:pt idx="33">
                  <c:v>129.833</c:v>
                </c:pt>
                <c:pt idx="34">
                  <c:v>130.75</c:v>
                </c:pt>
                <c:pt idx="35">
                  <c:v>130.46700000000001</c:v>
                </c:pt>
                <c:pt idx="36">
                  <c:v>132.25</c:v>
                </c:pt>
                <c:pt idx="37">
                  <c:v>135.483</c:v>
                </c:pt>
                <c:pt idx="38">
                  <c:v>136.5</c:v>
                </c:pt>
                <c:pt idx="39">
                  <c:v>140.9</c:v>
                </c:pt>
                <c:pt idx="40">
                  <c:v>143</c:v>
                </c:pt>
                <c:pt idx="41">
                  <c:v>147.46700000000001</c:v>
                </c:pt>
                <c:pt idx="42">
                  <c:v>151.61699999999999</c:v>
                </c:pt>
                <c:pt idx="43">
                  <c:v>155.28299999999999</c:v>
                </c:pt>
                <c:pt idx="44">
                  <c:v>163.06700000000001</c:v>
                </c:pt>
                <c:pt idx="45">
                  <c:v>173.517</c:v>
                </c:pt>
                <c:pt idx="46">
                  <c:v>189.46700000000001</c:v>
                </c:pt>
                <c:pt idx="47">
                  <c:v>204.06700000000001</c:v>
                </c:pt>
                <c:pt idx="48">
                  <c:v>215.46700000000001</c:v>
                </c:pt>
                <c:pt idx="49">
                  <c:v>225.833</c:v>
                </c:pt>
                <c:pt idx="50">
                  <c:v>229.917</c:v>
                </c:pt>
                <c:pt idx="51">
                  <c:v>232.667</c:v>
                </c:pt>
                <c:pt idx="52">
                  <c:v>231.68299999999999</c:v>
                </c:pt>
                <c:pt idx="53">
                  <c:v>229.68299999999999</c:v>
                </c:pt>
                <c:pt idx="54">
                  <c:v>223.46700000000001</c:v>
                </c:pt>
                <c:pt idx="55">
                  <c:v>208.667</c:v>
                </c:pt>
                <c:pt idx="56">
                  <c:v>184.81700000000001</c:v>
                </c:pt>
                <c:pt idx="57">
                  <c:v>150.86699999999999</c:v>
                </c:pt>
                <c:pt idx="58">
                  <c:v>132.21700000000001</c:v>
                </c:pt>
                <c:pt idx="59">
                  <c:v>126.017</c:v>
                </c:pt>
                <c:pt idx="60">
                  <c:v>129.05000000000001</c:v>
                </c:pt>
                <c:pt idx="61">
                  <c:v>130.28299999999999</c:v>
                </c:pt>
                <c:pt idx="62">
                  <c:v>134.28299999999999</c:v>
                </c:pt>
                <c:pt idx="63">
                  <c:v>139.46700000000001</c:v>
                </c:pt>
                <c:pt idx="64">
                  <c:v>144.53299999999999</c:v>
                </c:pt>
                <c:pt idx="65">
                  <c:v>153.233</c:v>
                </c:pt>
                <c:pt idx="66">
                  <c:v>162.96700000000001</c:v>
                </c:pt>
                <c:pt idx="67">
                  <c:v>175.71700000000001</c:v>
                </c:pt>
                <c:pt idx="68">
                  <c:v>183.96700000000001</c:v>
                </c:pt>
                <c:pt idx="69">
                  <c:v>191.3</c:v>
                </c:pt>
                <c:pt idx="70">
                  <c:v>196.4</c:v>
                </c:pt>
                <c:pt idx="71">
                  <c:v>200.03299999999999</c:v>
                </c:pt>
                <c:pt idx="72">
                  <c:v>199.86699999999999</c:v>
                </c:pt>
                <c:pt idx="73">
                  <c:v>198.2</c:v>
                </c:pt>
                <c:pt idx="74">
                  <c:v>192.28299999999999</c:v>
                </c:pt>
                <c:pt idx="75">
                  <c:v>175.35</c:v>
                </c:pt>
                <c:pt idx="76">
                  <c:v>148.69999999999999</c:v>
                </c:pt>
                <c:pt idx="77">
                  <c:v>125.367</c:v>
                </c:pt>
                <c:pt idx="78">
                  <c:v>116.133</c:v>
                </c:pt>
                <c:pt idx="79">
                  <c:v>112.45</c:v>
                </c:pt>
                <c:pt idx="80">
                  <c:v>111.4</c:v>
                </c:pt>
                <c:pt idx="81">
                  <c:v>114.167</c:v>
                </c:pt>
                <c:pt idx="82">
                  <c:v>111.68300000000001</c:v>
                </c:pt>
                <c:pt idx="83">
                  <c:v>114.06699999999999</c:v>
                </c:pt>
                <c:pt idx="84">
                  <c:v>114.017</c:v>
                </c:pt>
                <c:pt idx="85">
                  <c:v>113.617</c:v>
                </c:pt>
                <c:pt idx="86">
                  <c:v>115.15</c:v>
                </c:pt>
                <c:pt idx="87">
                  <c:v>116.533</c:v>
                </c:pt>
                <c:pt idx="88">
                  <c:v>112.083</c:v>
                </c:pt>
                <c:pt idx="89">
                  <c:v>111.3</c:v>
                </c:pt>
                <c:pt idx="90">
                  <c:v>114.15</c:v>
                </c:pt>
                <c:pt idx="91">
                  <c:v>115.583</c:v>
                </c:pt>
                <c:pt idx="92">
                  <c:v>114.217</c:v>
                </c:pt>
                <c:pt idx="93">
                  <c:v>115.533</c:v>
                </c:pt>
                <c:pt idx="94">
                  <c:v>114.18300000000001</c:v>
                </c:pt>
                <c:pt idx="95">
                  <c:v>113.6</c:v>
                </c:pt>
                <c:pt idx="96">
                  <c:v>112.18300000000001</c:v>
                </c:pt>
                <c:pt idx="97">
                  <c:v>114.75</c:v>
                </c:pt>
                <c:pt idx="98">
                  <c:v>113.25</c:v>
                </c:pt>
                <c:pt idx="99">
                  <c:v>113.85</c:v>
                </c:pt>
                <c:pt idx="100">
                  <c:v>112.767</c:v>
                </c:pt>
                <c:pt idx="101">
                  <c:v>113.767</c:v>
                </c:pt>
                <c:pt idx="102">
                  <c:v>113.85</c:v>
                </c:pt>
                <c:pt idx="103">
                  <c:v>112.7</c:v>
                </c:pt>
                <c:pt idx="104">
                  <c:v>112.783</c:v>
                </c:pt>
                <c:pt idx="105">
                  <c:v>113.217</c:v>
                </c:pt>
                <c:pt idx="106">
                  <c:v>111.43300000000001</c:v>
                </c:pt>
                <c:pt idx="107">
                  <c:v>112.93300000000001</c:v>
                </c:pt>
                <c:pt idx="108">
                  <c:v>111.833</c:v>
                </c:pt>
                <c:pt idx="109">
                  <c:v>112.267</c:v>
                </c:pt>
                <c:pt idx="110">
                  <c:v>113.217</c:v>
                </c:pt>
                <c:pt idx="111">
                  <c:v>112.18300000000001</c:v>
                </c:pt>
                <c:pt idx="112">
                  <c:v>112.033</c:v>
                </c:pt>
                <c:pt idx="113">
                  <c:v>110.267</c:v>
                </c:pt>
                <c:pt idx="114">
                  <c:v>111.2</c:v>
                </c:pt>
                <c:pt idx="115">
                  <c:v>112.55</c:v>
                </c:pt>
                <c:pt idx="116">
                  <c:v>112.367</c:v>
                </c:pt>
                <c:pt idx="117">
                  <c:v>111.06699999999999</c:v>
                </c:pt>
                <c:pt idx="118">
                  <c:v>112.05</c:v>
                </c:pt>
                <c:pt idx="119">
                  <c:v>111.133</c:v>
                </c:pt>
                <c:pt idx="120">
                  <c:v>112.4</c:v>
                </c:pt>
                <c:pt idx="121">
                  <c:v>108.483</c:v>
                </c:pt>
                <c:pt idx="122">
                  <c:v>109.7</c:v>
                </c:pt>
                <c:pt idx="123">
                  <c:v>110.85</c:v>
                </c:pt>
                <c:pt idx="124">
                  <c:v>111.267</c:v>
                </c:pt>
                <c:pt idx="125">
                  <c:v>110.367</c:v>
                </c:pt>
                <c:pt idx="126">
                  <c:v>111.667</c:v>
                </c:pt>
                <c:pt idx="127">
                  <c:v>112.133</c:v>
                </c:pt>
                <c:pt idx="128">
                  <c:v>112.517</c:v>
                </c:pt>
                <c:pt idx="129">
                  <c:v>111.05</c:v>
                </c:pt>
                <c:pt idx="130">
                  <c:v>108.867</c:v>
                </c:pt>
                <c:pt idx="131">
                  <c:v>108.43300000000001</c:v>
                </c:pt>
                <c:pt idx="132">
                  <c:v>111.717</c:v>
                </c:pt>
                <c:pt idx="133">
                  <c:v>109.583</c:v>
                </c:pt>
                <c:pt idx="134">
                  <c:v>109.2</c:v>
                </c:pt>
                <c:pt idx="135">
                  <c:v>108.95</c:v>
                </c:pt>
                <c:pt idx="136">
                  <c:v>109.983</c:v>
                </c:pt>
                <c:pt idx="137">
                  <c:v>108.583</c:v>
                </c:pt>
                <c:pt idx="138">
                  <c:v>111.733</c:v>
                </c:pt>
                <c:pt idx="139">
                  <c:v>110.167</c:v>
                </c:pt>
                <c:pt idx="140">
                  <c:v>108.217</c:v>
                </c:pt>
                <c:pt idx="141">
                  <c:v>108.65</c:v>
                </c:pt>
                <c:pt idx="142">
                  <c:v>109.383</c:v>
                </c:pt>
                <c:pt idx="143">
                  <c:v>108.05</c:v>
                </c:pt>
                <c:pt idx="144">
                  <c:v>109.167</c:v>
                </c:pt>
                <c:pt idx="145">
                  <c:v>109.7</c:v>
                </c:pt>
                <c:pt idx="146">
                  <c:v>108.033</c:v>
                </c:pt>
                <c:pt idx="147">
                  <c:v>109</c:v>
                </c:pt>
                <c:pt idx="148">
                  <c:v>107.06699999999999</c:v>
                </c:pt>
                <c:pt idx="149">
                  <c:v>107.133</c:v>
                </c:pt>
                <c:pt idx="150">
                  <c:v>106.833</c:v>
                </c:pt>
                <c:pt idx="151">
                  <c:v>108.25</c:v>
                </c:pt>
                <c:pt idx="152">
                  <c:v>104.383</c:v>
                </c:pt>
                <c:pt idx="153">
                  <c:v>107.417</c:v>
                </c:pt>
                <c:pt idx="154">
                  <c:v>106.9</c:v>
                </c:pt>
                <c:pt idx="155">
                  <c:v>107.18300000000001</c:v>
                </c:pt>
                <c:pt idx="156">
                  <c:v>108.68300000000001</c:v>
                </c:pt>
                <c:pt idx="157">
                  <c:v>107.5</c:v>
                </c:pt>
                <c:pt idx="158">
                  <c:v>108.367</c:v>
                </c:pt>
                <c:pt idx="159">
                  <c:v>109.467</c:v>
                </c:pt>
                <c:pt idx="160">
                  <c:v>107.967</c:v>
                </c:pt>
                <c:pt idx="161">
                  <c:v>107.68300000000001</c:v>
                </c:pt>
                <c:pt idx="162">
                  <c:v>107.483</c:v>
                </c:pt>
                <c:pt idx="163">
                  <c:v>107.7</c:v>
                </c:pt>
                <c:pt idx="164">
                  <c:v>108.233</c:v>
                </c:pt>
                <c:pt idx="165">
                  <c:v>107.5</c:v>
                </c:pt>
                <c:pt idx="166">
                  <c:v>108.1</c:v>
                </c:pt>
                <c:pt idx="167">
                  <c:v>108.283</c:v>
                </c:pt>
                <c:pt idx="168">
                  <c:v>107.267</c:v>
                </c:pt>
                <c:pt idx="169">
                  <c:v>105.883</c:v>
                </c:pt>
                <c:pt idx="170">
                  <c:v>108.133</c:v>
                </c:pt>
                <c:pt idx="171">
                  <c:v>106.717</c:v>
                </c:pt>
                <c:pt idx="172">
                  <c:v>104.367</c:v>
                </c:pt>
                <c:pt idx="173">
                  <c:v>105.6</c:v>
                </c:pt>
                <c:pt idx="174">
                  <c:v>106.7</c:v>
                </c:pt>
                <c:pt idx="175">
                  <c:v>107.6</c:v>
                </c:pt>
                <c:pt idx="176">
                  <c:v>105.25</c:v>
                </c:pt>
                <c:pt idx="177">
                  <c:v>105.383</c:v>
                </c:pt>
                <c:pt idx="178">
                  <c:v>106.767</c:v>
                </c:pt>
                <c:pt idx="179">
                  <c:v>107.333</c:v>
                </c:pt>
                <c:pt idx="180">
                  <c:v>106.31699999999999</c:v>
                </c:pt>
                <c:pt idx="181">
                  <c:v>107.43300000000001</c:v>
                </c:pt>
                <c:pt idx="182">
                  <c:v>109.31699999999999</c:v>
                </c:pt>
                <c:pt idx="183">
                  <c:v>106.333</c:v>
                </c:pt>
                <c:pt idx="184">
                  <c:v>105.45</c:v>
                </c:pt>
                <c:pt idx="185">
                  <c:v>107.45</c:v>
                </c:pt>
                <c:pt idx="186">
                  <c:v>106.45</c:v>
                </c:pt>
                <c:pt idx="187">
                  <c:v>107.217</c:v>
                </c:pt>
                <c:pt idx="188">
                  <c:v>106.35</c:v>
                </c:pt>
                <c:pt idx="189">
                  <c:v>107.117</c:v>
                </c:pt>
                <c:pt idx="190">
                  <c:v>105.633</c:v>
                </c:pt>
                <c:pt idx="191">
                  <c:v>105.75</c:v>
                </c:pt>
                <c:pt idx="192">
                  <c:v>107.25</c:v>
                </c:pt>
                <c:pt idx="193">
                  <c:v>108.9</c:v>
                </c:pt>
                <c:pt idx="194">
                  <c:v>106.93300000000001</c:v>
                </c:pt>
                <c:pt idx="195">
                  <c:v>106.483</c:v>
                </c:pt>
                <c:pt idx="196">
                  <c:v>104.517</c:v>
                </c:pt>
                <c:pt idx="197">
                  <c:v>105.06699999999999</c:v>
                </c:pt>
                <c:pt idx="198">
                  <c:v>105.18300000000001</c:v>
                </c:pt>
                <c:pt idx="199">
                  <c:v>105.56699999999999</c:v>
                </c:pt>
                <c:pt idx="200">
                  <c:v>103.733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120.26994072461891</c:v>
                </c:pt>
                <c:pt idx="1">
                  <c:v>120.51163112138249</c:v>
                </c:pt>
                <c:pt idx="2">
                  <c:v>120.75083152079876</c:v>
                </c:pt>
                <c:pt idx="3">
                  <c:v>120.98721847881032</c:v>
                </c:pt>
                <c:pt idx="4">
                  <c:v>121.22043528511225</c:v>
                </c:pt>
                <c:pt idx="5">
                  <c:v>121.45008977038191</c:v>
                </c:pt>
                <c:pt idx="6">
                  <c:v>121.67575222355993</c:v>
                </c:pt>
                <c:pt idx="7">
                  <c:v>121.89695349933524</c:v>
                </c:pt>
                <c:pt idx="8">
                  <c:v>122.11318342010212</c:v>
                </c:pt>
                <c:pt idx="9">
                  <c:v>122.32388961053506</c:v>
                </c:pt>
                <c:pt idx="10">
                  <c:v>122.52847695264978</c:v>
                </c:pt>
                <c:pt idx="11">
                  <c:v>122.72630792469838</c:v>
                </c:pt>
                <c:pt idx="12">
                  <c:v>122.91670420422648</c:v>
                </c:pt>
                <c:pt idx="13">
                  <c:v>123.09895009823391</c:v>
                </c:pt>
                <c:pt idx="14">
                  <c:v>123.27229864732134</c:v>
                </c:pt>
                <c:pt idx="15">
                  <c:v>123.43598168656366</c:v>
                </c:pt>
                <c:pt idx="16">
                  <c:v>123.5892258020022</c:v>
                </c:pt>
                <c:pt idx="17">
                  <c:v>123.73127708522415</c:v>
                </c:pt>
                <c:pt idx="18">
                  <c:v>123.86143896242069</c:v>
                </c:pt>
                <c:pt idx="19">
                  <c:v>123.97912926734507</c:v>
                </c:pt>
                <c:pt idx="20">
                  <c:v>124.08396523372056</c:v>
                </c:pt>
                <c:pt idx="21">
                  <c:v>124.17588824598911</c:v>
                </c:pt>
                <c:pt idx="22">
                  <c:v>124.25534394941566</c:v>
                </c:pt>
                <c:pt idx="23">
                  <c:v>124.32353744990577</c:v>
                </c:pt>
                <c:pt idx="24">
                  <c:v>124.38278734165132</c:v>
                </c:pt>
                <c:pt idx="25">
                  <c:v>124.43700535509603</c:v>
                </c:pt>
                <c:pt idx="26">
                  <c:v>124.49232927807327</c:v>
                </c:pt>
                <c:pt idx="27">
                  <c:v>124.55793380559473</c:v>
                </c:pt>
                <c:pt idx="28">
                  <c:v>124.64703510952806</c:v>
                </c:pt>
                <c:pt idx="29">
                  <c:v>124.77808804537842</c:v>
                </c:pt>
                <c:pt idx="30">
                  <c:v>124.97614813203009</c:v>
                </c:pt>
                <c:pt idx="31">
                  <c:v>125.27433265475445</c:v>
                </c:pt>
                <c:pt idx="32">
                  <c:v>125.71526685400903</c:v>
                </c:pt>
                <c:pt idx="33">
                  <c:v>126.35234482252999</c:v>
                </c:pt>
                <c:pt idx="34">
                  <c:v>127.25057598237828</c:v>
                </c:pt>
                <c:pt idx="35">
                  <c:v>128.4867356087002</c:v>
                </c:pt>
                <c:pt idx="36">
                  <c:v>130.14850354439116</c:v>
                </c:pt>
                <c:pt idx="37">
                  <c:v>132.33227271731735</c:v>
                </c:pt>
                <c:pt idx="38">
                  <c:v>135.1393521139579</c:v>
                </c:pt>
                <c:pt idx="39">
                  <c:v>138.67038862411033</c:v>
                </c:pt>
                <c:pt idx="40">
                  <c:v>143.01799391065217</c:v>
                </c:pt>
                <c:pt idx="41">
                  <c:v>148.25778233501623</c:v>
                </c:pt>
                <c:pt idx="42">
                  <c:v>154.43828860157424</c:v>
                </c:pt>
                <c:pt idx="43">
                  <c:v>161.57051140169131</c:v>
                </c:pt>
                <c:pt idx="44">
                  <c:v>169.61808290007616</c:v>
                </c:pt>
                <c:pt idx="45">
                  <c:v>178.48924220089998</c:v>
                </c:pt>
                <c:pt idx="46">
                  <c:v>188.03178642616928</c:v>
                </c:pt>
                <c:pt idx="47">
                  <c:v>198.0314692884466</c:v>
                </c:pt>
                <c:pt idx="48">
                  <c:v>208.2103087651987</c:v>
                </c:pt>
                <c:pt idx="49">
                  <c:v>218.20512315247436</c:v>
                </c:pt>
                <c:pt idx="50">
                  <c:v>227.46540064033738</c:v>
                </c:pt>
                <c:pt idx="51">
                  <c:v>234.9720919721523</c:v>
                </c:pt>
                <c:pt idx="52">
                  <c:v>238.81028480899067</c:v>
                </c:pt>
                <c:pt idx="53">
                  <c:v>236.11350708130848</c:v>
                </c:pt>
                <c:pt idx="54">
                  <c:v>224.28713196385726</c:v>
                </c:pt>
                <c:pt idx="55">
                  <c:v>203.46824548404123</c:v>
                </c:pt>
                <c:pt idx="56">
                  <c:v>178.02087356375461</c:v>
                </c:pt>
                <c:pt idx="57">
                  <c:v>154.68244190344234</c:v>
                </c:pt>
                <c:pt idx="58">
                  <c:v>138.49099743566526</c:v>
                </c:pt>
                <c:pt idx="59">
                  <c:v>130.41720167687191</c:v>
                </c:pt>
                <c:pt idx="60">
                  <c:v>128.44626377015533</c:v>
                </c:pt>
                <c:pt idx="61">
                  <c:v>130.05009319483241</c:v>
                </c:pt>
                <c:pt idx="62">
                  <c:v>133.60538475700767</c:v>
                </c:pt>
                <c:pt idx="63">
                  <c:v>138.42983915331553</c:v>
                </c:pt>
                <c:pt idx="64">
                  <c:v>144.32013888505574</c:v>
                </c:pt>
                <c:pt idx="65">
                  <c:v>151.20132181911572</c:v>
                </c:pt>
                <c:pt idx="66">
                  <c:v>158.97286695778288</c:v>
                </c:pt>
                <c:pt idx="67">
                  <c:v>167.45924548669439</c:v>
                </c:pt>
                <c:pt idx="68">
                  <c:v>176.39906600055281</c:v>
                </c:pt>
                <c:pt idx="69">
                  <c:v>185.45007566345342</c:v>
                </c:pt>
                <c:pt idx="70">
                  <c:v>194.19723022834592</c:v>
                </c:pt>
                <c:pt idx="71">
                  <c:v>202.07764119718726</c:v>
                </c:pt>
                <c:pt idx="72">
                  <c:v>207.79483280105089</c:v>
                </c:pt>
                <c:pt idx="73">
                  <c:v>207.68320758720631</c:v>
                </c:pt>
                <c:pt idx="74">
                  <c:v>195.61150636762778</c:v>
                </c:pt>
                <c:pt idx="75">
                  <c:v>170.25852049962498</c:v>
                </c:pt>
                <c:pt idx="76">
                  <c:v>142.19159814892953</c:v>
                </c:pt>
                <c:pt idx="77">
                  <c:v>123.90960466476052</c:v>
                </c:pt>
                <c:pt idx="78">
                  <c:v>116.71858594983033</c:v>
                </c:pt>
                <c:pt idx="79">
                  <c:v>114.94656944969849</c:v>
                </c:pt>
                <c:pt idx="80">
                  <c:v>114.60297889849542</c:v>
                </c:pt>
                <c:pt idx="81">
                  <c:v>114.47674257627874</c:v>
                </c:pt>
                <c:pt idx="82">
                  <c:v>114.37184356938883</c:v>
                </c:pt>
                <c:pt idx="83">
                  <c:v>114.27014443731917</c:v>
                </c:pt>
                <c:pt idx="84">
                  <c:v>114.17053027156194</c:v>
                </c:pt>
                <c:pt idx="85">
                  <c:v>114.07282520642782</c:v>
                </c:pt>
                <c:pt idx="86">
                  <c:v>113.97689213259342</c:v>
                </c:pt>
                <c:pt idx="87">
                  <c:v>113.88260531499041</c:v>
                </c:pt>
                <c:pt idx="88">
                  <c:v>113.78985447332069</c:v>
                </c:pt>
                <c:pt idx="89">
                  <c:v>113.69855539172279</c:v>
                </c:pt>
                <c:pt idx="90">
                  <c:v>113.60867193147256</c:v>
                </c:pt>
                <c:pt idx="91">
                  <c:v>113.52025769308122</c:v>
                </c:pt>
                <c:pt idx="92">
                  <c:v>113.43352778441819</c:v>
                </c:pt>
                <c:pt idx="93">
                  <c:v>113.34897009875129</c:v>
                </c:pt>
                <c:pt idx="94">
                  <c:v>113.26749707219253</c:v>
                </c:pt>
                <c:pt idx="95">
                  <c:v>113.19061865292392</c:v>
                </c:pt>
                <c:pt idx="96">
                  <c:v>113.12058337085327</c:v>
                </c:pt>
                <c:pt idx="97">
                  <c:v>113.06039129760828</c:v>
                </c:pt>
                <c:pt idx="98">
                  <c:v>113.01354157181193</c:v>
                </c:pt>
                <c:pt idx="99">
                  <c:v>112.98335174630165</c:v>
                </c:pt>
                <c:pt idx="100">
                  <c:v>112.97169376722098</c:v>
                </c:pt>
                <c:pt idx="101">
                  <c:v>112.9770886628403</c:v>
                </c:pt>
                <c:pt idx="102">
                  <c:v>112.99244766301352</c:v>
                </c:pt>
                <c:pt idx="103">
                  <c:v>113.00351920218772</c:v>
                </c:pt>
                <c:pt idx="104">
                  <c:v>112.99002223402886</c:v>
                </c:pt>
                <c:pt idx="105">
                  <c:v>112.93127483316509</c:v>
                </c:pt>
                <c:pt idx="106">
                  <c:v>112.81546011688644</c:v>
                </c:pt>
                <c:pt idx="107">
                  <c:v>112.64747749774891</c:v>
                </c:pt>
                <c:pt idx="108">
                  <c:v>112.44893883730177</c:v>
                </c:pt>
                <c:pt idx="109">
                  <c:v>112.24866076426116</c:v>
                </c:pt>
                <c:pt idx="110">
                  <c:v>112.06966312596461</c:v>
                </c:pt>
                <c:pt idx="111">
                  <c:v>111.92139871577267</c:v>
                </c:pt>
                <c:pt idx="112">
                  <c:v>111.80085515083388</c:v>
                </c:pt>
                <c:pt idx="113">
                  <c:v>111.6990540567316</c:v>
                </c:pt>
                <c:pt idx="114">
                  <c:v>111.60716796968489</c:v>
                </c:pt>
                <c:pt idx="115">
                  <c:v>111.51928238183447</c:v>
                </c:pt>
                <c:pt idx="116">
                  <c:v>111.43234007921949</c:v>
                </c:pt>
                <c:pt idx="117">
                  <c:v>111.34504821958119</c:v>
                </c:pt>
                <c:pt idx="118">
                  <c:v>111.25692736864325</c:v>
                </c:pt>
                <c:pt idx="119">
                  <c:v>111.16779634444912</c:v>
                </c:pt>
                <c:pt idx="120">
                  <c:v>111.07756782048803</c:v>
                </c:pt>
                <c:pt idx="121">
                  <c:v>110.9861932956083</c:v>
                </c:pt>
                <c:pt idx="122">
                  <c:v>110.89368141015338</c:v>
                </c:pt>
                <c:pt idx="123">
                  <c:v>110.80019419395076</c:v>
                </c:pt>
                <c:pt idx="124">
                  <c:v>110.70626793179436</c:v>
                </c:pt>
                <c:pt idx="125">
                  <c:v>110.61315355382932</c:v>
                </c:pt>
                <c:pt idx="126">
                  <c:v>110.52303616170671</c:v>
                </c:pt>
                <c:pt idx="127">
                  <c:v>110.43854443604326</c:v>
                </c:pt>
                <c:pt idx="128">
                  <c:v>110.36099605039055</c:v>
                </c:pt>
                <c:pt idx="129">
                  <c:v>110.28788467888175</c:v>
                </c:pt>
                <c:pt idx="130">
                  <c:v>110.2117700503656</c:v>
                </c:pt>
                <c:pt idx="131">
                  <c:v>110.12286832902959</c:v>
                </c:pt>
                <c:pt idx="132">
                  <c:v>110.01471309522299</c:v>
                </c:pt>
                <c:pt idx="133">
                  <c:v>109.88859977644552</c:v>
                </c:pt>
                <c:pt idx="134">
                  <c:v>109.75277977797238</c:v>
                </c:pt>
                <c:pt idx="135">
                  <c:v>109.6171130527937</c:v>
                </c:pt>
                <c:pt idx="136">
                  <c:v>109.48786456236509</c:v>
                </c:pt>
                <c:pt idx="137">
                  <c:v>109.3662522884236</c:v>
                </c:pt>
                <c:pt idx="138">
                  <c:v>109.25032094405664</c:v>
                </c:pt>
                <c:pt idx="139">
                  <c:v>109.13748017966047</c:v>
                </c:pt>
                <c:pt idx="140">
                  <c:v>109.02589558568384</c:v>
                </c:pt>
                <c:pt idx="141">
                  <c:v>108.91466518602917</c:v>
                </c:pt>
                <c:pt idx="142">
                  <c:v>108.80348391204625</c:v>
                </c:pt>
                <c:pt idx="143">
                  <c:v>108.69231506702458</c:v>
                </c:pt>
                <c:pt idx="144">
                  <c:v>108.58121135976505</c:v>
                </c:pt>
                <c:pt idx="145">
                  <c:v>108.47024490806866</c:v>
                </c:pt>
                <c:pt idx="146">
                  <c:v>108.35948596015683</c:v>
                </c:pt>
                <c:pt idx="147">
                  <c:v>108.24899764217044</c:v>
                </c:pt>
                <c:pt idx="148">
                  <c:v>108.13883491161909</c:v>
                </c:pt>
                <c:pt idx="149">
                  <c:v>108.02904450368759</c:v>
                </c:pt>
                <c:pt idx="150">
                  <c:v>107.91966516701709</c:v>
                </c:pt>
                <c:pt idx="151">
                  <c:v>107.8107280445619</c:v>
                </c:pt>
                <c:pt idx="152">
                  <c:v>107.70225715430233</c:v>
                </c:pt>
                <c:pt idx="153">
                  <c:v>107.59426994023424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120.26994072039078</c:v>
                </c:pt>
                <c:pt idx="1">
                  <c:v>120.51163111135764</c:v>
                </c:pt>
                <c:pt idx="2">
                  <c:v>120.75083149739964</c:v>
                </c:pt>
                <c:pt idx="3">
                  <c:v>120.98721842504364</c:v>
                </c:pt>
                <c:pt idx="4">
                  <c:v>121.22043516348828</c:v>
                </c:pt>
                <c:pt idx="5">
                  <c:v>121.45008949953908</c:v>
                </c:pt>
                <c:pt idx="6">
                  <c:v>121.67575162980435</c:v>
                </c:pt>
                <c:pt idx="7">
                  <c:v>121.89695221791897</c:v>
                </c:pt>
                <c:pt idx="8">
                  <c:v>122.11318069762055</c:v>
                </c:pt>
                <c:pt idx="9">
                  <c:v>122.3238839163465</c:v>
                </c:pt>
                <c:pt idx="10">
                  <c:v>122.52846522824183</c:v>
                </c:pt>
                <c:pt idx="11">
                  <c:v>122.72628415945968</c:v>
                </c:pt>
                <c:pt idx="12">
                  <c:v>122.91665678159801</c:v>
                </c:pt>
                <c:pt idx="13">
                  <c:v>123.09885694000043</c:v>
                </c:pt>
                <c:pt idx="14">
                  <c:v>123.27211849118909</c:v>
                </c:pt>
                <c:pt idx="15">
                  <c:v>123.43563870637406</c:v>
                </c:pt>
                <c:pt idx="16">
                  <c:v>123.58858299410359</c:v>
                </c:pt>
                <c:pt idx="17">
                  <c:v>123.73009108285939</c:v>
                </c:pt>
                <c:pt idx="18">
                  <c:v>123.85928478193594</c:v>
                </c:pt>
                <c:pt idx="19">
                  <c:v>123.97527740461831</c:v>
                </c:pt>
                <c:pt idx="20">
                  <c:v>124.07718489020581</c:v>
                </c:pt>
                <c:pt idx="21">
                  <c:v>124.16413860018082</c:v>
                </c:pt>
                <c:pt idx="22">
                  <c:v>124.2352996890793</c:v>
                </c:pt>
                <c:pt idx="23">
                  <c:v>124.28987486387189</c:v>
                </c:pt>
                <c:pt idx="24">
                  <c:v>124.3271332498616</c:v>
                </c:pt>
                <c:pt idx="25">
                  <c:v>124.34642398077881</c:v>
                </c:pt>
                <c:pt idx="26">
                  <c:v>124.34719403205902</c:v>
                </c:pt>
                <c:pt idx="27">
                  <c:v>124.3290057267462</c:v>
                </c:pt>
                <c:pt idx="28">
                  <c:v>124.29155327157561</c:v>
                </c:pt>
                <c:pt idx="29">
                  <c:v>124.2346776353014</c:v>
                </c:pt>
                <c:pt idx="30">
                  <c:v>124.15837907036629</c:v>
                </c:pt>
                <c:pt idx="31">
                  <c:v>124.06282660899117</c:v>
                </c:pt>
                <c:pt idx="32">
                  <c:v>123.94836393939423</c:v>
                </c:pt>
                <c:pt idx="33">
                  <c:v>123.81551118719403</c:v>
                </c:pt>
                <c:pt idx="34">
                  <c:v>123.66496228696882</c:v>
                </c:pt>
                <c:pt idx="35">
                  <c:v>123.49757782097356</c:v>
                </c:pt>
                <c:pt idx="36">
                  <c:v>123.31437341385545</c:v>
                </c:pt>
                <c:pt idx="37">
                  <c:v>123.11650398871603</c:v>
                </c:pt>
                <c:pt idx="38">
                  <c:v>122.90524439459733</c:v>
                </c:pt>
                <c:pt idx="39">
                  <c:v>122.68196709241016</c:v>
                </c:pt>
                <c:pt idx="40">
                  <c:v>122.44811772173398</c:v>
                </c:pt>
                <c:pt idx="41">
                  <c:v>122.20518945485352</c:v>
                </c:pt>
                <c:pt idx="42">
                  <c:v>121.95469707177821</c:v>
                </c:pt>
                <c:pt idx="43">
                  <c:v>121.69815166102087</c:v>
                </c:pt>
                <c:pt idx="44">
                  <c:v>121.437036770803</c:v>
                </c:pt>
                <c:pt idx="45">
                  <c:v>121.17278671345922</c:v>
                </c:pt>
                <c:pt idx="46">
                  <c:v>120.90676757430749</c:v>
                </c:pt>
                <c:pt idx="47">
                  <c:v>120.64026130860589</c:v>
                </c:pt>
                <c:pt idx="48">
                  <c:v>120.37445313969927</c:v>
                </c:pt>
                <c:pt idx="49">
                  <c:v>120.1104223098604</c:v>
                </c:pt>
                <c:pt idx="50">
                  <c:v>119.84913609203436</c:v>
                </c:pt>
                <c:pt idx="51">
                  <c:v>119.59144685219877</c:v>
                </c:pt>
                <c:pt idx="52">
                  <c:v>119.33809186185192</c:v>
                </c:pt>
                <c:pt idx="53">
                  <c:v>119.08969549899196</c:v>
                </c:pt>
                <c:pt idx="54">
                  <c:v>118.84677344233239</c:v>
                </c:pt>
                <c:pt idx="55">
                  <c:v>118.60973845423105</c:v>
                </c:pt>
                <c:pt idx="56">
                  <c:v>118.37890735866979</c:v>
                </c:pt>
                <c:pt idx="57">
                  <c:v>118.15450884693823</c:v>
                </c:pt>
                <c:pt idx="58">
                  <c:v>117.93669178079153</c:v>
                </c:pt>
                <c:pt idx="59">
                  <c:v>117.72553370649489</c:v>
                </c:pt>
                <c:pt idx="60">
                  <c:v>117.52104933966179</c:v>
                </c:pt>
                <c:pt idx="61">
                  <c:v>117.3231988271791</c:v>
                </c:pt>
                <c:pt idx="62">
                  <c:v>117.13189563657203</c:v>
                </c:pt>
                <c:pt idx="63">
                  <c:v>116.94701396336404</c:v>
                </c:pt>
                <c:pt idx="64">
                  <c:v>116.76839558241137</c:v>
                </c:pt>
                <c:pt idx="65">
                  <c:v>116.59585609941344</c:v>
                </c:pt>
                <c:pt idx="66">
                  <c:v>116.42919058378149</c:v>
                </c:pt>
                <c:pt idx="67">
                  <c:v>116.26817858402752</c:v>
                </c:pt>
                <c:pt idx="68">
                  <c:v>116.11258854223809</c:v>
                </c:pt>
                <c:pt idx="69">
                  <c:v>115.96218163555513</c:v>
                </c:pt>
                <c:pt idx="70">
                  <c:v>115.81671508047324</c:v>
                </c:pt>
                <c:pt idx="71">
                  <c:v>115.67594494075961</c:v>
                </c:pt>
                <c:pt idx="72">
                  <c:v>115.53962848245426</c:v>
                </c:pt>
                <c:pt idx="73">
                  <c:v>115.40752612021649</c:v>
                </c:pt>
                <c:pt idx="74">
                  <c:v>115.27940299868163</c:v>
                </c:pt>
                <c:pt idx="75">
                  <c:v>115.15503025086157</c:v>
                </c:pt>
                <c:pt idx="76">
                  <c:v>115.03418597326986</c:v>
                </c:pt>
                <c:pt idx="77">
                  <c:v>114.9166559546377</c:v>
                </c:pt>
                <c:pt idx="78">
                  <c:v>114.8022341920078</c:v>
                </c:pt>
                <c:pt idx="79">
                  <c:v>114.69072322480869</c:v>
                </c:pt>
                <c:pt idx="80">
                  <c:v>114.58193431433898</c:v>
                </c:pt>
                <c:pt idx="81">
                  <c:v>114.47568749301477</c:v>
                </c:pt>
                <c:pt idx="82">
                  <c:v>114.37181150481406</c:v>
                </c:pt>
                <c:pt idx="83">
                  <c:v>114.27014365562599</c:v>
                </c:pt>
                <c:pt idx="84">
                  <c:v>114.17052958970781</c:v>
                </c:pt>
                <c:pt idx="85">
                  <c:v>114.07282300617273</c:v>
                </c:pt>
                <c:pt idx="86">
                  <c:v>113.97688532738459</c:v>
                </c:pt>
                <c:pt idx="87">
                  <c:v>113.88258532931448</c:v>
                </c:pt>
                <c:pt idx="88">
                  <c:v>113.7897987423101</c:v>
                </c:pt>
                <c:pt idx="89">
                  <c:v>113.698407829334</c:v>
                </c:pt>
                <c:pt idx="90">
                  <c:v>113.60830094752674</c:v>
                </c:pt>
                <c:pt idx="91">
                  <c:v>113.51937209793546</c:v>
                </c:pt>
                <c:pt idx="92">
                  <c:v>113.43152046740748</c:v>
                </c:pt>
                <c:pt idx="93">
                  <c:v>113.34464996596979</c:v>
                </c:pt>
                <c:pt idx="94">
                  <c:v>113.25866876249285</c:v>
                </c:pt>
                <c:pt idx="95">
                  <c:v>113.17348882106369</c:v>
                </c:pt>
                <c:pt idx="96">
                  <c:v>113.08902544026247</c:v>
                </c:pt>
                <c:pt idx="97">
                  <c:v>113.00519679744797</c:v>
                </c:pt>
                <c:pt idx="98">
                  <c:v>112.92192350020419</c:v>
                </c:pt>
                <c:pt idx="99">
                  <c:v>112.83912814728623</c:v>
                </c:pt>
                <c:pt idx="100">
                  <c:v>112.7567349017212</c:v>
                </c:pt>
                <c:pt idx="101">
                  <c:v>112.67466907917222</c:v>
                </c:pt>
                <c:pt idx="102">
                  <c:v>112.59285675525248</c:v>
                </c:pt>
                <c:pt idx="103">
                  <c:v>112.51122439617453</c:v>
                </c:pt>
                <c:pt idx="104">
                  <c:v>112.42969851792674</c:v>
                </c:pt>
                <c:pt idx="105">
                  <c:v>112.34820538005914</c:v>
                </c:pt>
                <c:pt idx="106">
                  <c:v>112.26667072111221</c:v>
                </c:pt>
                <c:pt idx="107">
                  <c:v>112.18501954368492</c:v>
                </c:pt>
                <c:pt idx="108">
                  <c:v>112.10317595806737</c:v>
                </c:pt>
                <c:pt idx="109">
                  <c:v>112.02106309417904</c:v>
                </c:pt>
                <c:pt idx="110">
                  <c:v>111.93860309217749</c:v>
                </c:pt>
                <c:pt idx="111">
                  <c:v>111.8557171824241</c:v>
                </c:pt>
                <c:pt idx="112">
                  <c:v>111.77232586540013</c:v>
                </c:pt>
                <c:pt idx="113">
                  <c:v>111.68834920152494</c:v>
                </c:pt>
                <c:pt idx="114">
                  <c:v>111.60370721950962</c:v>
                </c:pt>
                <c:pt idx="115">
                  <c:v>111.51832044975464</c:v>
                </c:pt>
                <c:pt idx="116">
                  <c:v>111.43211058626876</c:v>
                </c:pt>
                <c:pt idx="117">
                  <c:v>111.34500127657581</c:v>
                </c:pt>
                <c:pt idx="118">
                  <c:v>111.25691903408628</c:v>
                </c:pt>
                <c:pt idx="119">
                  <c:v>111.1677942615038</c:v>
                </c:pt>
                <c:pt idx="120">
                  <c:v>111.07756236718873</c:v>
                </c:pt>
                <c:pt idx="121">
                  <c:v>110.98616494928575</c:v>
                </c:pt>
                <c:pt idx="122">
                  <c:v>110.8935510152438</c:v>
                </c:pt>
                <c:pt idx="123">
                  <c:v>110.79967819761094</c:v>
                </c:pt>
                <c:pt idx="124">
                  <c:v>110.70451392126982</c:v>
                </c:pt>
                <c:pt idx="125">
                  <c:v>110.60803647321715</c:v>
                </c:pt>
                <c:pt idx="126">
                  <c:v>110.510235924195</c:v>
                </c:pt>
                <c:pt idx="127">
                  <c:v>110.41111485247441</c:v>
                </c:pt>
                <c:pt idx="128">
                  <c:v>110.31068882422895</c:v>
                </c:pt>
                <c:pt idx="129">
                  <c:v>110.2089865923322</c:v>
                </c:pt>
                <c:pt idx="130">
                  <c:v>110.10604998589656</c:v>
                </c:pt>
                <c:pt idx="131">
                  <c:v>110.00193347595425</c:v>
                </c:pt>
                <c:pt idx="132">
                  <c:v>109.89670341758131</c:v>
                </c:pt>
                <c:pt idx="133">
                  <c:v>109.79043698445804</c:v>
                </c:pt>
                <c:pt idx="134">
                  <c:v>109.68322082717773</c:v>
                </c:pt>
                <c:pt idx="135">
                  <c:v>109.57514950037117</c:v>
                </c:pt>
                <c:pt idx="136">
                  <c:v>109.46632371482985</c:v>
                </c:pt>
                <c:pt idx="137">
                  <c:v>109.3568484784397</c:v>
                </c:pt>
                <c:pt idx="138">
                  <c:v>109.24683119336392</c:v>
                </c:pt>
                <c:pt idx="139">
                  <c:v>109.13637977639331</c:v>
                </c:pt>
                <c:pt idx="140">
                  <c:v>109.02560086495359</c:v>
                </c:pt>
                <c:pt idx="141">
                  <c:v>108.91459816349023</c:v>
                </c:pt>
                <c:pt idx="142">
                  <c:v>108.80347097465548</c:v>
                </c:pt>
                <c:pt idx="143">
                  <c:v>108.69231294785703</c:v>
                </c:pt>
                <c:pt idx="144">
                  <c:v>108.58121106527848</c:v>
                </c:pt>
                <c:pt idx="145">
                  <c:v>108.47024487335931</c:v>
                </c:pt>
                <c:pt idx="146">
                  <c:v>108.35948595668772</c:v>
                </c:pt>
                <c:pt idx="147">
                  <c:v>108.24899764187647</c:v>
                </c:pt>
                <c:pt idx="148">
                  <c:v>108.13883491159797</c:v>
                </c:pt>
                <c:pt idx="149">
                  <c:v>108.02904450368631</c:v>
                </c:pt>
                <c:pt idx="150">
                  <c:v>107.91966516701702</c:v>
                </c:pt>
                <c:pt idx="151">
                  <c:v>107.8107280445619</c:v>
                </c:pt>
                <c:pt idx="152">
                  <c:v>107.70225715430233</c:v>
                </c:pt>
                <c:pt idx="153">
                  <c:v>107.59426994023424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117.767</c:v>
                </c:pt>
                <c:pt idx="1">
                  <c:v>116.5</c:v>
                </c:pt>
                <c:pt idx="2">
                  <c:v>120.85</c:v>
                </c:pt>
                <c:pt idx="3">
                  <c:v>116.283</c:v>
                </c:pt>
                <c:pt idx="4">
                  <c:v>116.85</c:v>
                </c:pt>
                <c:pt idx="5">
                  <c:v>118.333</c:v>
                </c:pt>
                <c:pt idx="6">
                  <c:v>117.233</c:v>
                </c:pt>
                <c:pt idx="7">
                  <c:v>118.967</c:v>
                </c:pt>
                <c:pt idx="8">
                  <c:v>117.167</c:v>
                </c:pt>
                <c:pt idx="9">
                  <c:v>116.55</c:v>
                </c:pt>
                <c:pt idx="10">
                  <c:v>118.967</c:v>
                </c:pt>
                <c:pt idx="11">
                  <c:v>118.117</c:v>
                </c:pt>
                <c:pt idx="12">
                  <c:v>117.283</c:v>
                </c:pt>
                <c:pt idx="13">
                  <c:v>117.9</c:v>
                </c:pt>
                <c:pt idx="14">
                  <c:v>118.983</c:v>
                </c:pt>
                <c:pt idx="15">
                  <c:v>118.383</c:v>
                </c:pt>
                <c:pt idx="16">
                  <c:v>119.45</c:v>
                </c:pt>
                <c:pt idx="17">
                  <c:v>118.617</c:v>
                </c:pt>
                <c:pt idx="18">
                  <c:v>118.117</c:v>
                </c:pt>
                <c:pt idx="19">
                  <c:v>117.7</c:v>
                </c:pt>
                <c:pt idx="20">
                  <c:v>118.633</c:v>
                </c:pt>
                <c:pt idx="21">
                  <c:v>120.667</c:v>
                </c:pt>
                <c:pt idx="22">
                  <c:v>119.15</c:v>
                </c:pt>
                <c:pt idx="23">
                  <c:v>122.31699999999999</c:v>
                </c:pt>
                <c:pt idx="24">
                  <c:v>119.767</c:v>
                </c:pt>
                <c:pt idx="25">
                  <c:v>120.417</c:v>
                </c:pt>
                <c:pt idx="26">
                  <c:v>120.81699999999999</c:v>
                </c:pt>
                <c:pt idx="27">
                  <c:v>122.06699999999999</c:v>
                </c:pt>
                <c:pt idx="28">
                  <c:v>122.417</c:v>
                </c:pt>
                <c:pt idx="29">
                  <c:v>122.93300000000001</c:v>
                </c:pt>
                <c:pt idx="30">
                  <c:v>123.333</c:v>
                </c:pt>
                <c:pt idx="31">
                  <c:v>121.1</c:v>
                </c:pt>
                <c:pt idx="32">
                  <c:v>121.767</c:v>
                </c:pt>
                <c:pt idx="33">
                  <c:v>124.533</c:v>
                </c:pt>
                <c:pt idx="34">
                  <c:v>127.2</c:v>
                </c:pt>
                <c:pt idx="35">
                  <c:v>124.6</c:v>
                </c:pt>
                <c:pt idx="36">
                  <c:v>126.45</c:v>
                </c:pt>
                <c:pt idx="37">
                  <c:v>124.18300000000001</c:v>
                </c:pt>
                <c:pt idx="38">
                  <c:v>127.333</c:v>
                </c:pt>
                <c:pt idx="39">
                  <c:v>126.983</c:v>
                </c:pt>
                <c:pt idx="40">
                  <c:v>131.46700000000001</c:v>
                </c:pt>
                <c:pt idx="41">
                  <c:v>134.18299999999999</c:v>
                </c:pt>
                <c:pt idx="42">
                  <c:v>137.05000000000001</c:v>
                </c:pt>
                <c:pt idx="43">
                  <c:v>137.833</c:v>
                </c:pt>
                <c:pt idx="44">
                  <c:v>143</c:v>
                </c:pt>
                <c:pt idx="45">
                  <c:v>147.083</c:v>
                </c:pt>
                <c:pt idx="46">
                  <c:v>154.06700000000001</c:v>
                </c:pt>
                <c:pt idx="47">
                  <c:v>162.5</c:v>
                </c:pt>
                <c:pt idx="48">
                  <c:v>175.13300000000001</c:v>
                </c:pt>
                <c:pt idx="49">
                  <c:v>189.017</c:v>
                </c:pt>
                <c:pt idx="50">
                  <c:v>204.8</c:v>
                </c:pt>
                <c:pt idx="51">
                  <c:v>218.28299999999999</c:v>
                </c:pt>
                <c:pt idx="52">
                  <c:v>226.233</c:v>
                </c:pt>
                <c:pt idx="53">
                  <c:v>234.233</c:v>
                </c:pt>
                <c:pt idx="54">
                  <c:v>238.36699999999999</c:v>
                </c:pt>
                <c:pt idx="55">
                  <c:v>237.917</c:v>
                </c:pt>
                <c:pt idx="56">
                  <c:v>235.5</c:v>
                </c:pt>
                <c:pt idx="57">
                  <c:v>233.7</c:v>
                </c:pt>
                <c:pt idx="58">
                  <c:v>226.833</c:v>
                </c:pt>
                <c:pt idx="59">
                  <c:v>211.767</c:v>
                </c:pt>
                <c:pt idx="60">
                  <c:v>181.483</c:v>
                </c:pt>
                <c:pt idx="61">
                  <c:v>141.28299999999999</c:v>
                </c:pt>
                <c:pt idx="62">
                  <c:v>125.8</c:v>
                </c:pt>
                <c:pt idx="63">
                  <c:v>126.533</c:v>
                </c:pt>
                <c:pt idx="64">
                  <c:v>127.1</c:v>
                </c:pt>
                <c:pt idx="65">
                  <c:v>131.667</c:v>
                </c:pt>
                <c:pt idx="66">
                  <c:v>134.4</c:v>
                </c:pt>
                <c:pt idx="67">
                  <c:v>142.38300000000001</c:v>
                </c:pt>
                <c:pt idx="68">
                  <c:v>149.667</c:v>
                </c:pt>
                <c:pt idx="69">
                  <c:v>160.167</c:v>
                </c:pt>
                <c:pt idx="70">
                  <c:v>174.733</c:v>
                </c:pt>
                <c:pt idx="71">
                  <c:v>184.483</c:v>
                </c:pt>
                <c:pt idx="72">
                  <c:v>193.083</c:v>
                </c:pt>
                <c:pt idx="73">
                  <c:v>199.31700000000001</c:v>
                </c:pt>
                <c:pt idx="74">
                  <c:v>202.983</c:v>
                </c:pt>
                <c:pt idx="75">
                  <c:v>205.65</c:v>
                </c:pt>
                <c:pt idx="76">
                  <c:v>207.38300000000001</c:v>
                </c:pt>
                <c:pt idx="77">
                  <c:v>203.85</c:v>
                </c:pt>
                <c:pt idx="78">
                  <c:v>195.56700000000001</c:v>
                </c:pt>
                <c:pt idx="79">
                  <c:v>176.267</c:v>
                </c:pt>
                <c:pt idx="80">
                  <c:v>143.517</c:v>
                </c:pt>
                <c:pt idx="81">
                  <c:v>119.133</c:v>
                </c:pt>
                <c:pt idx="82">
                  <c:v>113.6</c:v>
                </c:pt>
                <c:pt idx="83">
                  <c:v>112.583</c:v>
                </c:pt>
                <c:pt idx="84">
                  <c:v>109.65</c:v>
                </c:pt>
                <c:pt idx="85">
                  <c:v>111.967</c:v>
                </c:pt>
                <c:pt idx="86">
                  <c:v>111.283</c:v>
                </c:pt>
                <c:pt idx="87">
                  <c:v>112.55</c:v>
                </c:pt>
                <c:pt idx="88">
                  <c:v>113.967</c:v>
                </c:pt>
                <c:pt idx="89">
                  <c:v>113.533</c:v>
                </c:pt>
                <c:pt idx="90">
                  <c:v>112.9</c:v>
                </c:pt>
                <c:pt idx="91">
                  <c:v>112.85</c:v>
                </c:pt>
                <c:pt idx="92">
                  <c:v>114.333</c:v>
                </c:pt>
                <c:pt idx="93">
                  <c:v>113.7</c:v>
                </c:pt>
                <c:pt idx="94">
                  <c:v>115.367</c:v>
                </c:pt>
                <c:pt idx="95">
                  <c:v>113.167</c:v>
                </c:pt>
                <c:pt idx="96">
                  <c:v>114.68300000000001</c:v>
                </c:pt>
                <c:pt idx="97">
                  <c:v>115.56699999999999</c:v>
                </c:pt>
                <c:pt idx="98">
                  <c:v>113.467</c:v>
                </c:pt>
                <c:pt idx="99">
                  <c:v>112.7</c:v>
                </c:pt>
                <c:pt idx="100">
                  <c:v>113.45</c:v>
                </c:pt>
                <c:pt idx="101">
                  <c:v>113.43300000000001</c:v>
                </c:pt>
                <c:pt idx="102">
                  <c:v>112.033</c:v>
                </c:pt>
                <c:pt idx="103">
                  <c:v>114.7</c:v>
                </c:pt>
                <c:pt idx="104">
                  <c:v>112.633</c:v>
                </c:pt>
                <c:pt idx="105">
                  <c:v>115.583</c:v>
                </c:pt>
                <c:pt idx="106">
                  <c:v>115.6</c:v>
                </c:pt>
                <c:pt idx="107">
                  <c:v>115.217</c:v>
                </c:pt>
                <c:pt idx="108">
                  <c:v>114.35</c:v>
                </c:pt>
                <c:pt idx="109">
                  <c:v>113.15</c:v>
                </c:pt>
                <c:pt idx="110">
                  <c:v>113.2</c:v>
                </c:pt>
                <c:pt idx="111">
                  <c:v>110.767</c:v>
                </c:pt>
                <c:pt idx="112">
                  <c:v>110.06699999999999</c:v>
                </c:pt>
                <c:pt idx="113">
                  <c:v>109.217</c:v>
                </c:pt>
                <c:pt idx="114">
                  <c:v>110.8</c:v>
                </c:pt>
                <c:pt idx="115">
                  <c:v>109</c:v>
                </c:pt>
                <c:pt idx="116">
                  <c:v>110.1</c:v>
                </c:pt>
                <c:pt idx="117">
                  <c:v>112.4</c:v>
                </c:pt>
                <c:pt idx="118">
                  <c:v>110.667</c:v>
                </c:pt>
                <c:pt idx="119">
                  <c:v>110.6</c:v>
                </c:pt>
                <c:pt idx="120">
                  <c:v>110.65</c:v>
                </c:pt>
                <c:pt idx="121">
                  <c:v>109.467</c:v>
                </c:pt>
                <c:pt idx="122">
                  <c:v>109.983</c:v>
                </c:pt>
                <c:pt idx="123">
                  <c:v>109.6</c:v>
                </c:pt>
                <c:pt idx="124">
                  <c:v>108.983</c:v>
                </c:pt>
                <c:pt idx="125">
                  <c:v>110.917</c:v>
                </c:pt>
                <c:pt idx="126">
                  <c:v>109.9</c:v>
                </c:pt>
                <c:pt idx="127">
                  <c:v>109.3</c:v>
                </c:pt>
                <c:pt idx="128">
                  <c:v>110.917</c:v>
                </c:pt>
                <c:pt idx="129">
                  <c:v>108.767</c:v>
                </c:pt>
                <c:pt idx="130">
                  <c:v>109.56699999999999</c:v>
                </c:pt>
                <c:pt idx="131">
                  <c:v>109.883</c:v>
                </c:pt>
                <c:pt idx="132">
                  <c:v>112.25</c:v>
                </c:pt>
                <c:pt idx="133">
                  <c:v>111.93300000000001</c:v>
                </c:pt>
                <c:pt idx="134">
                  <c:v>110.733</c:v>
                </c:pt>
                <c:pt idx="135">
                  <c:v>108.033</c:v>
                </c:pt>
                <c:pt idx="136">
                  <c:v>108.133</c:v>
                </c:pt>
                <c:pt idx="137">
                  <c:v>107.6</c:v>
                </c:pt>
                <c:pt idx="138">
                  <c:v>107.083</c:v>
                </c:pt>
                <c:pt idx="139">
                  <c:v>108.583</c:v>
                </c:pt>
                <c:pt idx="140">
                  <c:v>107.767</c:v>
                </c:pt>
                <c:pt idx="141">
                  <c:v>108.083</c:v>
                </c:pt>
                <c:pt idx="142">
                  <c:v>107.06699999999999</c:v>
                </c:pt>
                <c:pt idx="143">
                  <c:v>105.68300000000001</c:v>
                </c:pt>
                <c:pt idx="144">
                  <c:v>107.283</c:v>
                </c:pt>
                <c:pt idx="145">
                  <c:v>108.6</c:v>
                </c:pt>
                <c:pt idx="146">
                  <c:v>107.167</c:v>
                </c:pt>
                <c:pt idx="147">
                  <c:v>106.233</c:v>
                </c:pt>
                <c:pt idx="148">
                  <c:v>106.25</c:v>
                </c:pt>
                <c:pt idx="149">
                  <c:v>107.7</c:v>
                </c:pt>
                <c:pt idx="150">
                  <c:v>107.1</c:v>
                </c:pt>
                <c:pt idx="151">
                  <c:v>106.05</c:v>
                </c:pt>
                <c:pt idx="152">
                  <c:v>107.81699999999999</c:v>
                </c:pt>
                <c:pt idx="153">
                  <c:v>104.95</c:v>
                </c:pt>
                <c:pt idx="154">
                  <c:v>107.3</c:v>
                </c:pt>
                <c:pt idx="155">
                  <c:v>107.767</c:v>
                </c:pt>
                <c:pt idx="156">
                  <c:v>108.017</c:v>
                </c:pt>
                <c:pt idx="157">
                  <c:v>108.333</c:v>
                </c:pt>
                <c:pt idx="158">
                  <c:v>107.45</c:v>
                </c:pt>
                <c:pt idx="159">
                  <c:v>105.383</c:v>
                </c:pt>
                <c:pt idx="160">
                  <c:v>106.4</c:v>
                </c:pt>
                <c:pt idx="161">
                  <c:v>107.6</c:v>
                </c:pt>
                <c:pt idx="162">
                  <c:v>105.783</c:v>
                </c:pt>
                <c:pt idx="163">
                  <c:v>108.81699999999999</c:v>
                </c:pt>
                <c:pt idx="164">
                  <c:v>107.18300000000001</c:v>
                </c:pt>
                <c:pt idx="165">
                  <c:v>107.033</c:v>
                </c:pt>
                <c:pt idx="166">
                  <c:v>107.267</c:v>
                </c:pt>
                <c:pt idx="167">
                  <c:v>106.733</c:v>
                </c:pt>
                <c:pt idx="168">
                  <c:v>104.883</c:v>
                </c:pt>
                <c:pt idx="169">
                  <c:v>107.517</c:v>
                </c:pt>
                <c:pt idx="170">
                  <c:v>107.717</c:v>
                </c:pt>
                <c:pt idx="171">
                  <c:v>106.3</c:v>
                </c:pt>
                <c:pt idx="172">
                  <c:v>106.4</c:v>
                </c:pt>
                <c:pt idx="173">
                  <c:v>105.967</c:v>
                </c:pt>
                <c:pt idx="174">
                  <c:v>106.267</c:v>
                </c:pt>
                <c:pt idx="175">
                  <c:v>105.43300000000001</c:v>
                </c:pt>
                <c:pt idx="176">
                  <c:v>107.15</c:v>
                </c:pt>
                <c:pt idx="177">
                  <c:v>105.333</c:v>
                </c:pt>
                <c:pt idx="178">
                  <c:v>104.467</c:v>
                </c:pt>
                <c:pt idx="179">
                  <c:v>105.717</c:v>
                </c:pt>
                <c:pt idx="180">
                  <c:v>105.95</c:v>
                </c:pt>
                <c:pt idx="181">
                  <c:v>105.617</c:v>
                </c:pt>
                <c:pt idx="182">
                  <c:v>104.583</c:v>
                </c:pt>
                <c:pt idx="183">
                  <c:v>108.45</c:v>
                </c:pt>
                <c:pt idx="184">
                  <c:v>105.7</c:v>
                </c:pt>
                <c:pt idx="185">
                  <c:v>106.617</c:v>
                </c:pt>
                <c:pt idx="186">
                  <c:v>106.5</c:v>
                </c:pt>
                <c:pt idx="187">
                  <c:v>104.85</c:v>
                </c:pt>
                <c:pt idx="188">
                  <c:v>106.633</c:v>
                </c:pt>
                <c:pt idx="189">
                  <c:v>106.233</c:v>
                </c:pt>
                <c:pt idx="190">
                  <c:v>104.533</c:v>
                </c:pt>
                <c:pt idx="191">
                  <c:v>105.8</c:v>
                </c:pt>
                <c:pt idx="192">
                  <c:v>105.767</c:v>
                </c:pt>
                <c:pt idx="193">
                  <c:v>103.233</c:v>
                </c:pt>
                <c:pt idx="194">
                  <c:v>103.167</c:v>
                </c:pt>
                <c:pt idx="195">
                  <c:v>103.18300000000001</c:v>
                </c:pt>
                <c:pt idx="196">
                  <c:v>103.667</c:v>
                </c:pt>
                <c:pt idx="197">
                  <c:v>104.717</c:v>
                </c:pt>
                <c:pt idx="198">
                  <c:v>104.033</c:v>
                </c:pt>
                <c:pt idx="199">
                  <c:v>104.06699999999999</c:v>
                </c:pt>
                <c:pt idx="200">
                  <c:v>103.75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116.14008408995601</c:v>
                </c:pt>
                <c:pt idx="1">
                  <c:v>116.35835124681645</c:v>
                </c:pt>
                <c:pt idx="2">
                  <c:v>116.57581598826746</c:v>
                </c:pt>
                <c:pt idx="3">
                  <c:v>116.79232567243109</c:v>
                </c:pt>
                <c:pt idx="4">
                  <c:v>117.00770787699039</c:v>
                </c:pt>
                <c:pt idx="5">
                  <c:v>117.22176851755647</c:v>
                </c:pt>
                <c:pt idx="6">
                  <c:v>117.4342898962591</c:v>
                </c:pt>
                <c:pt idx="7">
                  <c:v>117.64502870623852</c:v>
                </c:pt>
                <c:pt idx="8">
                  <c:v>117.85371402820422</c:v>
                </c:pt>
                <c:pt idx="9">
                  <c:v>118.06004536954238</c:v>
                </c:pt>
                <c:pt idx="10">
                  <c:v>118.26369081661458</c:v>
                </c:pt>
                <c:pt idx="11">
                  <c:v>118.46428540017656</c:v>
                </c:pt>
                <c:pt idx="12">
                  <c:v>118.66142981753558</c:v>
                </c:pt>
                <c:pt idx="13">
                  <c:v>118.85468972143823</c:v>
                </c:pt>
                <c:pt idx="14">
                  <c:v>119.04359588743714</c:v>
                </c:pt>
                <c:pt idx="15">
                  <c:v>119.22764572752415</c:v>
                </c:pt>
                <c:pt idx="16">
                  <c:v>119.40630685533742</c:v>
                </c:pt>
                <c:pt idx="17">
                  <c:v>119.57902376494241</c:v>
                </c:pt>
                <c:pt idx="18">
                  <c:v>119.74522921099336</c:v>
                </c:pt>
                <c:pt idx="19">
                  <c:v>119.90436263566805</c:v>
                </c:pt>
                <c:pt idx="20">
                  <c:v>120.05589905038981</c:v>
                </c:pt>
                <c:pt idx="21">
                  <c:v>120.19939322524274</c:v>
                </c:pt>
                <c:pt idx="22">
                  <c:v>120.33454593409392</c:v>
                </c:pt>
                <c:pt idx="23">
                  <c:v>120.46130138505619</c:v>
                </c:pt>
                <c:pt idx="24">
                  <c:v>120.57998780542859</c:v>
                </c:pt>
                <c:pt idx="25">
                  <c:v>120.69151630931444</c:v>
                </c:pt>
                <c:pt idx="26">
                  <c:v>120.79765635264913</c:v>
                </c:pt>
                <c:pt idx="27">
                  <c:v>120.90140875133268</c:v>
                </c:pt>
                <c:pt idx="28">
                  <c:v>121.00749861088686</c:v>
                </c:pt>
                <c:pt idx="29">
                  <c:v>121.12300950578648</c:v>
                </c:pt>
                <c:pt idx="30">
                  <c:v>121.25817550334658</c:v>
                </c:pt>
                <c:pt idx="31">
                  <c:v>121.4273376375961</c:v>
                </c:pt>
                <c:pt idx="32">
                  <c:v>121.65005472730002</c:v>
                </c:pt>
                <c:pt idx="33">
                  <c:v>121.95233387361887</c:v>
                </c:pt>
                <c:pt idx="34">
                  <c:v>122.36791320871039</c:v>
                </c:pt>
                <c:pt idx="35">
                  <c:v>122.9394893917484</c:v>
                </c:pt>
                <c:pt idx="36">
                  <c:v>123.71973759117969</c:v>
                </c:pt>
                <c:pt idx="37">
                  <c:v>124.77192697557355</c:v>
                </c:pt>
                <c:pt idx="38">
                  <c:v>126.16989698784856</c:v>
                </c:pt>
                <c:pt idx="39">
                  <c:v>127.99713773703115</c:v>
                </c:pt>
                <c:pt idx="40">
                  <c:v>130.34472164555098</c:v>
                </c:pt>
                <c:pt idx="41">
                  <c:v>133.30787270103883</c:v>
                </c:pt>
                <c:pt idx="42">
                  <c:v>136.98104179617945</c:v>
                </c:pt>
                <c:pt idx="43">
                  <c:v>141.45148490977448</c:v>
                </c:pt>
                <c:pt idx="44">
                  <c:v>146.79151210096362</c:v>
                </c:pt>
                <c:pt idx="45">
                  <c:v>153.04977831478737</c:v>
                </c:pt>
                <c:pt idx="46">
                  <c:v>160.24220221052192</c:v>
                </c:pt>
                <c:pt idx="47">
                  <c:v>168.34329945683973</c:v>
                </c:pt>
                <c:pt idx="48">
                  <c:v>177.27886988373467</c:v>
                </c:pt>
                <c:pt idx="49">
                  <c:v>186.9210466336605</c:v>
                </c:pt>
                <c:pt idx="50">
                  <c:v>197.08661940050141</c:v>
                </c:pt>
                <c:pt idx="51">
                  <c:v>207.53878938073279</c:v>
                </c:pt>
                <c:pt idx="52">
                  <c:v>217.98812945434966</c:v>
                </c:pt>
                <c:pt idx="53">
                  <c:v>228.06888140881907</c:v>
                </c:pt>
                <c:pt idx="54">
                  <c:v>237.2112374022482</c:v>
                </c:pt>
                <c:pt idx="55">
                  <c:v>244.2730734339851</c:v>
                </c:pt>
                <c:pt idx="56">
                  <c:v>246.97821218453967</c:v>
                </c:pt>
                <c:pt idx="57">
                  <c:v>241.91267537489028</c:v>
                </c:pt>
                <c:pt idx="58">
                  <c:v>226.31812501606404</c:v>
                </c:pt>
                <c:pt idx="59">
                  <c:v>201.30349648011747</c:v>
                </c:pt>
                <c:pt idx="60">
                  <c:v>173.08056988492132</c:v>
                </c:pt>
                <c:pt idx="61">
                  <c:v>149.5712244574076</c:v>
                </c:pt>
                <c:pt idx="62">
                  <c:v>135.28367419422136</c:v>
                </c:pt>
                <c:pt idx="63">
                  <c:v>129.7135208877319</c:v>
                </c:pt>
                <c:pt idx="64">
                  <c:v>129.83007314407376</c:v>
                </c:pt>
                <c:pt idx="65">
                  <c:v>132.96066623061594</c:v>
                </c:pt>
                <c:pt idx="66">
                  <c:v>137.73927656948865</c:v>
                </c:pt>
                <c:pt idx="67">
                  <c:v>143.70002821128645</c:v>
                </c:pt>
                <c:pt idx="68">
                  <c:v>150.71360504530611</c:v>
                </c:pt>
                <c:pt idx="69">
                  <c:v>158.69347756340548</c:v>
                </c:pt>
                <c:pt idx="70">
                  <c:v>167.49680982087682</c:v>
                </c:pt>
                <c:pt idx="71">
                  <c:v>176.8995359601318</c:v>
                </c:pt>
                <c:pt idx="72">
                  <c:v>186.59259237345589</c:v>
                </c:pt>
                <c:pt idx="73">
                  <c:v>196.16920769371387</c:v>
                </c:pt>
                <c:pt idx="74">
                  <c:v>205.01891491494862</c:v>
                </c:pt>
                <c:pt idx="75">
                  <c:v>211.93199680732016</c:v>
                </c:pt>
                <c:pt idx="76">
                  <c:v>214.39188035089612</c:v>
                </c:pt>
                <c:pt idx="77">
                  <c:v>208.60336312538533</c:v>
                </c:pt>
                <c:pt idx="78">
                  <c:v>192.09901614425493</c:v>
                </c:pt>
                <c:pt idx="79">
                  <c:v>167.75230815560525</c:v>
                </c:pt>
                <c:pt idx="80">
                  <c:v>143.56575895080766</c:v>
                </c:pt>
                <c:pt idx="81">
                  <c:v>126.55908703700334</c:v>
                </c:pt>
                <c:pt idx="82">
                  <c:v>117.95359828188393</c:v>
                </c:pt>
                <c:pt idx="83">
                  <c:v>114.7717424743025</c:v>
                </c:pt>
                <c:pt idx="84">
                  <c:v>113.86654581656289</c:v>
                </c:pt>
                <c:pt idx="85">
                  <c:v>113.61609235319472</c:v>
                </c:pt>
                <c:pt idx="86">
                  <c:v>113.49841737377842</c:v>
                </c:pt>
                <c:pt idx="87">
                  <c:v>113.4009213166395</c:v>
                </c:pt>
                <c:pt idx="88">
                  <c:v>113.30679820134011</c:v>
                </c:pt>
                <c:pt idx="89">
                  <c:v>113.21432672626663</c:v>
                </c:pt>
                <c:pt idx="90">
                  <c:v>113.12357151796603</c:v>
                </c:pt>
                <c:pt idx="91">
                  <c:v>113.03504327177941</c:v>
                </c:pt>
                <c:pt idx="92">
                  <c:v>112.94985813506968</c:v>
                </c:pt>
                <c:pt idx="93">
                  <c:v>112.87016691981519</c:v>
                </c:pt>
                <c:pt idx="94">
                  <c:v>112.79977165189605</c:v>
                </c:pt>
                <c:pt idx="95">
                  <c:v>112.74488203624536</c:v>
                </c:pt>
                <c:pt idx="96">
                  <c:v>112.71485400894748</c:v>
                </c:pt>
                <c:pt idx="97">
                  <c:v>112.72258955177803</c:v>
                </c:pt>
                <c:pt idx="98">
                  <c:v>112.78409934927622</c:v>
                </c:pt>
                <c:pt idx="99">
                  <c:v>112.91658878966399</c:v>
                </c:pt>
                <c:pt idx="100">
                  <c:v>113.13437497373968</c:v>
                </c:pt>
                <c:pt idx="101">
                  <c:v>113.44208000811901</c:v>
                </c:pt>
                <c:pt idx="102">
                  <c:v>113.8252342199921</c:v>
                </c:pt>
                <c:pt idx="103">
                  <c:v>114.24042077432402</c:v>
                </c:pt>
                <c:pt idx="104">
                  <c:v>114.61077346362165</c:v>
                </c:pt>
                <c:pt idx="105">
                  <c:v>114.83581481644728</c:v>
                </c:pt>
                <c:pt idx="106">
                  <c:v>114.82154799584517</c:v>
                </c:pt>
                <c:pt idx="107">
                  <c:v>114.52325494297926</c:v>
                </c:pt>
                <c:pt idx="108">
                  <c:v>113.97676065013196</c:v>
                </c:pt>
                <c:pt idx="109">
                  <c:v>113.2922710573999</c:v>
                </c:pt>
                <c:pt idx="110">
                  <c:v>112.60810448760745</c:v>
                </c:pt>
                <c:pt idx="111">
                  <c:v>112.03257764490367</c:v>
                </c:pt>
                <c:pt idx="112">
                  <c:v>111.61059721745379</c:v>
                </c:pt>
                <c:pt idx="113">
                  <c:v>111.32905295318794</c:v>
                </c:pt>
                <c:pt idx="114">
                  <c:v>111.14591484538609</c:v>
                </c:pt>
                <c:pt idx="115">
                  <c:v>111.0183766923482</c:v>
                </c:pt>
                <c:pt idx="116">
                  <c:v>110.91660666940032</c:v>
                </c:pt>
                <c:pt idx="117">
                  <c:v>110.82452262618069</c:v>
                </c:pt>
                <c:pt idx="118">
                  <c:v>110.73509816899606</c:v>
                </c:pt>
                <c:pt idx="119">
                  <c:v>110.64577748485367</c:v>
                </c:pt>
                <c:pt idx="120">
                  <c:v>110.55578443048967</c:v>
                </c:pt>
                <c:pt idx="121">
                  <c:v>110.46502734533541</c:v>
                </c:pt>
                <c:pt idx="122">
                  <c:v>110.37400359646054</c:v>
                </c:pt>
                <c:pt idx="123">
                  <c:v>110.28455094493644</c:v>
                </c:pt>
                <c:pt idx="124">
                  <c:v>110.20167006091371</c:v>
                </c:pt>
                <c:pt idx="125">
                  <c:v>110.13627686659123</c:v>
                </c:pt>
                <c:pt idx="126">
                  <c:v>110.10698407979321</c:v>
                </c:pt>
                <c:pt idx="127">
                  <c:v>110.13642995208235</c:v>
                </c:pt>
                <c:pt idx="128">
                  <c:v>110.23777844221924</c:v>
                </c:pt>
                <c:pt idx="129">
                  <c:v>110.39440590357431</c:v>
                </c:pt>
                <c:pt idx="130">
                  <c:v>110.54820491610664</c:v>
                </c:pt>
                <c:pt idx="131">
                  <c:v>110.61524022076848</c:v>
                </c:pt>
                <c:pt idx="132">
                  <c:v>110.5288333952732</c:v>
                </c:pt>
                <c:pt idx="133">
                  <c:v>110.28132293187097</c:v>
                </c:pt>
                <c:pt idx="134">
                  <c:v>109.92955819110833</c:v>
                </c:pt>
                <c:pt idx="135">
                  <c:v>109.55894171111134</c:v>
                </c:pt>
                <c:pt idx="136">
                  <c:v>109.23656741118455</c:v>
                </c:pt>
                <c:pt idx="137">
                  <c:v>108.98772718218599</c:v>
                </c:pt>
                <c:pt idx="138">
                  <c:v>108.80315269146956</c:v>
                </c:pt>
                <c:pt idx="139">
                  <c:v>108.65995370658379</c:v>
                </c:pt>
                <c:pt idx="140">
                  <c:v>108.53776020907425</c:v>
                </c:pt>
                <c:pt idx="141">
                  <c:v>108.42419445661881</c:v>
                </c:pt>
                <c:pt idx="142">
                  <c:v>108.31351306418745</c:v>
                </c:pt>
                <c:pt idx="143">
                  <c:v>108.2036138302998</c:v>
                </c:pt>
                <c:pt idx="144">
                  <c:v>108.09390472798853</c:v>
                </c:pt>
                <c:pt idx="145">
                  <c:v>107.98428863326096</c:v>
                </c:pt>
                <c:pt idx="146">
                  <c:v>107.87479670141506</c:v>
                </c:pt>
                <c:pt idx="147">
                  <c:v>107.76548307360321</c:v>
                </c:pt>
                <c:pt idx="148">
                  <c:v>107.65640022596779</c:v>
                </c:pt>
                <c:pt idx="149">
                  <c:v>107.54759425265753</c:v>
                </c:pt>
                <c:pt idx="150">
                  <c:v>107.43910425397763</c:v>
                </c:pt>
                <c:pt idx="151">
                  <c:v>107.33096250317027</c:v>
                </c:pt>
                <c:pt idx="152">
                  <c:v>107.22319480255042</c:v>
                </c:pt>
                <c:pt idx="153">
                  <c:v>107.11582092449228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116.1400840886226</c:v>
                </c:pt>
                <c:pt idx="1">
                  <c:v>116.35835124369648</c:v>
                </c:pt>
                <c:pt idx="2">
                  <c:v>116.57581598107188</c:v>
                </c:pt>
                <c:pt idx="3">
                  <c:v>116.79232565607418</c:v>
                </c:pt>
                <c:pt idx="4">
                  <c:v>117.00770784034172</c:v>
                </c:pt>
                <c:pt idx="5">
                  <c:v>117.22176843662135</c:v>
                </c:pt>
                <c:pt idx="6">
                  <c:v>117.43428972008677</c:v>
                </c:pt>
                <c:pt idx="7">
                  <c:v>117.64502832826612</c:v>
                </c:pt>
                <c:pt idx="8">
                  <c:v>117.8537132289145</c:v>
                </c:pt>
                <c:pt idx="9">
                  <c:v>118.06004370356113</c:v>
                </c:pt>
                <c:pt idx="10">
                  <c:v>118.26368739400208</c:v>
                </c:pt>
                <c:pt idx="11">
                  <c:v>118.46427846963611</c:v>
                </c:pt>
                <c:pt idx="12">
                  <c:v>118.66141598511399</c:v>
                </c:pt>
                <c:pt idx="13">
                  <c:v>118.8546625100263</c:v>
                </c:pt>
                <c:pt idx="14">
                  <c:v>119.04354312489869</c:v>
                </c:pt>
                <c:pt idx="15">
                  <c:v>119.22754489003314</c:v>
                </c:pt>
                <c:pt idx="16">
                  <c:v>119.40611690497529</c:v>
                </c:pt>
                <c:pt idx="17">
                  <c:v>119.57867108564621</c:v>
                </c:pt>
                <c:pt idx="18">
                  <c:v>119.74458379228477</c:v>
                </c:pt>
                <c:pt idx="19">
                  <c:v>119.90319844294706</c:v>
                </c:pt>
                <c:pt idx="20">
                  <c:v>120.05382924290028</c:v>
                </c:pt>
                <c:pt idx="21">
                  <c:v>120.19576614825789</c:v>
                </c:pt>
                <c:pt idx="22">
                  <c:v>120.32828116111054</c:v>
                </c:pt>
                <c:pt idx="23">
                  <c:v>120.45063602190542</c:v>
                </c:pt>
                <c:pt idx="24">
                  <c:v>120.56209132202306</c:v>
                </c:pt>
                <c:pt idx="25">
                  <c:v>120.66191700514719</c:v>
                </c:pt>
                <c:pt idx="26">
                  <c:v>120.74940416076096</c:v>
                </c:pt>
                <c:pt idx="27">
                  <c:v>120.82387793868718</c:v>
                </c:pt>
                <c:pt idx="28">
                  <c:v>120.88471133304387</c:v>
                </c:pt>
                <c:pt idx="29">
                  <c:v>120.93133950167905</c:v>
                </c:pt>
                <c:pt idx="30">
                  <c:v>120.96327420868229</c:v>
                </c:pt>
                <c:pt idx="31">
                  <c:v>120.98011790952815</c:v>
                </c:pt>
                <c:pt idx="32">
                  <c:v>120.98157694785468</c:v>
                </c:pt>
                <c:pt idx="33">
                  <c:v>120.96747330671211</c:v>
                </c:pt>
                <c:pt idx="34">
                  <c:v>120.93775436124069</c:v>
                </c:pt>
                <c:pt idx="35">
                  <c:v>120.89250011822445</c:v>
                </c:pt>
                <c:pt idx="36">
                  <c:v>120.8319275022743</c:v>
                </c:pt>
                <c:pt idx="37">
                  <c:v>120.75639135678189</c:v>
                </c:pt>
                <c:pt idx="38">
                  <c:v>120.66638196510775</c:v>
                </c:pt>
                <c:pt idx="39">
                  <c:v>120.56251905534364</c:v>
                </c:pt>
                <c:pt idx="40">
                  <c:v>120.44554241947264</c:v>
                </c:pt>
                <c:pt idx="41">
                  <c:v>120.31629944236757</c:v>
                </c:pt>
                <c:pt idx="42">
                  <c:v>120.17572998514488</c:v>
                </c:pt>
                <c:pt idx="43">
                  <c:v>120.02484918945628</c:v>
                </c:pt>
                <c:pt idx="44">
                  <c:v>119.86472885537535</c:v>
                </c:pt>
                <c:pt idx="45">
                  <c:v>119.69647809008234</c:v>
                </c:pt>
                <c:pt idx="46">
                  <c:v>119.5212239259763</c:v>
                </c:pt>
                <c:pt idx="47">
                  <c:v>119.34009256748206</c:v>
                </c:pt>
                <c:pt idx="48">
                  <c:v>119.15419185141771</c:v>
                </c:pt>
                <c:pt idx="49">
                  <c:v>118.96459540462467</c:v>
                </c:pt>
                <c:pt idx="50">
                  <c:v>118.77232886434871</c:v>
                </c:pt>
                <c:pt idx="51">
                  <c:v>118.57835840159363</c:v>
                </c:pt>
                <c:pt idx="52">
                  <c:v>118.38358166462226</c:v>
                </c:pt>
                <c:pt idx="53">
                  <c:v>118.18882114670642</c:v>
                </c:pt>
                <c:pt idx="54">
                  <c:v>117.99481988489232</c:v>
                </c:pt>
                <c:pt idx="55">
                  <c:v>117.80223931853223</c:v>
                </c:pt>
                <c:pt idx="56">
                  <c:v>117.61165907913329</c:v>
                </c:pt>
                <c:pt idx="57">
                  <c:v>117.42357844637786</c:v>
                </c:pt>
                <c:pt idx="58">
                  <c:v>117.23841918726846</c:v>
                </c:pt>
                <c:pt idx="59">
                  <c:v>117.05652949358132</c:v>
                </c:pt>
                <c:pt idx="60">
                  <c:v>116.87818874400297</c:v>
                </c:pt>
                <c:pt idx="61">
                  <c:v>116.70361283815099</c:v>
                </c:pt>
                <c:pt idx="62">
                  <c:v>116.53295987697435</c:v>
                </c:pt>
                <c:pt idx="63">
                  <c:v>116.36633599496568</c:v>
                </c:pt>
                <c:pt idx="64">
                  <c:v>116.20380118183697</c:v>
                </c:pt>
                <c:pt idx="65">
                  <c:v>116.04537496296051</c:v>
                </c:pt>
                <c:pt idx="66">
                  <c:v>115.89104183760757</c:v>
                </c:pt>
                <c:pt idx="67">
                  <c:v>115.74075640092549</c:v>
                </c:pt>
                <c:pt idx="68">
                  <c:v>115.59444809917086</c:v>
                </c:pt>
                <c:pt idx="69">
                  <c:v>115.45202558775561</c:v>
                </c:pt>
                <c:pt idx="70">
                  <c:v>115.31338067819759</c:v>
                </c:pt>
                <c:pt idx="71">
                  <c:v>115.17839187329155</c:v>
                </c:pt>
                <c:pt idx="72">
                  <c:v>115.04692750003635</c:v>
                </c:pt>
                <c:pt idx="73">
                  <c:v>114.91884845742857</c:v>
                </c:pt>
                <c:pt idx="74">
                  <c:v>114.7940106015443</c:v>
                </c:pt>
                <c:pt idx="75">
                  <c:v>114.67226679376019</c:v>
                </c:pt>
                <c:pt idx="76">
                  <c:v>114.55346863986462</c:v>
                </c:pt>
                <c:pt idx="77">
                  <c:v>114.43746794850151</c:v>
                </c:pt>
                <c:pt idx="78">
                  <c:v>114.32411793715637</c:v>
                </c:pt>
                <c:pt idx="79">
                  <c:v>114.21327421297731</c:v>
                </c:pt>
                <c:pt idx="80">
                  <c:v>114.10479555432023</c:v>
                </c:pt>
                <c:pt idx="81">
                  <c:v>113.99854451718889</c:v>
                </c:pt>
                <c:pt idx="82">
                  <c:v>113.89438788882896</c:v>
                </c:pt>
                <c:pt idx="83">
                  <c:v>113.79219700874087</c:v>
                </c:pt>
                <c:pt idx="84">
                  <c:v>113.69184797537029</c:v>
                </c:pt>
                <c:pt idx="85">
                  <c:v>113.59322175478044</c:v>
                </c:pt>
                <c:pt idx="86">
                  <c:v>113.49620420574414</c:v>
                </c:pt>
                <c:pt idx="87">
                  <c:v>113.4006860339455</c:v>
                </c:pt>
                <c:pt idx="88">
                  <c:v>113.30656268637065</c:v>
                </c:pt>
                <c:pt idx="89">
                  <c:v>113.21373419550076</c:v>
                </c:pt>
                <c:pt idx="90">
                  <c:v>113.12210498160867</c:v>
                </c:pt>
                <c:pt idx="91">
                  <c:v>113.03158362029878</c:v>
                </c:pt>
                <c:pt idx="92">
                  <c:v>112.94208258142221</c:v>
                </c:pt>
                <c:pt idx="93">
                  <c:v>112.85351794463912</c:v>
                </c:pt>
                <c:pt idx="94">
                  <c:v>112.76580909618602</c:v>
                </c:pt>
                <c:pt idx="95">
                  <c:v>112.67887841083584</c:v>
                </c:pt>
                <c:pt idx="96">
                  <c:v>112.59265092260749</c:v>
                </c:pt>
                <c:pt idx="97">
                  <c:v>112.50705398748889</c:v>
                </c:pt>
                <c:pt idx="98">
                  <c:v>112.42201694128214</c:v>
                </c:pt>
                <c:pt idx="99">
                  <c:v>112.33747075565945</c:v>
                </c:pt>
                <c:pt idx="100">
                  <c:v>112.25334769563266</c:v>
                </c:pt>
                <c:pt idx="101">
                  <c:v>112.16958098188692</c:v>
                </c:pt>
                <c:pt idx="102">
                  <c:v>112.08610446180734</c:v>
                </c:pt>
                <c:pt idx="103">
                  <c:v>112.00285229352842</c:v>
                </c:pt>
                <c:pt idx="104">
                  <c:v>111.9197586479535</c:v>
                </c:pt>
                <c:pt idx="105">
                  <c:v>111.83675743440698</c:v>
                </c:pt>
                <c:pt idx="106">
                  <c:v>111.75378205637479</c:v>
                </c:pt>
                <c:pt idx="107">
                  <c:v>111.67076520462466</c:v>
                </c:pt>
                <c:pt idx="108">
                  <c:v>111.58763869583447</c:v>
                </c:pt>
                <c:pt idx="109">
                  <c:v>111.50433336563495</c:v>
                </c:pt>
                <c:pt idx="110">
                  <c:v>111.4207790256214</c:v>
                </c:pt>
                <c:pt idx="111">
                  <c:v>111.33690449431816</c:v>
                </c:pt>
                <c:pt idx="112">
                  <c:v>111.25263771218776</c:v>
                </c:pt>
                <c:pt idx="113">
                  <c:v>111.16790595044833</c:v>
                </c:pt>
                <c:pt idx="114">
                  <c:v>111.08263612257747</c:v>
                </c:pt>
                <c:pt idx="115">
                  <c:v>110.99675520581708</c:v>
                </c:pt>
                <c:pt idx="116">
                  <c:v>110.91019077764531</c:v>
                </c:pt>
                <c:pt idx="117">
                  <c:v>110.82287166896799</c:v>
                </c:pt>
                <c:pt idx="118">
                  <c:v>110.73472873166777</c:v>
                </c:pt>
                <c:pt idx="119">
                  <c:v>110.64569571316267</c:v>
                </c:pt>
                <c:pt idx="120">
                  <c:v>110.55571022487659</c:v>
                </c:pt>
                <c:pt idx="121">
                  <c:v>110.46471478521985</c:v>
                </c:pt>
                <c:pt idx="122">
                  <c:v>110.37265791112893</c:v>
                </c:pt>
                <c:pt idx="123">
                  <c:v>110.27949522583818</c:v>
                </c:pt>
                <c:pt idx="124">
                  <c:v>110.18519054485375</c:v>
                </c:pt>
                <c:pt idx="125">
                  <c:v>110.08971689762993</c:v>
                </c:pt>
                <c:pt idx="126">
                  <c:v>109.99305743977908</c:v>
                </c:pt>
                <c:pt idx="127">
                  <c:v>109.89520621029419</c:v>
                </c:pt>
                <c:pt idx="128">
                  <c:v>109.79616869061709</c:v>
                </c:pt>
                <c:pt idx="129">
                  <c:v>109.69596212765906</c:v>
                </c:pt>
                <c:pt idx="130">
                  <c:v>109.59461559102877</c:v>
                </c:pt>
                <c:pt idx="131">
                  <c:v>109.49216974543543</c:v>
                </c:pt>
                <c:pt idx="132">
                  <c:v>109.38867633191805</c:v>
                </c:pt>
                <c:pt idx="133">
                  <c:v>109.28419736537504</c:v>
                </c:pt>
                <c:pt idx="134">
                  <c:v>109.17880406982927</c:v>
                </c:pt>
                <c:pt idx="135">
                  <c:v>109.0725755858964</c:v>
                </c:pt>
                <c:pt idx="136">
                  <c:v>108.96559749601091</c:v>
                </c:pt>
                <c:pt idx="137">
                  <c:v>108.85796022125247</c:v>
                </c:pt>
                <c:pt idx="138">
                  <c:v>108.74975734850938</c:v>
                </c:pt>
                <c:pt idx="139">
                  <c:v>108.64108394794792</c:v>
                </c:pt>
                <c:pt idx="140">
                  <c:v>108.5320349383903</c:v>
                </c:pt>
                <c:pt idx="141">
                  <c:v>108.42270355262777</c:v>
                </c:pt>
                <c:pt idx="142">
                  <c:v>108.31317994654341</c:v>
                </c:pt>
                <c:pt idx="143">
                  <c:v>108.20354998599544</c:v>
                </c:pt>
                <c:pt idx="144">
                  <c:v>108.0938942345858</c:v>
                </c:pt>
                <c:pt idx="145">
                  <c:v>107.98428715455067</c:v>
                </c:pt>
                <c:pt idx="146">
                  <c:v>107.87479652279337</c:v>
                </c:pt>
                <c:pt idx="147">
                  <c:v>107.76548305511096</c:v>
                </c:pt>
                <c:pt idx="148">
                  <c:v>107.65640022432729</c:v>
                </c:pt>
                <c:pt idx="149">
                  <c:v>107.54759425253285</c:v>
                </c:pt>
                <c:pt idx="150">
                  <c:v>107.43910425396952</c:v>
                </c:pt>
                <c:pt idx="151">
                  <c:v>107.33096250316981</c:v>
                </c:pt>
                <c:pt idx="152">
                  <c:v>107.2231948025504</c:v>
                </c:pt>
                <c:pt idx="153">
                  <c:v>107.11582092449228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117.483</c:v>
                </c:pt>
                <c:pt idx="1">
                  <c:v>116.8</c:v>
                </c:pt>
                <c:pt idx="2">
                  <c:v>117.2</c:v>
                </c:pt>
                <c:pt idx="3">
                  <c:v>116.867</c:v>
                </c:pt>
                <c:pt idx="4">
                  <c:v>116.75</c:v>
                </c:pt>
                <c:pt idx="5">
                  <c:v>116.467</c:v>
                </c:pt>
                <c:pt idx="6">
                  <c:v>115.1</c:v>
                </c:pt>
                <c:pt idx="7">
                  <c:v>117.35</c:v>
                </c:pt>
                <c:pt idx="8">
                  <c:v>115.017</c:v>
                </c:pt>
                <c:pt idx="9">
                  <c:v>115.8</c:v>
                </c:pt>
                <c:pt idx="10">
                  <c:v>117.083</c:v>
                </c:pt>
                <c:pt idx="11">
                  <c:v>116.783</c:v>
                </c:pt>
                <c:pt idx="12">
                  <c:v>117.15</c:v>
                </c:pt>
                <c:pt idx="13">
                  <c:v>116.517</c:v>
                </c:pt>
                <c:pt idx="14">
                  <c:v>117.467</c:v>
                </c:pt>
                <c:pt idx="15">
                  <c:v>117.68300000000001</c:v>
                </c:pt>
                <c:pt idx="16">
                  <c:v>117.767</c:v>
                </c:pt>
                <c:pt idx="17">
                  <c:v>117.533</c:v>
                </c:pt>
                <c:pt idx="18">
                  <c:v>118.617</c:v>
                </c:pt>
                <c:pt idx="19">
                  <c:v>118.18300000000001</c:v>
                </c:pt>
                <c:pt idx="20">
                  <c:v>116.55</c:v>
                </c:pt>
                <c:pt idx="21">
                  <c:v>119.417</c:v>
                </c:pt>
                <c:pt idx="22">
                  <c:v>119.55</c:v>
                </c:pt>
                <c:pt idx="23">
                  <c:v>117.93300000000001</c:v>
                </c:pt>
                <c:pt idx="24">
                  <c:v>116.233</c:v>
                </c:pt>
                <c:pt idx="25">
                  <c:v>117.25</c:v>
                </c:pt>
                <c:pt idx="26">
                  <c:v>120.633</c:v>
                </c:pt>
                <c:pt idx="27">
                  <c:v>119.95</c:v>
                </c:pt>
                <c:pt idx="28">
                  <c:v>120.18300000000001</c:v>
                </c:pt>
                <c:pt idx="29">
                  <c:v>117.6</c:v>
                </c:pt>
                <c:pt idx="30">
                  <c:v>120.717</c:v>
                </c:pt>
                <c:pt idx="31">
                  <c:v>119.517</c:v>
                </c:pt>
                <c:pt idx="32">
                  <c:v>119.75</c:v>
                </c:pt>
                <c:pt idx="33">
                  <c:v>122.6</c:v>
                </c:pt>
                <c:pt idx="34">
                  <c:v>120.983</c:v>
                </c:pt>
                <c:pt idx="35">
                  <c:v>122.033</c:v>
                </c:pt>
                <c:pt idx="36">
                  <c:v>122.95</c:v>
                </c:pt>
                <c:pt idx="37">
                  <c:v>125.55</c:v>
                </c:pt>
                <c:pt idx="38">
                  <c:v>123.283</c:v>
                </c:pt>
                <c:pt idx="39">
                  <c:v>122.75</c:v>
                </c:pt>
                <c:pt idx="40">
                  <c:v>126.7</c:v>
                </c:pt>
                <c:pt idx="41">
                  <c:v>130.5</c:v>
                </c:pt>
                <c:pt idx="42">
                  <c:v>131.96700000000001</c:v>
                </c:pt>
                <c:pt idx="43">
                  <c:v>133.55000000000001</c:v>
                </c:pt>
                <c:pt idx="44">
                  <c:v>137.6</c:v>
                </c:pt>
                <c:pt idx="45">
                  <c:v>142.35</c:v>
                </c:pt>
                <c:pt idx="46">
                  <c:v>148.083</c:v>
                </c:pt>
                <c:pt idx="47">
                  <c:v>157.75</c:v>
                </c:pt>
                <c:pt idx="48">
                  <c:v>169.18299999999999</c:v>
                </c:pt>
                <c:pt idx="49">
                  <c:v>180.86699999999999</c:v>
                </c:pt>
                <c:pt idx="50">
                  <c:v>193.06700000000001</c:v>
                </c:pt>
                <c:pt idx="51">
                  <c:v>205.9</c:v>
                </c:pt>
                <c:pt idx="52">
                  <c:v>215.05</c:v>
                </c:pt>
                <c:pt idx="53">
                  <c:v>222.5</c:v>
                </c:pt>
                <c:pt idx="54">
                  <c:v>226.11699999999999</c:v>
                </c:pt>
                <c:pt idx="55">
                  <c:v>228.917</c:v>
                </c:pt>
                <c:pt idx="56">
                  <c:v>229.75</c:v>
                </c:pt>
                <c:pt idx="57">
                  <c:v>225.65</c:v>
                </c:pt>
                <c:pt idx="58">
                  <c:v>221.083</c:v>
                </c:pt>
                <c:pt idx="59">
                  <c:v>210.38300000000001</c:v>
                </c:pt>
                <c:pt idx="60">
                  <c:v>194.43299999999999</c:v>
                </c:pt>
                <c:pt idx="61">
                  <c:v>165.483</c:v>
                </c:pt>
                <c:pt idx="62">
                  <c:v>133.667</c:v>
                </c:pt>
                <c:pt idx="63">
                  <c:v>123</c:v>
                </c:pt>
                <c:pt idx="64">
                  <c:v>121.2</c:v>
                </c:pt>
                <c:pt idx="65">
                  <c:v>123.85</c:v>
                </c:pt>
                <c:pt idx="66">
                  <c:v>127.283</c:v>
                </c:pt>
                <c:pt idx="67">
                  <c:v>132.53299999999999</c:v>
                </c:pt>
                <c:pt idx="68">
                  <c:v>140.71700000000001</c:v>
                </c:pt>
                <c:pt idx="69">
                  <c:v>151.06700000000001</c:v>
                </c:pt>
                <c:pt idx="70">
                  <c:v>159.86699999999999</c:v>
                </c:pt>
                <c:pt idx="71">
                  <c:v>171.733</c:v>
                </c:pt>
                <c:pt idx="72">
                  <c:v>181.767</c:v>
                </c:pt>
                <c:pt idx="73">
                  <c:v>189.733</c:v>
                </c:pt>
                <c:pt idx="74">
                  <c:v>195.3</c:v>
                </c:pt>
                <c:pt idx="75">
                  <c:v>199.71700000000001</c:v>
                </c:pt>
                <c:pt idx="76">
                  <c:v>200.167</c:v>
                </c:pt>
                <c:pt idx="77">
                  <c:v>198</c:v>
                </c:pt>
                <c:pt idx="78">
                  <c:v>191.9</c:v>
                </c:pt>
                <c:pt idx="79">
                  <c:v>177.35</c:v>
                </c:pt>
                <c:pt idx="80">
                  <c:v>153.13300000000001</c:v>
                </c:pt>
                <c:pt idx="81">
                  <c:v>128.53299999999999</c:v>
                </c:pt>
                <c:pt idx="82">
                  <c:v>112.9</c:v>
                </c:pt>
                <c:pt idx="83">
                  <c:v>109.55</c:v>
                </c:pt>
                <c:pt idx="84">
                  <c:v>110.033</c:v>
                </c:pt>
                <c:pt idx="85">
                  <c:v>110.75</c:v>
                </c:pt>
                <c:pt idx="86">
                  <c:v>111.267</c:v>
                </c:pt>
                <c:pt idx="87">
                  <c:v>110.483</c:v>
                </c:pt>
                <c:pt idx="88">
                  <c:v>111.56699999999999</c:v>
                </c:pt>
                <c:pt idx="89">
                  <c:v>111.35</c:v>
                </c:pt>
                <c:pt idx="90">
                  <c:v>111.667</c:v>
                </c:pt>
                <c:pt idx="91">
                  <c:v>111.6</c:v>
                </c:pt>
                <c:pt idx="92">
                  <c:v>110.417</c:v>
                </c:pt>
                <c:pt idx="93">
                  <c:v>112.633</c:v>
                </c:pt>
                <c:pt idx="94">
                  <c:v>111.367</c:v>
                </c:pt>
                <c:pt idx="95">
                  <c:v>112.533</c:v>
                </c:pt>
                <c:pt idx="96">
                  <c:v>113.25</c:v>
                </c:pt>
                <c:pt idx="97">
                  <c:v>113.167</c:v>
                </c:pt>
                <c:pt idx="98">
                  <c:v>110.6</c:v>
                </c:pt>
                <c:pt idx="99">
                  <c:v>111.233</c:v>
                </c:pt>
                <c:pt idx="100">
                  <c:v>109.3</c:v>
                </c:pt>
                <c:pt idx="101">
                  <c:v>112.467</c:v>
                </c:pt>
                <c:pt idx="102">
                  <c:v>111.3</c:v>
                </c:pt>
                <c:pt idx="103">
                  <c:v>111.167</c:v>
                </c:pt>
                <c:pt idx="104">
                  <c:v>111.56699999999999</c:v>
                </c:pt>
                <c:pt idx="105">
                  <c:v>113.7</c:v>
                </c:pt>
                <c:pt idx="106">
                  <c:v>114.233</c:v>
                </c:pt>
                <c:pt idx="107">
                  <c:v>114.867</c:v>
                </c:pt>
                <c:pt idx="108">
                  <c:v>114.68300000000001</c:v>
                </c:pt>
                <c:pt idx="109">
                  <c:v>115.05</c:v>
                </c:pt>
                <c:pt idx="110">
                  <c:v>114.383</c:v>
                </c:pt>
                <c:pt idx="111">
                  <c:v>113.15</c:v>
                </c:pt>
                <c:pt idx="112">
                  <c:v>110.68300000000001</c:v>
                </c:pt>
                <c:pt idx="113">
                  <c:v>109.7</c:v>
                </c:pt>
                <c:pt idx="114">
                  <c:v>111.167</c:v>
                </c:pt>
                <c:pt idx="115">
                  <c:v>111.283</c:v>
                </c:pt>
                <c:pt idx="116">
                  <c:v>111.417</c:v>
                </c:pt>
                <c:pt idx="117">
                  <c:v>109.633</c:v>
                </c:pt>
                <c:pt idx="118">
                  <c:v>107.05</c:v>
                </c:pt>
                <c:pt idx="119">
                  <c:v>108.35</c:v>
                </c:pt>
                <c:pt idx="120">
                  <c:v>107.667</c:v>
                </c:pt>
                <c:pt idx="121">
                  <c:v>109.25</c:v>
                </c:pt>
                <c:pt idx="122">
                  <c:v>109.467</c:v>
                </c:pt>
                <c:pt idx="123">
                  <c:v>111.233</c:v>
                </c:pt>
                <c:pt idx="124">
                  <c:v>107.983</c:v>
                </c:pt>
                <c:pt idx="125">
                  <c:v>108.06699999999999</c:v>
                </c:pt>
                <c:pt idx="126">
                  <c:v>110.35</c:v>
                </c:pt>
                <c:pt idx="127">
                  <c:v>109.033</c:v>
                </c:pt>
                <c:pt idx="128">
                  <c:v>109.867</c:v>
                </c:pt>
                <c:pt idx="129">
                  <c:v>109.43300000000001</c:v>
                </c:pt>
                <c:pt idx="130">
                  <c:v>108.35</c:v>
                </c:pt>
                <c:pt idx="131">
                  <c:v>112</c:v>
                </c:pt>
                <c:pt idx="132">
                  <c:v>111.617</c:v>
                </c:pt>
                <c:pt idx="133">
                  <c:v>111.017</c:v>
                </c:pt>
                <c:pt idx="134">
                  <c:v>113.983</c:v>
                </c:pt>
                <c:pt idx="135">
                  <c:v>108.767</c:v>
                </c:pt>
                <c:pt idx="136">
                  <c:v>109.35</c:v>
                </c:pt>
                <c:pt idx="137">
                  <c:v>109.75</c:v>
                </c:pt>
                <c:pt idx="138">
                  <c:v>107.25</c:v>
                </c:pt>
                <c:pt idx="139">
                  <c:v>107.95</c:v>
                </c:pt>
                <c:pt idx="140">
                  <c:v>106.783</c:v>
                </c:pt>
                <c:pt idx="141">
                  <c:v>106</c:v>
                </c:pt>
                <c:pt idx="142">
                  <c:v>108.6</c:v>
                </c:pt>
                <c:pt idx="143">
                  <c:v>109.467</c:v>
                </c:pt>
                <c:pt idx="144">
                  <c:v>106.95</c:v>
                </c:pt>
                <c:pt idx="145">
                  <c:v>106.717</c:v>
                </c:pt>
                <c:pt idx="146">
                  <c:v>107.383</c:v>
                </c:pt>
                <c:pt idx="147">
                  <c:v>106.333</c:v>
                </c:pt>
                <c:pt idx="148">
                  <c:v>109.15</c:v>
                </c:pt>
                <c:pt idx="149">
                  <c:v>106.783</c:v>
                </c:pt>
                <c:pt idx="150">
                  <c:v>106.133</c:v>
                </c:pt>
                <c:pt idx="151">
                  <c:v>107.6</c:v>
                </c:pt>
                <c:pt idx="152">
                  <c:v>106.65</c:v>
                </c:pt>
                <c:pt idx="153">
                  <c:v>107.217</c:v>
                </c:pt>
                <c:pt idx="154">
                  <c:v>108.06699999999999</c:v>
                </c:pt>
                <c:pt idx="155">
                  <c:v>106.55</c:v>
                </c:pt>
                <c:pt idx="156">
                  <c:v>109.033</c:v>
                </c:pt>
                <c:pt idx="157">
                  <c:v>105.833</c:v>
                </c:pt>
                <c:pt idx="158">
                  <c:v>106.3</c:v>
                </c:pt>
                <c:pt idx="159">
                  <c:v>108.117</c:v>
                </c:pt>
                <c:pt idx="160">
                  <c:v>105.867</c:v>
                </c:pt>
                <c:pt idx="161">
                  <c:v>106.767</c:v>
                </c:pt>
                <c:pt idx="162">
                  <c:v>108.033</c:v>
                </c:pt>
                <c:pt idx="163">
                  <c:v>108.783</c:v>
                </c:pt>
                <c:pt idx="164">
                  <c:v>105.15</c:v>
                </c:pt>
                <c:pt idx="165">
                  <c:v>106.55</c:v>
                </c:pt>
                <c:pt idx="166">
                  <c:v>104.167</c:v>
                </c:pt>
                <c:pt idx="167">
                  <c:v>105.68300000000001</c:v>
                </c:pt>
                <c:pt idx="168">
                  <c:v>107.017</c:v>
                </c:pt>
                <c:pt idx="169">
                  <c:v>106.5</c:v>
                </c:pt>
                <c:pt idx="170">
                  <c:v>104.483</c:v>
                </c:pt>
                <c:pt idx="171">
                  <c:v>105.383</c:v>
                </c:pt>
                <c:pt idx="172">
                  <c:v>106.233</c:v>
                </c:pt>
                <c:pt idx="173">
                  <c:v>105.2</c:v>
                </c:pt>
                <c:pt idx="174">
                  <c:v>105.267</c:v>
                </c:pt>
                <c:pt idx="175">
                  <c:v>103.85</c:v>
                </c:pt>
                <c:pt idx="176">
                  <c:v>105.733</c:v>
                </c:pt>
                <c:pt idx="177">
                  <c:v>104.383</c:v>
                </c:pt>
                <c:pt idx="178">
                  <c:v>104.367</c:v>
                </c:pt>
                <c:pt idx="179">
                  <c:v>106.06699999999999</c:v>
                </c:pt>
                <c:pt idx="180">
                  <c:v>104.083</c:v>
                </c:pt>
                <c:pt idx="181">
                  <c:v>105.2</c:v>
                </c:pt>
                <c:pt idx="182">
                  <c:v>105.56699999999999</c:v>
                </c:pt>
                <c:pt idx="183">
                  <c:v>103.85</c:v>
                </c:pt>
                <c:pt idx="184">
                  <c:v>104.15</c:v>
                </c:pt>
                <c:pt idx="185">
                  <c:v>106.633</c:v>
                </c:pt>
                <c:pt idx="186">
                  <c:v>104.833</c:v>
                </c:pt>
                <c:pt idx="187">
                  <c:v>105.967</c:v>
                </c:pt>
                <c:pt idx="188">
                  <c:v>104.617</c:v>
                </c:pt>
                <c:pt idx="189">
                  <c:v>104.15</c:v>
                </c:pt>
                <c:pt idx="190">
                  <c:v>105</c:v>
                </c:pt>
                <c:pt idx="191">
                  <c:v>104.267</c:v>
                </c:pt>
                <c:pt idx="192">
                  <c:v>102.65</c:v>
                </c:pt>
                <c:pt idx="193">
                  <c:v>104.483</c:v>
                </c:pt>
                <c:pt idx="194">
                  <c:v>104.617</c:v>
                </c:pt>
                <c:pt idx="195">
                  <c:v>104.15</c:v>
                </c:pt>
                <c:pt idx="196">
                  <c:v>106.1</c:v>
                </c:pt>
                <c:pt idx="197">
                  <c:v>103.81699999999999</c:v>
                </c:pt>
                <c:pt idx="198">
                  <c:v>103.18300000000001</c:v>
                </c:pt>
                <c:pt idx="199">
                  <c:v>104.35</c:v>
                </c:pt>
                <c:pt idx="200">
                  <c:v>104.417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115.34859979951086</c:v>
                </c:pt>
                <c:pt idx="1">
                  <c:v>115.52148951563802</c:v>
                </c:pt>
                <c:pt idx="2">
                  <c:v>115.69376445428868</c:v>
                </c:pt>
                <c:pt idx="3">
                  <c:v>115.86530204169169</c:v>
                </c:pt>
                <c:pt idx="4">
                  <c:v>116.03596350203939</c:v>
                </c:pt>
                <c:pt idx="5">
                  <c:v>116.20559228059378</c:v>
                </c:pt>
                <c:pt idx="6">
                  <c:v>116.37401240150584</c:v>
                </c:pt>
                <c:pt idx="7">
                  <c:v>116.54102678049321</c:v>
                </c:pt>
                <c:pt idx="8">
                  <c:v>116.70641552138132</c:v>
                </c:pt>
                <c:pt idx="9">
                  <c:v>116.86993423779653</c:v>
                </c:pt>
                <c:pt idx="10">
                  <c:v>117.03131245882473</c:v>
                </c:pt>
                <c:pt idx="11">
                  <c:v>117.19025220316006</c:v>
                </c:pt>
                <c:pt idx="12">
                  <c:v>117.34642684484471</c:v>
                </c:pt>
                <c:pt idx="13">
                  <c:v>117.49948045243219</c:v>
                </c:pt>
                <c:pt idx="14">
                  <c:v>117.64902787337986</c:v>
                </c:pt>
                <c:pt idx="15">
                  <c:v>117.79465597305965</c:v>
                </c:pt>
                <c:pt idx="16">
                  <c:v>117.93592664638531</c:v>
                </c:pt>
                <c:pt idx="17">
                  <c:v>118.07238253194296</c:v>
                </c:pt>
                <c:pt idx="18">
                  <c:v>118.2035568162147</c:v>
                </c:pt>
                <c:pt idx="19">
                  <c:v>118.32898917220187</c:v>
                </c:pt>
                <c:pt idx="20">
                  <c:v>118.44825079455268</c:v>
                </c:pt>
                <c:pt idx="21">
                  <c:v>118.56098273772373</c:v>
                </c:pt>
                <c:pt idx="22">
                  <c:v>118.66695339291775</c:v>
                </c:pt>
                <c:pt idx="23">
                  <c:v>118.76614298611868</c:v>
                </c:pt>
                <c:pt idx="24">
                  <c:v>118.85886542337241</c:v>
                </c:pt>
                <c:pt idx="25">
                  <c:v>118.94594054119284</c:v>
                </c:pt>
                <c:pt idx="26">
                  <c:v>119.02893259668527</c:v>
                </c:pt>
                <c:pt idx="27">
                  <c:v>119.11047322971423</c:v>
                </c:pt>
                <c:pt idx="28">
                  <c:v>119.19468850165823</c:v>
                </c:pt>
                <c:pt idx="29">
                  <c:v>119.28774907106092</c:v>
                </c:pt>
                <c:pt idx="30">
                  <c:v>119.39855898671826</c:v>
                </c:pt>
                <c:pt idx="31">
                  <c:v>119.53959069130508</c:v>
                </c:pt>
                <c:pt idx="32">
                  <c:v>119.72786036194918</c:v>
                </c:pt>
                <c:pt idx="33">
                  <c:v>119.98601764144075</c:v>
                </c:pt>
                <c:pt idx="34">
                  <c:v>120.34349668558693</c:v>
                </c:pt>
                <c:pt idx="35">
                  <c:v>120.8376417919699</c:v>
                </c:pt>
                <c:pt idx="36">
                  <c:v>121.51468258361867</c:v>
                </c:pt>
                <c:pt idx="37">
                  <c:v>122.43039440443016</c:v>
                </c:pt>
                <c:pt idx="38">
                  <c:v>123.65024469820757</c:v>
                </c:pt>
                <c:pt idx="39">
                  <c:v>125.24880283755701</c:v>
                </c:pt>
                <c:pt idx="40">
                  <c:v>127.30818741653451</c:v>
                </c:pt>
                <c:pt idx="41">
                  <c:v>129.91534979785791</c:v>
                </c:pt>
                <c:pt idx="42">
                  <c:v>133.15805273488539</c:v>
                </c:pt>
                <c:pt idx="43">
                  <c:v>137.11950209424776</c:v>
                </c:pt>
                <c:pt idx="44">
                  <c:v>141.87172713144861</c:v>
                </c:pt>
                <c:pt idx="45">
                  <c:v>147.46797312962255</c:v>
                </c:pt>
                <c:pt idx="46">
                  <c:v>153.93455515110651</c:v>
                </c:pt>
                <c:pt idx="47">
                  <c:v>161.26280201984244</c:v>
                </c:pt>
                <c:pt idx="48">
                  <c:v>169.40186760741514</c:v>
                </c:pt>
                <c:pt idx="49">
                  <c:v>178.25325573319651</c:v>
                </c:pt>
                <c:pt idx="50">
                  <c:v>187.66773385809748</c:v>
                </c:pt>
                <c:pt idx="51">
                  <c:v>197.44413809331101</c:v>
                </c:pt>
                <c:pt idx="52">
                  <c:v>207.32454767575894</c:v>
                </c:pt>
                <c:pt idx="53">
                  <c:v>216.96489204301497</c:v>
                </c:pt>
                <c:pt idx="54">
                  <c:v>225.83156331830108</c:v>
                </c:pt>
                <c:pt idx="55">
                  <c:v>232.96856275714461</c:v>
                </c:pt>
                <c:pt idx="56">
                  <c:v>236.70322009327728</c:v>
                </c:pt>
                <c:pt idx="57">
                  <c:v>234.67037767181253</c:v>
                </c:pt>
                <c:pt idx="58">
                  <c:v>224.7139897103292</c:v>
                </c:pt>
                <c:pt idx="59">
                  <c:v>206.61946826281908</c:v>
                </c:pt>
                <c:pt idx="60">
                  <c:v>183.36095233516076</c:v>
                </c:pt>
                <c:pt idx="61">
                  <c:v>160.25350541415767</c:v>
                </c:pt>
                <c:pt idx="62">
                  <c:v>142.21922428651243</c:v>
                </c:pt>
                <c:pt idx="63">
                  <c:v>131.4387545730425</c:v>
                </c:pt>
                <c:pt idx="64">
                  <c:v>127.21442531071116</c:v>
                </c:pt>
                <c:pt idx="65">
                  <c:v>127.53582447686109</c:v>
                </c:pt>
                <c:pt idx="66">
                  <c:v>130.60993505921215</c:v>
                </c:pt>
                <c:pt idx="67">
                  <c:v>135.41758703638021</c:v>
                </c:pt>
                <c:pt idx="68">
                  <c:v>141.54108857677295</c:v>
                </c:pt>
                <c:pt idx="69">
                  <c:v>148.82546056888287</c:v>
                </c:pt>
                <c:pt idx="70">
                  <c:v>157.15176288780953</c:v>
                </c:pt>
                <c:pt idx="71">
                  <c:v>166.33567704524052</c:v>
                </c:pt>
                <c:pt idx="72">
                  <c:v>176.08932440670958</c:v>
                </c:pt>
                <c:pt idx="73">
                  <c:v>185.98597826728337</c:v>
                </c:pt>
                <c:pt idx="74">
                  <c:v>195.34281062488625</c:v>
                </c:pt>
                <c:pt idx="75">
                  <c:v>202.91096497055085</c:v>
                </c:pt>
                <c:pt idx="76">
                  <c:v>206.46784034621774</c:v>
                </c:pt>
                <c:pt idx="77">
                  <c:v>203.02420566708906</c:v>
                </c:pt>
                <c:pt idx="78">
                  <c:v>190.57913678255693</c:v>
                </c:pt>
                <c:pt idx="79">
                  <c:v>170.68412335714723</c:v>
                </c:pt>
                <c:pt idx="80">
                  <c:v>148.80903177004211</c:v>
                </c:pt>
                <c:pt idx="81">
                  <c:v>131.00686773389239</c:v>
                </c:pt>
                <c:pt idx="82">
                  <c:v>120.039517222195</c:v>
                </c:pt>
                <c:pt idx="83">
                  <c:v>114.86254645520407</c:v>
                </c:pt>
                <c:pt idx="84">
                  <c:v>112.95262975077179</c:v>
                </c:pt>
                <c:pt idx="85">
                  <c:v>112.36103641704027</c:v>
                </c:pt>
                <c:pt idx="86">
                  <c:v>112.16156686608824</c:v>
                </c:pt>
                <c:pt idx="87">
                  <c:v>112.04995540135856</c:v>
                </c:pt>
                <c:pt idx="88">
                  <c:v>111.95400368147901</c:v>
                </c:pt>
                <c:pt idx="89">
                  <c:v>111.86103191004098</c:v>
                </c:pt>
                <c:pt idx="90">
                  <c:v>111.76934194606463</c:v>
                </c:pt>
                <c:pt idx="91">
                  <c:v>111.67876123664391</c:v>
                </c:pt>
                <c:pt idx="92">
                  <c:v>111.58936376492971</c:v>
                </c:pt>
                <c:pt idx="93">
                  <c:v>111.50145311292395</c:v>
                </c:pt>
                <c:pt idx="94">
                  <c:v>111.41579719372665</c:v>
                </c:pt>
                <c:pt idx="95">
                  <c:v>111.33408268572657</c:v>
                </c:pt>
                <c:pt idx="96">
                  <c:v>111.25967984700847</c:v>
                </c:pt>
                <c:pt idx="97">
                  <c:v>111.19878733082247</c:v>
                </c:pt>
                <c:pt idx="98">
                  <c:v>111.16190755874119</c:v>
                </c:pt>
                <c:pt idx="99">
                  <c:v>111.16535487687966</c:v>
                </c:pt>
                <c:pt idx="100">
                  <c:v>111.23212455978882</c:v>
                </c:pt>
                <c:pt idx="101">
                  <c:v>111.39102640811026</c:v>
                </c:pt>
                <c:pt idx="102">
                  <c:v>111.67264434124642</c:v>
                </c:pt>
                <c:pt idx="103">
                  <c:v>112.10056767497801</c:v>
                </c:pt>
                <c:pt idx="104">
                  <c:v>112.67676329802656</c:v>
                </c:pt>
                <c:pt idx="105">
                  <c:v>113.36200266342864</c:v>
                </c:pt>
                <c:pt idx="106">
                  <c:v>114.05792185563013</c:v>
                </c:pt>
                <c:pt idx="107">
                  <c:v>114.60640590067391</c:v>
                </c:pt>
                <c:pt idx="108">
                  <c:v>114.82590257902184</c:v>
                </c:pt>
                <c:pt idx="109">
                  <c:v>114.58736806297469</c:v>
                </c:pt>
                <c:pt idx="110">
                  <c:v>113.89384799375257</c:v>
                </c:pt>
                <c:pt idx="111">
                  <c:v>112.90196480077827</c:v>
                </c:pt>
                <c:pt idx="112">
                  <c:v>111.85387878113457</c:v>
                </c:pt>
                <c:pt idx="113">
                  <c:v>110.96117814882955</c:v>
                </c:pt>
                <c:pt idx="114">
                  <c:v>110.32318073608963</c:v>
                </c:pt>
                <c:pt idx="115">
                  <c:v>109.92553197031978</c:v>
                </c:pt>
                <c:pt idx="116">
                  <c:v>109.69498335541621</c:v>
                </c:pt>
                <c:pt idx="117">
                  <c:v>109.5560041536931</c:v>
                </c:pt>
                <c:pt idx="118">
                  <c:v>109.45776902722014</c:v>
                </c:pt>
                <c:pt idx="119">
                  <c:v>109.37455807500459</c:v>
                </c:pt>
                <c:pt idx="120">
                  <c:v>109.29609133787949</c:v>
                </c:pt>
                <c:pt idx="121">
                  <c:v>109.21906452305475</c:v>
                </c:pt>
                <c:pt idx="122">
                  <c:v>109.1427146578317</c:v>
                </c:pt>
                <c:pt idx="123">
                  <c:v>109.06742426726359</c:v>
                </c:pt>
                <c:pt idx="124">
                  <c:v>108.99550555531924</c:v>
                </c:pt>
                <c:pt idx="125">
                  <c:v>108.93484801867726</c:v>
                </c:pt>
                <c:pt idx="126">
                  <c:v>108.90698133700195</c:v>
                </c:pt>
                <c:pt idx="127">
                  <c:v>108.95823881078891</c:v>
                </c:pt>
                <c:pt idx="128">
                  <c:v>109.16305143983362</c:v>
                </c:pt>
                <c:pt idx="129">
                  <c:v>109.59748356482636</c:v>
                </c:pt>
                <c:pt idx="130">
                  <c:v>110.27062871313045</c:v>
                </c:pt>
                <c:pt idx="131">
                  <c:v>111.04878018297349</c:v>
                </c:pt>
                <c:pt idx="132">
                  <c:v>111.65697410107715</c:v>
                </c:pt>
                <c:pt idx="133">
                  <c:v>111.81086026570337</c:v>
                </c:pt>
                <c:pt idx="134">
                  <c:v>111.40389176181408</c:v>
                </c:pt>
                <c:pt idx="135">
                  <c:v>110.58620282278558</c:v>
                </c:pt>
                <c:pt idx="136">
                  <c:v>109.65756664616831</c:v>
                </c:pt>
                <c:pt idx="137">
                  <c:v>108.87619914797345</c:v>
                </c:pt>
                <c:pt idx="138">
                  <c:v>108.34589141135693</c:v>
                </c:pt>
                <c:pt idx="139">
                  <c:v>108.03552413257553</c:v>
                </c:pt>
                <c:pt idx="140">
                  <c:v>107.86218688092484</c:v>
                </c:pt>
                <c:pt idx="141">
                  <c:v>107.75471000195782</c:v>
                </c:pt>
                <c:pt idx="142">
                  <c:v>107.67250139539658</c:v>
                </c:pt>
                <c:pt idx="143">
                  <c:v>107.59818209212951</c:v>
                </c:pt>
                <c:pt idx="144">
                  <c:v>107.52590032175638</c:v>
                </c:pt>
                <c:pt idx="145">
                  <c:v>107.454064278844</c:v>
                </c:pt>
                <c:pt idx="146">
                  <c:v>107.38231224404727</c:v>
                </c:pt>
                <c:pt idx="147">
                  <c:v>107.31056747097128</c:v>
                </c:pt>
                <c:pt idx="148">
                  <c:v>107.23880772862447</c:v>
                </c:pt>
                <c:pt idx="149">
                  <c:v>107.16702036980966</c:v>
                </c:pt>
                <c:pt idx="150">
                  <c:v>107.095195222862</c:v>
                </c:pt>
                <c:pt idx="151">
                  <c:v>107.02332364563784</c:v>
                </c:pt>
                <c:pt idx="152">
                  <c:v>106.95139837699864</c:v>
                </c:pt>
                <c:pt idx="153">
                  <c:v>106.87941345809183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115.34859979803248</c:v>
                </c:pt>
                <c:pt idx="1">
                  <c:v>115.52148951222209</c:v>
                </c:pt>
                <c:pt idx="2">
                  <c:v>115.69376444650649</c:v>
                </c:pt>
                <c:pt idx="3">
                  <c:v>115.86530202421069</c:v>
                </c:pt>
                <c:pt idx="4">
                  <c:v>116.03596346332236</c:v>
                </c:pt>
                <c:pt idx="5">
                  <c:v>116.20559219604459</c:v>
                </c:pt>
                <c:pt idx="6">
                  <c:v>116.37401221945686</c:v>
                </c:pt>
                <c:pt idx="7">
                  <c:v>116.54102639400293</c:v>
                </c:pt>
                <c:pt idx="8">
                  <c:v>116.70641471235912</c:v>
                </c:pt>
                <c:pt idx="9">
                  <c:v>116.86993256803748</c:v>
                </c:pt>
                <c:pt idx="10">
                  <c:v>117.0313090608614</c:v>
                </c:pt>
                <c:pt idx="11">
                  <c:v>117.19024538519005</c:v>
                </c:pt>
                <c:pt idx="12">
                  <c:v>117.34641335636505</c:v>
                </c:pt>
                <c:pt idx="13">
                  <c:v>117.4994541411245</c:v>
                </c:pt>
                <c:pt idx="14">
                  <c:v>117.64897726838548</c:v>
                </c:pt>
                <c:pt idx="15">
                  <c:v>117.79456000740177</c:v>
                </c:pt>
                <c:pt idx="16">
                  <c:v>117.93574721028392</c:v>
                </c:pt>
                <c:pt idx="17">
                  <c:v>118.07205172446309</c:v>
                </c:pt>
                <c:pt idx="18">
                  <c:v>118.20295548695985</c:v>
                </c:pt>
                <c:pt idx="19">
                  <c:v>118.32791141517984</c:v>
                </c:pt>
                <c:pt idx="20">
                  <c:v>118.44634620715887</c:v>
                </c:pt>
                <c:pt idx="21">
                  <c:v>118.55766415639113</c:v>
                </c:pt>
                <c:pt idx="22">
                  <c:v>118.66125207127739</c:v>
                </c:pt>
                <c:pt idx="23">
                  <c:v>118.75648536563084</c:v>
                </c:pt>
                <c:pt idx="24">
                  <c:v>118.84273535368018</c:v>
                </c:pt>
                <c:pt idx="25">
                  <c:v>118.91937774019395</c:v>
                </c:pt>
                <c:pt idx="26">
                  <c:v>118.98580224398454</c:v>
                </c:pt>
                <c:pt idx="27">
                  <c:v>119.04142323229344</c:v>
                </c:pt>
                <c:pt idx="28">
                  <c:v>119.08569117660491</c:v>
                </c:pt>
                <c:pt idx="29">
                  <c:v>119.11810467061586</c:v>
                </c:pt>
                <c:pt idx="30">
                  <c:v>119.1382226828289</c:v>
                </c:pt>
                <c:pt idx="31">
                  <c:v>119.14567665487931</c:v>
                </c:pt>
                <c:pt idx="32">
                  <c:v>119.14018200816564</c:v>
                </c:pt>
                <c:pt idx="33">
                  <c:v>119.12154859159396</c:v>
                </c:pt>
                <c:pt idx="34">
                  <c:v>119.08968959762592</c:v>
                </c:pt>
                <c:pt idx="35">
                  <c:v>119.04462849638243</c:v>
                </c:pt>
                <c:pt idx="36">
                  <c:v>118.98650359031856</c:v>
                </c:pt>
                <c:pt idx="37">
                  <c:v>118.91556987440674</c:v>
                </c:pt>
                <c:pt idx="38">
                  <c:v>118.83219799542795</c:v>
                </c:pt>
                <c:pt idx="39">
                  <c:v>118.73687023264094</c:v>
                </c:pt>
                <c:pt idx="40">
                  <c:v>118.63017356214095</c:v>
                </c:pt>
                <c:pt idx="41">
                  <c:v>118.51279000839234</c:v>
                </c:pt>
                <c:pt idx="42">
                  <c:v>118.38548461793454</c:v>
                </c:pt>
                <c:pt idx="43">
                  <c:v>118.24909150196535</c:v>
                </c:pt>
                <c:pt idx="44">
                  <c:v>118.10449847802211</c:v>
                </c:pt>
                <c:pt idx="45">
                  <c:v>117.95263089061524</c:v>
                </c:pt>
                <c:pt idx="46">
                  <c:v>117.79443520397419</c:v>
                </c:pt>
                <c:pt idx="47">
                  <c:v>117.63086293795358</c:v>
                </c:pt>
                <c:pt idx="48">
                  <c:v>117.46285546459721</c:v>
                </c:pt>
                <c:pt idx="49">
                  <c:v>117.29133010424873</c:v>
                </c:pt>
                <c:pt idx="50">
                  <c:v>117.11716786433291</c:v>
                </c:pt>
                <c:pt idx="51">
                  <c:v>116.94120305945685</c:v>
                </c:pt>
                <c:pt idx="52">
                  <c:v>116.76421494639781</c:v>
                </c:pt>
                <c:pt idx="53">
                  <c:v>116.58692140886086</c:v>
                </c:pt>
                <c:pt idx="54">
                  <c:v>116.40997464004319</c:v>
                </c:pt>
                <c:pt idx="55">
                  <c:v>116.23395869965172</c:v>
                </c:pt>
                <c:pt idx="56">
                  <c:v>116.05938876790938</c:v>
                </c:pt>
                <c:pt idx="57">
                  <c:v>115.88671188245942</c:v>
                </c:pt>
                <c:pt idx="58">
                  <c:v>115.71630892384594</c:v>
                </c:pt>
                <c:pt idx="59">
                  <c:v>115.54849760940327</c:v>
                </c:pt>
                <c:pt idx="60">
                  <c:v>115.3835362613594</c:v>
                </c:pt>
                <c:pt idx="61">
                  <c:v>115.22162812997412</c:v>
                </c:pt>
                <c:pt idx="62">
                  <c:v>115.06292607385896</c:v>
                </c:pt>
                <c:pt idx="63">
                  <c:v>114.90753742478321</c:v>
                </c:pt>
                <c:pt idx="64">
                  <c:v>114.75552889113519</c:v>
                </c:pt>
                <c:pt idx="65">
                  <c:v>114.60693138108398</c:v>
                </c:pt>
                <c:pt idx="66">
                  <c:v>114.46174465209997</c:v>
                </c:pt>
                <c:pt idx="67">
                  <c:v>114.31994171696111</c:v>
                </c:pt>
                <c:pt idx="68">
                  <c:v>114.18147295716876</c:v>
                </c:pt>
                <c:pt idx="69">
                  <c:v>114.04626991256089</c:v>
                </c:pt>
                <c:pt idx="70">
                  <c:v>113.91424873081556</c:v>
                </c:pt>
                <c:pt idx="71">
                  <c:v>113.78531327259881</c:v>
                </c:pt>
                <c:pt idx="72">
                  <c:v>113.65935787756077</c:v>
                </c:pt>
                <c:pt idx="73">
                  <c:v>113.53626980351017</c:v>
                </c:pt>
                <c:pt idx="74">
                  <c:v>113.41593135621586</c:v>
                </c:pt>
                <c:pt idx="75">
                  <c:v>113.29822173071567</c:v>
                </c:pt>
                <c:pt idx="76">
                  <c:v>113.18301858706363</c:v>
                </c:pt>
                <c:pt idx="77">
                  <c:v>113.07019938439342</c:v>
                </c:pt>
                <c:pt idx="78">
                  <c:v>112.9596424972687</c:v>
                </c:pt>
                <c:pt idx="79">
                  <c:v>112.85122813774197</c:v>
                </c:pt>
                <c:pt idx="80">
                  <c:v>112.74483910553265</c:v>
                </c:pt>
                <c:pt idx="81">
                  <c:v>112.64036138741032</c:v>
                </c:pt>
                <c:pt idx="82">
                  <c:v>112.53768462534764</c:v>
                </c:pt>
                <c:pt idx="83">
                  <c:v>112.43670247138425</c:v>
                </c:pt>
                <c:pt idx="84">
                  <c:v>112.33731284548796</c:v>
                </c:pt>
                <c:pt idx="85">
                  <c:v>112.23941811106596</c:v>
                </c:pt>
                <c:pt idx="86">
                  <c:v>112.14292518120412</c:v>
                </c:pt>
                <c:pt idx="87">
                  <c:v>112.04774556722356</c:v>
                </c:pt>
                <c:pt idx="88">
                  <c:v>111.95379537975477</c:v>
                </c:pt>
                <c:pt idx="89">
                  <c:v>111.86099529125045</c:v>
                </c:pt>
                <c:pt idx="90">
                  <c:v>111.76927046769137</c:v>
                </c:pt>
                <c:pt idx="91">
                  <c:v>111.67855047618411</c:v>
                </c:pt>
                <c:pt idx="92">
                  <c:v>111.58876917420029</c:v>
                </c:pt>
                <c:pt idx="93">
                  <c:v>111.49986458535787</c:v>
                </c:pt>
                <c:pt idx="94">
                  <c:v>111.41177876588948</c:v>
                </c:pt>
                <c:pt idx="95">
                  <c:v>111.32445766526911</c:v>
                </c:pt>
                <c:pt idx="96">
                  <c:v>111.23785098387279</c:v>
                </c:pt>
                <c:pt idx="97">
                  <c:v>111.15191203001476</c:v>
                </c:pt>
                <c:pt idx="98">
                  <c:v>111.06659757822743</c:v>
                </c:pt>
                <c:pt idx="99">
                  <c:v>110.98186773022641</c:v>
                </c:pt>
                <c:pt idx="100">
                  <c:v>110.89768577961389</c:v>
                </c:pt>
                <c:pt idx="101">
                  <c:v>110.81401808102129</c:v>
                </c:pt>
                <c:pt idx="102">
                  <c:v>110.73083392406183</c:v>
                </c:pt>
                <c:pt idx="103">
                  <c:v>110.64810541215677</c:v>
                </c:pt>
                <c:pt idx="104">
                  <c:v>110.56580734600327</c:v>
                </c:pt>
                <c:pt idx="105">
                  <c:v>110.48391711117159</c:v>
                </c:pt>
                <c:pt idx="106">
                  <c:v>110.40241456904474</c:v>
                </c:pt>
                <c:pt idx="107">
                  <c:v>110.32128195005097</c:v>
                </c:pt>
                <c:pt idx="108">
                  <c:v>110.2405037478869</c:v>
                </c:pt>
                <c:pt idx="109">
                  <c:v>110.16006661319241</c:v>
                </c:pt>
                <c:pt idx="110">
                  <c:v>110.07995924492508</c:v>
                </c:pt>
                <c:pt idx="111">
                  <c:v>110.0001722775034</c:v>
                </c:pt>
                <c:pt idx="112">
                  <c:v>109.92069816165434</c:v>
                </c:pt>
                <c:pt idx="113">
                  <c:v>109.84153103683553</c:v>
                </c:pt>
                <c:pt idx="114">
                  <c:v>109.76266659311675</c:v>
                </c:pt>
                <c:pt idx="115">
                  <c:v>109.68410192052814</c:v>
                </c:pt>
                <c:pt idx="116">
                  <c:v>109.60583534413061</c:v>
                </c:pt>
                <c:pt idx="117">
                  <c:v>109.52786624345954</c:v>
                </c:pt>
                <c:pt idx="118">
                  <c:v>109.45019485555055</c:v>
                </c:pt>
                <c:pt idx="119">
                  <c:v>109.37282206148657</c:v>
                </c:pt>
                <c:pt idx="120">
                  <c:v>109.29574915730331</c:v>
                </c:pt>
                <c:pt idx="121">
                  <c:v>109.21897761114118</c:v>
                </c:pt>
                <c:pt idx="122">
                  <c:v>109.14250880970053</c:v>
                </c:pt>
                <c:pt idx="123">
                  <c:v>109.06634379828969</c:v>
                </c:pt>
                <c:pt idx="124">
                  <c:v>108.99048301997945</c:v>
                </c:pt>
                <c:pt idx="125">
                  <c:v>108.9149260605015</c:v>
                </c:pt>
                <c:pt idx="126">
                  <c:v>108.83967140644964</c:v>
                </c:pt>
                <c:pt idx="127">
                  <c:v>108.7647162249533</c:v>
                </c:pt>
                <c:pt idx="128">
                  <c:v>108.690056173193</c:v>
                </c:pt>
                <c:pt idx="129">
                  <c:v>108.61568524583586</c:v>
                </c:pt>
                <c:pt idx="130">
                  <c:v>108.54159566763502</c:v>
                </c:pt>
                <c:pt idx="131">
                  <c:v>108.4677778370573</c:v>
                </c:pt>
                <c:pt idx="132">
                  <c:v>108.39422032492058</c:v>
                </c:pt>
                <c:pt idx="133">
                  <c:v>108.32090992973585</c:v>
                </c:pt>
                <c:pt idx="134">
                  <c:v>108.24783178890303</c:v>
                </c:pt>
                <c:pt idx="135">
                  <c:v>108.17496954228713</c:v>
                </c:pt>
                <c:pt idx="136">
                  <c:v>108.10230554219802</c:v>
                </c:pt>
                <c:pt idx="137">
                  <c:v>108.02982110161261</c:v>
                </c:pt>
                <c:pt idx="138">
                  <c:v>107.9574967707787</c:v>
                </c:pt>
                <c:pt idx="139">
                  <c:v>107.88531263125407</c:v>
                </c:pt>
                <c:pt idx="140">
                  <c:v>107.81324859602698</c:v>
                </c:pt>
                <c:pt idx="141">
                  <c:v>107.741284704642</c:v>
                </c:pt>
                <c:pt idx="142">
                  <c:v>107.66940140315722</c:v>
                </c:pt>
                <c:pt idx="143">
                  <c:v>107.59757980018111</c:v>
                </c:pt>
                <c:pt idx="144">
                  <c:v>107.52580189203043</c:v>
                </c:pt>
                <c:pt idx="145">
                  <c:v>107.45405075205818</c:v>
                </c:pt>
                <c:pt idx="146">
                  <c:v>107.38231068125799</c:v>
                </c:pt>
                <c:pt idx="147">
                  <c:v>107.31056731921633</c:v>
                </c:pt>
                <c:pt idx="148">
                  <c:v>107.23880771624133</c:v>
                </c:pt>
                <c:pt idx="149">
                  <c:v>107.16702036896072</c:v>
                </c:pt>
                <c:pt idx="150">
                  <c:v>107.09519522281312</c:v>
                </c:pt>
                <c:pt idx="151">
                  <c:v>107.02332364563549</c:v>
                </c:pt>
                <c:pt idx="152">
                  <c:v>106.95139837699854</c:v>
                </c:pt>
                <c:pt idx="153">
                  <c:v>106.87941345809183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115.95</c:v>
                </c:pt>
                <c:pt idx="1">
                  <c:v>117.95</c:v>
                </c:pt>
                <c:pt idx="2">
                  <c:v>117.783</c:v>
                </c:pt>
                <c:pt idx="3">
                  <c:v>118.45</c:v>
                </c:pt>
                <c:pt idx="4">
                  <c:v>116.667</c:v>
                </c:pt>
                <c:pt idx="5">
                  <c:v>118.4</c:v>
                </c:pt>
                <c:pt idx="6">
                  <c:v>116.56699999999999</c:v>
                </c:pt>
                <c:pt idx="7">
                  <c:v>116.483</c:v>
                </c:pt>
                <c:pt idx="8">
                  <c:v>116.31699999999999</c:v>
                </c:pt>
                <c:pt idx="9">
                  <c:v>116.5</c:v>
                </c:pt>
                <c:pt idx="10">
                  <c:v>116.467</c:v>
                </c:pt>
                <c:pt idx="11">
                  <c:v>114.45</c:v>
                </c:pt>
                <c:pt idx="12">
                  <c:v>115.217</c:v>
                </c:pt>
                <c:pt idx="13">
                  <c:v>114.667</c:v>
                </c:pt>
                <c:pt idx="14">
                  <c:v>117.43300000000001</c:v>
                </c:pt>
                <c:pt idx="15">
                  <c:v>115.633</c:v>
                </c:pt>
                <c:pt idx="16">
                  <c:v>118.31699999999999</c:v>
                </c:pt>
                <c:pt idx="17">
                  <c:v>116.81699999999999</c:v>
                </c:pt>
                <c:pt idx="18">
                  <c:v>116.983</c:v>
                </c:pt>
                <c:pt idx="19">
                  <c:v>116.967</c:v>
                </c:pt>
                <c:pt idx="20">
                  <c:v>117.383</c:v>
                </c:pt>
                <c:pt idx="21">
                  <c:v>117.25</c:v>
                </c:pt>
                <c:pt idx="22">
                  <c:v>119.15</c:v>
                </c:pt>
                <c:pt idx="23">
                  <c:v>117.9</c:v>
                </c:pt>
                <c:pt idx="24">
                  <c:v>118.033</c:v>
                </c:pt>
                <c:pt idx="25">
                  <c:v>117.68300000000001</c:v>
                </c:pt>
                <c:pt idx="26">
                  <c:v>119.3</c:v>
                </c:pt>
                <c:pt idx="27">
                  <c:v>120.717</c:v>
                </c:pt>
                <c:pt idx="28">
                  <c:v>119.117</c:v>
                </c:pt>
                <c:pt idx="29">
                  <c:v>118.45</c:v>
                </c:pt>
                <c:pt idx="30">
                  <c:v>118.55</c:v>
                </c:pt>
                <c:pt idx="31">
                  <c:v>119.917</c:v>
                </c:pt>
                <c:pt idx="32">
                  <c:v>120.4</c:v>
                </c:pt>
                <c:pt idx="33">
                  <c:v>122.06699999999999</c:v>
                </c:pt>
                <c:pt idx="34">
                  <c:v>120.033</c:v>
                </c:pt>
                <c:pt idx="35">
                  <c:v>119.85</c:v>
                </c:pt>
                <c:pt idx="36">
                  <c:v>122.95</c:v>
                </c:pt>
                <c:pt idx="37">
                  <c:v>123</c:v>
                </c:pt>
                <c:pt idx="38">
                  <c:v>122.217</c:v>
                </c:pt>
                <c:pt idx="39">
                  <c:v>122.967</c:v>
                </c:pt>
                <c:pt idx="40">
                  <c:v>125.733</c:v>
                </c:pt>
                <c:pt idx="41">
                  <c:v>125.533</c:v>
                </c:pt>
                <c:pt idx="42">
                  <c:v>126.233</c:v>
                </c:pt>
                <c:pt idx="43">
                  <c:v>129.81700000000001</c:v>
                </c:pt>
                <c:pt idx="44">
                  <c:v>136.55000000000001</c:v>
                </c:pt>
                <c:pt idx="45">
                  <c:v>142.80000000000001</c:v>
                </c:pt>
                <c:pt idx="46">
                  <c:v>149.36699999999999</c:v>
                </c:pt>
                <c:pt idx="47">
                  <c:v>159.44999999999999</c:v>
                </c:pt>
                <c:pt idx="48">
                  <c:v>170.1</c:v>
                </c:pt>
                <c:pt idx="49">
                  <c:v>182.55</c:v>
                </c:pt>
                <c:pt idx="50">
                  <c:v>195.63300000000001</c:v>
                </c:pt>
                <c:pt idx="51">
                  <c:v>206.35</c:v>
                </c:pt>
                <c:pt idx="52">
                  <c:v>216.28299999999999</c:v>
                </c:pt>
                <c:pt idx="53">
                  <c:v>224.25</c:v>
                </c:pt>
                <c:pt idx="54">
                  <c:v>228.65</c:v>
                </c:pt>
                <c:pt idx="55">
                  <c:v>230.35</c:v>
                </c:pt>
                <c:pt idx="56">
                  <c:v>231.21700000000001</c:v>
                </c:pt>
                <c:pt idx="57">
                  <c:v>230.13300000000001</c:v>
                </c:pt>
                <c:pt idx="58">
                  <c:v>224.167</c:v>
                </c:pt>
                <c:pt idx="59">
                  <c:v>218.017</c:v>
                </c:pt>
                <c:pt idx="60">
                  <c:v>205.333</c:v>
                </c:pt>
                <c:pt idx="61">
                  <c:v>182.517</c:v>
                </c:pt>
                <c:pt idx="62">
                  <c:v>149.06700000000001</c:v>
                </c:pt>
                <c:pt idx="63">
                  <c:v>124.983</c:v>
                </c:pt>
                <c:pt idx="64">
                  <c:v>122.05</c:v>
                </c:pt>
                <c:pt idx="65">
                  <c:v>125.383</c:v>
                </c:pt>
                <c:pt idx="66">
                  <c:v>128.667</c:v>
                </c:pt>
                <c:pt idx="67">
                  <c:v>137.017</c:v>
                </c:pt>
                <c:pt idx="68">
                  <c:v>144.667</c:v>
                </c:pt>
                <c:pt idx="69">
                  <c:v>155.083</c:v>
                </c:pt>
                <c:pt idx="70">
                  <c:v>164.75</c:v>
                </c:pt>
                <c:pt idx="71">
                  <c:v>174.483</c:v>
                </c:pt>
                <c:pt idx="72">
                  <c:v>184.7</c:v>
                </c:pt>
                <c:pt idx="73">
                  <c:v>192.6</c:v>
                </c:pt>
                <c:pt idx="74">
                  <c:v>196.06700000000001</c:v>
                </c:pt>
                <c:pt idx="75">
                  <c:v>200.38300000000001</c:v>
                </c:pt>
                <c:pt idx="76">
                  <c:v>202.35</c:v>
                </c:pt>
                <c:pt idx="77">
                  <c:v>199.86699999999999</c:v>
                </c:pt>
                <c:pt idx="78">
                  <c:v>193.733</c:v>
                </c:pt>
                <c:pt idx="79">
                  <c:v>184.56700000000001</c:v>
                </c:pt>
                <c:pt idx="80">
                  <c:v>162.9</c:v>
                </c:pt>
                <c:pt idx="81">
                  <c:v>132.68299999999999</c:v>
                </c:pt>
                <c:pt idx="82">
                  <c:v>114.133</c:v>
                </c:pt>
                <c:pt idx="83">
                  <c:v>111.283</c:v>
                </c:pt>
                <c:pt idx="84">
                  <c:v>110.133</c:v>
                </c:pt>
                <c:pt idx="85">
                  <c:v>108.6</c:v>
                </c:pt>
                <c:pt idx="86">
                  <c:v>108.367</c:v>
                </c:pt>
                <c:pt idx="87">
                  <c:v>110.417</c:v>
                </c:pt>
                <c:pt idx="88">
                  <c:v>111.383</c:v>
                </c:pt>
                <c:pt idx="89">
                  <c:v>111.35</c:v>
                </c:pt>
                <c:pt idx="90">
                  <c:v>110.85</c:v>
                </c:pt>
                <c:pt idx="91">
                  <c:v>109.35</c:v>
                </c:pt>
                <c:pt idx="92">
                  <c:v>111.033</c:v>
                </c:pt>
                <c:pt idx="93">
                  <c:v>111.383</c:v>
                </c:pt>
                <c:pt idx="94">
                  <c:v>111.917</c:v>
                </c:pt>
                <c:pt idx="95">
                  <c:v>110.583</c:v>
                </c:pt>
                <c:pt idx="96">
                  <c:v>113.017</c:v>
                </c:pt>
                <c:pt idx="97">
                  <c:v>111.25</c:v>
                </c:pt>
                <c:pt idx="98">
                  <c:v>111.5</c:v>
                </c:pt>
                <c:pt idx="99">
                  <c:v>109.783</c:v>
                </c:pt>
                <c:pt idx="100">
                  <c:v>109.967</c:v>
                </c:pt>
                <c:pt idx="101">
                  <c:v>112.217</c:v>
                </c:pt>
                <c:pt idx="102">
                  <c:v>112.6</c:v>
                </c:pt>
                <c:pt idx="103">
                  <c:v>111.95</c:v>
                </c:pt>
                <c:pt idx="104">
                  <c:v>114.06699999999999</c:v>
                </c:pt>
                <c:pt idx="105">
                  <c:v>114.56699999999999</c:v>
                </c:pt>
                <c:pt idx="106">
                  <c:v>115.967</c:v>
                </c:pt>
                <c:pt idx="107">
                  <c:v>117.35</c:v>
                </c:pt>
                <c:pt idx="108">
                  <c:v>117.283</c:v>
                </c:pt>
                <c:pt idx="109">
                  <c:v>117.583</c:v>
                </c:pt>
                <c:pt idx="110">
                  <c:v>117.217</c:v>
                </c:pt>
                <c:pt idx="111">
                  <c:v>114.55</c:v>
                </c:pt>
                <c:pt idx="112">
                  <c:v>112.93300000000001</c:v>
                </c:pt>
                <c:pt idx="113">
                  <c:v>112.4</c:v>
                </c:pt>
                <c:pt idx="114">
                  <c:v>110</c:v>
                </c:pt>
                <c:pt idx="115">
                  <c:v>109.483</c:v>
                </c:pt>
                <c:pt idx="116">
                  <c:v>109.283</c:v>
                </c:pt>
                <c:pt idx="117">
                  <c:v>109.783</c:v>
                </c:pt>
                <c:pt idx="118">
                  <c:v>110.35</c:v>
                </c:pt>
                <c:pt idx="119">
                  <c:v>108.68300000000001</c:v>
                </c:pt>
                <c:pt idx="120">
                  <c:v>108.583</c:v>
                </c:pt>
                <c:pt idx="121">
                  <c:v>108.35</c:v>
                </c:pt>
                <c:pt idx="122">
                  <c:v>108.417</c:v>
                </c:pt>
                <c:pt idx="123">
                  <c:v>107.35</c:v>
                </c:pt>
                <c:pt idx="124">
                  <c:v>108.95</c:v>
                </c:pt>
                <c:pt idx="125">
                  <c:v>107.5</c:v>
                </c:pt>
                <c:pt idx="126">
                  <c:v>109.35</c:v>
                </c:pt>
                <c:pt idx="127">
                  <c:v>108.017</c:v>
                </c:pt>
                <c:pt idx="128">
                  <c:v>108.217</c:v>
                </c:pt>
                <c:pt idx="129">
                  <c:v>107.883</c:v>
                </c:pt>
                <c:pt idx="130">
                  <c:v>109.75</c:v>
                </c:pt>
                <c:pt idx="131">
                  <c:v>109.167</c:v>
                </c:pt>
                <c:pt idx="132">
                  <c:v>111.56699999999999</c:v>
                </c:pt>
                <c:pt idx="133">
                  <c:v>110.5</c:v>
                </c:pt>
                <c:pt idx="134">
                  <c:v>111.95</c:v>
                </c:pt>
                <c:pt idx="135">
                  <c:v>111.35</c:v>
                </c:pt>
                <c:pt idx="136">
                  <c:v>109.533</c:v>
                </c:pt>
                <c:pt idx="137">
                  <c:v>109.217</c:v>
                </c:pt>
                <c:pt idx="138">
                  <c:v>108.667</c:v>
                </c:pt>
                <c:pt idx="139">
                  <c:v>107.467</c:v>
                </c:pt>
                <c:pt idx="140">
                  <c:v>105.733</c:v>
                </c:pt>
                <c:pt idx="141">
                  <c:v>106.45</c:v>
                </c:pt>
                <c:pt idx="142">
                  <c:v>108.06699999999999</c:v>
                </c:pt>
                <c:pt idx="143">
                  <c:v>107.56699999999999</c:v>
                </c:pt>
                <c:pt idx="144">
                  <c:v>105.7</c:v>
                </c:pt>
                <c:pt idx="145">
                  <c:v>106.167</c:v>
                </c:pt>
                <c:pt idx="146">
                  <c:v>105.883</c:v>
                </c:pt>
                <c:pt idx="147">
                  <c:v>105.517</c:v>
                </c:pt>
                <c:pt idx="148">
                  <c:v>105.517</c:v>
                </c:pt>
                <c:pt idx="149">
                  <c:v>105.81699999999999</c:v>
                </c:pt>
                <c:pt idx="150">
                  <c:v>107.367</c:v>
                </c:pt>
                <c:pt idx="151">
                  <c:v>105.333</c:v>
                </c:pt>
                <c:pt idx="152">
                  <c:v>105.717</c:v>
                </c:pt>
                <c:pt idx="153">
                  <c:v>106.217</c:v>
                </c:pt>
                <c:pt idx="154">
                  <c:v>106.867</c:v>
                </c:pt>
                <c:pt idx="155">
                  <c:v>105.283</c:v>
                </c:pt>
                <c:pt idx="156">
                  <c:v>105.633</c:v>
                </c:pt>
                <c:pt idx="157">
                  <c:v>106.85</c:v>
                </c:pt>
                <c:pt idx="158">
                  <c:v>107.667</c:v>
                </c:pt>
                <c:pt idx="159">
                  <c:v>107.417</c:v>
                </c:pt>
                <c:pt idx="160">
                  <c:v>105.883</c:v>
                </c:pt>
                <c:pt idx="161">
                  <c:v>107.217</c:v>
                </c:pt>
                <c:pt idx="162">
                  <c:v>106.56699999999999</c:v>
                </c:pt>
                <c:pt idx="163">
                  <c:v>105.25</c:v>
                </c:pt>
                <c:pt idx="164">
                  <c:v>106.483</c:v>
                </c:pt>
                <c:pt idx="165">
                  <c:v>103.7</c:v>
                </c:pt>
                <c:pt idx="166">
                  <c:v>106.75</c:v>
                </c:pt>
                <c:pt idx="167">
                  <c:v>106.767</c:v>
                </c:pt>
                <c:pt idx="168">
                  <c:v>104.983</c:v>
                </c:pt>
                <c:pt idx="169">
                  <c:v>105.25</c:v>
                </c:pt>
                <c:pt idx="170">
                  <c:v>105.833</c:v>
                </c:pt>
                <c:pt idx="171">
                  <c:v>105.617</c:v>
                </c:pt>
                <c:pt idx="172">
                  <c:v>105.93300000000001</c:v>
                </c:pt>
                <c:pt idx="173">
                  <c:v>105.917</c:v>
                </c:pt>
                <c:pt idx="174">
                  <c:v>104.633</c:v>
                </c:pt>
                <c:pt idx="175">
                  <c:v>106.467</c:v>
                </c:pt>
                <c:pt idx="176">
                  <c:v>104.533</c:v>
                </c:pt>
                <c:pt idx="177">
                  <c:v>107.95</c:v>
                </c:pt>
                <c:pt idx="178">
                  <c:v>105.083</c:v>
                </c:pt>
                <c:pt idx="179">
                  <c:v>103.783</c:v>
                </c:pt>
                <c:pt idx="180">
                  <c:v>105.31699999999999</c:v>
                </c:pt>
                <c:pt idx="181">
                  <c:v>105.85</c:v>
                </c:pt>
                <c:pt idx="182">
                  <c:v>104.8</c:v>
                </c:pt>
                <c:pt idx="183">
                  <c:v>104.95</c:v>
                </c:pt>
                <c:pt idx="184">
                  <c:v>105.35</c:v>
                </c:pt>
                <c:pt idx="185">
                  <c:v>106.117</c:v>
                </c:pt>
                <c:pt idx="186">
                  <c:v>105.917</c:v>
                </c:pt>
                <c:pt idx="187">
                  <c:v>104.233</c:v>
                </c:pt>
                <c:pt idx="188">
                  <c:v>105</c:v>
                </c:pt>
                <c:pt idx="189">
                  <c:v>106.233</c:v>
                </c:pt>
                <c:pt idx="190">
                  <c:v>104.7</c:v>
                </c:pt>
                <c:pt idx="191">
                  <c:v>104.167</c:v>
                </c:pt>
                <c:pt idx="192">
                  <c:v>104.533</c:v>
                </c:pt>
                <c:pt idx="193">
                  <c:v>105.81699999999999</c:v>
                </c:pt>
                <c:pt idx="194">
                  <c:v>103.68300000000001</c:v>
                </c:pt>
                <c:pt idx="195">
                  <c:v>102.983</c:v>
                </c:pt>
                <c:pt idx="196">
                  <c:v>104.783</c:v>
                </c:pt>
                <c:pt idx="197">
                  <c:v>105.5</c:v>
                </c:pt>
                <c:pt idx="198">
                  <c:v>106.4</c:v>
                </c:pt>
                <c:pt idx="199">
                  <c:v>105.7</c:v>
                </c:pt>
                <c:pt idx="200">
                  <c:v>102.833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115.58852400909829</c:v>
                </c:pt>
                <c:pt idx="1">
                  <c:v>115.71969162198441</c:v>
                </c:pt>
                <c:pt idx="2">
                  <c:v>115.84998076225021</c:v>
                </c:pt>
                <c:pt idx="3">
                  <c:v>115.97926034850533</c:v>
                </c:pt>
                <c:pt idx="4">
                  <c:v>116.10738404360988</c:v>
                </c:pt>
                <c:pt idx="5">
                  <c:v>116.23418894167918</c:v>
                </c:pt>
                <c:pt idx="6">
                  <c:v>116.3594942286347</c:v>
                </c:pt>
                <c:pt idx="7">
                  <c:v>116.48309984112176</c:v>
                </c:pt>
                <c:pt idx="8">
                  <c:v>116.60478515867501</c:v>
                </c:pt>
                <c:pt idx="9">
                  <c:v>116.72430777831639</c:v>
                </c:pt>
                <c:pt idx="10">
                  <c:v>116.84140244165428</c:v>
                </c:pt>
                <c:pt idx="11">
                  <c:v>116.95578021569881</c:v>
                </c:pt>
                <c:pt idx="12">
                  <c:v>117.06712807571451</c:v>
                </c:pt>
                <c:pt idx="13">
                  <c:v>117.17510911010741</c:v>
                </c:pt>
                <c:pt idx="14">
                  <c:v>117.27936367624504</c:v>
                </c:pt>
                <c:pt idx="15">
                  <c:v>117.37951200030247</c:v>
                </c:pt>
                <c:pt idx="16">
                  <c:v>117.47515895860799</c:v>
                </c:pt>
                <c:pt idx="17">
                  <c:v>117.56590213549481</c:v>
                </c:pt>
                <c:pt idx="18">
                  <c:v>117.65134476494761</c:v>
                </c:pt>
                <c:pt idx="19">
                  <c:v>117.73111587974043</c:v>
                </c:pt>
                <c:pt idx="20">
                  <c:v>117.80490096616562</c:v>
                </c:pt>
                <c:pt idx="21">
                  <c:v>117.87248770615538</c:v>
                </c:pt>
                <c:pt idx="22">
                  <c:v>117.93383301812668</c:v>
                </c:pt>
                <c:pt idx="23">
                  <c:v>117.98915958623884</c:v>
                </c:pt>
                <c:pt idx="24">
                  <c:v>118.03909233846632</c:v>
                </c:pt>
                <c:pt idx="25">
                  <c:v>118.08484774828199</c:v>
                </c:pt>
                <c:pt idx="26">
                  <c:v>118.12849111498269</c:v>
                </c:pt>
                <c:pt idx="27">
                  <c:v>118.17327868085981</c:v>
                </c:pt>
                <c:pt idx="28">
                  <c:v>118.22410193542447</c:v>
                </c:pt>
                <c:pt idx="29">
                  <c:v>118.28804990841007</c:v>
                </c:pt>
                <c:pt idx="30">
                  <c:v>118.37510067271558</c:v>
                </c:pt>
                <c:pt idx="31">
                  <c:v>118.49894459773741</c:v>
                </c:pt>
                <c:pt idx="32">
                  <c:v>118.67792811939377</c:v>
                </c:pt>
                <c:pt idx="33">
                  <c:v>118.93608722919782</c:v>
                </c:pt>
                <c:pt idx="34">
                  <c:v>119.30421441618488</c:v>
                </c:pt>
                <c:pt idx="35">
                  <c:v>119.82087220945641</c:v>
                </c:pt>
                <c:pt idx="36">
                  <c:v>120.53323276158305</c:v>
                </c:pt>
                <c:pt idx="37">
                  <c:v>121.49758951207106</c:v>
                </c:pt>
                <c:pt idx="38">
                  <c:v>122.77935878878202</c:v>
                </c:pt>
                <c:pt idx="39">
                  <c:v>124.45237243803031</c:v>
                </c:pt>
                <c:pt idx="40">
                  <c:v>126.59726416553859</c:v>
                </c:pt>
                <c:pt idx="41">
                  <c:v>129.29877902926569</c:v>
                </c:pt>
                <c:pt idx="42">
                  <c:v>132.64189292252115</c:v>
                </c:pt>
                <c:pt idx="43">
                  <c:v>136.70671965880436</c:v>
                </c:pt>
                <c:pt idx="44">
                  <c:v>141.5623060374059</c:v>
                </c:pt>
                <c:pt idx="45">
                  <c:v>147.25956343546446</c:v>
                </c:pt>
                <c:pt idx="46">
                  <c:v>153.82374570848938</c:v>
                </c:pt>
                <c:pt idx="47">
                  <c:v>161.24703956920405</c:v>
                </c:pt>
                <c:pt idx="48">
                  <c:v>169.48196086607217</c:v>
                </c:pt>
                <c:pt idx="49">
                  <c:v>178.43630314318222</c:v>
                </c:pt>
                <c:pt idx="50">
                  <c:v>187.97020107166173</c:v>
                </c:pt>
                <c:pt idx="51">
                  <c:v>197.89475244366633</c:v>
                </c:pt>
                <c:pt idx="52">
                  <c:v>207.96723254019403</c:v>
                </c:pt>
                <c:pt idx="53">
                  <c:v>217.86535521485737</c:v>
                </c:pt>
                <c:pt idx="54">
                  <c:v>227.10097252495564</c:v>
                </c:pt>
                <c:pt idx="55">
                  <c:v>234.82836710566687</c:v>
                </c:pt>
                <c:pt idx="56">
                  <c:v>239.59027700950369</c:v>
                </c:pt>
                <c:pt idx="57">
                  <c:v>239.27626571215029</c:v>
                </c:pt>
                <c:pt idx="58">
                  <c:v>231.74519784395955</c:v>
                </c:pt>
                <c:pt idx="59">
                  <c:v>216.21689327819419</c:v>
                </c:pt>
                <c:pt idx="60">
                  <c:v>194.59115121841515</c:v>
                </c:pt>
                <c:pt idx="61">
                  <c:v>171.31236283795096</c:v>
                </c:pt>
                <c:pt idx="62">
                  <c:v>151.39571402557146</c:v>
                </c:pt>
                <c:pt idx="63">
                  <c:v>138.03440082735469</c:v>
                </c:pt>
                <c:pt idx="64">
                  <c:v>131.64926146787636</c:v>
                </c:pt>
                <c:pt idx="65">
                  <c:v>130.74830673537514</c:v>
                </c:pt>
                <c:pt idx="66">
                  <c:v>133.41906584459105</c:v>
                </c:pt>
                <c:pt idx="67">
                  <c:v>138.26239107520922</c:v>
                </c:pt>
                <c:pt idx="68">
                  <c:v>144.53315908450298</c:v>
                </c:pt>
                <c:pt idx="69">
                  <c:v>151.89014531985771</c:v>
                </c:pt>
                <c:pt idx="70">
                  <c:v>160.13493039187901</c:v>
                </c:pt>
                <c:pt idx="71">
                  <c:v>169.06482479799706</c:v>
                </c:pt>
                <c:pt idx="72">
                  <c:v>178.41317199566805</c:v>
                </c:pt>
                <c:pt idx="73">
                  <c:v>187.8147460652402</c:v>
                </c:pt>
                <c:pt idx="74">
                  <c:v>196.71475100326361</c:v>
                </c:pt>
                <c:pt idx="75">
                  <c:v>204.11289695979877</c:v>
                </c:pt>
                <c:pt idx="76">
                  <c:v>208.16112076263769</c:v>
                </c:pt>
                <c:pt idx="77">
                  <c:v>206.13144051291337</c:v>
                </c:pt>
                <c:pt idx="78">
                  <c:v>195.6708155259478</c:v>
                </c:pt>
                <c:pt idx="79">
                  <c:v>177.20473937786957</c:v>
                </c:pt>
                <c:pt idx="80">
                  <c:v>155.11374226705257</c:v>
                </c:pt>
                <c:pt idx="81">
                  <c:v>135.4901179856594</c:v>
                </c:pt>
                <c:pt idx="82">
                  <c:v>122.20605569528799</c:v>
                </c:pt>
                <c:pt idx="83">
                  <c:v>115.27601290307064</c:v>
                </c:pt>
                <c:pt idx="84">
                  <c:v>112.45662789180732</c:v>
                </c:pt>
                <c:pt idx="85">
                  <c:v>111.53011139178642</c:v>
                </c:pt>
                <c:pt idx="86">
                  <c:v>111.24736860213845</c:v>
                </c:pt>
                <c:pt idx="87">
                  <c:v>111.12969711380237</c:v>
                </c:pt>
                <c:pt idx="88">
                  <c:v>111.0448476386205</c:v>
                </c:pt>
                <c:pt idx="89">
                  <c:v>110.96577131268594</c:v>
                </c:pt>
                <c:pt idx="90">
                  <c:v>110.88835564314806</c:v>
                </c:pt>
                <c:pt idx="91">
                  <c:v>110.81229916897857</c:v>
                </c:pt>
                <c:pt idx="92">
                  <c:v>110.73805415552454</c:v>
                </c:pt>
                <c:pt idx="93">
                  <c:v>110.66674590378641</c:v>
                </c:pt>
                <c:pt idx="94">
                  <c:v>110.60069942470865</c:v>
                </c:pt>
                <c:pt idx="95">
                  <c:v>110.54435294310341</c:v>
                </c:pt>
                <c:pt idx="96">
                  <c:v>110.50560582429712</c:v>
                </c:pt>
                <c:pt idx="97">
                  <c:v>110.49756984314067</c:v>
                </c:pt>
                <c:pt idx="98">
                  <c:v>110.54046997546563</c:v>
                </c:pt>
                <c:pt idx="99">
                  <c:v>110.66309336444607</c:v>
                </c:pt>
                <c:pt idx="100">
                  <c:v>110.9027657186373</c:v>
                </c:pt>
                <c:pt idx="101">
                  <c:v>111.30244963152036</c:v>
                </c:pt>
                <c:pt idx="102">
                  <c:v>111.9033285742602</c:v>
                </c:pt>
                <c:pt idx="103">
                  <c:v>112.73131026555424</c:v>
                </c:pt>
                <c:pt idx="104">
                  <c:v>113.77673597150944</c:v>
                </c:pt>
                <c:pt idx="105">
                  <c:v>114.96958675624863</c:v>
                </c:pt>
                <c:pt idx="106">
                  <c:v>116.1593986028483</c:v>
                </c:pt>
                <c:pt idx="107">
                  <c:v>117.11849407124402</c:v>
                </c:pt>
                <c:pt idx="108">
                  <c:v>117.58941511279303</c:v>
                </c:pt>
                <c:pt idx="109">
                  <c:v>117.37840365582264</c:v>
                </c:pt>
                <c:pt idx="110">
                  <c:v>116.45686875429843</c:v>
                </c:pt>
                <c:pt idx="111">
                  <c:v>115.0036524137509</c:v>
                </c:pt>
                <c:pt idx="112">
                  <c:v>113.34372583324839</c:v>
                </c:pt>
                <c:pt idx="113">
                  <c:v>111.81078778506142</c:v>
                </c:pt>
                <c:pt idx="114">
                  <c:v>110.61977947448659</c:v>
                </c:pt>
                <c:pt idx="115">
                  <c:v>109.82239882168383</c:v>
                </c:pt>
                <c:pt idx="116">
                  <c:v>109.34954957056833</c:v>
                </c:pt>
                <c:pt idx="117">
                  <c:v>109.08838612038156</c:v>
                </c:pt>
                <c:pt idx="118">
                  <c:v>108.94058129221166</c:v>
                </c:pt>
                <c:pt idx="119">
                  <c:v>108.84347325372568</c:v>
                </c:pt>
                <c:pt idx="120">
                  <c:v>108.76543226515105</c:v>
                </c:pt>
                <c:pt idx="121">
                  <c:v>108.69339614014739</c:v>
                </c:pt>
                <c:pt idx="122">
                  <c:v>108.62294903744053</c:v>
                </c:pt>
                <c:pt idx="123">
                  <c:v>108.55320841703167</c:v>
                </c:pt>
                <c:pt idx="124">
                  <c:v>108.48549104509253</c:v>
                </c:pt>
                <c:pt idx="125">
                  <c:v>108.42499109147788</c:v>
                </c:pt>
                <c:pt idx="126">
                  <c:v>108.38575525717816</c:v>
                </c:pt>
                <c:pt idx="127">
                  <c:v>108.39855022918333</c:v>
                </c:pt>
                <c:pt idx="128">
                  <c:v>108.51667551581339</c:v>
                </c:pt>
                <c:pt idx="129">
                  <c:v>108.80750255169544</c:v>
                </c:pt>
                <c:pt idx="130">
                  <c:v>109.31650578407354</c:v>
                </c:pt>
                <c:pt idx="131">
                  <c:v>110.00893515333605</c:v>
                </c:pt>
                <c:pt idx="132">
                  <c:v>110.72905670171309</c:v>
                </c:pt>
                <c:pt idx="133">
                  <c:v>111.23225202092259</c:v>
                </c:pt>
                <c:pt idx="134">
                  <c:v>111.30144414370157</c:v>
                </c:pt>
                <c:pt idx="135">
                  <c:v>110.87707373894985</c:v>
                </c:pt>
                <c:pt idx="136">
                  <c:v>110.09654298847784</c:v>
                </c:pt>
                <c:pt idx="137">
                  <c:v>109.20823250054913</c:v>
                </c:pt>
                <c:pt idx="138">
                  <c:v>108.43231996500128</c:v>
                </c:pt>
                <c:pt idx="139">
                  <c:v>107.8728849624507</c:v>
                </c:pt>
                <c:pt idx="140">
                  <c:v>107.52148785676235</c:v>
                </c:pt>
                <c:pt idx="141">
                  <c:v>107.31432940941596</c:v>
                </c:pt>
                <c:pt idx="142">
                  <c:v>107.18583116910101</c:v>
                </c:pt>
                <c:pt idx="143">
                  <c:v>107.0922687623703</c:v>
                </c:pt>
                <c:pt idx="144">
                  <c:v>107.01156588083242</c:v>
                </c:pt>
                <c:pt idx="145">
                  <c:v>106.93482748999983</c:v>
                </c:pt>
                <c:pt idx="146">
                  <c:v>106.85912763149156</c:v>
                </c:pt>
                <c:pt idx="147">
                  <c:v>106.78367751786502</c:v>
                </c:pt>
                <c:pt idx="148">
                  <c:v>106.70831012350678</c:v>
                </c:pt>
                <c:pt idx="149">
                  <c:v>106.633006794189</c:v>
                </c:pt>
                <c:pt idx="150">
                  <c:v>106.55777707756967</c:v>
                </c:pt>
                <c:pt idx="151">
                  <c:v>106.48263354594664</c:v>
                </c:pt>
                <c:pt idx="152">
                  <c:v>106.40758743309689</c:v>
                </c:pt>
                <c:pt idx="153">
                  <c:v>106.33264806205493</c:v>
                </c:pt>
                <c:pt idx="154">
                  <c:v>106.25782286890706</c:v>
                </c:pt>
                <c:pt idx="155">
                  <c:v>106.18311752111494</c:v>
                </c:pt>
                <c:pt idx="156">
                  <c:v>106.10853605949796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115.58852400538299</c:v>
                </c:pt>
                <c:pt idx="1">
                  <c:v>115.71969161368604</c:v>
                </c:pt>
                <c:pt idx="2">
                  <c:v>115.8499807439631</c:v>
                </c:pt>
                <c:pt idx="3">
                  <c:v>115.97926030874481</c:v>
                </c:pt>
                <c:pt idx="4">
                  <c:v>116.10738395831692</c:v>
                </c:pt>
                <c:pt idx="5">
                  <c:v>116.23418876115777</c:v>
                </c:pt>
                <c:pt idx="6">
                  <c:v>116.35949385167184</c:v>
                </c:pt>
                <c:pt idx="7">
                  <c:v>116.48309906447643</c:v>
                </c:pt>
                <c:pt idx="8">
                  <c:v>116.60478357996911</c:v>
                </c:pt>
                <c:pt idx="9">
                  <c:v>116.72430461214755</c:v>
                </c:pt>
                <c:pt idx="10">
                  <c:v>116.841396176652</c:v>
                </c:pt>
                <c:pt idx="11">
                  <c:v>116.95576798467737</c:v>
                </c:pt>
                <c:pt idx="12">
                  <c:v>117.06710451662231</c:v>
                </c:pt>
                <c:pt idx="13">
                  <c:v>117.17506433787946</c:v>
                </c:pt>
                <c:pt idx="14">
                  <c:v>117.27927972769668</c:v>
                </c:pt>
                <c:pt idx="15">
                  <c:v>117.37935670010593</c:v>
                </c:pt>
                <c:pt idx="16">
                  <c:v>117.47487550293705</c:v>
                </c:pt>
                <c:pt idx="17">
                  <c:v>117.56539168618025</c:v>
                </c:pt>
                <c:pt idx="18">
                  <c:v>117.65043783356521</c:v>
                </c:pt>
                <c:pt idx="19">
                  <c:v>117.72952605018978</c:v>
                </c:pt>
                <c:pt idx="20">
                  <c:v>117.80215129328509</c:v>
                </c:pt>
                <c:pt idx="21">
                  <c:v>117.86779562164521</c:v>
                </c:pt>
                <c:pt idx="22">
                  <c:v>117.92593342085439</c:v>
                </c:pt>
                <c:pt idx="23">
                  <c:v>117.97603763538604</c:v>
                </c:pt>
                <c:pt idx="24">
                  <c:v>118.01758700443581</c:v>
                </c:pt>
                <c:pt idx="25">
                  <c:v>118.05007425601943</c:v>
                </c:pt>
                <c:pt idx="26">
                  <c:v>118.07301516412167</c:v>
                </c:pt>
                <c:pt idx="27">
                  <c:v>118.0859583180781</c:v>
                </c:pt>
                <c:pt idx="28">
                  <c:v>118.08849539437959</c:v>
                </c:pt>
                <c:pt idx="29">
                  <c:v>118.08027166215574</c:v>
                </c:pt>
                <c:pt idx="30">
                  <c:v>118.06099639900695</c:v>
                </c:pt>
                <c:pt idx="31">
                  <c:v>118.03045284853984</c:v>
                </c:pt>
                <c:pt idx="32">
                  <c:v>117.98850732008282</c:v>
                </c:pt>
                <c:pt idx="33">
                  <c:v>117.93511701951782</c:v>
                </c:pt>
                <c:pt idx="34">
                  <c:v>117.87033621198543</c:v>
                </c:pt>
                <c:pt idx="35">
                  <c:v>117.79432035493954</c:v>
                </c:pt>
                <c:pt idx="36">
                  <c:v>117.70732790412971</c:v>
                </c:pt>
                <c:pt idx="37">
                  <c:v>117.60971958363925</c:v>
                </c:pt>
                <c:pt idx="38">
                  <c:v>117.50195501963458</c:v>
                </c:pt>
                <c:pt idx="39">
                  <c:v>117.38458675918973</c:v>
                </c:pt>
                <c:pt idx="40">
                  <c:v>117.25825182186743</c:v>
                </c:pt>
                <c:pt idx="41">
                  <c:v>117.12366105314996</c:v>
                </c:pt>
                <c:pt idx="42">
                  <c:v>116.98158665587805</c:v>
                </c:pt>
                <c:pt idx="43">
                  <c:v>116.83284836026942</c:v>
                </c:pt>
                <c:pt idx="44">
                  <c:v>116.67829874860705</c:v>
                </c:pt>
                <c:pt idx="45">
                  <c:v>116.51880827380882</c:v>
                </c:pt>
                <c:pt idx="46">
                  <c:v>116.35525050135449</c:v>
                </c:pt>
                <c:pt idx="47">
                  <c:v>116.18848806394843</c:v>
                </c:pt>
                <c:pt idx="48">
                  <c:v>116.01935975283105</c:v>
                </c:pt>
                <c:pt idx="49">
                  <c:v>115.84866908559506</c:v>
                </c:pt>
                <c:pt idx="50">
                  <c:v>115.67717459539134</c:v>
                </c:pt>
                <c:pt idx="51">
                  <c:v>115.50558198824233</c:v>
                </c:pt>
                <c:pt idx="52">
                  <c:v>115.33453822079785</c:v>
                </c:pt>
                <c:pt idx="53">
                  <c:v>115.16462746596009</c:v>
                </c:pt>
                <c:pt idx="54">
                  <c:v>114.9963688624284</c:v>
                </c:pt>
                <c:pt idx="55">
                  <c:v>114.83021588871881</c:v>
                </c:pt>
                <c:pt idx="56">
                  <c:v>114.66655716332562</c:v>
                </c:pt>
                <c:pt idx="57">
                  <c:v>114.50571844979459</c:v>
                </c:pt>
                <c:pt idx="58">
                  <c:v>114.34796563692386</c:v>
                </c:pt>
                <c:pt idx="59">
                  <c:v>114.1935084677966</c:v>
                </c:pt>
                <c:pt idx="60">
                  <c:v>114.04250480425267</c:v>
                </c:pt>
                <c:pt idx="61">
                  <c:v>113.89506523306237</c:v>
                </c:pt>
                <c:pt idx="62">
                  <c:v>113.75125784398834</c:v>
                </c:pt>
                <c:pt idx="63">
                  <c:v>113.61111303594268</c:v>
                </c:pt>
                <c:pt idx="64">
                  <c:v>113.47462823379874</c:v>
                </c:pt>
                <c:pt idx="65">
                  <c:v>113.34177242374423</c:v>
                </c:pt>
                <c:pt idx="66">
                  <c:v>113.21249043841244</c:v>
                </c:pt>
                <c:pt idx="67">
                  <c:v>113.08670694380213</c:v>
                </c:pt>
                <c:pt idx="68">
                  <c:v>112.96433009788751</c:v>
                </c:pt>
                <c:pt idx="69">
                  <c:v>112.84525486575862</c:v>
                </c:pt>
                <c:pt idx="70">
                  <c:v>112.72936598821461</c:v>
                </c:pt>
                <c:pt idx="71">
                  <c:v>112.61654061017366</c:v>
                </c:pt>
                <c:pt idx="72">
                  <c:v>112.50665058234694</c:v>
                </c:pt>
                <c:pt idx="73">
                  <c:v>112.39956445466875</c:v>
                </c:pt>
                <c:pt idx="74">
                  <c:v>112.29514918330355</c:v>
                </c:pt>
                <c:pt idx="75">
                  <c:v>112.19327157497695</c:v>
                </c:pt>
                <c:pt idx="76">
                  <c:v>112.0937994931859</c:v>
                </c:pt>
                <c:pt idx="77">
                  <c:v>111.99660285079059</c:v>
                </c:pt>
                <c:pt idx="78">
                  <c:v>111.90155441279497</c:v>
                </c:pt>
                <c:pt idx="79">
                  <c:v>111.80853043196886</c:v>
                </c:pt>
                <c:pt idx="80">
                  <c:v>111.71741113850588</c:v>
                </c:pt>
                <c:pt idx="81">
                  <c:v>111.62808110326723</c:v>
                </c:pt>
                <c:pt idx="82">
                  <c:v>111.54042949242697</c:v>
                </c:pt>
                <c:pt idx="83">
                  <c:v>111.45435022958415</c:v>
                </c:pt>
                <c:pt idx="84">
                  <c:v>111.36974207969091</c:v>
                </c:pt>
                <c:pt idx="85">
                  <c:v>111.28650866750354</c:v>
                </c:pt>
                <c:pt idx="86">
                  <c:v>111.2045584417213</c:v>
                </c:pt>
                <c:pt idx="87">
                  <c:v>111.12380459454729</c:v>
                </c:pt>
                <c:pt idx="88">
                  <c:v>111.04416494510069</c:v>
                </c:pt>
                <c:pt idx="89">
                  <c:v>110.96556179392688</c:v>
                </c:pt>
                <c:pt idx="90">
                  <c:v>110.8879217547946</c:v>
                </c:pt>
                <c:pt idx="91">
                  <c:v>110.81117556903017</c:v>
                </c:pt>
                <c:pt idx="92">
                  <c:v>110.73525790681326</c:v>
                </c:pt>
                <c:pt idx="93">
                  <c:v>110.66010715914045</c:v>
                </c:pt>
                <c:pt idx="94">
                  <c:v>110.58566522354172</c:v>
                </c:pt>
                <c:pt idx="95">
                  <c:v>110.5118772861087</c:v>
                </c:pt>
                <c:pt idx="96">
                  <c:v>110.43869160194903</c:v>
                </c:pt>
                <c:pt idx="97">
                  <c:v>110.36605927581826</c:v>
                </c:pt>
                <c:pt idx="98">
                  <c:v>110.29393404438747</c:v>
                </c:pt>
                <c:pt idx="99">
                  <c:v>110.22227206138301</c:v>
                </c:pt>
                <c:pt idx="100">
                  <c:v>110.15103168667223</c:v>
                </c:pt>
                <c:pt idx="101">
                  <c:v>110.08017328027024</c:v>
                </c:pt>
                <c:pt idx="102">
                  <c:v>110.00965900219715</c:v>
                </c:pt>
                <c:pt idx="103">
                  <c:v>109.93945261912458</c:v>
                </c:pt>
                <c:pt idx="104">
                  <c:v>109.86951931880937</c:v>
                </c:pt>
                <c:pt idx="105">
                  <c:v>109.79982553341797</c:v>
                </c:pt>
                <c:pt idx="106">
                  <c:v>109.73033877299295</c:v>
                </c:pt>
                <c:pt idx="107">
                  <c:v>109.66102747049769</c:v>
                </c:pt>
                <c:pt idx="108">
                  <c:v>109.59186084008931</c:v>
                </c:pt>
                <c:pt idx="109">
                  <c:v>109.52280875050171</c:v>
                </c:pt>
                <c:pt idx="110">
                  <c:v>109.45384161565985</c:v>
                </c:pt>
                <c:pt idx="111">
                  <c:v>109.38493030487236</c:v>
                </c:pt>
                <c:pt idx="112">
                  <c:v>109.31604607514508</c:v>
                </c:pt>
                <c:pt idx="113">
                  <c:v>109.24716052829419</c:v>
                </c:pt>
                <c:pt idx="114">
                  <c:v>109.17824559558623</c:v>
                </c:pt>
                <c:pt idx="115">
                  <c:v>109.10927355256088</c:v>
                </c:pt>
                <c:pt idx="116">
                  <c:v>109.04021706646287</c:v>
                </c:pt>
                <c:pt idx="117">
                  <c:v>108.9710492782893</c:v>
                </c:pt>
                <c:pt idx="118">
                  <c:v>108.90174392081396</c:v>
                </c:pt>
                <c:pt idx="119">
                  <c:v>108.832275473056</c:v>
                </c:pt>
                <c:pt idx="120">
                  <c:v>108.76261935050675</c:v>
                </c:pt>
                <c:pt idx="121">
                  <c:v>108.69275212901454</c:v>
                </c:pt>
                <c:pt idx="122">
                  <c:v>108.62265179859105</c:v>
                </c:pt>
                <c:pt idx="123">
                  <c:v>108.55229804158766</c:v>
                </c:pt>
                <c:pt idx="124">
                  <c:v>108.48167252779483</c:v>
                </c:pt>
                <c:pt idx="125">
                  <c:v>108.41075921714986</c:v>
                </c:pt>
                <c:pt idx="126">
                  <c:v>108.33954465904623</c:v>
                </c:pt>
                <c:pt idx="127">
                  <c:v>108.26801827587995</c:v>
                </c:pt>
                <c:pt idx="128">
                  <c:v>108.19617261761442</c:v>
                </c:pt>
                <c:pt idx="129">
                  <c:v>108.12400357394489</c:v>
                </c:pt>
                <c:pt idx="130">
                  <c:v>108.05151053122108</c:v>
                </c:pt>
                <c:pt idx="131">
                  <c:v>107.97869646271238</c:v>
                </c:pt>
                <c:pt idx="132">
                  <c:v>107.90556794307065</c:v>
                </c:pt>
                <c:pt idx="133">
                  <c:v>107.83213508088605</c:v>
                </c:pt>
                <c:pt idx="134">
                  <c:v>107.75841136687795</c:v>
                </c:pt>
                <c:pt idx="135">
                  <c:v>107.6844134392816</c:v>
                </c:pt>
                <c:pt idx="136">
                  <c:v>107.61016077209658</c:v>
                </c:pt>
                <c:pt idx="137">
                  <c:v>107.53567529574217</c:v>
                </c:pt>
                <c:pt idx="138">
                  <c:v>107.46098096301509</c:v>
                </c:pt>
                <c:pt idx="139">
                  <c:v>107.38610327580901</c:v>
                </c:pt>
                <c:pt idx="140">
                  <c:v>107.31106878964309</c:v>
                </c:pt>
                <c:pt idx="141">
                  <c:v>107.23590461356721</c:v>
                </c:pt>
                <c:pt idx="142">
                  <c:v>107.16063792246609</c:v>
                </c:pt>
                <c:pt idx="143">
                  <c:v>107.08529549727524</c:v>
                </c:pt>
                <c:pt idx="144">
                  <c:v>107.0099033063252</c:v>
                </c:pt>
                <c:pt idx="145">
                  <c:v>106.93448613817601</c:v>
                </c:pt>
                <c:pt idx="146">
                  <c:v>106.85906729314726</c:v>
                </c:pt>
                <c:pt idx="147">
                  <c:v>106.78366833753864</c:v>
                </c:pt>
                <c:pt idx="148">
                  <c:v>106.70830892149513</c:v>
                </c:pt>
                <c:pt idx="149">
                  <c:v>106.63300665877449</c:v>
                </c:pt>
                <c:pt idx="150">
                  <c:v>106.55777706444601</c:v>
                </c:pt>
                <c:pt idx="151">
                  <c:v>106.48263354485266</c:v>
                </c:pt>
                <c:pt idx="152">
                  <c:v>106.40758743301846</c:v>
                </c:pt>
                <c:pt idx="153">
                  <c:v>106.3326480620501</c:v>
                </c:pt>
                <c:pt idx="154">
                  <c:v>106.2578228689068</c:v>
                </c:pt>
                <c:pt idx="155">
                  <c:v>106.18311752111492</c:v>
                </c:pt>
                <c:pt idx="156">
                  <c:v>106.10853605949796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116.155</c:v>
                </c:pt>
                <c:pt idx="1">
                  <c:v>116</c:v>
                </c:pt>
                <c:pt idx="2">
                  <c:v>117.224</c:v>
                </c:pt>
                <c:pt idx="3">
                  <c:v>115.69</c:v>
                </c:pt>
                <c:pt idx="4">
                  <c:v>118.672</c:v>
                </c:pt>
                <c:pt idx="5">
                  <c:v>117.96599999999999</c:v>
                </c:pt>
                <c:pt idx="6">
                  <c:v>116.069</c:v>
                </c:pt>
                <c:pt idx="7">
                  <c:v>115.621</c:v>
                </c:pt>
                <c:pt idx="8">
                  <c:v>115.70699999999999</c:v>
                </c:pt>
                <c:pt idx="9">
                  <c:v>116.5</c:v>
                </c:pt>
                <c:pt idx="10">
                  <c:v>117.53400000000001</c:v>
                </c:pt>
                <c:pt idx="11">
                  <c:v>116.259</c:v>
                </c:pt>
                <c:pt idx="12">
                  <c:v>119.5</c:v>
                </c:pt>
                <c:pt idx="13">
                  <c:v>118.621</c:v>
                </c:pt>
                <c:pt idx="14">
                  <c:v>118.259</c:v>
                </c:pt>
                <c:pt idx="15">
                  <c:v>119.46599999999999</c:v>
                </c:pt>
                <c:pt idx="16">
                  <c:v>118.70699999999999</c:v>
                </c:pt>
                <c:pt idx="17">
                  <c:v>118.19</c:v>
                </c:pt>
                <c:pt idx="18">
                  <c:v>117.931</c:v>
                </c:pt>
                <c:pt idx="19">
                  <c:v>118.5</c:v>
                </c:pt>
                <c:pt idx="20">
                  <c:v>119.224</c:v>
                </c:pt>
                <c:pt idx="21">
                  <c:v>117.29300000000001</c:v>
                </c:pt>
                <c:pt idx="22">
                  <c:v>118.44799999999999</c:v>
                </c:pt>
                <c:pt idx="23">
                  <c:v>115.586</c:v>
                </c:pt>
                <c:pt idx="24">
                  <c:v>116.724</c:v>
                </c:pt>
                <c:pt idx="25">
                  <c:v>117.776</c:v>
                </c:pt>
                <c:pt idx="26">
                  <c:v>117.776</c:v>
                </c:pt>
                <c:pt idx="27">
                  <c:v>116.70699999999999</c:v>
                </c:pt>
                <c:pt idx="28">
                  <c:v>117.5</c:v>
                </c:pt>
                <c:pt idx="29">
                  <c:v>116.569</c:v>
                </c:pt>
                <c:pt idx="30">
                  <c:v>119.86199999999999</c:v>
                </c:pt>
                <c:pt idx="31">
                  <c:v>118.63800000000001</c:v>
                </c:pt>
                <c:pt idx="32">
                  <c:v>119</c:v>
                </c:pt>
                <c:pt idx="33">
                  <c:v>121.621</c:v>
                </c:pt>
                <c:pt idx="34">
                  <c:v>119.13800000000001</c:v>
                </c:pt>
                <c:pt idx="35">
                  <c:v>120.19</c:v>
                </c:pt>
                <c:pt idx="36">
                  <c:v>120.328</c:v>
                </c:pt>
                <c:pt idx="37">
                  <c:v>120.517</c:v>
                </c:pt>
                <c:pt idx="38">
                  <c:v>122.172</c:v>
                </c:pt>
                <c:pt idx="39">
                  <c:v>120.655</c:v>
                </c:pt>
                <c:pt idx="40">
                  <c:v>121.517</c:v>
                </c:pt>
                <c:pt idx="41">
                  <c:v>124.10299999999999</c:v>
                </c:pt>
                <c:pt idx="42">
                  <c:v>125.121</c:v>
                </c:pt>
                <c:pt idx="43">
                  <c:v>127.96599999999999</c:v>
                </c:pt>
                <c:pt idx="44">
                  <c:v>129.62100000000001</c:v>
                </c:pt>
                <c:pt idx="45">
                  <c:v>133.828</c:v>
                </c:pt>
                <c:pt idx="46">
                  <c:v>138.79300000000001</c:v>
                </c:pt>
                <c:pt idx="47">
                  <c:v>147.08600000000001</c:v>
                </c:pt>
                <c:pt idx="48">
                  <c:v>158.29300000000001</c:v>
                </c:pt>
                <c:pt idx="49">
                  <c:v>174.89699999999999</c:v>
                </c:pt>
                <c:pt idx="50">
                  <c:v>191.10300000000001</c:v>
                </c:pt>
                <c:pt idx="51">
                  <c:v>204.20699999999999</c:v>
                </c:pt>
                <c:pt idx="52">
                  <c:v>219.36199999999999</c:v>
                </c:pt>
                <c:pt idx="53">
                  <c:v>226.87899999999999</c:v>
                </c:pt>
                <c:pt idx="54">
                  <c:v>232.43100000000001</c:v>
                </c:pt>
                <c:pt idx="55">
                  <c:v>232.37899999999999</c:v>
                </c:pt>
                <c:pt idx="56">
                  <c:v>232.27600000000001</c:v>
                </c:pt>
                <c:pt idx="57">
                  <c:v>228.53399999999999</c:v>
                </c:pt>
                <c:pt idx="58">
                  <c:v>217.20699999999999</c:v>
                </c:pt>
                <c:pt idx="59">
                  <c:v>197.79300000000001</c:v>
                </c:pt>
                <c:pt idx="60">
                  <c:v>162.24100000000001</c:v>
                </c:pt>
                <c:pt idx="61">
                  <c:v>129.43100000000001</c:v>
                </c:pt>
                <c:pt idx="62">
                  <c:v>120.069</c:v>
                </c:pt>
                <c:pt idx="63">
                  <c:v>117.431</c:v>
                </c:pt>
                <c:pt idx="64">
                  <c:v>123.069</c:v>
                </c:pt>
                <c:pt idx="65">
                  <c:v>121.79300000000001</c:v>
                </c:pt>
                <c:pt idx="66">
                  <c:v>126.086</c:v>
                </c:pt>
                <c:pt idx="67">
                  <c:v>133.172</c:v>
                </c:pt>
                <c:pt idx="68">
                  <c:v>140.10300000000001</c:v>
                </c:pt>
                <c:pt idx="69">
                  <c:v>152.24100000000001</c:v>
                </c:pt>
                <c:pt idx="70">
                  <c:v>164.983</c:v>
                </c:pt>
                <c:pt idx="71">
                  <c:v>176.345</c:v>
                </c:pt>
                <c:pt idx="72">
                  <c:v>186.5</c:v>
                </c:pt>
                <c:pt idx="73">
                  <c:v>193.62100000000001</c:v>
                </c:pt>
                <c:pt idx="74">
                  <c:v>198.91399999999999</c:v>
                </c:pt>
                <c:pt idx="75">
                  <c:v>201.05199999999999</c:v>
                </c:pt>
                <c:pt idx="76">
                  <c:v>201.77600000000001</c:v>
                </c:pt>
                <c:pt idx="77">
                  <c:v>195.19</c:v>
                </c:pt>
                <c:pt idx="78">
                  <c:v>177.56899999999999</c:v>
                </c:pt>
                <c:pt idx="79">
                  <c:v>146.672</c:v>
                </c:pt>
                <c:pt idx="80">
                  <c:v>121.017</c:v>
                </c:pt>
                <c:pt idx="81">
                  <c:v>111.10299999999999</c:v>
                </c:pt>
                <c:pt idx="82">
                  <c:v>111.586</c:v>
                </c:pt>
                <c:pt idx="83">
                  <c:v>110.276</c:v>
                </c:pt>
                <c:pt idx="84">
                  <c:v>109.845</c:v>
                </c:pt>
                <c:pt idx="85">
                  <c:v>110.79300000000001</c:v>
                </c:pt>
                <c:pt idx="86">
                  <c:v>111.172</c:v>
                </c:pt>
                <c:pt idx="87">
                  <c:v>110.845</c:v>
                </c:pt>
                <c:pt idx="88">
                  <c:v>113.276</c:v>
                </c:pt>
                <c:pt idx="89">
                  <c:v>109.328</c:v>
                </c:pt>
                <c:pt idx="90">
                  <c:v>111.241</c:v>
                </c:pt>
                <c:pt idx="91">
                  <c:v>110.569</c:v>
                </c:pt>
                <c:pt idx="92">
                  <c:v>108.60299999999999</c:v>
                </c:pt>
                <c:pt idx="93">
                  <c:v>112.724</c:v>
                </c:pt>
                <c:pt idx="94">
                  <c:v>110.89700000000001</c:v>
                </c:pt>
                <c:pt idx="95">
                  <c:v>113</c:v>
                </c:pt>
                <c:pt idx="96">
                  <c:v>111.017</c:v>
                </c:pt>
                <c:pt idx="97">
                  <c:v>110.55200000000001</c:v>
                </c:pt>
                <c:pt idx="98">
                  <c:v>111.63800000000001</c:v>
                </c:pt>
                <c:pt idx="99">
                  <c:v>112.05200000000001</c:v>
                </c:pt>
                <c:pt idx="100">
                  <c:v>109.983</c:v>
                </c:pt>
                <c:pt idx="101">
                  <c:v>110.879</c:v>
                </c:pt>
                <c:pt idx="102">
                  <c:v>111.879</c:v>
                </c:pt>
                <c:pt idx="103">
                  <c:v>114.069</c:v>
                </c:pt>
                <c:pt idx="104">
                  <c:v>114.60299999999999</c:v>
                </c:pt>
                <c:pt idx="105">
                  <c:v>116.46599999999999</c:v>
                </c:pt>
                <c:pt idx="106">
                  <c:v>117.931</c:v>
                </c:pt>
                <c:pt idx="107">
                  <c:v>119.53400000000001</c:v>
                </c:pt>
                <c:pt idx="108">
                  <c:v>119.379</c:v>
                </c:pt>
                <c:pt idx="109">
                  <c:v>116.39700000000001</c:v>
                </c:pt>
                <c:pt idx="110">
                  <c:v>115.13800000000001</c:v>
                </c:pt>
                <c:pt idx="111">
                  <c:v>113.086</c:v>
                </c:pt>
                <c:pt idx="112">
                  <c:v>108.431</c:v>
                </c:pt>
                <c:pt idx="113">
                  <c:v>110.017</c:v>
                </c:pt>
                <c:pt idx="114">
                  <c:v>110.03400000000001</c:v>
                </c:pt>
                <c:pt idx="115">
                  <c:v>108.39700000000001</c:v>
                </c:pt>
                <c:pt idx="116">
                  <c:v>108.172</c:v>
                </c:pt>
                <c:pt idx="117">
                  <c:v>109</c:v>
                </c:pt>
                <c:pt idx="118">
                  <c:v>109.10299999999999</c:v>
                </c:pt>
                <c:pt idx="119">
                  <c:v>107.776</c:v>
                </c:pt>
                <c:pt idx="120">
                  <c:v>108.81</c:v>
                </c:pt>
                <c:pt idx="121">
                  <c:v>110.086</c:v>
                </c:pt>
                <c:pt idx="122">
                  <c:v>108.10299999999999</c:v>
                </c:pt>
                <c:pt idx="123">
                  <c:v>107.31</c:v>
                </c:pt>
                <c:pt idx="124">
                  <c:v>108.655</c:v>
                </c:pt>
                <c:pt idx="125">
                  <c:v>105.55200000000001</c:v>
                </c:pt>
                <c:pt idx="126">
                  <c:v>108.20699999999999</c:v>
                </c:pt>
                <c:pt idx="127">
                  <c:v>107.914</c:v>
                </c:pt>
                <c:pt idx="128">
                  <c:v>106.5</c:v>
                </c:pt>
                <c:pt idx="129">
                  <c:v>108.483</c:v>
                </c:pt>
                <c:pt idx="130">
                  <c:v>111.13800000000001</c:v>
                </c:pt>
                <c:pt idx="131">
                  <c:v>111</c:v>
                </c:pt>
                <c:pt idx="132">
                  <c:v>112.94799999999999</c:v>
                </c:pt>
                <c:pt idx="133">
                  <c:v>113.017</c:v>
                </c:pt>
                <c:pt idx="134">
                  <c:v>112.276</c:v>
                </c:pt>
                <c:pt idx="135">
                  <c:v>110.259</c:v>
                </c:pt>
                <c:pt idx="136">
                  <c:v>107.36199999999999</c:v>
                </c:pt>
                <c:pt idx="137">
                  <c:v>107.172</c:v>
                </c:pt>
                <c:pt idx="138">
                  <c:v>108.431</c:v>
                </c:pt>
                <c:pt idx="139">
                  <c:v>108.60299999999999</c:v>
                </c:pt>
                <c:pt idx="140">
                  <c:v>107.155</c:v>
                </c:pt>
                <c:pt idx="141">
                  <c:v>106.36199999999999</c:v>
                </c:pt>
                <c:pt idx="142">
                  <c:v>107.155</c:v>
                </c:pt>
                <c:pt idx="143">
                  <c:v>108.60299999999999</c:v>
                </c:pt>
                <c:pt idx="144">
                  <c:v>105.483</c:v>
                </c:pt>
                <c:pt idx="145">
                  <c:v>106.241</c:v>
                </c:pt>
                <c:pt idx="146">
                  <c:v>105.55200000000001</c:v>
                </c:pt>
                <c:pt idx="147">
                  <c:v>106.44799999999999</c:v>
                </c:pt>
                <c:pt idx="148">
                  <c:v>105.55200000000001</c:v>
                </c:pt>
                <c:pt idx="149">
                  <c:v>106.879</c:v>
                </c:pt>
                <c:pt idx="150">
                  <c:v>107.345</c:v>
                </c:pt>
                <c:pt idx="151">
                  <c:v>107.20699999999999</c:v>
                </c:pt>
                <c:pt idx="152">
                  <c:v>105.31</c:v>
                </c:pt>
                <c:pt idx="153">
                  <c:v>107.483</c:v>
                </c:pt>
                <c:pt idx="154">
                  <c:v>104.13800000000001</c:v>
                </c:pt>
                <c:pt idx="155">
                  <c:v>105.724</c:v>
                </c:pt>
                <c:pt idx="156">
                  <c:v>106.121</c:v>
                </c:pt>
                <c:pt idx="157">
                  <c:v>107</c:v>
                </c:pt>
                <c:pt idx="158">
                  <c:v>106.05200000000001</c:v>
                </c:pt>
                <c:pt idx="159">
                  <c:v>104.79300000000001</c:v>
                </c:pt>
                <c:pt idx="160">
                  <c:v>105.29300000000001</c:v>
                </c:pt>
                <c:pt idx="161">
                  <c:v>106.483</c:v>
                </c:pt>
                <c:pt idx="162">
                  <c:v>103.621</c:v>
                </c:pt>
                <c:pt idx="163">
                  <c:v>104.983</c:v>
                </c:pt>
                <c:pt idx="164">
                  <c:v>105.94799999999999</c:v>
                </c:pt>
                <c:pt idx="165">
                  <c:v>106.79300000000001</c:v>
                </c:pt>
                <c:pt idx="166">
                  <c:v>106.172</c:v>
                </c:pt>
                <c:pt idx="167">
                  <c:v>105.483</c:v>
                </c:pt>
                <c:pt idx="168">
                  <c:v>106.5</c:v>
                </c:pt>
                <c:pt idx="169">
                  <c:v>104.13800000000001</c:v>
                </c:pt>
                <c:pt idx="170">
                  <c:v>106.20699999999999</c:v>
                </c:pt>
                <c:pt idx="171">
                  <c:v>104.414</c:v>
                </c:pt>
                <c:pt idx="172">
                  <c:v>104.483</c:v>
                </c:pt>
                <c:pt idx="173">
                  <c:v>105.46599999999999</c:v>
                </c:pt>
                <c:pt idx="174">
                  <c:v>107.172</c:v>
                </c:pt>
                <c:pt idx="175">
                  <c:v>104.55200000000001</c:v>
                </c:pt>
                <c:pt idx="176">
                  <c:v>103.96599999999999</c:v>
                </c:pt>
                <c:pt idx="177">
                  <c:v>100.89700000000001</c:v>
                </c:pt>
                <c:pt idx="178">
                  <c:v>104.89700000000001</c:v>
                </c:pt>
                <c:pt idx="179">
                  <c:v>104.069</c:v>
                </c:pt>
                <c:pt idx="180">
                  <c:v>105.845</c:v>
                </c:pt>
                <c:pt idx="181">
                  <c:v>105.914</c:v>
                </c:pt>
                <c:pt idx="182">
                  <c:v>104.414</c:v>
                </c:pt>
                <c:pt idx="183">
                  <c:v>104.379</c:v>
                </c:pt>
                <c:pt idx="184">
                  <c:v>105.79300000000001</c:v>
                </c:pt>
                <c:pt idx="185">
                  <c:v>104.13800000000001</c:v>
                </c:pt>
                <c:pt idx="186">
                  <c:v>105.13800000000001</c:v>
                </c:pt>
                <c:pt idx="187">
                  <c:v>105.328</c:v>
                </c:pt>
                <c:pt idx="188">
                  <c:v>103.224</c:v>
                </c:pt>
                <c:pt idx="189">
                  <c:v>106.29300000000001</c:v>
                </c:pt>
                <c:pt idx="190">
                  <c:v>103.672</c:v>
                </c:pt>
                <c:pt idx="191">
                  <c:v>105.517</c:v>
                </c:pt>
                <c:pt idx="192">
                  <c:v>104.155</c:v>
                </c:pt>
                <c:pt idx="193">
                  <c:v>102.79300000000001</c:v>
                </c:pt>
                <c:pt idx="194">
                  <c:v>105.379</c:v>
                </c:pt>
                <c:pt idx="195">
                  <c:v>104.5</c:v>
                </c:pt>
                <c:pt idx="196">
                  <c:v>104.94799999999999</c:v>
                </c:pt>
                <c:pt idx="197">
                  <c:v>104.483</c:v>
                </c:pt>
                <c:pt idx="198">
                  <c:v>103.879</c:v>
                </c:pt>
                <c:pt idx="199">
                  <c:v>104.39700000000001</c:v>
                </c:pt>
                <c:pt idx="200">
                  <c:v>104.39700000000001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116.45996639487855</c:v>
                </c:pt>
                <c:pt idx="4">
                  <c:v>116.56192203482692</c:v>
                </c:pt>
                <c:pt idx="5">
                  <c:v>116.66319253890124</c:v>
                </c:pt>
                <c:pt idx="6">
                  <c:v>116.76366594263382</c:v>
                </c:pt>
                <c:pt idx="7">
                  <c:v>116.86321669000945</c:v>
                </c:pt>
                <c:pt idx="8">
                  <c:v>116.96170441871608</c:v>
                </c:pt>
                <c:pt idx="9">
                  <c:v>117.05897271093012</c:v>
                </c:pt>
                <c:pt idx="10">
                  <c:v>117.15484782681995</c:v>
                </c:pt>
                <c:pt idx="11">
                  <c:v>117.24913744315691</c:v>
                </c:pt>
                <c:pt idx="12">
                  <c:v>117.34162942563005</c:v>
                </c:pt>
                <c:pt idx="13">
                  <c:v>117.43209067099578</c:v>
                </c:pt>
                <c:pt idx="14">
                  <c:v>117.52026606473412</c:v>
                </c:pt>
                <c:pt idx="15">
                  <c:v>117.60587761282977</c:v>
                </c:pt>
                <c:pt idx="16">
                  <c:v>117.68862382551887</c:v>
                </c:pt>
                <c:pt idx="17">
                  <c:v>117.76817946201488</c:v>
                </c:pt>
                <c:pt idx="18">
                  <c:v>117.84419579919812</c:v>
                </c:pt>
                <c:pt idx="19">
                  <c:v>117.9163016839851</c:v>
                </c:pt>
                <c:pt idx="20">
                  <c:v>117.98410580392547</c:v>
                </c:pt>
                <c:pt idx="21">
                  <c:v>118.04720092356752</c:v>
                </c:pt>
                <c:pt idx="22">
                  <c:v>118.10517138301465</c:v>
                </c:pt>
                <c:pt idx="23">
                  <c:v>118.15760609150206</c:v>
                </c:pt>
                <c:pt idx="24">
                  <c:v>118.20412079561031</c:v>
                </c:pt>
                <c:pt idx="25">
                  <c:v>118.24439586607365</c:v>
                </c:pt>
                <c:pt idx="26">
                  <c:v>118.2782396190062</c:v>
                </c:pt>
                <c:pt idx="27">
                  <c:v>118.30569270709782</c:v>
                </c:pt>
                <c:pt idx="28">
                  <c:v>118.32719678853533</c:v>
                </c:pt>
                <c:pt idx="29">
                  <c:v>118.34386070936014</c:v>
                </c:pt>
                <c:pt idx="30">
                  <c:v>118.35786955370608</c:v>
                </c:pt>
                <c:pt idx="31">
                  <c:v>118.37309502063647</c:v>
                </c:pt>
                <c:pt idx="32">
                  <c:v>118.39597728680218</c:v>
                </c:pt>
                <c:pt idx="33">
                  <c:v>118.43675471457739</c:v>
                </c:pt>
                <c:pt idx="34">
                  <c:v>118.51111242870169</c:v>
                </c:pt>
                <c:pt idx="35">
                  <c:v>118.64229613145621</c:v>
                </c:pt>
                <c:pt idx="36">
                  <c:v>118.86368494861296</c:v>
                </c:pt>
                <c:pt idx="37">
                  <c:v>119.22172902939917</c:v>
                </c:pt>
                <c:pt idx="38">
                  <c:v>119.77903044506635</c:v>
                </c:pt>
                <c:pt idx="39">
                  <c:v>120.61718367122086</c:v>
                </c:pt>
                <c:pt idx="40">
                  <c:v>121.83881007580511</c:v>
                </c:pt>
                <c:pt idx="41">
                  <c:v>123.5680490131796</c:v>
                </c:pt>
                <c:pt idx="42">
                  <c:v>125.94865026012683</c:v>
                </c:pt>
                <c:pt idx="43">
                  <c:v>129.13880274440555</c:v>
                </c:pt>
                <c:pt idx="44">
                  <c:v>133.30198793827529</c:v>
                </c:pt>
                <c:pt idx="45">
                  <c:v>138.59350495407216</c:v>
                </c:pt>
                <c:pt idx="46">
                  <c:v>145.1428902426255</c:v>
                </c:pt>
                <c:pt idx="47">
                  <c:v>153.03321356025242</c:v>
                </c:pt>
                <c:pt idx="48">
                  <c:v>162.27908004646136</c:v>
                </c:pt>
                <c:pt idx="49">
                  <c:v>172.80592018319103</c:v>
                </c:pt>
                <c:pt idx="50">
                  <c:v>184.43327893812094</c:v>
                </c:pt>
                <c:pt idx="51">
                  <c:v>196.86213079628999</c:v>
                </c:pt>
                <c:pt idx="52">
                  <c:v>209.6529913306274</c:v>
                </c:pt>
                <c:pt idx="53">
                  <c:v>222.14323724609528</c:v>
                </c:pt>
                <c:pt idx="54">
                  <c:v>233.20161957587615</c:v>
                </c:pt>
                <c:pt idx="55">
                  <c:v>240.79475594883945</c:v>
                </c:pt>
                <c:pt idx="56">
                  <c:v>241.77755820509532</c:v>
                </c:pt>
                <c:pt idx="57">
                  <c:v>232.86283978648433</c:v>
                </c:pt>
                <c:pt idx="58">
                  <c:v>213.13545914938038</c:v>
                </c:pt>
                <c:pt idx="59">
                  <c:v>186.25035910042322</c:v>
                </c:pt>
                <c:pt idx="60">
                  <c:v>159.3806672670384</c:v>
                </c:pt>
                <c:pt idx="61">
                  <c:v>139.00005388654964</c:v>
                </c:pt>
                <c:pt idx="62">
                  <c:v>127.44274672597156</c:v>
                </c:pt>
                <c:pt idx="63">
                  <c:v>123.18004755230007</c:v>
                </c:pt>
                <c:pt idx="64">
                  <c:v>123.43122337150352</c:v>
                </c:pt>
                <c:pt idx="65">
                  <c:v>126.15443289344815</c:v>
                </c:pt>
                <c:pt idx="66">
                  <c:v>130.4231538016698</c:v>
                </c:pt>
                <c:pt idx="67">
                  <c:v>135.98020463012938</c:v>
                </c:pt>
                <c:pt idx="68">
                  <c:v>142.7910271111291</c:v>
                </c:pt>
                <c:pt idx="69">
                  <c:v>150.81553363010838</c:v>
                </c:pt>
                <c:pt idx="70">
                  <c:v>159.9210628591766</c:v>
                </c:pt>
                <c:pt idx="71">
                  <c:v>169.85259368037657</c:v>
                </c:pt>
                <c:pt idx="72">
                  <c:v>180.22673578122266</c:v>
                </c:pt>
                <c:pt idx="73">
                  <c:v>190.52683193714711</c:v>
                </c:pt>
                <c:pt idx="74">
                  <c:v>199.98146192080867</c:v>
                </c:pt>
                <c:pt idx="75">
                  <c:v>206.92744327984693</c:v>
                </c:pt>
                <c:pt idx="76">
                  <c:v>207.51396190834592</c:v>
                </c:pt>
                <c:pt idx="77">
                  <c:v>196.28073069947678</c:v>
                </c:pt>
                <c:pt idx="78">
                  <c:v>172.31737081561403</c:v>
                </c:pt>
                <c:pt idx="79">
                  <c:v>144.57596909600804</c:v>
                </c:pt>
                <c:pt idx="80">
                  <c:v>124.57241981857487</c:v>
                </c:pt>
                <c:pt idx="81">
                  <c:v>115.30739631878008</c:v>
                </c:pt>
                <c:pt idx="82">
                  <c:v>112.48658525259054</c:v>
                </c:pt>
                <c:pt idx="83">
                  <c:v>111.86339579696886</c:v>
                </c:pt>
                <c:pt idx="84">
                  <c:v>111.69735694595076</c:v>
                </c:pt>
                <c:pt idx="85">
                  <c:v>111.59186457956501</c:v>
                </c:pt>
                <c:pt idx="86">
                  <c:v>111.49256534073204</c:v>
                </c:pt>
                <c:pt idx="87">
                  <c:v>111.39477286139707</c:v>
                </c:pt>
                <c:pt idx="88">
                  <c:v>111.298167174673</c:v>
                </c:pt>
                <c:pt idx="89">
                  <c:v>111.20268025470916</c:v>
                </c:pt>
                <c:pt idx="90">
                  <c:v>111.1082868174704</c:v>
                </c:pt>
                <c:pt idx="91">
                  <c:v>111.01505166686033</c:v>
                </c:pt>
                <c:pt idx="92">
                  <c:v>110.92326818651649</c:v>
                </c:pt>
                <c:pt idx="93">
                  <c:v>110.83377759323193</c:v>
                </c:pt>
                <c:pt idx="94">
                  <c:v>110.74864040573925</c:v>
                </c:pt>
                <c:pt idx="95">
                  <c:v>110.67241595189597</c:v>
                </c:pt>
                <c:pt idx="96">
                  <c:v>110.61434273469128</c:v>
                </c:pt>
                <c:pt idx="97">
                  <c:v>110.59158620584907</c:v>
                </c:pt>
                <c:pt idx="98">
                  <c:v>110.63327266251171</c:v>
                </c:pt>
                <c:pt idx="99">
                  <c:v>110.78414325412535</c:v>
                </c:pt>
                <c:pt idx="100">
                  <c:v>111.10541063061673</c:v>
                </c:pt>
                <c:pt idx="101">
                  <c:v>111.66911939804628</c:v>
                </c:pt>
                <c:pt idx="102">
                  <c:v>112.54148504671798</c:v>
                </c:pt>
                <c:pt idx="103">
                  <c:v>113.75097762189138</c:v>
                </c:pt>
                <c:pt idx="104">
                  <c:v>115.24053142927772</c:v>
                </c:pt>
                <c:pt idx="105">
                  <c:v>116.81599151902377</c:v>
                </c:pt>
                <c:pt idx="106">
                  <c:v>118.1286331939672</c:v>
                </c:pt>
                <c:pt idx="107">
                  <c:v>118.74947438649735</c:v>
                </c:pt>
                <c:pt idx="108">
                  <c:v>118.3572652963873</c:v>
                </c:pt>
                <c:pt idx="109">
                  <c:v>116.95090919691017</c:v>
                </c:pt>
                <c:pt idx="110">
                  <c:v>114.9096263703393</c:v>
                </c:pt>
                <c:pt idx="111">
                  <c:v>112.8079827116192</c:v>
                </c:pt>
                <c:pt idx="112">
                  <c:v>111.11253946928832</c:v>
                </c:pt>
                <c:pt idx="113">
                  <c:v>109.99646972294646</c:v>
                </c:pt>
                <c:pt idx="114">
                  <c:v>109.37517946639304</c:v>
                </c:pt>
                <c:pt idx="115">
                  <c:v>109.0630607741422</c:v>
                </c:pt>
                <c:pt idx="116">
                  <c:v>108.90097118269192</c:v>
                </c:pt>
                <c:pt idx="117">
                  <c:v>108.79698824100261</c:v>
                </c:pt>
                <c:pt idx="118">
                  <c:v>108.71134960815564</c:v>
                </c:pt>
                <c:pt idx="119">
                  <c:v>108.63064235760748</c:v>
                </c:pt>
                <c:pt idx="120">
                  <c:v>108.55127001474915</c:v>
                </c:pt>
                <c:pt idx="121">
                  <c:v>108.47247198122035</c:v>
                </c:pt>
                <c:pt idx="122">
                  <c:v>108.39420836512079</c:v>
                </c:pt>
                <c:pt idx="123">
                  <c:v>108.31699669954629</c:v>
                </c:pt>
                <c:pt idx="124">
                  <c:v>108.24337166965273</c:v>
                </c:pt>
                <c:pt idx="125">
                  <c:v>108.18307754143615</c:v>
                </c:pt>
                <c:pt idx="126">
                  <c:v>108.16591416632443</c:v>
                </c:pt>
                <c:pt idx="127">
                  <c:v>108.26241441919603</c:v>
                </c:pt>
                <c:pt idx="128">
                  <c:v>108.59467618115916</c:v>
                </c:pt>
                <c:pt idx="129">
                  <c:v>109.29409668470871</c:v>
                </c:pt>
                <c:pt idx="130">
                  <c:v>110.3755304873565</c:v>
                </c:pt>
                <c:pt idx="131">
                  <c:v>111.59548983808882</c:v>
                </c:pt>
                <c:pt idx="132">
                  <c:v>112.46987835855801</c:v>
                </c:pt>
                <c:pt idx="133">
                  <c:v>112.54686693564676</c:v>
                </c:pt>
                <c:pt idx="134">
                  <c:v>111.74505577473283</c:v>
                </c:pt>
                <c:pt idx="135">
                  <c:v>110.42206221642564</c:v>
                </c:pt>
                <c:pt idx="136">
                  <c:v>109.09735910922123</c:v>
                </c:pt>
                <c:pt idx="137">
                  <c:v>108.11451911471727</c:v>
                </c:pt>
                <c:pt idx="138">
                  <c:v>107.53104915925043</c:v>
                </c:pt>
                <c:pt idx="139">
                  <c:v>107.23132087036574</c:v>
                </c:pt>
                <c:pt idx="140">
                  <c:v>107.07777084831726</c:v>
                </c:pt>
                <c:pt idx="141">
                  <c:v>106.98203112953139</c:v>
                </c:pt>
                <c:pt idx="142">
                  <c:v>106.90432562004617</c:v>
                </c:pt>
                <c:pt idx="143">
                  <c:v>106.83114087708266</c:v>
                </c:pt>
                <c:pt idx="144">
                  <c:v>106.75888724629604</c:v>
                </c:pt>
                <c:pt idx="145">
                  <c:v>106.68679434649846</c:v>
                </c:pt>
                <c:pt idx="146">
                  <c:v>106.61471491784314</c:v>
                </c:pt>
                <c:pt idx="147">
                  <c:v>106.54261200171665</c:v>
                </c:pt>
                <c:pt idx="148">
                  <c:v>106.4704658429268</c:v>
                </c:pt>
                <c:pt idx="149">
                  <c:v>106.39826053696942</c:v>
                </c:pt>
                <c:pt idx="150">
                  <c:v>106.32598247910259</c:v>
                </c:pt>
                <c:pt idx="151">
                  <c:v>106.25362016697134</c:v>
                </c:pt>
                <c:pt idx="152">
                  <c:v>106.18116410075307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116.4599663948762</c:v>
                </c:pt>
                <c:pt idx="4">
                  <c:v>116.56192203481967</c:v>
                </c:pt>
                <c:pt idx="5">
                  <c:v>116.6631925388793</c:v>
                </c:pt>
                <c:pt idx="6">
                  <c:v>116.76366594256866</c:v>
                </c:pt>
                <c:pt idx="7">
                  <c:v>116.86321668981996</c:v>
                </c:pt>
                <c:pt idx="8">
                  <c:v>116.96170441817607</c:v>
                </c:pt>
                <c:pt idx="9">
                  <c:v>117.05897270942229</c:v>
                </c:pt>
                <c:pt idx="10">
                  <c:v>117.15484782269478</c:v>
                </c:pt>
                <c:pt idx="11">
                  <c:v>117.24913743209908</c:v>
                </c:pt>
                <c:pt idx="12">
                  <c:v>117.34162939658735</c:v>
                </c:pt>
                <c:pt idx="13">
                  <c:v>117.43209059625761</c:v>
                </c:pt>
                <c:pt idx="14">
                  <c:v>117.52026587628821</c:v>
                </c:pt>
                <c:pt idx="15">
                  <c:v>117.60587714727627</c:v>
                </c:pt>
                <c:pt idx="16">
                  <c:v>117.68862269860394</c:v>
                </c:pt>
                <c:pt idx="17">
                  <c:v>117.768176789308</c:v>
                </c:pt>
                <c:pt idx="18">
                  <c:v>117.84418958836044</c:v>
                </c:pt>
                <c:pt idx="19">
                  <c:v>117.91628754273897</c:v>
                </c:pt>
                <c:pt idx="20">
                  <c:v>117.98407425650628</c:v>
                </c:pt>
                <c:pt idx="21">
                  <c:v>118.0471319665219</c:v>
                </c:pt>
                <c:pt idx="22">
                  <c:v>118.10502369946926</c:v>
                </c:pt>
                <c:pt idx="23">
                  <c:v>118.15729618961045</c:v>
                </c:pt>
                <c:pt idx="24">
                  <c:v>118.20348362608166</c:v>
                </c:pt>
                <c:pt idx="25">
                  <c:v>118.24311228169375</c:v>
                </c:pt>
                <c:pt idx="26">
                  <c:v>118.27570605137163</c:v>
                </c:pt>
                <c:pt idx="27">
                  <c:v>118.30079289714762</c:v>
                </c:pt>
                <c:pt idx="28">
                  <c:v>118.3179121580948</c:v>
                </c:pt>
                <c:pt idx="29">
                  <c:v>118.32662263845785</c:v>
                </c:pt>
                <c:pt idx="30">
                  <c:v>118.32651133698533</c:v>
                </c:pt>
                <c:pt idx="31">
                  <c:v>118.31720262741592</c:v>
                </c:pt>
                <c:pt idx="32">
                  <c:v>118.29836764739744</c:v>
                </c:pt>
                <c:pt idx="33">
                  <c:v>118.26973360475107</c:v>
                </c:pt>
                <c:pt idx="34">
                  <c:v>118.23109267038232</c:v>
                </c:pt>
                <c:pt idx="35">
                  <c:v>118.18231010089424</c:v>
                </c:pt>
                <c:pt idx="36">
                  <c:v>118.12333122537852</c:v>
                </c:pt>
                <c:pt idx="37">
                  <c:v>118.05418694338464</c:v>
                </c:pt>
                <c:pt idx="38">
                  <c:v>117.97499741672659</c:v>
                </c:pt>
                <c:pt idx="39">
                  <c:v>117.88597369674137</c:v>
                </c:pt>
                <c:pt idx="40">
                  <c:v>117.78741710883192</c:v>
                </c:pt>
                <c:pt idx="41">
                  <c:v>117.67971631335627</c:v>
                </c:pt>
                <c:pt idx="42">
                  <c:v>117.56334206990903</c:v>
                </c:pt>
                <c:pt idx="43">
                  <c:v>117.43883984306154</c:v>
                </c:pt>
                <c:pt idx="44">
                  <c:v>117.30682049327062</c:v>
                </c:pt>
                <c:pt idx="45">
                  <c:v>117.16794938873159</c:v>
                </c:pt>
                <c:pt idx="46">
                  <c:v>117.02293434538026</c:v>
                </c:pt>
                <c:pt idx="47">
                  <c:v>116.87251284789239</c:v>
                </c:pt>
                <c:pt idx="48">
                  <c:v>116.71743902171025</c:v>
                </c:pt>
                <c:pt idx="49">
                  <c:v>116.55847081482095</c:v>
                </c:pt>
                <c:pt idx="50">
                  <c:v>116.39635781073784</c:v>
                </c:pt>
                <c:pt idx="51">
                  <c:v>116.23183003549073</c:v>
                </c:pt>
                <c:pt idx="52">
                  <c:v>116.06558804745065</c:v>
                </c:pt>
                <c:pt idx="53">
                  <c:v>115.89829451619245</c:v>
                </c:pt>
                <c:pt idx="54">
                  <c:v>115.73056741195774</c:v>
                </c:pt>
                <c:pt idx="55">
                  <c:v>115.56297484651709</c:v>
                </c:pt>
                <c:pt idx="56">
                  <c:v>115.39603153407455</c:v>
                </c:pt>
                <c:pt idx="57">
                  <c:v>115.23019678061311</c:v>
                </c:pt>
                <c:pt idx="58">
                  <c:v>115.0658738635772</c:v>
                </c:pt>
                <c:pt idx="59">
                  <c:v>114.90341063150517</c:v>
                </c:pt>
                <c:pt idx="60">
                  <c:v>114.74310113450733</c:v>
                </c:pt>
                <c:pt idx="61">
                  <c:v>114.58518808985494</c:v>
                </c:pt>
                <c:pt idx="62">
                  <c:v>114.42986599039328</c:v>
                </c:pt>
                <c:pt idx="63">
                  <c:v>114.27728467477047</c:v>
                </c:pt>
                <c:pt idx="64">
                  <c:v>114.12755319532752</c:v>
                </c:pt>
                <c:pt idx="65">
                  <c:v>113.98074383983638</c:v>
                </c:pt>
                <c:pt idx="66">
                  <c:v>113.83689618529361</c:v>
                </c:pt>
                <c:pt idx="67">
                  <c:v>113.69602108420936</c:v>
                </c:pt>
                <c:pt idx="68">
                  <c:v>113.55810450515908</c:v>
                </c:pt>
                <c:pt idx="69">
                  <c:v>113.42311116900457</c:v>
                </c:pt>
                <c:pt idx="70">
                  <c:v>113.29098793965707</c:v>
                </c:pt>
                <c:pt idx="71">
                  <c:v>113.1616669432992</c:v>
                </c:pt>
                <c:pt idx="72">
                  <c:v>113.03506840255666</c:v>
                </c:pt>
                <c:pt idx="73">
                  <c:v>112.91110318229813</c:v>
                </c:pt>
                <c:pt idx="74">
                  <c:v>112.78967505172237</c:v>
                </c:pt>
                <c:pt idx="75">
                  <c:v>112.67068267340805</c:v>
                </c:pt>
                <c:pt idx="76">
                  <c:v>112.55402133431224</c:v>
                </c:pt>
                <c:pt idx="77">
                  <c:v>112.43958443658353</c:v>
                </c:pt>
                <c:pt idx="78">
                  <c:v>112.32726476775878</c:v>
                </c:pt>
                <c:pt idx="79">
                  <c:v>112.21695557068129</c:v>
                </c:pt>
                <c:pt idx="80">
                  <c:v>112.10855143351901</c:v>
                </c:pt>
                <c:pt idx="81">
                  <c:v>112.00194901976062</c:v>
                </c:pt>
                <c:pt idx="82">
                  <c:v>111.89704765717745</c:v>
                </c:pt>
                <c:pt idx="83">
                  <c:v>111.79374980358332</c:v>
                </c:pt>
                <c:pt idx="84">
                  <c:v>111.69196140590918</c:v>
                </c:pt>
                <c:pt idx="85">
                  <c:v>111.59159216770853</c:v>
                </c:pt>
                <c:pt idx="86">
                  <c:v>111.49255573878757</c:v>
                </c:pt>
                <c:pt idx="87">
                  <c:v>111.39476983925283</c:v>
                </c:pt>
                <c:pt idx="88">
                  <c:v>111.2981563289208</c:v>
                </c:pt>
                <c:pt idx="89">
                  <c:v>111.20264123176095</c:v>
                </c:pt>
                <c:pt idx="90">
                  <c:v>111.10815472385718</c:v>
                </c:pt>
                <c:pt idx="91">
                  <c:v>111.01463109227772</c:v>
                </c:pt>
                <c:pt idx="92">
                  <c:v>110.92200867124602</c:v>
                </c:pt>
                <c:pt idx="93">
                  <c:v>110.83022976109743</c:v>
                </c:pt>
                <c:pt idx="94">
                  <c:v>110.7392405346862</c:v>
                </c:pt>
                <c:pt idx="95">
                  <c:v>110.64899093516961</c:v>
                </c:pt>
                <c:pt idx="96">
                  <c:v>110.5594345684267</c:v>
                </c:pt>
                <c:pt idx="97">
                  <c:v>110.47052859276928</c:v>
                </c:pt>
                <c:pt idx="98">
                  <c:v>110.38223360805162</c:v>
                </c:pt>
                <c:pt idx="99">
                  <c:v>110.29451354578515</c:v>
                </c:pt>
                <c:pt idx="100">
                  <c:v>110.20733556139888</c:v>
                </c:pt>
                <c:pt idx="101">
                  <c:v>110.12066992935067</c:v>
                </c:pt>
                <c:pt idx="102">
                  <c:v>110.0344899413806</c:v>
                </c:pt>
                <c:pt idx="103">
                  <c:v>109.94877180780017</c:v>
                </c:pt>
                <c:pt idx="104">
                  <c:v>109.8634945613238</c:v>
                </c:pt>
                <c:pt idx="105">
                  <c:v>109.77863996257032</c:v>
                </c:pt>
                <c:pt idx="106">
                  <c:v>109.69419240599112</c:v>
                </c:pt>
                <c:pt idx="107">
                  <c:v>109.61013882461884</c:v>
                </c:pt>
                <c:pt idx="108">
                  <c:v>109.52646859168496</c:v>
                </c:pt>
                <c:pt idx="109">
                  <c:v>109.44317341682945</c:v>
                </c:pt>
                <c:pt idx="110">
                  <c:v>109.36024723434167</c:v>
                </c:pt>
                <c:pt idx="111">
                  <c:v>109.27768608063963</c:v>
                </c:pt>
                <c:pt idx="112">
                  <c:v>109.19548795804255</c:v>
                </c:pt>
                <c:pt idx="113">
                  <c:v>109.11365268184269</c:v>
                </c:pt>
                <c:pt idx="114">
                  <c:v>109.03218170776861</c:v>
                </c:pt>
                <c:pt idx="115">
                  <c:v>108.9510779371859</c:v>
                </c:pt>
                <c:pt idx="116">
                  <c:v>108.87034549783161</c:v>
                </c:pt>
                <c:pt idx="117">
                  <c:v>108.78998949855783</c:v>
                </c:pt>
                <c:pt idx="118">
                  <c:v>108.71001575748292</c:v>
                </c:pt>
                <c:pt idx="119">
                  <c:v>108.63043050412591</c:v>
                </c:pt>
                <c:pt idx="120">
                  <c:v>108.55124005751945</c:v>
                </c:pt>
                <c:pt idx="121">
                  <c:v>108.47245048392227</c:v>
                </c:pt>
                <c:pt idx="122">
                  <c:v>108.3940672395276</c:v>
                </c:pt>
                <c:pt idx="123">
                  <c:v>108.31609480539049</c:v>
                </c:pt>
                <c:pt idx="124">
                  <c:v>108.23853632356656</c:v>
                </c:pt>
                <c:pt idx="125">
                  <c:v>108.16139324501259</c:v>
                </c:pt>
                <c:pt idx="126">
                  <c:v>108.08466500099998</c:v>
                </c:pt>
                <c:pt idx="127">
                  <c:v>108.00834871046999</c:v>
                </c:pt>
                <c:pt idx="128">
                  <c:v>107.93243893577682</c:v>
                </c:pt>
                <c:pt idx="129">
                  <c:v>107.85692749851786</c:v>
                </c:pt>
                <c:pt idx="130">
                  <c:v>107.78180336558319</c:v>
                </c:pt>
                <c:pt idx="131">
                  <c:v>107.70705261319367</c:v>
                </c:pt>
                <c:pt idx="132">
                  <c:v>107.63265847363024</c:v>
                </c:pt>
                <c:pt idx="133">
                  <c:v>107.55860146576174</c:v>
                </c:pt>
                <c:pt idx="134">
                  <c:v>107.48485960659347</c:v>
                </c:pt>
                <c:pt idx="135">
                  <c:v>107.41140869716725</c:v>
                </c:pt>
                <c:pt idx="136">
                  <c:v>107.33822267254564</c:v>
                </c:pt>
                <c:pt idx="137">
                  <c:v>107.2652740025909</c:v>
                </c:pt>
                <c:pt idx="138">
                  <c:v>107.19253412803508</c:v>
                </c:pt>
                <c:pt idx="139">
                  <c:v>107.11997391509081</c:v>
                </c:pt>
                <c:pt idx="140">
                  <c:v>107.04756411163979</c:v>
                </c:pt>
                <c:pt idx="141">
                  <c:v>106.97527578882628</c:v>
                </c:pt>
                <c:pt idx="142">
                  <c:v>106.90308075356276</c:v>
                </c:pt>
                <c:pt idx="143">
                  <c:v>106.83095191983615</c:v>
                </c:pt>
                <c:pt idx="144">
                  <c:v>106.75886362955657</c:v>
                </c:pt>
                <c:pt idx="145">
                  <c:v>106.6867919167706</c:v>
                </c:pt>
                <c:pt idx="146">
                  <c:v>106.61471471213285</c:v>
                </c:pt>
                <c:pt idx="147">
                  <c:v>106.54261198738796</c:v>
                </c:pt>
                <c:pt idx="148">
                  <c:v>106.47046584210585</c:v>
                </c:pt>
                <c:pt idx="149">
                  <c:v>106.39826053693074</c:v>
                </c:pt>
                <c:pt idx="150">
                  <c:v>106.3259824791011</c:v>
                </c:pt>
                <c:pt idx="151">
                  <c:v>106.2536201669713</c:v>
                </c:pt>
                <c:pt idx="152">
                  <c:v>106.18116410075307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121.44799999999999</c:v>
                </c:pt>
                <c:pt idx="1">
                  <c:v>121.05200000000001</c:v>
                </c:pt>
                <c:pt idx="2">
                  <c:v>119.776</c:v>
                </c:pt>
                <c:pt idx="3">
                  <c:v>120.672</c:v>
                </c:pt>
                <c:pt idx="4">
                  <c:v>120.569</c:v>
                </c:pt>
                <c:pt idx="5">
                  <c:v>118.55200000000001</c:v>
                </c:pt>
                <c:pt idx="6">
                  <c:v>119.759</c:v>
                </c:pt>
                <c:pt idx="7">
                  <c:v>121.05200000000001</c:v>
                </c:pt>
                <c:pt idx="8">
                  <c:v>119.983</c:v>
                </c:pt>
                <c:pt idx="9">
                  <c:v>119.36199999999999</c:v>
                </c:pt>
                <c:pt idx="10">
                  <c:v>118.086</c:v>
                </c:pt>
                <c:pt idx="11">
                  <c:v>118.20699999999999</c:v>
                </c:pt>
                <c:pt idx="12">
                  <c:v>118.672</c:v>
                </c:pt>
                <c:pt idx="13">
                  <c:v>119.44799999999999</c:v>
                </c:pt>
                <c:pt idx="14">
                  <c:v>119.517</c:v>
                </c:pt>
                <c:pt idx="15">
                  <c:v>118.414</c:v>
                </c:pt>
                <c:pt idx="16">
                  <c:v>119.70699999999999</c:v>
                </c:pt>
                <c:pt idx="17">
                  <c:v>119.776</c:v>
                </c:pt>
                <c:pt idx="18">
                  <c:v>119.94799999999999</c:v>
                </c:pt>
                <c:pt idx="19">
                  <c:v>121.414</c:v>
                </c:pt>
                <c:pt idx="20">
                  <c:v>120.431</c:v>
                </c:pt>
                <c:pt idx="21">
                  <c:v>119.81</c:v>
                </c:pt>
                <c:pt idx="22">
                  <c:v>119.31</c:v>
                </c:pt>
                <c:pt idx="23">
                  <c:v>120.44799999999999</c:v>
                </c:pt>
                <c:pt idx="24">
                  <c:v>120.5</c:v>
                </c:pt>
                <c:pt idx="25">
                  <c:v>118.586</c:v>
                </c:pt>
                <c:pt idx="26">
                  <c:v>119.517</c:v>
                </c:pt>
                <c:pt idx="27">
                  <c:v>120.328</c:v>
                </c:pt>
                <c:pt idx="28">
                  <c:v>120.53400000000001</c:v>
                </c:pt>
                <c:pt idx="29">
                  <c:v>121.05200000000001</c:v>
                </c:pt>
                <c:pt idx="30">
                  <c:v>120.672</c:v>
                </c:pt>
                <c:pt idx="31">
                  <c:v>119.20699999999999</c:v>
                </c:pt>
                <c:pt idx="32">
                  <c:v>122.55200000000001</c:v>
                </c:pt>
                <c:pt idx="33">
                  <c:v>123.155</c:v>
                </c:pt>
                <c:pt idx="34">
                  <c:v>121.31</c:v>
                </c:pt>
                <c:pt idx="35">
                  <c:v>120.94799999999999</c:v>
                </c:pt>
                <c:pt idx="36">
                  <c:v>120.05200000000001</c:v>
                </c:pt>
                <c:pt idx="37">
                  <c:v>123.10299999999999</c:v>
                </c:pt>
                <c:pt idx="38">
                  <c:v>120.79300000000001</c:v>
                </c:pt>
                <c:pt idx="39">
                  <c:v>123.31</c:v>
                </c:pt>
                <c:pt idx="40">
                  <c:v>122.379</c:v>
                </c:pt>
                <c:pt idx="41">
                  <c:v>121.60299999999999</c:v>
                </c:pt>
                <c:pt idx="42">
                  <c:v>122.828</c:v>
                </c:pt>
                <c:pt idx="43">
                  <c:v>126.724</c:v>
                </c:pt>
                <c:pt idx="44">
                  <c:v>127.05200000000001</c:v>
                </c:pt>
                <c:pt idx="45">
                  <c:v>130.05199999999999</c:v>
                </c:pt>
                <c:pt idx="46">
                  <c:v>131.36199999999999</c:v>
                </c:pt>
                <c:pt idx="47">
                  <c:v>134.63800000000001</c:v>
                </c:pt>
                <c:pt idx="48">
                  <c:v>149.31</c:v>
                </c:pt>
                <c:pt idx="49">
                  <c:v>164.12100000000001</c:v>
                </c:pt>
                <c:pt idx="50">
                  <c:v>183.19</c:v>
                </c:pt>
                <c:pt idx="51">
                  <c:v>199.53399999999999</c:v>
                </c:pt>
                <c:pt idx="52">
                  <c:v>213.43100000000001</c:v>
                </c:pt>
                <c:pt idx="53">
                  <c:v>223.29300000000001</c:v>
                </c:pt>
                <c:pt idx="54">
                  <c:v>228.81</c:v>
                </c:pt>
                <c:pt idx="55">
                  <c:v>233.20699999999999</c:v>
                </c:pt>
                <c:pt idx="56">
                  <c:v>233.517</c:v>
                </c:pt>
                <c:pt idx="57">
                  <c:v>229.24100000000001</c:v>
                </c:pt>
                <c:pt idx="58">
                  <c:v>222.29300000000001</c:v>
                </c:pt>
                <c:pt idx="59">
                  <c:v>201.20699999999999</c:v>
                </c:pt>
                <c:pt idx="60">
                  <c:v>163.483</c:v>
                </c:pt>
                <c:pt idx="61">
                  <c:v>129.75899999999999</c:v>
                </c:pt>
                <c:pt idx="62">
                  <c:v>121.155</c:v>
                </c:pt>
                <c:pt idx="63">
                  <c:v>117.345</c:v>
                </c:pt>
                <c:pt idx="64">
                  <c:v>117.20699999999999</c:v>
                </c:pt>
                <c:pt idx="65">
                  <c:v>119.55200000000001</c:v>
                </c:pt>
                <c:pt idx="66">
                  <c:v>123.03400000000001</c:v>
                </c:pt>
                <c:pt idx="67">
                  <c:v>127.931</c:v>
                </c:pt>
                <c:pt idx="68">
                  <c:v>136.70699999999999</c:v>
                </c:pt>
                <c:pt idx="69">
                  <c:v>148.19</c:v>
                </c:pt>
                <c:pt idx="70">
                  <c:v>161.03399999999999</c:v>
                </c:pt>
                <c:pt idx="71">
                  <c:v>174.27600000000001</c:v>
                </c:pt>
                <c:pt idx="72">
                  <c:v>185.25899999999999</c:v>
                </c:pt>
                <c:pt idx="73">
                  <c:v>194.25899999999999</c:v>
                </c:pt>
                <c:pt idx="74">
                  <c:v>199.36199999999999</c:v>
                </c:pt>
                <c:pt idx="75">
                  <c:v>202.96600000000001</c:v>
                </c:pt>
                <c:pt idx="76">
                  <c:v>202.19</c:v>
                </c:pt>
                <c:pt idx="77">
                  <c:v>195.55199999999999</c:v>
                </c:pt>
                <c:pt idx="78">
                  <c:v>177.12100000000001</c:v>
                </c:pt>
                <c:pt idx="79">
                  <c:v>144.017</c:v>
                </c:pt>
                <c:pt idx="80">
                  <c:v>119.672</c:v>
                </c:pt>
                <c:pt idx="81">
                  <c:v>111.914</c:v>
                </c:pt>
                <c:pt idx="82">
                  <c:v>113.155</c:v>
                </c:pt>
                <c:pt idx="83">
                  <c:v>110.46599999999999</c:v>
                </c:pt>
                <c:pt idx="84">
                  <c:v>110.983</c:v>
                </c:pt>
                <c:pt idx="85">
                  <c:v>112.224</c:v>
                </c:pt>
                <c:pt idx="86">
                  <c:v>110.621</c:v>
                </c:pt>
                <c:pt idx="87">
                  <c:v>110.79300000000001</c:v>
                </c:pt>
                <c:pt idx="88">
                  <c:v>113.431</c:v>
                </c:pt>
                <c:pt idx="89">
                  <c:v>111.345</c:v>
                </c:pt>
                <c:pt idx="90">
                  <c:v>111.10299999999999</c:v>
                </c:pt>
                <c:pt idx="91">
                  <c:v>113.94799999999999</c:v>
                </c:pt>
                <c:pt idx="92">
                  <c:v>111.069</c:v>
                </c:pt>
                <c:pt idx="93">
                  <c:v>111.94799999999999</c:v>
                </c:pt>
                <c:pt idx="94">
                  <c:v>110</c:v>
                </c:pt>
                <c:pt idx="95">
                  <c:v>112.53400000000001</c:v>
                </c:pt>
                <c:pt idx="96">
                  <c:v>113.86199999999999</c:v>
                </c:pt>
                <c:pt idx="97">
                  <c:v>113.241</c:v>
                </c:pt>
                <c:pt idx="98">
                  <c:v>110.017</c:v>
                </c:pt>
                <c:pt idx="99">
                  <c:v>110.879</c:v>
                </c:pt>
                <c:pt idx="100">
                  <c:v>109.89700000000001</c:v>
                </c:pt>
                <c:pt idx="101">
                  <c:v>111.517</c:v>
                </c:pt>
                <c:pt idx="102">
                  <c:v>111.5</c:v>
                </c:pt>
                <c:pt idx="103">
                  <c:v>112.39700000000001</c:v>
                </c:pt>
                <c:pt idx="104">
                  <c:v>115.19</c:v>
                </c:pt>
                <c:pt idx="105">
                  <c:v>117.96599999999999</c:v>
                </c:pt>
                <c:pt idx="106">
                  <c:v>118.431</c:v>
                </c:pt>
                <c:pt idx="107">
                  <c:v>121.759</c:v>
                </c:pt>
                <c:pt idx="108">
                  <c:v>120.672</c:v>
                </c:pt>
                <c:pt idx="109">
                  <c:v>119.759</c:v>
                </c:pt>
                <c:pt idx="110">
                  <c:v>119.672</c:v>
                </c:pt>
                <c:pt idx="111">
                  <c:v>115.10299999999999</c:v>
                </c:pt>
                <c:pt idx="112">
                  <c:v>111.483</c:v>
                </c:pt>
                <c:pt idx="113">
                  <c:v>109.655</c:v>
                </c:pt>
                <c:pt idx="114">
                  <c:v>109.569</c:v>
                </c:pt>
                <c:pt idx="115">
                  <c:v>108.914</c:v>
                </c:pt>
                <c:pt idx="116">
                  <c:v>109.259</c:v>
                </c:pt>
                <c:pt idx="117">
                  <c:v>109.241</c:v>
                </c:pt>
                <c:pt idx="118">
                  <c:v>107.69</c:v>
                </c:pt>
                <c:pt idx="119">
                  <c:v>108.741</c:v>
                </c:pt>
                <c:pt idx="120">
                  <c:v>109.741</c:v>
                </c:pt>
                <c:pt idx="121">
                  <c:v>105.845</c:v>
                </c:pt>
                <c:pt idx="122">
                  <c:v>107.70699999999999</c:v>
                </c:pt>
                <c:pt idx="123">
                  <c:v>107.741</c:v>
                </c:pt>
                <c:pt idx="124">
                  <c:v>109.39700000000001</c:v>
                </c:pt>
                <c:pt idx="125">
                  <c:v>107.86199999999999</c:v>
                </c:pt>
                <c:pt idx="126">
                  <c:v>106.224</c:v>
                </c:pt>
                <c:pt idx="127">
                  <c:v>107.69</c:v>
                </c:pt>
                <c:pt idx="128">
                  <c:v>109.03400000000001</c:v>
                </c:pt>
                <c:pt idx="129">
                  <c:v>110.379</c:v>
                </c:pt>
                <c:pt idx="130">
                  <c:v>108.845</c:v>
                </c:pt>
                <c:pt idx="131">
                  <c:v>112.13800000000001</c:v>
                </c:pt>
                <c:pt idx="132">
                  <c:v>112.53400000000001</c:v>
                </c:pt>
                <c:pt idx="133">
                  <c:v>114.086</c:v>
                </c:pt>
                <c:pt idx="134">
                  <c:v>115.069</c:v>
                </c:pt>
                <c:pt idx="135">
                  <c:v>111.10299999999999</c:v>
                </c:pt>
                <c:pt idx="136">
                  <c:v>111.224</c:v>
                </c:pt>
                <c:pt idx="137">
                  <c:v>109.379</c:v>
                </c:pt>
                <c:pt idx="138">
                  <c:v>107.741</c:v>
                </c:pt>
                <c:pt idx="139">
                  <c:v>107.53400000000001</c:v>
                </c:pt>
                <c:pt idx="140">
                  <c:v>106.44799999999999</c:v>
                </c:pt>
                <c:pt idx="141">
                  <c:v>104.517</c:v>
                </c:pt>
                <c:pt idx="142">
                  <c:v>105.5</c:v>
                </c:pt>
                <c:pt idx="143">
                  <c:v>105.983</c:v>
                </c:pt>
                <c:pt idx="144">
                  <c:v>106.414</c:v>
                </c:pt>
                <c:pt idx="145">
                  <c:v>108.086</c:v>
                </c:pt>
                <c:pt idx="146">
                  <c:v>105.931</c:v>
                </c:pt>
                <c:pt idx="147">
                  <c:v>106.155</c:v>
                </c:pt>
                <c:pt idx="148">
                  <c:v>107.46599999999999</c:v>
                </c:pt>
                <c:pt idx="149">
                  <c:v>105.81</c:v>
                </c:pt>
                <c:pt idx="150">
                  <c:v>106.328</c:v>
                </c:pt>
                <c:pt idx="151">
                  <c:v>106.172</c:v>
                </c:pt>
                <c:pt idx="152">
                  <c:v>104.983</c:v>
                </c:pt>
                <c:pt idx="153">
                  <c:v>104.31</c:v>
                </c:pt>
                <c:pt idx="154">
                  <c:v>106.414</c:v>
                </c:pt>
                <c:pt idx="155">
                  <c:v>106.069</c:v>
                </c:pt>
                <c:pt idx="156">
                  <c:v>106.81</c:v>
                </c:pt>
                <c:pt idx="157">
                  <c:v>108</c:v>
                </c:pt>
                <c:pt idx="158">
                  <c:v>106.121</c:v>
                </c:pt>
                <c:pt idx="159">
                  <c:v>106.81</c:v>
                </c:pt>
                <c:pt idx="160">
                  <c:v>105.94799999999999</c:v>
                </c:pt>
                <c:pt idx="161">
                  <c:v>107.241</c:v>
                </c:pt>
                <c:pt idx="162">
                  <c:v>107.10299999999999</c:v>
                </c:pt>
                <c:pt idx="163">
                  <c:v>106.20699999999999</c:v>
                </c:pt>
                <c:pt idx="164">
                  <c:v>104.89700000000001</c:v>
                </c:pt>
                <c:pt idx="165">
                  <c:v>106.379</c:v>
                </c:pt>
                <c:pt idx="166">
                  <c:v>104.81</c:v>
                </c:pt>
                <c:pt idx="167">
                  <c:v>105.155</c:v>
                </c:pt>
                <c:pt idx="168">
                  <c:v>105.828</c:v>
                </c:pt>
                <c:pt idx="169">
                  <c:v>107.46599999999999</c:v>
                </c:pt>
                <c:pt idx="170">
                  <c:v>104.914</c:v>
                </c:pt>
                <c:pt idx="171">
                  <c:v>104.20699999999999</c:v>
                </c:pt>
                <c:pt idx="172">
                  <c:v>105.276</c:v>
                </c:pt>
                <c:pt idx="173">
                  <c:v>105.10299999999999</c:v>
                </c:pt>
                <c:pt idx="174">
                  <c:v>105.914</c:v>
                </c:pt>
                <c:pt idx="175">
                  <c:v>105.724</c:v>
                </c:pt>
                <c:pt idx="176">
                  <c:v>103.13800000000001</c:v>
                </c:pt>
                <c:pt idx="177">
                  <c:v>103.414</c:v>
                </c:pt>
                <c:pt idx="178">
                  <c:v>104.776</c:v>
                </c:pt>
                <c:pt idx="179">
                  <c:v>105.983</c:v>
                </c:pt>
                <c:pt idx="180">
                  <c:v>104.03400000000001</c:v>
                </c:pt>
                <c:pt idx="181">
                  <c:v>105.5</c:v>
                </c:pt>
                <c:pt idx="182">
                  <c:v>105.172</c:v>
                </c:pt>
                <c:pt idx="183">
                  <c:v>107.31</c:v>
                </c:pt>
                <c:pt idx="184">
                  <c:v>104.655</c:v>
                </c:pt>
                <c:pt idx="185">
                  <c:v>107.44799999999999</c:v>
                </c:pt>
                <c:pt idx="186">
                  <c:v>103.172</c:v>
                </c:pt>
                <c:pt idx="187">
                  <c:v>104.70699999999999</c:v>
                </c:pt>
                <c:pt idx="188">
                  <c:v>105.914</c:v>
                </c:pt>
                <c:pt idx="189">
                  <c:v>103.931</c:v>
                </c:pt>
                <c:pt idx="190">
                  <c:v>105.53400000000001</c:v>
                </c:pt>
                <c:pt idx="191">
                  <c:v>105.069</c:v>
                </c:pt>
                <c:pt idx="192">
                  <c:v>104.569</c:v>
                </c:pt>
                <c:pt idx="193">
                  <c:v>105.724</c:v>
                </c:pt>
                <c:pt idx="194">
                  <c:v>104.724</c:v>
                </c:pt>
                <c:pt idx="195">
                  <c:v>104.155</c:v>
                </c:pt>
                <c:pt idx="196">
                  <c:v>104.517</c:v>
                </c:pt>
                <c:pt idx="197">
                  <c:v>105.759</c:v>
                </c:pt>
                <c:pt idx="198">
                  <c:v>103.39700000000001</c:v>
                </c:pt>
                <c:pt idx="199">
                  <c:v>101.879</c:v>
                </c:pt>
                <c:pt idx="200">
                  <c:v>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118.68937679331717</c:v>
                </c:pt>
                <c:pt idx="9">
                  <c:v>118.79191994999593</c:v>
                </c:pt>
                <c:pt idx="10">
                  <c:v>118.89331945894973</c:v>
                </c:pt>
                <c:pt idx="11">
                  <c:v>118.99339983032749</c:v>
                </c:pt>
                <c:pt idx="12">
                  <c:v>119.09196582277984</c:v>
                </c:pt>
                <c:pt idx="13">
                  <c:v>119.18880100111311</c:v>
                </c:pt>
                <c:pt idx="14">
                  <c:v>119.28366633497187</c:v>
                </c:pt>
                <c:pt idx="15">
                  <c:v>119.376298879252</c:v>
                </c:pt>
                <c:pt idx="16">
                  <c:v>119.46641058586749</c:v>
                </c:pt>
                <c:pt idx="17">
                  <c:v>119.55368730705483</c:v>
                </c:pt>
                <c:pt idx="18">
                  <c:v>119.63778806384012</c:v>
                </c:pt>
                <c:pt idx="19">
                  <c:v>119.71834467257126</c:v>
                </c:pt>
                <c:pt idx="20">
                  <c:v>119.79496185417291</c:v>
                </c:pt>
                <c:pt idx="21">
                  <c:v>119.86721800914256</c:v>
                </c:pt>
                <c:pt idx="22">
                  <c:v>119.93466695485719</c:v>
                </c:pt>
                <c:pt idx="23">
                  <c:v>119.99684114568379</c:v>
                </c:pt>
                <c:pt idx="24">
                  <c:v>120.05325733223718</c:v>
                </c:pt>
                <c:pt idx="25">
                  <c:v>120.10342644180089</c:v>
                </c:pt>
                <c:pt idx="26">
                  <c:v>120.1468709728305</c:v>
                </c:pt>
                <c:pt idx="27">
                  <c:v>120.18315585462413</c:v>
                </c:pt>
                <c:pt idx="28">
                  <c:v>120.21194320197033</c:v>
                </c:pt>
                <c:pt idx="29">
                  <c:v>120.23308859104563</c:v>
                </c:pt>
                <c:pt idx="30">
                  <c:v>120.24680744957325</c:v>
                </c:pt>
                <c:pt idx="31">
                  <c:v>120.25395587715487</c:v>
                </c:pt>
                <c:pt idx="32">
                  <c:v>120.25649114722133</c:v>
                </c:pt>
                <c:pt idx="33">
                  <c:v>120.25820243971006</c:v>
                </c:pt>
                <c:pt idx="34">
                  <c:v>120.26582875641836</c:v>
                </c:pt>
                <c:pt idx="35">
                  <c:v>120.29070153309068</c:v>
                </c:pt>
                <c:pt idx="36">
                  <c:v>120.35105245480889</c:v>
                </c:pt>
                <c:pt idx="37">
                  <c:v>120.47509564418722</c:v>
                </c:pt>
                <c:pt idx="38">
                  <c:v>120.70490743109001</c:v>
                </c:pt>
                <c:pt idx="39">
                  <c:v>121.10096667084457</c:v>
                </c:pt>
                <c:pt idx="40">
                  <c:v>121.74697241954426</c:v>
                </c:pt>
                <c:pt idx="41">
                  <c:v>122.75423024971705</c:v>
                </c:pt>
                <c:pt idx="42">
                  <c:v>124.26452929033042</c:v>
                </c:pt>
                <c:pt idx="43">
                  <c:v>126.45009199535686</c:v>
                </c:pt>
                <c:pt idx="44">
                  <c:v>129.50897736283991</c:v>
                </c:pt>
                <c:pt idx="45">
                  <c:v>133.65438885801478</c:v>
                </c:pt>
                <c:pt idx="46">
                  <c:v>139.09680727878452</c:v>
                </c:pt>
                <c:pt idx="47">
                  <c:v>146.01881265558777</c:v>
                </c:pt>
                <c:pt idx="48">
                  <c:v>154.54385382624804</c:v>
                </c:pt>
                <c:pt idx="49">
                  <c:v>164.70188738017242</c:v>
                </c:pt>
                <c:pt idx="50">
                  <c:v>176.39621819811683</c:v>
                </c:pt>
                <c:pt idx="51">
                  <c:v>189.37514990314244</c:v>
                </c:pt>
                <c:pt idx="52">
                  <c:v>203.20209722306689</c:v>
                </c:pt>
                <c:pt idx="53">
                  <c:v>217.18148644337052</c:v>
                </c:pt>
                <c:pt idx="54">
                  <c:v>230.13281106325334</c:v>
                </c:pt>
                <c:pt idx="55">
                  <c:v>239.93582497656644</c:v>
                </c:pt>
                <c:pt idx="56">
                  <c:v>243.19503605179179</c:v>
                </c:pt>
                <c:pt idx="57">
                  <c:v>236.08415088355309</c:v>
                </c:pt>
                <c:pt idx="58">
                  <c:v>217.05476979847134</c:v>
                </c:pt>
                <c:pt idx="59">
                  <c:v>189.57835912100001</c:v>
                </c:pt>
                <c:pt idx="60">
                  <c:v>161.3577220835553</c:v>
                </c:pt>
                <c:pt idx="61">
                  <c:v>139.63442149296506</c:v>
                </c:pt>
                <c:pt idx="62">
                  <c:v>127.10341487916347</c:v>
                </c:pt>
                <c:pt idx="63">
                  <c:v>122.12382714536537</c:v>
                </c:pt>
                <c:pt idx="64">
                  <c:v>121.69785598284679</c:v>
                </c:pt>
                <c:pt idx="65">
                  <c:v>123.70917443961977</c:v>
                </c:pt>
                <c:pt idx="66">
                  <c:v>127.29222948767372</c:v>
                </c:pt>
                <c:pt idx="67">
                  <c:v>132.30554362988229</c:v>
                </c:pt>
                <c:pt idx="68">
                  <c:v>138.8386700815156</c:v>
                </c:pt>
                <c:pt idx="69">
                  <c:v>146.96277769705239</c:v>
                </c:pt>
                <c:pt idx="70">
                  <c:v>156.62320156657699</c:v>
                </c:pt>
                <c:pt idx="71">
                  <c:v>167.58586978322222</c:v>
                </c:pt>
                <c:pt idx="72">
                  <c:v>179.40420312070177</c:v>
                </c:pt>
                <c:pt idx="73">
                  <c:v>191.35461802973293</c:v>
                </c:pt>
                <c:pt idx="74">
                  <c:v>202.14551595623919</c:v>
                </c:pt>
                <c:pt idx="75">
                  <c:v>209.13979725317751</c:v>
                </c:pt>
                <c:pt idx="76">
                  <c:v>207.81477644390492</c:v>
                </c:pt>
                <c:pt idx="77">
                  <c:v>194.07517460103526</c:v>
                </c:pt>
                <c:pt idx="78">
                  <c:v>169.72304615431776</c:v>
                </c:pt>
                <c:pt idx="79">
                  <c:v>143.88165119336333</c:v>
                </c:pt>
                <c:pt idx="80">
                  <c:v>125.58320339887896</c:v>
                </c:pt>
                <c:pt idx="81">
                  <c:v>116.67744806872844</c:v>
                </c:pt>
                <c:pt idx="82">
                  <c:v>113.62540606441593</c:v>
                </c:pt>
                <c:pt idx="83">
                  <c:v>112.82279636086396</c:v>
                </c:pt>
                <c:pt idx="84">
                  <c:v>112.58651019352375</c:v>
                </c:pt>
                <c:pt idx="85">
                  <c:v>112.44696575453743</c:v>
                </c:pt>
                <c:pt idx="86">
                  <c:v>112.3198765894529</c:v>
                </c:pt>
                <c:pt idx="87">
                  <c:v>112.19513706273361</c:v>
                </c:pt>
                <c:pt idx="88">
                  <c:v>112.07185487751563</c:v>
                </c:pt>
                <c:pt idx="89">
                  <c:v>111.9499007798432</c:v>
                </c:pt>
                <c:pt idx="90">
                  <c:v>111.82919384585449</c:v>
                </c:pt>
                <c:pt idx="91">
                  <c:v>111.70966679007881</c:v>
                </c:pt>
                <c:pt idx="92">
                  <c:v>111.59128459962209</c:v>
                </c:pt>
                <c:pt idx="93">
                  <c:v>111.4741092007441</c:v>
                </c:pt>
                <c:pt idx="94">
                  <c:v>111.35848796798855</c:v>
                </c:pt>
                <c:pt idx="95">
                  <c:v>111.24554991676467</c:v>
                </c:pt>
                <c:pt idx="96">
                  <c:v>111.13837788405421</c:v>
                </c:pt>
                <c:pt idx="97">
                  <c:v>111.04446930356175</c:v>
                </c:pt>
                <c:pt idx="98">
                  <c:v>110.98025409277359</c:v>
                </c:pt>
                <c:pt idx="99">
                  <c:v>110.97814017879963</c:v>
                </c:pt>
                <c:pt idx="100">
                  <c:v>111.09525686559085</c:v>
                </c:pt>
                <c:pt idx="101">
                  <c:v>111.42036461128825</c:v>
                </c:pt>
                <c:pt idx="102">
                  <c:v>112.07163382406389</c:v>
                </c:pt>
                <c:pt idx="103">
                  <c:v>113.17449147454236</c:v>
                </c:pt>
                <c:pt idx="104">
                  <c:v>114.80741226852835</c:v>
                </c:pt>
                <c:pt idx="105">
                  <c:v>116.90883085870473</c:v>
                </c:pt>
                <c:pt idx="106">
                  <c:v>119.1649515542595</c:v>
                </c:pt>
                <c:pt idx="107">
                  <c:v>120.96387449164024</c:v>
                </c:pt>
                <c:pt idx="108">
                  <c:v>121.56108812470896</c:v>
                </c:pt>
                <c:pt idx="109">
                  <c:v>120.49943574268275</c:v>
                </c:pt>
                <c:pt idx="110">
                  <c:v>118.0117260700921</c:v>
                </c:pt>
                <c:pt idx="111">
                  <c:v>114.96929067481439</c:v>
                </c:pt>
                <c:pt idx="112">
                  <c:v>112.32583172552862</c:v>
                </c:pt>
                <c:pt idx="113">
                  <c:v>110.56620518840472</c:v>
                </c:pt>
                <c:pt idx="114">
                  <c:v>109.62679272864109</c:v>
                </c:pt>
                <c:pt idx="115">
                  <c:v>109.19294590948736</c:v>
                </c:pt>
                <c:pt idx="116">
                  <c:v>108.98661665314062</c:v>
                </c:pt>
                <c:pt idx="117">
                  <c:v>108.85790555750012</c:v>
                </c:pt>
                <c:pt idx="118">
                  <c:v>108.74981433719884</c:v>
                </c:pt>
                <c:pt idx="119">
                  <c:v>108.64626933371609</c:v>
                </c:pt>
                <c:pt idx="120">
                  <c:v>108.54383163458859</c:v>
                </c:pt>
                <c:pt idx="121">
                  <c:v>108.44194023912837</c:v>
                </c:pt>
                <c:pt idx="122">
                  <c:v>108.34053166178462</c:v>
                </c:pt>
                <c:pt idx="123">
                  <c:v>108.23962964984348</c:v>
                </c:pt>
                <c:pt idx="124">
                  <c:v>108.13945332871185</c:v>
                </c:pt>
                <c:pt idx="125">
                  <c:v>108.04146821029353</c:v>
                </c:pt>
                <c:pt idx="126">
                  <c:v>107.9534239825885</c:v>
                </c:pt>
                <c:pt idx="127">
                  <c:v>107.90677513185359</c:v>
                </c:pt>
                <c:pt idx="128">
                  <c:v>107.99682210260374</c:v>
                </c:pt>
                <c:pt idx="129">
                  <c:v>108.42820252561422</c:v>
                </c:pt>
                <c:pt idx="130">
                  <c:v>109.47211525950721</c:v>
                </c:pt>
                <c:pt idx="131">
                  <c:v>111.21497128243682</c:v>
                </c:pt>
                <c:pt idx="132">
                  <c:v>113.20720118983928</c:v>
                </c:pt>
                <c:pt idx="133">
                  <c:v>114.48243926424628</c:v>
                </c:pt>
                <c:pt idx="134">
                  <c:v>114.23125816528065</c:v>
                </c:pt>
                <c:pt idx="135">
                  <c:v>112.54321227898541</c:v>
                </c:pt>
                <c:pt idx="136">
                  <c:v>110.32663286153439</c:v>
                </c:pt>
                <c:pt idx="137">
                  <c:v>108.50009573980233</c:v>
                </c:pt>
                <c:pt idx="138">
                  <c:v>107.4014850037037</c:v>
                </c:pt>
                <c:pt idx="139">
                  <c:v>106.87335690300429</c:v>
                </c:pt>
                <c:pt idx="140">
                  <c:v>106.63654494993365</c:v>
                </c:pt>
                <c:pt idx="141">
                  <c:v>106.50644765559051</c:v>
                </c:pt>
                <c:pt idx="142">
                  <c:v>106.40552302311825</c:v>
                </c:pt>
                <c:pt idx="143">
                  <c:v>106.31070798299851</c:v>
                </c:pt>
                <c:pt idx="144">
                  <c:v>106.21691895482142</c:v>
                </c:pt>
                <c:pt idx="145">
                  <c:v>106.1232902986531</c:v>
                </c:pt>
                <c:pt idx="146">
                  <c:v>106.02968881859404</c:v>
                </c:pt>
                <c:pt idx="147">
                  <c:v>105.93607897404675</c:v>
                </c:pt>
                <c:pt idx="148">
                  <c:v>105.84243714015922</c:v>
                </c:pt>
                <c:pt idx="149">
                  <c:v>105.74874291278458</c:v>
                </c:pt>
                <c:pt idx="150">
                  <c:v>105.65497844720925</c:v>
                </c:pt>
                <c:pt idx="151">
                  <c:v>105.5611283878457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118.68937679331411</c:v>
                </c:pt>
                <c:pt idx="9">
                  <c:v>118.79191994998551</c:v>
                </c:pt>
                <c:pt idx="10">
                  <c:v>118.89331945891503</c:v>
                </c:pt>
                <c:pt idx="11">
                  <c:v>118.99339983021471</c:v>
                </c:pt>
                <c:pt idx="12">
                  <c:v>119.09196582242213</c:v>
                </c:pt>
                <c:pt idx="13">
                  <c:v>119.18880100000575</c:v>
                </c:pt>
                <c:pt idx="14">
                  <c:v>119.28366633162642</c:v>
                </c:pt>
                <c:pt idx="15">
                  <c:v>119.37629886938828</c:v>
                </c:pt>
                <c:pt idx="16">
                  <c:v>119.46641055748519</c:v>
                </c:pt>
                <c:pt idx="17">
                  <c:v>119.55368722735184</c:v>
                </c:pt>
                <c:pt idx="18">
                  <c:v>119.63778784540548</c:v>
                </c:pt>
                <c:pt idx="19">
                  <c:v>119.71834408833497</c:v>
                </c:pt>
                <c:pt idx="20">
                  <c:v>119.79496032915257</c:v>
                </c:pt>
                <c:pt idx="21">
                  <c:v>119.86721412421595</c:v>
                </c:pt>
                <c:pt idx="22">
                  <c:v>119.93465729634822</c:v>
                </c:pt>
                <c:pt idx="23">
                  <c:v>119.99681771108953</c:v>
                </c:pt>
                <c:pt idx="24">
                  <c:v>120.05320184094062</c:v>
                </c:pt>
                <c:pt idx="25">
                  <c:v>120.10329820508444</c:v>
                </c:pt>
                <c:pt idx="26">
                  <c:v>120.14658175837964</c:v>
                </c:pt>
                <c:pt idx="27">
                  <c:v>120.18251928241901</c:v>
                </c:pt>
                <c:pt idx="28">
                  <c:v>120.21057580240402</c:v>
                </c:pt>
                <c:pt idx="29">
                  <c:v>120.23022201619271</c:v>
                </c:pt>
                <c:pt idx="30">
                  <c:v>120.24094267641843</c:v>
                </c:pt>
                <c:pt idx="31">
                  <c:v>120.24224581410385</c:v>
                </c:pt>
                <c:pt idx="32">
                  <c:v>120.23367263465407</c:v>
                </c:pt>
                <c:pt idx="33">
                  <c:v>120.21480785741944</c:v>
                </c:pt>
                <c:pt idx="34">
                  <c:v>120.18529021201758</c:v>
                </c:pt>
                <c:pt idx="35">
                  <c:v>120.14482275290754</c:v>
                </c:pt>
                <c:pt idx="36">
                  <c:v>120.09318261340391</c:v>
                </c:pt>
                <c:pt idx="37">
                  <c:v>120.03022979649219</c:v>
                </c:pt>
                <c:pt idx="38">
                  <c:v>119.95591459701281</c:v>
                </c:pt>
                <c:pt idx="39">
                  <c:v>119.87028327139431</c:v>
                </c:pt>
                <c:pt idx="40">
                  <c:v>119.77348161875808</c:v>
                </c:pt>
                <c:pt idx="41">
                  <c:v>119.66575621027486</c:v>
                </c:pt>
                <c:pt idx="42">
                  <c:v>119.54745309904455</c:v>
                </c:pt>
                <c:pt idx="43">
                  <c:v>119.41901395498627</c:v>
                </c:pt>
                <c:pt idx="44">
                  <c:v>119.28096969070893</c:v>
                </c:pt>
                <c:pt idx="45">
                  <c:v>119.13393176618526</c:v>
                </c:pt>
                <c:pt idx="46">
                  <c:v>118.97858147293333</c:v>
                </c:pt>
                <c:pt idx="47">
                  <c:v>118.81565759358814</c:v>
                </c:pt>
                <c:pt idx="48">
                  <c:v>118.64594290305939</c:v>
                </c:pt>
                <c:pt idx="49">
                  <c:v>118.47025001812194</c:v>
                </c:pt>
                <c:pt idx="50">
                  <c:v>118.28940711130424</c:v>
                </c:pt>
                <c:pt idx="51">
                  <c:v>118.1042439832775</c:v>
                </c:pt>
                <c:pt idx="52">
                  <c:v>117.91557893920445</c:v>
                </c:pt>
                <c:pt idx="53">
                  <c:v>117.72420684434204</c:v>
                </c:pt>
                <c:pt idx="54">
                  <c:v>117.53088864955333</c:v>
                </c:pt>
                <c:pt idx="55">
                  <c:v>117.33634258565938</c:v>
                </c:pt>
                <c:pt idx="56">
                  <c:v>117.141237133793</c:v>
                </c:pt>
                <c:pt idx="57">
                  <c:v>116.94618579317041</c:v>
                </c:pt>
                <c:pt idx="58">
                  <c:v>116.75174359263613</c:v>
                </c:pt>
                <c:pt idx="59">
                  <c:v>116.55840523103967</c:v>
                </c:pt>
                <c:pt idx="60">
                  <c:v>116.36660468545996</c:v>
                </c:pt>
                <c:pt idx="61">
                  <c:v>116.17671609559859</c:v>
                </c:pt>
                <c:pt idx="62">
                  <c:v>115.98905571628748</c:v>
                </c:pt>
                <c:pt idx="63">
                  <c:v>115.80388472617273</c:v>
                </c:pt>
                <c:pt idx="64">
                  <c:v>115.6214126869634</c:v>
                </c:pt>
                <c:pt idx="65">
                  <c:v>115.44180146170702</c:v>
                </c:pt>
                <c:pt idx="66">
                  <c:v>115.26516941997421</c:v>
                </c:pt>
                <c:pt idx="67">
                  <c:v>115.09159578043</c:v>
                </c:pt>
                <c:pt idx="68">
                  <c:v>114.92112496519397</c:v>
                </c:pt>
                <c:pt idx="69">
                  <c:v>114.75377086417367</c:v>
                </c:pt>
                <c:pt idx="70">
                  <c:v>114.58952093010284</c:v>
                </c:pt>
                <c:pt idx="71">
                  <c:v>114.42834004558215</c:v>
                </c:pt>
                <c:pt idx="72">
                  <c:v>114.27017412155956</c:v>
                </c:pt>
                <c:pt idx="73">
                  <c:v>114.11495340220137</c:v>
                </c:pt>
                <c:pt idx="74">
                  <c:v>113.96259546398213</c:v>
                </c:pt>
                <c:pt idx="75">
                  <c:v>113.81300790718534</c:v>
                </c:pt>
                <c:pt idx="76">
                  <c:v>113.66609074606991</c:v>
                </c:pt>
                <c:pt idx="77">
                  <c:v>113.52173850998393</c:v>
                </c:pt>
                <c:pt idx="78">
                  <c:v>113.379842071984</c:v>
                </c:pt>
                <c:pt idx="79">
                  <c:v>113.24029022432781</c:v>
                </c:pt>
                <c:pt idx="80">
                  <c:v>113.10297102182473</c:v>
                </c:pt>
                <c:pt idx="81">
                  <c:v>112.96777291469803</c:v>
                </c:pt>
                <c:pt idx="82">
                  <c:v>112.83458569255029</c:v>
                </c:pt>
                <c:pt idx="83">
                  <c:v>112.70330126042028</c:v>
                </c:pt>
                <c:pt idx="84">
                  <c:v>112.57381426692795</c:v>
                </c:pt>
                <c:pt idx="85">
                  <c:v>112.44602260325419</c:v>
                </c:pt>
                <c:pt idx="86">
                  <c:v>112.3198277902959</c:v>
                </c:pt>
                <c:pt idx="87">
                  <c:v>112.1951352698519</c:v>
                </c:pt>
                <c:pt idx="88">
                  <c:v>112.07185461419553</c:v>
                </c:pt>
                <c:pt idx="89">
                  <c:v>111.94989966691571</c:v>
                </c:pt>
                <c:pt idx="90">
                  <c:v>111.82918862649309</c:v>
                </c:pt>
                <c:pt idx="91">
                  <c:v>111.70964408274192</c:v>
                </c:pt>
                <c:pt idx="92">
                  <c:v>111.59119301500196</c:v>
                </c:pt>
                <c:pt idx="93">
                  <c:v>111.47376675981569</c:v>
                </c:pt>
                <c:pt idx="94">
                  <c:v>111.35730095477231</c:v>
                </c:pt>
                <c:pt idx="95">
                  <c:v>111.24173546424092</c:v>
                </c:pt>
                <c:pt idx="96">
                  <c:v>111.1270142918419</c:v>
                </c:pt>
                <c:pt idx="97">
                  <c:v>111.01308548371472</c:v>
                </c:pt>
                <c:pt idx="98">
                  <c:v>110.89990102591688</c:v>
                </c:pt>
                <c:pt idx="99">
                  <c:v>110.78741673863027</c:v>
                </c:pt>
                <c:pt idx="100">
                  <c:v>110.67559216924204</c:v>
                </c:pt>
                <c:pt idx="101">
                  <c:v>110.56439048580172</c:v>
                </c:pt>
                <c:pt idx="102">
                  <c:v>110.45377837182339</c:v>
                </c:pt>
                <c:pt idx="103">
                  <c:v>110.34372592289439</c:v>
                </c:pt>
                <c:pt idx="104">
                  <c:v>110.23420654506435</c:v>
                </c:pt>
                <c:pt idx="105">
                  <c:v>110.12519685451113</c:v>
                </c:pt>
                <c:pt idx="106">
                  <c:v>110.01667657751844</c:v>
                </c:pt>
                <c:pt idx="107">
                  <c:v>109.90862844934315</c:v>
                </c:pt>
                <c:pt idx="108">
                  <c:v>109.80103811011288</c:v>
                </c:pt>
                <c:pt idx="109">
                  <c:v>109.69389399547376</c:v>
                </c:pt>
                <c:pt idx="110">
                  <c:v>109.58718721932344</c:v>
                </c:pt>
                <c:pt idx="111">
                  <c:v>109.48091144562908</c:v>
                </c:pt>
                <c:pt idx="112">
                  <c:v>109.37506274606652</c:v>
                </c:pt>
                <c:pt idx="113">
                  <c:v>109.26963944005529</c:v>
                </c:pt>
                <c:pt idx="114">
                  <c:v>109.164641913734</c:v>
                </c:pt>
                <c:pt idx="115">
                  <c:v>109.0600724145628</c:v>
                </c:pt>
                <c:pt idx="116">
                  <c:v>108.95593481858589</c:v>
                </c:pt>
                <c:pt idx="117">
                  <c:v>108.85223436798071</c:v>
                </c:pt>
                <c:pt idx="118">
                  <c:v>108.74897737738672</c:v>
                </c:pt>
                <c:pt idx="119">
                  <c:v>108.64617090866744</c:v>
                </c:pt>
                <c:pt idx="120">
                  <c:v>108.54382241521951</c:v>
                </c:pt>
                <c:pt idx="121">
                  <c:v>108.44193935867676</c:v>
                </c:pt>
                <c:pt idx="122">
                  <c:v>108.34052880282474</c:v>
                </c:pt>
                <c:pt idx="123">
                  <c:v>108.23959699165046</c:v>
                </c:pt>
                <c:pt idx="124">
                  <c:v>108.13914892059776</c:v>
                </c:pt>
                <c:pt idx="125">
                  <c:v>108.03918791212269</c:v>
                </c:pt>
                <c:pt idx="126">
                  <c:v>107.93971520837925</c:v>
                </c:pt>
                <c:pt idx="127">
                  <c:v>107.84072959512359</c:v>
                </c:pt>
                <c:pt idx="128">
                  <c:v>107.74222707152305</c:v>
                </c:pt>
                <c:pt idx="129">
                  <c:v>107.64420058034133</c:v>
                </c:pt>
                <c:pt idx="130">
                  <c:v>107.54663981183188</c:v>
                </c:pt>
                <c:pt idx="131">
                  <c:v>107.4495310925719</c:v>
                </c:pt>
                <c:pt idx="132">
                  <c:v>107.35285736745683</c:v>
                </c:pt>
                <c:pt idx="133">
                  <c:v>107.2565982792859</c:v>
                </c:pt>
                <c:pt idx="134">
                  <c:v>107.16073034603389</c:v>
                </c:pt>
                <c:pt idx="135">
                  <c:v>107.06522723131722</c:v>
                </c:pt>
                <c:pt idx="136">
                  <c:v>106.97006009906778</c:v>
                </c:pt>
                <c:pt idx="137">
                  <c:v>106.8751980393715</c:v>
                </c:pt>
                <c:pt idx="138">
                  <c:v>106.78060854913156</c:v>
                </c:pt>
                <c:pt idx="139">
                  <c:v>106.68625804892477</c:v>
                </c:pt>
                <c:pt idx="140">
                  <c:v>106.59211241629312</c:v>
                </c:pt>
                <c:pt idx="141">
                  <c:v>106.4981375157948</c:v>
                </c:pt>
                <c:pt idx="142">
                  <c:v>106.40429970736616</c:v>
                </c:pt>
                <c:pt idx="143">
                  <c:v>106.31056631675636</c:v>
                </c:pt>
                <c:pt idx="144">
                  <c:v>106.21690605475504</c:v>
                </c:pt>
                <c:pt idx="145">
                  <c:v>106.12328937536319</c:v>
                </c:pt>
                <c:pt idx="146">
                  <c:v>106.02968876667251</c:v>
                </c:pt>
                <c:pt idx="147">
                  <c:v>105.93607897175335</c:v>
                </c:pt>
                <c:pt idx="148">
                  <c:v>105.84243714007968</c:v>
                </c:pt>
                <c:pt idx="149">
                  <c:v>105.74874291278242</c:v>
                </c:pt>
                <c:pt idx="150">
                  <c:v>105.6549784472092</c:v>
                </c:pt>
                <c:pt idx="151">
                  <c:v>105.5611283878457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119.70699999999999</c:v>
                </c:pt>
                <c:pt idx="1">
                  <c:v>120.621</c:v>
                </c:pt>
                <c:pt idx="2">
                  <c:v>120.89700000000001</c:v>
                </c:pt>
                <c:pt idx="3">
                  <c:v>119.94799999999999</c:v>
                </c:pt>
                <c:pt idx="4">
                  <c:v>122.96599999999999</c:v>
                </c:pt>
                <c:pt idx="5">
                  <c:v>120.94799999999999</c:v>
                </c:pt>
                <c:pt idx="6">
                  <c:v>120.431</c:v>
                </c:pt>
                <c:pt idx="7">
                  <c:v>121.121</c:v>
                </c:pt>
                <c:pt idx="8">
                  <c:v>121.345</c:v>
                </c:pt>
                <c:pt idx="9">
                  <c:v>120.69</c:v>
                </c:pt>
                <c:pt idx="10">
                  <c:v>119.828</c:v>
                </c:pt>
                <c:pt idx="11">
                  <c:v>120.621</c:v>
                </c:pt>
                <c:pt idx="12">
                  <c:v>118.63800000000001</c:v>
                </c:pt>
                <c:pt idx="13">
                  <c:v>120.828</c:v>
                </c:pt>
                <c:pt idx="14">
                  <c:v>119.81</c:v>
                </c:pt>
                <c:pt idx="15">
                  <c:v>121.914</c:v>
                </c:pt>
                <c:pt idx="16">
                  <c:v>123.03400000000001</c:v>
                </c:pt>
                <c:pt idx="17">
                  <c:v>121.672</c:v>
                </c:pt>
                <c:pt idx="18">
                  <c:v>121.069</c:v>
                </c:pt>
                <c:pt idx="19">
                  <c:v>119.931</c:v>
                </c:pt>
                <c:pt idx="20">
                  <c:v>119.81</c:v>
                </c:pt>
                <c:pt idx="21">
                  <c:v>121.276</c:v>
                </c:pt>
                <c:pt idx="22">
                  <c:v>119.931</c:v>
                </c:pt>
                <c:pt idx="23">
                  <c:v>121.621</c:v>
                </c:pt>
                <c:pt idx="24">
                  <c:v>120.19</c:v>
                </c:pt>
                <c:pt idx="25">
                  <c:v>121.328</c:v>
                </c:pt>
                <c:pt idx="26">
                  <c:v>121.983</c:v>
                </c:pt>
                <c:pt idx="27">
                  <c:v>121.259</c:v>
                </c:pt>
                <c:pt idx="28">
                  <c:v>121.96599999999999</c:v>
                </c:pt>
                <c:pt idx="29">
                  <c:v>123.379</c:v>
                </c:pt>
                <c:pt idx="30">
                  <c:v>122.05200000000001</c:v>
                </c:pt>
                <c:pt idx="31">
                  <c:v>124.241</c:v>
                </c:pt>
                <c:pt idx="32">
                  <c:v>121.741</c:v>
                </c:pt>
                <c:pt idx="33">
                  <c:v>123.86199999999999</c:v>
                </c:pt>
                <c:pt idx="34">
                  <c:v>123.94799999999999</c:v>
                </c:pt>
                <c:pt idx="35">
                  <c:v>124.879</c:v>
                </c:pt>
                <c:pt idx="36">
                  <c:v>125.79300000000001</c:v>
                </c:pt>
                <c:pt idx="37">
                  <c:v>124.655</c:v>
                </c:pt>
                <c:pt idx="38">
                  <c:v>124.586</c:v>
                </c:pt>
                <c:pt idx="39">
                  <c:v>124</c:v>
                </c:pt>
                <c:pt idx="40">
                  <c:v>126.983</c:v>
                </c:pt>
                <c:pt idx="41">
                  <c:v>129.43100000000001</c:v>
                </c:pt>
                <c:pt idx="42">
                  <c:v>130.58600000000001</c:v>
                </c:pt>
                <c:pt idx="43">
                  <c:v>136.155</c:v>
                </c:pt>
                <c:pt idx="44">
                  <c:v>137.46600000000001</c:v>
                </c:pt>
                <c:pt idx="45">
                  <c:v>137.91399999999999</c:v>
                </c:pt>
                <c:pt idx="46">
                  <c:v>142.672</c:v>
                </c:pt>
                <c:pt idx="47">
                  <c:v>149.69</c:v>
                </c:pt>
                <c:pt idx="48">
                  <c:v>166.29300000000001</c:v>
                </c:pt>
                <c:pt idx="49">
                  <c:v>182.983</c:v>
                </c:pt>
                <c:pt idx="50">
                  <c:v>200.345</c:v>
                </c:pt>
                <c:pt idx="51">
                  <c:v>215.655</c:v>
                </c:pt>
                <c:pt idx="52">
                  <c:v>225.27600000000001</c:v>
                </c:pt>
                <c:pt idx="53">
                  <c:v>234.017</c:v>
                </c:pt>
                <c:pt idx="54">
                  <c:v>237.22399999999999</c:v>
                </c:pt>
                <c:pt idx="55">
                  <c:v>239.31</c:v>
                </c:pt>
                <c:pt idx="56">
                  <c:v>236.93100000000001</c:v>
                </c:pt>
                <c:pt idx="57">
                  <c:v>232.79300000000001</c:v>
                </c:pt>
                <c:pt idx="58">
                  <c:v>218.77600000000001</c:v>
                </c:pt>
                <c:pt idx="59">
                  <c:v>178.24100000000001</c:v>
                </c:pt>
                <c:pt idx="60">
                  <c:v>135.79300000000001</c:v>
                </c:pt>
                <c:pt idx="61">
                  <c:v>124.36199999999999</c:v>
                </c:pt>
                <c:pt idx="62">
                  <c:v>125.621</c:v>
                </c:pt>
                <c:pt idx="63">
                  <c:v>125.655</c:v>
                </c:pt>
                <c:pt idx="64">
                  <c:v>128.60300000000001</c:v>
                </c:pt>
                <c:pt idx="65">
                  <c:v>130.55199999999999</c:v>
                </c:pt>
                <c:pt idx="66">
                  <c:v>133.58600000000001</c:v>
                </c:pt>
                <c:pt idx="67">
                  <c:v>145.24100000000001</c:v>
                </c:pt>
                <c:pt idx="68">
                  <c:v>154.845</c:v>
                </c:pt>
                <c:pt idx="69">
                  <c:v>167.89699999999999</c:v>
                </c:pt>
                <c:pt idx="70">
                  <c:v>180.87899999999999</c:v>
                </c:pt>
                <c:pt idx="71">
                  <c:v>190.29300000000001</c:v>
                </c:pt>
                <c:pt idx="72">
                  <c:v>200.53399999999999</c:v>
                </c:pt>
                <c:pt idx="73">
                  <c:v>205.017</c:v>
                </c:pt>
                <c:pt idx="74">
                  <c:v>208.87899999999999</c:v>
                </c:pt>
                <c:pt idx="75">
                  <c:v>210.10300000000001</c:v>
                </c:pt>
                <c:pt idx="76">
                  <c:v>205.08600000000001</c:v>
                </c:pt>
                <c:pt idx="77">
                  <c:v>184.87899999999999</c:v>
                </c:pt>
                <c:pt idx="78">
                  <c:v>147.10300000000001</c:v>
                </c:pt>
                <c:pt idx="79">
                  <c:v>120.31</c:v>
                </c:pt>
                <c:pt idx="80">
                  <c:v>113.94799999999999</c:v>
                </c:pt>
                <c:pt idx="81">
                  <c:v>112.241</c:v>
                </c:pt>
                <c:pt idx="82">
                  <c:v>115.29300000000001</c:v>
                </c:pt>
                <c:pt idx="83">
                  <c:v>115.19</c:v>
                </c:pt>
                <c:pt idx="84">
                  <c:v>115.845</c:v>
                </c:pt>
                <c:pt idx="85">
                  <c:v>113.89700000000001</c:v>
                </c:pt>
                <c:pt idx="86">
                  <c:v>112.241</c:v>
                </c:pt>
                <c:pt idx="87">
                  <c:v>112.96599999999999</c:v>
                </c:pt>
                <c:pt idx="88">
                  <c:v>113.845</c:v>
                </c:pt>
                <c:pt idx="89">
                  <c:v>115.914</c:v>
                </c:pt>
                <c:pt idx="90">
                  <c:v>113.086</c:v>
                </c:pt>
                <c:pt idx="91">
                  <c:v>113</c:v>
                </c:pt>
                <c:pt idx="92">
                  <c:v>114.879</c:v>
                </c:pt>
                <c:pt idx="93">
                  <c:v>116.655</c:v>
                </c:pt>
                <c:pt idx="94">
                  <c:v>115.55200000000001</c:v>
                </c:pt>
                <c:pt idx="95">
                  <c:v>115.86199999999999</c:v>
                </c:pt>
                <c:pt idx="96">
                  <c:v>116.655</c:v>
                </c:pt>
                <c:pt idx="97">
                  <c:v>116.36199999999999</c:v>
                </c:pt>
                <c:pt idx="98">
                  <c:v>113.776</c:v>
                </c:pt>
                <c:pt idx="99">
                  <c:v>113.03400000000001</c:v>
                </c:pt>
                <c:pt idx="100">
                  <c:v>115.44799999999999</c:v>
                </c:pt>
                <c:pt idx="101">
                  <c:v>116.086</c:v>
                </c:pt>
                <c:pt idx="102">
                  <c:v>116</c:v>
                </c:pt>
                <c:pt idx="103">
                  <c:v>121.431</c:v>
                </c:pt>
                <c:pt idx="104">
                  <c:v>123.05200000000001</c:v>
                </c:pt>
                <c:pt idx="105">
                  <c:v>127.70699999999999</c:v>
                </c:pt>
                <c:pt idx="106">
                  <c:v>130.25899999999999</c:v>
                </c:pt>
                <c:pt idx="107">
                  <c:v>127.759</c:v>
                </c:pt>
                <c:pt idx="108">
                  <c:v>125.069</c:v>
                </c:pt>
                <c:pt idx="109">
                  <c:v>121.655</c:v>
                </c:pt>
                <c:pt idx="110">
                  <c:v>115.53400000000001</c:v>
                </c:pt>
                <c:pt idx="111">
                  <c:v>115.36199999999999</c:v>
                </c:pt>
                <c:pt idx="112">
                  <c:v>112.517</c:v>
                </c:pt>
                <c:pt idx="113">
                  <c:v>111.724</c:v>
                </c:pt>
                <c:pt idx="114">
                  <c:v>113.086</c:v>
                </c:pt>
                <c:pt idx="115">
                  <c:v>114.172</c:v>
                </c:pt>
                <c:pt idx="116">
                  <c:v>113.621</c:v>
                </c:pt>
                <c:pt idx="117">
                  <c:v>113.672</c:v>
                </c:pt>
                <c:pt idx="118">
                  <c:v>111.94799999999999</c:v>
                </c:pt>
                <c:pt idx="119">
                  <c:v>113.224</c:v>
                </c:pt>
                <c:pt idx="120">
                  <c:v>110.724</c:v>
                </c:pt>
                <c:pt idx="121">
                  <c:v>109.89700000000001</c:v>
                </c:pt>
                <c:pt idx="122">
                  <c:v>108.655</c:v>
                </c:pt>
                <c:pt idx="123">
                  <c:v>109.414</c:v>
                </c:pt>
                <c:pt idx="124">
                  <c:v>110.44799999999999</c:v>
                </c:pt>
                <c:pt idx="125">
                  <c:v>110.60299999999999</c:v>
                </c:pt>
                <c:pt idx="126">
                  <c:v>112.05200000000001</c:v>
                </c:pt>
                <c:pt idx="127">
                  <c:v>112.89700000000001</c:v>
                </c:pt>
                <c:pt idx="128">
                  <c:v>115.05200000000001</c:v>
                </c:pt>
                <c:pt idx="129">
                  <c:v>118.05200000000001</c:v>
                </c:pt>
                <c:pt idx="130">
                  <c:v>117.879</c:v>
                </c:pt>
                <c:pt idx="131">
                  <c:v>119.655</c:v>
                </c:pt>
                <c:pt idx="132">
                  <c:v>118.89700000000001</c:v>
                </c:pt>
                <c:pt idx="133">
                  <c:v>116.379</c:v>
                </c:pt>
                <c:pt idx="134">
                  <c:v>115.655</c:v>
                </c:pt>
                <c:pt idx="135">
                  <c:v>110.79300000000001</c:v>
                </c:pt>
                <c:pt idx="136">
                  <c:v>111.241</c:v>
                </c:pt>
                <c:pt idx="137">
                  <c:v>110.19</c:v>
                </c:pt>
                <c:pt idx="138">
                  <c:v>111.672</c:v>
                </c:pt>
                <c:pt idx="139">
                  <c:v>110.36199999999999</c:v>
                </c:pt>
                <c:pt idx="140">
                  <c:v>108.983</c:v>
                </c:pt>
                <c:pt idx="141">
                  <c:v>110.94799999999999</c:v>
                </c:pt>
                <c:pt idx="142">
                  <c:v>111.069</c:v>
                </c:pt>
                <c:pt idx="143">
                  <c:v>109.46599999999999</c:v>
                </c:pt>
                <c:pt idx="144">
                  <c:v>107.879</c:v>
                </c:pt>
                <c:pt idx="145">
                  <c:v>110</c:v>
                </c:pt>
                <c:pt idx="146">
                  <c:v>108.517</c:v>
                </c:pt>
                <c:pt idx="147">
                  <c:v>109.121</c:v>
                </c:pt>
                <c:pt idx="148">
                  <c:v>108.29300000000001</c:v>
                </c:pt>
                <c:pt idx="149">
                  <c:v>109.19</c:v>
                </c:pt>
                <c:pt idx="150">
                  <c:v>109.672</c:v>
                </c:pt>
                <c:pt idx="151">
                  <c:v>108</c:v>
                </c:pt>
                <c:pt idx="152">
                  <c:v>108.79300000000001</c:v>
                </c:pt>
                <c:pt idx="153">
                  <c:v>110.03400000000001</c:v>
                </c:pt>
                <c:pt idx="154">
                  <c:v>109.224</c:v>
                </c:pt>
                <c:pt idx="155">
                  <c:v>109.069</c:v>
                </c:pt>
                <c:pt idx="156">
                  <c:v>108.03400000000001</c:v>
                </c:pt>
                <c:pt idx="157">
                  <c:v>109.36199999999999</c:v>
                </c:pt>
                <c:pt idx="158">
                  <c:v>109.483</c:v>
                </c:pt>
                <c:pt idx="159">
                  <c:v>110.29300000000001</c:v>
                </c:pt>
                <c:pt idx="160">
                  <c:v>108.517</c:v>
                </c:pt>
                <c:pt idx="161">
                  <c:v>107.914</c:v>
                </c:pt>
                <c:pt idx="162">
                  <c:v>108.672</c:v>
                </c:pt>
                <c:pt idx="163">
                  <c:v>107.10299999999999</c:v>
                </c:pt>
                <c:pt idx="164">
                  <c:v>108.29300000000001</c:v>
                </c:pt>
                <c:pt idx="165">
                  <c:v>108.017</c:v>
                </c:pt>
                <c:pt idx="166">
                  <c:v>109.36199999999999</c:v>
                </c:pt>
                <c:pt idx="167">
                  <c:v>109.086</c:v>
                </c:pt>
                <c:pt idx="168">
                  <c:v>109.241</c:v>
                </c:pt>
                <c:pt idx="169">
                  <c:v>108.276</c:v>
                </c:pt>
                <c:pt idx="170">
                  <c:v>110.79300000000001</c:v>
                </c:pt>
                <c:pt idx="171">
                  <c:v>111.79300000000001</c:v>
                </c:pt>
                <c:pt idx="172">
                  <c:v>109.328</c:v>
                </c:pt>
                <c:pt idx="173">
                  <c:v>108.96599999999999</c:v>
                </c:pt>
                <c:pt idx="174">
                  <c:v>107.172</c:v>
                </c:pt>
                <c:pt idx="175">
                  <c:v>107.931</c:v>
                </c:pt>
                <c:pt idx="176">
                  <c:v>108.79300000000001</c:v>
                </c:pt>
                <c:pt idx="177">
                  <c:v>108.586</c:v>
                </c:pt>
                <c:pt idx="178">
                  <c:v>108.569</c:v>
                </c:pt>
                <c:pt idx="179">
                  <c:v>107.70699999999999</c:v>
                </c:pt>
                <c:pt idx="180">
                  <c:v>108.414</c:v>
                </c:pt>
                <c:pt idx="181">
                  <c:v>108.845</c:v>
                </c:pt>
                <c:pt idx="182">
                  <c:v>108.345</c:v>
                </c:pt>
                <c:pt idx="183">
                  <c:v>106.759</c:v>
                </c:pt>
                <c:pt idx="184">
                  <c:v>108.31</c:v>
                </c:pt>
                <c:pt idx="185">
                  <c:v>106.96599999999999</c:v>
                </c:pt>
                <c:pt idx="186">
                  <c:v>107.55200000000001</c:v>
                </c:pt>
                <c:pt idx="187">
                  <c:v>107.276</c:v>
                </c:pt>
                <c:pt idx="188">
                  <c:v>105.53400000000001</c:v>
                </c:pt>
                <c:pt idx="189">
                  <c:v>107.5</c:v>
                </c:pt>
                <c:pt idx="190">
                  <c:v>107.914</c:v>
                </c:pt>
                <c:pt idx="191">
                  <c:v>108.13800000000001</c:v>
                </c:pt>
                <c:pt idx="192">
                  <c:v>106.172</c:v>
                </c:pt>
                <c:pt idx="193">
                  <c:v>107.259</c:v>
                </c:pt>
                <c:pt idx="194">
                  <c:v>106.017</c:v>
                </c:pt>
                <c:pt idx="195">
                  <c:v>108.431</c:v>
                </c:pt>
                <c:pt idx="196">
                  <c:v>108.55200000000001</c:v>
                </c:pt>
                <c:pt idx="197">
                  <c:v>108.621</c:v>
                </c:pt>
                <c:pt idx="198">
                  <c:v>106.741</c:v>
                </c:pt>
                <c:pt idx="199">
                  <c:v>107.431</c:v>
                </c:pt>
                <c:pt idx="200">
                  <c:v>105.621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119.72969162773919</c:v>
                </c:pt>
                <c:pt idx="4">
                  <c:v>119.85732417790273</c:v>
                </c:pt>
                <c:pt idx="5">
                  <c:v>119.98444063893726</c:v>
                </c:pt>
                <c:pt idx="6">
                  <c:v>120.11092907306825</c:v>
                </c:pt>
                <c:pt idx="7">
                  <c:v>120.23666245810607</c:v>
                </c:pt>
                <c:pt idx="8">
                  <c:v>120.36149722496747</c:v>
                </c:pt>
                <c:pt idx="9">
                  <c:v>120.4852717388279</c:v>
                </c:pt>
                <c:pt idx="10">
                  <c:v>120.6078047419176</c:v>
                </c:pt>
                <c:pt idx="11">
                  <c:v>120.72889378206966</c:v>
                </c:pt>
                <c:pt idx="12">
                  <c:v>120.84831365852058</c:v>
                </c:pt>
                <c:pt idx="13">
                  <c:v>120.96581492562716</c:v>
                </c:pt>
                <c:pt idx="14">
                  <c:v>121.08112250705911</c:v>
                </c:pt>
                <c:pt idx="15">
                  <c:v>121.19393448959227</c:v>
                </c:pt>
                <c:pt idx="16">
                  <c:v>121.30392119073308</c:v>
                </c:pt>
                <c:pt idx="17">
                  <c:v>121.41072463554038</c:v>
                </c:pt>
                <c:pt idx="18">
                  <c:v>121.51395864919796</c:v>
                </c:pt>
                <c:pt idx="19">
                  <c:v>121.61320989840226</c:v>
                </c:pt>
                <c:pt idx="20">
                  <c:v>121.70804044028915</c:v>
                </c:pt>
                <c:pt idx="21">
                  <c:v>121.79799273531593</c:v>
                </c:pt>
                <c:pt idx="22">
                  <c:v>121.88259876609852</c:v>
                </c:pt>
                <c:pt idx="23">
                  <c:v>121.96139605285886</c:v>
                </c:pt>
                <c:pt idx="24">
                  <c:v>122.03395521770913</c:v>
                </c:pt>
                <c:pt idx="25">
                  <c:v>122.09992665633764</c:v>
                </c:pt>
                <c:pt idx="26">
                  <c:v>122.15911822740966</c:v>
                </c:pt>
                <c:pt idx="27">
                  <c:v>122.21162208446714</c:v>
                </c:pt>
                <c:pt idx="28">
                  <c:v>122.25801717170749</c:v>
                </c:pt>
                <c:pt idx="29">
                  <c:v>122.29968450440145</c:v>
                </c:pt>
                <c:pt idx="30">
                  <c:v>122.33928457718329</c:v>
                </c:pt>
                <c:pt idx="31">
                  <c:v>122.38145851698282</c:v>
                </c:pt>
                <c:pt idx="32">
                  <c:v>122.43382393066376</c:v>
                </c:pt>
                <c:pt idx="33">
                  <c:v>122.50833803778434</c:v>
                </c:pt>
                <c:pt idx="34">
                  <c:v>122.62308804868293</c:v>
                </c:pt>
                <c:pt idx="35">
                  <c:v>122.80453391332802</c:v>
                </c:pt>
                <c:pt idx="36">
                  <c:v>123.09016349956188</c:v>
                </c:pt>
                <c:pt idx="37">
                  <c:v>123.53141907121449</c:v>
                </c:pt>
                <c:pt idx="38">
                  <c:v>124.19661602947541</c:v>
                </c:pt>
                <c:pt idx="39">
                  <c:v>125.17340861376148</c:v>
                </c:pt>
                <c:pt idx="40">
                  <c:v>126.57018325482441</c:v>
                </c:pt>
                <c:pt idx="41">
                  <c:v>128.51561307612812</c:v>
                </c:pt>
                <c:pt idx="42">
                  <c:v>131.15553360180519</c:v>
                </c:pt>
                <c:pt idx="43">
                  <c:v>134.64635344287259</c:v>
                </c:pt>
                <c:pt idx="44">
                  <c:v>139.14444351818435</c:v>
                </c:pt>
                <c:pt idx="45">
                  <c:v>144.79138374689663</c:v>
                </c:pt>
                <c:pt idx="46">
                  <c:v>151.69558102983783</c:v>
                </c:pt>
                <c:pt idx="47">
                  <c:v>159.91155185738933</c:v>
                </c:pt>
                <c:pt idx="48">
                  <c:v>169.41897857518373</c:v>
                </c:pt>
                <c:pt idx="49">
                  <c:v>180.10434606776357</c:v>
                </c:pt>
                <c:pt idx="50">
                  <c:v>191.74836306860789</c:v>
                </c:pt>
                <c:pt idx="51">
                  <c:v>204.02216806429911</c:v>
                </c:pt>
                <c:pt idx="52">
                  <c:v>216.49239608506568</c:v>
                </c:pt>
                <c:pt idx="53">
                  <c:v>228.61230000467361</c:v>
                </c:pt>
                <c:pt idx="54">
                  <c:v>239.55889058370545</c:v>
                </c:pt>
                <c:pt idx="55">
                  <c:v>247.51456914503348</c:v>
                </c:pt>
                <c:pt idx="56">
                  <c:v>248.31815842238342</c:v>
                </c:pt>
                <c:pt idx="57">
                  <c:v>235.88575456532612</c:v>
                </c:pt>
                <c:pt idx="58">
                  <c:v>208.07379466936561</c:v>
                </c:pt>
                <c:pt idx="59">
                  <c:v>173.14756291400519</c:v>
                </c:pt>
                <c:pt idx="60">
                  <c:v>144.8585747909471</c:v>
                </c:pt>
                <c:pt idx="61">
                  <c:v>130.0338997907663</c:v>
                </c:pt>
                <c:pt idx="62">
                  <c:v>125.79447947605902</c:v>
                </c:pt>
                <c:pt idx="63">
                  <c:v>126.72212768272568</c:v>
                </c:pt>
                <c:pt idx="64">
                  <c:v>129.79126888155378</c:v>
                </c:pt>
                <c:pt idx="65">
                  <c:v>134.15345812262998</c:v>
                </c:pt>
                <c:pt idx="66">
                  <c:v>139.74625509208187</c:v>
                </c:pt>
                <c:pt idx="67">
                  <c:v>146.62345077055002</c:v>
                </c:pt>
                <c:pt idx="68">
                  <c:v>154.77462872970153</c:v>
                </c:pt>
                <c:pt idx="69">
                  <c:v>164.07738745683747</c:v>
                </c:pt>
                <c:pt idx="70">
                  <c:v>174.27730886538711</c:v>
                </c:pt>
                <c:pt idx="71">
                  <c:v>184.98364286421304</c:v>
                </c:pt>
                <c:pt idx="72">
                  <c:v>195.68080834534129</c:v>
                </c:pt>
                <c:pt idx="73">
                  <c:v>205.71467044920473</c:v>
                </c:pt>
                <c:pt idx="74">
                  <c:v>213.89868577195691</c:v>
                </c:pt>
                <c:pt idx="75">
                  <c:v>216.70118342613188</c:v>
                </c:pt>
                <c:pt idx="76">
                  <c:v>206.51171942711596</c:v>
                </c:pt>
                <c:pt idx="77">
                  <c:v>179.16358824686341</c:v>
                </c:pt>
                <c:pt idx="78">
                  <c:v>146.43021094922543</c:v>
                </c:pt>
                <c:pt idx="79">
                  <c:v>125.21869212246179</c:v>
                </c:pt>
                <c:pt idx="80">
                  <c:v>117.50582380266002</c:v>
                </c:pt>
                <c:pt idx="81">
                  <c:v>115.85339326145619</c:v>
                </c:pt>
                <c:pt idx="82">
                  <c:v>115.55855772835308</c:v>
                </c:pt>
                <c:pt idx="83">
                  <c:v>115.42680250430408</c:v>
                </c:pt>
                <c:pt idx="84">
                  <c:v>115.30705808213608</c:v>
                </c:pt>
                <c:pt idx="85">
                  <c:v>115.1891356903423</c:v>
                </c:pt>
                <c:pt idx="86">
                  <c:v>115.07258549739204</c:v>
                </c:pt>
                <c:pt idx="87">
                  <c:v>114.957323986918</c:v>
                </c:pt>
                <c:pt idx="88">
                  <c:v>114.84329067108284</c:v>
                </c:pt>
                <c:pt idx="89">
                  <c:v>114.73046696678843</c:v>
                </c:pt>
                <c:pt idx="90">
                  <c:v>114.61894880218972</c:v>
                </c:pt>
                <c:pt idx="91">
                  <c:v>114.50913433964864</c:v>
                </c:pt>
                <c:pt idx="92">
                  <c:v>114.40216942328344</c:v>
                </c:pt>
                <c:pt idx="93">
                  <c:v>114.30091316236128</c:v>
                </c:pt>
                <c:pt idx="94">
                  <c:v>114.21183504264224</c:v>
                </c:pt>
                <c:pt idx="95">
                  <c:v>114.14835286331034</c:v>
                </c:pt>
                <c:pt idx="96">
                  <c:v>114.13598533019577</c:v>
                </c:pt>
                <c:pt idx="97">
                  <c:v>114.21905026881485</c:v>
                </c:pt>
                <c:pt idx="98">
                  <c:v>114.46724788641514</c:v>
                </c:pt>
                <c:pt idx="99">
                  <c:v>114.978366901892</c:v>
                </c:pt>
                <c:pt idx="100">
                  <c:v>115.87105342816238</c:v>
                </c:pt>
                <c:pt idx="101">
                  <c:v>117.25993133540075</c:v>
                </c:pt>
                <c:pt idx="102">
                  <c:v>119.20542712854422</c:v>
                </c:pt>
                <c:pt idx="103">
                  <c:v>121.63566489053392</c:v>
                </c:pt>
                <c:pt idx="104">
                  <c:v>124.25714430667432</c:v>
                </c:pt>
                <c:pt idx="105">
                  <c:v>126.51348410350124</c:v>
                </c:pt>
                <c:pt idx="106">
                  <c:v>127.69115358259302</c:v>
                </c:pt>
                <c:pt idx="107">
                  <c:v>127.22324907485758</c:v>
                </c:pt>
                <c:pt idx="108">
                  <c:v>125.0578649899376</c:v>
                </c:pt>
                <c:pt idx="109">
                  <c:v>121.78976386868437</c:v>
                </c:pt>
                <c:pt idx="110">
                  <c:v>118.37182660901976</c:v>
                </c:pt>
                <c:pt idx="111">
                  <c:v>115.60048949971296</c:v>
                </c:pt>
                <c:pt idx="112">
                  <c:v>113.78422604877485</c:v>
                </c:pt>
                <c:pt idx="113">
                  <c:v>112.79089870658835</c:v>
                </c:pt>
                <c:pt idx="114">
                  <c:v>112.3118434675293</c:v>
                </c:pt>
                <c:pt idx="115">
                  <c:v>112.08086982459808</c:v>
                </c:pt>
                <c:pt idx="116">
                  <c:v>111.94484374938376</c:v>
                </c:pt>
                <c:pt idx="117">
                  <c:v>111.83816594835268</c:v>
                </c:pt>
                <c:pt idx="118">
                  <c:v>111.73901940143867</c:v>
                </c:pt>
                <c:pt idx="119">
                  <c:v>111.64166141751042</c:v>
                </c:pt>
                <c:pt idx="120">
                  <c:v>111.54494662256603</c:v>
                </c:pt>
                <c:pt idx="121">
                  <c:v>111.4491274547447</c:v>
                </c:pt>
                <c:pt idx="122">
                  <c:v>111.35661862180081</c:v>
                </c:pt>
                <c:pt idx="123">
                  <c:v>111.27791021028374</c:v>
                </c:pt>
                <c:pt idx="124">
                  <c:v>111.24896814479291</c:v>
                </c:pt>
                <c:pt idx="125">
                  <c:v>111.36604841446558</c:v>
                </c:pt>
                <c:pt idx="126">
                  <c:v>111.82207653117057</c:v>
                </c:pt>
                <c:pt idx="127">
                  <c:v>112.87854973756974</c:v>
                </c:pt>
                <c:pt idx="128">
                  <c:v>114.68568503419817</c:v>
                </c:pt>
                <c:pt idx="129">
                  <c:v>116.98862303554853</c:v>
                </c:pt>
                <c:pt idx="130">
                  <c:v>119.00353354581081</c:v>
                </c:pt>
                <c:pt idx="131">
                  <c:v>119.77200256028422</c:v>
                </c:pt>
                <c:pt idx="132">
                  <c:v>118.84260946300428</c:v>
                </c:pt>
                <c:pt idx="133">
                  <c:v>116.64177810614285</c:v>
                </c:pt>
                <c:pt idx="134">
                  <c:v>114.13148631692464</c:v>
                </c:pt>
                <c:pt idx="135">
                  <c:v>112.11776218931973</c:v>
                </c:pt>
                <c:pt idx="136">
                  <c:v>110.86866757169763</c:v>
                </c:pt>
                <c:pt idx="137">
                  <c:v>110.2304596562158</c:v>
                </c:pt>
                <c:pt idx="138">
                  <c:v>109.93293347338155</c:v>
                </c:pt>
                <c:pt idx="139">
                  <c:v>109.77871618208937</c:v>
                </c:pt>
                <c:pt idx="140">
                  <c:v>109.6714934400439</c:v>
                </c:pt>
                <c:pt idx="141">
                  <c:v>109.57650911175891</c:v>
                </c:pt>
                <c:pt idx="142">
                  <c:v>109.48409747562472</c:v>
                </c:pt>
                <c:pt idx="143">
                  <c:v>109.39213536216972</c:v>
                </c:pt>
                <c:pt idx="144">
                  <c:v>109.30024109817144</c:v>
                </c:pt>
                <c:pt idx="145">
                  <c:v>109.20834920800787</c:v>
                </c:pt>
                <c:pt idx="146">
                  <c:v>109.11644087455396</c:v>
                </c:pt>
                <c:pt idx="147">
                  <c:v>109.02450395611582</c:v>
                </c:pt>
                <c:pt idx="148">
                  <c:v>108.93252827015189</c:v>
                </c:pt>
                <c:pt idx="149">
                  <c:v>108.84050511896656</c:v>
                </c:pt>
                <c:pt idx="150">
                  <c:v>108.74842720210759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119.72969162773509</c:v>
                </c:pt>
                <c:pt idx="4">
                  <c:v>119.85732417789023</c:v>
                </c:pt>
                <c:pt idx="5">
                  <c:v>119.9844406388999</c:v>
                </c:pt>
                <c:pt idx="6">
                  <c:v>120.11092907295874</c:v>
                </c:pt>
                <c:pt idx="7">
                  <c:v>120.23666245779154</c:v>
                </c:pt>
                <c:pt idx="8">
                  <c:v>120.36149722408224</c:v>
                </c:pt>
                <c:pt idx="9">
                  <c:v>120.48527173638659</c:v>
                </c:pt>
                <c:pt idx="10">
                  <c:v>120.60780473532024</c:v>
                </c:pt>
                <c:pt idx="11">
                  <c:v>120.7288937645997</c:v>
                </c:pt>
                <c:pt idx="12">
                  <c:v>120.84831361319031</c:v>
                </c:pt>
                <c:pt idx="13">
                  <c:v>120.96581481037228</c:v>
                </c:pt>
                <c:pt idx="14">
                  <c:v>121.08112221991152</c:v>
                </c:pt>
                <c:pt idx="15">
                  <c:v>121.19393378857978</c:v>
                </c:pt>
                <c:pt idx="16">
                  <c:v>121.30391951377925</c:v>
                </c:pt>
                <c:pt idx="17">
                  <c:v>121.41072070464737</c:v>
                </c:pt>
                <c:pt idx="18">
                  <c:v>121.51394962027173</c:v>
                </c:pt>
                <c:pt idx="19">
                  <c:v>121.61318957690276</c:v>
                </c:pt>
                <c:pt idx="20">
                  <c:v>121.70799562252758</c:v>
                </c:pt>
                <c:pt idx="21">
                  <c:v>121.7978958809199</c:v>
                </c:pt>
                <c:pt idx="22">
                  <c:v>121.88239366722398</c:v>
                </c:pt>
                <c:pt idx="23">
                  <c:v>121.96097047210289</c:v>
                </c:pt>
                <c:pt idx="24">
                  <c:v>122.03308990028128</c:v>
                </c:pt>
                <c:pt idx="25">
                  <c:v>122.09820263084158</c:v>
                </c:pt>
                <c:pt idx="26">
                  <c:v>122.15575243999481</c:v>
                </c:pt>
                <c:pt idx="27">
                  <c:v>122.20518329174095</c:v>
                </c:pt>
                <c:pt idx="28">
                  <c:v>122.24594745791461</c:v>
                </c:pt>
                <c:pt idx="29">
                  <c:v>122.27751457737931</c:v>
                </c:pt>
                <c:pt idx="30">
                  <c:v>122.29938150628797</c:v>
                </c:pt>
                <c:pt idx="31">
                  <c:v>122.31108275004651</c:v>
                </c:pt>
                <c:pt idx="32">
                  <c:v>122.31220120658203</c:v>
                </c:pt>
                <c:pt idx="33">
                  <c:v>122.30237889425239</c:v>
                </c:pt>
                <c:pt idx="34">
                  <c:v>122.28132729136631</c:v>
                </c:pt>
                <c:pt idx="35">
                  <c:v>122.24883688308977</c:v>
                </c:pt>
                <c:pt idx="36">
                  <c:v>122.20478550038915</c:v>
                </c:pt>
                <c:pt idx="37">
                  <c:v>122.14914504848045</c:v>
                </c:pt>
                <c:pt idx="38">
                  <c:v>122.0819862612542</c:v>
                </c:pt>
                <c:pt idx="39">
                  <c:v>122.00348118341158</c:v>
                </c:pt>
                <c:pt idx="40">
                  <c:v>121.91390317118693</c:v>
                </c:pt>
                <c:pt idx="41">
                  <c:v>121.81362431065851</c:v>
                </c:pt>
                <c:pt idx="42">
                  <c:v>121.70311027267242</c:v>
                </c:pt>
                <c:pt idx="43">
                  <c:v>121.58291274666597</c:v>
                </c:pt>
                <c:pt idx="44">
                  <c:v>121.45365971282408</c:v>
                </c:pt>
                <c:pt idx="45">
                  <c:v>121.3160439140143</c:v>
                </c:pt>
                <c:pt idx="46">
                  <c:v>121.17080996813483</c:v>
                </c:pt>
                <c:pt idx="47">
                  <c:v>121.01874061236599</c:v>
                </c:pt>
                <c:pt idx="48">
                  <c:v>120.86064259055676</c:v>
                </c:pt>
                <c:pt idx="49">
                  <c:v>120.69733268374033</c:v>
                </c:pt>
                <c:pt idx="50">
                  <c:v>120.52962434440744</c:v>
                </c:pt>
                <c:pt idx="51">
                  <c:v>120.35831533275561</c:v>
                </c:pt>
                <c:pt idx="52">
                  <c:v>120.18417667422311</c:v>
                </c:pt>
                <c:pt idx="53">
                  <c:v>120.00794316942759</c:v>
                </c:pt>
                <c:pt idx="54">
                  <c:v>119.83030559722867</c:v>
                </c:pt>
                <c:pt idx="55">
                  <c:v>119.6519046652906</c:v>
                </c:pt>
                <c:pt idx="56">
                  <c:v>119.47332668522625</c:v>
                </c:pt>
                <c:pt idx="57">
                  <c:v>119.29510088463536</c:v>
                </c:pt>
                <c:pt idx="58">
                  <c:v>119.11769821802213</c:v>
                </c:pt>
                <c:pt idx="59">
                  <c:v>118.94153150319255</c:v>
                </c:pt>
                <c:pt idx="60">
                  <c:v>118.76695668860796</c:v>
                </c:pt>
                <c:pt idx="61">
                  <c:v>118.59427504877584</c:v>
                </c:pt>
                <c:pt idx="62">
                  <c:v>118.42373610701073</c:v>
                </c:pt>
                <c:pt idx="63">
                  <c:v>118.25554109546594</c:v>
                </c:pt>
                <c:pt idx="64">
                  <c:v>118.08984677889113</c:v>
                </c:pt>
                <c:pt idx="65">
                  <c:v>117.92676948893995</c:v>
                </c:pt>
                <c:pt idx="66">
                  <c:v>117.76638923816343</c:v>
                </c:pt>
                <c:pt idx="67">
                  <c:v>117.60875380554269</c:v>
                </c:pt>
                <c:pt idx="68">
                  <c:v>117.453882707368</c:v>
                </c:pt>
                <c:pt idx="69">
                  <c:v>117.30177098763012</c:v>
                </c:pt>
                <c:pt idx="70">
                  <c:v>117.15239278032458</c:v>
                </c:pt>
                <c:pt idx="71">
                  <c:v>117.00570461190173</c:v>
                </c:pt>
                <c:pt idx="72">
                  <c:v>116.86164842544831</c:v>
                </c:pt>
                <c:pt idx="73">
                  <c:v>116.72015431911896</c:v>
                </c:pt>
                <c:pt idx="74">
                  <c:v>116.58114300002205</c:v>
                </c:pt>
                <c:pt idx="75">
                  <c:v>116.44452796142325</c:v>
                </c:pt>
                <c:pt idx="76">
                  <c:v>116.31021739602571</c:v>
                </c:pt>
                <c:pt idx="77">
                  <c:v>116.17811586148237</c:v>
                </c:pt>
                <c:pt idx="78">
                  <c:v>116.04812571644993</c:v>
                </c:pt>
                <c:pt idx="79">
                  <c:v>115.92014834665156</c:v>
                </c:pt>
                <c:pt idx="80">
                  <c:v>115.79408520078159</c:v>
                </c:pt>
                <c:pt idx="81">
                  <c:v>115.66983865585796</c:v>
                </c:pt>
                <c:pt idx="82">
                  <c:v>115.54731273095659</c:v>
                </c:pt>
                <c:pt idx="83">
                  <c:v>115.4264136672827</c:v>
                </c:pt>
                <c:pt idx="84">
                  <c:v>115.30705039135408</c:v>
                </c:pt>
                <c:pt idx="85">
                  <c:v>115.18913487677155</c:v>
                </c:pt>
                <c:pt idx="86">
                  <c:v>115.07258241870225</c:v>
                </c:pt>
                <c:pt idx="87">
                  <c:v>114.9573118338479</c:v>
                </c:pt>
                <c:pt idx="88">
                  <c:v>114.84324559734938</c:v>
                </c:pt>
                <c:pt idx="89">
                  <c:v>114.73030992681824</c:v>
                </c:pt>
                <c:pt idx="90">
                  <c:v>114.6184348224955</c:v>
                </c:pt>
                <c:pt idx="91">
                  <c:v>114.50755407143413</c:v>
                </c:pt>
                <c:pt idx="92">
                  <c:v>114.39760522258369</c:v>
                </c:pt>
                <c:pt idx="93">
                  <c:v>114.28852953872332</c:v>
                </c:pt>
                <c:pt idx="94">
                  <c:v>114.18027193034375</c:v>
                </c:pt>
                <c:pt idx="95">
                  <c:v>114.07278087580933</c:v>
                </c:pt>
                <c:pt idx="96">
                  <c:v>113.96600833143684</c:v>
                </c:pt>
                <c:pt idx="97">
                  <c:v>113.8599096344963</c:v>
                </c:pt>
                <c:pt idx="98">
                  <c:v>113.75444340156707</c:v>
                </c:pt>
                <c:pt idx="99">
                  <c:v>113.64957142415933</c:v>
                </c:pt>
                <c:pt idx="100">
                  <c:v>113.54525856303088</c:v>
                </c:pt>
                <c:pt idx="101">
                  <c:v>113.44147264218509</c:v>
                </c:pt>
                <c:pt idx="102">
                  <c:v>113.33818434312185</c:v>
                </c:pt>
                <c:pt idx="103">
                  <c:v>113.23536709952376</c:v>
                </c:pt>
                <c:pt idx="104">
                  <c:v>113.13299699219472</c:v>
                </c:pt>
                <c:pt idx="105">
                  <c:v>113.03105264372144</c:v>
                </c:pt>
                <c:pt idx="106">
                  <c:v>112.92951511200512</c:v>
                </c:pt>
                <c:pt idx="107">
                  <c:v>112.82836778151376</c:v>
                </c:pt>
                <c:pt idx="108">
                  <c:v>112.72759625083721</c:v>
                </c:pt>
                <c:pt idx="109">
                  <c:v>112.62718821490448</c:v>
                </c:pt>
                <c:pt idx="110">
                  <c:v>112.52713334005128</c:v>
                </c:pt>
                <c:pt idx="111">
                  <c:v>112.42742313002547</c:v>
                </c:pt>
                <c:pt idx="112">
                  <c:v>112.32805078100731</c:v>
                </c:pt>
                <c:pt idx="113">
                  <c:v>112.22901102381877</c:v>
                </c:pt>
                <c:pt idx="114">
                  <c:v>112.13029995172516</c:v>
                </c:pt>
                <c:pt idx="115">
                  <c:v>112.03191483260926</c:v>
                </c:pt>
                <c:pt idx="116">
                  <c:v>111.93385390484157</c:v>
                </c:pt>
                <c:pt idx="117">
                  <c:v>111.83611615688523</c:v>
                </c:pt>
                <c:pt idx="118">
                  <c:v>111.73870109155938</c:v>
                </c:pt>
                <c:pt idx="119">
                  <c:v>111.64160847692217</c:v>
                </c:pt>
                <c:pt idx="120">
                  <c:v>111.54483808689042</c:v>
                </c:pt>
                <c:pt idx="121">
                  <c:v>111.44838943593201</c:v>
                </c:pt>
                <c:pt idx="122">
                  <c:v>111.35226151337926</c:v>
                </c:pt>
                <c:pt idx="123">
                  <c:v>111.25645252401983</c:v>
                </c:pt>
                <c:pt idx="124">
                  <c:v>111.16095964253213</c:v>
                </c:pt>
                <c:pt idx="125">
                  <c:v>111.06577878992874</c:v>
                </c:pt>
                <c:pt idx="126">
                  <c:v>110.97090444036017</c:v>
                </c:pt>
                <c:pt idx="127">
                  <c:v>110.87632946632813</c:v>
                </c:pt>
                <c:pt idx="128">
                  <c:v>110.7820450295136</c:v>
                </c:pt>
                <c:pt idx="129">
                  <c:v>110.68804052303605</c:v>
                </c:pt>
                <c:pt idx="130">
                  <c:v>110.59430356907002</c:v>
                </c:pt>
                <c:pt idx="131">
                  <c:v>110.50082007345091</c:v>
                </c:pt>
                <c:pt idx="132">
                  <c:v>110.4075743363519</c:v>
                </c:pt>
                <c:pt idx="133">
                  <c:v>110.31454921548567</c:v>
                </c:pt>
                <c:pt idx="134">
                  <c:v>110.22172633577966</c:v>
                </c:pt>
                <c:pt idx="135">
                  <c:v>110.12908633728797</c:v>
                </c:pt>
                <c:pt idx="136">
                  <c:v>110.03660915140519</c:v>
                </c:pt>
                <c:pt idx="137">
                  <c:v>109.94427429436661</c:v>
                </c:pt>
                <c:pt idx="138">
                  <c:v>109.85206116661925</c:v>
                </c:pt>
                <c:pt idx="139">
                  <c:v>109.75994934693608</c:v>
                </c:pt>
                <c:pt idx="140">
                  <c:v>109.66791887106254</c:v>
                </c:pt>
                <c:pt idx="141">
                  <c:v>109.57595048612029</c:v>
                </c:pt>
                <c:pt idx="142">
                  <c:v>109.4840258738046</c:v>
                </c:pt>
                <c:pt idx="143">
                  <c:v>109.39212783743511</c:v>
                </c:pt>
                <c:pt idx="144">
                  <c:v>109.30024044999267</c:v>
                </c:pt>
                <c:pt idx="145">
                  <c:v>109.20834916225478</c:v>
                </c:pt>
                <c:pt idx="146">
                  <c:v>109.11644087190811</c:v>
                </c:pt>
                <c:pt idx="147">
                  <c:v>109.0245039559905</c:v>
                </c:pt>
                <c:pt idx="148">
                  <c:v>108.93252827014703</c:v>
                </c:pt>
                <c:pt idx="149">
                  <c:v>108.84050511896641</c:v>
                </c:pt>
                <c:pt idx="150">
                  <c:v>108.74842720210759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119.155</c:v>
                </c:pt>
                <c:pt idx="1">
                  <c:v>121.017</c:v>
                </c:pt>
                <c:pt idx="2">
                  <c:v>120.81</c:v>
                </c:pt>
                <c:pt idx="3">
                  <c:v>118.86199999999999</c:v>
                </c:pt>
                <c:pt idx="4">
                  <c:v>118.345</c:v>
                </c:pt>
                <c:pt idx="5">
                  <c:v>119.483</c:v>
                </c:pt>
                <c:pt idx="6">
                  <c:v>119.44799999999999</c:v>
                </c:pt>
                <c:pt idx="7">
                  <c:v>119.069</c:v>
                </c:pt>
                <c:pt idx="8">
                  <c:v>120.983</c:v>
                </c:pt>
                <c:pt idx="9">
                  <c:v>119.13800000000001</c:v>
                </c:pt>
                <c:pt idx="10">
                  <c:v>117.586</c:v>
                </c:pt>
                <c:pt idx="11">
                  <c:v>118.569</c:v>
                </c:pt>
                <c:pt idx="12">
                  <c:v>120.39700000000001</c:v>
                </c:pt>
                <c:pt idx="13">
                  <c:v>118.05200000000001</c:v>
                </c:pt>
                <c:pt idx="14">
                  <c:v>118.345</c:v>
                </c:pt>
                <c:pt idx="15">
                  <c:v>119.276</c:v>
                </c:pt>
                <c:pt idx="16">
                  <c:v>120.241</c:v>
                </c:pt>
                <c:pt idx="17">
                  <c:v>120.79300000000001</c:v>
                </c:pt>
                <c:pt idx="18">
                  <c:v>120.81</c:v>
                </c:pt>
                <c:pt idx="19">
                  <c:v>118.431</c:v>
                </c:pt>
                <c:pt idx="20">
                  <c:v>119.017</c:v>
                </c:pt>
                <c:pt idx="21">
                  <c:v>120.379</c:v>
                </c:pt>
                <c:pt idx="22">
                  <c:v>119.46599999999999</c:v>
                </c:pt>
                <c:pt idx="23">
                  <c:v>120.05200000000001</c:v>
                </c:pt>
                <c:pt idx="24">
                  <c:v>118.81</c:v>
                </c:pt>
                <c:pt idx="25">
                  <c:v>119.155</c:v>
                </c:pt>
                <c:pt idx="26">
                  <c:v>121.03400000000001</c:v>
                </c:pt>
                <c:pt idx="27">
                  <c:v>120.828</c:v>
                </c:pt>
                <c:pt idx="28">
                  <c:v>120.70699999999999</c:v>
                </c:pt>
                <c:pt idx="29">
                  <c:v>121.70699999999999</c:v>
                </c:pt>
                <c:pt idx="30">
                  <c:v>120.39700000000001</c:v>
                </c:pt>
                <c:pt idx="31">
                  <c:v>122.069</c:v>
                </c:pt>
                <c:pt idx="32">
                  <c:v>123.155</c:v>
                </c:pt>
                <c:pt idx="33">
                  <c:v>120.96599999999999</c:v>
                </c:pt>
                <c:pt idx="34">
                  <c:v>121.483</c:v>
                </c:pt>
                <c:pt idx="35">
                  <c:v>121.017</c:v>
                </c:pt>
                <c:pt idx="36">
                  <c:v>121.13800000000001</c:v>
                </c:pt>
                <c:pt idx="37">
                  <c:v>122.586</c:v>
                </c:pt>
                <c:pt idx="38">
                  <c:v>122.5</c:v>
                </c:pt>
                <c:pt idx="39">
                  <c:v>122.776</c:v>
                </c:pt>
                <c:pt idx="40">
                  <c:v>123.5</c:v>
                </c:pt>
                <c:pt idx="41">
                  <c:v>123.069</c:v>
                </c:pt>
                <c:pt idx="42">
                  <c:v>125.224</c:v>
                </c:pt>
                <c:pt idx="43">
                  <c:v>123.29300000000001</c:v>
                </c:pt>
                <c:pt idx="44">
                  <c:v>127.46599999999999</c:v>
                </c:pt>
                <c:pt idx="45">
                  <c:v>132.08600000000001</c:v>
                </c:pt>
                <c:pt idx="46">
                  <c:v>133.77600000000001</c:v>
                </c:pt>
                <c:pt idx="47">
                  <c:v>137.05199999999999</c:v>
                </c:pt>
                <c:pt idx="48">
                  <c:v>142.94800000000001</c:v>
                </c:pt>
                <c:pt idx="49">
                  <c:v>151.56899999999999</c:v>
                </c:pt>
                <c:pt idx="50">
                  <c:v>167.05199999999999</c:v>
                </c:pt>
                <c:pt idx="51">
                  <c:v>183.46600000000001</c:v>
                </c:pt>
                <c:pt idx="52">
                  <c:v>201.22399999999999</c:v>
                </c:pt>
                <c:pt idx="53">
                  <c:v>215.37899999999999</c:v>
                </c:pt>
                <c:pt idx="54">
                  <c:v>223.86199999999999</c:v>
                </c:pt>
                <c:pt idx="55">
                  <c:v>229.845</c:v>
                </c:pt>
                <c:pt idx="56">
                  <c:v>232.94800000000001</c:v>
                </c:pt>
                <c:pt idx="57">
                  <c:v>230.79300000000001</c:v>
                </c:pt>
                <c:pt idx="58">
                  <c:v>226.43100000000001</c:v>
                </c:pt>
                <c:pt idx="59">
                  <c:v>213.03399999999999</c:v>
                </c:pt>
                <c:pt idx="60">
                  <c:v>181.55199999999999</c:v>
                </c:pt>
                <c:pt idx="61">
                  <c:v>138.56899999999999</c:v>
                </c:pt>
                <c:pt idx="62">
                  <c:v>123.655</c:v>
                </c:pt>
                <c:pt idx="63">
                  <c:v>120.89700000000001</c:v>
                </c:pt>
                <c:pt idx="64">
                  <c:v>125.44799999999999</c:v>
                </c:pt>
                <c:pt idx="65">
                  <c:v>124.621</c:v>
                </c:pt>
                <c:pt idx="66">
                  <c:v>125.10299999999999</c:v>
                </c:pt>
                <c:pt idx="67">
                  <c:v>130.483</c:v>
                </c:pt>
                <c:pt idx="68">
                  <c:v>139.03399999999999</c:v>
                </c:pt>
                <c:pt idx="69">
                  <c:v>147.62100000000001</c:v>
                </c:pt>
                <c:pt idx="70">
                  <c:v>160.06899999999999</c:v>
                </c:pt>
                <c:pt idx="71">
                  <c:v>175.69</c:v>
                </c:pt>
                <c:pt idx="72">
                  <c:v>185.56899999999999</c:v>
                </c:pt>
                <c:pt idx="73">
                  <c:v>194.29300000000001</c:v>
                </c:pt>
                <c:pt idx="74">
                  <c:v>200.10300000000001</c:v>
                </c:pt>
                <c:pt idx="75">
                  <c:v>204.31</c:v>
                </c:pt>
                <c:pt idx="76">
                  <c:v>202.75899999999999</c:v>
                </c:pt>
                <c:pt idx="77">
                  <c:v>195.55199999999999</c:v>
                </c:pt>
                <c:pt idx="78">
                  <c:v>166.36199999999999</c:v>
                </c:pt>
                <c:pt idx="79">
                  <c:v>131.10300000000001</c:v>
                </c:pt>
                <c:pt idx="80">
                  <c:v>116.259</c:v>
                </c:pt>
                <c:pt idx="81">
                  <c:v>116.224</c:v>
                </c:pt>
                <c:pt idx="82">
                  <c:v>114</c:v>
                </c:pt>
                <c:pt idx="83">
                  <c:v>113.55200000000001</c:v>
                </c:pt>
                <c:pt idx="84">
                  <c:v>115.20699999999999</c:v>
                </c:pt>
                <c:pt idx="85">
                  <c:v>113.29300000000001</c:v>
                </c:pt>
                <c:pt idx="86">
                  <c:v>112.20699999999999</c:v>
                </c:pt>
                <c:pt idx="87">
                  <c:v>114.31</c:v>
                </c:pt>
                <c:pt idx="88">
                  <c:v>113.96599999999999</c:v>
                </c:pt>
                <c:pt idx="89">
                  <c:v>112.931</c:v>
                </c:pt>
                <c:pt idx="90">
                  <c:v>114.517</c:v>
                </c:pt>
                <c:pt idx="91">
                  <c:v>113.31</c:v>
                </c:pt>
                <c:pt idx="92">
                  <c:v>112.94799999999999</c:v>
                </c:pt>
                <c:pt idx="93">
                  <c:v>116.69</c:v>
                </c:pt>
                <c:pt idx="94">
                  <c:v>115.172</c:v>
                </c:pt>
                <c:pt idx="95">
                  <c:v>117.79300000000001</c:v>
                </c:pt>
                <c:pt idx="96">
                  <c:v>115.017</c:v>
                </c:pt>
                <c:pt idx="97">
                  <c:v>114.60299999999999</c:v>
                </c:pt>
                <c:pt idx="98">
                  <c:v>114.259</c:v>
                </c:pt>
                <c:pt idx="99">
                  <c:v>114.483</c:v>
                </c:pt>
                <c:pt idx="100">
                  <c:v>116.759</c:v>
                </c:pt>
                <c:pt idx="101">
                  <c:v>113.621</c:v>
                </c:pt>
                <c:pt idx="102">
                  <c:v>118.224</c:v>
                </c:pt>
                <c:pt idx="103">
                  <c:v>120.879</c:v>
                </c:pt>
                <c:pt idx="104">
                  <c:v>124.60299999999999</c:v>
                </c:pt>
                <c:pt idx="105">
                  <c:v>127.241</c:v>
                </c:pt>
                <c:pt idx="106">
                  <c:v>130.10300000000001</c:v>
                </c:pt>
                <c:pt idx="107">
                  <c:v>134.483</c:v>
                </c:pt>
                <c:pt idx="108">
                  <c:v>132.345</c:v>
                </c:pt>
                <c:pt idx="109">
                  <c:v>127.53400000000001</c:v>
                </c:pt>
                <c:pt idx="110">
                  <c:v>123.89700000000001</c:v>
                </c:pt>
                <c:pt idx="111">
                  <c:v>117.414</c:v>
                </c:pt>
                <c:pt idx="112">
                  <c:v>116.55200000000001</c:v>
                </c:pt>
                <c:pt idx="113">
                  <c:v>112.70699999999999</c:v>
                </c:pt>
                <c:pt idx="114">
                  <c:v>113.94799999999999</c:v>
                </c:pt>
                <c:pt idx="115">
                  <c:v>114.19</c:v>
                </c:pt>
                <c:pt idx="116">
                  <c:v>115.569</c:v>
                </c:pt>
                <c:pt idx="117">
                  <c:v>114.259</c:v>
                </c:pt>
                <c:pt idx="118">
                  <c:v>115.55200000000001</c:v>
                </c:pt>
                <c:pt idx="119">
                  <c:v>112.672</c:v>
                </c:pt>
                <c:pt idx="120">
                  <c:v>114.259</c:v>
                </c:pt>
                <c:pt idx="121">
                  <c:v>113.53400000000001</c:v>
                </c:pt>
                <c:pt idx="122">
                  <c:v>113.19</c:v>
                </c:pt>
                <c:pt idx="123">
                  <c:v>112.53400000000001</c:v>
                </c:pt>
                <c:pt idx="124">
                  <c:v>111.13800000000001</c:v>
                </c:pt>
                <c:pt idx="125">
                  <c:v>111.224</c:v>
                </c:pt>
                <c:pt idx="126">
                  <c:v>114.10299999999999</c:v>
                </c:pt>
                <c:pt idx="127">
                  <c:v>117.05200000000001</c:v>
                </c:pt>
                <c:pt idx="128">
                  <c:v>117.155</c:v>
                </c:pt>
                <c:pt idx="129">
                  <c:v>119.19</c:v>
                </c:pt>
                <c:pt idx="130">
                  <c:v>122</c:v>
                </c:pt>
                <c:pt idx="131">
                  <c:v>122.586</c:v>
                </c:pt>
                <c:pt idx="132">
                  <c:v>122.86199999999999</c:v>
                </c:pt>
                <c:pt idx="133">
                  <c:v>120.276</c:v>
                </c:pt>
                <c:pt idx="134">
                  <c:v>116.60299999999999</c:v>
                </c:pt>
                <c:pt idx="135">
                  <c:v>113.53400000000001</c:v>
                </c:pt>
                <c:pt idx="136">
                  <c:v>111</c:v>
                </c:pt>
                <c:pt idx="137">
                  <c:v>110.259</c:v>
                </c:pt>
                <c:pt idx="138">
                  <c:v>110.345</c:v>
                </c:pt>
                <c:pt idx="139">
                  <c:v>113.94799999999999</c:v>
                </c:pt>
                <c:pt idx="140">
                  <c:v>112.224</c:v>
                </c:pt>
                <c:pt idx="141">
                  <c:v>110.914</c:v>
                </c:pt>
                <c:pt idx="142">
                  <c:v>111.776</c:v>
                </c:pt>
                <c:pt idx="143">
                  <c:v>112.621</c:v>
                </c:pt>
                <c:pt idx="144">
                  <c:v>111.345</c:v>
                </c:pt>
                <c:pt idx="145">
                  <c:v>110.914</c:v>
                </c:pt>
                <c:pt idx="146">
                  <c:v>111.345</c:v>
                </c:pt>
                <c:pt idx="147">
                  <c:v>110.94799999999999</c:v>
                </c:pt>
                <c:pt idx="148">
                  <c:v>111.483</c:v>
                </c:pt>
                <c:pt idx="149">
                  <c:v>110.29300000000001</c:v>
                </c:pt>
                <c:pt idx="150">
                  <c:v>110.53400000000001</c:v>
                </c:pt>
                <c:pt idx="151">
                  <c:v>108.259</c:v>
                </c:pt>
                <c:pt idx="152">
                  <c:v>109.259</c:v>
                </c:pt>
                <c:pt idx="153">
                  <c:v>110.55200000000001</c:v>
                </c:pt>
                <c:pt idx="154">
                  <c:v>108.96599999999999</c:v>
                </c:pt>
                <c:pt idx="155">
                  <c:v>109.241</c:v>
                </c:pt>
                <c:pt idx="156">
                  <c:v>111.621</c:v>
                </c:pt>
                <c:pt idx="157">
                  <c:v>111.5</c:v>
                </c:pt>
                <c:pt idx="158">
                  <c:v>109.69</c:v>
                </c:pt>
                <c:pt idx="159">
                  <c:v>111.20699999999999</c:v>
                </c:pt>
                <c:pt idx="160">
                  <c:v>110.483</c:v>
                </c:pt>
                <c:pt idx="161">
                  <c:v>109.224</c:v>
                </c:pt>
                <c:pt idx="162">
                  <c:v>110.086</c:v>
                </c:pt>
                <c:pt idx="163">
                  <c:v>110.828</c:v>
                </c:pt>
                <c:pt idx="164">
                  <c:v>110.759</c:v>
                </c:pt>
                <c:pt idx="165">
                  <c:v>109.345</c:v>
                </c:pt>
                <c:pt idx="166">
                  <c:v>111.29300000000001</c:v>
                </c:pt>
                <c:pt idx="167">
                  <c:v>107.31</c:v>
                </c:pt>
                <c:pt idx="168">
                  <c:v>108.259</c:v>
                </c:pt>
                <c:pt idx="169">
                  <c:v>109.05200000000001</c:v>
                </c:pt>
                <c:pt idx="170">
                  <c:v>109.517</c:v>
                </c:pt>
                <c:pt idx="171">
                  <c:v>109.46599999999999</c:v>
                </c:pt>
                <c:pt idx="172">
                  <c:v>107.79300000000001</c:v>
                </c:pt>
                <c:pt idx="173">
                  <c:v>111.63800000000001</c:v>
                </c:pt>
                <c:pt idx="174">
                  <c:v>110.414</c:v>
                </c:pt>
                <c:pt idx="175">
                  <c:v>109.741</c:v>
                </c:pt>
                <c:pt idx="176">
                  <c:v>108.94799999999999</c:v>
                </c:pt>
                <c:pt idx="177">
                  <c:v>108.55200000000001</c:v>
                </c:pt>
                <c:pt idx="178">
                  <c:v>109.828</c:v>
                </c:pt>
                <c:pt idx="179">
                  <c:v>110.379</c:v>
                </c:pt>
                <c:pt idx="180">
                  <c:v>109.017</c:v>
                </c:pt>
                <c:pt idx="181">
                  <c:v>109.586</c:v>
                </c:pt>
                <c:pt idx="182">
                  <c:v>109.29300000000001</c:v>
                </c:pt>
                <c:pt idx="183">
                  <c:v>109.44799999999999</c:v>
                </c:pt>
                <c:pt idx="184">
                  <c:v>108.36199999999999</c:v>
                </c:pt>
                <c:pt idx="185">
                  <c:v>110</c:v>
                </c:pt>
                <c:pt idx="186">
                  <c:v>107.44799999999999</c:v>
                </c:pt>
                <c:pt idx="187">
                  <c:v>109.259</c:v>
                </c:pt>
                <c:pt idx="188">
                  <c:v>107.20699999999999</c:v>
                </c:pt>
                <c:pt idx="189">
                  <c:v>109.39700000000001</c:v>
                </c:pt>
                <c:pt idx="190">
                  <c:v>108.259</c:v>
                </c:pt>
                <c:pt idx="191">
                  <c:v>108.414</c:v>
                </c:pt>
                <c:pt idx="192">
                  <c:v>106.828</c:v>
                </c:pt>
                <c:pt idx="193">
                  <c:v>107.20699999999999</c:v>
                </c:pt>
                <c:pt idx="194">
                  <c:v>107.776</c:v>
                </c:pt>
                <c:pt idx="195">
                  <c:v>107.069</c:v>
                </c:pt>
                <c:pt idx="196">
                  <c:v>107.29300000000001</c:v>
                </c:pt>
                <c:pt idx="197">
                  <c:v>106.20699999999999</c:v>
                </c:pt>
                <c:pt idx="198">
                  <c:v>106.81</c:v>
                </c:pt>
                <c:pt idx="199">
                  <c:v>107.19</c:v>
                </c:pt>
                <c:pt idx="200">
                  <c:v>107.086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118.30642119163809</c:v>
                </c:pt>
                <c:pt idx="9">
                  <c:v>118.42858615711285</c:v>
                </c:pt>
                <c:pt idx="10">
                  <c:v>118.54894965498053</c:v>
                </c:pt>
                <c:pt idx="11">
                  <c:v>118.6673051670533</c:v>
                </c:pt>
                <c:pt idx="12">
                  <c:v>118.78342703352762</c:v>
                </c:pt>
                <c:pt idx="13">
                  <c:v>118.89706943436535</c:v>
                </c:pt>
                <c:pt idx="14">
                  <c:v>119.0079654762652</c:v>
                </c:pt>
                <c:pt idx="15">
                  <c:v>119.11582642978594</c:v>
                </c:pt>
                <c:pt idx="16">
                  <c:v>119.22034116916994</c:v>
                </c:pt>
                <c:pt idx="17">
                  <c:v>119.32117587669426</c:v>
                </c:pt>
                <c:pt idx="18">
                  <c:v>119.41797408511296</c:v>
                </c:pt>
                <c:pt idx="19">
                  <c:v>119.51035714874057</c:v>
                </c:pt>
                <c:pt idx="20">
                  <c:v>119.59792526213874</c:v>
                </c:pt>
                <c:pt idx="21">
                  <c:v>119.68025919813026</c:v>
                </c:pt>
                <c:pt idx="22">
                  <c:v>119.75692303959917</c:v>
                </c:pt>
                <c:pt idx="23">
                  <c:v>119.8274683807355</c:v>
                </c:pt>
                <c:pt idx="24">
                  <c:v>119.89144086056574</c:v>
                </c:pt>
                <c:pt idx="25">
                  <c:v>119.9483906152298</c:v>
                </c:pt>
                <c:pt idx="26">
                  <c:v>119.99788954094137</c:v>
                </c:pt>
                <c:pt idx="27">
                  <c:v>120.03956052432383</c:v>
                </c:pt>
                <c:pt idx="28">
                  <c:v>120.07312756219521</c:v>
                </c:pt>
                <c:pt idx="29">
                  <c:v>120.09850166952407</c:v>
                </c:pt>
                <c:pt idx="30">
                  <c:v>120.11592648400611</c:v>
                </c:pt>
                <c:pt idx="31">
                  <c:v>120.12622027658192</c:v>
                </c:pt>
                <c:pt idx="32">
                  <c:v>120.13116800895094</c:v>
                </c:pt>
                <c:pt idx="33">
                  <c:v>120.13413747647468</c:v>
                </c:pt>
                <c:pt idx="34">
                  <c:v>120.14101494518718</c:v>
                </c:pt>
                <c:pt idx="35">
                  <c:v>120.16157275662404</c:v>
                </c:pt>
                <c:pt idx="36">
                  <c:v>120.21138523889381</c:v>
                </c:pt>
                <c:pt idx="37">
                  <c:v>120.31438717653563</c:v>
                </c:pt>
                <c:pt idx="38">
                  <c:v>120.50610544263803</c:v>
                </c:pt>
                <c:pt idx="39">
                  <c:v>120.83747361024838</c:v>
                </c:pt>
                <c:pt idx="40">
                  <c:v>121.37895114207892</c:v>
                </c:pt>
                <c:pt idx="41">
                  <c:v>122.22441546947151</c:v>
                </c:pt>
                <c:pt idx="42">
                  <c:v>123.49400018493334</c:v>
                </c:pt>
                <c:pt idx="43">
                  <c:v>125.33476647017068</c:v>
                </c:pt>
                <c:pt idx="44">
                  <c:v>127.9178974084008</c:v>
                </c:pt>
                <c:pt idx="45">
                  <c:v>131.43109676850486</c:v>
                </c:pt>
                <c:pt idx="46">
                  <c:v>136.06515776062315</c:v>
                </c:pt>
                <c:pt idx="47">
                  <c:v>141.99431702888418</c:v>
                </c:pt>
                <c:pt idx="48">
                  <c:v>149.35103353842507</c:v>
                </c:pt>
                <c:pt idx="49">
                  <c:v>158.19714225425798</c:v>
                </c:pt>
                <c:pt idx="50">
                  <c:v>168.49472541622529</c:v>
                </c:pt>
                <c:pt idx="51">
                  <c:v>180.08118309173835</c:v>
                </c:pt>
                <c:pt idx="52">
                  <c:v>192.65301740772054</c:v>
                </c:pt>
                <c:pt idx="53">
                  <c:v>205.75702860078297</c:v>
                </c:pt>
                <c:pt idx="54">
                  <c:v>218.75274428143433</c:v>
                </c:pt>
                <c:pt idx="55">
                  <c:v>230.59416468308495</c:v>
                </c:pt>
                <c:pt idx="56">
                  <c:v>239.16597973310644</c:v>
                </c:pt>
                <c:pt idx="57">
                  <c:v>240.45753835518298</c:v>
                </c:pt>
                <c:pt idx="58">
                  <c:v>229.53318563969569</c:v>
                </c:pt>
                <c:pt idx="59">
                  <c:v>205.09063517698479</c:v>
                </c:pt>
                <c:pt idx="60">
                  <c:v>173.6816797470745</c:v>
                </c:pt>
                <c:pt idx="61">
                  <c:v>146.33935736384325</c:v>
                </c:pt>
                <c:pt idx="62">
                  <c:v>129.87689769286433</c:v>
                </c:pt>
                <c:pt idx="63">
                  <c:v>123.51173768971479</c:v>
                </c:pt>
                <c:pt idx="64">
                  <c:v>123.04462445313953</c:v>
                </c:pt>
                <c:pt idx="65">
                  <c:v>125.33501511734129</c:v>
                </c:pt>
                <c:pt idx="66">
                  <c:v>129.17462668392773</c:v>
                </c:pt>
                <c:pt idx="67">
                  <c:v>134.36729040113917</c:v>
                </c:pt>
                <c:pt idx="68">
                  <c:v>140.97746089461197</c:v>
                </c:pt>
                <c:pt idx="69">
                  <c:v>149.0356791099544</c:v>
                </c:pt>
                <c:pt idx="70">
                  <c:v>158.44416849169994</c:v>
                </c:pt>
                <c:pt idx="71">
                  <c:v>168.93849314103124</c:v>
                </c:pt>
                <c:pt idx="72">
                  <c:v>180.07471382997468</c:v>
                </c:pt>
                <c:pt idx="73">
                  <c:v>191.23523307620223</c:v>
                </c:pt>
                <c:pt idx="74">
                  <c:v>201.54812065865525</c:v>
                </c:pt>
                <c:pt idx="75">
                  <c:v>209.09633697910405</c:v>
                </c:pt>
                <c:pt idx="76">
                  <c:v>208.65555293507839</c:v>
                </c:pt>
                <c:pt idx="77">
                  <c:v>192.53619649603928</c:v>
                </c:pt>
                <c:pt idx="78">
                  <c:v>162.30571268132545</c:v>
                </c:pt>
                <c:pt idx="79">
                  <c:v>134.1828679836037</c:v>
                </c:pt>
                <c:pt idx="80">
                  <c:v>119.81219058304106</c:v>
                </c:pt>
                <c:pt idx="81">
                  <c:v>115.67682775045088</c:v>
                </c:pt>
                <c:pt idx="82">
                  <c:v>114.96869182466953</c:v>
                </c:pt>
                <c:pt idx="83">
                  <c:v>114.85515444016367</c:v>
                </c:pt>
                <c:pt idx="84">
                  <c:v>114.79888548269174</c:v>
                </c:pt>
                <c:pt idx="85">
                  <c:v>114.74730994334158</c:v>
                </c:pt>
                <c:pt idx="86">
                  <c:v>114.69755441728898</c:v>
                </c:pt>
                <c:pt idx="87">
                  <c:v>114.64941966979092</c:v>
                </c:pt>
                <c:pt idx="88">
                  <c:v>114.60279012454784</c:v>
                </c:pt>
                <c:pt idx="89">
                  <c:v>114.55756035336353</c:v>
                </c:pt>
                <c:pt idx="90">
                  <c:v>114.51364378190246</c:v>
                </c:pt>
                <c:pt idx="91">
                  <c:v>114.47100692646518</c:v>
                </c:pt>
                <c:pt idx="92">
                  <c:v>114.42977649189879</c:v>
                </c:pt>
                <c:pt idx="93">
                  <c:v>114.39054336198217</c:v>
                </c:pt>
                <c:pt idx="94">
                  <c:v>114.35514362936878</c:v>
                </c:pt>
                <c:pt idx="95">
                  <c:v>114.32846428865089</c:v>
                </c:pt>
                <c:pt idx="96">
                  <c:v>114.32216425736263</c:v>
                </c:pt>
                <c:pt idx="97">
                  <c:v>114.3614034829387</c:v>
                </c:pt>
                <c:pt idx="98">
                  <c:v>114.49522310933637</c:v>
                </c:pt>
                <c:pt idx="99">
                  <c:v>114.80937048078297</c:v>
                </c:pt>
                <c:pt idx="100">
                  <c:v>115.43658188778984</c:v>
                </c:pt>
                <c:pt idx="101">
                  <c:v>116.55408400917351</c:v>
                </c:pt>
                <c:pt idx="102">
                  <c:v>118.35314008638534</c:v>
                </c:pt>
                <c:pt idx="103">
                  <c:v>120.96338928146486</c:v>
                </c:pt>
                <c:pt idx="104">
                  <c:v>124.32100691472129</c:v>
                </c:pt>
                <c:pt idx="105">
                  <c:v>128.00303153745114</c:v>
                </c:pt>
                <c:pt idx="106">
                  <c:v>131.13719594088386</c:v>
                </c:pt>
                <c:pt idx="107">
                  <c:v>132.59128328987632</c:v>
                </c:pt>
                <c:pt idx="108">
                  <c:v>131.54658461566672</c:v>
                </c:pt>
                <c:pt idx="109">
                  <c:v>128.14262048860846</c:v>
                </c:pt>
                <c:pt idx="110">
                  <c:v>123.55824343234482</c:v>
                </c:pt>
                <c:pt idx="111">
                  <c:v>119.30009713529255</c:v>
                </c:pt>
                <c:pt idx="112">
                  <c:v>116.3100103283185</c:v>
                </c:pt>
                <c:pt idx="113">
                  <c:v>114.66775318427217</c:v>
                </c:pt>
                <c:pt idx="114">
                  <c:v>113.94395060178684</c:v>
                </c:pt>
                <c:pt idx="115">
                  <c:v>113.67399317113576</c:v>
                </c:pt>
                <c:pt idx="116">
                  <c:v>113.57358801742159</c:v>
                </c:pt>
                <c:pt idx="117">
                  <c:v>113.52173864205781</c:v>
                </c:pt>
                <c:pt idx="118">
                  <c:v>113.48027375897767</c:v>
                </c:pt>
                <c:pt idx="119">
                  <c:v>113.43998770871102</c:v>
                </c:pt>
                <c:pt idx="120">
                  <c:v>113.39914501363485</c:v>
                </c:pt>
                <c:pt idx="121">
                  <c:v>113.3576007815752</c:v>
                </c:pt>
                <c:pt idx="122">
                  <c:v>113.31635000513205</c:v>
                </c:pt>
                <c:pt idx="123">
                  <c:v>113.28134415065863</c:v>
                </c:pt>
                <c:pt idx="124">
                  <c:v>113.27875007513276</c:v>
                </c:pt>
                <c:pt idx="125">
                  <c:v>113.39583458667727</c:v>
                </c:pt>
                <c:pt idx="126">
                  <c:v>113.84610853265232</c:v>
                </c:pt>
                <c:pt idx="127">
                  <c:v>114.98197330584652</c:v>
                </c:pt>
                <c:pt idx="128">
                  <c:v>117.08948137527058</c:v>
                </c:pt>
                <c:pt idx="129">
                  <c:v>119.93110248359011</c:v>
                </c:pt>
                <c:pt idx="130">
                  <c:v>122.46178845035844</c:v>
                </c:pt>
                <c:pt idx="131">
                  <c:v>123.33104243259481</c:v>
                </c:pt>
                <c:pt idx="132">
                  <c:v>121.97975284722691</c:v>
                </c:pt>
                <c:pt idx="133">
                  <c:v>119.16766865059776</c:v>
                </c:pt>
                <c:pt idx="134">
                  <c:v>116.28016589850624</c:v>
                </c:pt>
                <c:pt idx="135">
                  <c:v>114.24550680695404</c:v>
                </c:pt>
                <c:pt idx="136">
                  <c:v>113.17072673437895</c:v>
                </c:pt>
                <c:pt idx="137">
                  <c:v>112.71585559842012</c:v>
                </c:pt>
                <c:pt idx="138">
                  <c:v>112.53909887630626</c:v>
                </c:pt>
                <c:pt idx="139">
                  <c:v>112.45428204851606</c:v>
                </c:pt>
                <c:pt idx="140">
                  <c:v>112.39238963084009</c:v>
                </c:pt>
                <c:pt idx="141">
                  <c:v>112.33480470046101</c:v>
                </c:pt>
                <c:pt idx="142">
                  <c:v>112.27779739460868</c:v>
                </c:pt>
                <c:pt idx="143">
                  <c:v>112.22084611207465</c:v>
                </c:pt>
                <c:pt idx="144">
                  <c:v>112.16394513039602</c:v>
                </c:pt>
                <c:pt idx="145">
                  <c:v>112.10714752341531</c:v>
                </c:pt>
                <c:pt idx="146">
                  <c:v>112.0505063957322</c:v>
                </c:pt>
                <c:pt idx="147">
                  <c:v>111.99406898269858</c:v>
                </c:pt>
                <c:pt idx="148">
                  <c:v>111.93787619294935</c:v>
                </c:pt>
                <c:pt idx="149">
                  <c:v>111.88196269311348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118.30642119163326</c:v>
                </c:pt>
                <c:pt idx="9">
                  <c:v>118.42858615709692</c:v>
                </c:pt>
                <c:pt idx="10">
                  <c:v>118.54894965492922</c:v>
                </c:pt>
                <c:pt idx="11">
                  <c:v>118.66730516689181</c:v>
                </c:pt>
                <c:pt idx="12">
                  <c:v>118.78342703303119</c:v>
                </c:pt>
                <c:pt idx="13">
                  <c:v>118.89706943287459</c:v>
                </c:pt>
                <c:pt idx="14">
                  <c:v>119.00796547189198</c:v>
                </c:pt>
                <c:pt idx="15">
                  <c:v>119.11582641725352</c:v>
                </c:pt>
                <c:pt idx="16">
                  <c:v>119.22034113408606</c:v>
                </c:pt>
                <c:pt idx="17">
                  <c:v>119.32117578074997</c:v>
                </c:pt>
                <c:pt idx="18">
                  <c:v>119.4179738288007</c:v>
                </c:pt>
                <c:pt idx="19">
                  <c:v>119.51035647984459</c:v>
                </c:pt>
                <c:pt idx="20">
                  <c:v>119.59792355689397</c:v>
                </c:pt>
                <c:pt idx="21">
                  <c:v>119.68025495140859</c:v>
                </c:pt>
                <c:pt idx="22">
                  <c:v>119.75691270818429</c:v>
                </c:pt>
                <c:pt idx="23">
                  <c:v>119.82744382772574</c:v>
                </c:pt>
                <c:pt idx="24">
                  <c:v>119.89138385876157</c:v>
                </c:pt>
                <c:pt idx="25">
                  <c:v>119.94826134116695</c:v>
                </c:pt>
                <c:pt idx="26">
                  <c:v>119.99760314086762</c:v>
                </c:pt>
                <c:pt idx="27">
                  <c:v>120.03894069262346</c:v>
                </c:pt>
                <c:pt idx="28">
                  <c:v>120.07181713356437</c:v>
                </c:pt>
                <c:pt idx="29">
                  <c:v>120.09579527009258</c:v>
                </c:pt>
                <c:pt idx="30">
                  <c:v>120.1104662740199</c:v>
                </c:pt>
                <c:pt idx="31">
                  <c:v>120.11545895208528</c:v>
                </c:pt>
                <c:pt idx="32">
                  <c:v>120.11044937866602</c:v>
                </c:pt>
                <c:pt idx="33">
                  <c:v>120.09517062778976</c:v>
                </c:pt>
                <c:pt idx="34">
                  <c:v>120.06942229149269</c:v>
                </c:pt>
                <c:pt idx="35">
                  <c:v>120.03307943173552</c:v>
                </c:pt>
                <c:pt idx="36">
                  <c:v>119.98610058728303</c:v>
                </c:pt>
                <c:pt idx="37">
                  <c:v>119.92853444971161</c:v>
                </c:pt>
                <c:pt idx="38">
                  <c:v>119.86052483775163</c:v>
                </c:pt>
                <c:pt idx="39">
                  <c:v>119.78231363880548</c:v>
                </c:pt>
                <c:pt idx="40">
                  <c:v>119.69424145108623</c:v>
                </c:pt>
                <c:pt idx="41">
                  <c:v>119.59674574747991</c:v>
                </c:pt>
                <c:pt idx="42">
                  <c:v>119.49035648860753</c:v>
                </c:pt>
                <c:pt idx="43">
                  <c:v>119.375689231085</c:v>
                </c:pt>
                <c:pt idx="44">
                  <c:v>119.25343589935147</c:v>
                </c:pt>
                <c:pt idx="45">
                  <c:v>119.12435350643402</c:v>
                </c:pt>
                <c:pt idx="46">
                  <c:v>118.98925121144993</c:v>
                </c:pt>
                <c:pt idx="47">
                  <c:v>118.84897618141203</c:v>
                </c:pt>
                <c:pt idx="48">
                  <c:v>118.70439877588741</c:v>
                </c:pt>
                <c:pt idx="49">
                  <c:v>118.55639759184508</c:v>
                </c:pt>
                <c:pt idx="50">
                  <c:v>118.40584489219526</c:v>
                </c:pt>
                <c:pt idx="51">
                  <c:v>118.25359289760765</c:v>
                </c:pt>
                <c:pt idx="52">
                  <c:v>118.10046135224277</c:v>
                </c:pt>
                <c:pt idx="53">
                  <c:v>117.94722668689015</c:v>
                </c:pt>
                <c:pt idx="54">
                  <c:v>117.79461300545952</c:v>
                </c:pt>
                <c:pt idx="55">
                  <c:v>117.64328502064653</c:v>
                </c:pt>
                <c:pt idx="56">
                  <c:v>117.49384296897527</c:v>
                </c:pt>
                <c:pt idx="57">
                  <c:v>117.34681945007462</c:v>
                </c:pt>
                <c:pt idx="58">
                  <c:v>117.20267806405549</c:v>
                </c:pt>
                <c:pt idx="59">
                  <c:v>117.06181366654364</c:v>
                </c:pt>
                <c:pt idx="60">
                  <c:v>116.92455402392837</c:v>
                </c:pt>
                <c:pt idx="61">
                  <c:v>116.79116263096002</c:v>
                </c:pt>
                <c:pt idx="62">
                  <c:v>116.66184244715497</c:v>
                </c:pt>
                <c:pt idx="63">
                  <c:v>116.53674031506127</c:v>
                </c:pt>
                <c:pt idx="64">
                  <c:v>116.41595183949566</c:v>
                </c:pt>
                <c:pt idx="65">
                  <c:v>116.29952652955863</c:v>
                </c:pt>
                <c:pt idx="66">
                  <c:v>116.18747303194932</c:v>
                </c:pt>
                <c:pt idx="67">
                  <c:v>116.07976431257346</c:v>
                </c:pt>
                <c:pt idx="68">
                  <c:v>115.97634267183227</c:v>
                </c:pt>
                <c:pt idx="69">
                  <c:v>115.87712450592187</c:v>
                </c:pt>
                <c:pt idx="70">
                  <c:v>115.7820047510063</c:v>
                </c:pt>
                <c:pt idx="71">
                  <c:v>115.69086096868467</c:v>
                </c:pt>
                <c:pt idx="72">
                  <c:v>115.6035570494878</c:v>
                </c:pt>
                <c:pt idx="73">
                  <c:v>115.51994652619663</c:v>
                </c:pt>
                <c:pt idx="74">
                  <c:v>115.43987550072424</c:v>
                </c:pt>
                <c:pt idx="75">
                  <c:v>115.36318519741971</c:v>
                </c:pt>
                <c:pt idx="76">
                  <c:v>115.28971416227016</c:v>
                </c:pt>
                <c:pt idx="77">
                  <c:v>115.21930013196281</c:v>
                </c:pt>
                <c:pt idx="78">
                  <c:v>115.15178159948626</c:v>
                </c:pt>
                <c:pt idx="79">
                  <c:v>115.0869991042445</c:v>
                </c:pt>
                <c:pt idx="80">
                  <c:v>115.0247962748408</c:v>
                </c:pt>
                <c:pt idx="81">
                  <c:v>114.96502065203583</c:v>
                </c:pt>
                <c:pt idx="82">
                  <c:v>114.90752431812918</c:v>
                </c:pt>
                <c:pt idx="83">
                  <c:v>114.85216435734964</c:v>
                </c:pt>
                <c:pt idx="84">
                  <c:v>114.7988031699243</c:v>
                </c:pt>
                <c:pt idx="85">
                  <c:v>114.74730866045348</c:v>
                </c:pt>
                <c:pt idx="86">
                  <c:v>114.69755431914457</c:v>
                </c:pt>
                <c:pt idx="87">
                  <c:v>114.6494192124221</c:v>
                </c:pt>
                <c:pt idx="88">
                  <c:v>114.60278789748897</c:v>
                </c:pt>
                <c:pt idx="89">
                  <c:v>114.55755027359696</c:v>
                </c:pt>
                <c:pt idx="90">
                  <c:v>114.51360138112054</c:v>
                </c:pt>
                <c:pt idx="91">
                  <c:v>114.47084115802762</c:v>
                </c:pt>
                <c:pt idx="92">
                  <c:v>114.42917416201563</c:v>
                </c:pt>
                <c:pt idx="93">
                  <c:v>114.38850926542895</c:v>
                </c:pt>
                <c:pt idx="94">
                  <c:v>114.34875932909915</c:v>
                </c:pt>
                <c:pt idx="95">
                  <c:v>114.30984086044508</c:v>
                </c:pt>
                <c:pt idx="96">
                  <c:v>114.27167366053582</c:v>
                </c:pt>
                <c:pt idx="97">
                  <c:v>114.23418046434985</c:v>
                </c:pt>
                <c:pt idx="98">
                  <c:v>114.19728657815448</c:v>
                </c:pt>
                <c:pt idx="99">
                  <c:v>114.16091951777649</c:v>
                </c:pt>
                <c:pt idx="100">
                  <c:v>114.1250086515314</c:v>
                </c:pt>
                <c:pt idx="101">
                  <c:v>114.08948485172122</c:v>
                </c:pt>
                <c:pt idx="102">
                  <c:v>114.05428015888711</c:v>
                </c:pt>
                <c:pt idx="103">
                  <c:v>114.01932746340668</c:v>
                </c:pt>
                <c:pt idx="104">
                  <c:v>113.98456020953549</c:v>
                </c:pt>
                <c:pt idx="105">
                  <c:v>113.94991212759206</c:v>
                </c:pt>
                <c:pt idx="106">
                  <c:v>113.91531700063993</c:v>
                </c:pt>
                <c:pt idx="107">
                  <c:v>113.88070847269584</c:v>
                </c:pt>
                <c:pt idx="108">
                  <c:v>113.84601990613321</c:v>
                </c:pt>
                <c:pt idx="109">
                  <c:v>113.81118429649702</c:v>
                </c:pt>
                <c:pt idx="110">
                  <c:v>113.77613425332038</c:v>
                </c:pt>
                <c:pt idx="111">
                  <c:v>113.74080205564485</c:v>
                </c:pt>
                <c:pt idx="112">
                  <c:v>113.70511979070048</c:v>
                </c:pt>
                <c:pt idx="113">
                  <c:v>113.66901958348498</c:v>
                </c:pt>
                <c:pt idx="114">
                  <c:v>113.63243392369425</c:v>
                </c:pt>
                <c:pt idx="115">
                  <c:v>113.5952960944993</c:v>
                </c:pt>
                <c:pt idx="116">
                  <c:v>113.55754070496302</c:v>
                </c:pt>
                <c:pt idx="117">
                  <c:v>113.5191043244084</c:v>
                </c:pt>
                <c:pt idx="118">
                  <c:v>113.47992621280287</c:v>
                </c:pt>
                <c:pt idx="119">
                  <c:v>113.43994913629419</c:v>
                </c:pt>
                <c:pt idx="120">
                  <c:v>113.39912025159319</c:v>
                </c:pt>
                <c:pt idx="121">
                  <c:v>113.35739203720331</c:v>
                </c:pt>
                <c:pt idx="122">
                  <c:v>113.31472324389796</c:v>
                </c:pt>
                <c:pt idx="123">
                  <c:v>113.27107983177207</c:v>
                </c:pt>
                <c:pt idx="124">
                  <c:v>113.22643585712822</c:v>
                </c:pt>
                <c:pt idx="125">
                  <c:v>113.1807742698945</c:v>
                </c:pt>
                <c:pt idx="126">
                  <c:v>113.13408758167202</c:v>
                </c:pt>
                <c:pt idx="127">
                  <c:v>113.08637836623845</c:v>
                </c:pt>
                <c:pt idx="128">
                  <c:v>113.03765955859116</c:v>
                </c:pt>
                <c:pt idx="129">
                  <c:v>112.98795452540588</c:v>
                </c:pt>
                <c:pt idx="130">
                  <c:v>112.93729688886802</c:v>
                </c:pt>
                <c:pt idx="131">
                  <c:v>112.88573009672481</c:v>
                </c:pt>
                <c:pt idx="132">
                  <c:v>112.83330674340417</c:v>
                </c:pt>
                <c:pt idx="133">
                  <c:v>112.78008765929295</c:v>
                </c:pt>
                <c:pt idx="134">
                  <c:v>112.72614079683318</c:v>
                </c:pt>
                <c:pt idx="135">
                  <c:v>112.67153995207633</c:v>
                </c:pt>
                <c:pt idx="136">
                  <c:v>112.61636336796168</c:v>
                </c:pt>
                <c:pt idx="137">
                  <c:v>112.56069227029904</c:v>
                </c:pt>
                <c:pt idx="138">
                  <c:v>112.50460938895831</c:v>
                </c:pt>
                <c:pt idx="139">
                  <c:v>112.44819751511808</c:v>
                </c:pt>
                <c:pt idx="140">
                  <c:v>112.39153814089877</c:v>
                </c:pt>
                <c:pt idx="141">
                  <c:v>112.33471022083857</c:v>
                </c:pt>
                <c:pt idx="142">
                  <c:v>112.27778908614388</c:v>
                </c:pt>
                <c:pt idx="143">
                  <c:v>112.2208455332256</c:v>
                </c:pt>
                <c:pt idx="144">
                  <c:v>112.16394509845655</c:v>
                </c:pt>
                <c:pt idx="145">
                  <c:v>112.10714752201997</c:v>
                </c:pt>
                <c:pt idx="146">
                  <c:v>112.05050639568395</c:v>
                </c:pt>
                <c:pt idx="147">
                  <c:v>111.99406898269726</c:v>
                </c:pt>
                <c:pt idx="148">
                  <c:v>111.93787619294932</c:v>
                </c:pt>
                <c:pt idx="149">
                  <c:v>111.88196269311348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118.155</c:v>
                </c:pt>
                <c:pt idx="1">
                  <c:v>119.276</c:v>
                </c:pt>
                <c:pt idx="2">
                  <c:v>118.931</c:v>
                </c:pt>
                <c:pt idx="3">
                  <c:v>118.172</c:v>
                </c:pt>
                <c:pt idx="4">
                  <c:v>117.86199999999999</c:v>
                </c:pt>
                <c:pt idx="5">
                  <c:v>118.81</c:v>
                </c:pt>
                <c:pt idx="6">
                  <c:v>118.379</c:v>
                </c:pt>
                <c:pt idx="7">
                  <c:v>117.259</c:v>
                </c:pt>
                <c:pt idx="8">
                  <c:v>117.845</c:v>
                </c:pt>
                <c:pt idx="9">
                  <c:v>118.05200000000001</c:v>
                </c:pt>
                <c:pt idx="10">
                  <c:v>117.776</c:v>
                </c:pt>
                <c:pt idx="11">
                  <c:v>118.121</c:v>
                </c:pt>
                <c:pt idx="12">
                  <c:v>116.241</c:v>
                </c:pt>
                <c:pt idx="13">
                  <c:v>117.89700000000001</c:v>
                </c:pt>
                <c:pt idx="14">
                  <c:v>117.569</c:v>
                </c:pt>
                <c:pt idx="15">
                  <c:v>115.70699999999999</c:v>
                </c:pt>
                <c:pt idx="16">
                  <c:v>118.05200000000001</c:v>
                </c:pt>
                <c:pt idx="17">
                  <c:v>119.70699999999999</c:v>
                </c:pt>
                <c:pt idx="18">
                  <c:v>117.431</c:v>
                </c:pt>
                <c:pt idx="19">
                  <c:v>116.845</c:v>
                </c:pt>
                <c:pt idx="20">
                  <c:v>118.94799999999999</c:v>
                </c:pt>
                <c:pt idx="21">
                  <c:v>116.776</c:v>
                </c:pt>
                <c:pt idx="22">
                  <c:v>115.879</c:v>
                </c:pt>
                <c:pt idx="23">
                  <c:v>117.586</c:v>
                </c:pt>
                <c:pt idx="24">
                  <c:v>117.172</c:v>
                </c:pt>
                <c:pt idx="25">
                  <c:v>118.655</c:v>
                </c:pt>
                <c:pt idx="26">
                  <c:v>118.60299999999999</c:v>
                </c:pt>
                <c:pt idx="27">
                  <c:v>119.345</c:v>
                </c:pt>
                <c:pt idx="28">
                  <c:v>118.94799999999999</c:v>
                </c:pt>
                <c:pt idx="29">
                  <c:v>119.845</c:v>
                </c:pt>
                <c:pt idx="30">
                  <c:v>120.259</c:v>
                </c:pt>
                <c:pt idx="31">
                  <c:v>122.276</c:v>
                </c:pt>
                <c:pt idx="32">
                  <c:v>119.759</c:v>
                </c:pt>
                <c:pt idx="33">
                  <c:v>120.86199999999999</c:v>
                </c:pt>
                <c:pt idx="34">
                  <c:v>120.776</c:v>
                </c:pt>
                <c:pt idx="35">
                  <c:v>122.483</c:v>
                </c:pt>
                <c:pt idx="36">
                  <c:v>121.53400000000001</c:v>
                </c:pt>
                <c:pt idx="37">
                  <c:v>123.517</c:v>
                </c:pt>
                <c:pt idx="38">
                  <c:v>123.483</c:v>
                </c:pt>
                <c:pt idx="39">
                  <c:v>122.983</c:v>
                </c:pt>
                <c:pt idx="40">
                  <c:v>123.81</c:v>
                </c:pt>
                <c:pt idx="41">
                  <c:v>124.759</c:v>
                </c:pt>
                <c:pt idx="42">
                  <c:v>127.276</c:v>
                </c:pt>
                <c:pt idx="43">
                  <c:v>130.27600000000001</c:v>
                </c:pt>
                <c:pt idx="44">
                  <c:v>134.39699999999999</c:v>
                </c:pt>
                <c:pt idx="45">
                  <c:v>134.05199999999999</c:v>
                </c:pt>
                <c:pt idx="46">
                  <c:v>139.845</c:v>
                </c:pt>
                <c:pt idx="47">
                  <c:v>144.72399999999999</c:v>
                </c:pt>
                <c:pt idx="48">
                  <c:v>152.12100000000001</c:v>
                </c:pt>
                <c:pt idx="49">
                  <c:v>162.81</c:v>
                </c:pt>
                <c:pt idx="50">
                  <c:v>182.10300000000001</c:v>
                </c:pt>
                <c:pt idx="51">
                  <c:v>196.60300000000001</c:v>
                </c:pt>
                <c:pt idx="52">
                  <c:v>210.93100000000001</c:v>
                </c:pt>
                <c:pt idx="53">
                  <c:v>223.13800000000001</c:v>
                </c:pt>
                <c:pt idx="54">
                  <c:v>229.43100000000001</c:v>
                </c:pt>
                <c:pt idx="55">
                  <c:v>233.86199999999999</c:v>
                </c:pt>
                <c:pt idx="56">
                  <c:v>234.58600000000001</c:v>
                </c:pt>
                <c:pt idx="57">
                  <c:v>232.46600000000001</c:v>
                </c:pt>
                <c:pt idx="58">
                  <c:v>225.39699999999999</c:v>
                </c:pt>
                <c:pt idx="59">
                  <c:v>213.655</c:v>
                </c:pt>
                <c:pt idx="60">
                  <c:v>191.53399999999999</c:v>
                </c:pt>
                <c:pt idx="61">
                  <c:v>152.655</c:v>
                </c:pt>
                <c:pt idx="62">
                  <c:v>129.10300000000001</c:v>
                </c:pt>
                <c:pt idx="63">
                  <c:v>121.224</c:v>
                </c:pt>
                <c:pt idx="64">
                  <c:v>124.983</c:v>
                </c:pt>
                <c:pt idx="65">
                  <c:v>127.55200000000001</c:v>
                </c:pt>
                <c:pt idx="66">
                  <c:v>129.22399999999999</c:v>
                </c:pt>
                <c:pt idx="67">
                  <c:v>133.20699999999999</c:v>
                </c:pt>
                <c:pt idx="68">
                  <c:v>142.03399999999999</c:v>
                </c:pt>
                <c:pt idx="69">
                  <c:v>153.36199999999999</c:v>
                </c:pt>
                <c:pt idx="70">
                  <c:v>164.43100000000001</c:v>
                </c:pt>
                <c:pt idx="71">
                  <c:v>175.94800000000001</c:v>
                </c:pt>
                <c:pt idx="72">
                  <c:v>186.12100000000001</c:v>
                </c:pt>
                <c:pt idx="73">
                  <c:v>194.10300000000001</c:v>
                </c:pt>
                <c:pt idx="74">
                  <c:v>199.345</c:v>
                </c:pt>
                <c:pt idx="75">
                  <c:v>201.017</c:v>
                </c:pt>
                <c:pt idx="76">
                  <c:v>200.53399999999999</c:v>
                </c:pt>
                <c:pt idx="77">
                  <c:v>195.81</c:v>
                </c:pt>
                <c:pt idx="78">
                  <c:v>181.62100000000001</c:v>
                </c:pt>
                <c:pt idx="79">
                  <c:v>155.328</c:v>
                </c:pt>
                <c:pt idx="80">
                  <c:v>128.345</c:v>
                </c:pt>
                <c:pt idx="81">
                  <c:v>117.276</c:v>
                </c:pt>
                <c:pt idx="82">
                  <c:v>115.345</c:v>
                </c:pt>
                <c:pt idx="83">
                  <c:v>113.20699999999999</c:v>
                </c:pt>
                <c:pt idx="84">
                  <c:v>114.241</c:v>
                </c:pt>
                <c:pt idx="85">
                  <c:v>113.86199999999999</c:v>
                </c:pt>
                <c:pt idx="86">
                  <c:v>115</c:v>
                </c:pt>
                <c:pt idx="87">
                  <c:v>113.931</c:v>
                </c:pt>
                <c:pt idx="88">
                  <c:v>115.069</c:v>
                </c:pt>
                <c:pt idx="89">
                  <c:v>115.44799999999999</c:v>
                </c:pt>
                <c:pt idx="90">
                  <c:v>115.05200000000001</c:v>
                </c:pt>
                <c:pt idx="91">
                  <c:v>117.46599999999999</c:v>
                </c:pt>
                <c:pt idx="92">
                  <c:v>115.776</c:v>
                </c:pt>
                <c:pt idx="93">
                  <c:v>117.36199999999999</c:v>
                </c:pt>
                <c:pt idx="94">
                  <c:v>116.724</c:v>
                </c:pt>
                <c:pt idx="95">
                  <c:v>117.5</c:v>
                </c:pt>
                <c:pt idx="96">
                  <c:v>118.224</c:v>
                </c:pt>
                <c:pt idx="97">
                  <c:v>118.172</c:v>
                </c:pt>
                <c:pt idx="98">
                  <c:v>117.19</c:v>
                </c:pt>
                <c:pt idx="99">
                  <c:v>116.44799999999999</c:v>
                </c:pt>
                <c:pt idx="100">
                  <c:v>118.276</c:v>
                </c:pt>
                <c:pt idx="101">
                  <c:v>117.759</c:v>
                </c:pt>
                <c:pt idx="102">
                  <c:v>117.879</c:v>
                </c:pt>
                <c:pt idx="103">
                  <c:v>119.69</c:v>
                </c:pt>
                <c:pt idx="104">
                  <c:v>125.81</c:v>
                </c:pt>
                <c:pt idx="105">
                  <c:v>127.017</c:v>
                </c:pt>
                <c:pt idx="106">
                  <c:v>129.94800000000001</c:v>
                </c:pt>
                <c:pt idx="107">
                  <c:v>131.44800000000001</c:v>
                </c:pt>
                <c:pt idx="108">
                  <c:v>130.75899999999999</c:v>
                </c:pt>
                <c:pt idx="109">
                  <c:v>127.379</c:v>
                </c:pt>
                <c:pt idx="110">
                  <c:v>122.845</c:v>
                </c:pt>
                <c:pt idx="111">
                  <c:v>121.96599999999999</c:v>
                </c:pt>
                <c:pt idx="112">
                  <c:v>117.20699999999999</c:v>
                </c:pt>
                <c:pt idx="113">
                  <c:v>113.89700000000001</c:v>
                </c:pt>
                <c:pt idx="114">
                  <c:v>113.5</c:v>
                </c:pt>
                <c:pt idx="115">
                  <c:v>113.741</c:v>
                </c:pt>
                <c:pt idx="116">
                  <c:v>115.879</c:v>
                </c:pt>
                <c:pt idx="117">
                  <c:v>113.03400000000001</c:v>
                </c:pt>
                <c:pt idx="118">
                  <c:v>113.86199999999999</c:v>
                </c:pt>
                <c:pt idx="119">
                  <c:v>113.63800000000001</c:v>
                </c:pt>
                <c:pt idx="120">
                  <c:v>114.741</c:v>
                </c:pt>
                <c:pt idx="121">
                  <c:v>114.241</c:v>
                </c:pt>
                <c:pt idx="122">
                  <c:v>114.53400000000001</c:v>
                </c:pt>
                <c:pt idx="123">
                  <c:v>113.983</c:v>
                </c:pt>
                <c:pt idx="124">
                  <c:v>114.276</c:v>
                </c:pt>
                <c:pt idx="125">
                  <c:v>112.55200000000001</c:v>
                </c:pt>
                <c:pt idx="126">
                  <c:v>115.31</c:v>
                </c:pt>
                <c:pt idx="127">
                  <c:v>114.879</c:v>
                </c:pt>
                <c:pt idx="128">
                  <c:v>114.31</c:v>
                </c:pt>
                <c:pt idx="129">
                  <c:v>118.328</c:v>
                </c:pt>
                <c:pt idx="130">
                  <c:v>120.53400000000001</c:v>
                </c:pt>
                <c:pt idx="131">
                  <c:v>122.03400000000001</c:v>
                </c:pt>
                <c:pt idx="132">
                  <c:v>122.483</c:v>
                </c:pt>
                <c:pt idx="133">
                  <c:v>121.44799999999999</c:v>
                </c:pt>
                <c:pt idx="134">
                  <c:v>120.46599999999999</c:v>
                </c:pt>
                <c:pt idx="135">
                  <c:v>116.828</c:v>
                </c:pt>
                <c:pt idx="136">
                  <c:v>114.345</c:v>
                </c:pt>
                <c:pt idx="137">
                  <c:v>114.79300000000001</c:v>
                </c:pt>
                <c:pt idx="138">
                  <c:v>112.983</c:v>
                </c:pt>
                <c:pt idx="139">
                  <c:v>112.741</c:v>
                </c:pt>
                <c:pt idx="140">
                  <c:v>112.86199999999999</c:v>
                </c:pt>
                <c:pt idx="141">
                  <c:v>112.36199999999999</c:v>
                </c:pt>
                <c:pt idx="142">
                  <c:v>112.276</c:v>
                </c:pt>
                <c:pt idx="143">
                  <c:v>111.53400000000001</c:v>
                </c:pt>
                <c:pt idx="144">
                  <c:v>111.672</c:v>
                </c:pt>
                <c:pt idx="145">
                  <c:v>111.828</c:v>
                </c:pt>
                <c:pt idx="146">
                  <c:v>113.121</c:v>
                </c:pt>
                <c:pt idx="147">
                  <c:v>110.414</c:v>
                </c:pt>
                <c:pt idx="148">
                  <c:v>111.39700000000001</c:v>
                </c:pt>
                <c:pt idx="149">
                  <c:v>111.672</c:v>
                </c:pt>
                <c:pt idx="150">
                  <c:v>110.70699999999999</c:v>
                </c:pt>
                <c:pt idx="151">
                  <c:v>110.89700000000001</c:v>
                </c:pt>
                <c:pt idx="152">
                  <c:v>110.172</c:v>
                </c:pt>
                <c:pt idx="153">
                  <c:v>112.655</c:v>
                </c:pt>
                <c:pt idx="154">
                  <c:v>111.586</c:v>
                </c:pt>
                <c:pt idx="155">
                  <c:v>110.914</c:v>
                </c:pt>
                <c:pt idx="156">
                  <c:v>108.69</c:v>
                </c:pt>
                <c:pt idx="157">
                  <c:v>110.96599999999999</c:v>
                </c:pt>
                <c:pt idx="158">
                  <c:v>110.39700000000001</c:v>
                </c:pt>
                <c:pt idx="159">
                  <c:v>110.121</c:v>
                </c:pt>
                <c:pt idx="160">
                  <c:v>110.36199999999999</c:v>
                </c:pt>
                <c:pt idx="161">
                  <c:v>111.586</c:v>
                </c:pt>
                <c:pt idx="162">
                  <c:v>111.121</c:v>
                </c:pt>
                <c:pt idx="163">
                  <c:v>110.53400000000001</c:v>
                </c:pt>
                <c:pt idx="164">
                  <c:v>111.328</c:v>
                </c:pt>
                <c:pt idx="165">
                  <c:v>111.46599999999999</c:v>
                </c:pt>
                <c:pt idx="166">
                  <c:v>111.672</c:v>
                </c:pt>
                <c:pt idx="167">
                  <c:v>110.345</c:v>
                </c:pt>
                <c:pt idx="168">
                  <c:v>110.276</c:v>
                </c:pt>
                <c:pt idx="169">
                  <c:v>109.759</c:v>
                </c:pt>
                <c:pt idx="170">
                  <c:v>109.79300000000001</c:v>
                </c:pt>
                <c:pt idx="171">
                  <c:v>109.879</c:v>
                </c:pt>
                <c:pt idx="172">
                  <c:v>108.828</c:v>
                </c:pt>
                <c:pt idx="173">
                  <c:v>110.20699999999999</c:v>
                </c:pt>
                <c:pt idx="174">
                  <c:v>110.121</c:v>
                </c:pt>
                <c:pt idx="175">
                  <c:v>110.13800000000001</c:v>
                </c:pt>
                <c:pt idx="176">
                  <c:v>107.983</c:v>
                </c:pt>
                <c:pt idx="177">
                  <c:v>111.29300000000001</c:v>
                </c:pt>
                <c:pt idx="178">
                  <c:v>110.29300000000001</c:v>
                </c:pt>
                <c:pt idx="179">
                  <c:v>110.776</c:v>
                </c:pt>
                <c:pt idx="180">
                  <c:v>111.05200000000001</c:v>
                </c:pt>
                <c:pt idx="181">
                  <c:v>109.276</c:v>
                </c:pt>
                <c:pt idx="182">
                  <c:v>111.13800000000001</c:v>
                </c:pt>
                <c:pt idx="183">
                  <c:v>111.70699999999999</c:v>
                </c:pt>
                <c:pt idx="184">
                  <c:v>109.672</c:v>
                </c:pt>
                <c:pt idx="185">
                  <c:v>109.224</c:v>
                </c:pt>
                <c:pt idx="186">
                  <c:v>109.55200000000001</c:v>
                </c:pt>
                <c:pt idx="187">
                  <c:v>109.983</c:v>
                </c:pt>
                <c:pt idx="188">
                  <c:v>109.10299999999999</c:v>
                </c:pt>
                <c:pt idx="189">
                  <c:v>108.517</c:v>
                </c:pt>
                <c:pt idx="190">
                  <c:v>110.086</c:v>
                </c:pt>
                <c:pt idx="191">
                  <c:v>107.241</c:v>
                </c:pt>
                <c:pt idx="192">
                  <c:v>110.586</c:v>
                </c:pt>
                <c:pt idx="193">
                  <c:v>110.328</c:v>
                </c:pt>
                <c:pt idx="194">
                  <c:v>108.328</c:v>
                </c:pt>
                <c:pt idx="195">
                  <c:v>109.069</c:v>
                </c:pt>
                <c:pt idx="196">
                  <c:v>108.20699999999999</c:v>
                </c:pt>
                <c:pt idx="197">
                  <c:v>111.017</c:v>
                </c:pt>
                <c:pt idx="198">
                  <c:v>108.621</c:v>
                </c:pt>
                <c:pt idx="199">
                  <c:v>109.79300000000001</c:v>
                </c:pt>
                <c:pt idx="200">
                  <c:v>108.914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116.22901460393039</c:v>
                </c:pt>
                <c:pt idx="5">
                  <c:v>116.39871906405202</c:v>
                </c:pt>
                <c:pt idx="6">
                  <c:v>116.56789446912646</c:v>
                </c:pt>
                <c:pt idx="7">
                  <c:v>116.73643276451547</c:v>
                </c:pt>
                <c:pt idx="8">
                  <c:v>116.90421162292668</c:v>
                </c:pt>
                <c:pt idx="9">
                  <c:v>117.07109308397901</c:v>
                </c:pt>
                <c:pt idx="10">
                  <c:v>117.2369221449019</c:v>
                </c:pt>
                <c:pt idx="11">
                  <c:v>117.40152531993841</c:v>
                </c:pt>
                <c:pt idx="12">
                  <c:v>117.56470919185507</c:v>
                </c:pt>
                <c:pt idx="13">
                  <c:v>117.72625898608196</c:v>
                </c:pt>
                <c:pt idx="14">
                  <c:v>117.8859372069587</c:v>
                </c:pt>
                <c:pt idx="15">
                  <c:v>118.04348238741231</c:v>
                </c:pt>
                <c:pt idx="16">
                  <c:v>118.19860802030374</c:v>
                </c:pt>
                <c:pt idx="17">
                  <c:v>118.35100176589252</c:v>
                </c:pt>
                <c:pt idx="18">
                  <c:v>118.500325073496</c:v>
                </c:pt>
                <c:pt idx="19">
                  <c:v>118.6462134314376</c:v>
                </c:pt>
                <c:pt idx="20">
                  <c:v>118.78827759445394</c:v>
                </c:pt>
                <c:pt idx="21">
                  <c:v>118.92610637751626</c:v>
                </c:pt>
                <c:pt idx="22">
                  <c:v>119.05927202450958</c:v>
                </c:pt>
                <c:pt idx="23">
                  <c:v>119.18733987713853</c:v>
                </c:pt>
                <c:pt idx="24">
                  <c:v>119.30988525949455</c:v>
                </c:pt>
                <c:pt idx="25">
                  <c:v>119.42652240405268</c:v>
                </c:pt>
                <c:pt idx="26">
                  <c:v>119.53695319846598</c:v>
                </c:pt>
                <c:pt idx="27">
                  <c:v>119.64104791144278</c:v>
                </c:pt>
                <c:pt idx="28">
                  <c:v>119.73897624556324</c:v>
                </c:pt>
                <c:pt idx="29">
                  <c:v>119.83141533721414</c:v>
                </c:pt>
                <c:pt idx="30">
                  <c:v>119.91987163935032</c:v>
                </c:pt>
                <c:pt idx="31">
                  <c:v>120.00716533913086</c:v>
                </c:pt>
                <c:pt idx="32">
                  <c:v>120.09813746429346</c:v>
                </c:pt>
                <c:pt idx="33">
                  <c:v>120.20064813935345</c:v>
                </c:pt>
                <c:pt idx="34">
                  <c:v>120.32693492417789</c:v>
                </c:pt>
                <c:pt idx="35">
                  <c:v>120.49538648391314</c:v>
                </c:pt>
                <c:pt idx="36">
                  <c:v>120.73275150015684</c:v>
                </c:pt>
                <c:pt idx="37">
                  <c:v>121.07673830312987</c:v>
                </c:pt>
                <c:pt idx="38">
                  <c:v>121.57886195362373</c:v>
                </c:pt>
                <c:pt idx="39">
                  <c:v>122.30726237615836</c:v>
                </c:pt>
                <c:pt idx="40">
                  <c:v>123.34905815093336</c:v>
                </c:pt>
                <c:pt idx="41">
                  <c:v>124.81163577924039</c:v>
                </c:pt>
                <c:pt idx="42">
                  <c:v>126.82213666096</c:v>
                </c:pt>
                <c:pt idx="43">
                  <c:v>129.52433804059913</c:v>
                </c:pt>
                <c:pt idx="44">
                  <c:v>133.07217980867918</c:v>
                </c:pt>
                <c:pt idx="45">
                  <c:v>137.61941170427599</c:v>
                </c:pt>
                <c:pt idx="46">
                  <c:v>143.30525210087885</c:v>
                </c:pt>
                <c:pt idx="47">
                  <c:v>150.23655365799564</c:v>
                </c:pt>
                <c:pt idx="48">
                  <c:v>158.46771003267759</c:v>
                </c:pt>
                <c:pt idx="49">
                  <c:v>167.98030040048064</c:v>
                </c:pt>
                <c:pt idx="50">
                  <c:v>178.66501894463249</c:v>
                </c:pt>
                <c:pt idx="51">
                  <c:v>190.30795832780345</c:v>
                </c:pt>
                <c:pt idx="52">
                  <c:v>202.57843660876784</c:v>
                </c:pt>
                <c:pt idx="53">
                  <c:v>214.99629324614392</c:v>
                </c:pt>
                <c:pt idx="54">
                  <c:v>226.81189140291187</c:v>
                </c:pt>
                <c:pt idx="55">
                  <c:v>236.70357635838033</c:v>
                </c:pt>
                <c:pt idx="56">
                  <c:v>242.365349614156</c:v>
                </c:pt>
                <c:pt idx="57">
                  <c:v>240.56959322931499</c:v>
                </c:pt>
                <c:pt idx="58">
                  <c:v>228.59738754003718</c:v>
                </c:pt>
                <c:pt idx="59">
                  <c:v>206.81497267828195</c:v>
                </c:pt>
                <c:pt idx="60">
                  <c:v>180.03627866192747</c:v>
                </c:pt>
                <c:pt idx="61">
                  <c:v>155.4045741642465</c:v>
                </c:pt>
                <c:pt idx="62">
                  <c:v>138.17535308101907</c:v>
                </c:pt>
                <c:pt idx="63">
                  <c:v>129.37734117295494</c:v>
                </c:pt>
                <c:pt idx="64">
                  <c:v>126.97562654804324</c:v>
                </c:pt>
                <c:pt idx="65">
                  <c:v>128.40501626386117</c:v>
                </c:pt>
                <c:pt idx="66">
                  <c:v>132.02660854904951</c:v>
                </c:pt>
                <c:pt idx="67">
                  <c:v>137.1755433888203</c:v>
                </c:pt>
                <c:pt idx="68">
                  <c:v>143.6830693183739</c:v>
                </c:pt>
                <c:pt idx="69">
                  <c:v>151.49837696590441</c:v>
                </c:pt>
                <c:pt idx="70">
                  <c:v>160.51033508400735</c:v>
                </c:pt>
                <c:pt idx="71">
                  <c:v>170.48101939886527</c:v>
                </c:pt>
                <c:pt idx="72">
                  <c:v>181.01691122479241</c:v>
                </c:pt>
                <c:pt idx="73">
                  <c:v>191.50698851565716</c:v>
                </c:pt>
                <c:pt idx="74">
                  <c:v>200.87420573363116</c:v>
                </c:pt>
                <c:pt idx="75">
                  <c:v>206.99865038789153</c:v>
                </c:pt>
                <c:pt idx="76">
                  <c:v>206.36375904686031</c:v>
                </c:pt>
                <c:pt idx="77">
                  <c:v>195.61395517379188</c:v>
                </c:pt>
                <c:pt idx="78">
                  <c:v>175.35544796430267</c:v>
                </c:pt>
                <c:pt idx="79">
                  <c:v>151.9291514141992</c:v>
                </c:pt>
                <c:pt idx="80">
                  <c:v>133.16005362086585</c:v>
                </c:pt>
                <c:pt idx="81">
                  <c:v>122.41703554800608</c:v>
                </c:pt>
                <c:pt idx="82">
                  <c:v>117.96418045458503</c:v>
                </c:pt>
                <c:pt idx="83">
                  <c:v>116.59854135765201</c:v>
                </c:pt>
                <c:pt idx="84">
                  <c:v>116.25797714287027</c:v>
                </c:pt>
                <c:pt idx="85">
                  <c:v>116.15543781747513</c:v>
                </c:pt>
                <c:pt idx="86">
                  <c:v>116.0929162880096</c:v>
                </c:pt>
                <c:pt idx="87">
                  <c:v>116.03615898369058</c:v>
                </c:pt>
                <c:pt idx="88">
                  <c:v>115.98095493717915</c:v>
                </c:pt>
                <c:pt idx="89">
                  <c:v>115.92688330989459</c:v>
                </c:pt>
                <c:pt idx="90">
                  <c:v>115.87389124301451</c:v>
                </c:pt>
                <c:pt idx="91">
                  <c:v>115.82204994887437</c:v>
                </c:pt>
                <c:pt idx="92">
                  <c:v>115.77171698784386</c:v>
                </c:pt>
                <c:pt idx="93">
                  <c:v>115.72398437257134</c:v>
                </c:pt>
                <c:pt idx="94">
                  <c:v>115.68168733257961</c:v>
                </c:pt>
                <c:pt idx="95">
                  <c:v>115.65145306655418</c:v>
                </c:pt>
                <c:pt idx="96">
                  <c:v>115.64741758126964</c:v>
                </c:pt>
                <c:pt idx="97">
                  <c:v>115.69712951599804</c:v>
                </c:pt>
                <c:pt idx="98">
                  <c:v>115.849441409183</c:v>
                </c:pt>
                <c:pt idx="99">
                  <c:v>116.18252021178941</c:v>
                </c:pt>
                <c:pt idx="100">
                  <c:v>116.80748600529546</c:v>
                </c:pt>
                <c:pt idx="101">
                  <c:v>117.86023778163492</c:v>
                </c:pt>
                <c:pt idx="102">
                  <c:v>119.47185528046577</c:v>
                </c:pt>
                <c:pt idx="103">
                  <c:v>121.70801343905539</c:v>
                </c:pt>
                <c:pt idx="104">
                  <c:v>124.4744372953455</c:v>
                </c:pt>
                <c:pt idx="105">
                  <c:v>127.41103543798697</c:v>
                </c:pt>
                <c:pt idx="106">
                  <c:v>129.85259458604654</c:v>
                </c:pt>
                <c:pt idx="107">
                  <c:v>130.97955505404238</c:v>
                </c:pt>
                <c:pt idx="108">
                  <c:v>130.20449837557612</c:v>
                </c:pt>
                <c:pt idx="109">
                  <c:v>127.59370695171324</c:v>
                </c:pt>
                <c:pt idx="110">
                  <c:v>123.94455584059776</c:v>
                </c:pt>
                <c:pt idx="111">
                  <c:v>120.35895027651509</c:v>
                </c:pt>
                <c:pt idx="112">
                  <c:v>117.63712512318843</c:v>
                </c:pt>
                <c:pt idx="113">
                  <c:v>115.98362967268663</c:v>
                </c:pt>
                <c:pt idx="114">
                  <c:v>115.1589863827184</c:v>
                </c:pt>
                <c:pt idx="115">
                  <c:v>114.80561704304606</c:v>
                </c:pt>
                <c:pt idx="116">
                  <c:v>114.65853088397397</c:v>
                </c:pt>
                <c:pt idx="117">
                  <c:v>114.58223344067183</c:v>
                </c:pt>
                <c:pt idx="118">
                  <c:v>114.52480232121592</c:v>
                </c:pt>
                <c:pt idx="119">
                  <c:v>114.47078201136482</c:v>
                </c:pt>
                <c:pt idx="120">
                  <c:v>114.41651045600585</c:v>
                </c:pt>
                <c:pt idx="121">
                  <c:v>114.36130367247441</c:v>
                </c:pt>
                <c:pt idx="122">
                  <c:v>114.30535213984207</c:v>
                </c:pt>
                <c:pt idx="123">
                  <c:v>114.25057216999009</c:v>
                </c:pt>
                <c:pt idx="124">
                  <c:v>114.20598547725587</c:v>
                </c:pt>
                <c:pt idx="125">
                  <c:v>114.20448834221273</c:v>
                </c:pt>
                <c:pt idx="126">
                  <c:v>114.33879453061522</c:v>
                </c:pt>
                <c:pt idx="127">
                  <c:v>114.80317228370913</c:v>
                </c:pt>
                <c:pt idx="128">
                  <c:v>115.87169339268435</c:v>
                </c:pt>
                <c:pt idx="129">
                  <c:v>117.71177902849207</c:v>
                </c:pt>
                <c:pt idx="130">
                  <c:v>120.0637466812547</c:v>
                </c:pt>
                <c:pt idx="131">
                  <c:v>122.10065088450429</c:v>
                </c:pt>
                <c:pt idx="132">
                  <c:v>122.82022146257219</c:v>
                </c:pt>
                <c:pt idx="133">
                  <c:v>121.79055585232918</c:v>
                </c:pt>
                <c:pt idx="134">
                  <c:v>119.52033446020843</c:v>
                </c:pt>
                <c:pt idx="135">
                  <c:v>117.03554404759882</c:v>
                </c:pt>
                <c:pt idx="136">
                  <c:v>115.1283390331881</c:v>
                </c:pt>
                <c:pt idx="137">
                  <c:v>114.00426514964629</c:v>
                </c:pt>
                <c:pt idx="138">
                  <c:v>113.46198483231309</c:v>
                </c:pt>
                <c:pt idx="139">
                  <c:v>113.22241520881845</c:v>
                </c:pt>
                <c:pt idx="140">
                  <c:v>113.10100620122947</c:v>
                </c:pt>
                <c:pt idx="141">
                  <c:v>113.01517024978875</c:v>
                </c:pt>
                <c:pt idx="142">
                  <c:v>112.93765585422329</c:v>
                </c:pt>
                <c:pt idx="143">
                  <c:v>112.86162741430481</c:v>
                </c:pt>
                <c:pt idx="144">
                  <c:v>112.78580268156826</c:v>
                </c:pt>
                <c:pt idx="145">
                  <c:v>112.7100497229052</c:v>
                </c:pt>
                <c:pt idx="146">
                  <c:v>112.63441699235595</c:v>
                </c:pt>
                <c:pt idx="147">
                  <c:v>112.55896927558696</c:v>
                </c:pt>
                <c:pt idx="148">
                  <c:v>112.48376591403729</c:v>
                </c:pt>
                <c:pt idx="149">
                  <c:v>112.40885852873267</c:v>
                </c:pt>
                <c:pt idx="150">
                  <c:v>112.33429096521211</c:v>
                </c:pt>
                <c:pt idx="151">
                  <c:v>112.2600995522466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116.22901460392467</c:v>
                </c:pt>
                <c:pt idx="5">
                  <c:v>116.39871906403478</c:v>
                </c:pt>
                <c:pt idx="6">
                  <c:v>116.56789446907561</c:v>
                </c:pt>
                <c:pt idx="7">
                  <c:v>116.73643276436839</c:v>
                </c:pt>
                <c:pt idx="8">
                  <c:v>116.90421162250971</c:v>
                </c:pt>
                <c:pt idx="9">
                  <c:v>117.07109308282033</c:v>
                </c:pt>
                <c:pt idx="10">
                  <c:v>117.23692214174602</c:v>
                </c:pt>
                <c:pt idx="11">
                  <c:v>117.40152531151328</c:v>
                </c:pt>
                <c:pt idx="12">
                  <c:v>117.56470916980872</c:v>
                </c:pt>
                <c:pt idx="13">
                  <c:v>117.7262589295364</c:v>
                </c:pt>
                <c:pt idx="14">
                  <c:v>117.88593706480374</c:v>
                </c:pt>
                <c:pt idx="15">
                  <c:v>118.04348203712253</c:v>
                </c:pt>
                <c:pt idx="16">
                  <c:v>118.19860717425615</c:v>
                </c:pt>
                <c:pt idx="17">
                  <c:v>118.35099976297067</c:v>
                </c:pt>
                <c:pt idx="18">
                  <c:v>118.50032042582797</c:v>
                </c:pt>
                <c:pt idx="19">
                  <c:v>118.64620286063206</c:v>
                </c:pt>
                <c:pt idx="20">
                  <c:v>118.78825402861236</c:v>
                </c:pt>
                <c:pt idx="21">
                  <c:v>118.9260548831509</c:v>
                </c:pt>
                <c:pt idx="22">
                  <c:v>119.05916173394688</c:v>
                </c:pt>
                <c:pt idx="23">
                  <c:v>119.18710834094937</c:v>
                </c:pt>
                <c:pt idx="24">
                  <c:v>119.30940882708637</c:v>
                </c:pt>
                <c:pt idx="25">
                  <c:v>119.42556148767275</c:v>
                </c:pt>
                <c:pt idx="26">
                  <c:v>119.53505355637641</c:v>
                </c:pt>
                <c:pt idx="27">
                  <c:v>119.637366961965</c:v>
                </c:pt>
                <c:pt idx="28">
                  <c:v>119.73198507631582</c:v>
                </c:pt>
                <c:pt idx="29">
                  <c:v>119.81840041246319</c:v>
                </c:pt>
                <c:pt idx="30">
                  <c:v>119.89612318259559</c:v>
                </c:pt>
                <c:pt idx="31">
                  <c:v>119.96469057156368</c:v>
                </c:pt>
                <c:pt idx="32">
                  <c:v>120.02367652419998</c:v>
                </c:pt>
                <c:pt idx="33">
                  <c:v>120.07270178808919</c:v>
                </c:pt>
                <c:pt idx="34">
                  <c:v>120.11144390164478</c:v>
                </c:pt>
                <c:pt idx="35">
                  <c:v>120.13964677525617</c:v>
                </c:pt>
                <c:pt idx="36">
                  <c:v>120.15712948578685</c:v>
                </c:pt>
                <c:pt idx="37">
                  <c:v>120.16379389634442</c:v>
                </c:pt>
                <c:pt idx="38">
                  <c:v>120.15963072751981</c:v>
                </c:pt>
                <c:pt idx="39">
                  <c:v>120.14472374515124</c:v>
                </c:pt>
                <c:pt idx="40">
                  <c:v>120.11925179300263</c:v>
                </c:pt>
                <c:pt idx="41">
                  <c:v>120.0834884841271</c:v>
                </c:pt>
                <c:pt idx="42">
                  <c:v>120.03779946735239</c:v>
                </c:pt>
                <c:pt idx="43">
                  <c:v>119.98263729849377</c:v>
                </c:pt>
                <c:pt idx="44">
                  <c:v>119.91853406136292</c:v>
                </c:pt>
                <c:pt idx="45">
                  <c:v>119.84609199262049</c:v>
                </c:pt>
                <c:pt idx="46">
                  <c:v>119.76597245860908</c:v>
                </c:pt>
                <c:pt idx="47">
                  <c:v>119.67888370442388</c:v>
                </c:pt>
                <c:pt idx="48">
                  <c:v>119.58556784063971</c:v>
                </c:pt>
                <c:pt idx="49">
                  <c:v>119.48678754892116</c:v>
                </c:pt>
                <c:pt idx="50">
                  <c:v>119.38331297453568</c:v>
                </c:pt>
                <c:pt idx="51">
                  <c:v>119.27590923444771</c:v>
                </c:pt>
                <c:pt idx="52">
                  <c:v>119.16532490911241</c:v>
                </c:pt>
                <c:pt idx="53">
                  <c:v>119.05228181056746</c:v>
                </c:pt>
                <c:pt idx="54">
                  <c:v>118.93746623575369</c:v>
                </c:pt>
                <c:pt idx="55">
                  <c:v>118.82152182881073</c:v>
                </c:pt>
                <c:pt idx="56">
                  <c:v>118.70504409521874</c:v>
                </c:pt>
                <c:pt idx="57">
                  <c:v>118.58857653868995</c:v>
                </c:pt>
                <c:pt idx="58">
                  <c:v>118.4726083318121</c:v>
                </c:pt>
                <c:pt idx="59">
                  <c:v>118.3575733852965</c:v>
                </c:pt>
                <c:pt idx="60">
                  <c:v>118.24385064865129</c:v>
                </c:pt>
                <c:pt idx="61">
                  <c:v>118.13176545645628</c:v>
                </c:pt>
                <c:pt idx="62">
                  <c:v>118.02159172765059</c:v>
                </c:pt>
                <c:pt idx="63">
                  <c:v>117.91355482834834</c:v>
                </c:pt>
                <c:pt idx="64">
                  <c:v>117.80783491946126</c:v>
                </c:pt>
                <c:pt idx="65">
                  <c:v>117.70457062661924</c:v>
                </c:pt>
                <c:pt idx="66">
                  <c:v>117.60386288951221</c:v>
                </c:pt>
                <c:pt idx="67">
                  <c:v>117.50577886907516</c:v>
                </c:pt>
                <c:pt idx="68">
                  <c:v>117.4103558124834</c:v>
                </c:pt>
                <c:pt idx="69">
                  <c:v>117.31760479663603</c:v>
                </c:pt>
                <c:pt idx="70">
                  <c:v>117.22751428992734</c:v>
                </c:pt>
                <c:pt idx="71">
                  <c:v>117.14005348915987</c:v>
                </c:pt>
                <c:pt idx="72">
                  <c:v>117.05517540320344</c:v>
                </c:pt>
                <c:pt idx="73">
                  <c:v>116.97281966738586</c:v>
                </c:pt>
                <c:pt idx="74">
                  <c:v>116.89291508269696</c:v>
                </c:pt>
                <c:pt idx="75">
                  <c:v>116.81538188185785</c:v>
                </c:pt>
                <c:pt idx="76">
                  <c:v>116.74013373037808</c:v>
                </c:pt>
                <c:pt idx="77">
                  <c:v>116.66707947514054</c:v>
                </c:pt>
                <c:pt idx="78">
                  <c:v>116.59612465607415</c:v>
                </c:pt>
                <c:pt idx="79">
                  <c:v>116.52717279834209</c:v>
                </c:pt>
                <c:pt idx="80">
                  <c:v>116.46012650341358</c:v>
                </c:pt>
                <c:pt idx="81">
                  <c:v>116.39488835760595</c:v>
                </c:pt>
                <c:pt idx="82">
                  <c:v>116.33136167635381</c:v>
                </c:pt>
                <c:pt idx="83">
                  <c:v>116.2694511017326</c:v>
                </c:pt>
                <c:pt idx="84">
                  <c:v>116.20906306976063</c:v>
                </c:pt>
                <c:pt idx="85">
                  <c:v>116.15010616282427</c:v>
                </c:pt>
                <c:pt idx="86">
                  <c:v>116.09249136129644</c:v>
                </c:pt>
                <c:pt idx="87">
                  <c:v>116.03613220711229</c:v>
                </c:pt>
                <c:pt idx="88">
                  <c:v>115.98094489077235</c:v>
                </c:pt>
                <c:pt idx="89">
                  <c:v>115.92684827200273</c:v>
                </c:pt>
                <c:pt idx="90">
                  <c:v>115.87376384313474</c:v>
                </c:pt>
                <c:pt idx="91">
                  <c:v>115.82161564319722</c:v>
                </c:pt>
                <c:pt idx="92">
                  <c:v>115.77033012975035</c:v>
                </c:pt>
                <c:pt idx="93">
                  <c:v>115.71983601464564</c:v>
                </c:pt>
                <c:pt idx="94">
                  <c:v>115.67006406917356</c:v>
                </c:pt>
                <c:pt idx="95">
                  <c:v>115.62094690346501</c:v>
                </c:pt>
                <c:pt idx="96">
                  <c:v>115.57241872454931</c:v>
                </c:pt>
                <c:pt idx="97">
                  <c:v>115.52441507714036</c:v>
                </c:pt>
                <c:pt idx="98">
                  <c:v>115.47687257102733</c:v>
                </c:pt>
                <c:pt idx="99">
                  <c:v>115.42972859888884</c:v>
                </c:pt>
                <c:pt idx="100">
                  <c:v>115.38292104843111</c:v>
                </c:pt>
                <c:pt idx="101">
                  <c:v>115.33638801297187</c:v>
                </c:pt>
                <c:pt idx="102">
                  <c:v>115.29006750494942</c:v>
                </c:pt>
                <c:pt idx="103">
                  <c:v>115.24389717732954</c:v>
                </c:pt>
                <c:pt idx="104">
                  <c:v>115.19781405849923</c:v>
                </c:pt>
                <c:pt idx="105">
                  <c:v>115.15175430696367</c:v>
                </c:pt>
                <c:pt idx="106">
                  <c:v>115.10565299297869</c:v>
                </c:pt>
                <c:pt idx="107">
                  <c:v>115.05944391511997</c:v>
                </c:pt>
                <c:pt idx="108">
                  <c:v>115.01305946067407</c:v>
                </c:pt>
                <c:pt idx="109">
                  <c:v>114.96643051956696</c:v>
                </c:pt>
                <c:pt idx="110">
                  <c:v>114.91948646225818</c:v>
                </c:pt>
                <c:pt idx="111">
                  <c:v>114.87215519252311</c:v>
                </c:pt>
                <c:pt idx="112">
                  <c:v>114.82436328621999</c:v>
                </c:pt>
                <c:pt idx="113">
                  <c:v>114.77603622686814</c:v>
                </c:pt>
                <c:pt idx="114">
                  <c:v>114.72709874802047</c:v>
                </c:pt>
                <c:pt idx="115">
                  <c:v>114.67747529086569</c:v>
                </c:pt>
                <c:pt idx="116">
                  <c:v>114.62709058312444</c:v>
                </c:pt>
                <c:pt idx="117">
                  <c:v>114.57587034201424</c:v>
                </c:pt>
                <c:pt idx="118">
                  <c:v>114.52374209980182</c:v>
                </c:pt>
                <c:pt idx="119">
                  <c:v>114.47063614525334</c:v>
                </c:pt>
                <c:pt idx="120">
                  <c:v>114.41648656822818</c:v>
                </c:pt>
                <c:pt idx="121">
                  <c:v>114.36123238794741</c:v>
                </c:pt>
                <c:pt idx="122">
                  <c:v>114.30481873840955</c:v>
                </c:pt>
                <c:pt idx="123">
                  <c:v>114.24719807745437</c:v>
                </c:pt>
                <c:pt idx="124">
                  <c:v>114.18833137961326</c:v>
                </c:pt>
                <c:pt idx="125">
                  <c:v>114.12818926772781</c:v>
                </c:pt>
                <c:pt idx="126">
                  <c:v>114.06675303498201</c:v>
                </c:pt>
                <c:pt idx="127">
                  <c:v>114.00401550805285</c:v>
                </c:pt>
                <c:pt idx="128">
                  <c:v>113.93998170399803</c:v>
                </c:pt>
                <c:pt idx="129">
                  <c:v>113.87466923854279</c:v>
                </c:pt>
                <c:pt idx="130">
                  <c:v>113.80810845161372</c:v>
                </c:pt>
                <c:pt idx="131">
                  <c:v>113.74034222702599</c:v>
                </c:pt>
                <c:pt idx="132">
                  <c:v>113.67142549658053</c:v>
                </c:pt>
                <c:pt idx="133">
                  <c:v>113.60142443361875</c:v>
                </c:pt>
                <c:pt idx="134">
                  <c:v>113.53041535626312</c:v>
                </c:pt>
                <c:pt idx="135">
                  <c:v>113.45848337498957</c:v>
                </c:pt>
                <c:pt idx="136">
                  <c:v>113.38572083171042</c:v>
                </c:pt>
                <c:pt idx="137">
                  <c:v>113.31222558721925</c:v>
                </c:pt>
                <c:pt idx="138">
                  <c:v>113.23809921995405</c:v>
                </c:pt>
                <c:pt idx="139">
                  <c:v>113.1634452011977</c:v>
                </c:pt>
                <c:pt idx="140">
                  <c:v>113.0883671100521</c:v>
                </c:pt>
                <c:pt idx="141">
                  <c:v>113.0129669461418</c:v>
                </c:pt>
                <c:pt idx="142">
                  <c:v>112.93734358966472</c:v>
                </c:pt>
                <c:pt idx="143">
                  <c:v>112.86159144795346</c:v>
                </c:pt>
                <c:pt idx="144">
                  <c:v>112.78579931607814</c:v>
                </c:pt>
                <c:pt idx="145">
                  <c:v>112.7100494671368</c:v>
                </c:pt>
                <c:pt idx="146">
                  <c:v>112.63441697657352</c:v>
                </c:pt>
                <c:pt idx="147">
                  <c:v>112.55896927479642</c:v>
                </c:pt>
                <c:pt idx="148">
                  <c:v>112.48376591400516</c:v>
                </c:pt>
                <c:pt idx="149">
                  <c:v>112.4088585287316</c:v>
                </c:pt>
                <c:pt idx="150">
                  <c:v>112.33429096521208</c:v>
                </c:pt>
                <c:pt idx="151">
                  <c:v>112.2600995522466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116.431</c:v>
                </c:pt>
                <c:pt idx="1">
                  <c:v>118.172</c:v>
                </c:pt>
                <c:pt idx="2">
                  <c:v>116.328</c:v>
                </c:pt>
                <c:pt idx="3">
                  <c:v>117.36199999999999</c:v>
                </c:pt>
                <c:pt idx="4">
                  <c:v>115.069</c:v>
                </c:pt>
                <c:pt idx="5">
                  <c:v>116.879</c:v>
                </c:pt>
                <c:pt idx="6">
                  <c:v>116.60299999999999</c:v>
                </c:pt>
                <c:pt idx="7">
                  <c:v>118.69</c:v>
                </c:pt>
                <c:pt idx="8">
                  <c:v>116.39700000000001</c:v>
                </c:pt>
                <c:pt idx="9">
                  <c:v>117.79300000000001</c:v>
                </c:pt>
                <c:pt idx="10">
                  <c:v>116.39700000000001</c:v>
                </c:pt>
                <c:pt idx="11">
                  <c:v>116.31</c:v>
                </c:pt>
                <c:pt idx="12">
                  <c:v>117.345</c:v>
                </c:pt>
                <c:pt idx="13">
                  <c:v>118.086</c:v>
                </c:pt>
                <c:pt idx="14">
                  <c:v>115.069</c:v>
                </c:pt>
                <c:pt idx="15">
                  <c:v>117.741</c:v>
                </c:pt>
                <c:pt idx="16">
                  <c:v>119.345</c:v>
                </c:pt>
                <c:pt idx="17">
                  <c:v>117.914</c:v>
                </c:pt>
                <c:pt idx="18">
                  <c:v>118</c:v>
                </c:pt>
                <c:pt idx="19">
                  <c:v>117.89700000000001</c:v>
                </c:pt>
                <c:pt idx="20">
                  <c:v>119.414</c:v>
                </c:pt>
                <c:pt idx="21">
                  <c:v>120.20699999999999</c:v>
                </c:pt>
                <c:pt idx="22">
                  <c:v>119.29300000000001</c:v>
                </c:pt>
                <c:pt idx="23">
                  <c:v>120.86199999999999</c:v>
                </c:pt>
                <c:pt idx="24">
                  <c:v>119.483</c:v>
                </c:pt>
                <c:pt idx="25">
                  <c:v>119.96599999999999</c:v>
                </c:pt>
                <c:pt idx="26">
                  <c:v>119.94799999999999</c:v>
                </c:pt>
                <c:pt idx="27">
                  <c:v>120.086</c:v>
                </c:pt>
                <c:pt idx="28">
                  <c:v>120.29300000000001</c:v>
                </c:pt>
                <c:pt idx="29">
                  <c:v>119.94799999999999</c:v>
                </c:pt>
                <c:pt idx="30">
                  <c:v>120.724</c:v>
                </c:pt>
                <c:pt idx="31">
                  <c:v>120.89700000000001</c:v>
                </c:pt>
                <c:pt idx="32">
                  <c:v>121.621</c:v>
                </c:pt>
                <c:pt idx="33">
                  <c:v>121.328</c:v>
                </c:pt>
                <c:pt idx="34">
                  <c:v>120.517</c:v>
                </c:pt>
                <c:pt idx="35">
                  <c:v>121.569</c:v>
                </c:pt>
                <c:pt idx="36">
                  <c:v>123.155</c:v>
                </c:pt>
                <c:pt idx="37">
                  <c:v>121.569</c:v>
                </c:pt>
                <c:pt idx="38">
                  <c:v>121.741</c:v>
                </c:pt>
                <c:pt idx="39">
                  <c:v>121.81</c:v>
                </c:pt>
                <c:pt idx="40">
                  <c:v>120.931</c:v>
                </c:pt>
                <c:pt idx="41">
                  <c:v>120.155</c:v>
                </c:pt>
                <c:pt idx="42">
                  <c:v>123.776</c:v>
                </c:pt>
                <c:pt idx="43">
                  <c:v>123.983</c:v>
                </c:pt>
                <c:pt idx="44">
                  <c:v>126.121</c:v>
                </c:pt>
                <c:pt idx="45">
                  <c:v>129.345</c:v>
                </c:pt>
                <c:pt idx="46">
                  <c:v>135.06899999999999</c:v>
                </c:pt>
                <c:pt idx="47">
                  <c:v>139.983</c:v>
                </c:pt>
                <c:pt idx="48">
                  <c:v>145</c:v>
                </c:pt>
                <c:pt idx="49">
                  <c:v>157.20699999999999</c:v>
                </c:pt>
                <c:pt idx="50">
                  <c:v>169.345</c:v>
                </c:pt>
                <c:pt idx="51">
                  <c:v>188.93100000000001</c:v>
                </c:pt>
                <c:pt idx="52">
                  <c:v>204.655</c:v>
                </c:pt>
                <c:pt idx="53">
                  <c:v>217.72399999999999</c:v>
                </c:pt>
                <c:pt idx="54">
                  <c:v>225.983</c:v>
                </c:pt>
                <c:pt idx="55">
                  <c:v>232.10300000000001</c:v>
                </c:pt>
                <c:pt idx="56">
                  <c:v>232.81</c:v>
                </c:pt>
                <c:pt idx="57">
                  <c:v>231.828</c:v>
                </c:pt>
                <c:pt idx="58">
                  <c:v>225.74100000000001</c:v>
                </c:pt>
                <c:pt idx="59">
                  <c:v>216.22399999999999</c:v>
                </c:pt>
                <c:pt idx="60">
                  <c:v>195.12100000000001</c:v>
                </c:pt>
                <c:pt idx="61">
                  <c:v>154.017</c:v>
                </c:pt>
                <c:pt idx="62">
                  <c:v>125.276</c:v>
                </c:pt>
                <c:pt idx="63">
                  <c:v>119.5</c:v>
                </c:pt>
                <c:pt idx="64">
                  <c:v>121.172</c:v>
                </c:pt>
                <c:pt idx="65">
                  <c:v>120.569</c:v>
                </c:pt>
                <c:pt idx="66">
                  <c:v>124.89700000000001</c:v>
                </c:pt>
                <c:pt idx="67">
                  <c:v>129.81</c:v>
                </c:pt>
                <c:pt idx="68">
                  <c:v>135.37899999999999</c:v>
                </c:pt>
                <c:pt idx="69">
                  <c:v>143.89699999999999</c:v>
                </c:pt>
                <c:pt idx="70">
                  <c:v>157.81</c:v>
                </c:pt>
                <c:pt idx="71">
                  <c:v>172.41399999999999</c:v>
                </c:pt>
                <c:pt idx="72">
                  <c:v>182.517</c:v>
                </c:pt>
                <c:pt idx="73">
                  <c:v>190.96600000000001</c:v>
                </c:pt>
                <c:pt idx="74">
                  <c:v>195.91399999999999</c:v>
                </c:pt>
                <c:pt idx="75">
                  <c:v>200.39699999999999</c:v>
                </c:pt>
                <c:pt idx="76">
                  <c:v>200.5</c:v>
                </c:pt>
                <c:pt idx="77">
                  <c:v>196.86199999999999</c:v>
                </c:pt>
                <c:pt idx="78">
                  <c:v>187.56899999999999</c:v>
                </c:pt>
                <c:pt idx="79">
                  <c:v>163.86199999999999</c:v>
                </c:pt>
                <c:pt idx="80">
                  <c:v>134.10300000000001</c:v>
                </c:pt>
                <c:pt idx="81">
                  <c:v>116.759</c:v>
                </c:pt>
                <c:pt idx="82">
                  <c:v>112.69</c:v>
                </c:pt>
                <c:pt idx="83">
                  <c:v>110.931</c:v>
                </c:pt>
                <c:pt idx="84">
                  <c:v>111.5</c:v>
                </c:pt>
                <c:pt idx="85">
                  <c:v>111.655</c:v>
                </c:pt>
                <c:pt idx="86">
                  <c:v>112.81</c:v>
                </c:pt>
                <c:pt idx="87">
                  <c:v>111.276</c:v>
                </c:pt>
                <c:pt idx="88">
                  <c:v>113.79300000000001</c:v>
                </c:pt>
                <c:pt idx="89">
                  <c:v>113.569</c:v>
                </c:pt>
                <c:pt idx="90">
                  <c:v>112.776</c:v>
                </c:pt>
                <c:pt idx="91">
                  <c:v>113.55200000000001</c:v>
                </c:pt>
                <c:pt idx="92">
                  <c:v>112.241</c:v>
                </c:pt>
                <c:pt idx="93">
                  <c:v>113.845</c:v>
                </c:pt>
                <c:pt idx="94">
                  <c:v>114.94799999999999</c:v>
                </c:pt>
                <c:pt idx="95">
                  <c:v>116.05200000000001</c:v>
                </c:pt>
                <c:pt idx="96">
                  <c:v>116.259</c:v>
                </c:pt>
                <c:pt idx="97">
                  <c:v>115.46599999999999</c:v>
                </c:pt>
                <c:pt idx="98">
                  <c:v>114.845</c:v>
                </c:pt>
                <c:pt idx="99">
                  <c:v>115.517</c:v>
                </c:pt>
                <c:pt idx="100">
                  <c:v>113.379</c:v>
                </c:pt>
                <c:pt idx="101">
                  <c:v>116.069</c:v>
                </c:pt>
                <c:pt idx="102">
                  <c:v>115.431</c:v>
                </c:pt>
                <c:pt idx="103">
                  <c:v>117.914</c:v>
                </c:pt>
                <c:pt idx="104">
                  <c:v>121.672</c:v>
                </c:pt>
                <c:pt idx="105">
                  <c:v>124.03400000000001</c:v>
                </c:pt>
                <c:pt idx="106">
                  <c:v>125.017</c:v>
                </c:pt>
                <c:pt idx="107">
                  <c:v>129.55199999999999</c:v>
                </c:pt>
                <c:pt idx="108">
                  <c:v>129.63800000000001</c:v>
                </c:pt>
                <c:pt idx="109">
                  <c:v>130.75899999999999</c:v>
                </c:pt>
                <c:pt idx="110">
                  <c:v>128.828</c:v>
                </c:pt>
                <c:pt idx="111">
                  <c:v>126.172</c:v>
                </c:pt>
                <c:pt idx="112">
                  <c:v>121.94799999999999</c:v>
                </c:pt>
                <c:pt idx="113">
                  <c:v>117.81</c:v>
                </c:pt>
                <c:pt idx="114">
                  <c:v>116.36199999999999</c:v>
                </c:pt>
                <c:pt idx="115">
                  <c:v>114.655</c:v>
                </c:pt>
                <c:pt idx="116">
                  <c:v>114.759</c:v>
                </c:pt>
                <c:pt idx="117">
                  <c:v>113.10299999999999</c:v>
                </c:pt>
                <c:pt idx="118">
                  <c:v>114.172</c:v>
                </c:pt>
                <c:pt idx="119">
                  <c:v>113.724</c:v>
                </c:pt>
                <c:pt idx="120">
                  <c:v>112.44799999999999</c:v>
                </c:pt>
                <c:pt idx="121">
                  <c:v>113.914</c:v>
                </c:pt>
                <c:pt idx="122">
                  <c:v>112.03400000000001</c:v>
                </c:pt>
                <c:pt idx="123">
                  <c:v>114.845</c:v>
                </c:pt>
                <c:pt idx="124">
                  <c:v>113.20699999999999</c:v>
                </c:pt>
                <c:pt idx="125">
                  <c:v>115.569</c:v>
                </c:pt>
                <c:pt idx="126">
                  <c:v>115.31</c:v>
                </c:pt>
                <c:pt idx="127">
                  <c:v>114.017</c:v>
                </c:pt>
                <c:pt idx="128">
                  <c:v>113.414</c:v>
                </c:pt>
                <c:pt idx="129">
                  <c:v>115.569</c:v>
                </c:pt>
                <c:pt idx="130">
                  <c:v>117.759</c:v>
                </c:pt>
                <c:pt idx="131">
                  <c:v>119.79300000000001</c:v>
                </c:pt>
                <c:pt idx="132">
                  <c:v>120.96599999999999</c:v>
                </c:pt>
                <c:pt idx="133">
                  <c:v>122.724</c:v>
                </c:pt>
                <c:pt idx="134">
                  <c:v>122.121</c:v>
                </c:pt>
                <c:pt idx="135">
                  <c:v>123.879</c:v>
                </c:pt>
                <c:pt idx="136">
                  <c:v>120.69</c:v>
                </c:pt>
                <c:pt idx="137">
                  <c:v>118.483</c:v>
                </c:pt>
                <c:pt idx="138">
                  <c:v>113.89700000000001</c:v>
                </c:pt>
                <c:pt idx="139">
                  <c:v>112.431</c:v>
                </c:pt>
                <c:pt idx="140">
                  <c:v>112.586</c:v>
                </c:pt>
                <c:pt idx="141">
                  <c:v>112.55200000000001</c:v>
                </c:pt>
                <c:pt idx="142">
                  <c:v>110.845</c:v>
                </c:pt>
                <c:pt idx="143">
                  <c:v>110.89700000000001</c:v>
                </c:pt>
                <c:pt idx="144">
                  <c:v>112.19</c:v>
                </c:pt>
                <c:pt idx="145">
                  <c:v>111.55200000000001</c:v>
                </c:pt>
                <c:pt idx="146">
                  <c:v>109.483</c:v>
                </c:pt>
                <c:pt idx="147">
                  <c:v>110.155</c:v>
                </c:pt>
                <c:pt idx="148">
                  <c:v>111.5</c:v>
                </c:pt>
                <c:pt idx="149">
                  <c:v>112.39700000000001</c:v>
                </c:pt>
                <c:pt idx="150">
                  <c:v>111.672</c:v>
                </c:pt>
                <c:pt idx="151">
                  <c:v>111.931</c:v>
                </c:pt>
                <c:pt idx="152">
                  <c:v>112.155</c:v>
                </c:pt>
                <c:pt idx="153">
                  <c:v>112.19</c:v>
                </c:pt>
                <c:pt idx="154">
                  <c:v>111.483</c:v>
                </c:pt>
                <c:pt idx="155">
                  <c:v>110.5</c:v>
                </c:pt>
                <c:pt idx="156">
                  <c:v>109</c:v>
                </c:pt>
                <c:pt idx="157">
                  <c:v>111.10299999999999</c:v>
                </c:pt>
                <c:pt idx="158">
                  <c:v>111.31</c:v>
                </c:pt>
                <c:pt idx="159">
                  <c:v>111.31</c:v>
                </c:pt>
                <c:pt idx="160">
                  <c:v>110.776</c:v>
                </c:pt>
                <c:pt idx="161">
                  <c:v>111.36199999999999</c:v>
                </c:pt>
                <c:pt idx="162">
                  <c:v>113.328</c:v>
                </c:pt>
                <c:pt idx="163">
                  <c:v>112.70699999999999</c:v>
                </c:pt>
                <c:pt idx="164">
                  <c:v>111.931</c:v>
                </c:pt>
                <c:pt idx="165">
                  <c:v>112.086</c:v>
                </c:pt>
                <c:pt idx="166">
                  <c:v>112.655</c:v>
                </c:pt>
                <c:pt idx="167">
                  <c:v>111.983</c:v>
                </c:pt>
                <c:pt idx="168">
                  <c:v>112.79300000000001</c:v>
                </c:pt>
                <c:pt idx="169">
                  <c:v>114.828</c:v>
                </c:pt>
                <c:pt idx="170">
                  <c:v>116.94799999999999</c:v>
                </c:pt>
                <c:pt idx="171">
                  <c:v>114.155</c:v>
                </c:pt>
                <c:pt idx="172">
                  <c:v>114.60299999999999</c:v>
                </c:pt>
                <c:pt idx="173">
                  <c:v>114.414</c:v>
                </c:pt>
                <c:pt idx="174">
                  <c:v>112.086</c:v>
                </c:pt>
                <c:pt idx="175">
                  <c:v>110.379</c:v>
                </c:pt>
                <c:pt idx="176">
                  <c:v>110.776</c:v>
                </c:pt>
                <c:pt idx="177">
                  <c:v>112.655</c:v>
                </c:pt>
                <c:pt idx="178">
                  <c:v>110.69</c:v>
                </c:pt>
                <c:pt idx="179">
                  <c:v>112.483</c:v>
                </c:pt>
                <c:pt idx="180">
                  <c:v>111.586</c:v>
                </c:pt>
                <c:pt idx="181">
                  <c:v>113.259</c:v>
                </c:pt>
                <c:pt idx="182">
                  <c:v>109.759</c:v>
                </c:pt>
                <c:pt idx="183">
                  <c:v>112.241</c:v>
                </c:pt>
                <c:pt idx="184">
                  <c:v>111.63800000000001</c:v>
                </c:pt>
                <c:pt idx="185">
                  <c:v>111.672</c:v>
                </c:pt>
                <c:pt idx="186">
                  <c:v>112.483</c:v>
                </c:pt>
                <c:pt idx="187">
                  <c:v>110.569</c:v>
                </c:pt>
                <c:pt idx="188">
                  <c:v>110.345</c:v>
                </c:pt>
                <c:pt idx="189">
                  <c:v>109.5</c:v>
                </c:pt>
                <c:pt idx="190">
                  <c:v>110.29300000000001</c:v>
                </c:pt>
                <c:pt idx="191">
                  <c:v>109.776</c:v>
                </c:pt>
                <c:pt idx="192">
                  <c:v>110.345</c:v>
                </c:pt>
                <c:pt idx="193">
                  <c:v>110.655</c:v>
                </c:pt>
                <c:pt idx="194">
                  <c:v>110.586</c:v>
                </c:pt>
                <c:pt idx="195">
                  <c:v>110.828</c:v>
                </c:pt>
                <c:pt idx="196">
                  <c:v>111.172</c:v>
                </c:pt>
                <c:pt idx="197">
                  <c:v>112.19</c:v>
                </c:pt>
                <c:pt idx="198">
                  <c:v>109.05200000000001</c:v>
                </c:pt>
                <c:pt idx="199">
                  <c:v>111.03400000000001</c:v>
                </c:pt>
                <c:pt idx="200">
                  <c:v>109.36199999999999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116.3171621762198</c:v>
                </c:pt>
                <c:pt idx="6">
                  <c:v>116.46188752169658</c:v>
                </c:pt>
                <c:pt idx="7">
                  <c:v>116.60454609134202</c:v>
                </c:pt>
                <c:pt idx="8">
                  <c:v>116.7449224032938</c:v>
                </c:pt>
                <c:pt idx="9">
                  <c:v>116.88278195011307</c:v>
                </c:pt>
                <c:pt idx="10">
                  <c:v>117.01787015529963</c:v>
                </c:pt>
                <c:pt idx="11">
                  <c:v>117.14991140856746</c:v>
                </c:pt>
                <c:pt idx="12">
                  <c:v>117.27860821774546</c:v>
                </c:pt>
                <c:pt idx="13">
                  <c:v>117.4036405221896</c:v>
                </c:pt>
                <c:pt idx="14">
                  <c:v>117.52466522038971</c:v>
                </c:pt>
                <c:pt idx="15">
                  <c:v>117.64131597329046</c:v>
                </c:pt>
                <c:pt idx="16">
                  <c:v>117.75320335542625</c:v>
                </c:pt>
                <c:pt idx="17">
                  <c:v>117.8599154399796</c:v>
                </c:pt>
                <c:pt idx="18">
                  <c:v>117.96101892499297</c:v>
                </c:pt>
                <c:pt idx="19">
                  <c:v>118.05606094377863</c:v>
                </c:pt>
                <c:pt idx="20">
                  <c:v>118.14457176787508</c:v>
                </c:pt>
                <c:pt idx="21">
                  <c:v>118.22606873324936</c:v>
                </c:pt>
                <c:pt idx="22">
                  <c:v>118.30006194892283</c:v>
                </c:pt>
                <c:pt idx="23">
                  <c:v>118.36606276535609</c:v>
                </c:pt>
                <c:pt idx="24">
                  <c:v>118.42359672342612</c:v>
                </c:pt>
                <c:pt idx="25">
                  <c:v>118.47222398279952</c:v>
                </c:pt>
                <c:pt idx="26">
                  <c:v>118.5115723447788</c:v>
                </c:pt>
                <c:pt idx="27">
                  <c:v>118.54139134996743</c:v>
                </c:pt>
                <c:pt idx="28">
                  <c:v>118.56164105003418</c:v>
                </c:pt>
                <c:pt idx="29">
                  <c:v>118.57263646143815</c:v>
                </c:pt>
                <c:pt idx="30">
                  <c:v>118.57527883008096</c:v>
                </c:pt>
                <c:pt idx="31">
                  <c:v>118.57141771954299</c:v>
                </c:pt>
                <c:pt idx="32">
                  <c:v>118.56440286275223</c:v>
                </c:pt>
                <c:pt idx="33">
                  <c:v>118.55989967924245</c:v>
                </c:pt>
                <c:pt idx="34">
                  <c:v>118.56705349178077</c:v>
                </c:pt>
                <c:pt idx="35">
                  <c:v>118.60008860523135</c:v>
                </c:pt>
                <c:pt idx="36">
                  <c:v>118.68041100196447</c:v>
                </c:pt>
                <c:pt idx="37">
                  <c:v>118.8392372529119</c:v>
                </c:pt>
                <c:pt idx="38">
                  <c:v>119.12068725473141</c:v>
                </c:pt>
                <c:pt idx="39">
                  <c:v>119.58514774092362</c:v>
                </c:pt>
                <c:pt idx="40">
                  <c:v>120.31253791975362</c:v>
                </c:pt>
                <c:pt idx="41">
                  <c:v>121.40490128102672</c:v>
                </c:pt>
                <c:pt idx="42">
                  <c:v>122.98753841689734</c:v>
                </c:pt>
                <c:pt idx="43">
                  <c:v>125.20773255695117</c:v>
                </c:pt>
                <c:pt idx="44">
                  <c:v>128.23006522837707</c:v>
                </c:pt>
                <c:pt idx="45">
                  <c:v>132.22744209108203</c:v>
                </c:pt>
                <c:pt idx="46">
                  <c:v>137.36730570861039</c:v>
                </c:pt>
                <c:pt idx="47">
                  <c:v>143.79312814996814</c:v>
                </c:pt>
                <c:pt idx="48">
                  <c:v>151.60212430838604</c:v>
                </c:pt>
                <c:pt idx="49">
                  <c:v>160.82110959819892</c:v>
                </c:pt>
                <c:pt idx="50">
                  <c:v>171.38335046416233</c:v>
                </c:pt>
                <c:pt idx="51">
                  <c:v>183.10963048982964</c:v>
                </c:pt>
                <c:pt idx="52">
                  <c:v>195.69451403770174</c:v>
                </c:pt>
                <c:pt idx="53">
                  <c:v>208.6858172089058</c:v>
                </c:pt>
                <c:pt idx="54">
                  <c:v>221.4035024736184</c:v>
                </c:pt>
                <c:pt idx="55">
                  <c:v>232.67995727833471</c:v>
                </c:pt>
                <c:pt idx="56">
                  <c:v>240.37219220675047</c:v>
                </c:pt>
                <c:pt idx="57">
                  <c:v>241.10089989788551</c:v>
                </c:pt>
                <c:pt idx="58">
                  <c:v>231.34820903765529</c:v>
                </c:pt>
                <c:pt idx="59">
                  <c:v>210.34343516726375</c:v>
                </c:pt>
                <c:pt idx="60">
                  <c:v>182.43783912321027</c:v>
                </c:pt>
                <c:pt idx="61">
                  <c:v>155.54207037925642</c:v>
                </c:pt>
                <c:pt idx="62">
                  <c:v>136.1759205770914</c:v>
                </c:pt>
                <c:pt idx="63">
                  <c:v>126.04043050351468</c:v>
                </c:pt>
                <c:pt idx="64">
                  <c:v>122.98536558941051</c:v>
                </c:pt>
                <c:pt idx="65">
                  <c:v>124.06665484074128</c:v>
                </c:pt>
                <c:pt idx="66">
                  <c:v>127.40566907558028</c:v>
                </c:pt>
                <c:pt idx="67">
                  <c:v>132.27366880230431</c:v>
                </c:pt>
                <c:pt idx="68">
                  <c:v>138.51983017536611</c:v>
                </c:pt>
                <c:pt idx="69">
                  <c:v>146.13414559120099</c:v>
                </c:pt>
                <c:pt idx="70">
                  <c:v>155.0514815109803</c:v>
                </c:pt>
                <c:pt idx="71">
                  <c:v>165.07985401115658</c:v>
                </c:pt>
                <c:pt idx="72">
                  <c:v>175.87064786641253</c:v>
                </c:pt>
                <c:pt idx="73">
                  <c:v>186.87652393698031</c:v>
                </c:pt>
                <c:pt idx="74">
                  <c:v>197.17856737761298</c:v>
                </c:pt>
                <c:pt idx="75">
                  <c:v>205.0003729692491</c:v>
                </c:pt>
                <c:pt idx="76">
                  <c:v>207.15062859111197</c:v>
                </c:pt>
                <c:pt idx="77">
                  <c:v>199.81145526912917</c:v>
                </c:pt>
                <c:pt idx="78">
                  <c:v>181.88683816380299</c:v>
                </c:pt>
                <c:pt idx="79">
                  <c:v>158.09388738232883</c:v>
                </c:pt>
                <c:pt idx="80">
                  <c:v>136.63903361625034</c:v>
                </c:pt>
                <c:pt idx="81">
                  <c:v>122.87803392917186</c:v>
                </c:pt>
                <c:pt idx="82">
                  <c:v>116.5095929445085</c:v>
                </c:pt>
                <c:pt idx="83">
                  <c:v>114.36917902158854</c:v>
                </c:pt>
                <c:pt idx="84">
                  <c:v>113.84222884496486</c:v>
                </c:pt>
                <c:pt idx="85">
                  <c:v>113.74381777148223</c:v>
                </c:pt>
                <c:pt idx="86">
                  <c:v>113.72718985382841</c:v>
                </c:pt>
                <c:pt idx="87">
                  <c:v>113.72307308380255</c:v>
                </c:pt>
                <c:pt idx="88">
                  <c:v>113.72169166693794</c:v>
                </c:pt>
                <c:pt idx="89">
                  <c:v>113.7219643770911</c:v>
                </c:pt>
                <c:pt idx="90">
                  <c:v>113.7237081059463</c:v>
                </c:pt>
                <c:pt idx="91">
                  <c:v>113.72683102047868</c:v>
                </c:pt>
                <c:pt idx="92">
                  <c:v>113.73131681255144</c:v>
                </c:pt>
                <c:pt idx="93">
                  <c:v>113.73734870482659</c:v>
                </c:pt>
                <c:pt idx="94">
                  <c:v>113.74563924800398</c:v>
                </c:pt>
                <c:pt idx="95">
                  <c:v>113.75821034368155</c:v>
                </c:pt>
                <c:pt idx="96">
                  <c:v>113.78006455526149</c:v>
                </c:pt>
                <c:pt idx="97">
                  <c:v>113.82240001978137</c:v>
                </c:pt>
                <c:pt idx="98">
                  <c:v>113.90807649717662</c:v>
                </c:pt>
                <c:pt idx="99">
                  <c:v>114.07959750622774</c:v>
                </c:pt>
                <c:pt idx="100">
                  <c:v>114.40849777945586</c:v>
                </c:pt>
                <c:pt idx="101">
                  <c:v>115.00247854233852</c:v>
                </c:pt>
                <c:pt idx="102">
                  <c:v>116.00328996650948</c:v>
                </c:pt>
                <c:pt idx="103">
                  <c:v>117.56531146489712</c:v>
                </c:pt>
                <c:pt idx="104">
                  <c:v>119.80344444361303</c:v>
                </c:pt>
                <c:pt idx="105">
                  <c:v>122.70215982346386</c:v>
                </c:pt>
                <c:pt idx="106">
                  <c:v>125.99526892600269</c:v>
                </c:pt>
                <c:pt idx="107">
                  <c:v>129.07539821577566</c:v>
                </c:pt>
                <c:pt idx="108">
                  <c:v>131.06053885561568</c:v>
                </c:pt>
                <c:pt idx="109">
                  <c:v>131.1308831429933</c:v>
                </c:pt>
                <c:pt idx="110">
                  <c:v>129.03419917163515</c:v>
                </c:pt>
                <c:pt idx="111">
                  <c:v>125.37142356578434</c:v>
                </c:pt>
                <c:pt idx="112">
                  <c:v>121.32219856487453</c:v>
                </c:pt>
                <c:pt idx="113">
                  <c:v>117.97047791755192</c:v>
                </c:pt>
                <c:pt idx="114">
                  <c:v>115.79345142967057</c:v>
                </c:pt>
                <c:pt idx="115">
                  <c:v>114.66451385138244</c:v>
                </c:pt>
                <c:pt idx="116">
                  <c:v>114.19492185628181</c:v>
                </c:pt>
                <c:pt idx="117">
                  <c:v>114.03970266463402</c:v>
                </c:pt>
                <c:pt idx="118">
                  <c:v>114.00119492088784</c:v>
                </c:pt>
                <c:pt idx="119">
                  <c:v>113.99649733838534</c:v>
                </c:pt>
                <c:pt idx="120">
                  <c:v>113.99894171628891</c:v>
                </c:pt>
                <c:pt idx="121">
                  <c:v>114.00176692676759</c:v>
                </c:pt>
                <c:pt idx="122">
                  <c:v>114.00357454538978</c:v>
                </c:pt>
                <c:pt idx="123">
                  <c:v>114.00415451588908</c:v>
                </c:pt>
                <c:pt idx="124">
                  <c:v>114.0039109501477</c:v>
                </c:pt>
                <c:pt idx="125">
                  <c:v>114.00554682794103</c:v>
                </c:pt>
                <c:pt idx="126">
                  <c:v>114.02136693187661</c:v>
                </c:pt>
                <c:pt idx="127">
                  <c:v>114.09490894951497</c:v>
                </c:pt>
                <c:pt idx="128">
                  <c:v>114.34445158313545</c:v>
                </c:pt>
                <c:pt idx="129">
                  <c:v>115.00580533225526</c:v>
                </c:pt>
                <c:pt idx="130">
                  <c:v>116.38474080790397</c:v>
                </c:pt>
                <c:pt idx="131">
                  <c:v>118.61200555582641</c:v>
                </c:pt>
                <c:pt idx="132">
                  <c:v>121.28464000509894</c:v>
                </c:pt>
                <c:pt idx="133">
                  <c:v>123.39469498168556</c:v>
                </c:pt>
                <c:pt idx="134">
                  <c:v>123.88220593936924</c:v>
                </c:pt>
                <c:pt idx="135">
                  <c:v>122.46273903832648</c:v>
                </c:pt>
                <c:pt idx="136">
                  <c:v>119.87846933395763</c:v>
                </c:pt>
                <c:pt idx="137">
                  <c:v>117.28144991556542</c:v>
                </c:pt>
                <c:pt idx="138">
                  <c:v>115.42670968345078</c:v>
                </c:pt>
                <c:pt idx="139">
                  <c:v>114.41597340729994</c:v>
                </c:pt>
                <c:pt idx="140">
                  <c:v>113.97805000693957</c:v>
                </c:pt>
                <c:pt idx="141">
                  <c:v>113.81735671492018</c:v>
                </c:pt>
                <c:pt idx="142">
                  <c:v>113.75786814668584</c:v>
                </c:pt>
                <c:pt idx="143">
                  <c:v>113.72688147560805</c:v>
                </c:pt>
                <c:pt idx="144">
                  <c:v>113.70209700930509</c:v>
                </c:pt>
                <c:pt idx="145">
                  <c:v>113.67832452722028</c:v>
                </c:pt>
                <c:pt idx="146">
                  <c:v>113.65468818764057</c:v>
                </c:pt>
                <c:pt idx="147">
                  <c:v>113.63114075105042</c:v>
                </c:pt>
                <c:pt idx="148">
                  <c:v>113.60775258907766</c:v>
                </c:pt>
                <c:pt idx="149">
                  <c:v>113.58459994985529</c:v>
                </c:pt>
                <c:pt idx="150">
                  <c:v>113.56175113158854</c:v>
                </c:pt>
                <c:pt idx="151">
                  <c:v>113.53926517357765</c:v>
                </c:pt>
                <c:pt idx="152">
                  <c:v>113.51719195111865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116.31716217621749</c:v>
                </c:pt>
                <c:pt idx="6">
                  <c:v>116.46188752168931</c:v>
                </c:pt>
                <c:pt idx="7">
                  <c:v>116.60454609131948</c:v>
                </c:pt>
                <c:pt idx="8">
                  <c:v>116.74492240322543</c:v>
                </c:pt>
                <c:pt idx="9">
                  <c:v>116.88278194991007</c:v>
                </c:pt>
                <c:pt idx="10">
                  <c:v>117.01787015470951</c:v>
                </c:pt>
                <c:pt idx="11">
                  <c:v>117.14991140688808</c:v>
                </c:pt>
                <c:pt idx="12">
                  <c:v>117.27860821306675</c:v>
                </c:pt>
                <c:pt idx="13">
                  <c:v>117.40364050942897</c:v>
                </c:pt>
                <c:pt idx="14">
                  <c:v>117.52466518631842</c:v>
                </c:pt>
                <c:pt idx="15">
                  <c:v>117.64131588423194</c:v>
                </c:pt>
                <c:pt idx="16">
                  <c:v>117.75320312753242</c:v>
                </c:pt>
                <c:pt idx="17">
                  <c:v>117.85991486907959</c:v>
                </c:pt>
                <c:pt idx="18">
                  <c:v>117.96101752489685</c:v>
                </c:pt>
                <c:pt idx="19">
                  <c:v>118.05605758233385</c:v>
                </c:pt>
                <c:pt idx="20">
                  <c:v>118.14456386719569</c:v>
                </c:pt>
                <c:pt idx="21">
                  <c:v>118.22605055411401</c:v>
                </c:pt>
                <c:pt idx="22">
                  <c:v>118.30002099907088</c:v>
                </c:pt>
                <c:pt idx="23">
                  <c:v>118.36597246243973</c:v>
                </c:pt>
                <c:pt idx="24">
                  <c:v>118.42340177418713</c:v>
                </c:pt>
                <c:pt idx="25">
                  <c:v>118.47181196911592</c:v>
                </c:pt>
                <c:pt idx="26">
                  <c:v>118.5107198885996</c:v>
                </c:pt>
                <c:pt idx="27">
                  <c:v>118.53966470592624</c:v>
                </c:pt>
                <c:pt idx="28">
                  <c:v>118.55821728546864</c:v>
                </c:pt>
                <c:pt idx="29">
                  <c:v>118.5659902324668</c:v>
                </c:pt>
                <c:pt idx="30">
                  <c:v>118.56264843215916</c:v>
                </c:pt>
                <c:pt idx="31">
                  <c:v>118.54791981717612</c:v>
                </c:pt>
                <c:pt idx="32">
                  <c:v>118.52160604430034</c:v>
                </c:pt>
                <c:pt idx="33">
                  <c:v>118.48359271052503</c:v>
                </c:pt>
                <c:pt idx="34">
                  <c:v>118.43385869897379</c:v>
                </c:pt>
                <c:pt idx="35">
                  <c:v>118.37248422302515</c:v>
                </c:pt>
                <c:pt idx="36">
                  <c:v>118.29965713685166</c:v>
                </c:pt>
                <c:pt idx="37">
                  <c:v>118.2156771064552</c:v>
                </c:pt>
                <c:pt idx="38">
                  <c:v>118.12095728939312</c:v>
                </c:pt>
                <c:pt idx="39">
                  <c:v>118.01602325371353</c:v>
                </c:pt>
                <c:pt idx="40">
                  <c:v>117.90150897446917</c:v>
                </c:pt>
                <c:pt idx="41">
                  <c:v>117.77814987410588</c:v>
                </c:pt>
                <c:pt idx="42">
                  <c:v>117.64677301305157</c:v>
                </c:pt>
                <c:pt idx="43">
                  <c:v>117.50828467908318</c:v>
                </c:pt>
                <c:pt idx="44">
                  <c:v>117.36365575767525</c:v>
                </c:pt>
                <c:pt idx="45">
                  <c:v>117.21390537987227</c:v>
                </c:pt>
                <c:pt idx="46">
                  <c:v>117.06008343001143</c:v>
                </c:pt>
                <c:pt idx="47">
                  <c:v>116.90325254605364</c:v>
                </c:pt>
                <c:pt idx="48">
                  <c:v>116.74447025681776</c:v>
                </c:pt>
                <c:pt idx="49">
                  <c:v>116.58477187311968</c:v>
                </c:pt>
                <c:pt idx="50">
                  <c:v>116.42515468726481</c:v>
                </c:pt>
                <c:pt idx="51">
                  <c:v>116.26656394405333</c:v>
                </c:pt>
                <c:pt idx="52">
                  <c:v>116.10988093502782</c:v>
                </c:pt>
                <c:pt idx="53">
                  <c:v>115.95591344572563</c:v>
                </c:pt>
                <c:pt idx="54">
                  <c:v>115.80538866272421</c:v>
                </c:pt>
                <c:pt idx="55">
                  <c:v>115.6589485317955</c:v>
                </c:pt>
                <c:pt idx="56">
                  <c:v>115.51714745730553</c:v>
                </c:pt>
                <c:pt idx="57">
                  <c:v>115.38045215078056</c:v>
                </c:pt>
                <c:pt idx="58">
                  <c:v>115.24924337576159</c:v>
                </c:pt>
                <c:pt idx="59">
                  <c:v>115.12381929708894</c:v>
                </c:pt>
                <c:pt idx="60">
                  <c:v>115.0044001242844</c:v>
                </c:pt>
                <c:pt idx="61">
                  <c:v>114.8911337381744</c:v>
                </c:pt>
                <c:pt idx="62">
                  <c:v>114.78410200398636</c:v>
                </c:pt>
                <c:pt idx="63">
                  <c:v>114.68332749919986</c:v>
                </c:pt>
                <c:pt idx="64">
                  <c:v>114.58878041683003</c:v>
                </c:pt>
                <c:pt idx="65">
                  <c:v>114.50038544127992</c:v>
                </c:pt>
                <c:pt idx="66">
                  <c:v>114.41802843162579</c:v>
                </c:pt>
                <c:pt idx="67">
                  <c:v>114.34156278398761</c:v>
                </c:pt>
                <c:pt idx="68">
                  <c:v>114.27081537886707</c:v>
                </c:pt>
                <c:pt idx="69">
                  <c:v>114.20559204994117</c:v>
                </c:pt>
                <c:pt idx="70">
                  <c:v>114.14568253719092</c:v>
                </c:pt>
                <c:pt idx="71">
                  <c:v>114.09086490921794</c:v>
                </c:pt>
                <c:pt idx="72">
                  <c:v>114.04090945724461</c:v>
                </c:pt>
                <c:pt idx="73">
                  <c:v>113.99558207689913</c:v>
                </c:pt>
                <c:pt idx="74">
                  <c:v>113.9546471638774</c:v>
                </c:pt>
                <c:pt idx="75">
                  <c:v>113.91787005643587</c:v>
                </c:pt>
                <c:pt idx="76">
                  <c:v>113.88501906191277</c:v>
                </c:pt>
                <c:pt idx="77">
                  <c:v>113.85586710659069</c:v>
                </c:pt>
                <c:pt idx="78">
                  <c:v>113.83019304865643</c:v>
                </c:pt>
                <c:pt idx="79">
                  <c:v>113.80778269319046</c:v>
                </c:pt>
                <c:pt idx="80">
                  <c:v>113.78842954637497</c:v>
                </c:pt>
                <c:pt idx="81">
                  <c:v>113.77193534373853</c:v>
                </c:pt>
                <c:pt idx="82">
                  <c:v>113.75811038449226</c:v>
                </c:pt>
                <c:pt idx="83">
                  <c:v>113.74677370104664</c:v>
                </c:pt>
                <c:pt idx="84">
                  <c:v>113.73775308977106</c:v>
                </c:pt>
                <c:pt idx="85">
                  <c:v>113.73088502607969</c:v>
                </c:pt>
                <c:pt idx="86">
                  <c:v>113.72601448407113</c:v>
                </c:pt>
                <c:pt idx="87">
                  <c:v>113.72299467827209</c:v>
                </c:pt>
                <c:pt idx="88">
                  <c:v>113.72168674256366</c:v>
                </c:pt>
                <c:pt idx="89">
                  <c:v>113.72195935912782</c:v>
                </c:pt>
                <c:pt idx="90">
                  <c:v>113.72368834824324</c:v>
                </c:pt>
                <c:pt idx="91">
                  <c:v>113.72675622798566</c:v>
                </c:pt>
                <c:pt idx="92">
                  <c:v>113.73105175134336</c:v>
                </c:pt>
                <c:pt idx="93">
                  <c:v>113.73646942693389</c:v>
                </c:pt>
                <c:pt idx="94">
                  <c:v>113.74290902839327</c:v>
                </c:pt>
                <c:pt idx="95">
                  <c:v>113.75027509659512</c:v>
                </c:pt>
                <c:pt idx="96">
                  <c:v>113.75847643813408</c:v>
                </c:pt>
                <c:pt idx="97">
                  <c:v>113.76742562296633</c:v>
                </c:pt>
                <c:pt idx="98">
                  <c:v>113.77703848373432</c:v>
                </c:pt>
                <c:pt idx="99">
                  <c:v>113.7872336191073</c:v>
                </c:pt>
                <c:pt idx="100">
                  <c:v>113.79793190344097</c:v>
                </c:pt>
                <c:pt idx="101">
                  <c:v>113.80905600519242</c:v>
                </c:pt>
                <c:pt idx="102">
                  <c:v>113.82052991682416</c:v>
                </c:pt>
                <c:pt idx="103">
                  <c:v>113.83227849938457</c:v>
                </c:pt>
                <c:pt idx="104">
                  <c:v>113.84422704556179</c:v>
                </c:pt>
                <c:pt idx="105">
                  <c:v>113.85630086576435</c:v>
                </c:pt>
                <c:pt idx="106">
                  <c:v>113.8684249026728</c:v>
                </c:pt>
                <c:pt idx="107">
                  <c:v>113.88052338071334</c:v>
                </c:pt>
                <c:pt idx="108">
                  <c:v>113.89251949799829</c:v>
                </c:pt>
                <c:pt idx="109">
                  <c:v>113.9043351694163</c:v>
                </c:pt>
                <c:pt idx="110">
                  <c:v>113.91589083068541</c:v>
                </c:pt>
                <c:pt idx="111">
                  <c:v>113.92710531422644</c:v>
                </c:pt>
                <c:pt idx="112">
                  <c:v>113.93789580858642</c:v>
                </c:pt>
                <c:pt idx="113">
                  <c:v>113.94817791372517</c:v>
                </c:pt>
                <c:pt idx="114">
                  <c:v>113.95786580464618</c:v>
                </c:pt>
                <c:pt idx="115">
                  <c:v>113.96687251545936</c:v>
                </c:pt>
                <c:pt idx="116">
                  <c:v>113.9751103548538</c:v>
                </c:pt>
                <c:pt idx="117">
                  <c:v>113.98249146198209</c:v>
                </c:pt>
                <c:pt idx="118">
                  <c:v>113.98892850877992</c:v>
                </c:pt>
                <c:pt idx="119">
                  <c:v>113.99433555066067</c:v>
                </c:pt>
                <c:pt idx="120">
                  <c:v>113.99862902229738</c:v>
                </c:pt>
                <c:pt idx="121">
                  <c:v>114.00172886886381</c:v>
                </c:pt>
                <c:pt idx="122">
                  <c:v>114.00355979579795</c:v>
                </c:pt>
                <c:pt idx="123">
                  <c:v>114.00405261213876</c:v>
                </c:pt>
                <c:pt idx="124">
                  <c:v>114.00314563416482</c:v>
                </c:pt>
                <c:pt idx="125">
                  <c:v>114.00078610796712</c:v>
                </c:pt>
                <c:pt idx="126">
                  <c:v>113.99693160235037</c:v>
                </c:pt>
                <c:pt idx="127">
                  <c:v>113.99155131779861</c:v>
                </c:pt>
                <c:pt idx="128">
                  <c:v>113.98462725387522</c:v>
                </c:pt>
                <c:pt idx="129">
                  <c:v>113.97615517702062</c:v>
                </c:pt>
                <c:pt idx="130">
                  <c:v>113.96614533375637</c:v>
                </c:pt>
                <c:pt idx="131">
                  <c:v>113.9546228610719</c:v>
                </c:pt>
                <c:pt idx="132">
                  <c:v>113.9416278562077</c:v>
                </c:pt>
                <c:pt idx="133">
                  <c:v>113.92721508175505</c:v>
                </c:pt>
                <c:pt idx="134">
                  <c:v>113.91145329821556</c:v>
                </c:pt>
                <c:pt idx="135">
                  <c:v>113.89442423383619</c:v>
                </c:pt>
                <c:pt idx="136">
                  <c:v>113.87622121938385</c:v>
                </c:pt>
                <c:pt idx="137">
                  <c:v>113.8569475321797</c:v>
                </c:pt>
                <c:pt idx="138">
                  <c:v>113.8367145078783</c:v>
                </c:pt>
                <c:pt idx="139">
                  <c:v>113.81563948905608</c:v>
                </c:pt>
                <c:pt idx="140">
                  <c:v>113.7938436859103</c:v>
                </c:pt>
                <c:pt idx="141">
                  <c:v>113.77145002591041</c:v>
                </c:pt>
                <c:pt idx="142">
                  <c:v>113.7485810661793</c:v>
                </c:pt>
                <c:pt idx="143">
                  <c:v>113.7253570352013</c:v>
                </c:pt>
                <c:pt idx="144">
                  <c:v>113.70189405997479</c:v>
                </c:pt>
                <c:pt idx="145">
                  <c:v>113.67830262197825</c:v>
                </c:pt>
                <c:pt idx="146">
                  <c:v>113.65468627141621</c:v>
                </c:pt>
                <c:pt idx="147">
                  <c:v>113.63114061523395</c:v>
                </c:pt>
                <c:pt idx="148">
                  <c:v>113.60775258128027</c:v>
                </c:pt>
                <c:pt idx="149">
                  <c:v>113.58459994949277</c:v>
                </c:pt>
                <c:pt idx="150">
                  <c:v>113.56175113157489</c:v>
                </c:pt>
                <c:pt idx="151">
                  <c:v>113.53926517357723</c:v>
                </c:pt>
                <c:pt idx="152">
                  <c:v>113.51719195111863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117.741</c:v>
                </c:pt>
                <c:pt idx="1">
                  <c:v>122.345</c:v>
                </c:pt>
                <c:pt idx="2">
                  <c:v>118.63800000000001</c:v>
                </c:pt>
                <c:pt idx="3">
                  <c:v>119.96599999999999</c:v>
                </c:pt>
                <c:pt idx="4">
                  <c:v>118.121</c:v>
                </c:pt>
                <c:pt idx="5">
                  <c:v>119.672</c:v>
                </c:pt>
                <c:pt idx="6">
                  <c:v>118.017</c:v>
                </c:pt>
                <c:pt idx="7">
                  <c:v>116.44799999999999</c:v>
                </c:pt>
                <c:pt idx="8">
                  <c:v>118</c:v>
                </c:pt>
                <c:pt idx="9">
                  <c:v>119.10299999999999</c:v>
                </c:pt>
                <c:pt idx="10">
                  <c:v>119.345</c:v>
                </c:pt>
                <c:pt idx="11">
                  <c:v>118.29300000000001</c:v>
                </c:pt>
                <c:pt idx="12">
                  <c:v>118.379</c:v>
                </c:pt>
                <c:pt idx="13">
                  <c:v>117.414</c:v>
                </c:pt>
                <c:pt idx="14">
                  <c:v>118.655</c:v>
                </c:pt>
                <c:pt idx="15">
                  <c:v>119.569</c:v>
                </c:pt>
                <c:pt idx="16">
                  <c:v>119.36199999999999</c:v>
                </c:pt>
                <c:pt idx="17">
                  <c:v>118.914</c:v>
                </c:pt>
                <c:pt idx="18">
                  <c:v>119.569</c:v>
                </c:pt>
                <c:pt idx="19">
                  <c:v>120.121</c:v>
                </c:pt>
                <c:pt idx="20">
                  <c:v>119.10299999999999</c:v>
                </c:pt>
                <c:pt idx="21">
                  <c:v>118.155</c:v>
                </c:pt>
                <c:pt idx="22">
                  <c:v>118.828</c:v>
                </c:pt>
                <c:pt idx="23">
                  <c:v>118.172</c:v>
                </c:pt>
                <c:pt idx="24">
                  <c:v>118.55200000000001</c:v>
                </c:pt>
                <c:pt idx="25">
                  <c:v>118.328</c:v>
                </c:pt>
                <c:pt idx="26">
                  <c:v>120.017</c:v>
                </c:pt>
                <c:pt idx="27">
                  <c:v>117.36199999999999</c:v>
                </c:pt>
                <c:pt idx="28">
                  <c:v>119.94799999999999</c:v>
                </c:pt>
                <c:pt idx="29">
                  <c:v>120.86199999999999</c:v>
                </c:pt>
                <c:pt idx="30">
                  <c:v>119.517</c:v>
                </c:pt>
                <c:pt idx="31">
                  <c:v>119.224</c:v>
                </c:pt>
                <c:pt idx="32">
                  <c:v>118.724</c:v>
                </c:pt>
                <c:pt idx="33">
                  <c:v>121.569</c:v>
                </c:pt>
                <c:pt idx="34">
                  <c:v>122.086</c:v>
                </c:pt>
                <c:pt idx="35">
                  <c:v>121.241</c:v>
                </c:pt>
                <c:pt idx="36">
                  <c:v>121.79300000000001</c:v>
                </c:pt>
                <c:pt idx="37">
                  <c:v>122.155</c:v>
                </c:pt>
                <c:pt idx="38">
                  <c:v>121.46599999999999</c:v>
                </c:pt>
                <c:pt idx="39">
                  <c:v>121.13800000000001</c:v>
                </c:pt>
                <c:pt idx="40">
                  <c:v>120.431</c:v>
                </c:pt>
                <c:pt idx="41">
                  <c:v>122.345</c:v>
                </c:pt>
                <c:pt idx="42">
                  <c:v>121.60299999999999</c:v>
                </c:pt>
                <c:pt idx="43">
                  <c:v>123.931</c:v>
                </c:pt>
                <c:pt idx="44">
                  <c:v>125.931</c:v>
                </c:pt>
                <c:pt idx="45">
                  <c:v>129.017</c:v>
                </c:pt>
                <c:pt idx="46">
                  <c:v>130.44800000000001</c:v>
                </c:pt>
                <c:pt idx="47">
                  <c:v>135.62100000000001</c:v>
                </c:pt>
                <c:pt idx="48">
                  <c:v>146.77600000000001</c:v>
                </c:pt>
                <c:pt idx="49">
                  <c:v>162.03399999999999</c:v>
                </c:pt>
                <c:pt idx="50">
                  <c:v>181.87899999999999</c:v>
                </c:pt>
                <c:pt idx="51">
                  <c:v>197.44800000000001</c:v>
                </c:pt>
                <c:pt idx="52">
                  <c:v>211.77600000000001</c:v>
                </c:pt>
                <c:pt idx="53">
                  <c:v>221.655</c:v>
                </c:pt>
                <c:pt idx="54">
                  <c:v>228.172</c:v>
                </c:pt>
                <c:pt idx="55">
                  <c:v>232.63800000000001</c:v>
                </c:pt>
                <c:pt idx="56">
                  <c:v>233.08600000000001</c:v>
                </c:pt>
                <c:pt idx="57">
                  <c:v>231.06899999999999</c:v>
                </c:pt>
                <c:pt idx="58">
                  <c:v>225.75899999999999</c:v>
                </c:pt>
                <c:pt idx="59">
                  <c:v>212.05199999999999</c:v>
                </c:pt>
                <c:pt idx="60">
                  <c:v>185.828</c:v>
                </c:pt>
                <c:pt idx="61">
                  <c:v>148.94800000000001</c:v>
                </c:pt>
                <c:pt idx="62">
                  <c:v>125.621</c:v>
                </c:pt>
                <c:pt idx="63">
                  <c:v>119.5</c:v>
                </c:pt>
                <c:pt idx="64">
                  <c:v>118.759</c:v>
                </c:pt>
                <c:pt idx="65">
                  <c:v>119.379</c:v>
                </c:pt>
                <c:pt idx="66">
                  <c:v>122.46599999999999</c:v>
                </c:pt>
                <c:pt idx="67">
                  <c:v>127.828</c:v>
                </c:pt>
                <c:pt idx="68">
                  <c:v>135.89699999999999</c:v>
                </c:pt>
                <c:pt idx="69">
                  <c:v>146.62100000000001</c:v>
                </c:pt>
                <c:pt idx="70">
                  <c:v>158.172</c:v>
                </c:pt>
                <c:pt idx="71">
                  <c:v>171.328</c:v>
                </c:pt>
                <c:pt idx="72">
                  <c:v>181.91399999999999</c:v>
                </c:pt>
                <c:pt idx="73">
                  <c:v>189.845</c:v>
                </c:pt>
                <c:pt idx="74">
                  <c:v>195.155</c:v>
                </c:pt>
                <c:pt idx="75">
                  <c:v>199.345</c:v>
                </c:pt>
                <c:pt idx="76">
                  <c:v>201.06899999999999</c:v>
                </c:pt>
                <c:pt idx="77">
                  <c:v>198.87899999999999</c:v>
                </c:pt>
                <c:pt idx="78">
                  <c:v>191.46600000000001</c:v>
                </c:pt>
                <c:pt idx="79">
                  <c:v>173.79300000000001</c:v>
                </c:pt>
                <c:pt idx="80">
                  <c:v>145.655</c:v>
                </c:pt>
                <c:pt idx="81">
                  <c:v>124.5</c:v>
                </c:pt>
                <c:pt idx="82">
                  <c:v>116.39700000000001</c:v>
                </c:pt>
                <c:pt idx="83">
                  <c:v>113.931</c:v>
                </c:pt>
                <c:pt idx="84">
                  <c:v>113.36199999999999</c:v>
                </c:pt>
                <c:pt idx="85">
                  <c:v>112.517</c:v>
                </c:pt>
                <c:pt idx="86">
                  <c:v>114.414</c:v>
                </c:pt>
                <c:pt idx="87">
                  <c:v>113.10299999999999</c:v>
                </c:pt>
                <c:pt idx="88">
                  <c:v>114.53400000000001</c:v>
                </c:pt>
                <c:pt idx="89">
                  <c:v>113.79300000000001</c:v>
                </c:pt>
                <c:pt idx="90">
                  <c:v>114.586</c:v>
                </c:pt>
                <c:pt idx="91">
                  <c:v>113.724</c:v>
                </c:pt>
                <c:pt idx="92">
                  <c:v>114.345</c:v>
                </c:pt>
                <c:pt idx="93">
                  <c:v>117.931</c:v>
                </c:pt>
                <c:pt idx="94">
                  <c:v>115.345</c:v>
                </c:pt>
                <c:pt idx="95">
                  <c:v>116.5</c:v>
                </c:pt>
                <c:pt idx="96">
                  <c:v>115.19</c:v>
                </c:pt>
                <c:pt idx="97">
                  <c:v>116.46599999999999</c:v>
                </c:pt>
                <c:pt idx="98">
                  <c:v>116.655</c:v>
                </c:pt>
                <c:pt idx="99">
                  <c:v>115.60299999999999</c:v>
                </c:pt>
                <c:pt idx="100">
                  <c:v>116</c:v>
                </c:pt>
                <c:pt idx="101">
                  <c:v>116.31</c:v>
                </c:pt>
                <c:pt idx="102">
                  <c:v>115.259</c:v>
                </c:pt>
                <c:pt idx="103">
                  <c:v>118.20699999999999</c:v>
                </c:pt>
                <c:pt idx="104">
                  <c:v>119.259</c:v>
                </c:pt>
                <c:pt idx="105">
                  <c:v>122.46599999999999</c:v>
                </c:pt>
                <c:pt idx="106">
                  <c:v>127.10299999999999</c:v>
                </c:pt>
                <c:pt idx="107">
                  <c:v>132.19</c:v>
                </c:pt>
                <c:pt idx="108">
                  <c:v>132.172</c:v>
                </c:pt>
                <c:pt idx="109">
                  <c:v>134.72399999999999</c:v>
                </c:pt>
                <c:pt idx="110">
                  <c:v>136.10300000000001</c:v>
                </c:pt>
                <c:pt idx="111">
                  <c:v>129.43100000000001</c:v>
                </c:pt>
                <c:pt idx="112">
                  <c:v>126.931</c:v>
                </c:pt>
                <c:pt idx="113">
                  <c:v>121.60299999999999</c:v>
                </c:pt>
                <c:pt idx="114">
                  <c:v>116.94799999999999</c:v>
                </c:pt>
                <c:pt idx="115">
                  <c:v>115.431</c:v>
                </c:pt>
                <c:pt idx="116">
                  <c:v>112.31</c:v>
                </c:pt>
                <c:pt idx="117">
                  <c:v>111.759</c:v>
                </c:pt>
                <c:pt idx="118">
                  <c:v>111.724</c:v>
                </c:pt>
                <c:pt idx="119">
                  <c:v>112.70699999999999</c:v>
                </c:pt>
                <c:pt idx="120">
                  <c:v>114.155</c:v>
                </c:pt>
                <c:pt idx="121">
                  <c:v>112.017</c:v>
                </c:pt>
                <c:pt idx="122">
                  <c:v>112.328</c:v>
                </c:pt>
                <c:pt idx="123">
                  <c:v>114.414</c:v>
                </c:pt>
                <c:pt idx="124">
                  <c:v>111.483</c:v>
                </c:pt>
                <c:pt idx="125">
                  <c:v>111.81</c:v>
                </c:pt>
                <c:pt idx="126">
                  <c:v>114.483</c:v>
                </c:pt>
                <c:pt idx="127">
                  <c:v>114.81</c:v>
                </c:pt>
                <c:pt idx="128">
                  <c:v>114.017</c:v>
                </c:pt>
                <c:pt idx="129">
                  <c:v>116.29300000000001</c:v>
                </c:pt>
                <c:pt idx="130">
                  <c:v>117.328</c:v>
                </c:pt>
                <c:pt idx="131">
                  <c:v>118.155</c:v>
                </c:pt>
                <c:pt idx="132">
                  <c:v>123.155</c:v>
                </c:pt>
                <c:pt idx="133">
                  <c:v>123.86199999999999</c:v>
                </c:pt>
                <c:pt idx="134">
                  <c:v>123.55200000000001</c:v>
                </c:pt>
                <c:pt idx="135">
                  <c:v>126.086</c:v>
                </c:pt>
                <c:pt idx="136">
                  <c:v>122.828</c:v>
                </c:pt>
                <c:pt idx="137">
                  <c:v>120.345</c:v>
                </c:pt>
                <c:pt idx="138">
                  <c:v>118.759</c:v>
                </c:pt>
                <c:pt idx="139">
                  <c:v>114.03400000000001</c:v>
                </c:pt>
                <c:pt idx="140">
                  <c:v>110.44799999999999</c:v>
                </c:pt>
                <c:pt idx="141">
                  <c:v>111.931</c:v>
                </c:pt>
                <c:pt idx="142">
                  <c:v>111.89700000000001</c:v>
                </c:pt>
                <c:pt idx="143">
                  <c:v>111.345</c:v>
                </c:pt>
                <c:pt idx="144">
                  <c:v>111.81</c:v>
                </c:pt>
                <c:pt idx="145">
                  <c:v>112.569</c:v>
                </c:pt>
                <c:pt idx="146">
                  <c:v>111.31</c:v>
                </c:pt>
                <c:pt idx="147">
                  <c:v>112.63800000000001</c:v>
                </c:pt>
                <c:pt idx="148">
                  <c:v>109.63800000000001</c:v>
                </c:pt>
                <c:pt idx="149">
                  <c:v>110.914</c:v>
                </c:pt>
                <c:pt idx="150">
                  <c:v>113.31</c:v>
                </c:pt>
                <c:pt idx="151">
                  <c:v>112.31</c:v>
                </c:pt>
                <c:pt idx="152">
                  <c:v>111.431</c:v>
                </c:pt>
                <c:pt idx="153">
                  <c:v>114.53400000000001</c:v>
                </c:pt>
                <c:pt idx="154">
                  <c:v>112.86199999999999</c:v>
                </c:pt>
                <c:pt idx="155">
                  <c:v>112.5</c:v>
                </c:pt>
                <c:pt idx="156">
                  <c:v>110.672</c:v>
                </c:pt>
                <c:pt idx="157">
                  <c:v>113.345</c:v>
                </c:pt>
                <c:pt idx="158">
                  <c:v>109.81</c:v>
                </c:pt>
                <c:pt idx="159">
                  <c:v>111.741</c:v>
                </c:pt>
                <c:pt idx="160">
                  <c:v>110.328</c:v>
                </c:pt>
                <c:pt idx="161">
                  <c:v>112.03400000000001</c:v>
                </c:pt>
                <c:pt idx="162">
                  <c:v>112.155</c:v>
                </c:pt>
                <c:pt idx="163">
                  <c:v>111.63800000000001</c:v>
                </c:pt>
                <c:pt idx="164">
                  <c:v>110.81</c:v>
                </c:pt>
                <c:pt idx="165">
                  <c:v>111.20699999999999</c:v>
                </c:pt>
                <c:pt idx="166">
                  <c:v>112.224</c:v>
                </c:pt>
                <c:pt idx="167">
                  <c:v>110.70699999999999</c:v>
                </c:pt>
                <c:pt idx="168">
                  <c:v>109.94799999999999</c:v>
                </c:pt>
                <c:pt idx="169">
                  <c:v>111.55200000000001</c:v>
                </c:pt>
                <c:pt idx="170">
                  <c:v>111.53400000000001</c:v>
                </c:pt>
                <c:pt idx="171">
                  <c:v>111.69</c:v>
                </c:pt>
                <c:pt idx="172">
                  <c:v>112.259</c:v>
                </c:pt>
                <c:pt idx="173">
                  <c:v>110.19</c:v>
                </c:pt>
                <c:pt idx="174">
                  <c:v>111.36199999999999</c:v>
                </c:pt>
                <c:pt idx="175">
                  <c:v>112.10299999999999</c:v>
                </c:pt>
                <c:pt idx="176">
                  <c:v>111.224</c:v>
                </c:pt>
                <c:pt idx="177">
                  <c:v>110.655</c:v>
                </c:pt>
                <c:pt idx="178">
                  <c:v>112.5</c:v>
                </c:pt>
                <c:pt idx="179">
                  <c:v>112.89700000000001</c:v>
                </c:pt>
                <c:pt idx="180">
                  <c:v>111.31</c:v>
                </c:pt>
                <c:pt idx="181">
                  <c:v>109.20699999999999</c:v>
                </c:pt>
                <c:pt idx="182">
                  <c:v>111.828</c:v>
                </c:pt>
                <c:pt idx="183">
                  <c:v>112.63800000000001</c:v>
                </c:pt>
                <c:pt idx="184">
                  <c:v>111.53400000000001</c:v>
                </c:pt>
                <c:pt idx="185">
                  <c:v>112.017</c:v>
                </c:pt>
                <c:pt idx="186">
                  <c:v>111</c:v>
                </c:pt>
                <c:pt idx="187">
                  <c:v>112.121</c:v>
                </c:pt>
                <c:pt idx="188">
                  <c:v>110.81</c:v>
                </c:pt>
                <c:pt idx="189">
                  <c:v>111.39700000000001</c:v>
                </c:pt>
                <c:pt idx="190">
                  <c:v>111.724</c:v>
                </c:pt>
                <c:pt idx="191">
                  <c:v>110.776</c:v>
                </c:pt>
                <c:pt idx="192">
                  <c:v>113.63800000000001</c:v>
                </c:pt>
                <c:pt idx="193">
                  <c:v>110.05200000000001</c:v>
                </c:pt>
                <c:pt idx="194">
                  <c:v>110.276</c:v>
                </c:pt>
                <c:pt idx="195">
                  <c:v>111.46599999999999</c:v>
                </c:pt>
                <c:pt idx="196">
                  <c:v>110.431</c:v>
                </c:pt>
                <c:pt idx="197">
                  <c:v>109.586</c:v>
                </c:pt>
                <c:pt idx="198">
                  <c:v>111.224</c:v>
                </c:pt>
                <c:pt idx="199">
                  <c:v>112.81</c:v>
                </c:pt>
                <c:pt idx="200">
                  <c:v>111.483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117.92028901713917</c:v>
                </c:pt>
                <c:pt idx="9">
                  <c:v>118.01566661097898</c:v>
                </c:pt>
                <c:pt idx="10">
                  <c:v>118.10982268670105</c:v>
                </c:pt>
                <c:pt idx="11">
                  <c:v>118.20260702527565</c:v>
                </c:pt>
                <c:pt idx="12">
                  <c:v>118.29385471952135</c:v>
                </c:pt>
                <c:pt idx="13">
                  <c:v>118.38338531332445</c:v>
                </c:pt>
                <c:pt idx="14">
                  <c:v>118.47100200927494</c:v>
                </c:pt>
                <c:pt idx="15">
                  <c:v>118.55649097839289</c:v>
                </c:pt>
                <c:pt idx="16">
                  <c:v>118.63962081234091</c:v>
                </c:pt>
                <c:pt idx="17">
                  <c:v>118.72014216687882</c:v>
                </c:pt>
                <c:pt idx="18">
                  <c:v>118.79778765696641</c:v>
                </c:pt>
                <c:pt idx="19">
                  <c:v>118.87227208257298</c:v>
                </c:pt>
                <c:pt idx="20">
                  <c:v>118.94329309790449</c:v>
                </c:pt>
                <c:pt idx="21">
                  <c:v>119.01053250174375</c:v>
                </c:pt>
                <c:pt idx="22">
                  <c:v>119.07365845482852</c:v>
                </c:pt>
                <c:pt idx="23">
                  <c:v>119.13232918127299</c:v>
                </c:pt>
                <c:pt idx="24">
                  <c:v>119.1861991913205</c:v>
                </c:pt>
                <c:pt idx="25">
                  <c:v>119.23492995296812</c:v>
                </c:pt>
                <c:pt idx="26">
                  <c:v>119.27820853159524</c:v>
                </c:pt>
                <c:pt idx="27">
                  <c:v>119.31578045172738</c:v>
                </c:pt>
                <c:pt idx="28">
                  <c:v>119.3475075372011</c:v>
                </c:pt>
                <c:pt idx="29">
                  <c:v>119.37346855609896</c:v>
                </c:pt>
                <c:pt idx="30">
                  <c:v>119.39413102902647</c:v>
                </c:pt>
                <c:pt idx="31">
                  <c:v>119.41063731709862</c:v>
                </c:pt>
                <c:pt idx="32">
                  <c:v>119.42526729012262</c:v>
                </c:pt>
                <c:pt idx="33">
                  <c:v>119.44216243374328</c:v>
                </c:pt>
                <c:pt idx="34">
                  <c:v>119.46841894760045</c:v>
                </c:pt>
                <c:pt idx="35">
                  <c:v>119.51567375056617</c:v>
                </c:pt>
                <c:pt idx="36">
                  <c:v>119.60230684150994</c:v>
                </c:pt>
                <c:pt idx="37">
                  <c:v>119.75635158522209</c:v>
                </c:pt>
                <c:pt idx="38">
                  <c:v>120.01912399927706</c:v>
                </c:pt>
                <c:pt idx="39">
                  <c:v>120.44943683220649</c:v>
                </c:pt>
                <c:pt idx="40">
                  <c:v>121.12804520806205</c:v>
                </c:pt>
                <c:pt idx="41">
                  <c:v>122.16168450643958</c:v>
                </c:pt>
                <c:pt idx="42">
                  <c:v>123.68573898891269</c:v>
                </c:pt>
                <c:pt idx="43">
                  <c:v>125.86428318805717</c:v>
                </c:pt>
                <c:pt idx="44">
                  <c:v>128.88605931723512</c:v>
                </c:pt>
                <c:pt idx="45">
                  <c:v>132.9550044470237</c:v>
                </c:pt>
                <c:pt idx="46">
                  <c:v>138.2743280802602</c:v>
                </c:pt>
                <c:pt idx="47">
                  <c:v>145.02393114685887</c:v>
                </c:pt>
                <c:pt idx="48">
                  <c:v>153.33213200058461</c:v>
                </c:pt>
                <c:pt idx="49">
                  <c:v>163.24403310491743</c:v>
                </c:pt>
                <c:pt idx="50">
                  <c:v>174.68975526144277</c:v>
                </c:pt>
                <c:pt idx="51">
                  <c:v>187.45393627291043</c:v>
                </c:pt>
                <c:pt idx="52">
                  <c:v>201.1373405309744</c:v>
                </c:pt>
                <c:pt idx="53">
                  <c:v>215.07442414364951</c:v>
                </c:pt>
                <c:pt idx="54">
                  <c:v>228.14232714861356</c:v>
                </c:pt>
                <c:pt idx="55">
                  <c:v>238.45538411128209</c:v>
                </c:pt>
                <c:pt idx="56">
                  <c:v>243.2108911192187</c:v>
                </c:pt>
                <c:pt idx="57">
                  <c:v>239.29702964562665</c:v>
                </c:pt>
                <c:pt idx="58">
                  <c:v>225.02687047269654</c:v>
                </c:pt>
                <c:pt idx="59">
                  <c:v>202.09074310306542</c:v>
                </c:pt>
                <c:pt idx="60">
                  <c:v>175.73651451203276</c:v>
                </c:pt>
                <c:pt idx="61">
                  <c:v>152.30109275204057</c:v>
                </c:pt>
                <c:pt idx="62">
                  <c:v>135.92430779831059</c:v>
                </c:pt>
                <c:pt idx="63">
                  <c:v>127.18830266896623</c:v>
                </c:pt>
                <c:pt idx="64">
                  <c:v>124.28531391959048</c:v>
                </c:pt>
                <c:pt idx="65">
                  <c:v>125.00737420643952</c:v>
                </c:pt>
                <c:pt idx="66">
                  <c:v>127.89774057176433</c:v>
                </c:pt>
                <c:pt idx="67">
                  <c:v>132.34055722964629</c:v>
                </c:pt>
                <c:pt idx="68">
                  <c:v>138.19817732148135</c:v>
                </c:pt>
                <c:pt idx="69">
                  <c:v>145.47908188538406</c:v>
                </c:pt>
                <c:pt idx="70">
                  <c:v>154.15422392434476</c:v>
                </c:pt>
                <c:pt idx="71">
                  <c:v>164.07144898542512</c:v>
                </c:pt>
                <c:pt idx="72">
                  <c:v>174.90595173926172</c:v>
                </c:pt>
                <c:pt idx="73">
                  <c:v>186.08732790881598</c:v>
                </c:pt>
                <c:pt idx="74">
                  <c:v>196.61071821736957</c:v>
                </c:pt>
                <c:pt idx="75">
                  <c:v>204.67974909929166</c:v>
                </c:pt>
                <c:pt idx="76">
                  <c:v>207.49433041627509</c:v>
                </c:pt>
                <c:pt idx="77">
                  <c:v>202.05151314256585</c:v>
                </c:pt>
                <c:pt idx="78">
                  <c:v>187.38965751185583</c:v>
                </c:pt>
                <c:pt idx="79">
                  <c:v>166.58914568408639</c:v>
                </c:pt>
                <c:pt idx="80">
                  <c:v>145.74149985400805</c:v>
                </c:pt>
                <c:pt idx="81">
                  <c:v>130.0738859471125</c:v>
                </c:pt>
                <c:pt idx="82">
                  <c:v>121.06960026114638</c:v>
                </c:pt>
                <c:pt idx="83">
                  <c:v>117.07143466286531</c:v>
                </c:pt>
                <c:pt idx="84">
                  <c:v>115.67892921760092</c:v>
                </c:pt>
                <c:pt idx="85">
                  <c:v>115.27734774041811</c:v>
                </c:pt>
                <c:pt idx="86">
                  <c:v>115.15806018770495</c:v>
                </c:pt>
                <c:pt idx="87">
                  <c:v>115.10033532174425</c:v>
                </c:pt>
                <c:pt idx="88">
                  <c:v>115.05360600307681</c:v>
                </c:pt>
                <c:pt idx="89">
                  <c:v>115.00915646858428</c:v>
                </c:pt>
                <c:pt idx="90">
                  <c:v>114.9658013883999</c:v>
                </c:pt>
                <c:pt idx="91">
                  <c:v>114.92337646198969</c:v>
                </c:pt>
                <c:pt idx="92">
                  <c:v>114.88185426306154</c:v>
                </c:pt>
                <c:pt idx="93">
                  <c:v>114.84131875198412</c:v>
                </c:pt>
                <c:pt idx="94">
                  <c:v>114.80215201174201</c:v>
                </c:pt>
                <c:pt idx="95">
                  <c:v>114.76553605083727</c:v>
                </c:pt>
                <c:pt idx="96">
                  <c:v>114.73463428841099</c:v>
                </c:pt>
                <c:pt idx="97">
                  <c:v>114.7171004332113</c:v>
                </c:pt>
                <c:pt idx="98">
                  <c:v>114.72983489861939</c:v>
                </c:pt>
                <c:pt idx="99">
                  <c:v>114.80688933750557</c:v>
                </c:pt>
                <c:pt idx="100">
                  <c:v>115.01058504724557</c:v>
                </c:pt>
                <c:pt idx="101">
                  <c:v>115.44366612955805</c:v>
                </c:pt>
                <c:pt idx="102">
                  <c:v>116.25647261423535</c:v>
                </c:pt>
                <c:pt idx="103">
                  <c:v>117.63848483835611</c:v>
                </c:pt>
                <c:pt idx="104">
                  <c:v>119.77986060125977</c:v>
                </c:pt>
                <c:pt idx="105">
                  <c:v>122.787963018532</c:v>
                </c:pt>
                <c:pt idx="106">
                  <c:v>126.55232566210118</c:v>
                </c:pt>
                <c:pt idx="107">
                  <c:v>130.5874673608819</c:v>
                </c:pt>
                <c:pt idx="108">
                  <c:v>133.96560212155012</c:v>
                </c:pt>
                <c:pt idx="109">
                  <c:v>135.5263284277784</c:v>
                </c:pt>
                <c:pt idx="110">
                  <c:v>134.44015741372206</c:v>
                </c:pt>
                <c:pt idx="111">
                  <c:v>130.82597954807599</c:v>
                </c:pt>
                <c:pt idx="112">
                  <c:v>125.8470074990697</c:v>
                </c:pt>
                <c:pt idx="113">
                  <c:v>121.05955569616137</c:v>
                </c:pt>
                <c:pt idx="114">
                  <c:v>117.53370875798623</c:v>
                </c:pt>
                <c:pt idx="115">
                  <c:v>115.4776602932352</c:v>
                </c:pt>
                <c:pt idx="116">
                  <c:v>114.50868819641569</c:v>
                </c:pt>
                <c:pt idx="117">
                  <c:v>114.12767529686724</c:v>
                </c:pt>
                <c:pt idx="118">
                  <c:v>113.99044784841972</c:v>
                </c:pt>
                <c:pt idx="119">
                  <c:v>113.93240565308915</c:v>
                </c:pt>
                <c:pt idx="120">
                  <c:v>113.89476200570863</c:v>
                </c:pt>
                <c:pt idx="121">
                  <c:v>113.86132974976971</c:v>
                </c:pt>
                <c:pt idx="122">
                  <c:v>113.82861236361209</c:v>
                </c:pt>
                <c:pt idx="123">
                  <c:v>113.7960289279381</c:v>
                </c:pt>
                <c:pt idx="124">
                  <c:v>113.76368361720984</c:v>
                </c:pt>
                <c:pt idx="125">
                  <c:v>113.7328356023597</c:v>
                </c:pt>
                <c:pt idx="126">
                  <c:v>113.71020764022393</c:v>
                </c:pt>
                <c:pt idx="127">
                  <c:v>113.72387752847548</c:v>
                </c:pt>
                <c:pt idx="128">
                  <c:v>113.86483959015906</c:v>
                </c:pt>
                <c:pt idx="129">
                  <c:v>114.35479796277673</c:v>
                </c:pt>
                <c:pt idx="130">
                  <c:v>115.57257604904842</c:v>
                </c:pt>
                <c:pt idx="131">
                  <c:v>117.87999936106279</c:v>
                </c:pt>
                <c:pt idx="132">
                  <c:v>121.17132096218171</c:v>
                </c:pt>
                <c:pt idx="133">
                  <c:v>124.47933343269449</c:v>
                </c:pt>
                <c:pt idx="134">
                  <c:v>126.27694068402529</c:v>
                </c:pt>
                <c:pt idx="135">
                  <c:v>125.55511878112529</c:v>
                </c:pt>
                <c:pt idx="136">
                  <c:v>122.69205414492622</c:v>
                </c:pt>
                <c:pt idx="137">
                  <c:v>119.12821259336391</c:v>
                </c:pt>
                <c:pt idx="138">
                  <c:v>116.21531625516839</c:v>
                </c:pt>
                <c:pt idx="139">
                  <c:v>114.45483196234797</c:v>
                </c:pt>
                <c:pt idx="140">
                  <c:v>113.62770504216269</c:v>
                </c:pt>
                <c:pt idx="141">
                  <c:v>113.3095635466658</c:v>
                </c:pt>
                <c:pt idx="142">
                  <c:v>113.19580167373034</c:v>
                </c:pt>
                <c:pt idx="143">
                  <c:v>113.14468983611491</c:v>
                </c:pt>
                <c:pt idx="144">
                  <c:v>113.10851209243388</c:v>
                </c:pt>
                <c:pt idx="145">
                  <c:v>113.07513625971406</c:v>
                </c:pt>
                <c:pt idx="146">
                  <c:v>113.04218347332807</c:v>
                </c:pt>
                <c:pt idx="147">
                  <c:v>113.00929139416581</c:v>
                </c:pt>
                <c:pt idx="148">
                  <c:v>112.97641875611154</c:v>
                </c:pt>
                <c:pt idx="149">
                  <c:v>112.94356394285016</c:v>
                </c:pt>
                <c:pt idx="150">
                  <c:v>112.91072891881829</c:v>
                </c:pt>
                <c:pt idx="151">
                  <c:v>112.87791561457972</c:v>
                </c:pt>
                <c:pt idx="152">
                  <c:v>112.84512564404976</c:v>
                </c:pt>
                <c:pt idx="153">
                  <c:v>112.81236029550404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117.92028901713259</c:v>
                </c:pt>
                <c:pt idx="9">
                  <c:v>118.01566661095735</c:v>
                </c:pt>
                <c:pt idx="10">
                  <c:v>118.10982268663165</c:v>
                </c:pt>
                <c:pt idx="11">
                  <c:v>118.20260702505814</c:v>
                </c:pt>
                <c:pt idx="12">
                  <c:v>118.2938547188554</c:v>
                </c:pt>
                <c:pt idx="13">
                  <c:v>118.38338531133276</c:v>
                </c:pt>
                <c:pt idx="14">
                  <c:v>118.47100200345611</c:v>
                </c:pt>
                <c:pt idx="15">
                  <c:v>118.55649096178651</c:v>
                </c:pt>
                <c:pt idx="16">
                  <c:v>118.63962076604507</c:v>
                </c:pt>
                <c:pt idx="17">
                  <c:v>118.72014204080159</c:v>
                </c:pt>
                <c:pt idx="18">
                  <c:v>118.79778732156961</c:v>
                </c:pt>
                <c:pt idx="19">
                  <c:v>118.87227121098982</c:v>
                </c:pt>
                <c:pt idx="20">
                  <c:v>118.94329088538856</c:v>
                </c:pt>
                <c:pt idx="21">
                  <c:v>119.0105270152911</c:v>
                </c:pt>
                <c:pt idx="22">
                  <c:v>119.07364516484265</c:v>
                </c:pt>
                <c:pt idx="23">
                  <c:v>119.13229773385046</c:v>
                </c:pt>
                <c:pt idx="24">
                  <c:v>119.1861265015588</c:v>
                </c:pt>
                <c:pt idx="25">
                  <c:v>119.2347658225458</c:v>
                </c:pt>
                <c:pt idx="26">
                  <c:v>119.27784651158049</c:v>
                </c:pt>
                <c:pt idx="27">
                  <c:v>119.31500043533572</c:v>
                </c:pt>
                <c:pt idx="28">
                  <c:v>119.3458658041947</c:v>
                </c:pt>
                <c:pt idx="29">
                  <c:v>119.37009312705702</c:v>
                </c:pt>
                <c:pt idx="30">
                  <c:v>119.38735175656655</c:v>
                </c:pt>
                <c:pt idx="31">
                  <c:v>119.39733691265599</c:v>
                </c:pt>
                <c:pt idx="32">
                  <c:v>119.39977703050114</c:v>
                </c:pt>
                <c:pt idx="33">
                  <c:v>119.39444123734273</c:v>
                </c:pt>
                <c:pt idx="34">
                  <c:v>119.38114672421878</c:v>
                </c:pt>
                <c:pt idx="35">
                  <c:v>119.35976574695233</c:v>
                </c:pt>
                <c:pt idx="36">
                  <c:v>119.33023196943748</c:v>
                </c:pt>
                <c:pt idx="37">
                  <c:v>119.29254585485916</c:v>
                </c:pt>
                <c:pt idx="38">
                  <c:v>119.24677881985319</c:v>
                </c:pt>
                <c:pt idx="39">
                  <c:v>119.19307589459352</c:v>
                </c:pt>
                <c:pt idx="40">
                  <c:v>119.13165667875589</c:v>
                </c:pt>
                <c:pt idx="41">
                  <c:v>119.06281444788608</c:v>
                </c:pt>
                <c:pt idx="42">
                  <c:v>118.98691334370291</c:v>
                </c:pt>
                <c:pt idx="43">
                  <c:v>118.90438367040399</c:v>
                </c:pt>
                <c:pt idx="44">
                  <c:v>118.81571541092113</c:v>
                </c:pt>
                <c:pt idx="45">
                  <c:v>118.72145016537554</c:v>
                </c:pt>
                <c:pt idx="46">
                  <c:v>118.62217179182217</c:v>
                </c:pt>
                <c:pt idx="47">
                  <c:v>118.51849609064021</c:v>
                </c:pt>
                <c:pt idx="48">
                  <c:v>118.41105991400792</c:v>
                </c:pt>
                <c:pt idx="49">
                  <c:v>118.30051009816067</c:v>
                </c:pt>
                <c:pt idx="50">
                  <c:v>118.18749260818076</c:v>
                </c:pt>
                <c:pt idx="51">
                  <c:v>118.0726422546909</c:v>
                </c:pt>
                <c:pt idx="52">
                  <c:v>117.95657329268383</c:v>
                </c:pt>
                <c:pt idx="53">
                  <c:v>117.83987114981318</c:v>
                </c:pt>
                <c:pt idx="54">
                  <c:v>117.72308546050171</c:v>
                </c:pt>
                <c:pt idx="55">
                  <c:v>117.60672450893708</c:v>
                </c:pt>
                <c:pt idx="56">
                  <c:v>117.49125111365221</c:v>
                </c:pt>
                <c:pt idx="57">
                  <c:v>117.37707992318792</c:v>
                </c:pt>
                <c:pt idx="58">
                  <c:v>117.26457603936387</c:v>
                </c:pt>
                <c:pt idx="59">
                  <c:v>117.15405484370343</c:v>
                </c:pt>
                <c:pt idx="60">
                  <c:v>117.04578287411285</c:v>
                </c:pt>
                <c:pt idx="61">
                  <c:v>116.93997958252737</c:v>
                </c:pt>
                <c:pt idx="62">
                  <c:v>116.83681979865007</c:v>
                </c:pt>
                <c:pt idx="63">
                  <c:v>116.73643672836697</c:v>
                </c:pt>
                <c:pt idx="64">
                  <c:v>116.63892532592239</c:v>
                </c:pt>
                <c:pt idx="65">
                  <c:v>116.54434589445162</c:v>
                </c:pt>
                <c:pt idx="66">
                  <c:v>116.45272778810285</c:v>
                </c:pt>
                <c:pt idx="67">
                  <c:v>116.36407310909034</c:v>
                </c:pt>
                <c:pt idx="68">
                  <c:v>116.27836031326508</c:v>
                </c:pt>
                <c:pt idx="69">
                  <c:v>116.19554765714837</c:v>
                </c:pt>
                <c:pt idx="70">
                  <c:v>116.11557643713392</c:v>
                </c:pt>
                <c:pt idx="71">
                  <c:v>116.03837398728449</c:v>
                </c:pt>
                <c:pt idx="72">
                  <c:v>115.96385641561191</c:v>
                </c:pt>
                <c:pt idx="73">
                  <c:v>115.89193106989883</c:v>
                </c:pt>
                <c:pt idx="74">
                  <c:v>115.82249873308078</c:v>
                </c:pt>
                <c:pt idx="75">
                  <c:v>115.75545555514131</c:v>
                </c:pt>
                <c:pt idx="76">
                  <c:v>115.69069473360301</c:v>
                </c:pt>
                <c:pt idx="77">
                  <c:v>115.62810795827836</c:v>
                </c:pt>
                <c:pt idx="78">
                  <c:v>115.56758663823031</c:v>
                </c:pt>
                <c:pt idx="79">
                  <c:v>115.50902293012574</c:v>
                </c:pt>
                <c:pt idx="80">
                  <c:v>115.45231058756718</c:v>
                </c:pt>
                <c:pt idx="81">
                  <c:v>115.39734565075723</c:v>
                </c:pt>
                <c:pt idx="82">
                  <c:v>115.34402699515172</c:v>
                </c:pt>
                <c:pt idx="83">
                  <c:v>115.29225675673591</c:v>
                </c:pt>
                <c:pt idx="84">
                  <c:v>115.24194065032259</c:v>
                </c:pt>
                <c:pt idx="85">
                  <c:v>115.19298819591859</c:v>
                </c:pt>
                <c:pt idx="86">
                  <c:v>115.1453128668025</c:v>
                </c:pt>
                <c:pt idx="87">
                  <c:v>115.09883217155792</c:v>
                </c:pt>
                <c:pt idx="88">
                  <c:v>115.05346768094928</c:v>
                </c:pt>
                <c:pt idx="89">
                  <c:v>115.00914500924027</c:v>
                </c:pt>
                <c:pt idx="90">
                  <c:v>114.96579375835279</c:v>
                </c:pt>
                <c:pt idx="91">
                  <c:v>114.9233474321601</c:v>
                </c:pt>
                <c:pt idx="92">
                  <c:v>114.88174332720241</c:v>
                </c:pt>
                <c:pt idx="93">
                  <c:v>114.84092240521061</c:v>
                </c:pt>
                <c:pt idx="94">
                  <c:v>114.80082915201811</c:v>
                </c:pt>
                <c:pt idx="95">
                  <c:v>114.76141142672977</c:v>
                </c:pt>
                <c:pt idx="96">
                  <c:v>114.72262030439292</c:v>
                </c:pt>
                <c:pt idx="97">
                  <c:v>114.68440991487459</c:v>
                </c:pt>
                <c:pt idx="98">
                  <c:v>114.6467372801801</c:v>
                </c:pt>
                <c:pt idx="99">
                  <c:v>114.60956215204979</c:v>
                </c:pt>
                <c:pt idx="100">
                  <c:v>114.57284685133192</c:v>
                </c:pt>
                <c:pt idx="101">
                  <c:v>114.53655611034607</c:v>
                </c:pt>
                <c:pt idx="102">
                  <c:v>114.50065691921846</c:v>
                </c:pt>
                <c:pt idx="103">
                  <c:v>114.46511837697921</c:v>
                </c:pt>
                <c:pt idx="104">
                  <c:v>114.42991154806199</c:v>
                </c:pt>
                <c:pt idx="105">
                  <c:v>114.39500932472922</c:v>
                </c:pt>
                <c:pt idx="106">
                  <c:v>114.36038629585993</c:v>
                </c:pt>
                <c:pt idx="107">
                  <c:v>114.32601862247792</c:v>
                </c:pt>
                <c:pt idx="108">
                  <c:v>114.29188392035928</c:v>
                </c:pt>
                <c:pt idx="109">
                  <c:v>114.25796115003862</c:v>
                </c:pt>
                <c:pt idx="110">
                  <c:v>114.22423051452749</c:v>
                </c:pt>
                <c:pt idx="111">
                  <c:v>114.19067336506052</c:v>
                </c:pt>
                <c:pt idx="112">
                  <c:v>114.15727211519192</c:v>
                </c:pt>
                <c:pt idx="113">
                  <c:v>114.12401016356867</c:v>
                </c:pt>
                <c:pt idx="114">
                  <c:v>114.09087182570399</c:v>
                </c:pt>
                <c:pt idx="115">
                  <c:v>114.05784227505416</c:v>
                </c:pt>
                <c:pt idx="116">
                  <c:v>114.02490749366247</c:v>
                </c:pt>
                <c:pt idx="117">
                  <c:v>113.9920542325622</c:v>
                </c:pt>
                <c:pt idx="118">
                  <c:v>113.95926998202495</c:v>
                </c:pt>
                <c:pt idx="119">
                  <c:v>113.92654295159311</c:v>
                </c:pt>
                <c:pt idx="120">
                  <c:v>113.89386205964301</c:v>
                </c:pt>
                <c:pt idx="121">
                  <c:v>113.86121693198871</c:v>
                </c:pt>
                <c:pt idx="122">
                  <c:v>113.8285979087582</c:v>
                </c:pt>
                <c:pt idx="123">
                  <c:v>113.79599605846228</c:v>
                </c:pt>
                <c:pt idx="124">
                  <c:v>113.76340319784693</c:v>
                </c:pt>
                <c:pt idx="125">
                  <c:v>113.73081191578919</c:v>
                </c:pt>
                <c:pt idx="126">
                  <c:v>113.69821559919161</c:v>
                </c:pt>
                <c:pt idx="127">
                  <c:v>113.66560845857683</c:v>
                </c:pt>
                <c:pt idx="128">
                  <c:v>113.63298555091342</c:v>
                </c:pt>
                <c:pt idx="129">
                  <c:v>113.6003427971432</c:v>
                </c:pt>
                <c:pt idx="130">
                  <c:v>113.56767699195538</c:v>
                </c:pt>
                <c:pt idx="131">
                  <c:v>113.5349858035739</c:v>
                </c:pt>
                <c:pt idx="132">
                  <c:v>113.50226776170251</c:v>
                </c:pt>
                <c:pt idx="133">
                  <c:v>113.46952223228953</c:v>
                </c:pt>
                <c:pt idx="134">
                  <c:v>113.43674937841047</c:v>
                </c:pt>
                <c:pt idx="135">
                  <c:v>113.40395010728095</c:v>
                </c:pt>
                <c:pt idx="136">
                  <c:v>113.37112600415766</c:v>
                </c:pt>
                <c:pt idx="137">
                  <c:v>113.3382792546013</c:v>
                </c:pt>
                <c:pt idx="138">
                  <c:v>113.30541255721306</c:v>
                </c:pt>
                <c:pt idx="139">
                  <c:v>113.27252902946128</c:v>
                </c:pt>
                <c:pt idx="140">
                  <c:v>113.23963210955293</c:v>
                </c:pt>
                <c:pt idx="141">
                  <c:v>113.20672545745157</c:v>
                </c:pt>
                <c:pt idx="142">
                  <c:v>113.17381285809711</c:v>
                </c:pt>
                <c:pt idx="143">
                  <c:v>113.14089812965641</c:v>
                </c:pt>
                <c:pt idx="144">
                  <c:v>113.10798503925525</c:v>
                </c:pt>
                <c:pt idx="145">
                  <c:v>113.07507722815156</c:v>
                </c:pt>
                <c:pt idx="146">
                  <c:v>113.04217814775254</c:v>
                </c:pt>
                <c:pt idx="147">
                  <c:v>113.00929100729991</c:v>
                </c:pt>
                <c:pt idx="148">
                  <c:v>112.97641873348907</c:v>
                </c:pt>
                <c:pt idx="149">
                  <c:v>112.94356394178554</c:v>
                </c:pt>
                <c:pt idx="150">
                  <c:v>112.91072891877798</c:v>
                </c:pt>
                <c:pt idx="151">
                  <c:v>112.8779156145785</c:v>
                </c:pt>
                <c:pt idx="152">
                  <c:v>112.84512564404973</c:v>
                </c:pt>
                <c:pt idx="153">
                  <c:v>112.81236029550404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118.621</c:v>
                </c:pt>
                <c:pt idx="1">
                  <c:v>120.79300000000001</c:v>
                </c:pt>
                <c:pt idx="2">
                  <c:v>119.724</c:v>
                </c:pt>
                <c:pt idx="3">
                  <c:v>119.96599999999999</c:v>
                </c:pt>
                <c:pt idx="4">
                  <c:v>120.241</c:v>
                </c:pt>
                <c:pt idx="5">
                  <c:v>119.069</c:v>
                </c:pt>
                <c:pt idx="6">
                  <c:v>117.94799999999999</c:v>
                </c:pt>
                <c:pt idx="7">
                  <c:v>120.776</c:v>
                </c:pt>
                <c:pt idx="8">
                  <c:v>120.03400000000001</c:v>
                </c:pt>
                <c:pt idx="9">
                  <c:v>118.724</c:v>
                </c:pt>
                <c:pt idx="10">
                  <c:v>119.172</c:v>
                </c:pt>
                <c:pt idx="11">
                  <c:v>117.55200000000001</c:v>
                </c:pt>
                <c:pt idx="12">
                  <c:v>118.94799999999999</c:v>
                </c:pt>
                <c:pt idx="13">
                  <c:v>119.36199999999999</c:v>
                </c:pt>
                <c:pt idx="14">
                  <c:v>118.241</c:v>
                </c:pt>
                <c:pt idx="15">
                  <c:v>119.155</c:v>
                </c:pt>
                <c:pt idx="16">
                  <c:v>119.741</c:v>
                </c:pt>
                <c:pt idx="17">
                  <c:v>122</c:v>
                </c:pt>
                <c:pt idx="18">
                  <c:v>119.86199999999999</c:v>
                </c:pt>
                <c:pt idx="19">
                  <c:v>120.69</c:v>
                </c:pt>
                <c:pt idx="20">
                  <c:v>120.13800000000001</c:v>
                </c:pt>
                <c:pt idx="21">
                  <c:v>122.20699999999999</c:v>
                </c:pt>
                <c:pt idx="22">
                  <c:v>120.29300000000001</c:v>
                </c:pt>
                <c:pt idx="23">
                  <c:v>120.86199999999999</c:v>
                </c:pt>
                <c:pt idx="24">
                  <c:v>116.69</c:v>
                </c:pt>
                <c:pt idx="25">
                  <c:v>120.086</c:v>
                </c:pt>
                <c:pt idx="26">
                  <c:v>117.55200000000001</c:v>
                </c:pt>
                <c:pt idx="27">
                  <c:v>120.224</c:v>
                </c:pt>
                <c:pt idx="28">
                  <c:v>119.86199999999999</c:v>
                </c:pt>
                <c:pt idx="29">
                  <c:v>122.46599999999999</c:v>
                </c:pt>
                <c:pt idx="30">
                  <c:v>119.29300000000001</c:v>
                </c:pt>
                <c:pt idx="31">
                  <c:v>123.259</c:v>
                </c:pt>
                <c:pt idx="32">
                  <c:v>121.36199999999999</c:v>
                </c:pt>
                <c:pt idx="33">
                  <c:v>121.79300000000001</c:v>
                </c:pt>
                <c:pt idx="34">
                  <c:v>121.46599999999999</c:v>
                </c:pt>
                <c:pt idx="35">
                  <c:v>120.89700000000001</c:v>
                </c:pt>
                <c:pt idx="36">
                  <c:v>121.259</c:v>
                </c:pt>
                <c:pt idx="37">
                  <c:v>122.345</c:v>
                </c:pt>
                <c:pt idx="38">
                  <c:v>122.431</c:v>
                </c:pt>
                <c:pt idx="39">
                  <c:v>122.517</c:v>
                </c:pt>
                <c:pt idx="40">
                  <c:v>123.36199999999999</c:v>
                </c:pt>
                <c:pt idx="41">
                  <c:v>123.121</c:v>
                </c:pt>
                <c:pt idx="42">
                  <c:v>123.483</c:v>
                </c:pt>
                <c:pt idx="43">
                  <c:v>127.172</c:v>
                </c:pt>
                <c:pt idx="44">
                  <c:v>128.46600000000001</c:v>
                </c:pt>
                <c:pt idx="45">
                  <c:v>129.22399999999999</c:v>
                </c:pt>
                <c:pt idx="46">
                  <c:v>133.41399999999999</c:v>
                </c:pt>
                <c:pt idx="47">
                  <c:v>138.87899999999999</c:v>
                </c:pt>
                <c:pt idx="48">
                  <c:v>146.672</c:v>
                </c:pt>
                <c:pt idx="49">
                  <c:v>160.828</c:v>
                </c:pt>
                <c:pt idx="50">
                  <c:v>177.41399999999999</c:v>
                </c:pt>
                <c:pt idx="51">
                  <c:v>192.81</c:v>
                </c:pt>
                <c:pt idx="52">
                  <c:v>207.39699999999999</c:v>
                </c:pt>
                <c:pt idx="53">
                  <c:v>219.56899999999999</c:v>
                </c:pt>
                <c:pt idx="54">
                  <c:v>226.483</c:v>
                </c:pt>
                <c:pt idx="55">
                  <c:v>228.672</c:v>
                </c:pt>
                <c:pt idx="56">
                  <c:v>230.75899999999999</c:v>
                </c:pt>
                <c:pt idx="57">
                  <c:v>228.12100000000001</c:v>
                </c:pt>
                <c:pt idx="58">
                  <c:v>221.58600000000001</c:v>
                </c:pt>
                <c:pt idx="59">
                  <c:v>208.10300000000001</c:v>
                </c:pt>
                <c:pt idx="60">
                  <c:v>177.36199999999999</c:v>
                </c:pt>
                <c:pt idx="61">
                  <c:v>144.5</c:v>
                </c:pt>
                <c:pt idx="62">
                  <c:v>124.60299999999999</c:v>
                </c:pt>
                <c:pt idx="63">
                  <c:v>120.983</c:v>
                </c:pt>
                <c:pt idx="64">
                  <c:v>118.379</c:v>
                </c:pt>
                <c:pt idx="65">
                  <c:v>119.828</c:v>
                </c:pt>
                <c:pt idx="66">
                  <c:v>123.621</c:v>
                </c:pt>
                <c:pt idx="67">
                  <c:v>126.224</c:v>
                </c:pt>
                <c:pt idx="68">
                  <c:v>131.62100000000001</c:v>
                </c:pt>
                <c:pt idx="69">
                  <c:v>140.43100000000001</c:v>
                </c:pt>
                <c:pt idx="70">
                  <c:v>152.172</c:v>
                </c:pt>
                <c:pt idx="71">
                  <c:v>165.70699999999999</c:v>
                </c:pt>
                <c:pt idx="72">
                  <c:v>177.983</c:v>
                </c:pt>
                <c:pt idx="73">
                  <c:v>186.483</c:v>
                </c:pt>
                <c:pt idx="74">
                  <c:v>192.672</c:v>
                </c:pt>
                <c:pt idx="75">
                  <c:v>197</c:v>
                </c:pt>
                <c:pt idx="76">
                  <c:v>199.74100000000001</c:v>
                </c:pt>
                <c:pt idx="77">
                  <c:v>199.10300000000001</c:v>
                </c:pt>
                <c:pt idx="78">
                  <c:v>191.24100000000001</c:v>
                </c:pt>
                <c:pt idx="79">
                  <c:v>171.94800000000001</c:v>
                </c:pt>
                <c:pt idx="80">
                  <c:v>150.22399999999999</c:v>
                </c:pt>
                <c:pt idx="81">
                  <c:v>129.39699999999999</c:v>
                </c:pt>
                <c:pt idx="82">
                  <c:v>118.03400000000001</c:v>
                </c:pt>
                <c:pt idx="83">
                  <c:v>115.586</c:v>
                </c:pt>
                <c:pt idx="84">
                  <c:v>114.13800000000001</c:v>
                </c:pt>
                <c:pt idx="85">
                  <c:v>114.845</c:v>
                </c:pt>
                <c:pt idx="86">
                  <c:v>114.121</c:v>
                </c:pt>
                <c:pt idx="87">
                  <c:v>114.345</c:v>
                </c:pt>
                <c:pt idx="88">
                  <c:v>114.241</c:v>
                </c:pt>
                <c:pt idx="89">
                  <c:v>114.70699999999999</c:v>
                </c:pt>
                <c:pt idx="90">
                  <c:v>114.569</c:v>
                </c:pt>
                <c:pt idx="91">
                  <c:v>116.89700000000001</c:v>
                </c:pt>
                <c:pt idx="92">
                  <c:v>113.63800000000001</c:v>
                </c:pt>
                <c:pt idx="93">
                  <c:v>116.05200000000001</c:v>
                </c:pt>
                <c:pt idx="94">
                  <c:v>113.586</c:v>
                </c:pt>
                <c:pt idx="95">
                  <c:v>118.94799999999999</c:v>
                </c:pt>
                <c:pt idx="96">
                  <c:v>116.483</c:v>
                </c:pt>
                <c:pt idx="97">
                  <c:v>116.776</c:v>
                </c:pt>
                <c:pt idx="98">
                  <c:v>115.79300000000001</c:v>
                </c:pt>
                <c:pt idx="99">
                  <c:v>116.70699999999999</c:v>
                </c:pt>
                <c:pt idx="100">
                  <c:v>116.53400000000001</c:v>
                </c:pt>
                <c:pt idx="101">
                  <c:v>116.931</c:v>
                </c:pt>
                <c:pt idx="102">
                  <c:v>117.44799999999999</c:v>
                </c:pt>
                <c:pt idx="103">
                  <c:v>117.621</c:v>
                </c:pt>
                <c:pt idx="104">
                  <c:v>120.5</c:v>
                </c:pt>
                <c:pt idx="105">
                  <c:v>121.5</c:v>
                </c:pt>
                <c:pt idx="106">
                  <c:v>123.845</c:v>
                </c:pt>
                <c:pt idx="107">
                  <c:v>128.483</c:v>
                </c:pt>
                <c:pt idx="108">
                  <c:v>133.345</c:v>
                </c:pt>
                <c:pt idx="109">
                  <c:v>135.12100000000001</c:v>
                </c:pt>
                <c:pt idx="110">
                  <c:v>132.87899999999999</c:v>
                </c:pt>
                <c:pt idx="111">
                  <c:v>132.05199999999999</c:v>
                </c:pt>
                <c:pt idx="112">
                  <c:v>128.36199999999999</c:v>
                </c:pt>
                <c:pt idx="113">
                  <c:v>123.741</c:v>
                </c:pt>
                <c:pt idx="114">
                  <c:v>119.63800000000001</c:v>
                </c:pt>
                <c:pt idx="115">
                  <c:v>114.29300000000001</c:v>
                </c:pt>
                <c:pt idx="116">
                  <c:v>114.31</c:v>
                </c:pt>
                <c:pt idx="117">
                  <c:v>112.224</c:v>
                </c:pt>
                <c:pt idx="118">
                  <c:v>113</c:v>
                </c:pt>
                <c:pt idx="119">
                  <c:v>112.724</c:v>
                </c:pt>
                <c:pt idx="120">
                  <c:v>114.914</c:v>
                </c:pt>
                <c:pt idx="121">
                  <c:v>113.224</c:v>
                </c:pt>
                <c:pt idx="122">
                  <c:v>113.94799999999999</c:v>
                </c:pt>
                <c:pt idx="123">
                  <c:v>112.983</c:v>
                </c:pt>
                <c:pt idx="124">
                  <c:v>113.70699999999999</c:v>
                </c:pt>
                <c:pt idx="125">
                  <c:v>114.069</c:v>
                </c:pt>
                <c:pt idx="126">
                  <c:v>112.55200000000001</c:v>
                </c:pt>
                <c:pt idx="127">
                  <c:v>111.431</c:v>
                </c:pt>
                <c:pt idx="128">
                  <c:v>113.53400000000001</c:v>
                </c:pt>
                <c:pt idx="129">
                  <c:v>111.586</c:v>
                </c:pt>
                <c:pt idx="130">
                  <c:v>114.60299999999999</c:v>
                </c:pt>
                <c:pt idx="131">
                  <c:v>116.39700000000001</c:v>
                </c:pt>
                <c:pt idx="132">
                  <c:v>118.81</c:v>
                </c:pt>
                <c:pt idx="133">
                  <c:v>121.017</c:v>
                </c:pt>
                <c:pt idx="134">
                  <c:v>125.46599999999999</c:v>
                </c:pt>
                <c:pt idx="135">
                  <c:v>126.569</c:v>
                </c:pt>
                <c:pt idx="136">
                  <c:v>127.759</c:v>
                </c:pt>
                <c:pt idx="137">
                  <c:v>124.379</c:v>
                </c:pt>
                <c:pt idx="138">
                  <c:v>119.69</c:v>
                </c:pt>
                <c:pt idx="139">
                  <c:v>115.414</c:v>
                </c:pt>
                <c:pt idx="140">
                  <c:v>113.069</c:v>
                </c:pt>
                <c:pt idx="141">
                  <c:v>113.414</c:v>
                </c:pt>
                <c:pt idx="142">
                  <c:v>113.55200000000001</c:v>
                </c:pt>
                <c:pt idx="143">
                  <c:v>112.655</c:v>
                </c:pt>
                <c:pt idx="144">
                  <c:v>110.672</c:v>
                </c:pt>
                <c:pt idx="145">
                  <c:v>113.259</c:v>
                </c:pt>
                <c:pt idx="146">
                  <c:v>112.345</c:v>
                </c:pt>
                <c:pt idx="147">
                  <c:v>112.172</c:v>
                </c:pt>
                <c:pt idx="148">
                  <c:v>112.759</c:v>
                </c:pt>
                <c:pt idx="149">
                  <c:v>113.44799999999999</c:v>
                </c:pt>
                <c:pt idx="150">
                  <c:v>112.39700000000001</c:v>
                </c:pt>
                <c:pt idx="151">
                  <c:v>114.483</c:v>
                </c:pt>
                <c:pt idx="152">
                  <c:v>113.5</c:v>
                </c:pt>
                <c:pt idx="153">
                  <c:v>111.724</c:v>
                </c:pt>
                <c:pt idx="154">
                  <c:v>111.276</c:v>
                </c:pt>
                <c:pt idx="155">
                  <c:v>112</c:v>
                </c:pt>
                <c:pt idx="156">
                  <c:v>111.13800000000001</c:v>
                </c:pt>
                <c:pt idx="157">
                  <c:v>112.655</c:v>
                </c:pt>
                <c:pt idx="158">
                  <c:v>111.655</c:v>
                </c:pt>
                <c:pt idx="159">
                  <c:v>112.20699999999999</c:v>
                </c:pt>
                <c:pt idx="160">
                  <c:v>112.39700000000001</c:v>
                </c:pt>
                <c:pt idx="161">
                  <c:v>110.60299999999999</c:v>
                </c:pt>
                <c:pt idx="162">
                  <c:v>112.46599999999999</c:v>
                </c:pt>
                <c:pt idx="163">
                  <c:v>109.96599999999999</c:v>
                </c:pt>
                <c:pt idx="164">
                  <c:v>111.086</c:v>
                </c:pt>
                <c:pt idx="165">
                  <c:v>110.517</c:v>
                </c:pt>
                <c:pt idx="166">
                  <c:v>111.19</c:v>
                </c:pt>
                <c:pt idx="167">
                  <c:v>111.29300000000001</c:v>
                </c:pt>
                <c:pt idx="168">
                  <c:v>112</c:v>
                </c:pt>
                <c:pt idx="169">
                  <c:v>111.5</c:v>
                </c:pt>
                <c:pt idx="170">
                  <c:v>111.69</c:v>
                </c:pt>
                <c:pt idx="171">
                  <c:v>112.431</c:v>
                </c:pt>
                <c:pt idx="172">
                  <c:v>112.759</c:v>
                </c:pt>
                <c:pt idx="173">
                  <c:v>112.517</c:v>
                </c:pt>
                <c:pt idx="174">
                  <c:v>112.31</c:v>
                </c:pt>
                <c:pt idx="175">
                  <c:v>111.931</c:v>
                </c:pt>
                <c:pt idx="176">
                  <c:v>108.724</c:v>
                </c:pt>
                <c:pt idx="177">
                  <c:v>110.724</c:v>
                </c:pt>
                <c:pt idx="178">
                  <c:v>110.241</c:v>
                </c:pt>
                <c:pt idx="179">
                  <c:v>110.845</c:v>
                </c:pt>
                <c:pt idx="180">
                  <c:v>111.172</c:v>
                </c:pt>
                <c:pt idx="181">
                  <c:v>110.241</c:v>
                </c:pt>
                <c:pt idx="182">
                  <c:v>112.55200000000001</c:v>
                </c:pt>
                <c:pt idx="183">
                  <c:v>110.759</c:v>
                </c:pt>
                <c:pt idx="184">
                  <c:v>110.379</c:v>
                </c:pt>
                <c:pt idx="185">
                  <c:v>111.741</c:v>
                </c:pt>
                <c:pt idx="186">
                  <c:v>109.70699999999999</c:v>
                </c:pt>
                <c:pt idx="187">
                  <c:v>109.5</c:v>
                </c:pt>
                <c:pt idx="188">
                  <c:v>109.172</c:v>
                </c:pt>
                <c:pt idx="189">
                  <c:v>108.621</c:v>
                </c:pt>
                <c:pt idx="190">
                  <c:v>112.069</c:v>
                </c:pt>
                <c:pt idx="191">
                  <c:v>108.86199999999999</c:v>
                </c:pt>
                <c:pt idx="192">
                  <c:v>108.79300000000001</c:v>
                </c:pt>
                <c:pt idx="193">
                  <c:v>109.276</c:v>
                </c:pt>
                <c:pt idx="194">
                  <c:v>109.96599999999999</c:v>
                </c:pt>
                <c:pt idx="195">
                  <c:v>109.60299999999999</c:v>
                </c:pt>
                <c:pt idx="196">
                  <c:v>107.31</c:v>
                </c:pt>
                <c:pt idx="197">
                  <c:v>108.46599999999999</c:v>
                </c:pt>
                <c:pt idx="198">
                  <c:v>110.586</c:v>
                </c:pt>
                <c:pt idx="199">
                  <c:v>109.879</c:v>
                </c:pt>
                <c:pt idx="200">
                  <c:v>110.724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118.60592788260924</c:v>
                </c:pt>
                <c:pt idx="9">
                  <c:v>118.72388481723748</c:v>
                </c:pt>
                <c:pt idx="10">
                  <c:v>118.8409624381769</c:v>
                </c:pt>
                <c:pt idx="11">
                  <c:v>118.95702032000924</c:v>
                </c:pt>
                <c:pt idx="12">
                  <c:v>119.07190187821629</c:v>
                </c:pt>
                <c:pt idx="13">
                  <c:v>119.18543314992337</c:v>
                </c:pt>
                <c:pt idx="14">
                  <c:v>119.29742160041607</c:v>
                </c:pt>
                <c:pt idx="15">
                  <c:v>119.4076549880738</c:v>
                </c:pt>
                <c:pt idx="16">
                  <c:v>119.51590032796673</c:v>
                </c:pt>
                <c:pt idx="17">
                  <c:v>119.62190300368971</c:v>
                </c:pt>
                <c:pt idx="18">
                  <c:v>119.72538608947211</c:v>
                </c:pt>
                <c:pt idx="19">
                  <c:v>119.82604996342323</c:v>
                </c:pt>
                <c:pt idx="20">
                  <c:v>119.92357232493134</c:v>
                </c:pt>
                <c:pt idx="21">
                  <c:v>120.01760878916598</c:v>
                </c:pt>
                <c:pt idx="22">
                  <c:v>120.10779434787541</c:v>
                </c:pt>
                <c:pt idx="23">
                  <c:v>120.19374621214878</c:v>
                </c:pt>
                <c:pt idx="24">
                  <c:v>120.2750689868361</c:v>
                </c:pt>
                <c:pt idx="25">
                  <c:v>120.35136393520092</c:v>
                </c:pt>
                <c:pt idx="26">
                  <c:v>120.42224554893868</c:v>
                </c:pt>
                <c:pt idx="27">
                  <c:v>120.48737116196899</c:v>
                </c:pt>
                <c:pt idx="28">
                  <c:v>120.5464935357346</c:v>
                </c:pt>
                <c:pt idx="29">
                  <c:v>120.59955298142751</c:v>
                </c:pt>
                <c:pt idx="30">
                  <c:v>120.64683556492736</c:v>
                </c:pt>
                <c:pt idx="31">
                  <c:v>120.68923806447074</c:v>
                </c:pt>
                <c:pt idx="32">
                  <c:v>120.7286989180608</c:v>
                </c:pt>
                <c:pt idx="33">
                  <c:v>120.76887653511666</c:v>
                </c:pt>
                <c:pt idx="34">
                  <c:v>120.81617908673867</c:v>
                </c:pt>
                <c:pt idx="35">
                  <c:v>120.88126711251816</c:v>
                </c:pt>
                <c:pt idx="36">
                  <c:v>120.98115184996479</c:v>
                </c:pt>
                <c:pt idx="37">
                  <c:v>121.14198380236623</c:v>
                </c:pt>
                <c:pt idx="38">
                  <c:v>121.40255055436347</c:v>
                </c:pt>
                <c:pt idx="39">
                  <c:v>121.81836370838823</c:v>
                </c:pt>
                <c:pt idx="40">
                  <c:v>122.46600228643921</c:v>
                </c:pt>
                <c:pt idx="41">
                  <c:v>123.44709935728295</c:v>
                </c:pt>
                <c:pt idx="42">
                  <c:v>124.89103944846754</c:v>
                </c:pt>
                <c:pt idx="43">
                  <c:v>126.95513666547012</c:v>
                </c:pt>
                <c:pt idx="44">
                  <c:v>129.82087844053842</c:v>
                </c:pt>
                <c:pt idx="45">
                  <c:v>133.68485895218063</c:v>
                </c:pt>
                <c:pt idx="46">
                  <c:v>138.74339782459009</c:v>
                </c:pt>
                <c:pt idx="47">
                  <c:v>145.17061347282305</c:v>
                </c:pt>
                <c:pt idx="48">
                  <c:v>153.09088448278487</c:v>
                </c:pt>
                <c:pt idx="49">
                  <c:v>162.54803214851174</c:v>
                </c:pt>
                <c:pt idx="50">
                  <c:v>173.47468757867267</c:v>
                </c:pt>
                <c:pt idx="51">
                  <c:v>185.66437773689853</c:v>
                </c:pt>
                <c:pt idx="52">
                  <c:v>198.74012364472384</c:v>
                </c:pt>
                <c:pt idx="53">
                  <c:v>212.08579337047266</c:v>
                </c:pt>
                <c:pt idx="54">
                  <c:v>224.66478651121909</c:v>
                </c:pt>
                <c:pt idx="55">
                  <c:v>234.68259154664401</c:v>
                </c:pt>
                <c:pt idx="56">
                  <c:v>239.33475666874006</c:v>
                </c:pt>
                <c:pt idx="57">
                  <c:v>235.346366435909</c:v>
                </c:pt>
                <c:pt idx="58">
                  <c:v>220.85049957437241</c:v>
                </c:pt>
                <c:pt idx="59">
                  <c:v>197.64028066605238</c:v>
                </c:pt>
                <c:pt idx="60">
                  <c:v>171.37643253625308</c:v>
                </c:pt>
                <c:pt idx="61">
                  <c:v>148.68248981992369</c:v>
                </c:pt>
                <c:pt idx="62">
                  <c:v>133.47384089856547</c:v>
                </c:pt>
                <c:pt idx="63">
                  <c:v>125.77995243407391</c:v>
                </c:pt>
                <c:pt idx="64">
                  <c:v>123.39346954853671</c:v>
                </c:pt>
                <c:pt idx="65">
                  <c:v>124.0664494698521</c:v>
                </c:pt>
                <c:pt idx="66">
                  <c:v>126.51500815026097</c:v>
                </c:pt>
                <c:pt idx="67">
                  <c:v>130.31026712797254</c:v>
                </c:pt>
                <c:pt idx="68">
                  <c:v>135.44352677541042</c:v>
                </c:pt>
                <c:pt idx="69">
                  <c:v>142.01052282050134</c:v>
                </c:pt>
                <c:pt idx="70">
                  <c:v>150.05430986736297</c:v>
                </c:pt>
                <c:pt idx="71">
                  <c:v>159.48962259341621</c:v>
                </c:pt>
                <c:pt idx="72">
                  <c:v>170.05732284584954</c:v>
                </c:pt>
                <c:pt idx="73">
                  <c:v>181.27430444544447</c:v>
                </c:pt>
                <c:pt idx="74">
                  <c:v>192.29717524129771</c:v>
                </c:pt>
                <c:pt idx="75">
                  <c:v>201.56009766229721</c:v>
                </c:pt>
                <c:pt idx="76">
                  <c:v>206.29806979675311</c:v>
                </c:pt>
                <c:pt idx="77">
                  <c:v>202.90945684281405</c:v>
                </c:pt>
                <c:pt idx="78">
                  <c:v>189.34551908604152</c:v>
                </c:pt>
                <c:pt idx="79">
                  <c:v>168.19649467928053</c:v>
                </c:pt>
                <c:pt idx="80">
                  <c:v>146.32436768779667</c:v>
                </c:pt>
                <c:pt idx="81">
                  <c:v>130.05870757087246</c:v>
                </c:pt>
                <c:pt idx="82">
                  <c:v>121.14539088939911</c:v>
                </c:pt>
                <c:pt idx="83">
                  <c:v>117.49491768021828</c:v>
                </c:pt>
                <c:pt idx="84">
                  <c:v>116.34415023076646</c:v>
                </c:pt>
                <c:pt idx="85">
                  <c:v>116.02815696477941</c:v>
                </c:pt>
                <c:pt idx="86">
                  <c:v>115.91363283869448</c:v>
                </c:pt>
                <c:pt idx="87">
                  <c:v>115.83539369899057</c:v>
                </c:pt>
                <c:pt idx="88">
                  <c:v>115.76282582106796</c:v>
                </c:pt>
                <c:pt idx="89">
                  <c:v>115.69178118515504</c:v>
                </c:pt>
                <c:pt idx="90">
                  <c:v>115.621797283427</c:v>
                </c:pt>
                <c:pt idx="91">
                  <c:v>115.55278633559639</c:v>
                </c:pt>
                <c:pt idx="92">
                  <c:v>115.48470002044287</c:v>
                </c:pt>
                <c:pt idx="93">
                  <c:v>115.41752765292537</c:v>
                </c:pt>
                <c:pt idx="94">
                  <c:v>115.35137145334863</c:v>
                </c:pt>
                <c:pt idx="95">
                  <c:v>115.28667310891244</c:v>
                </c:pt>
                <c:pt idx="96">
                  <c:v>115.22482185953196</c:v>
                </c:pt>
                <c:pt idx="97">
                  <c:v>115.16962699476585</c:v>
                </c:pt>
                <c:pt idx="98">
                  <c:v>115.13050926545266</c:v>
                </c:pt>
                <c:pt idx="99">
                  <c:v>115.12861301499866</c:v>
                </c:pt>
                <c:pt idx="100">
                  <c:v>115.20692491094935</c:v>
                </c:pt>
                <c:pt idx="101">
                  <c:v>115.44412550339514</c:v>
                </c:pt>
                <c:pt idx="102">
                  <c:v>115.96848741922572</c:v>
                </c:pt>
                <c:pt idx="103">
                  <c:v>116.96263226876228</c:v>
                </c:pt>
                <c:pt idx="104">
                  <c:v>118.64384593319276</c:v>
                </c:pt>
                <c:pt idx="105">
                  <c:v>121.20056357836006</c:v>
                </c:pt>
                <c:pt idx="106">
                  <c:v>124.6676673947357</c:v>
                </c:pt>
                <c:pt idx="107">
                  <c:v>128.74527543981304</c:v>
                </c:pt>
                <c:pt idx="108">
                  <c:v>132.63965336474865</c:v>
                </c:pt>
                <c:pt idx="109">
                  <c:v>135.12748732505275</c:v>
                </c:pt>
                <c:pt idx="110">
                  <c:v>135.05058159289877</c:v>
                </c:pt>
                <c:pt idx="111">
                  <c:v>132.09556397062948</c:v>
                </c:pt>
                <c:pt idx="112">
                  <c:v>127.20586996872092</c:v>
                </c:pt>
                <c:pt idx="113">
                  <c:v>122.07857823994205</c:v>
                </c:pt>
                <c:pt idx="114">
                  <c:v>118.10532259251536</c:v>
                </c:pt>
                <c:pt idx="115">
                  <c:v>115.72022327130456</c:v>
                </c:pt>
                <c:pt idx="116">
                  <c:v>114.58000329052014</c:v>
                </c:pt>
                <c:pt idx="117">
                  <c:v>114.12639380027875</c:v>
                </c:pt>
                <c:pt idx="118">
                  <c:v>113.95612447037581</c:v>
                </c:pt>
                <c:pt idx="119">
                  <c:v>113.87585547958781</c:v>
                </c:pt>
                <c:pt idx="120">
                  <c:v>113.81816655320327</c:v>
                </c:pt>
                <c:pt idx="121">
                  <c:v>113.76532403938246</c:v>
                </c:pt>
                <c:pt idx="122">
                  <c:v>113.71375440513751</c:v>
                </c:pt>
                <c:pt idx="123">
                  <c:v>113.66291328314993</c:v>
                </c:pt>
                <c:pt idx="124">
                  <c:v>113.61275961723943</c:v>
                </c:pt>
                <c:pt idx="125">
                  <c:v>113.56339510857163</c:v>
                </c:pt>
                <c:pt idx="126">
                  <c:v>113.51555086961665</c:v>
                </c:pt>
                <c:pt idx="127">
                  <c:v>113.47369656181982</c:v>
                </c:pt>
                <c:pt idx="128">
                  <c:v>113.45949338723055</c:v>
                </c:pt>
                <c:pt idx="129">
                  <c:v>113.55371655463763</c:v>
                </c:pt>
                <c:pt idx="130">
                  <c:v>113.98116645841979</c:v>
                </c:pt>
                <c:pt idx="131">
                  <c:v>115.18170866980982</c:v>
                </c:pt>
                <c:pt idx="132">
                  <c:v>117.66430108061088</c:v>
                </c:pt>
                <c:pt idx="133">
                  <c:v>121.45863047387085</c:v>
                </c:pt>
                <c:pt idx="134">
                  <c:v>125.49674673572949</c:v>
                </c:pt>
                <c:pt idx="135">
                  <c:v>127.84394327865056</c:v>
                </c:pt>
                <c:pt idx="136">
                  <c:v>127.10103969934349</c:v>
                </c:pt>
                <c:pt idx="137">
                  <c:v>123.67876394829088</c:v>
                </c:pt>
                <c:pt idx="138">
                  <c:v>119.42274175419963</c:v>
                </c:pt>
                <c:pt idx="139">
                  <c:v>116.03841102565178</c:v>
                </c:pt>
                <c:pt idx="140">
                  <c:v>114.08540906758364</c:v>
                </c:pt>
                <c:pt idx="141">
                  <c:v>113.2219370721895</c:v>
                </c:pt>
                <c:pt idx="142">
                  <c:v>112.91022187912179</c:v>
                </c:pt>
                <c:pt idx="143">
                  <c:v>112.80125624601428</c:v>
                </c:pt>
                <c:pt idx="144">
                  <c:v>112.74835325458182</c:v>
                </c:pt>
                <c:pt idx="145">
                  <c:v>112.70738253373857</c:v>
                </c:pt>
                <c:pt idx="146">
                  <c:v>112.66842709184</c:v>
                </c:pt>
                <c:pt idx="147">
                  <c:v>112.62976120555925</c:v>
                </c:pt>
                <c:pt idx="148">
                  <c:v>112.59112192767449</c:v>
                </c:pt>
                <c:pt idx="149">
                  <c:v>112.55244753312491</c:v>
                </c:pt>
                <c:pt idx="150">
                  <c:v>112.51370072888606</c:v>
                </c:pt>
                <c:pt idx="151">
                  <c:v>112.47484988058217</c:v>
                </c:pt>
                <c:pt idx="152">
                  <c:v>112.43586749099254</c:v>
                </c:pt>
                <c:pt idx="153">
                  <c:v>112.39673004651276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118.60592788260452</c:v>
                </c:pt>
                <c:pt idx="9">
                  <c:v>118.72388481722176</c:v>
                </c:pt>
                <c:pt idx="10">
                  <c:v>118.84096243812589</c:v>
                </c:pt>
                <c:pt idx="11">
                  <c:v>118.95702031984743</c:v>
                </c:pt>
                <c:pt idx="12">
                  <c:v>119.07190187771519</c:v>
                </c:pt>
                <c:pt idx="13">
                  <c:v>119.18543314840778</c:v>
                </c:pt>
                <c:pt idx="14">
                  <c:v>119.2974215959395</c:v>
                </c:pt>
                <c:pt idx="15">
                  <c:v>119.40765497516104</c:v>
                </c:pt>
                <c:pt idx="16">
                  <c:v>119.51590029159186</c:v>
                </c:pt>
                <c:pt idx="17">
                  <c:v>119.62190290362227</c:v>
                </c:pt>
                <c:pt idx="18">
                  <c:v>119.72538582063254</c:v>
                </c:pt>
                <c:pt idx="19">
                  <c:v>119.82604925807638</c:v>
                </c:pt>
                <c:pt idx="20">
                  <c:v>119.92357051766825</c:v>
                </c:pt>
                <c:pt idx="21">
                  <c:v>120.01760426697228</c:v>
                </c:pt>
                <c:pt idx="22">
                  <c:v>120.10778329727005</c:v>
                </c:pt>
                <c:pt idx="23">
                  <c:v>120.19371984081421</c:v>
                </c:pt>
                <c:pt idx="24">
                  <c:v>120.27500752758327</c:v>
                </c:pt>
                <c:pt idx="25">
                  <c:v>120.35122405650574</c:v>
                </c:pt>
                <c:pt idx="26">
                  <c:v>120.42193464587784</c:v>
                </c:pt>
                <c:pt idx="27">
                  <c:v>120.48669631150351</c:v>
                </c:pt>
                <c:pt idx="28">
                  <c:v>120.54506299827439</c:v>
                </c:pt>
                <c:pt idx="29">
                  <c:v>120.59659156114407</c:v>
                </c:pt>
                <c:pt idx="30">
                  <c:v>120.6408485548742</c:v>
                </c:pt>
                <c:pt idx="31">
                  <c:v>120.67741774928538</c:v>
                </c:pt>
                <c:pt idx="32">
                  <c:v>120.7059082395168</c:v>
                </c:pt>
                <c:pt idx="33">
                  <c:v>120.72596297126397</c:v>
                </c:pt>
                <c:pt idx="34">
                  <c:v>120.73726745219143</c:v>
                </c:pt>
                <c:pt idx="35">
                  <c:v>120.73955837644232</c:v>
                </c:pt>
                <c:pt idx="36">
                  <c:v>120.73263185357081</c:v>
                </c:pt>
                <c:pt idx="37">
                  <c:v>120.71635091056366</c:v>
                </c:pt>
                <c:pt idx="38">
                  <c:v>120.69065192977889</c:v>
                </c:pt>
                <c:pt idx="39">
                  <c:v>120.6555496996226</c:v>
                </c:pt>
                <c:pt idx="40">
                  <c:v>120.61114079022479</c:v>
                </c:pt>
                <c:pt idx="41">
                  <c:v>120.55760502309553</c:v>
                </c:pt>
                <c:pt idx="42">
                  <c:v>120.49520487953619</c:v>
                </c:pt>
                <c:pt idx="43">
                  <c:v>120.42428278321803</c:v>
                </c:pt>
                <c:pt idx="44">
                  <c:v>120.34525629182362</c:v>
                </c:pt>
                <c:pt idx="45">
                  <c:v>120.25861133376364</c:v>
                </c:pt>
                <c:pt idx="46">
                  <c:v>120.16489372102161</c:v>
                </c:pt>
                <c:pt idx="47">
                  <c:v>120.06469925079767</c:v>
                </c:pt>
                <c:pt idx="48">
                  <c:v>119.95866277064606</c:v>
                </c:pt>
                <c:pt idx="49">
                  <c:v>119.84744661991748</c:v>
                </c:pt>
                <c:pt idx="50">
                  <c:v>119.73172887250024</c:v>
                </c:pt>
                <c:pt idx="51">
                  <c:v>119.61219179249304</c:v>
                </c:pt>
                <c:pt idx="52">
                  <c:v>119.4895108781587</c:v>
                </c:pt>
                <c:pt idx="53">
                  <c:v>119.3643448147117</c:v>
                </c:pt>
                <c:pt idx="54">
                  <c:v>119.23732658875943</c:v>
                </c:pt>
                <c:pt idx="55">
                  <c:v>119.10905594259837</c:v>
                </c:pt>
                <c:pt idx="56">
                  <c:v>118.9800932709292</c:v>
                </c:pt>
                <c:pt idx="57">
                  <c:v>118.85095499103863</c:v>
                </c:pt>
                <c:pt idx="58">
                  <c:v>118.72211035413795</c:v>
                </c:pt>
                <c:pt idx="59">
                  <c:v>118.59397961309581</c:v>
                </c:pt>
                <c:pt idx="60">
                  <c:v>118.46693342169829</c:v>
                </c:pt>
                <c:pt idx="61">
                  <c:v>118.34129331307355</c:v>
                </c:pt>
                <c:pt idx="62">
                  <c:v>118.21733308933693</c:v>
                </c:pt>
                <c:pt idx="63">
                  <c:v>118.09528094944831</c:v>
                </c:pt>
                <c:pt idx="64">
                  <c:v>117.9753221859139</c:v>
                </c:pt>
                <c:pt idx="65">
                  <c:v>117.85760229130956</c:v>
                </c:pt>
                <c:pt idx="66">
                  <c:v>117.74223033067766</c:v>
                </c:pt>
                <c:pt idx="67">
                  <c:v>117.62928245383773</c:v>
                </c:pt>
                <c:pt idx="68">
                  <c:v>117.51880544099983</c:v>
                </c:pt>
                <c:pt idx="69">
                  <c:v>117.41082019451905</c:v>
                </c:pt>
                <c:pt idx="70">
                  <c:v>117.30532510823393</c:v>
                </c:pt>
                <c:pt idx="71">
                  <c:v>117.20229926293062</c:v>
                </c:pt>
                <c:pt idx="72">
                  <c:v>117.10170541166318</c:v>
                </c:pt>
                <c:pt idx="73">
                  <c:v>117.00349273173832</c:v>
                </c:pt>
                <c:pt idx="74">
                  <c:v>116.90759933110485</c:v>
                </c:pt>
                <c:pt idx="75">
                  <c:v>116.81395450575383</c:v>
                </c:pt>
                <c:pt idx="76">
                  <c:v>116.72248075169541</c:v>
                </c:pt>
                <c:pt idx="77">
                  <c:v>116.63309554033984</c:v>
                </c:pt>
                <c:pt idx="78">
                  <c:v>116.54571286990118</c:v>
                </c:pt>
                <c:pt idx="79">
                  <c:v>116.46024460799644</c:v>
                </c:pt>
                <c:pt idx="80">
                  <c:v>116.37660164215079</c:v>
                </c:pt>
                <c:pt idx="81">
                  <c:v>116.29469485564707</c:v>
                </c:pt>
                <c:pt idx="82">
                  <c:v>116.21443594625539</c:v>
                </c:pt>
                <c:pt idx="83">
                  <c:v>116.13573810500309</c:v>
                </c:pt>
                <c:pt idx="84">
                  <c:v>116.05851657142742</c:v>
                </c:pt>
                <c:pt idx="85">
                  <c:v>115.98268908080398</c:v>
                </c:pt>
                <c:pt idx="86">
                  <c:v>115.9081762177465</c:v>
                </c:pt>
                <c:pt idx="87">
                  <c:v>115.83490168940014</c:v>
                </c:pt>
                <c:pt idx="88">
                  <c:v>115.76279253025002</c:v>
                </c:pt>
                <c:pt idx="89">
                  <c:v>115.69177924937955</c:v>
                </c:pt>
                <c:pt idx="90">
                  <c:v>115.62179592986574</c:v>
                </c:pt>
                <c:pt idx="91">
                  <c:v>115.55278028890956</c:v>
                </c:pt>
                <c:pt idx="92">
                  <c:v>115.48467370627932</c:v>
                </c:pt>
                <c:pt idx="93">
                  <c:v>115.41742122769843</c:v>
                </c:pt>
                <c:pt idx="94">
                  <c:v>115.35097154893812</c:v>
                </c:pt>
                <c:pt idx="95">
                  <c:v>115.28527698557636</c:v>
                </c:pt>
                <c:pt idx="96">
                  <c:v>115.2202934326524</c:v>
                </c:pt>
                <c:pt idx="97">
                  <c:v>115.15598031777485</c:v>
                </c:pt>
                <c:pt idx="98">
                  <c:v>115.09230055062146</c:v>
                </c:pt>
                <c:pt idx="99">
                  <c:v>115.02922047119255</c:v>
                </c:pt>
                <c:pt idx="100">
                  <c:v>114.96670979863696</c:v>
                </c:pt>
                <c:pt idx="101">
                  <c:v>114.90474158195077</c:v>
                </c:pt>
                <c:pt idx="102">
                  <c:v>114.84329215334419</c:v>
                </c:pt>
                <c:pt idx="103">
                  <c:v>114.78234108457347</c:v>
                </c:pt>
                <c:pt idx="104">
                  <c:v>114.72187114603244</c:v>
                </c:pt>
                <c:pt idx="105">
                  <c:v>114.66186826788724</c:v>
                </c:pt>
                <c:pt idx="106">
                  <c:v>114.60232150201161</c:v>
                </c:pt>
                <c:pt idx="107">
                  <c:v>114.54322298293648</c:v>
                </c:pt>
                <c:pt idx="108">
                  <c:v>114.48456788546815</c:v>
                </c:pt>
                <c:pt idx="109">
                  <c:v>114.4263543760572</c:v>
                </c:pt>
                <c:pt idx="110">
                  <c:v>114.3685835544281</c:v>
                </c:pt>
                <c:pt idx="111">
                  <c:v>114.31125938141969</c:v>
                </c:pt>
                <c:pt idx="112">
                  <c:v>114.25438858846795</c:v>
                </c:pt>
                <c:pt idx="113">
                  <c:v>114.19798056371157</c:v>
                </c:pt>
                <c:pt idx="114">
                  <c:v>114.14204720936033</c:v>
                </c:pt>
                <c:pt idx="115">
                  <c:v>114.0866027647848</c:v>
                </c:pt>
                <c:pt idx="116">
                  <c:v>114.0316635898179</c:v>
                </c:pt>
                <c:pt idx="117">
                  <c:v>113.977247903067</c:v>
                </c:pt>
                <c:pt idx="118">
                  <c:v>113.92337547068063</c:v>
                </c:pt>
                <c:pt idx="119">
                  <c:v>113.87006724205847</c:v>
                </c:pt>
                <c:pt idx="120">
                  <c:v>113.81734493048242</c:v>
                </c:pt>
                <c:pt idx="121">
                  <c:v>113.76523053861256</c:v>
                </c:pt>
                <c:pt idx="122">
                  <c:v>113.71374583123576</c:v>
                </c:pt>
                <c:pt idx="123">
                  <c:v>113.66291176053494</c:v>
                </c:pt>
                <c:pt idx="124">
                  <c:v>113.61274785238336</c:v>
                </c:pt>
                <c:pt idx="125">
                  <c:v>113.56327156561628</c:v>
                </c:pt>
                <c:pt idx="126">
                  <c:v>113.51449763969849</c:v>
                </c:pt>
                <c:pt idx="127">
                  <c:v>113.46643744944235</c:v>
                </c:pt>
                <c:pt idx="128">
                  <c:v>113.41909838815187</c:v>
                </c:pt>
                <c:pt idx="129">
                  <c:v>113.37248330247056</c:v>
                </c:pt>
                <c:pt idx="130">
                  <c:v>113.32659000300161</c:v>
                </c:pt>
                <c:pt idx="131">
                  <c:v>113.28141087420629</c:v>
                </c:pt>
                <c:pt idx="132">
                  <c:v>113.23693260500491</c:v>
                </c:pt>
                <c:pt idx="133">
                  <c:v>113.19313605786506</c:v>
                </c:pt>
                <c:pt idx="134">
                  <c:v>113.14999628905593</c:v>
                </c:pt>
                <c:pt idx="135">
                  <c:v>113.10748272642491</c:v>
                </c:pt>
                <c:pt idx="136">
                  <c:v>113.06555950390026</c:v>
                </c:pt>
                <c:pt idx="137">
                  <c:v>113.02418594443697</c:v>
                </c:pt>
                <c:pt idx="138">
                  <c:v>112.98331717586495</c:v>
                </c:pt>
                <c:pt idx="139">
                  <c:v>112.94290485763275</c:v>
                </c:pt>
                <c:pt idx="140">
                  <c:v>112.90289799127216</c:v>
                </c:pt>
                <c:pt idx="141">
                  <c:v>112.8632437839272</c:v>
                </c:pt>
                <c:pt idx="142">
                  <c:v>112.82388853272846</c:v>
                </c:pt>
                <c:pt idx="143">
                  <c:v>112.78477849819524</c:v>
                </c:pt>
                <c:pt idx="144">
                  <c:v>112.74586073709139</c:v>
                </c:pt>
                <c:pt idx="145">
                  <c:v>112.70708386895728</c:v>
                </c:pt>
                <c:pt idx="146">
                  <c:v>112.66839875549893</c:v>
                </c:pt>
                <c:pt idx="147">
                  <c:v>112.62975907767799</c:v>
                </c:pt>
                <c:pt idx="148">
                  <c:v>112.59112180124639</c:v>
                </c:pt>
                <c:pt idx="149">
                  <c:v>112.55244752718338</c:v>
                </c:pt>
                <c:pt idx="150">
                  <c:v>112.51370072866527</c:v>
                </c:pt>
                <c:pt idx="151">
                  <c:v>112.47484988057569</c:v>
                </c:pt>
                <c:pt idx="152">
                  <c:v>112.43586749099238</c:v>
                </c:pt>
                <c:pt idx="153">
                  <c:v>112.39673004651276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121.172</c:v>
                </c:pt>
                <c:pt idx="1">
                  <c:v>121.241</c:v>
                </c:pt>
                <c:pt idx="2">
                  <c:v>120.05200000000001</c:v>
                </c:pt>
                <c:pt idx="3">
                  <c:v>119.63800000000001</c:v>
                </c:pt>
                <c:pt idx="4">
                  <c:v>121.517</c:v>
                </c:pt>
                <c:pt idx="5">
                  <c:v>119.983</c:v>
                </c:pt>
                <c:pt idx="6">
                  <c:v>121.96599999999999</c:v>
                </c:pt>
                <c:pt idx="7">
                  <c:v>121.379</c:v>
                </c:pt>
                <c:pt idx="8">
                  <c:v>119.414</c:v>
                </c:pt>
                <c:pt idx="9">
                  <c:v>120</c:v>
                </c:pt>
                <c:pt idx="10">
                  <c:v>121.379</c:v>
                </c:pt>
                <c:pt idx="11">
                  <c:v>121.53400000000001</c:v>
                </c:pt>
                <c:pt idx="12">
                  <c:v>120.431</c:v>
                </c:pt>
                <c:pt idx="13">
                  <c:v>119.517</c:v>
                </c:pt>
                <c:pt idx="14">
                  <c:v>122.86199999999999</c:v>
                </c:pt>
                <c:pt idx="15">
                  <c:v>121.345</c:v>
                </c:pt>
                <c:pt idx="16">
                  <c:v>121.379</c:v>
                </c:pt>
                <c:pt idx="17">
                  <c:v>120.96599999999999</c:v>
                </c:pt>
                <c:pt idx="18">
                  <c:v>122.53400000000001</c:v>
                </c:pt>
                <c:pt idx="19">
                  <c:v>120.79300000000001</c:v>
                </c:pt>
                <c:pt idx="20">
                  <c:v>122.086</c:v>
                </c:pt>
                <c:pt idx="21">
                  <c:v>119.05200000000001</c:v>
                </c:pt>
                <c:pt idx="22">
                  <c:v>120.36199999999999</c:v>
                </c:pt>
                <c:pt idx="23">
                  <c:v>121.828</c:v>
                </c:pt>
                <c:pt idx="24">
                  <c:v>122.29300000000001</c:v>
                </c:pt>
                <c:pt idx="25">
                  <c:v>121.983</c:v>
                </c:pt>
                <c:pt idx="26">
                  <c:v>123.155</c:v>
                </c:pt>
                <c:pt idx="27">
                  <c:v>121.931</c:v>
                </c:pt>
                <c:pt idx="28">
                  <c:v>121.345</c:v>
                </c:pt>
                <c:pt idx="29">
                  <c:v>123.20699999999999</c:v>
                </c:pt>
                <c:pt idx="30">
                  <c:v>123.172</c:v>
                </c:pt>
                <c:pt idx="31">
                  <c:v>124.60299999999999</c:v>
                </c:pt>
                <c:pt idx="32">
                  <c:v>122.259</c:v>
                </c:pt>
                <c:pt idx="33">
                  <c:v>124.53400000000001</c:v>
                </c:pt>
                <c:pt idx="34">
                  <c:v>124.29300000000001</c:v>
                </c:pt>
                <c:pt idx="35">
                  <c:v>125.569</c:v>
                </c:pt>
                <c:pt idx="36">
                  <c:v>126.569</c:v>
                </c:pt>
                <c:pt idx="37">
                  <c:v>126.155</c:v>
                </c:pt>
                <c:pt idx="38">
                  <c:v>126.70699999999999</c:v>
                </c:pt>
                <c:pt idx="39">
                  <c:v>125.345</c:v>
                </c:pt>
                <c:pt idx="40">
                  <c:v>123.776</c:v>
                </c:pt>
                <c:pt idx="41">
                  <c:v>125.89700000000001</c:v>
                </c:pt>
                <c:pt idx="42">
                  <c:v>126.931</c:v>
                </c:pt>
                <c:pt idx="43">
                  <c:v>127.845</c:v>
                </c:pt>
                <c:pt idx="44">
                  <c:v>131.63800000000001</c:v>
                </c:pt>
                <c:pt idx="45">
                  <c:v>134.81</c:v>
                </c:pt>
                <c:pt idx="46">
                  <c:v>137.41399999999999</c:v>
                </c:pt>
                <c:pt idx="47">
                  <c:v>140.94800000000001</c:v>
                </c:pt>
                <c:pt idx="48">
                  <c:v>145.62100000000001</c:v>
                </c:pt>
                <c:pt idx="49">
                  <c:v>156.39699999999999</c:v>
                </c:pt>
                <c:pt idx="50">
                  <c:v>170.05199999999999</c:v>
                </c:pt>
                <c:pt idx="51">
                  <c:v>187.10300000000001</c:v>
                </c:pt>
                <c:pt idx="52">
                  <c:v>203.845</c:v>
                </c:pt>
                <c:pt idx="53">
                  <c:v>215.5</c:v>
                </c:pt>
                <c:pt idx="54">
                  <c:v>224.5</c:v>
                </c:pt>
                <c:pt idx="55">
                  <c:v>229.55199999999999</c:v>
                </c:pt>
                <c:pt idx="56">
                  <c:v>230.20699999999999</c:v>
                </c:pt>
                <c:pt idx="57">
                  <c:v>232.43100000000001</c:v>
                </c:pt>
                <c:pt idx="58">
                  <c:v>227.155</c:v>
                </c:pt>
                <c:pt idx="59">
                  <c:v>216.70699999999999</c:v>
                </c:pt>
                <c:pt idx="60">
                  <c:v>198.655</c:v>
                </c:pt>
                <c:pt idx="61">
                  <c:v>170.345</c:v>
                </c:pt>
                <c:pt idx="62">
                  <c:v>141.77600000000001</c:v>
                </c:pt>
                <c:pt idx="63">
                  <c:v>126.931</c:v>
                </c:pt>
                <c:pt idx="64">
                  <c:v>124.741</c:v>
                </c:pt>
                <c:pt idx="65">
                  <c:v>123.96599999999999</c:v>
                </c:pt>
                <c:pt idx="66">
                  <c:v>127.086</c:v>
                </c:pt>
                <c:pt idx="67">
                  <c:v>128.70699999999999</c:v>
                </c:pt>
                <c:pt idx="68">
                  <c:v>135.77600000000001</c:v>
                </c:pt>
                <c:pt idx="69">
                  <c:v>141.58600000000001</c:v>
                </c:pt>
                <c:pt idx="70">
                  <c:v>150.017</c:v>
                </c:pt>
                <c:pt idx="71">
                  <c:v>161.86199999999999</c:v>
                </c:pt>
                <c:pt idx="72">
                  <c:v>174.41399999999999</c:v>
                </c:pt>
                <c:pt idx="73">
                  <c:v>184.93100000000001</c:v>
                </c:pt>
                <c:pt idx="74">
                  <c:v>192.24100000000001</c:v>
                </c:pt>
                <c:pt idx="75">
                  <c:v>196.43100000000001</c:v>
                </c:pt>
                <c:pt idx="76">
                  <c:v>199.36199999999999</c:v>
                </c:pt>
                <c:pt idx="77">
                  <c:v>201.22399999999999</c:v>
                </c:pt>
                <c:pt idx="78">
                  <c:v>198.05199999999999</c:v>
                </c:pt>
                <c:pt idx="79">
                  <c:v>190.81</c:v>
                </c:pt>
                <c:pt idx="80">
                  <c:v>174.37899999999999</c:v>
                </c:pt>
                <c:pt idx="81">
                  <c:v>152.03399999999999</c:v>
                </c:pt>
                <c:pt idx="82">
                  <c:v>131.70699999999999</c:v>
                </c:pt>
                <c:pt idx="83">
                  <c:v>122.517</c:v>
                </c:pt>
                <c:pt idx="84">
                  <c:v>119.586</c:v>
                </c:pt>
                <c:pt idx="85">
                  <c:v>117.20699999999999</c:v>
                </c:pt>
                <c:pt idx="86">
                  <c:v>115.172</c:v>
                </c:pt>
                <c:pt idx="87">
                  <c:v>116.345</c:v>
                </c:pt>
                <c:pt idx="88">
                  <c:v>118.172</c:v>
                </c:pt>
                <c:pt idx="89">
                  <c:v>116.914</c:v>
                </c:pt>
                <c:pt idx="90">
                  <c:v>117.89700000000001</c:v>
                </c:pt>
                <c:pt idx="91">
                  <c:v>118.086</c:v>
                </c:pt>
                <c:pt idx="92">
                  <c:v>119.259</c:v>
                </c:pt>
                <c:pt idx="93">
                  <c:v>117.96599999999999</c:v>
                </c:pt>
                <c:pt idx="94">
                  <c:v>118.70699999999999</c:v>
                </c:pt>
                <c:pt idx="95">
                  <c:v>120.724</c:v>
                </c:pt>
                <c:pt idx="96">
                  <c:v>124.259</c:v>
                </c:pt>
                <c:pt idx="97">
                  <c:v>126.914</c:v>
                </c:pt>
                <c:pt idx="98">
                  <c:v>126.96599999999999</c:v>
                </c:pt>
                <c:pt idx="99">
                  <c:v>121.39700000000001</c:v>
                </c:pt>
                <c:pt idx="100">
                  <c:v>122.31</c:v>
                </c:pt>
                <c:pt idx="101">
                  <c:v>121.121</c:v>
                </c:pt>
                <c:pt idx="102">
                  <c:v>119.759</c:v>
                </c:pt>
                <c:pt idx="103">
                  <c:v>119.63800000000001</c:v>
                </c:pt>
                <c:pt idx="104">
                  <c:v>120.983</c:v>
                </c:pt>
                <c:pt idx="105">
                  <c:v>120.914</c:v>
                </c:pt>
                <c:pt idx="106">
                  <c:v>126.931</c:v>
                </c:pt>
                <c:pt idx="107">
                  <c:v>130.89699999999999</c:v>
                </c:pt>
                <c:pt idx="108">
                  <c:v>135.12100000000001</c:v>
                </c:pt>
                <c:pt idx="109">
                  <c:v>137.172</c:v>
                </c:pt>
                <c:pt idx="110">
                  <c:v>138.46600000000001</c:v>
                </c:pt>
                <c:pt idx="111">
                  <c:v>137.86199999999999</c:v>
                </c:pt>
                <c:pt idx="112">
                  <c:v>136.155</c:v>
                </c:pt>
                <c:pt idx="113">
                  <c:v>131.74100000000001</c:v>
                </c:pt>
                <c:pt idx="114">
                  <c:v>126.414</c:v>
                </c:pt>
                <c:pt idx="115">
                  <c:v>120.94799999999999</c:v>
                </c:pt>
                <c:pt idx="116">
                  <c:v>118.483</c:v>
                </c:pt>
                <c:pt idx="117">
                  <c:v>118.241</c:v>
                </c:pt>
                <c:pt idx="118">
                  <c:v>118.155</c:v>
                </c:pt>
                <c:pt idx="119">
                  <c:v>117.345</c:v>
                </c:pt>
                <c:pt idx="120">
                  <c:v>114.914</c:v>
                </c:pt>
                <c:pt idx="121">
                  <c:v>116.79300000000001</c:v>
                </c:pt>
                <c:pt idx="122">
                  <c:v>116.86199999999999</c:v>
                </c:pt>
                <c:pt idx="123">
                  <c:v>116.155</c:v>
                </c:pt>
                <c:pt idx="124">
                  <c:v>118.741</c:v>
                </c:pt>
                <c:pt idx="125">
                  <c:v>114.70699999999999</c:v>
                </c:pt>
                <c:pt idx="126">
                  <c:v>116.39700000000001</c:v>
                </c:pt>
                <c:pt idx="127">
                  <c:v>116.10299999999999</c:v>
                </c:pt>
                <c:pt idx="128">
                  <c:v>117.914</c:v>
                </c:pt>
                <c:pt idx="129">
                  <c:v>118.05200000000001</c:v>
                </c:pt>
                <c:pt idx="130">
                  <c:v>117.63800000000001</c:v>
                </c:pt>
                <c:pt idx="131">
                  <c:v>118.05200000000001</c:v>
                </c:pt>
                <c:pt idx="132">
                  <c:v>119.655</c:v>
                </c:pt>
                <c:pt idx="133">
                  <c:v>123.05200000000001</c:v>
                </c:pt>
                <c:pt idx="134">
                  <c:v>123.655</c:v>
                </c:pt>
                <c:pt idx="135">
                  <c:v>124.914</c:v>
                </c:pt>
                <c:pt idx="136">
                  <c:v>129.03399999999999</c:v>
                </c:pt>
                <c:pt idx="137">
                  <c:v>126.983</c:v>
                </c:pt>
                <c:pt idx="138">
                  <c:v>126.96599999999999</c:v>
                </c:pt>
                <c:pt idx="139">
                  <c:v>121.914</c:v>
                </c:pt>
                <c:pt idx="140">
                  <c:v>118.39700000000001</c:v>
                </c:pt>
                <c:pt idx="141">
                  <c:v>116.569</c:v>
                </c:pt>
                <c:pt idx="142">
                  <c:v>114.914</c:v>
                </c:pt>
                <c:pt idx="143">
                  <c:v>113.724</c:v>
                </c:pt>
                <c:pt idx="144">
                  <c:v>114.569</c:v>
                </c:pt>
                <c:pt idx="145">
                  <c:v>112.724</c:v>
                </c:pt>
                <c:pt idx="146">
                  <c:v>115.828</c:v>
                </c:pt>
                <c:pt idx="147">
                  <c:v>113.10299999999999</c:v>
                </c:pt>
                <c:pt idx="148">
                  <c:v>115.5</c:v>
                </c:pt>
                <c:pt idx="149">
                  <c:v>114.069</c:v>
                </c:pt>
                <c:pt idx="150">
                  <c:v>113.31</c:v>
                </c:pt>
                <c:pt idx="151">
                  <c:v>114.259</c:v>
                </c:pt>
                <c:pt idx="152">
                  <c:v>113.39700000000001</c:v>
                </c:pt>
                <c:pt idx="153">
                  <c:v>115.379</c:v>
                </c:pt>
                <c:pt idx="154">
                  <c:v>114.224</c:v>
                </c:pt>
                <c:pt idx="155">
                  <c:v>114.03400000000001</c:v>
                </c:pt>
                <c:pt idx="156">
                  <c:v>114</c:v>
                </c:pt>
                <c:pt idx="157">
                  <c:v>112.655</c:v>
                </c:pt>
                <c:pt idx="158">
                  <c:v>112.29300000000001</c:v>
                </c:pt>
                <c:pt idx="159">
                  <c:v>115.069</c:v>
                </c:pt>
                <c:pt idx="160">
                  <c:v>111.914</c:v>
                </c:pt>
                <c:pt idx="161">
                  <c:v>112.70699999999999</c:v>
                </c:pt>
                <c:pt idx="162">
                  <c:v>111.586</c:v>
                </c:pt>
                <c:pt idx="163">
                  <c:v>112.241</c:v>
                </c:pt>
                <c:pt idx="164">
                  <c:v>113.276</c:v>
                </c:pt>
                <c:pt idx="165">
                  <c:v>111.13800000000001</c:v>
                </c:pt>
                <c:pt idx="166">
                  <c:v>114.36199999999999</c:v>
                </c:pt>
                <c:pt idx="167">
                  <c:v>114.121</c:v>
                </c:pt>
                <c:pt idx="168">
                  <c:v>113.759</c:v>
                </c:pt>
                <c:pt idx="169">
                  <c:v>111.89700000000001</c:v>
                </c:pt>
                <c:pt idx="170">
                  <c:v>115.44799999999999</c:v>
                </c:pt>
                <c:pt idx="171">
                  <c:v>111.621</c:v>
                </c:pt>
                <c:pt idx="172">
                  <c:v>116.05200000000001</c:v>
                </c:pt>
                <c:pt idx="173">
                  <c:v>113.44799999999999</c:v>
                </c:pt>
                <c:pt idx="174">
                  <c:v>112.13800000000001</c:v>
                </c:pt>
                <c:pt idx="175">
                  <c:v>112.845</c:v>
                </c:pt>
                <c:pt idx="176">
                  <c:v>110.931</c:v>
                </c:pt>
                <c:pt idx="177">
                  <c:v>112</c:v>
                </c:pt>
                <c:pt idx="178">
                  <c:v>114.10299999999999</c:v>
                </c:pt>
                <c:pt idx="179">
                  <c:v>114.483</c:v>
                </c:pt>
                <c:pt idx="180">
                  <c:v>113.31</c:v>
                </c:pt>
                <c:pt idx="181">
                  <c:v>113.13800000000001</c:v>
                </c:pt>
                <c:pt idx="182">
                  <c:v>113.259</c:v>
                </c:pt>
                <c:pt idx="183">
                  <c:v>110.86199999999999</c:v>
                </c:pt>
                <c:pt idx="184">
                  <c:v>112.05200000000001</c:v>
                </c:pt>
                <c:pt idx="185">
                  <c:v>112.79300000000001</c:v>
                </c:pt>
                <c:pt idx="186">
                  <c:v>112.36199999999999</c:v>
                </c:pt>
                <c:pt idx="187">
                  <c:v>110.914</c:v>
                </c:pt>
                <c:pt idx="188">
                  <c:v>111.276</c:v>
                </c:pt>
                <c:pt idx="189">
                  <c:v>110.724</c:v>
                </c:pt>
                <c:pt idx="190">
                  <c:v>113.20699999999999</c:v>
                </c:pt>
                <c:pt idx="191">
                  <c:v>111.879</c:v>
                </c:pt>
                <c:pt idx="192">
                  <c:v>110.414</c:v>
                </c:pt>
                <c:pt idx="193">
                  <c:v>112.759</c:v>
                </c:pt>
                <c:pt idx="194">
                  <c:v>112.36199999999999</c:v>
                </c:pt>
                <c:pt idx="195">
                  <c:v>110.29300000000001</c:v>
                </c:pt>
                <c:pt idx="196">
                  <c:v>109.05200000000001</c:v>
                </c:pt>
                <c:pt idx="197">
                  <c:v>111.94799999999999</c:v>
                </c:pt>
                <c:pt idx="198">
                  <c:v>111.36199999999999</c:v>
                </c:pt>
                <c:pt idx="199">
                  <c:v>112.172</c:v>
                </c:pt>
                <c:pt idx="200">
                  <c:v>111.36199999999999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119.8038014072074</c:v>
                </c:pt>
                <c:pt idx="9">
                  <c:v>119.9977548941736</c:v>
                </c:pt>
                <c:pt idx="10">
                  <c:v>120.19160454218571</c:v>
                </c:pt>
                <c:pt idx="11">
                  <c:v>120.38524498273625</c:v>
                </c:pt>
                <c:pt idx="12">
                  <c:v>120.57855350026917</c:v>
                </c:pt>
                <c:pt idx="13">
                  <c:v>120.77138820401359</c:v>
                </c:pt>
                <c:pt idx="14">
                  <c:v>120.96358612864245</c:v>
                </c:pt>
                <c:pt idx="15">
                  <c:v>121.15496128897487</c:v>
                </c:pt>
                <c:pt idx="16">
                  <c:v>121.34530272241746</c:v>
                </c:pt>
                <c:pt idx="17">
                  <c:v>121.53437256321143</c:v>
                </c:pt>
                <c:pt idx="18">
                  <c:v>121.72190420579568</c:v>
                </c:pt>
                <c:pt idx="19">
                  <c:v>121.90760063287026</c:v>
                </c:pt>
                <c:pt idx="20">
                  <c:v>122.0911330117503</c:v>
                </c:pt>
                <c:pt idx="21">
                  <c:v>122.2721397101727</c:v>
                </c:pt>
                <c:pt idx="22">
                  <c:v>122.45022596968047</c:v>
                </c:pt>
                <c:pt idx="23">
                  <c:v>122.62496463928717</c:v>
                </c:pt>
                <c:pt idx="24">
                  <c:v>122.7958986848721</c:v>
                </c:pt>
                <c:pt idx="25">
                  <c:v>122.96254677495665</c:v>
                </c:pt>
                <c:pt idx="26">
                  <c:v>123.12441430934516</c:v>
                </c:pt>
                <c:pt idx="27">
                  <c:v>123.28101413335847</c:v>
                </c:pt>
                <c:pt idx="28">
                  <c:v>123.43190435671512</c:v>
                </c:pt>
                <c:pt idx="29">
                  <c:v>123.57675584394336</c:v>
                </c:pt>
                <c:pt idx="30">
                  <c:v>123.71546988929443</c:v>
                </c:pt>
                <c:pt idx="31">
                  <c:v>123.84837819098783</c:v>
                </c:pt>
                <c:pt idx="32">
                  <c:v>123.9765730981054</c:v>
                </c:pt>
                <c:pt idx="33">
                  <c:v>124.10243604771624</c:v>
                </c:pt>
                <c:pt idx="34">
                  <c:v>124.230454422554</c:v>
                </c:pt>
                <c:pt idx="35">
                  <c:v>124.36843749563945</c:v>
                </c:pt>
                <c:pt idx="36">
                  <c:v>124.5292529303111</c:v>
                </c:pt>
                <c:pt idx="37">
                  <c:v>124.73319462501118</c:v>
                </c:pt>
                <c:pt idx="38">
                  <c:v>125.01104504530151</c:v>
                </c:pt>
                <c:pt idx="39">
                  <c:v>125.40779366031562</c:v>
                </c:pt>
                <c:pt idx="40">
                  <c:v>125.98680395377151</c:v>
                </c:pt>
                <c:pt idx="41">
                  <c:v>126.83398119831183</c:v>
                </c:pt>
                <c:pt idx="42">
                  <c:v>128.06119714459692</c:v>
                </c:pt>
                <c:pt idx="43">
                  <c:v>129.8079183086225</c:v>
                </c:pt>
                <c:pt idx="44">
                  <c:v>132.23973486248281</c:v>
                </c:pt>
                <c:pt idx="45">
                  <c:v>135.54239703056274</c:v>
                </c:pt>
                <c:pt idx="46">
                  <c:v>139.91014562451758</c:v>
                </c:pt>
                <c:pt idx="47">
                  <c:v>145.527664620146</c:v>
                </c:pt>
                <c:pt idx="48">
                  <c:v>152.54591803570747</c:v>
                </c:pt>
                <c:pt idx="49">
                  <c:v>161.05336401809592</c:v>
                </c:pt>
                <c:pt idx="50">
                  <c:v>171.04514408400223</c:v>
                </c:pt>
                <c:pt idx="51">
                  <c:v>182.39240562012264</c:v>
                </c:pt>
                <c:pt idx="52">
                  <c:v>194.80803664003528</c:v>
                </c:pt>
                <c:pt idx="53">
                  <c:v>207.78757389269231</c:v>
                </c:pt>
                <c:pt idx="54">
                  <c:v>220.47903071134121</c:v>
                </c:pt>
                <c:pt idx="55">
                  <c:v>231.45161938119921</c:v>
                </c:pt>
                <c:pt idx="56">
                  <c:v>238.48899260589741</c:v>
                </c:pt>
                <c:pt idx="57">
                  <c:v>238.81714211714564</c:v>
                </c:pt>
                <c:pt idx="58">
                  <c:v>230.21332821423204</c:v>
                </c:pt>
                <c:pt idx="59">
                  <c:v>212.7251072168479</c:v>
                </c:pt>
                <c:pt idx="60">
                  <c:v>189.63633723213238</c:v>
                </c:pt>
                <c:pt idx="61">
                  <c:v>166.35904252481998</c:v>
                </c:pt>
                <c:pt idx="62">
                  <c:v>147.73583334083983</c:v>
                </c:pt>
                <c:pt idx="63">
                  <c:v>135.90420033610738</c:v>
                </c:pt>
                <c:pt idx="64">
                  <c:v>130.25089131233261</c:v>
                </c:pt>
                <c:pt idx="65">
                  <c:v>128.89990583733089</c:v>
                </c:pt>
                <c:pt idx="66">
                  <c:v>130.16357685803357</c:v>
                </c:pt>
                <c:pt idx="67">
                  <c:v>133.10586702679211</c:v>
                </c:pt>
                <c:pt idx="68">
                  <c:v>137.41221332350017</c:v>
                </c:pt>
                <c:pt idx="69">
                  <c:v>143.06923604503396</c:v>
                </c:pt>
                <c:pt idx="70">
                  <c:v>150.1252771096062</c:v>
                </c:pt>
                <c:pt idx="71">
                  <c:v>158.55980629381705</c:v>
                </c:pt>
                <c:pt idx="72">
                  <c:v>168.20941225902513</c:v>
                </c:pt>
                <c:pt idx="73">
                  <c:v>178.69785570344442</c:v>
                </c:pt>
                <c:pt idx="74">
                  <c:v>189.31829742173721</c:v>
                </c:pt>
                <c:pt idx="75">
                  <c:v>198.83578564566267</c:v>
                </c:pt>
                <c:pt idx="76">
                  <c:v>205.31390426024856</c:v>
                </c:pt>
                <c:pt idx="77">
                  <c:v>206.32884780784866</c:v>
                </c:pt>
                <c:pt idx="78">
                  <c:v>199.96964724171946</c:v>
                </c:pt>
                <c:pt idx="79">
                  <c:v>186.34931207143691</c:v>
                </c:pt>
                <c:pt idx="80">
                  <c:v>168.35356603447738</c:v>
                </c:pt>
                <c:pt idx="81">
                  <c:v>150.49774991063566</c:v>
                </c:pt>
                <c:pt idx="82">
                  <c:v>136.52081141027949</c:v>
                </c:pt>
                <c:pt idx="83">
                  <c:v>127.72780717404406</c:v>
                </c:pt>
                <c:pt idx="84">
                  <c:v>123.23291423708061</c:v>
                </c:pt>
                <c:pt idx="85">
                  <c:v>121.33694536656945</c:v>
                </c:pt>
                <c:pt idx="86">
                  <c:v>120.64745247924976</c:v>
                </c:pt>
                <c:pt idx="87">
                  <c:v>120.3982058634664</c:v>
                </c:pt>
                <c:pt idx="88">
                  <c:v>120.27721727833247</c:v>
                </c:pt>
                <c:pt idx="89">
                  <c:v>120.18679088873756</c:v>
                </c:pt>
                <c:pt idx="90">
                  <c:v>120.10291065257471</c:v>
                </c:pt>
                <c:pt idx="91">
                  <c:v>120.02085774851994</c:v>
                </c:pt>
                <c:pt idx="92">
                  <c:v>119.93985485005881</c:v>
                </c:pt>
                <c:pt idx="93">
                  <c:v>119.85977744931023</c:v>
                </c:pt>
                <c:pt idx="94">
                  <c:v>119.78064463057896</c:v>
                </c:pt>
                <c:pt idx="95">
                  <c:v>119.70267458318111</c:v>
                </c:pt>
                <c:pt idx="96">
                  <c:v>119.62662782651913</c:v>
                </c:pt>
                <c:pt idx="97">
                  <c:v>119.55467929197458</c:v>
                </c:pt>
                <c:pt idx="98">
                  <c:v>119.49237922754746</c:v>
                </c:pt>
                <c:pt idx="99">
                  <c:v>119.45259524078452</c:v>
                </c:pt>
                <c:pt idx="100">
                  <c:v>119.46249425498044</c:v>
                </c:pt>
                <c:pt idx="101">
                  <c:v>119.57413940195499</c:v>
                </c:pt>
                <c:pt idx="102">
                  <c:v>119.87745484634442</c:v>
                </c:pt>
                <c:pt idx="103">
                  <c:v>120.51068368545016</c:v>
                </c:pt>
                <c:pt idx="104">
                  <c:v>121.65847534206789</c:v>
                </c:pt>
                <c:pt idx="105">
                  <c:v>123.52302917302259</c:v>
                </c:pt>
                <c:pt idx="106">
                  <c:v>126.25156289905227</c:v>
                </c:pt>
                <c:pt idx="107">
                  <c:v>129.80835047399239</c:v>
                </c:pt>
                <c:pt idx="108">
                  <c:v>133.80758403573572</c:v>
                </c:pt>
                <c:pt idx="109">
                  <c:v>137.40054940342822</c:v>
                </c:pt>
                <c:pt idx="110">
                  <c:v>139.40913726088391</c:v>
                </c:pt>
                <c:pt idx="111">
                  <c:v>138.84642825849744</c:v>
                </c:pt>
                <c:pt idx="112">
                  <c:v>135.60513308253655</c:v>
                </c:pt>
                <c:pt idx="113">
                  <c:v>130.71116956343914</c:v>
                </c:pt>
                <c:pt idx="114">
                  <c:v>125.76372510923011</c:v>
                </c:pt>
                <c:pt idx="115">
                  <c:v>121.9869992304825</c:v>
                </c:pt>
                <c:pt idx="116">
                  <c:v>119.71756978243144</c:v>
                </c:pt>
                <c:pt idx="117">
                  <c:v>118.61211906534912</c:v>
                </c:pt>
                <c:pt idx="118">
                  <c:v>118.15144939542417</c:v>
                </c:pt>
                <c:pt idx="119">
                  <c:v>117.96135924672834</c:v>
                </c:pt>
                <c:pt idx="120">
                  <c:v>117.85924818667316</c:v>
                </c:pt>
                <c:pt idx="121">
                  <c:v>117.77940045326467</c:v>
                </c:pt>
                <c:pt idx="122">
                  <c:v>117.70373385885617</c:v>
                </c:pt>
                <c:pt idx="123">
                  <c:v>117.62835540093944</c:v>
                </c:pt>
                <c:pt idx="124">
                  <c:v>117.55258213106583</c:v>
                </c:pt>
                <c:pt idx="125">
                  <c:v>117.47630868246543</c:v>
                </c:pt>
                <c:pt idx="126">
                  <c:v>117.39963013504125</c:v>
                </c:pt>
                <c:pt idx="127">
                  <c:v>117.3234718508253</c:v>
                </c:pt>
                <c:pt idx="128">
                  <c:v>117.25313758662791</c:v>
                </c:pt>
                <c:pt idx="129">
                  <c:v>117.21201222650726</c:v>
                </c:pt>
                <c:pt idx="130">
                  <c:v>117.27954857895544</c:v>
                </c:pt>
                <c:pt idx="131">
                  <c:v>117.65785654169315</c:v>
                </c:pt>
                <c:pt idx="132">
                  <c:v>118.70712126742234</c:v>
                </c:pt>
                <c:pt idx="133">
                  <c:v>120.79159886706475</c:v>
                </c:pt>
                <c:pt idx="134">
                  <c:v>123.84113431046018</c:v>
                </c:pt>
                <c:pt idx="135">
                  <c:v>126.94079664691787</c:v>
                </c:pt>
                <c:pt idx="136">
                  <c:v>128.60380185746345</c:v>
                </c:pt>
                <c:pt idx="137">
                  <c:v>127.84189480553059</c:v>
                </c:pt>
                <c:pt idx="138">
                  <c:v>125.03784118943236</c:v>
                </c:pt>
                <c:pt idx="139">
                  <c:v>121.60795063288374</c:v>
                </c:pt>
                <c:pt idx="140">
                  <c:v>118.84622319781238</c:v>
                </c:pt>
                <c:pt idx="141">
                  <c:v>117.19491724901663</c:v>
                </c:pt>
                <c:pt idx="142">
                  <c:v>116.41137475224699</c:v>
                </c:pt>
                <c:pt idx="143">
                  <c:v>116.08392632176343</c:v>
                </c:pt>
                <c:pt idx="144">
                  <c:v>115.93213735631443</c:v>
                </c:pt>
                <c:pt idx="145">
                  <c:v>115.83164282955413</c:v>
                </c:pt>
                <c:pt idx="146">
                  <c:v>115.74266774489766</c:v>
                </c:pt>
                <c:pt idx="147">
                  <c:v>115.65567591358172</c:v>
                </c:pt>
                <c:pt idx="148">
                  <c:v>115.56894235829083</c:v>
                </c:pt>
                <c:pt idx="149">
                  <c:v>115.48225569936999</c:v>
                </c:pt>
                <c:pt idx="150">
                  <c:v>115.3956267149883</c:v>
                </c:pt>
                <c:pt idx="151">
                  <c:v>115.30908839822999</c:v>
                </c:pt>
                <c:pt idx="152">
                  <c:v>115.22267208335307</c:v>
                </c:pt>
                <c:pt idx="153">
                  <c:v>115.13640520837875</c:v>
                </c:pt>
                <c:pt idx="154">
                  <c:v>115.05031119961784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119.80380140720483</c:v>
                </c:pt>
                <c:pt idx="9">
                  <c:v>119.99775489416497</c:v>
                </c:pt>
                <c:pt idx="10">
                  <c:v>120.19160454215741</c:v>
                </c:pt>
                <c:pt idx="11">
                  <c:v>120.38524498264557</c:v>
                </c:pt>
                <c:pt idx="12">
                  <c:v>120.57855349998545</c:v>
                </c:pt>
                <c:pt idx="13">
                  <c:v>120.77138820314661</c:v>
                </c:pt>
                <c:pt idx="14">
                  <c:v>120.96358612605512</c:v>
                </c:pt>
                <c:pt idx="15">
                  <c:v>121.15496128143387</c:v>
                </c:pt>
                <c:pt idx="16">
                  <c:v>121.34530270095189</c:v>
                </c:pt>
                <c:pt idx="17">
                  <c:v>121.53437250353689</c:v>
                </c:pt>
                <c:pt idx="18">
                  <c:v>121.72190404377535</c:v>
                </c:pt>
                <c:pt idx="19">
                  <c:v>121.90760020325111</c:v>
                </c:pt>
                <c:pt idx="20">
                  <c:v>122.09113189916967</c:v>
                </c:pt>
                <c:pt idx="21">
                  <c:v>122.27213689624392</c:v>
                </c:pt>
                <c:pt idx="22">
                  <c:v>122.45021901898203</c:v>
                </c:pt>
                <c:pt idx="23">
                  <c:v>122.6249478714312</c:v>
                </c:pt>
                <c:pt idx="24">
                  <c:v>122.79585917911731</c:v>
                </c:pt>
                <c:pt idx="25">
                  <c:v>122.96245587222506</c:v>
                </c:pt>
                <c:pt idx="26">
                  <c:v>123.12421002868852</c:v>
                </c:pt>
                <c:pt idx="27">
                  <c:v>123.28056578942486</c:v>
                </c:pt>
                <c:pt idx="28">
                  <c:v>123.43094334409302</c:v>
                </c:pt>
                <c:pt idx="29">
                  <c:v>123.5747440632915</c:v>
                </c:pt>
                <c:pt idx="30">
                  <c:v>123.7113568211624</c:v>
                </c:pt>
                <c:pt idx="31">
                  <c:v>123.84016551060759</c:v>
                </c:pt>
                <c:pt idx="32">
                  <c:v>123.96055770214808</c:v>
                </c:pt>
                <c:pt idx="33">
                  <c:v>124.07193433819664</c:v>
                </c:pt>
                <c:pt idx="34">
                  <c:v>124.17372028955353</c:v>
                </c:pt>
                <c:pt idx="35">
                  <c:v>124.2653755337567</c:v>
                </c:pt>
                <c:pt idx="36">
                  <c:v>124.34640665003455</c:v>
                </c:pt>
                <c:pt idx="37">
                  <c:v>124.41637826829115</c:v>
                </c:pt>
                <c:pt idx="38">
                  <c:v>124.47492406546417</c:v>
                </c:pt>
                <c:pt idx="39">
                  <c:v>124.52175687720263</c:v>
                </c:pt>
                <c:pt idx="40">
                  <c:v>124.55667749076225</c:v>
                </c:pt>
                <c:pt idx="41">
                  <c:v>124.57958170946394</c:v>
                </c:pt>
                <c:pt idx="42">
                  <c:v>124.59046533106525</c:v>
                </c:pt>
                <c:pt idx="43">
                  <c:v>124.58942676054077</c:v>
                </c:pt>
                <c:pt idx="44">
                  <c:v>124.57666707802794</c:v>
                </c:pt>
                <c:pt idx="45">
                  <c:v>124.55248749865902</c:v>
                </c:pt>
                <c:pt idx="46">
                  <c:v>124.517284284412</c:v>
                </c:pt>
                <c:pt idx="47">
                  <c:v>124.47154128972032</c:v>
                </c:pt>
                <c:pt idx="48">
                  <c:v>124.41582043312187</c:v>
                </c:pt>
                <c:pt idx="49">
                  <c:v>124.35075047846389</c:v>
                </c:pt>
                <c:pt idx="50">
                  <c:v>124.277014574787</c:v>
                </c:pt>
                <c:pt idx="51">
                  <c:v>124.19533704019993</c:v>
                </c:pt>
                <c:pt idx="52">
                  <c:v>124.10646988086638</c:v>
                </c:pt>
                <c:pt idx="53">
                  <c:v>124.01117951342002</c:v>
                </c:pt>
                <c:pt idx="54">
                  <c:v>123.91023411179226</c:v>
                </c:pt>
                <c:pt idx="55">
                  <c:v>123.80439193333081</c:v>
                </c:pt>
                <c:pt idx="56">
                  <c:v>123.69439090084738</c:v>
                </c:pt>
                <c:pt idx="57">
                  <c:v>123.58093963362917</c:v>
                </c:pt>
                <c:pt idx="58">
                  <c:v>123.46471003769807</c:v>
                </c:pt>
                <c:pt idx="59">
                  <c:v>123.34633148888142</c:v>
                </c:pt>
                <c:pt idx="60">
                  <c:v>123.22638657541293</c:v>
                </c:pt>
                <c:pt idx="61">
                  <c:v>123.10540831222085</c:v>
                </c:pt>
                <c:pt idx="62">
                  <c:v>122.9838786978423</c:v>
                </c:pt>
                <c:pt idx="63">
                  <c:v>122.86222845692308</c:v>
                </c:pt>
                <c:pt idx="64">
                  <c:v>122.74083779551492</c:v>
                </c:pt>
                <c:pt idx="65">
                  <c:v>122.62003799126019</c:v>
                </c:pt>
                <c:pt idx="66">
                  <c:v>122.50011364410015</c:v>
                </c:pt>
                <c:pt idx="67">
                  <c:v>122.3813054233037</c:v>
                </c:pt>
                <c:pt idx="68">
                  <c:v>122.2638131614063</c:v>
                </c:pt>
                <c:pt idx="69">
                  <c:v>122.14779916329135</c:v>
                </c:pt>
                <c:pt idx="70">
                  <c:v>122.0333916176307</c:v>
                </c:pt>
                <c:pt idx="71">
                  <c:v>121.92068801702104</c:v>
                </c:pt>
                <c:pt idx="72">
                  <c:v>121.80975851150632</c:v>
                </c:pt>
                <c:pt idx="73">
                  <c:v>121.70064913713273</c:v>
                </c:pt>
                <c:pt idx="74">
                  <c:v>121.59338487635486</c:v>
                </c:pt>
                <c:pt idx="75">
                  <c:v>121.48797252030295</c:v>
                </c:pt>
                <c:pt idx="76">
                  <c:v>121.3844033140863</c:v>
                </c:pt>
                <c:pt idx="77">
                  <c:v>121.28265537551367</c:v>
                </c:pt>
                <c:pt idx="78">
                  <c:v>121.18269588499356</c:v>
                </c:pt>
                <c:pt idx="79">
                  <c:v>121.08448305012216</c:v>
                </c:pt>
                <c:pt idx="80">
                  <c:v>120.98796785277828</c:v>
                </c:pt>
                <c:pt idx="81">
                  <c:v>120.89309558963409</c:v>
                </c:pt>
                <c:pt idx="82">
                  <c:v>120.79980721906122</c:v>
                </c:pt>
                <c:pt idx="83">
                  <c:v>120.70804052865323</c:v>
                </c:pt>
                <c:pt idx="84">
                  <c:v>120.61773113816723</c:v>
                </c:pt>
                <c:pt idx="85">
                  <c:v>120.52881335275686</c:v>
                </c:pt>
                <c:pt idx="86">
                  <c:v>120.44122088105448</c:v>
                </c:pt>
                <c:pt idx="87">
                  <c:v>120.3548874320655</c:v>
                </c:pt>
                <c:pt idx="88">
                  <c:v>120.26974720405494</c:v>
                </c:pt>
                <c:pt idx="89">
                  <c:v>120.18573527769689</c:v>
                </c:pt>
                <c:pt idx="90">
                  <c:v>120.10278792478786</c:v>
                </c:pt>
                <c:pt idx="91">
                  <c:v>120.02084284282842</c:v>
                </c:pt>
                <c:pt idx="92">
                  <c:v>119.93983932479361</c:v>
                </c:pt>
                <c:pt idx="93">
                  <c:v>119.85971837246228</c:v>
                </c:pt>
                <c:pt idx="94">
                  <c:v>119.78042276077709</c:v>
                </c:pt>
                <c:pt idx="95">
                  <c:v>119.70189705987397</c:v>
                </c:pt>
                <c:pt idx="96">
                  <c:v>119.62408762065873</c:v>
                </c:pt>
                <c:pt idx="97">
                  <c:v>119.54694252912645</c:v>
                </c:pt>
                <c:pt idx="98">
                  <c:v>119.47041153401932</c:v>
                </c:pt>
                <c:pt idx="99">
                  <c:v>119.39444595190069</c:v>
                </c:pt>
                <c:pt idx="100">
                  <c:v>119.31899855329287</c:v>
                </c:pt>
                <c:pt idx="101">
                  <c:v>119.24402343317706</c:v>
                </c:pt>
                <c:pt idx="102">
                  <c:v>119.16947586889471</c:v>
                </c:pt>
                <c:pt idx="103">
                  <c:v>119.09531216831179</c:v>
                </c:pt>
                <c:pt idx="104">
                  <c:v>119.0214895110178</c:v>
                </c:pt>
                <c:pt idx="105">
                  <c:v>118.94796578532345</c:v>
                </c:pt>
                <c:pt idx="106">
                  <c:v>118.87469942389876</c:v>
                </c:pt>
                <c:pt idx="107">
                  <c:v>118.80164924104818</c:v>
                </c:pt>
                <c:pt idx="108">
                  <c:v>118.72877427485176</c:v>
                </c:pt>
                <c:pt idx="109">
                  <c:v>118.65603363770026</c:v>
                </c:pt>
                <c:pt idx="110">
                  <c:v>118.5833863791085</c:v>
                </c:pt>
                <c:pt idx="111">
                  <c:v>118.51079136508693</c:v>
                </c:pt>
                <c:pt idx="112">
                  <c:v>118.43820717876667</c:v>
                </c:pt>
                <c:pt idx="113">
                  <c:v>118.36559204737732</c:v>
                </c:pt>
                <c:pt idx="114">
                  <c:v>118.29290380103365</c:v>
                </c:pt>
                <c:pt idx="115">
                  <c:v>118.22009986905005</c:v>
                </c:pt>
                <c:pt idx="116">
                  <c:v>118.14713731961882</c:v>
                </c:pt>
                <c:pt idx="117">
                  <c:v>118.07397294859443</c:v>
                </c:pt>
                <c:pt idx="118">
                  <c:v>118.00056342275938</c:v>
                </c:pt>
                <c:pt idx="119">
                  <c:v>117.92686548223381</c:v>
                </c:pt>
                <c:pt idx="120">
                  <c:v>117.85283620557252</c:v>
                </c:pt>
                <c:pt idx="121">
                  <c:v>117.77843333951029</c:v>
                </c:pt>
                <c:pt idx="122">
                  <c:v>117.70361569324126</c:v>
                </c:pt>
                <c:pt idx="123">
                  <c:v>117.62834359454548</c:v>
                </c:pt>
                <c:pt idx="124">
                  <c:v>117.55257940204349</c:v>
                </c:pt>
                <c:pt idx="125">
                  <c:v>117.47628806445979</c:v>
                </c:pt>
                <c:pt idx="126">
                  <c:v>117.39943771415074</c:v>
                </c:pt>
                <c:pt idx="127">
                  <c:v>117.32200027850746</c:v>
                </c:pt>
                <c:pt idx="128">
                  <c:v>117.24395208944185</c:v>
                </c:pt>
                <c:pt idx="129">
                  <c:v>117.16527446829767</c:v>
                </c:pt>
                <c:pt idx="130">
                  <c:v>117.08595426152328</c:v>
                </c:pt>
                <c:pt idx="131">
                  <c:v>117.00598430160012</c:v>
                </c:pt>
                <c:pt idx="132">
                  <c:v>116.92536376829878</c:v>
                </c:pt>
                <c:pt idx="133">
                  <c:v>116.84409842750551</c:v>
                </c:pt>
                <c:pt idx="134">
                  <c:v>116.76220072866734</c:v>
                </c:pt>
                <c:pt idx="135">
                  <c:v>116.679689747249</c:v>
                </c:pt>
                <c:pt idx="136">
                  <c:v>116.59659096521514</c:v>
                </c:pt>
                <c:pt idx="137">
                  <c:v>116.51293589004781</c:v>
                </c:pt>
                <c:pt idx="138">
                  <c:v>116.42876152065517</c:v>
                </c:pt>
                <c:pt idx="139">
                  <c:v>116.34410967614048</c:v>
                </c:pt>
                <c:pt idx="140">
                  <c:v>116.25902621018678</c:v>
                </c:pt>
                <c:pt idx="141">
                  <c:v>116.17356013924328</c:v>
                </c:pt>
                <c:pt idx="142">
                  <c:v>116.08776271636941</c:v>
                </c:pt>
                <c:pt idx="143">
                  <c:v>116.0016864842579</c:v>
                </c:pt>
                <c:pt idx="144">
                  <c:v>115.91538434056791</c:v>
                </c:pt>
                <c:pt idx="145">
                  <c:v>115.82890864638679</c:v>
                </c:pt>
                <c:pt idx="146">
                  <c:v>115.74231040470025</c:v>
                </c:pt>
                <c:pt idx="147">
                  <c:v>115.65563853059534</c:v>
                </c:pt>
                <c:pt idx="148">
                  <c:v>115.5689392290281</c:v>
                </c:pt>
                <c:pt idx="149">
                  <c:v>115.4822554898422</c:v>
                </c:pt>
                <c:pt idx="150">
                  <c:v>115.39562670376957</c:v>
                </c:pt>
                <c:pt idx="151">
                  <c:v>115.30908839774978</c:v>
                </c:pt>
                <c:pt idx="152">
                  <c:v>115.22267208333665</c:v>
                </c:pt>
                <c:pt idx="153">
                  <c:v>115.13640520837829</c:v>
                </c:pt>
                <c:pt idx="154">
                  <c:v>115.05031119961782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2.3996747013677764E-3</c:v>
                </c:pt>
                <c:pt idx="1">
                  <c:v>1.170927522856071E-2</c:v>
                </c:pt>
                <c:pt idx="2">
                  <c:v>1.6934444925011352E-2</c:v>
                </c:pt>
                <c:pt idx="3">
                  <c:v>2.9490346753967389E-2</c:v>
                </c:pt>
                <c:pt idx="4">
                  <c:v>3.4978787000351043E-2</c:v>
                </c:pt>
                <c:pt idx="5">
                  <c:v>4.3333477955292604E-2</c:v>
                </c:pt>
                <c:pt idx="6">
                  <c:v>5.6283275279616594E-2</c:v>
                </c:pt>
                <c:pt idx="7">
                  <c:v>7.0564639679733462E-2</c:v>
                </c:pt>
                <c:pt idx="8">
                  <c:v>5.8263541555661345E-2</c:v>
                </c:pt>
                <c:pt idx="9">
                  <c:v>6.3924395483681576E-2</c:v>
                </c:pt>
                <c:pt idx="10">
                  <c:v>7.6918747180536026E-2</c:v>
                </c:pt>
                <c:pt idx="11">
                  <c:v>7.7556120449888077E-2</c:v>
                </c:pt>
                <c:pt idx="12">
                  <c:v>8.0287363575444526E-2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7.1350032131866378E-4</c:v>
                </c:pt>
                <c:pt idx="1">
                  <c:v>6.0683548947894784E-3</c:v>
                </c:pt>
                <c:pt idx="2">
                  <c:v>1.8783272419341905E-2</c:v>
                </c:pt>
                <c:pt idx="3">
                  <c:v>1.8752704813045234E-2</c:v>
                </c:pt>
                <c:pt idx="4">
                  <c:v>2.7229647252236547E-2</c:v>
                </c:pt>
                <c:pt idx="5">
                  <c:v>3.7700177503220252E-2</c:v>
                </c:pt>
                <c:pt idx="6">
                  <c:v>4.7823276969671744E-2</c:v>
                </c:pt>
                <c:pt idx="7">
                  <c:v>5.5776645239428858E-2</c:v>
                </c:pt>
                <c:pt idx="8">
                  <c:v>4.8970606685759172E-2</c:v>
                </c:pt>
                <c:pt idx="9">
                  <c:v>5.1962662639470941E-2</c:v>
                </c:pt>
                <c:pt idx="10">
                  <c:v>6.5138274020738046E-2</c:v>
                </c:pt>
                <c:pt idx="11">
                  <c:v>7.6473552962345759E-2</c:v>
                </c:pt>
                <c:pt idx="12">
                  <c:v>6.3352710870437631E-2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119.94799999999999</c:v>
                </c:pt>
                <c:pt idx="1">
                  <c:v>118.414</c:v>
                </c:pt>
                <c:pt idx="2">
                  <c:v>117.259</c:v>
                </c:pt>
                <c:pt idx="3">
                  <c:v>122.10299999999999</c:v>
                </c:pt>
                <c:pt idx="4">
                  <c:v>120.259</c:v>
                </c:pt>
                <c:pt idx="5">
                  <c:v>120.276</c:v>
                </c:pt>
                <c:pt idx="6">
                  <c:v>122.96599999999999</c:v>
                </c:pt>
                <c:pt idx="7">
                  <c:v>118.983</c:v>
                </c:pt>
                <c:pt idx="8">
                  <c:v>121.379</c:v>
                </c:pt>
                <c:pt idx="9">
                  <c:v>120.914</c:v>
                </c:pt>
                <c:pt idx="10">
                  <c:v>122.121</c:v>
                </c:pt>
                <c:pt idx="11">
                  <c:v>119.741</c:v>
                </c:pt>
                <c:pt idx="12">
                  <c:v>121.03400000000001</c:v>
                </c:pt>
                <c:pt idx="13">
                  <c:v>120.517</c:v>
                </c:pt>
                <c:pt idx="14">
                  <c:v>120.10299999999999</c:v>
                </c:pt>
                <c:pt idx="15">
                  <c:v>121.224</c:v>
                </c:pt>
                <c:pt idx="16">
                  <c:v>121.13800000000001</c:v>
                </c:pt>
                <c:pt idx="17">
                  <c:v>120.20699999999999</c:v>
                </c:pt>
                <c:pt idx="18">
                  <c:v>121.05200000000001</c:v>
                </c:pt>
                <c:pt idx="19">
                  <c:v>120.328</c:v>
                </c:pt>
                <c:pt idx="20">
                  <c:v>122.586</c:v>
                </c:pt>
                <c:pt idx="21">
                  <c:v>122.60299999999999</c:v>
                </c:pt>
                <c:pt idx="22">
                  <c:v>120.776</c:v>
                </c:pt>
                <c:pt idx="23">
                  <c:v>119.55200000000001</c:v>
                </c:pt>
                <c:pt idx="24">
                  <c:v>121.63800000000001</c:v>
                </c:pt>
                <c:pt idx="25">
                  <c:v>121.96599999999999</c:v>
                </c:pt>
                <c:pt idx="26">
                  <c:v>122.983</c:v>
                </c:pt>
                <c:pt idx="27">
                  <c:v>123.5</c:v>
                </c:pt>
                <c:pt idx="28">
                  <c:v>123.086</c:v>
                </c:pt>
                <c:pt idx="29">
                  <c:v>124.569</c:v>
                </c:pt>
                <c:pt idx="30">
                  <c:v>122.10299999999999</c:v>
                </c:pt>
                <c:pt idx="31">
                  <c:v>123.414</c:v>
                </c:pt>
                <c:pt idx="32">
                  <c:v>125.672</c:v>
                </c:pt>
                <c:pt idx="33">
                  <c:v>123.517</c:v>
                </c:pt>
                <c:pt idx="34">
                  <c:v>124.414</c:v>
                </c:pt>
                <c:pt idx="35">
                  <c:v>126.172</c:v>
                </c:pt>
                <c:pt idx="36">
                  <c:v>124.69</c:v>
                </c:pt>
                <c:pt idx="37">
                  <c:v>125.379</c:v>
                </c:pt>
                <c:pt idx="38">
                  <c:v>125.03400000000001</c:v>
                </c:pt>
                <c:pt idx="39">
                  <c:v>125</c:v>
                </c:pt>
                <c:pt idx="40">
                  <c:v>124.70699999999999</c:v>
                </c:pt>
                <c:pt idx="41">
                  <c:v>130.483</c:v>
                </c:pt>
                <c:pt idx="42">
                  <c:v>131.55199999999999</c:v>
                </c:pt>
                <c:pt idx="43">
                  <c:v>133.25899999999999</c:v>
                </c:pt>
                <c:pt idx="44">
                  <c:v>134.37899999999999</c:v>
                </c:pt>
                <c:pt idx="45">
                  <c:v>137.10300000000001</c:v>
                </c:pt>
                <c:pt idx="46">
                  <c:v>137.72399999999999</c:v>
                </c:pt>
                <c:pt idx="47">
                  <c:v>142.41399999999999</c:v>
                </c:pt>
                <c:pt idx="48">
                  <c:v>147.63800000000001</c:v>
                </c:pt>
                <c:pt idx="49">
                  <c:v>156.63800000000001</c:v>
                </c:pt>
                <c:pt idx="50">
                  <c:v>170.94800000000001</c:v>
                </c:pt>
                <c:pt idx="51">
                  <c:v>187.12100000000001</c:v>
                </c:pt>
                <c:pt idx="52">
                  <c:v>201.517</c:v>
                </c:pt>
                <c:pt idx="53">
                  <c:v>211.89699999999999</c:v>
                </c:pt>
                <c:pt idx="54">
                  <c:v>218.845</c:v>
                </c:pt>
                <c:pt idx="55">
                  <c:v>223.44800000000001</c:v>
                </c:pt>
                <c:pt idx="56">
                  <c:v>226.05199999999999</c:v>
                </c:pt>
                <c:pt idx="57">
                  <c:v>222.828</c:v>
                </c:pt>
                <c:pt idx="58">
                  <c:v>217.63800000000001</c:v>
                </c:pt>
                <c:pt idx="59">
                  <c:v>207.19</c:v>
                </c:pt>
                <c:pt idx="60">
                  <c:v>186.37899999999999</c:v>
                </c:pt>
                <c:pt idx="61">
                  <c:v>155.94800000000001</c:v>
                </c:pt>
                <c:pt idx="62">
                  <c:v>133.22399999999999</c:v>
                </c:pt>
                <c:pt idx="63">
                  <c:v>123.155</c:v>
                </c:pt>
                <c:pt idx="64">
                  <c:v>122.414</c:v>
                </c:pt>
                <c:pt idx="65">
                  <c:v>126.94799999999999</c:v>
                </c:pt>
                <c:pt idx="66">
                  <c:v>126</c:v>
                </c:pt>
                <c:pt idx="67">
                  <c:v>128.483</c:v>
                </c:pt>
                <c:pt idx="68">
                  <c:v>130.94800000000001</c:v>
                </c:pt>
                <c:pt idx="69">
                  <c:v>139.017</c:v>
                </c:pt>
                <c:pt idx="70">
                  <c:v>145.96600000000001</c:v>
                </c:pt>
                <c:pt idx="71">
                  <c:v>157.13800000000001</c:v>
                </c:pt>
                <c:pt idx="72">
                  <c:v>166.10300000000001</c:v>
                </c:pt>
                <c:pt idx="73">
                  <c:v>175.72399999999999</c:v>
                </c:pt>
                <c:pt idx="74">
                  <c:v>186.017</c:v>
                </c:pt>
                <c:pt idx="75">
                  <c:v>190.72399999999999</c:v>
                </c:pt>
                <c:pt idx="76">
                  <c:v>193.983</c:v>
                </c:pt>
                <c:pt idx="77">
                  <c:v>194.10300000000001</c:v>
                </c:pt>
                <c:pt idx="78">
                  <c:v>191.70699999999999</c:v>
                </c:pt>
                <c:pt idx="79">
                  <c:v>182.828</c:v>
                </c:pt>
                <c:pt idx="80">
                  <c:v>167.31</c:v>
                </c:pt>
                <c:pt idx="81">
                  <c:v>141.31</c:v>
                </c:pt>
                <c:pt idx="82">
                  <c:v>123.414</c:v>
                </c:pt>
                <c:pt idx="83">
                  <c:v>116.69</c:v>
                </c:pt>
                <c:pt idx="84">
                  <c:v>117.121</c:v>
                </c:pt>
                <c:pt idx="85">
                  <c:v>115.69</c:v>
                </c:pt>
                <c:pt idx="86">
                  <c:v>117.431</c:v>
                </c:pt>
                <c:pt idx="87">
                  <c:v>116.086</c:v>
                </c:pt>
                <c:pt idx="88">
                  <c:v>117.13800000000001</c:v>
                </c:pt>
                <c:pt idx="89">
                  <c:v>117.672</c:v>
                </c:pt>
                <c:pt idx="90">
                  <c:v>120</c:v>
                </c:pt>
                <c:pt idx="91">
                  <c:v>119.379</c:v>
                </c:pt>
                <c:pt idx="92">
                  <c:v>119.121</c:v>
                </c:pt>
                <c:pt idx="93">
                  <c:v>117.81</c:v>
                </c:pt>
                <c:pt idx="94">
                  <c:v>119.345</c:v>
                </c:pt>
                <c:pt idx="95">
                  <c:v>120.759</c:v>
                </c:pt>
                <c:pt idx="96">
                  <c:v>117.89700000000001</c:v>
                </c:pt>
                <c:pt idx="97">
                  <c:v>120.36199999999999</c:v>
                </c:pt>
                <c:pt idx="98">
                  <c:v>120.121</c:v>
                </c:pt>
                <c:pt idx="99">
                  <c:v>121.44799999999999</c:v>
                </c:pt>
                <c:pt idx="100">
                  <c:v>120.431</c:v>
                </c:pt>
                <c:pt idx="101">
                  <c:v>120.914</c:v>
                </c:pt>
                <c:pt idx="102">
                  <c:v>121.19</c:v>
                </c:pt>
                <c:pt idx="103">
                  <c:v>124.879</c:v>
                </c:pt>
                <c:pt idx="104">
                  <c:v>125.241</c:v>
                </c:pt>
                <c:pt idx="105">
                  <c:v>129.44800000000001</c:v>
                </c:pt>
                <c:pt idx="106">
                  <c:v>135.672</c:v>
                </c:pt>
                <c:pt idx="107">
                  <c:v>142.655</c:v>
                </c:pt>
                <c:pt idx="108">
                  <c:v>151.017</c:v>
                </c:pt>
                <c:pt idx="109">
                  <c:v>156.58600000000001</c:v>
                </c:pt>
                <c:pt idx="110">
                  <c:v>160.58600000000001</c:v>
                </c:pt>
                <c:pt idx="111">
                  <c:v>160.44800000000001</c:v>
                </c:pt>
                <c:pt idx="112">
                  <c:v>159.55199999999999</c:v>
                </c:pt>
                <c:pt idx="113">
                  <c:v>154.89699999999999</c:v>
                </c:pt>
                <c:pt idx="114">
                  <c:v>146.845</c:v>
                </c:pt>
                <c:pt idx="115">
                  <c:v>137.89699999999999</c:v>
                </c:pt>
                <c:pt idx="116">
                  <c:v>127.328</c:v>
                </c:pt>
                <c:pt idx="117">
                  <c:v>119.79300000000001</c:v>
                </c:pt>
                <c:pt idx="118">
                  <c:v>117.828</c:v>
                </c:pt>
                <c:pt idx="119">
                  <c:v>116.224</c:v>
                </c:pt>
                <c:pt idx="120">
                  <c:v>115.414</c:v>
                </c:pt>
                <c:pt idx="121">
                  <c:v>116</c:v>
                </c:pt>
                <c:pt idx="122">
                  <c:v>114.672</c:v>
                </c:pt>
                <c:pt idx="123">
                  <c:v>116.55200000000001</c:v>
                </c:pt>
                <c:pt idx="124">
                  <c:v>115.086</c:v>
                </c:pt>
                <c:pt idx="125">
                  <c:v>115.03400000000001</c:v>
                </c:pt>
                <c:pt idx="126">
                  <c:v>116.276</c:v>
                </c:pt>
                <c:pt idx="127">
                  <c:v>114.828</c:v>
                </c:pt>
                <c:pt idx="128">
                  <c:v>116.414</c:v>
                </c:pt>
                <c:pt idx="129">
                  <c:v>116.224</c:v>
                </c:pt>
                <c:pt idx="130">
                  <c:v>117.276</c:v>
                </c:pt>
                <c:pt idx="131">
                  <c:v>118.5</c:v>
                </c:pt>
                <c:pt idx="132">
                  <c:v>120.79300000000001</c:v>
                </c:pt>
                <c:pt idx="133">
                  <c:v>125.86199999999999</c:v>
                </c:pt>
                <c:pt idx="134">
                  <c:v>131.39699999999999</c:v>
                </c:pt>
                <c:pt idx="135">
                  <c:v>134.96600000000001</c:v>
                </c:pt>
                <c:pt idx="136">
                  <c:v>142.19</c:v>
                </c:pt>
                <c:pt idx="137">
                  <c:v>141.672</c:v>
                </c:pt>
                <c:pt idx="138">
                  <c:v>143.69</c:v>
                </c:pt>
                <c:pt idx="139">
                  <c:v>139.74100000000001</c:v>
                </c:pt>
                <c:pt idx="140">
                  <c:v>135.25899999999999</c:v>
                </c:pt>
                <c:pt idx="141">
                  <c:v>129.86199999999999</c:v>
                </c:pt>
                <c:pt idx="142">
                  <c:v>124.345</c:v>
                </c:pt>
                <c:pt idx="143">
                  <c:v>118.328</c:v>
                </c:pt>
                <c:pt idx="144">
                  <c:v>117.39700000000001</c:v>
                </c:pt>
                <c:pt idx="145">
                  <c:v>114.983</c:v>
                </c:pt>
                <c:pt idx="146">
                  <c:v>114.36199999999999</c:v>
                </c:pt>
                <c:pt idx="147">
                  <c:v>110.621</c:v>
                </c:pt>
                <c:pt idx="148">
                  <c:v>113.172</c:v>
                </c:pt>
                <c:pt idx="149">
                  <c:v>113.155</c:v>
                </c:pt>
                <c:pt idx="150">
                  <c:v>113.017</c:v>
                </c:pt>
                <c:pt idx="151">
                  <c:v>111.586</c:v>
                </c:pt>
                <c:pt idx="152">
                  <c:v>113.96599999999999</c:v>
                </c:pt>
                <c:pt idx="153">
                  <c:v>113.276</c:v>
                </c:pt>
                <c:pt idx="154">
                  <c:v>115.086</c:v>
                </c:pt>
                <c:pt idx="155">
                  <c:v>115.276</c:v>
                </c:pt>
                <c:pt idx="156">
                  <c:v>111.121</c:v>
                </c:pt>
                <c:pt idx="157">
                  <c:v>114.20699999999999</c:v>
                </c:pt>
                <c:pt idx="158">
                  <c:v>112.914</c:v>
                </c:pt>
                <c:pt idx="159">
                  <c:v>112.845</c:v>
                </c:pt>
                <c:pt idx="160">
                  <c:v>111.655</c:v>
                </c:pt>
                <c:pt idx="161">
                  <c:v>111.328</c:v>
                </c:pt>
                <c:pt idx="162">
                  <c:v>113.13800000000001</c:v>
                </c:pt>
                <c:pt idx="163">
                  <c:v>113.241</c:v>
                </c:pt>
                <c:pt idx="164">
                  <c:v>111.621</c:v>
                </c:pt>
                <c:pt idx="165">
                  <c:v>112.241</c:v>
                </c:pt>
                <c:pt idx="166">
                  <c:v>112.672</c:v>
                </c:pt>
                <c:pt idx="167">
                  <c:v>112.5</c:v>
                </c:pt>
                <c:pt idx="168">
                  <c:v>112.845</c:v>
                </c:pt>
                <c:pt idx="169">
                  <c:v>113.29300000000001</c:v>
                </c:pt>
                <c:pt idx="170">
                  <c:v>111.86199999999999</c:v>
                </c:pt>
                <c:pt idx="171">
                  <c:v>112.879</c:v>
                </c:pt>
                <c:pt idx="172">
                  <c:v>115.20699999999999</c:v>
                </c:pt>
                <c:pt idx="173">
                  <c:v>113.914</c:v>
                </c:pt>
                <c:pt idx="174">
                  <c:v>112.53400000000001</c:v>
                </c:pt>
                <c:pt idx="175">
                  <c:v>111.586</c:v>
                </c:pt>
                <c:pt idx="176">
                  <c:v>113.328</c:v>
                </c:pt>
                <c:pt idx="177">
                  <c:v>113.983</c:v>
                </c:pt>
                <c:pt idx="178">
                  <c:v>112.55200000000001</c:v>
                </c:pt>
                <c:pt idx="179">
                  <c:v>112.224</c:v>
                </c:pt>
                <c:pt idx="180">
                  <c:v>110.79300000000001</c:v>
                </c:pt>
                <c:pt idx="181">
                  <c:v>112.431</c:v>
                </c:pt>
                <c:pt idx="182">
                  <c:v>112.13800000000001</c:v>
                </c:pt>
                <c:pt idx="183">
                  <c:v>111.81</c:v>
                </c:pt>
                <c:pt idx="184">
                  <c:v>111.36199999999999</c:v>
                </c:pt>
                <c:pt idx="185">
                  <c:v>112.655</c:v>
                </c:pt>
                <c:pt idx="186">
                  <c:v>113.172</c:v>
                </c:pt>
                <c:pt idx="187">
                  <c:v>112.05200000000001</c:v>
                </c:pt>
                <c:pt idx="188">
                  <c:v>110.828</c:v>
                </c:pt>
                <c:pt idx="189">
                  <c:v>113.345</c:v>
                </c:pt>
                <c:pt idx="190">
                  <c:v>112.89700000000001</c:v>
                </c:pt>
                <c:pt idx="191">
                  <c:v>109.828</c:v>
                </c:pt>
                <c:pt idx="192">
                  <c:v>111.983</c:v>
                </c:pt>
                <c:pt idx="193">
                  <c:v>113.241</c:v>
                </c:pt>
                <c:pt idx="194">
                  <c:v>112.31</c:v>
                </c:pt>
                <c:pt idx="195">
                  <c:v>110.86199999999999</c:v>
                </c:pt>
                <c:pt idx="196">
                  <c:v>109.241</c:v>
                </c:pt>
                <c:pt idx="197">
                  <c:v>111.776</c:v>
                </c:pt>
                <c:pt idx="198">
                  <c:v>113.05200000000001</c:v>
                </c:pt>
                <c:pt idx="199">
                  <c:v>112.70699999999999</c:v>
                </c:pt>
                <c:pt idx="200">
                  <c:v>109.983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119.26060064802029</c:v>
                </c:pt>
                <c:pt idx="8">
                  <c:v>119.48481740770669</c:v>
                </c:pt>
                <c:pt idx="9">
                  <c:v>119.70849764852331</c:v>
                </c:pt>
                <c:pt idx="10">
                  <c:v>119.93149108668278</c:v>
                </c:pt>
                <c:pt idx="11">
                  <c:v>120.15362619886557</c:v>
                </c:pt>
                <c:pt idx="12">
                  <c:v>120.37470819480635</c:v>
                </c:pt>
                <c:pt idx="13">
                  <c:v>120.5945169373458</c:v>
                </c:pt>
                <c:pt idx="14">
                  <c:v>120.81280484298776</c:v>
                </c:pt>
                <c:pt idx="15">
                  <c:v>121.02929480585918</c:v>
                </c:pt>
                <c:pt idx="16">
                  <c:v>121.243678199868</c:v>
                </c:pt>
                <c:pt idx="17">
                  <c:v>121.45561302877971</c:v>
                </c:pt>
                <c:pt idx="18">
                  <c:v>121.66472231400009</c:v>
                </c:pt>
                <c:pt idx="19">
                  <c:v>121.87059283952804</c:v>
                </c:pt>
                <c:pt idx="20">
                  <c:v>122.0727744218986</c:v>
                </c:pt>
                <c:pt idx="21">
                  <c:v>122.27077995767314</c:v>
                </c:pt>
                <c:pt idx="22">
                  <c:v>122.46408665526459</c:v>
                </c:pt>
                <c:pt idx="23">
                  <c:v>122.65213914086011</c:v>
                </c:pt>
                <c:pt idx="24">
                  <c:v>122.83435564123842</c:v>
                </c:pt>
                <c:pt idx="25">
                  <c:v>123.01013935416599</c:v>
                </c:pt>
                <c:pt idx="26">
                  <c:v>123.17889867347805</c:v>
                </c:pt>
                <c:pt idx="27">
                  <c:v>123.34008250698791</c:v>
                </c:pt>
                <c:pt idx="28">
                  <c:v>123.49324099862709</c:v>
                </c:pt>
                <c:pt idx="29">
                  <c:v>123.63812812331234</c:v>
                </c:pt>
                <c:pt idx="30">
                  <c:v>123.77487144258161</c:v>
                </c:pt>
                <c:pt idx="31">
                  <c:v>123.90424615927903</c:v>
                </c:pt>
                <c:pt idx="32">
                  <c:v>124.02810529221655</c:v>
                </c:pt>
                <c:pt idx="33">
                  <c:v>124.15003402173187</c:v>
                </c:pt>
                <c:pt idx="34">
                  <c:v>124.276311017987</c:v>
                </c:pt>
                <c:pt idx="35">
                  <c:v>124.41726747212198</c:v>
                </c:pt>
                <c:pt idx="36">
                  <c:v>124.58912748594624</c:v>
                </c:pt>
                <c:pt idx="37">
                  <c:v>124.81638086342514</c:v>
                </c:pt>
                <c:pt idx="38">
                  <c:v>125.13466954163509</c:v>
                </c:pt>
                <c:pt idx="39">
                  <c:v>125.59405205869756</c:v>
                </c:pt>
                <c:pt idx="40">
                  <c:v>126.26234299729025</c:v>
                </c:pt>
                <c:pt idx="41">
                  <c:v>127.22801450293622</c:v>
                </c:pt>
                <c:pt idx="42">
                  <c:v>128.60192024898063</c:v>
                </c:pt>
                <c:pt idx="43">
                  <c:v>130.51690460207195</c:v>
                </c:pt>
                <c:pt idx="44">
                  <c:v>133.12425626072215</c:v>
                </c:pt>
                <c:pt idx="45">
                  <c:v>136.5860318446903</c:v>
                </c:pt>
                <c:pt idx="46">
                  <c:v>141.06258032239725</c:v>
                </c:pt>
                <c:pt idx="47">
                  <c:v>146.69518405682572</c:v>
                </c:pt>
                <c:pt idx="48">
                  <c:v>153.58458183271799</c:v>
                </c:pt>
                <c:pt idx="49">
                  <c:v>161.76715617587931</c:v>
                </c:pt>
                <c:pt idx="50">
                  <c:v>171.19149752999562</c:v>
                </c:pt>
                <c:pt idx="51">
                  <c:v>181.69807387051179</c:v>
                </c:pt>
                <c:pt idx="52">
                  <c:v>193.00070955231362</c:v>
                </c:pt>
                <c:pt idx="53">
                  <c:v>204.65172597547132</c:v>
                </c:pt>
                <c:pt idx="54">
                  <c:v>215.93385054169428</c:v>
                </c:pt>
                <c:pt idx="55">
                  <c:v>225.59850154406217</c:v>
                </c:pt>
                <c:pt idx="56">
                  <c:v>231.51632196636643</c:v>
                </c:pt>
                <c:pt idx="57">
                  <c:v>230.74428747320653</c:v>
                </c:pt>
                <c:pt idx="58">
                  <c:v>220.7763569565017</c:v>
                </c:pt>
                <c:pt idx="59">
                  <c:v>201.79909485613814</c:v>
                </c:pt>
                <c:pt idx="60">
                  <c:v>177.93629001087999</c:v>
                </c:pt>
                <c:pt idx="61">
                  <c:v>155.48402986349856</c:v>
                </c:pt>
                <c:pt idx="62">
                  <c:v>139.22538435589485</c:v>
                </c:pt>
                <c:pt idx="63">
                  <c:v>130.25388333319347</c:v>
                </c:pt>
                <c:pt idx="64">
                  <c:v>126.86103828264835</c:v>
                </c:pt>
                <c:pt idx="65">
                  <c:v>126.75503536050927</c:v>
                </c:pt>
                <c:pt idx="66">
                  <c:v>128.42925599448699</c:v>
                </c:pt>
                <c:pt idx="67">
                  <c:v>131.27974387134469</c:v>
                </c:pt>
                <c:pt idx="68">
                  <c:v>135.20740716969294</c:v>
                </c:pt>
                <c:pt idx="69">
                  <c:v>140.2780529388485</c:v>
                </c:pt>
                <c:pt idx="70">
                  <c:v>146.55146719959993</c:v>
                </c:pt>
                <c:pt idx="71">
                  <c:v>154.0071583490506</c:v>
                </c:pt>
                <c:pt idx="72">
                  <c:v>162.50653830702382</c:v>
                </c:pt>
                <c:pt idx="73">
                  <c:v>171.76759891518788</c:v>
                </c:pt>
                <c:pt idx="74">
                  <c:v>181.32453640599545</c:v>
                </c:pt>
                <c:pt idx="75">
                  <c:v>190.38405505573897</c:v>
                </c:pt>
                <c:pt idx="76">
                  <c:v>197.44714723514383</c:v>
                </c:pt>
                <c:pt idx="77">
                  <c:v>199.89011524903174</c:v>
                </c:pt>
                <c:pt idx="78">
                  <c:v>194.55652885859794</c:v>
                </c:pt>
                <c:pt idx="79">
                  <c:v>180.29495810071509</c:v>
                </c:pt>
                <c:pt idx="80">
                  <c:v>160.50345575799403</c:v>
                </c:pt>
                <c:pt idx="81">
                  <c:v>141.75722428089779</c:v>
                </c:pt>
                <c:pt idx="82">
                  <c:v>128.95865353033133</c:v>
                </c:pt>
                <c:pt idx="83">
                  <c:v>122.53659819447894</c:v>
                </c:pt>
                <c:pt idx="84">
                  <c:v>120.12350960262057</c:v>
                </c:pt>
                <c:pt idx="85">
                  <c:v>119.40279468539536</c:v>
                </c:pt>
                <c:pt idx="86">
                  <c:v>119.18462050633528</c:v>
                </c:pt>
                <c:pt idx="87">
                  <c:v>119.07446523216177</c:v>
                </c:pt>
                <c:pt idx="88">
                  <c:v>118.98240191891911</c:v>
                </c:pt>
                <c:pt idx="89">
                  <c:v>118.89410201107472</c:v>
                </c:pt>
                <c:pt idx="90">
                  <c:v>118.80837437743808</c:v>
                </c:pt>
                <c:pt idx="91">
                  <c:v>118.72615834698432</c:v>
                </c:pt>
                <c:pt idx="92">
                  <c:v>118.64961973683114</c:v>
                </c:pt>
                <c:pt idx="93">
                  <c:v>118.58287260837682</c:v>
                </c:pt>
                <c:pt idx="94">
                  <c:v>118.53331333892162</c:v>
                </c:pt>
                <c:pt idx="95">
                  <c:v>118.51361935128739</c:v>
                </c:pt>
                <c:pt idx="96">
                  <c:v>118.54452081601934</c:v>
                </c:pt>
                <c:pt idx="97">
                  <c:v>118.65832451692367</c:v>
                </c:pt>
                <c:pt idx="98">
                  <c:v>118.90290986304919</c:v>
                </c:pt>
                <c:pt idx="99">
                  <c:v>119.34552442183191</c:v>
                </c:pt>
                <c:pt idx="100">
                  <c:v>120.07522170757308</c:v>
                </c:pt>
                <c:pt idx="101">
                  <c:v>121.20232267186441</c:v>
                </c:pt>
                <c:pt idx="102">
                  <c:v>122.85303894846442</c:v>
                </c:pt>
                <c:pt idx="103">
                  <c:v>125.15761086613972</c:v>
                </c:pt>
                <c:pt idx="104">
                  <c:v>128.23117859821011</c:v>
                </c:pt>
                <c:pt idx="105">
                  <c:v>132.14804114443893</c:v>
                </c:pt>
                <c:pt idx="106">
                  <c:v>136.91102046873399</c:v>
                </c:pt>
                <c:pt idx="107">
                  <c:v>142.41530949422719</c:v>
                </c:pt>
                <c:pt idx="108">
                  <c:v>148.39565201760368</c:v>
                </c:pt>
                <c:pt idx="109">
                  <c:v>154.33188343533635</c:v>
                </c:pt>
                <c:pt idx="110">
                  <c:v>159.31301751357736</c:v>
                </c:pt>
                <c:pt idx="111">
                  <c:v>161.99031922830324</c:v>
                </c:pt>
                <c:pt idx="112">
                  <c:v>160.91314233645215</c:v>
                </c:pt>
                <c:pt idx="113">
                  <c:v>155.38652646818031</c:v>
                </c:pt>
                <c:pt idx="114">
                  <c:v>146.32755953113397</c:v>
                </c:pt>
                <c:pt idx="115">
                  <c:v>136.15022258294206</c:v>
                </c:pt>
                <c:pt idx="116">
                  <c:v>127.45506657936482</c:v>
                </c:pt>
                <c:pt idx="117">
                  <c:v>121.62060822021236</c:v>
                </c:pt>
                <c:pt idx="118">
                  <c:v>118.4960819947889</c:v>
                </c:pt>
                <c:pt idx="119">
                  <c:v>117.13460520122203</c:v>
                </c:pt>
                <c:pt idx="120">
                  <c:v>116.62579776164696</c:v>
                </c:pt>
                <c:pt idx="121">
                  <c:v>116.43321943173683</c:v>
                </c:pt>
                <c:pt idx="122">
                  <c:v>116.33194533298025</c:v>
                </c:pt>
                <c:pt idx="123">
                  <c:v>116.25169034166306</c:v>
                </c:pt>
                <c:pt idx="124">
                  <c:v>116.17698702916523</c:v>
                </c:pt>
                <c:pt idx="125">
                  <c:v>116.10958986308032</c:v>
                </c:pt>
                <c:pt idx="126">
                  <c:v>116.06266853812191</c:v>
                </c:pt>
                <c:pt idx="127">
                  <c:v>116.06962290928399</c:v>
                </c:pt>
                <c:pt idx="128">
                  <c:v>116.20318937235709</c:v>
                </c:pt>
                <c:pt idx="129">
                  <c:v>116.60194603399052</c:v>
                </c:pt>
                <c:pt idx="130">
                  <c:v>117.49241374783094</c:v>
                </c:pt>
                <c:pt idx="131">
                  <c:v>119.17963612677549</c:v>
                </c:pt>
                <c:pt idx="132">
                  <c:v>121.96945536950722</c:v>
                </c:pt>
                <c:pt idx="133">
                  <c:v>126.00333172255563</c:v>
                </c:pt>
                <c:pt idx="134">
                  <c:v>131.04675152549768</c:v>
                </c:pt>
                <c:pt idx="135">
                  <c:v>136.35312409101775</c:v>
                </c:pt>
                <c:pt idx="136">
                  <c:v>140.75496479480501</c:v>
                </c:pt>
                <c:pt idx="137">
                  <c:v>143.04002912271091</c:v>
                </c:pt>
                <c:pt idx="138">
                  <c:v>142.4713280193393</c:v>
                </c:pt>
                <c:pt idx="139">
                  <c:v>139.15420315672762</c:v>
                </c:pt>
                <c:pt idx="140">
                  <c:v>134.00413884689431</c:v>
                </c:pt>
                <c:pt idx="141">
                  <c:v>128.32419756543408</c:v>
                </c:pt>
                <c:pt idx="142">
                  <c:v>123.25888395729717</c:v>
                </c:pt>
                <c:pt idx="143">
                  <c:v>119.43757611438545</c:v>
                </c:pt>
                <c:pt idx="144">
                  <c:v>116.94142093560491</c:v>
                </c:pt>
                <c:pt idx="145">
                  <c:v>115.50284270839448</c:v>
                </c:pt>
                <c:pt idx="146">
                  <c:v>114.75170043076581</c:v>
                </c:pt>
                <c:pt idx="147">
                  <c:v>114.37694192429969</c:v>
                </c:pt>
                <c:pt idx="148">
                  <c:v>114.17874856964436</c:v>
                </c:pt>
                <c:pt idx="149">
                  <c:v>114.052230882168</c:v>
                </c:pt>
                <c:pt idx="150">
                  <c:v>113.95106683918817</c:v>
                </c:pt>
                <c:pt idx="151">
                  <c:v>113.85778359500176</c:v>
                </c:pt>
                <c:pt idx="152">
                  <c:v>113.76671070784263</c:v>
                </c:pt>
                <c:pt idx="153">
                  <c:v>113.67626856976321</c:v>
                </c:pt>
                <c:pt idx="154">
                  <c:v>113.58609156865828</c:v>
                </c:pt>
                <c:pt idx="155">
                  <c:v>113.49612292429191</c:v>
                </c:pt>
                <c:pt idx="156">
                  <c:v>113.40637135916043</c:v>
                </c:pt>
                <c:pt idx="157">
                  <c:v>113.31685483877065</c:v>
                </c:pt>
                <c:pt idx="158">
                  <c:v>113.22758946133129</c:v>
                </c:pt>
                <c:pt idx="159">
                  <c:v>113.13858775376737</c:v>
                </c:pt>
                <c:pt idx="160">
                  <c:v>113.04985868448517</c:v>
                </c:pt>
                <c:pt idx="161">
                  <c:v>112.96140796067886</c:v>
                </c:pt>
                <c:pt idx="162">
                  <c:v>112.87323837125979</c:v>
                </c:pt>
                <c:pt idx="163">
                  <c:v>112.78535013377139</c:v>
                </c:pt>
                <c:pt idx="164">
                  <c:v>112.69774123330633</c:v>
                </c:pt>
                <c:pt idx="165">
                  <c:v>112.6104077466958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119.26060064801484</c:v>
                </c:pt>
                <c:pt idx="8">
                  <c:v>119.48481740768929</c:v>
                </c:pt>
                <c:pt idx="9">
                  <c:v>119.70849764846899</c:v>
                </c:pt>
                <c:pt idx="10">
                  <c:v>119.93149108651686</c:v>
                </c:pt>
                <c:pt idx="11">
                  <c:v>120.15362619836985</c:v>
                </c:pt>
                <c:pt idx="12">
                  <c:v>120.37470819335805</c:v>
                </c:pt>
                <c:pt idx="13">
                  <c:v>120.5945169332078</c:v>
                </c:pt>
                <c:pt idx="14">
                  <c:v>120.81280483142568</c:v>
                </c:pt>
                <c:pt idx="15">
                  <c:v>121.02929477426596</c:v>
                </c:pt>
                <c:pt idx="16">
                  <c:v>121.24367811544428</c:v>
                </c:pt>
                <c:pt idx="17">
                  <c:v>121.45561280815822</c:v>
                </c:pt>
                <c:pt idx="18">
                  <c:v>121.66472175017569</c:v>
                </c:pt>
                <c:pt idx="19">
                  <c:v>121.87059143039308</c:v>
                </c:pt>
                <c:pt idx="20">
                  <c:v>122.0727709778124</c:v>
                </c:pt>
                <c:pt idx="21">
                  <c:v>122.27077172562086</c:v>
                </c:pt>
                <c:pt idx="22">
                  <c:v>122.4640674130561</c:v>
                </c:pt>
                <c:pt idx="23">
                  <c:v>122.65209515486714</c:v>
                </c:pt>
                <c:pt idx="24">
                  <c:v>122.83425731111741</c:v>
                </c:pt>
                <c:pt idx="25">
                  <c:v>123.00992438734437</c:v>
                </c:pt>
                <c:pt idx="26">
                  <c:v>123.1784390851554</c:v>
                </c:pt>
                <c:pt idx="27">
                  <c:v>123.33912160470716</c:v>
                </c:pt>
                <c:pt idx="28">
                  <c:v>123.49127627190727</c:v>
                </c:pt>
                <c:pt idx="29">
                  <c:v>123.63419952371932</c:v>
                </c:pt>
                <c:pt idx="30">
                  <c:v>123.76718923440578</c:v>
                </c:pt>
                <c:pt idx="31">
                  <c:v>123.88955530453718</c:v>
                </c:pt>
                <c:pt idx="32">
                  <c:v>124.00063136483067</c:v>
                </c:pt>
                <c:pt idx="33">
                  <c:v>124.09978737127901</c:v>
                </c:pt>
                <c:pt idx="34">
                  <c:v>124.18644279077603</c:v>
                </c:pt>
                <c:pt idx="35">
                  <c:v>124.2600800028634</c:v>
                </c:pt>
                <c:pt idx="36">
                  <c:v>124.32025747951329</c:v>
                </c:pt>
                <c:pt idx="37">
                  <c:v>124.36662225759162</c:v>
                </c:pt>
                <c:pt idx="38">
                  <c:v>124.39892119412903</c:v>
                </c:pt>
                <c:pt idx="39">
                  <c:v>124.41701049804179</c:v>
                </c:pt>
                <c:pt idx="40">
                  <c:v>124.42086306696979</c:v>
                </c:pt>
                <c:pt idx="41">
                  <c:v>124.41057322542284</c:v>
                </c:pt>
                <c:pt idx="42">
                  <c:v>124.38635855847743</c:v>
                </c:pt>
                <c:pt idx="43">
                  <c:v>124.34855865879925</c:v>
                </c:pt>
                <c:pt idx="44">
                  <c:v>124.29763074590913</c:v>
                </c:pt>
                <c:pt idx="45">
                  <c:v>124.23414226534148</c:v>
                </c:pt>
                <c:pt idx="46">
                  <c:v>124.15876072049717</c:v>
                </c:pt>
                <c:pt idx="47">
                  <c:v>124.07224112045417</c:v>
                </c:pt>
                <c:pt idx="48">
                  <c:v>123.97541153294966</c:v>
                </c:pt>
                <c:pt idx="49">
                  <c:v>123.86915730573045</c:v>
                </c:pt>
                <c:pt idx="50">
                  <c:v>123.75440455714971</c:v>
                </c:pt>
                <c:pt idx="51">
                  <c:v>123.63210353738513</c:v>
                </c:pt>
                <c:pt idx="52">
                  <c:v>123.5032124274187</c:v>
                </c:pt>
                <c:pt idx="53">
                  <c:v>123.36868207922359</c:v>
                </c:pt>
                <c:pt idx="54">
                  <c:v>123.22944211472006</c:v>
                </c:pt>
                <c:pt idx="55">
                  <c:v>123.08638870131402</c:v>
                </c:pt>
                <c:pt idx="56">
                  <c:v>122.94037421662595</c:v>
                </c:pt>
                <c:pt idx="57">
                  <c:v>122.79219891203181</c:v>
                </c:pt>
                <c:pt idx="58">
                  <c:v>122.64260459019521</c:v>
                </c:pt>
                <c:pt idx="59">
                  <c:v>122.49227023049804</c:v>
                </c:pt>
                <c:pt idx="60">
                  <c:v>122.34180943099174</c:v>
                </c:pt>
                <c:pt idx="61">
                  <c:v>122.19176948730386</c:v>
                </c:pt>
                <c:pt idx="62">
                  <c:v>122.04263189751681</c:v>
                </c:pt>
                <c:pt idx="63">
                  <c:v>121.89481406594093</c:v>
                </c:pt>
                <c:pt idx="64">
                  <c:v>121.74867197575971</c:v>
                </c:pt>
                <c:pt idx="65">
                  <c:v>121.60450360815993</c:v>
                </c:pt>
                <c:pt idx="66">
                  <c:v>121.46255290110747</c:v>
                </c:pt>
                <c:pt idx="67">
                  <c:v>121.32301406185321</c:v>
                </c:pt>
                <c:pt idx="68">
                  <c:v>121.18603607129886</c:v>
                </c:pt>
                <c:pt idx="69">
                  <c:v>121.05172724363001</c:v>
                </c:pt>
                <c:pt idx="70">
                  <c:v>120.92015972965162</c:v>
                </c:pt>
                <c:pt idx="71">
                  <c:v>120.79137387594636</c:v>
                </c:pt>
                <c:pt idx="72">
                  <c:v>120.66538237357993</c:v>
                </c:pt>
                <c:pt idx="73">
                  <c:v>120.54217414916927</c:v>
                </c:pt>
                <c:pt idx="74">
                  <c:v>120.42171796751856</c:v>
                </c:pt>
                <c:pt idx="75">
                  <c:v>120.303965728709</c:v>
                </c:pt>
                <c:pt idx="76">
                  <c:v>120.1888554536328</c:v>
                </c:pt>
                <c:pt idx="77">
                  <c:v>120.07631396070461</c:v>
                </c:pt>
                <c:pt idx="78">
                  <c:v>119.96625924312725</c:v>
                </c:pt>
                <c:pt idx="79">
                  <c:v>119.8586025609234</c:v>
                </c:pt>
                <c:pt idx="80">
                  <c:v>119.7532502652538</c:v>
                </c:pt>
                <c:pt idx="81">
                  <c:v>119.65010537459733</c:v>
                </c:pt>
                <c:pt idx="82">
                  <c:v>119.54906892341974</c:v>
                </c:pt>
                <c:pt idx="83">
                  <c:v>119.45004110422144</c:v>
                </c:pt>
                <c:pt idx="84">
                  <c:v>119.35292222352479</c:v>
                </c:pt>
                <c:pt idx="85">
                  <c:v>119.2576134915942</c:v>
                </c:pt>
                <c:pt idx="86">
                  <c:v>119.16401766461307</c:v>
                </c:pt>
                <c:pt idx="87">
                  <c:v>119.07203955677397</c:v>
                </c:pt>
                <c:pt idx="88">
                  <c:v>118.98158643836115</c:v>
                </c:pt>
                <c:pt idx="89">
                  <c:v>118.89256833447948</c:v>
                </c:pt>
                <c:pt idx="90">
                  <c:v>118.80489823766213</c:v>
                </c:pt>
                <c:pt idx="91">
                  <c:v>118.71849224620939</c:v>
                </c:pt>
                <c:pt idx="92">
                  <c:v>118.63326963879467</c:v>
                </c:pt>
                <c:pt idx="93">
                  <c:v>118.54915289464233</c:v>
                </c:pt>
                <c:pt idx="94">
                  <c:v>118.46606766744533</c:v>
                </c:pt>
                <c:pt idx="95">
                  <c:v>118.38394272015367</c:v>
                </c:pt>
                <c:pt idx="96">
                  <c:v>118.30270982683172</c:v>
                </c:pt>
                <c:pt idx="97">
                  <c:v>118.22230364695483</c:v>
                </c:pt>
                <c:pt idx="98">
                  <c:v>118.14266157678738</c:v>
                </c:pt>
                <c:pt idx="99">
                  <c:v>118.06372358186078</c:v>
                </c:pt>
                <c:pt idx="100">
                  <c:v>117.98543201403999</c:v>
                </c:pt>
                <c:pt idx="101">
                  <c:v>117.90773141623605</c:v>
                </c:pt>
                <c:pt idx="102">
                  <c:v>117.83056831748198</c:v>
                </c:pt>
                <c:pt idx="103">
                  <c:v>117.75389102084122</c:v>
                </c:pt>
                <c:pt idx="104">
                  <c:v>117.67764938646049</c:v>
                </c:pt>
                <c:pt idx="105">
                  <c:v>117.60179461200744</c:v>
                </c:pt>
                <c:pt idx="106">
                  <c:v>117.52627901275369</c:v>
                </c:pt>
                <c:pt idx="107">
                  <c:v>117.45105580366588</c:v>
                </c:pt>
                <c:pt idx="108">
                  <c:v>117.3760788860573</c:v>
                </c:pt>
                <c:pt idx="109">
                  <c:v>117.30130264162085</c:v>
                </c:pt>
                <c:pt idx="110">
                  <c:v>117.22668173700811</c:v>
                </c:pt>
                <c:pt idx="111">
                  <c:v>117.15217094252868</c:v>
                </c:pt>
                <c:pt idx="112">
                  <c:v>117.07772496900624</c:v>
                </c:pt>
                <c:pt idx="113">
                  <c:v>117.00329832732227</c:v>
                </c:pt>
                <c:pt idx="114">
                  <c:v>116.92884521568148</c:v>
                </c:pt>
                <c:pt idx="115">
                  <c:v>116.85431944010853</c:v>
                </c:pt>
                <c:pt idx="116">
                  <c:v>116.77967437409005</c:v>
                </c:pt>
                <c:pt idx="117">
                  <c:v>116.70486296356073</c:v>
                </c:pt>
                <c:pt idx="118">
                  <c:v>116.62983778352827</c:v>
                </c:pt>
                <c:pt idx="119">
                  <c:v>116.55455115247713</c:v>
                </c:pt>
                <c:pt idx="120">
                  <c:v>116.4789553102037</c:v>
                </c:pt>
                <c:pt idx="121">
                  <c:v>116.40300266384524</c:v>
                </c:pt>
                <c:pt idx="122">
                  <c:v>116.32664610549972</c:v>
                </c:pt>
                <c:pt idx="123">
                  <c:v>116.24983940293858</c:v>
                </c:pt>
                <c:pt idx="124">
                  <c:v>116.17253766246216</c:v>
                </c:pt>
                <c:pt idx="125">
                  <c:v>116.0946978599429</c:v>
                </c:pt>
                <c:pt idx="126">
                  <c:v>116.01627943259963</c:v>
                </c:pt>
                <c:pt idx="127">
                  <c:v>115.93724492016369</c:v>
                </c:pt>
                <c:pt idx="128">
                  <c:v>115.85756064000864</c:v>
                </c:pt>
                <c:pt idx="129">
                  <c:v>115.77719737676951</c:v>
                </c:pt>
                <c:pt idx="130">
                  <c:v>115.69613106327193</c:v>
                </c:pt>
                <c:pt idx="131">
                  <c:v>115.61434342657475</c:v>
                </c:pt>
                <c:pt idx="132">
                  <c:v>115.53182257095787</c:v>
                </c:pt>
                <c:pt idx="133">
                  <c:v>115.44856346909678</c:v>
                </c:pt>
                <c:pt idx="134">
                  <c:v>115.36456833372792</c:v>
                </c:pt>
                <c:pt idx="135">
                  <c:v>115.27984684499152</c:v>
                </c:pt>
                <c:pt idx="136">
                  <c:v>115.19441621335702</c:v>
                </c:pt>
                <c:pt idx="137">
                  <c:v>115.10830106444189</c:v>
                </c:pt>
                <c:pt idx="138">
                  <c:v>115.02153313979801</c:v>
                </c:pt>
                <c:pt idx="139">
                  <c:v>114.93415081637099</c:v>
                </c:pt>
                <c:pt idx="140">
                  <c:v>114.84619845622723</c:v>
                </c:pt>
                <c:pt idx="141">
                  <c:v>114.757725606619</c:v>
                </c:pt>
                <c:pt idx="142">
                  <c:v>114.66878607785652</c:v>
                </c:pt>
                <c:pt idx="143">
                  <c:v>114.57943693220405</c:v>
                </c:pt>
                <c:pt idx="144">
                  <c:v>114.48973742068475</c:v>
                </c:pt>
                <c:pt idx="145">
                  <c:v>114.39974790603858</c:v>
                </c:pt>
                <c:pt idx="146">
                  <c:v>114.30952880911326</c:v>
                </c:pt>
                <c:pt idx="147">
                  <c:v>114.21913961287368</c:v>
                </c:pt>
                <c:pt idx="148">
                  <c:v>114.12863795336121</c:v>
                </c:pt>
                <c:pt idx="149">
                  <c:v>114.03807882080767</c:v>
                </c:pt>
                <c:pt idx="150">
                  <c:v>113.94751388726505</c:v>
                </c:pt>
                <c:pt idx="151">
                  <c:v>113.85699097009578</c:v>
                </c:pt>
                <c:pt idx="152">
                  <c:v>113.76655363397484</c:v>
                </c:pt>
                <c:pt idx="153">
                  <c:v>113.67624092808103</c:v>
                </c:pt>
                <c:pt idx="154">
                  <c:v>113.58608725017845</c:v>
                </c:pt>
                <c:pt idx="155">
                  <c:v>113.49612232546961</c:v>
                </c:pt>
                <c:pt idx="156">
                  <c:v>113.40637128547665</c:v>
                </c:pt>
                <c:pt idx="157">
                  <c:v>113.31685483072671</c:v>
                </c:pt>
                <c:pt idx="158">
                  <c:v>113.22758946055234</c:v>
                </c:pt>
                <c:pt idx="159">
                  <c:v>113.13858775370046</c:v>
                </c:pt>
                <c:pt idx="160">
                  <c:v>113.04985868448007</c:v>
                </c:pt>
                <c:pt idx="161">
                  <c:v>112.96140796067851</c:v>
                </c:pt>
                <c:pt idx="162">
                  <c:v>112.87323837125977</c:v>
                </c:pt>
                <c:pt idx="163">
                  <c:v>112.78535013377139</c:v>
                </c:pt>
                <c:pt idx="164">
                  <c:v>112.69774123330633</c:v>
                </c:pt>
                <c:pt idx="165">
                  <c:v>112.6104077466958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122.03400000000001</c:v>
                </c:pt>
                <c:pt idx="1">
                  <c:v>119.759</c:v>
                </c:pt>
                <c:pt idx="2">
                  <c:v>120.655</c:v>
                </c:pt>
                <c:pt idx="3">
                  <c:v>118.63800000000001</c:v>
                </c:pt>
                <c:pt idx="4">
                  <c:v>120.55200000000001</c:v>
                </c:pt>
                <c:pt idx="5">
                  <c:v>120.345</c:v>
                </c:pt>
                <c:pt idx="6">
                  <c:v>118.79300000000001</c:v>
                </c:pt>
                <c:pt idx="7">
                  <c:v>118.96599999999999</c:v>
                </c:pt>
                <c:pt idx="8">
                  <c:v>120.05200000000001</c:v>
                </c:pt>
                <c:pt idx="9">
                  <c:v>119.621</c:v>
                </c:pt>
                <c:pt idx="10">
                  <c:v>119.20699999999999</c:v>
                </c:pt>
                <c:pt idx="11">
                  <c:v>119.276</c:v>
                </c:pt>
                <c:pt idx="12">
                  <c:v>119.828</c:v>
                </c:pt>
                <c:pt idx="13">
                  <c:v>119.828</c:v>
                </c:pt>
                <c:pt idx="14">
                  <c:v>120.259</c:v>
                </c:pt>
                <c:pt idx="15">
                  <c:v>122.81</c:v>
                </c:pt>
                <c:pt idx="16">
                  <c:v>122.46599999999999</c:v>
                </c:pt>
                <c:pt idx="17">
                  <c:v>122.69</c:v>
                </c:pt>
                <c:pt idx="18">
                  <c:v>121.79300000000001</c:v>
                </c:pt>
                <c:pt idx="19">
                  <c:v>122.276</c:v>
                </c:pt>
                <c:pt idx="20">
                  <c:v>121.879</c:v>
                </c:pt>
                <c:pt idx="21">
                  <c:v>122.259</c:v>
                </c:pt>
                <c:pt idx="22">
                  <c:v>121.70699999999999</c:v>
                </c:pt>
                <c:pt idx="23">
                  <c:v>119.70699999999999</c:v>
                </c:pt>
                <c:pt idx="24">
                  <c:v>122.81</c:v>
                </c:pt>
                <c:pt idx="25">
                  <c:v>122.05200000000001</c:v>
                </c:pt>
                <c:pt idx="26">
                  <c:v>123.20699999999999</c:v>
                </c:pt>
                <c:pt idx="27">
                  <c:v>122.431</c:v>
                </c:pt>
                <c:pt idx="28">
                  <c:v>123.29300000000001</c:v>
                </c:pt>
                <c:pt idx="29">
                  <c:v>125.60299999999999</c:v>
                </c:pt>
                <c:pt idx="30">
                  <c:v>123.60299999999999</c:v>
                </c:pt>
                <c:pt idx="31">
                  <c:v>122.483</c:v>
                </c:pt>
                <c:pt idx="32">
                  <c:v>123.79300000000001</c:v>
                </c:pt>
                <c:pt idx="33">
                  <c:v>124.81</c:v>
                </c:pt>
                <c:pt idx="34">
                  <c:v>127.569</c:v>
                </c:pt>
                <c:pt idx="35">
                  <c:v>127.63800000000001</c:v>
                </c:pt>
                <c:pt idx="36">
                  <c:v>126.79300000000001</c:v>
                </c:pt>
                <c:pt idx="37">
                  <c:v>125.79300000000001</c:v>
                </c:pt>
                <c:pt idx="38">
                  <c:v>126.121</c:v>
                </c:pt>
                <c:pt idx="39">
                  <c:v>126.828</c:v>
                </c:pt>
                <c:pt idx="40">
                  <c:v>125.276</c:v>
                </c:pt>
                <c:pt idx="41">
                  <c:v>129.46600000000001</c:v>
                </c:pt>
                <c:pt idx="42">
                  <c:v>128.845</c:v>
                </c:pt>
                <c:pt idx="43">
                  <c:v>131.94800000000001</c:v>
                </c:pt>
                <c:pt idx="44">
                  <c:v>134.08600000000001</c:v>
                </c:pt>
                <c:pt idx="45">
                  <c:v>139.25899999999999</c:v>
                </c:pt>
                <c:pt idx="46">
                  <c:v>140.87899999999999</c:v>
                </c:pt>
                <c:pt idx="47">
                  <c:v>141.70699999999999</c:v>
                </c:pt>
                <c:pt idx="48">
                  <c:v>145.20699999999999</c:v>
                </c:pt>
                <c:pt idx="49">
                  <c:v>147.25899999999999</c:v>
                </c:pt>
                <c:pt idx="50">
                  <c:v>155.655</c:v>
                </c:pt>
                <c:pt idx="51">
                  <c:v>164.29300000000001</c:v>
                </c:pt>
                <c:pt idx="52">
                  <c:v>177.46600000000001</c:v>
                </c:pt>
                <c:pt idx="53">
                  <c:v>190.5</c:v>
                </c:pt>
                <c:pt idx="54">
                  <c:v>202.172</c:v>
                </c:pt>
                <c:pt idx="55">
                  <c:v>210.74100000000001</c:v>
                </c:pt>
                <c:pt idx="56">
                  <c:v>211.53399999999999</c:v>
                </c:pt>
                <c:pt idx="57">
                  <c:v>211.29300000000001</c:v>
                </c:pt>
                <c:pt idx="58">
                  <c:v>204.72399999999999</c:v>
                </c:pt>
                <c:pt idx="59">
                  <c:v>189.05199999999999</c:v>
                </c:pt>
                <c:pt idx="60">
                  <c:v>162.22399999999999</c:v>
                </c:pt>
                <c:pt idx="61">
                  <c:v>137.77600000000001</c:v>
                </c:pt>
                <c:pt idx="62">
                  <c:v>124.36199999999999</c:v>
                </c:pt>
                <c:pt idx="63">
                  <c:v>122.60299999999999</c:v>
                </c:pt>
                <c:pt idx="64">
                  <c:v>122.086</c:v>
                </c:pt>
                <c:pt idx="65">
                  <c:v>125.46599999999999</c:v>
                </c:pt>
                <c:pt idx="66">
                  <c:v>128.983</c:v>
                </c:pt>
                <c:pt idx="67">
                  <c:v>129.79300000000001</c:v>
                </c:pt>
                <c:pt idx="68">
                  <c:v>133.56899999999999</c:v>
                </c:pt>
                <c:pt idx="69">
                  <c:v>135.517</c:v>
                </c:pt>
                <c:pt idx="70">
                  <c:v>139.87899999999999</c:v>
                </c:pt>
                <c:pt idx="71">
                  <c:v>147.05199999999999</c:v>
                </c:pt>
                <c:pt idx="72">
                  <c:v>154.27600000000001</c:v>
                </c:pt>
                <c:pt idx="73">
                  <c:v>164.828</c:v>
                </c:pt>
                <c:pt idx="74">
                  <c:v>174.845</c:v>
                </c:pt>
                <c:pt idx="75">
                  <c:v>181.36199999999999</c:v>
                </c:pt>
                <c:pt idx="76">
                  <c:v>184.79300000000001</c:v>
                </c:pt>
                <c:pt idx="77">
                  <c:v>184.86199999999999</c:v>
                </c:pt>
                <c:pt idx="78">
                  <c:v>179.74100000000001</c:v>
                </c:pt>
                <c:pt idx="79">
                  <c:v>164.81</c:v>
                </c:pt>
                <c:pt idx="80">
                  <c:v>146.27600000000001</c:v>
                </c:pt>
                <c:pt idx="81">
                  <c:v>128.24100000000001</c:v>
                </c:pt>
                <c:pt idx="82">
                  <c:v>121.60299999999999</c:v>
                </c:pt>
                <c:pt idx="83">
                  <c:v>120.29300000000001</c:v>
                </c:pt>
                <c:pt idx="84">
                  <c:v>121.224</c:v>
                </c:pt>
                <c:pt idx="85">
                  <c:v>121</c:v>
                </c:pt>
                <c:pt idx="86">
                  <c:v>120.741</c:v>
                </c:pt>
                <c:pt idx="87">
                  <c:v>120.121</c:v>
                </c:pt>
                <c:pt idx="88">
                  <c:v>120.53400000000001</c:v>
                </c:pt>
                <c:pt idx="89">
                  <c:v>121.94799999999999</c:v>
                </c:pt>
                <c:pt idx="90">
                  <c:v>121.53400000000001</c:v>
                </c:pt>
                <c:pt idx="91">
                  <c:v>119.259</c:v>
                </c:pt>
                <c:pt idx="92">
                  <c:v>119.759</c:v>
                </c:pt>
                <c:pt idx="93">
                  <c:v>121.569</c:v>
                </c:pt>
                <c:pt idx="94">
                  <c:v>122.13800000000001</c:v>
                </c:pt>
                <c:pt idx="95">
                  <c:v>122.89700000000001</c:v>
                </c:pt>
                <c:pt idx="96">
                  <c:v>125.44799999999999</c:v>
                </c:pt>
                <c:pt idx="97">
                  <c:v>122.914</c:v>
                </c:pt>
                <c:pt idx="98">
                  <c:v>125.569</c:v>
                </c:pt>
                <c:pt idx="99">
                  <c:v>128.69</c:v>
                </c:pt>
                <c:pt idx="100">
                  <c:v>128.96600000000001</c:v>
                </c:pt>
                <c:pt idx="101">
                  <c:v>131.12100000000001</c:v>
                </c:pt>
                <c:pt idx="102">
                  <c:v>134.672</c:v>
                </c:pt>
                <c:pt idx="103">
                  <c:v>134.24100000000001</c:v>
                </c:pt>
                <c:pt idx="104">
                  <c:v>141.72399999999999</c:v>
                </c:pt>
                <c:pt idx="105">
                  <c:v>144.845</c:v>
                </c:pt>
                <c:pt idx="106">
                  <c:v>150.56899999999999</c:v>
                </c:pt>
                <c:pt idx="107">
                  <c:v>160.69</c:v>
                </c:pt>
                <c:pt idx="108">
                  <c:v>171.29300000000001</c:v>
                </c:pt>
                <c:pt idx="109">
                  <c:v>178.828</c:v>
                </c:pt>
                <c:pt idx="110">
                  <c:v>187.20699999999999</c:v>
                </c:pt>
                <c:pt idx="111">
                  <c:v>191.70699999999999</c:v>
                </c:pt>
                <c:pt idx="112">
                  <c:v>194.77600000000001</c:v>
                </c:pt>
                <c:pt idx="113">
                  <c:v>193.77600000000001</c:v>
                </c:pt>
                <c:pt idx="114">
                  <c:v>188.155</c:v>
                </c:pt>
                <c:pt idx="115">
                  <c:v>179.06899999999999</c:v>
                </c:pt>
                <c:pt idx="116">
                  <c:v>165.06899999999999</c:v>
                </c:pt>
                <c:pt idx="117">
                  <c:v>147</c:v>
                </c:pt>
                <c:pt idx="118">
                  <c:v>133.10300000000001</c:v>
                </c:pt>
                <c:pt idx="119">
                  <c:v>125.414</c:v>
                </c:pt>
                <c:pt idx="120">
                  <c:v>118.724</c:v>
                </c:pt>
                <c:pt idx="121">
                  <c:v>118.621</c:v>
                </c:pt>
                <c:pt idx="122">
                  <c:v>119.655</c:v>
                </c:pt>
                <c:pt idx="123">
                  <c:v>117.345</c:v>
                </c:pt>
                <c:pt idx="124">
                  <c:v>119.94799999999999</c:v>
                </c:pt>
                <c:pt idx="125">
                  <c:v>119.155</c:v>
                </c:pt>
                <c:pt idx="126">
                  <c:v>118.55200000000001</c:v>
                </c:pt>
                <c:pt idx="127">
                  <c:v>119.586</c:v>
                </c:pt>
                <c:pt idx="128">
                  <c:v>122.81</c:v>
                </c:pt>
                <c:pt idx="129">
                  <c:v>123.845</c:v>
                </c:pt>
                <c:pt idx="130">
                  <c:v>125.621</c:v>
                </c:pt>
                <c:pt idx="131">
                  <c:v>129.69</c:v>
                </c:pt>
                <c:pt idx="132">
                  <c:v>131.58600000000001</c:v>
                </c:pt>
                <c:pt idx="133">
                  <c:v>136.70699999999999</c:v>
                </c:pt>
                <c:pt idx="134">
                  <c:v>141.79300000000001</c:v>
                </c:pt>
                <c:pt idx="135">
                  <c:v>148.44800000000001</c:v>
                </c:pt>
                <c:pt idx="136">
                  <c:v>157.845</c:v>
                </c:pt>
                <c:pt idx="137">
                  <c:v>162.5</c:v>
                </c:pt>
                <c:pt idx="138">
                  <c:v>166</c:v>
                </c:pt>
                <c:pt idx="139">
                  <c:v>169.13800000000001</c:v>
                </c:pt>
                <c:pt idx="140">
                  <c:v>164.517</c:v>
                </c:pt>
                <c:pt idx="141">
                  <c:v>162.06899999999999</c:v>
                </c:pt>
                <c:pt idx="142">
                  <c:v>152.517</c:v>
                </c:pt>
                <c:pt idx="143">
                  <c:v>142.017</c:v>
                </c:pt>
                <c:pt idx="144">
                  <c:v>129.37899999999999</c:v>
                </c:pt>
                <c:pt idx="145">
                  <c:v>122.655</c:v>
                </c:pt>
                <c:pt idx="146">
                  <c:v>115.776</c:v>
                </c:pt>
                <c:pt idx="147">
                  <c:v>115.36199999999999</c:v>
                </c:pt>
                <c:pt idx="148">
                  <c:v>114.39700000000001</c:v>
                </c:pt>
                <c:pt idx="149">
                  <c:v>114.224</c:v>
                </c:pt>
                <c:pt idx="150">
                  <c:v>113.724</c:v>
                </c:pt>
                <c:pt idx="151">
                  <c:v>115.724</c:v>
                </c:pt>
                <c:pt idx="152">
                  <c:v>114.569</c:v>
                </c:pt>
                <c:pt idx="153">
                  <c:v>113.879</c:v>
                </c:pt>
                <c:pt idx="154">
                  <c:v>115.241</c:v>
                </c:pt>
                <c:pt idx="155">
                  <c:v>113.46599999999999</c:v>
                </c:pt>
                <c:pt idx="156">
                  <c:v>114.86199999999999</c:v>
                </c:pt>
                <c:pt idx="157">
                  <c:v>113.86199999999999</c:v>
                </c:pt>
                <c:pt idx="158">
                  <c:v>115.086</c:v>
                </c:pt>
                <c:pt idx="159">
                  <c:v>113.89700000000001</c:v>
                </c:pt>
                <c:pt idx="160">
                  <c:v>113.13800000000001</c:v>
                </c:pt>
                <c:pt idx="161">
                  <c:v>113.10299999999999</c:v>
                </c:pt>
                <c:pt idx="162">
                  <c:v>115.379</c:v>
                </c:pt>
                <c:pt idx="163">
                  <c:v>113.431</c:v>
                </c:pt>
                <c:pt idx="164">
                  <c:v>112.53400000000001</c:v>
                </c:pt>
                <c:pt idx="165">
                  <c:v>114.20699999999999</c:v>
                </c:pt>
                <c:pt idx="166">
                  <c:v>114.741</c:v>
                </c:pt>
                <c:pt idx="167">
                  <c:v>112.328</c:v>
                </c:pt>
                <c:pt idx="168">
                  <c:v>112.241</c:v>
                </c:pt>
                <c:pt idx="169">
                  <c:v>114.10299999999999</c:v>
                </c:pt>
                <c:pt idx="170">
                  <c:v>113.121</c:v>
                </c:pt>
                <c:pt idx="171">
                  <c:v>114.31</c:v>
                </c:pt>
                <c:pt idx="172">
                  <c:v>112.55200000000001</c:v>
                </c:pt>
                <c:pt idx="173">
                  <c:v>115.10299999999999</c:v>
                </c:pt>
                <c:pt idx="174">
                  <c:v>112.259</c:v>
                </c:pt>
                <c:pt idx="175">
                  <c:v>112</c:v>
                </c:pt>
                <c:pt idx="176">
                  <c:v>113.276</c:v>
                </c:pt>
                <c:pt idx="177">
                  <c:v>112.5</c:v>
                </c:pt>
                <c:pt idx="178">
                  <c:v>114.10299999999999</c:v>
                </c:pt>
                <c:pt idx="179">
                  <c:v>111.655</c:v>
                </c:pt>
                <c:pt idx="180">
                  <c:v>113.224</c:v>
                </c:pt>
                <c:pt idx="181">
                  <c:v>112.44799999999999</c:v>
                </c:pt>
                <c:pt idx="182">
                  <c:v>113.776</c:v>
                </c:pt>
                <c:pt idx="183">
                  <c:v>114.069</c:v>
                </c:pt>
                <c:pt idx="184">
                  <c:v>113.39700000000001</c:v>
                </c:pt>
                <c:pt idx="185">
                  <c:v>114.19</c:v>
                </c:pt>
                <c:pt idx="186">
                  <c:v>113.96599999999999</c:v>
                </c:pt>
                <c:pt idx="187">
                  <c:v>112.46599999999999</c:v>
                </c:pt>
                <c:pt idx="188">
                  <c:v>114.414</c:v>
                </c:pt>
                <c:pt idx="189">
                  <c:v>113.94799999999999</c:v>
                </c:pt>
                <c:pt idx="190">
                  <c:v>115.241</c:v>
                </c:pt>
                <c:pt idx="191">
                  <c:v>113.569</c:v>
                </c:pt>
                <c:pt idx="192">
                  <c:v>111.983</c:v>
                </c:pt>
                <c:pt idx="193">
                  <c:v>114.328</c:v>
                </c:pt>
                <c:pt idx="194">
                  <c:v>111.759</c:v>
                </c:pt>
                <c:pt idx="195">
                  <c:v>114.46599999999999</c:v>
                </c:pt>
                <c:pt idx="196">
                  <c:v>111.069</c:v>
                </c:pt>
                <c:pt idx="197">
                  <c:v>111.328</c:v>
                </c:pt>
                <c:pt idx="198">
                  <c:v>110.60299999999999</c:v>
                </c:pt>
                <c:pt idx="199">
                  <c:v>111.241</c:v>
                </c:pt>
                <c:pt idx="200">
                  <c:v>110.53400000000001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120.05971879677378</c:v>
                </c:pt>
                <c:pt idx="17">
                  <c:v>120.46476878394904</c:v>
                </c:pt>
                <c:pt idx="18">
                  <c:v>120.86781668607713</c:v>
                </c:pt>
                <c:pt idx="19">
                  <c:v>121.26841982934795</c:v>
                </c:pt>
                <c:pt idx="20">
                  <c:v>121.66608275996447</c:v>
                </c:pt>
                <c:pt idx="21">
                  <c:v>122.06025418786686</c:v>
                </c:pt>
                <c:pt idx="22">
                  <c:v>122.45032434428963</c:v>
                </c:pt>
                <c:pt idx="23">
                  <c:v>122.8356229138297</c:v>
                </c:pt>
                <c:pt idx="24">
                  <c:v>123.21541772616955</c:v>
                </c:pt>
                <c:pt idx="25">
                  <c:v>123.5889144225834</c:v>
                </c:pt>
                <c:pt idx="26">
                  <c:v>123.95525735911677</c:v>
                </c:pt>
                <c:pt idx="27">
                  <c:v>124.31353210178507</c:v>
                </c:pt>
                <c:pt idx="28">
                  <c:v>124.66277008147424</c:v>
                </c:pt>
                <c:pt idx="29">
                  <c:v>125.00195646922039</c:v>
                </c:pt>
                <c:pt idx="30">
                  <c:v>125.33004344496891</c:v>
                </c:pt>
                <c:pt idx="31">
                  <c:v>125.64597342732816</c:v>
                </c:pt>
                <c:pt idx="32">
                  <c:v>125.94872171162083</c:v>
                </c:pt>
                <c:pt idx="33">
                  <c:v>126.23737733642805</c:v>
                </c:pt>
                <c:pt idx="34">
                  <c:v>126.5112978804535</c:v>
                </c:pt>
                <c:pt idx="35">
                  <c:v>126.77040219572596</c:v>
                </c:pt>
                <c:pt idx="36">
                  <c:v>127.0157087462087</c:v>
                </c:pt>
                <c:pt idx="37">
                  <c:v>127.25028793802632</c:v>
                </c:pt>
                <c:pt idx="38">
                  <c:v>127.48086983161892</c:v>
                </c:pt>
                <c:pt idx="39">
                  <c:v>127.72041651056526</c:v>
                </c:pt>
                <c:pt idx="40">
                  <c:v>127.99199435529313</c:v>
                </c:pt>
                <c:pt idx="41">
                  <c:v>128.33420564998653</c:v>
                </c:pt>
                <c:pt idx="42">
                  <c:v>128.80818370504565</c:v>
                </c:pt>
                <c:pt idx="43">
                  <c:v>129.50564698469074</c:v>
                </c:pt>
                <c:pt idx="44">
                  <c:v>130.5567166748736</c:v>
                </c:pt>
                <c:pt idx="45">
                  <c:v>132.13520190044687</c:v>
                </c:pt>
                <c:pt idx="46">
                  <c:v>134.45807631274613</c:v>
                </c:pt>
                <c:pt idx="47">
                  <c:v>137.77531010411525</c:v>
                </c:pt>
                <c:pt idx="48">
                  <c:v>142.34659570663277</c:v>
                </c:pt>
                <c:pt idx="49">
                  <c:v>148.40327551033235</c:v>
                </c:pt>
                <c:pt idx="50">
                  <c:v>156.09708255477065</c:v>
                </c:pt>
                <c:pt idx="51">
                  <c:v>165.44139735543612</c:v>
                </c:pt>
                <c:pt idx="52">
                  <c:v>176.25187896059163</c:v>
                </c:pt>
                <c:pt idx="53">
                  <c:v>188.07800595435555</c:v>
                </c:pt>
                <c:pt idx="54">
                  <c:v>200.05967308002178</c:v>
                </c:pt>
                <c:pt idx="55">
                  <c:v>210.57927516303297</c:v>
                </c:pt>
                <c:pt idx="56">
                  <c:v>216.79693923869107</c:v>
                </c:pt>
                <c:pt idx="57">
                  <c:v>214.95146936760545</c:v>
                </c:pt>
                <c:pt idx="58">
                  <c:v>202.63354427374966</c:v>
                </c:pt>
                <c:pt idx="59">
                  <c:v>181.95978904725158</c:v>
                </c:pt>
                <c:pt idx="60">
                  <c:v>159.62435208273297</c:v>
                </c:pt>
                <c:pt idx="61">
                  <c:v>142.35636579232505</c:v>
                </c:pt>
                <c:pt idx="62">
                  <c:v>132.52753388967159</c:v>
                </c:pt>
                <c:pt idx="63">
                  <c:v>128.39794286465795</c:v>
                </c:pt>
                <c:pt idx="64">
                  <c:v>127.21853462962109</c:v>
                </c:pt>
                <c:pt idx="65">
                  <c:v>127.262364176099</c:v>
                </c:pt>
                <c:pt idx="66">
                  <c:v>127.93809500993115</c:v>
                </c:pt>
                <c:pt idx="67">
                  <c:v>129.24447882190339</c:v>
                </c:pt>
                <c:pt idx="68">
                  <c:v>131.39732894660992</c:v>
                </c:pt>
                <c:pt idx="69">
                  <c:v>134.6787351727742</c:v>
                </c:pt>
                <c:pt idx="70">
                  <c:v>139.36303350728792</c:v>
                </c:pt>
                <c:pt idx="71">
                  <c:v>145.64344935968583</c:v>
                </c:pt>
                <c:pt idx="72">
                  <c:v>153.54627989712975</c:v>
                </c:pt>
                <c:pt idx="73">
                  <c:v>162.83829042953684</c:v>
                </c:pt>
                <c:pt idx="74">
                  <c:v>172.89875293648029</c:v>
                </c:pt>
                <c:pt idx="75">
                  <c:v>182.4198974877354</c:v>
                </c:pt>
                <c:pt idx="76">
                  <c:v>188.85737225746541</c:v>
                </c:pt>
                <c:pt idx="77">
                  <c:v>188.43964364343793</c:v>
                </c:pt>
                <c:pt idx="78">
                  <c:v>178.49898624054629</c:v>
                </c:pt>
                <c:pt idx="79">
                  <c:v>161.2627145115562</c:v>
                </c:pt>
                <c:pt idx="80">
                  <c:v>143.67832414536483</c:v>
                </c:pt>
                <c:pt idx="81">
                  <c:v>131.66269005788891</c:v>
                </c:pt>
                <c:pt idx="82">
                  <c:v>125.95838978581945</c:v>
                </c:pt>
                <c:pt idx="83">
                  <c:v>124.01497073447624</c:v>
                </c:pt>
                <c:pt idx="84">
                  <c:v>123.48357083167757</c:v>
                </c:pt>
                <c:pt idx="85">
                  <c:v>123.306433829502</c:v>
                </c:pt>
                <c:pt idx="86">
                  <c:v>123.1924756120106</c:v>
                </c:pt>
                <c:pt idx="87">
                  <c:v>123.0899835469916</c:v>
                </c:pt>
                <c:pt idx="88">
                  <c:v>122.99404132616736</c:v>
                </c:pt>
                <c:pt idx="89">
                  <c:v>122.9066466485538</c:v>
                </c:pt>
                <c:pt idx="90">
                  <c:v>122.8319918648058</c:v>
                </c:pt>
                <c:pt idx="91">
                  <c:v>122.77688312889748</c:v>
                </c:pt>
                <c:pt idx="92">
                  <c:v>122.75192979861833</c:v>
                </c:pt>
                <c:pt idx="93">
                  <c:v>122.77313444817545</c:v>
                </c:pt>
                <c:pt idx="94">
                  <c:v>122.86385828170422</c:v>
                </c:pt>
                <c:pt idx="95">
                  <c:v>123.05708515077409</c:v>
                </c:pt>
                <c:pt idx="96">
                  <c:v>123.39779606871019</c:v>
                </c:pt>
                <c:pt idx="97">
                  <c:v>123.94512126481993</c:v>
                </c:pt>
                <c:pt idx="98">
                  <c:v>124.77377491645883</c:v>
                </c:pt>
                <c:pt idx="99">
                  <c:v>125.97412880719349</c:v>
                </c:pt>
                <c:pt idx="100">
                  <c:v>127.65018963047936</c:v>
                </c:pt>
                <c:pt idx="101">
                  <c:v>129.91476409273076</c:v>
                </c:pt>
                <c:pt idx="102">
                  <c:v>132.88127836757226</c:v>
                </c:pt>
                <c:pt idx="103">
                  <c:v>136.65209810122948</c:v>
                </c:pt>
                <c:pt idx="104">
                  <c:v>141.30376932680358</c:v>
                </c:pt>
                <c:pt idx="105">
                  <c:v>146.87030452488881</c:v>
                </c:pt>
                <c:pt idx="106">
                  <c:v>153.32626993103565</c:v>
                </c:pt>
                <c:pt idx="107">
                  <c:v>160.5713087857979</c:v>
                </c:pt>
                <c:pt idx="108">
                  <c:v>168.41459078452399</c:v>
                </c:pt>
                <c:pt idx="109">
                  <c:v>176.54634389267079</c:v>
                </c:pt>
                <c:pt idx="110">
                  <c:v>184.46173706164578</c:v>
                </c:pt>
                <c:pt idx="111">
                  <c:v>191.29765161928586</c:v>
                </c:pt>
                <c:pt idx="112">
                  <c:v>195.63965538115596</c:v>
                </c:pt>
                <c:pt idx="113">
                  <c:v>195.59577153954095</c:v>
                </c:pt>
                <c:pt idx="114">
                  <c:v>189.54565316133929</c:v>
                </c:pt>
                <c:pt idx="115">
                  <c:v>177.45288465323046</c:v>
                </c:pt>
                <c:pt idx="116">
                  <c:v>161.66087160928836</c:v>
                </c:pt>
                <c:pt idx="117">
                  <c:v>146.03281607355507</c:v>
                </c:pt>
                <c:pt idx="118">
                  <c:v>133.84118456522853</c:v>
                </c:pt>
                <c:pt idx="119">
                  <c:v>126.22755344022912</c:v>
                </c:pt>
                <c:pt idx="120">
                  <c:v>122.38164965429124</c:v>
                </c:pt>
                <c:pt idx="121">
                  <c:v>120.78176632428065</c:v>
                </c:pt>
                <c:pt idx="122">
                  <c:v>120.20260401221134</c:v>
                </c:pt>
                <c:pt idx="123">
                  <c:v>119.98763586282722</c:v>
                </c:pt>
                <c:pt idx="124">
                  <c:v>119.88364017918988</c:v>
                </c:pt>
                <c:pt idx="125">
                  <c:v>119.8288025465436</c:v>
                </c:pt>
                <c:pt idx="126">
                  <c:v>119.84008094409306</c:v>
                </c:pt>
                <c:pt idx="127">
                  <c:v>119.98288173249379</c:v>
                </c:pt>
                <c:pt idx="128">
                  <c:v>120.3790403572138</c:v>
                </c:pt>
                <c:pt idx="129">
                  <c:v>121.22537592960855</c:v>
                </c:pt>
                <c:pt idx="130">
                  <c:v>122.80378875654738</c:v>
                </c:pt>
                <c:pt idx="131">
                  <c:v>125.4619185590868</c:v>
                </c:pt>
                <c:pt idx="132">
                  <c:v>129.54215367037699</c:v>
                </c:pt>
                <c:pt idx="133">
                  <c:v>135.24823255008215</c:v>
                </c:pt>
                <c:pt idx="134">
                  <c:v>142.46971380248894</c:v>
                </c:pt>
                <c:pt idx="135">
                  <c:v>150.6289391851613</c:v>
                </c:pt>
                <c:pt idx="136">
                  <c:v>158.64757200614309</c:v>
                </c:pt>
                <c:pt idx="137">
                  <c:v>165.11477808791238</c:v>
                </c:pt>
                <c:pt idx="138">
                  <c:v>168.65801410806361</c:v>
                </c:pt>
                <c:pt idx="139">
                  <c:v>168.39821473838907</c:v>
                </c:pt>
                <c:pt idx="140">
                  <c:v>164.28801351904067</c:v>
                </c:pt>
                <c:pt idx="141">
                  <c:v>157.15690568613556</c:v>
                </c:pt>
                <c:pt idx="142">
                  <c:v>148.42655548981656</c:v>
                </c:pt>
                <c:pt idx="143">
                  <c:v>139.63103538302082</c:v>
                </c:pt>
                <c:pt idx="144">
                  <c:v>131.96760440491107</c:v>
                </c:pt>
                <c:pt idx="145">
                  <c:v>126.0588089868741</c:v>
                </c:pt>
                <c:pt idx="146">
                  <c:v>121.97034906359436</c:v>
                </c:pt>
                <c:pt idx="147">
                  <c:v>119.40055146530928</c:v>
                </c:pt>
                <c:pt idx="148">
                  <c:v>117.90900603986523</c:v>
                </c:pt>
                <c:pt idx="149">
                  <c:v>117.08564698512006</c:v>
                </c:pt>
                <c:pt idx="150">
                  <c:v>116.62865830491369</c:v>
                </c:pt>
                <c:pt idx="151">
                  <c:v>116.35095088936698</c:v>
                </c:pt>
                <c:pt idx="152">
                  <c:v>116.15209685183778</c:v>
                </c:pt>
                <c:pt idx="153">
                  <c:v>115.98473051944748</c:v>
                </c:pt>
                <c:pt idx="154">
                  <c:v>115.82907294636352</c:v>
                </c:pt>
                <c:pt idx="155">
                  <c:v>115.67779776046559</c:v>
                </c:pt>
                <c:pt idx="156">
                  <c:v>115.528517660349</c:v>
                </c:pt>
                <c:pt idx="157">
                  <c:v>115.38057511379144</c:v>
                </c:pt>
                <c:pt idx="158">
                  <c:v>115.2338442334824</c:v>
                </c:pt>
                <c:pt idx="159">
                  <c:v>115.08833638365655</c:v>
                </c:pt>
                <c:pt idx="160">
                  <c:v>114.94408550041068</c:v>
                </c:pt>
                <c:pt idx="161">
                  <c:v>114.80111914766456</c:v>
                </c:pt>
                <c:pt idx="162">
                  <c:v>114.65945290016495</c:v>
                </c:pt>
                <c:pt idx="163">
                  <c:v>114.51909038605679</c:v>
                </c:pt>
                <c:pt idx="164">
                  <c:v>114.38002453881194</c:v>
                </c:pt>
                <c:pt idx="165">
                  <c:v>114.242239042015</c:v>
                </c:pt>
                <c:pt idx="166">
                  <c:v>114.1057097445217</c:v>
                </c:pt>
                <c:pt idx="167">
                  <c:v>113.9704059913405</c:v>
                </c:pt>
                <c:pt idx="168">
                  <c:v>113.83629185138149</c:v>
                </c:pt>
                <c:pt idx="169">
                  <c:v>113.70332723358349</c:v>
                </c:pt>
                <c:pt idx="170">
                  <c:v>113.5714688882526</c:v>
                </c:pt>
                <c:pt idx="171">
                  <c:v>113.44067129422788</c:v>
                </c:pt>
                <c:pt idx="172">
                  <c:v>113.31088743533772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120.05971879677179</c:v>
                </c:pt>
                <c:pt idx="17">
                  <c:v>120.46476878394049</c:v>
                </c:pt>
                <c:pt idx="18">
                  <c:v>120.86781668604169</c:v>
                </c:pt>
                <c:pt idx="19">
                  <c:v>121.26841982920604</c:v>
                </c:pt>
                <c:pt idx="20">
                  <c:v>121.66608275941539</c:v>
                </c:pt>
                <c:pt idx="21">
                  <c:v>122.06025418581383</c:v>
                </c:pt>
                <c:pt idx="22">
                  <c:v>122.45032433687201</c:v>
                </c:pt>
                <c:pt idx="23">
                  <c:v>122.83562288793293</c:v>
                </c:pt>
                <c:pt idx="24">
                  <c:v>123.21541763880418</c:v>
                </c:pt>
                <c:pt idx="25">
                  <c:v>123.58891413778008</c:v>
                </c:pt>
                <c:pt idx="26">
                  <c:v>123.9552564619713</c:v>
                </c:pt>
                <c:pt idx="27">
                  <c:v>124.3135293709669</c:v>
                </c:pt>
                <c:pt idx="28">
                  <c:v>124.66276204926926</c:v>
                </c:pt>
                <c:pt idx="29">
                  <c:v>125.00193364011618</c:v>
                </c:pt>
                <c:pt idx="30">
                  <c:v>125.32998074677273</c:v>
                </c:pt>
                <c:pt idx="31">
                  <c:v>125.64580703499556</c:v>
                </c:pt>
                <c:pt idx="32">
                  <c:v>125.94829501062006</c:v>
                </c:pt>
                <c:pt idx="33">
                  <c:v>126.23631996857944</c:v>
                </c:pt>
                <c:pt idx="34">
                  <c:v>126.50876601497252</c:v>
                </c:pt>
                <c:pt idx="35">
                  <c:v>126.76454395461022</c:v>
                </c:pt>
                <c:pt idx="36">
                  <c:v>127.00261071728164</c:v>
                </c:pt>
                <c:pt idx="37">
                  <c:v>127.22198987329405</c:v>
                </c:pt>
                <c:pt idx="38">
                  <c:v>127.42179267099799</c:v>
                </c:pt>
                <c:pt idx="39">
                  <c:v>127.60123892573266</c:v>
                </c:pt>
                <c:pt idx="40">
                  <c:v>127.75967701126098</c:v>
                </c:pt>
                <c:pt idx="41">
                  <c:v>127.89660216125914</c:v>
                </c:pt>
                <c:pt idx="42">
                  <c:v>128.01167228813316</c:v>
                </c:pt>
                <c:pt idx="43">
                  <c:v>128.10472057490333</c:v>
                </c:pt>
                <c:pt idx="44">
                  <c:v>128.17576419479363</c:v>
                </c:pt>
                <c:pt idx="45">
                  <c:v>128.22500865958327</c:v>
                </c:pt>
                <c:pt idx="46">
                  <c:v>128.25284748404735</c:v>
                </c:pt>
                <c:pt idx="47">
                  <c:v>128.2598570679302</c:v>
                </c:pt>
                <c:pt idx="48">
                  <c:v>128.2467869235582</c:v>
                </c:pt>
                <c:pt idx="49">
                  <c:v>128.21454559938175</c:v>
                </c:pt>
                <c:pt idx="50">
                  <c:v>128.16418285051287</c:v>
                </c:pt>
                <c:pt idx="51">
                  <c:v>128.09686877175523</c:v>
                </c:pt>
                <c:pt idx="52">
                  <c:v>128.01387072536457</c:v>
                </c:pt>
                <c:pt idx="53">
                  <c:v>127.91652895819603</c:v>
                </c:pt>
                <c:pt idx="54">
                  <c:v>127.80623180955308</c:v>
                </c:pt>
                <c:pt idx="55">
                  <c:v>127.68439136550549</c:v>
                </c:pt>
                <c:pt idx="56">
                  <c:v>127.55242032543514</c:v>
                </c:pt>
                <c:pt idx="57">
                  <c:v>127.41171072283494</c:v>
                </c:pt>
                <c:pt idx="58">
                  <c:v>127.26361499720358</c:v>
                </c:pt>
                <c:pt idx="59">
                  <c:v>127.1094297596711</c:v>
                </c:pt>
                <c:pt idx="60">
                  <c:v>126.95038244310747</c:v>
                </c:pt>
                <c:pt idx="61">
                  <c:v>126.78762088728784</c:v>
                </c:pt>
                <c:pt idx="62">
                  <c:v>126.62220578812028</c:v>
                </c:pt>
                <c:pt idx="63">
                  <c:v>126.4551058412473</c:v>
                </c:pt>
                <c:pt idx="64">
                  <c:v>126.28719533630293</c:v>
                </c:pt>
                <c:pt idx="65">
                  <c:v>126.1192539084079</c:v>
                </c:pt>
                <c:pt idx="66">
                  <c:v>125.95196812617608</c:v>
                </c:pt>
                <c:pt idx="67">
                  <c:v>125.78593458754055</c:v>
                </c:pt>
                <c:pt idx="68">
                  <c:v>125.62166420245732</c:v>
                </c:pt>
                <c:pt idx="69">
                  <c:v>125.45958736121193</c:v>
                </c:pt>
                <c:pt idx="70">
                  <c:v>125.30005971499254</c:v>
                </c:pt>
                <c:pt idx="71">
                  <c:v>125.14336832834911</c:v>
                </c:pt>
                <c:pt idx="72">
                  <c:v>124.98973799838119</c:v>
                </c:pt>
                <c:pt idx="73">
                  <c:v>124.83933757080506</c:v>
                </c:pt>
                <c:pt idx="74">
                  <c:v>124.69228611681308</c:v>
                </c:pt>
                <c:pt idx="75">
                  <c:v>124.54865886573346</c:v>
                </c:pt>
                <c:pt idx="76">
                  <c:v>124.40849281623733</c:v>
                </c:pt>
                <c:pt idx="77">
                  <c:v>124.27179197289001</c:v>
                </c:pt>
                <c:pt idx="78">
                  <c:v>124.1385321751393</c:v>
                </c:pt>
                <c:pt idx="79">
                  <c:v>124.00866550251335</c:v>
                </c:pt>
                <c:pt idx="80">
                  <c:v>123.88212425313053</c:v>
                </c:pt>
                <c:pt idx="81">
                  <c:v>123.75882450294725</c:v>
                </c:pt>
                <c:pt idx="82">
                  <c:v>123.6386692608756</c:v>
                </c:pt>
                <c:pt idx="83">
                  <c:v>123.52155124037769</c:v>
                </c:pt>
                <c:pt idx="84">
                  <c:v>123.40735527176565</c:v>
                </c:pt>
                <c:pt idx="85">
                  <c:v>123.29596038155302</c:v>
                </c:pt>
                <c:pt idx="86">
                  <c:v>123.18724156612761</c:v>
                </c:pt>
                <c:pt idx="87">
                  <c:v>123.08107128701627</c:v>
                </c:pt>
                <c:pt idx="88">
                  <c:v>122.97732071432462</c:v>
                </c:pt>
                <c:pt idx="89">
                  <c:v>122.87586074375041</c:v>
                </c:pt>
                <c:pt idx="90">
                  <c:v>122.77656281104956</c:v>
                </c:pt>
                <c:pt idx="91">
                  <c:v>122.67929952610439</c:v>
                </c:pt>
                <c:pt idx="92">
                  <c:v>122.58394514690943</c:v>
                </c:pt>
                <c:pt idx="93">
                  <c:v>122.49037591192889</c:v>
                </c:pt>
                <c:pt idx="94">
                  <c:v>122.39847024745147</c:v>
                </c:pt>
                <c:pt idx="95">
                  <c:v>122.30810886482209</c:v>
                </c:pt>
                <c:pt idx="96">
                  <c:v>122.21917476079649</c:v>
                </c:pt>
                <c:pt idx="97">
                  <c:v>122.13155313277242</c:v>
                </c:pt>
                <c:pt idx="98">
                  <c:v>122.04513121931717</c:v>
                </c:pt>
                <c:pt idx="99">
                  <c:v>121.95979807525001</c:v>
                </c:pt>
                <c:pt idx="100">
                  <c:v>121.87544428956282</c:v>
                </c:pt>
                <c:pt idx="101">
                  <c:v>121.79196165367875</c:v>
                </c:pt>
                <c:pt idx="102">
                  <c:v>121.7092427869696</c:v>
                </c:pt>
                <c:pt idx="103">
                  <c:v>121.62718072608484</c:v>
                </c:pt>
                <c:pt idx="104">
                  <c:v>121.54566848449601</c:v>
                </c:pt>
                <c:pt idx="105">
                  <c:v>121.46459858874123</c:v>
                </c:pt>
                <c:pt idx="106">
                  <c:v>121.38386259817329</c:v>
                </c:pt>
                <c:pt idx="107">
                  <c:v>121.30335061557568</c:v>
                </c:pt>
                <c:pt idx="108">
                  <c:v>121.22295079682476</c:v>
                </c:pt>
                <c:pt idx="109">
                  <c:v>121.14254886883846</c:v>
                </c:pt>
                <c:pt idx="110">
                  <c:v>121.0620276663592</c:v>
                </c:pt>
                <c:pt idx="111">
                  <c:v>120.98126669965599</c:v>
                </c:pt>
                <c:pt idx="112">
                  <c:v>120.90014176696832</c:v>
                </c:pt>
                <c:pt idx="113">
                  <c:v>120.81852462740824</c:v>
                </c:pt>
                <c:pt idx="114">
                  <c:v>120.73628275201776</c:v>
                </c:pt>
                <c:pt idx="115">
                  <c:v>120.65327917265502</c:v>
                </c:pt>
                <c:pt idx="116">
                  <c:v>120.56937245022638</c:v>
                </c:pt>
                <c:pt idx="117">
                  <c:v>120.48441678533655</c:v>
                </c:pt>
                <c:pt idx="118">
                  <c:v>120.39826229549654</c:v>
                </c:pt>
                <c:pt idx="119">
                  <c:v>120.31075548337937</c:v>
                </c:pt>
                <c:pt idx="120">
                  <c:v>120.22173991998245</c:v>
                </c:pt>
                <c:pt idx="121">
                  <c:v>120.13105716466109</c:v>
                </c:pt>
                <c:pt idx="122">
                  <c:v>120.03854794054884</c:v>
                </c:pt>
                <c:pt idx="123">
                  <c:v>119.94405357861208</c:v>
                </c:pt>
                <c:pt idx="124">
                  <c:v>119.84741773627782</c:v>
                </c:pt>
                <c:pt idx="125">
                  <c:v>119.74848838709872</c:v>
                </c:pt>
                <c:pt idx="126">
                  <c:v>119.64712006628908</c:v>
                </c:pt>
                <c:pt idx="127">
                  <c:v>119.54317634336131</c:v>
                </c:pt>
                <c:pt idx="128">
                  <c:v>119.43653247793077</c:v>
                </c:pt>
                <c:pt idx="129">
                  <c:v>119.32707819869472</c:v>
                </c:pt>
                <c:pt idx="130">
                  <c:v>119.21472052954812</c:v>
                </c:pt>
                <c:pt idx="131">
                  <c:v>119.09938657193686</c:v>
                </c:pt>
                <c:pt idx="132">
                  <c:v>118.98102614020328</c:v>
                </c:pt>
                <c:pt idx="133">
                  <c:v>118.8596141382739</c:v>
                </c:pt>
                <c:pt idx="134">
                  <c:v>118.73515256294368</c:v>
                </c:pt>
                <c:pt idx="135">
                  <c:v>118.60767202237722</c:v>
                </c:pt>
                <c:pt idx="136">
                  <c:v>118.47723266903645</c:v>
                </c:pt>
                <c:pt idx="137">
                  <c:v>118.34392446426857</c:v>
                </c:pt>
                <c:pt idx="138">
                  <c:v>118.20786671678778</c:v>
                </c:pt>
                <c:pt idx="139">
                  <c:v>118.06920686808765</c:v>
                </c:pt>
                <c:pt idx="140">
                  <c:v>117.92811853257069</c:v>
                </c:pt>
                <c:pt idx="141">
                  <c:v>117.78479883648919</c:v>
                </c:pt>
                <c:pt idx="142">
                  <c:v>117.63946513493971</c:v>
                </c:pt>
                <c:pt idx="143">
                  <c:v>117.49235121739784</c:v>
                </c:pt>
                <c:pt idx="144">
                  <c:v>117.34370313714433</c:v>
                </c:pt>
                <c:pt idx="145">
                  <c:v>117.19377481649914</c:v>
                </c:pt>
                <c:pt idx="146">
                  <c:v>117.04282358689485</c:v>
                </c:pt>
                <c:pt idx="147">
                  <c:v>116.89110582022256</c:v>
                </c:pt>
                <c:pt idx="148">
                  <c:v>116.73887279618944</c:v>
                </c:pt>
                <c:pt idx="149">
                  <c:v>116.58636693103173</c:v>
                </c:pt>
                <c:pt idx="150">
                  <c:v>116.43381846779209</c:v>
                </c:pt>
                <c:pt idx="151">
                  <c:v>116.28144269977807</c:v>
                </c:pt>
                <c:pt idx="152">
                  <c:v>116.1294377691072</c:v>
                </c:pt>
                <c:pt idx="153">
                  <c:v>115.97798305355786</c:v>
                </c:pt>
                <c:pt idx="154">
                  <c:v>115.82723812907</c:v>
                </c:pt>
                <c:pt idx="155">
                  <c:v>115.67734227346236</c:v>
                </c:pt>
                <c:pt idx="156">
                  <c:v>115.52841446002877</c:v>
                </c:pt>
                <c:pt idx="157">
                  <c:v>115.38055377790485</c:v>
                </c:pt>
                <c:pt idx="158">
                  <c:v>115.23384020929682</c:v>
                </c:pt>
                <c:pt idx="159">
                  <c:v>115.08833569133938</c:v>
                </c:pt>
                <c:pt idx="160">
                  <c:v>114.94408539178761</c:v>
                </c:pt>
                <c:pt idx="161">
                  <c:v>114.80111913212403</c:v>
                </c:pt>
                <c:pt idx="162">
                  <c:v>114.65945289813783</c:v>
                </c:pt>
                <c:pt idx="163">
                  <c:v>114.51909038581573</c:v>
                </c:pt>
                <c:pt idx="164">
                  <c:v>114.3800245387858</c:v>
                </c:pt>
                <c:pt idx="165">
                  <c:v>114.24223904201241</c:v>
                </c:pt>
                <c:pt idx="166">
                  <c:v>114.10570974452148</c:v>
                </c:pt>
                <c:pt idx="167">
                  <c:v>113.97040599134048</c:v>
                </c:pt>
                <c:pt idx="168">
                  <c:v>113.83629185138149</c:v>
                </c:pt>
                <c:pt idx="169">
                  <c:v>113.70332723358349</c:v>
                </c:pt>
                <c:pt idx="170">
                  <c:v>113.5714688882526</c:v>
                </c:pt>
                <c:pt idx="171">
                  <c:v>113.44067129422788</c:v>
                </c:pt>
                <c:pt idx="172">
                  <c:v>113.31088743533772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22.286915374752372</c:v>
                  </c:pt>
                  <c:pt idx="1">
                    <c:v>72.305056307468149</c:v>
                  </c:pt>
                  <c:pt idx="2">
                    <c:v>28.966461927912832</c:v>
                  </c:pt>
                  <c:pt idx="3">
                    <c:v>21.517035314166666</c:v>
                  </c:pt>
                  <c:pt idx="4">
                    <c:v>26.726583003780735</c:v>
                  </c:pt>
                  <c:pt idx="5">
                    <c:v>17.070855094056512</c:v>
                  </c:pt>
                  <c:pt idx="6">
                    <c:v>74.290765938264116</c:v>
                  </c:pt>
                  <c:pt idx="7">
                    <c:v>122.87700997041638</c:v>
                  </c:pt>
                  <c:pt idx="8">
                    <c:v>130.12268021692714</c:v>
                  </c:pt>
                  <c:pt idx="9">
                    <c:v>82.830447515916106</c:v>
                  </c:pt>
                  <c:pt idx="10">
                    <c:v>116.99007703486433</c:v>
                  </c:pt>
                  <c:pt idx="11">
                    <c:v>149.60285921219554</c:v>
                  </c:pt>
                  <c:pt idx="12">
                    <c:v>153.74183955983239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22.286915374752372</c:v>
                  </c:pt>
                  <c:pt idx="1">
                    <c:v>72.305056307468149</c:v>
                  </c:pt>
                  <c:pt idx="2">
                    <c:v>28.966461927912832</c:v>
                  </c:pt>
                  <c:pt idx="3">
                    <c:v>21.517035314166666</c:v>
                  </c:pt>
                  <c:pt idx="4">
                    <c:v>26.726583003780735</c:v>
                  </c:pt>
                  <c:pt idx="5">
                    <c:v>17.070855094056512</c:v>
                  </c:pt>
                  <c:pt idx="6">
                    <c:v>74.290765938264116</c:v>
                  </c:pt>
                  <c:pt idx="7">
                    <c:v>122.87700997041638</c:v>
                  </c:pt>
                  <c:pt idx="8">
                    <c:v>130.12268021692714</c:v>
                  </c:pt>
                  <c:pt idx="9">
                    <c:v>82.830447515916106</c:v>
                  </c:pt>
                  <c:pt idx="10">
                    <c:v>116.99007703486433</c:v>
                  </c:pt>
                  <c:pt idx="11">
                    <c:v>149.60285921219554</c:v>
                  </c:pt>
                  <c:pt idx="12">
                    <c:v>153.74183955983239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30.601158526730284</c:v>
                </c:pt>
                <c:pt idx="1">
                  <c:v>346.84306095643666</c:v>
                </c:pt>
                <c:pt idx="2">
                  <c:v>409.48526595989154</c:v>
                </c:pt>
                <c:pt idx="3">
                  <c:v>669.05424545164635</c:v>
                </c:pt>
                <c:pt idx="4">
                  <c:v>801.68776345998481</c:v>
                </c:pt>
                <c:pt idx="5">
                  <c:v>998.99049331707204</c:v>
                </c:pt>
                <c:pt idx="6">
                  <c:v>1235.8408437607948</c:v>
                </c:pt>
                <c:pt idx="7">
                  <c:v>1488.4949380157816</c:v>
                </c:pt>
                <c:pt idx="8">
                  <c:v>1378.7868238607812</c:v>
                </c:pt>
                <c:pt idx="9">
                  <c:v>1464.972659136675</c:v>
                </c:pt>
                <c:pt idx="10">
                  <c:v>1751.0771239160704</c:v>
                </c:pt>
                <c:pt idx="11">
                  <c:v>1848.6169761231133</c:v>
                </c:pt>
                <c:pt idx="12">
                  <c:v>1880.398735442612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30.601158526730284</c:v>
                </c:pt>
                <c:pt idx="1">
                  <c:v>346.84306095643666</c:v>
                </c:pt>
                <c:pt idx="2">
                  <c:v>409.48526595989154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9.8510057349506593E-4</c:v>
                  </c:pt>
                  <c:pt idx="1">
                    <c:v>3.19594485093123E-3</c:v>
                  </c:pt>
                  <c:pt idx="2">
                    <c:v>1.280342199783983E-3</c:v>
                  </c:pt>
                  <c:pt idx="3">
                    <c:v>9.5107122145361852E-4</c:v>
                  </c:pt>
                  <c:pt idx="4">
                    <c:v>1.1813376504499972E-3</c:v>
                  </c:pt>
                  <c:pt idx="5">
                    <c:v>7.5454628244592075E-4</c:v>
                  </c:pt>
                  <c:pt idx="6">
                    <c:v>3.2837149017973881E-3</c:v>
                  </c:pt>
                  <c:pt idx="7">
                    <c:v>5.4312681210403283E-3</c:v>
                  </c:pt>
                  <c:pt idx="8">
                    <c:v>5.7515328950197633E-3</c:v>
                  </c:pt>
                  <c:pt idx="9">
                    <c:v>3.6611760747841276E-3</c:v>
                  </c:pt>
                  <c:pt idx="10">
                    <c:v>5.1710606893062378E-3</c:v>
                  </c:pt>
                  <c:pt idx="11">
                    <c:v>6.6125733385871436E-3</c:v>
                  </c:pt>
                  <c:pt idx="12">
                    <c:v>6.7955197825244158E-3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9.8510057349506593E-4</c:v>
                  </c:pt>
                  <c:pt idx="1">
                    <c:v>3.19594485093123E-3</c:v>
                  </c:pt>
                  <c:pt idx="2">
                    <c:v>1.280342199783983E-3</c:v>
                  </c:pt>
                  <c:pt idx="3">
                    <c:v>9.5107122145361852E-4</c:v>
                  </c:pt>
                  <c:pt idx="4">
                    <c:v>1.1813376504499972E-3</c:v>
                  </c:pt>
                  <c:pt idx="5">
                    <c:v>7.5454628244592075E-4</c:v>
                  </c:pt>
                  <c:pt idx="6">
                    <c:v>3.2837149017973881E-3</c:v>
                  </c:pt>
                  <c:pt idx="7">
                    <c:v>5.4312681210403283E-3</c:v>
                  </c:pt>
                  <c:pt idx="8">
                    <c:v>5.7515328950197633E-3</c:v>
                  </c:pt>
                  <c:pt idx="9">
                    <c:v>3.6611760747841276E-3</c:v>
                  </c:pt>
                  <c:pt idx="10">
                    <c:v>5.1710606893062378E-3</c:v>
                  </c:pt>
                  <c:pt idx="11">
                    <c:v>6.6125733385871436E-3</c:v>
                  </c:pt>
                  <c:pt idx="12">
                    <c:v>6.7955197825244158E-3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1.3525971767472721E-3</c:v>
                </c:pt>
                <c:pt idx="1">
                  <c:v>1.5330757644821282E-2</c:v>
                </c:pt>
                <c:pt idx="2">
                  <c:v>1.8099596267675544E-2</c:v>
                </c:pt>
                <c:pt idx="3">
                  <c:v>2.9572765446059333E-2</c:v>
                </c:pt>
                <c:pt idx="4">
                  <c:v>3.5435279502297773E-2</c:v>
                </c:pt>
                <c:pt idx="5">
                  <c:v>4.4156227604184584E-2</c:v>
                </c:pt>
                <c:pt idx="6">
                  <c:v>5.4625214098337815E-2</c:v>
                </c:pt>
                <c:pt idx="7">
                  <c:v>6.5792739480895576E-2</c:v>
                </c:pt>
                <c:pt idx="8">
                  <c:v>6.0943547730762958E-2</c:v>
                </c:pt>
                <c:pt idx="9">
                  <c:v>6.4753034792109046E-2</c:v>
                </c:pt>
                <c:pt idx="10">
                  <c:v>7.7399094939713156E-2</c:v>
                </c:pt>
                <c:pt idx="11">
                  <c:v>8.1710439185073966E-2</c:v>
                </c:pt>
                <c:pt idx="12">
                  <c:v>8.3115219918785885E-2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3.3115773216571132</c:v>
                  </c:pt>
                  <c:pt idx="1">
                    <c:v>10.743693359207748</c:v>
                  </c:pt>
                  <c:pt idx="2">
                    <c:v>4.3040805242069586</c:v>
                  </c:pt>
                  <c:pt idx="3">
                    <c:v>3.1971820674839027</c:v>
                  </c:pt>
                  <c:pt idx="4">
                    <c:v>3.9712604760446855</c:v>
                  </c:pt>
                  <c:pt idx="5">
                    <c:v>2.5365312175418291</c:v>
                  </c:pt>
                  <c:pt idx="6">
                    <c:v>11.038746796175944</c:v>
                  </c:pt>
                  <c:pt idx="7">
                    <c:v>18.258099549838985</c:v>
                  </c:pt>
                  <c:pt idx="8">
                    <c:v>19.334722171905963</c:v>
                  </c:pt>
                  <c:pt idx="9">
                    <c:v>12.307644504593775</c:v>
                  </c:pt>
                  <c:pt idx="10">
                    <c:v>17.383369544556363</c:v>
                  </c:pt>
                  <c:pt idx="11">
                    <c:v>22.229250997354463</c:v>
                  </c:pt>
                  <c:pt idx="12">
                    <c:v>22.844255506661572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3.3115773216571132</c:v>
                  </c:pt>
                  <c:pt idx="1">
                    <c:v>10.743693359207748</c:v>
                  </c:pt>
                  <c:pt idx="2">
                    <c:v>4.3040805242069586</c:v>
                  </c:pt>
                  <c:pt idx="3">
                    <c:v>3.1971820674839027</c:v>
                  </c:pt>
                  <c:pt idx="4">
                    <c:v>3.9712604760446855</c:v>
                  </c:pt>
                  <c:pt idx="5">
                    <c:v>2.5365312175418291</c:v>
                  </c:pt>
                  <c:pt idx="6">
                    <c:v>11.038746796175944</c:v>
                  </c:pt>
                  <c:pt idx="7">
                    <c:v>18.258099549838985</c:v>
                  </c:pt>
                  <c:pt idx="8">
                    <c:v>19.334722171905963</c:v>
                  </c:pt>
                  <c:pt idx="9">
                    <c:v>12.307644504593775</c:v>
                  </c:pt>
                  <c:pt idx="10">
                    <c:v>17.383369544556363</c:v>
                  </c:pt>
                  <c:pt idx="11">
                    <c:v>22.229250997354463</c:v>
                  </c:pt>
                  <c:pt idx="12">
                    <c:v>22.844255506661572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4.5469774928276792</c:v>
                </c:pt>
                <c:pt idx="1">
                  <c:v>51.536858983125803</c:v>
                </c:pt>
                <c:pt idx="2">
                  <c:v>60.844764629998735</c:v>
                </c:pt>
                <c:pt idx="3">
                  <c:v>99.413706604999447</c:v>
                </c:pt>
                <c:pt idx="4">
                  <c:v>119.12151017236029</c:v>
                </c:pt>
                <c:pt idx="5">
                  <c:v>148.43840911100622</c:v>
                </c:pt>
                <c:pt idx="6">
                  <c:v>183.63162611601703</c:v>
                </c:pt>
                <c:pt idx="7">
                  <c:v>221.17309628763471</c:v>
                </c:pt>
                <c:pt idx="8">
                  <c:v>204.87174202983374</c:v>
                </c:pt>
                <c:pt idx="9">
                  <c:v>217.67795826696508</c:v>
                </c:pt>
                <c:pt idx="10">
                  <c:v>260.18976581219471</c:v>
                </c:pt>
                <c:pt idx="11">
                  <c:v>274.6830573734195</c:v>
                </c:pt>
                <c:pt idx="12">
                  <c:v>279.40545846101213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51.536858983125803</c:v>
                </c:pt>
                <c:pt idx="2">
                  <c:v>60.844764629998735</c:v>
                </c:pt>
                <c:pt idx="3">
                  <c:v>99.413706604999447</c:v>
                </c:pt>
                <c:pt idx="4">
                  <c:v>119.12151017236029</c:v>
                </c:pt>
                <c:pt idx="5">
                  <c:v>148.43840911100622</c:v>
                </c:pt>
                <c:pt idx="6">
                  <c:v>183.63162611601703</c:v>
                </c:pt>
                <c:pt idx="7">
                  <c:v>221.17309628763471</c:v>
                </c:pt>
                <c:pt idx="8">
                  <c:v>204.87174202983374</c:v>
                </c:pt>
                <c:pt idx="9">
                  <c:v>217.67795826696508</c:v>
                </c:pt>
                <c:pt idx="10">
                  <c:v>260.18976581219471</c:v>
                </c:pt>
                <c:pt idx="11">
                  <c:v>274.6830573734195</c:v>
                </c:pt>
                <c:pt idx="12">
                  <c:v>279.40545846101213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4.5469774928276792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35.074027626535312</c:v>
                  </c:pt>
                  <c:pt idx="1">
                    <c:v>60.589037719757641</c:v>
                  </c:pt>
                  <c:pt idx="2">
                    <c:v>46.735014288142445</c:v>
                  </c:pt>
                  <c:pt idx="3">
                    <c:v>66.147505538343225</c:v>
                  </c:pt>
                  <c:pt idx="4">
                    <c:v>69.064141413726134</c:v>
                  </c:pt>
                  <c:pt idx="5">
                    <c:v>30.302751179349006</c:v>
                  </c:pt>
                  <c:pt idx="6">
                    <c:v>31.134592262090759</c:v>
                  </c:pt>
                  <c:pt idx="7">
                    <c:v>22.152285063221466</c:v>
                  </c:pt>
                  <c:pt idx="8">
                    <c:v>41.707798655408389</c:v>
                  </c:pt>
                  <c:pt idx="9">
                    <c:v>67.753321111900021</c:v>
                  </c:pt>
                  <c:pt idx="10">
                    <c:v>19.377722913825579</c:v>
                  </c:pt>
                  <c:pt idx="11">
                    <c:v>36.327455234204351</c:v>
                  </c:pt>
                  <c:pt idx="12">
                    <c:v>57.133162960566693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35.074027626535312</c:v>
                  </c:pt>
                  <c:pt idx="1">
                    <c:v>60.589037719757641</c:v>
                  </c:pt>
                  <c:pt idx="2">
                    <c:v>46.735014288142445</c:v>
                  </c:pt>
                  <c:pt idx="3">
                    <c:v>66.147505538343225</c:v>
                  </c:pt>
                  <c:pt idx="4">
                    <c:v>69.064141413726134</c:v>
                  </c:pt>
                  <c:pt idx="5">
                    <c:v>30.302751179349006</c:v>
                  </c:pt>
                  <c:pt idx="6">
                    <c:v>31.134592262090759</c:v>
                  </c:pt>
                  <c:pt idx="7">
                    <c:v>22.152285063221466</c:v>
                  </c:pt>
                  <c:pt idx="8">
                    <c:v>41.707798655408389</c:v>
                  </c:pt>
                  <c:pt idx="9">
                    <c:v>67.753321111900021</c:v>
                  </c:pt>
                  <c:pt idx="10">
                    <c:v>19.377722913825579</c:v>
                  </c:pt>
                  <c:pt idx="11">
                    <c:v>36.327455234204351</c:v>
                  </c:pt>
                  <c:pt idx="12">
                    <c:v>57.133162960566693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24.151071623473062</c:v>
                </c:pt>
                <c:pt idx="1">
                  <c:v>128.15952375806262</c:v>
                </c:pt>
                <c:pt idx="2">
                  <c:v>203.99406927054179</c:v>
                </c:pt>
                <c:pt idx="3">
                  <c:v>288.00972141829618</c:v>
                </c:pt>
                <c:pt idx="4">
                  <c:v>339.04273318798562</c:v>
                </c:pt>
                <c:pt idx="5">
                  <c:v>446.03976282442727</c:v>
                </c:pt>
                <c:pt idx="6">
                  <c:v>566.53572235575041</c:v>
                </c:pt>
                <c:pt idx="7">
                  <c:v>632.26621940907762</c:v>
                </c:pt>
                <c:pt idx="8">
                  <c:v>596.6079161977558</c:v>
                </c:pt>
                <c:pt idx="9">
                  <c:v>648.39946122693016</c:v>
                </c:pt>
                <c:pt idx="10">
                  <c:v>746.31437721374004</c:v>
                </c:pt>
                <c:pt idx="11">
                  <c:v>840.03983053965555</c:v>
                </c:pt>
                <c:pt idx="12">
                  <c:v>782.61089330738776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24.151071623473062</c:v>
                </c:pt>
                <c:pt idx="1">
                  <c:v>128.15952375806262</c:v>
                </c:pt>
                <c:pt idx="2">
                  <c:v>203.99406927054179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3.1006035737743383E-3</c:v>
                  </c:pt>
                  <c:pt idx="1">
                    <c:v>5.3561737729630162E-3</c:v>
                  </c:pt>
                  <c:pt idx="2">
                    <c:v>4.1314545869998625E-3</c:v>
                  </c:pt>
                  <c:pt idx="3">
                    <c:v>5.8475517625833822E-3</c:v>
                  </c:pt>
                  <c:pt idx="4">
                    <c:v>6.1053873244100191E-3</c:v>
                  </c:pt>
                  <c:pt idx="5">
                    <c:v>2.678814637495492E-3</c:v>
                  </c:pt>
                  <c:pt idx="6">
                    <c:v>2.7523508011042044E-3</c:v>
                  </c:pt>
                  <c:pt idx="7">
                    <c:v>1.9582995989410774E-3</c:v>
                  </c:pt>
                  <c:pt idx="8">
                    <c:v>3.6870401923097939E-3</c:v>
                  </c:pt>
                  <c:pt idx="9">
                    <c:v>5.9895085848567916E-3</c:v>
                  </c:pt>
                  <c:pt idx="10">
                    <c:v>1.7130235956352173E-3</c:v>
                  </c:pt>
                  <c:pt idx="11">
                    <c:v>3.211408701750738E-3</c:v>
                  </c:pt>
                  <c:pt idx="12">
                    <c:v>5.050668578550804E-3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3.1006035737743383E-3</c:v>
                  </c:pt>
                  <c:pt idx="1">
                    <c:v>5.3561737729630162E-3</c:v>
                  </c:pt>
                  <c:pt idx="2">
                    <c:v>4.1314545869998625E-3</c:v>
                  </c:pt>
                  <c:pt idx="3">
                    <c:v>5.8475517625833822E-3</c:v>
                  </c:pt>
                  <c:pt idx="4">
                    <c:v>6.1053873244100191E-3</c:v>
                  </c:pt>
                  <c:pt idx="5">
                    <c:v>2.678814637495492E-3</c:v>
                  </c:pt>
                  <c:pt idx="6">
                    <c:v>2.7523508011042044E-3</c:v>
                  </c:pt>
                  <c:pt idx="7">
                    <c:v>1.9582995989410774E-3</c:v>
                  </c:pt>
                  <c:pt idx="8">
                    <c:v>3.6870401923097939E-3</c:v>
                  </c:pt>
                  <c:pt idx="9">
                    <c:v>5.9895085848567916E-3</c:v>
                  </c:pt>
                  <c:pt idx="10">
                    <c:v>1.7130235956352173E-3</c:v>
                  </c:pt>
                  <c:pt idx="11">
                    <c:v>3.211408701750738E-3</c:v>
                  </c:pt>
                  <c:pt idx="12">
                    <c:v>5.050668578550804E-3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2.1349957234329084E-3</c:v>
                </c:pt>
                <c:pt idx="1">
                  <c:v>1.1329519426985735E-2</c:v>
                </c:pt>
                <c:pt idx="2">
                  <c:v>1.8033421965217625E-2</c:v>
                </c:pt>
                <c:pt idx="3">
                  <c:v>2.5460548215903128E-2</c:v>
                </c:pt>
                <c:pt idx="4">
                  <c:v>2.9971953075316974E-2</c:v>
                </c:pt>
                <c:pt idx="5">
                  <c:v>3.943067210258374E-2</c:v>
                </c:pt>
                <c:pt idx="6">
                  <c:v>5.0082719444461667E-2</c:v>
                </c:pt>
                <c:pt idx="7">
                  <c:v>5.589340694917589E-2</c:v>
                </c:pt>
                <c:pt idx="8">
                  <c:v>5.2741152422008115E-2</c:v>
                </c:pt>
                <c:pt idx="9">
                  <c:v>5.7319612909028483E-2</c:v>
                </c:pt>
                <c:pt idx="10">
                  <c:v>6.5975457674481972E-2</c:v>
                </c:pt>
                <c:pt idx="11">
                  <c:v>7.4260946829884683E-2</c:v>
                </c:pt>
                <c:pt idx="12">
                  <c:v>6.9184131303694107E-2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5.2115940009710711</c:v>
                  </c:pt>
                  <c:pt idx="1">
                    <c:v>9.0028287845107933</c:v>
                  </c:pt>
                  <c:pt idx="2">
                    <c:v>6.9442814692633643</c:v>
                  </c:pt>
                  <c:pt idx="3">
                    <c:v>9.8287526802887406</c:v>
                  </c:pt>
                  <c:pt idx="4">
                    <c:v>10.262130967864209</c:v>
                  </c:pt>
                  <c:pt idx="5">
                    <c:v>4.50263761951694</c:v>
                  </c:pt>
                  <c:pt idx="6">
                    <c:v>4.6262395634607367</c:v>
                  </c:pt>
                  <c:pt idx="7">
                    <c:v>3.2915728177149277</c:v>
                  </c:pt>
                  <c:pt idx="8">
                    <c:v>6.1972954911453773</c:v>
                  </c:pt>
                  <c:pt idx="9">
                    <c:v>10.067358263283806</c:v>
                  </c:pt>
                  <c:pt idx="10">
                    <c:v>2.879305039201423</c:v>
                  </c:pt>
                  <c:pt idx="11">
                    <c:v>5.3978388163750886</c:v>
                  </c:pt>
                  <c:pt idx="12">
                    <c:v>8.4893258485240253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5.2115940009710711</c:v>
                  </c:pt>
                  <c:pt idx="1">
                    <c:v>9.0028287845107933</c:v>
                  </c:pt>
                  <c:pt idx="2">
                    <c:v>6.9442814692633643</c:v>
                  </c:pt>
                  <c:pt idx="3">
                    <c:v>9.8287526802887406</c:v>
                  </c:pt>
                  <c:pt idx="4">
                    <c:v>10.262130967864209</c:v>
                  </c:pt>
                  <c:pt idx="5">
                    <c:v>4.50263761951694</c:v>
                  </c:pt>
                  <c:pt idx="6">
                    <c:v>4.6262395634607367</c:v>
                  </c:pt>
                  <c:pt idx="7">
                    <c:v>3.2915728177149277</c:v>
                  </c:pt>
                  <c:pt idx="8">
                    <c:v>6.1972954911453773</c:v>
                  </c:pt>
                  <c:pt idx="9">
                    <c:v>10.067358263283806</c:v>
                  </c:pt>
                  <c:pt idx="10">
                    <c:v>2.879305039201423</c:v>
                  </c:pt>
                  <c:pt idx="11">
                    <c:v>5.3978388163750886</c:v>
                  </c:pt>
                  <c:pt idx="12">
                    <c:v>8.4893258485240253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3.5885693348399794</c:v>
                </c:pt>
                <c:pt idx="1">
                  <c:v>19.043019874897862</c:v>
                </c:pt>
                <c:pt idx="2">
                  <c:v>30.311154423557468</c:v>
                </c:pt>
                <c:pt idx="3">
                  <c:v>42.794906600044008</c:v>
                </c:pt>
                <c:pt idx="4">
                  <c:v>50.377820681721488</c:v>
                </c:pt>
                <c:pt idx="5">
                  <c:v>66.276339201252185</c:v>
                </c:pt>
                <c:pt idx="6">
                  <c:v>84.180642251968848</c:v>
                </c:pt>
                <c:pt idx="7">
                  <c:v>93.947432304469174</c:v>
                </c:pt>
                <c:pt idx="8">
                  <c:v>88.649021723292094</c:v>
                </c:pt>
                <c:pt idx="9">
                  <c:v>96.344645056007451</c:v>
                </c:pt>
                <c:pt idx="10">
                  <c:v>110.89366674795542</c:v>
                </c:pt>
                <c:pt idx="11">
                  <c:v>124.82018284393098</c:v>
                </c:pt>
                <c:pt idx="12">
                  <c:v>116.28690836662521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19.043019874897862</c:v>
                </c:pt>
                <c:pt idx="2">
                  <c:v>30.311154423557468</c:v>
                </c:pt>
                <c:pt idx="3">
                  <c:v>42.794906600044008</c:v>
                </c:pt>
                <c:pt idx="4">
                  <c:v>50.377820681721488</c:v>
                </c:pt>
                <c:pt idx="5">
                  <c:v>66.276339201252185</c:v>
                </c:pt>
                <c:pt idx="6">
                  <c:v>84.180642251968848</c:v>
                </c:pt>
                <c:pt idx="7">
                  <c:v>93.947432304469174</c:v>
                </c:pt>
                <c:pt idx="8">
                  <c:v>88.649021723292094</c:v>
                </c:pt>
                <c:pt idx="9">
                  <c:v>96.344645056007451</c:v>
                </c:pt>
                <c:pt idx="10">
                  <c:v>110.89366674795542</c:v>
                </c:pt>
                <c:pt idx="11">
                  <c:v>124.82018284393098</c:v>
                </c:pt>
                <c:pt idx="12">
                  <c:v>116.28690836662521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3.5885693348399794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F21" sqref="F21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11312</v>
      </c>
      <c r="G1" s="70" t="s">
        <v>15</v>
      </c>
      <c r="H1" s="70" t="s">
        <v>17</v>
      </c>
    </row>
    <row r="2" spans="1:8" x14ac:dyDescent="0.25">
      <c r="A2" s="1" t="s">
        <v>16</v>
      </c>
      <c r="B2" t="s">
        <v>19</v>
      </c>
      <c r="G2" s="67">
        <v>250</v>
      </c>
      <c r="H2" s="67" t="s">
        <v>74</v>
      </c>
    </row>
    <row r="3" spans="1:8" x14ac:dyDescent="0.25">
      <c r="A3" s="1" t="s">
        <v>17</v>
      </c>
      <c r="B3" t="str">
        <f>LOOKUP(B1,G2:G13,H2:H13)</f>
        <v>6.73</v>
      </c>
      <c r="F3" s="39"/>
      <c r="G3" s="67">
        <v>353.5</v>
      </c>
      <c r="H3" s="67" t="s">
        <v>75</v>
      </c>
    </row>
    <row r="4" spans="1:8" x14ac:dyDescent="0.25">
      <c r="A4" s="1" t="s">
        <v>18</v>
      </c>
      <c r="B4" t="s">
        <v>19</v>
      </c>
      <c r="F4" s="39"/>
      <c r="G4" s="126">
        <v>500</v>
      </c>
      <c r="H4" s="67" t="s">
        <v>76</v>
      </c>
    </row>
    <row r="5" spans="1:8" x14ac:dyDescent="0.25">
      <c r="A5" s="1" t="s">
        <v>20</v>
      </c>
      <c r="B5" t="s">
        <v>73</v>
      </c>
      <c r="F5" s="39"/>
      <c r="G5" s="126">
        <v>707</v>
      </c>
      <c r="H5" s="67" t="s">
        <v>77</v>
      </c>
    </row>
    <row r="6" spans="1:8" x14ac:dyDescent="0.25">
      <c r="A6" s="1" t="s">
        <v>21</v>
      </c>
      <c r="B6">
        <v>25.2</v>
      </c>
      <c r="F6" s="39"/>
      <c r="G6" s="126">
        <v>1000</v>
      </c>
      <c r="H6" s="67" t="s">
        <v>78</v>
      </c>
    </row>
    <row r="7" spans="1:8" x14ac:dyDescent="0.25">
      <c r="B7" s="1" t="str">
        <f>CONCATENATE(B1," ", B2," coll, ", B3, " ", B4, " ", B5)</f>
        <v>11312 nM coll, 6.73 nM MMP-1(S243C)</v>
      </c>
      <c r="F7" s="39"/>
      <c r="G7" s="126">
        <v>1414</v>
      </c>
      <c r="H7" s="67" t="s">
        <v>79</v>
      </c>
    </row>
    <row r="8" spans="1:8" x14ac:dyDescent="0.25">
      <c r="F8" s="39"/>
      <c r="G8" s="126">
        <v>2000</v>
      </c>
      <c r="H8" s="67" t="s">
        <v>80</v>
      </c>
    </row>
    <row r="9" spans="1:8" x14ac:dyDescent="0.25">
      <c r="A9" s="1" t="s">
        <v>45</v>
      </c>
      <c r="B9" s="5">
        <v>8</v>
      </c>
      <c r="F9" s="39"/>
      <c r="G9" s="126">
        <v>2828</v>
      </c>
      <c r="H9" s="67" t="s">
        <v>81</v>
      </c>
    </row>
    <row r="10" spans="1:8" x14ac:dyDescent="0.25">
      <c r="A10" s="1" t="s">
        <v>46</v>
      </c>
      <c r="B10" s="2">
        <v>8</v>
      </c>
      <c r="F10" s="39"/>
      <c r="G10" s="126">
        <v>4000</v>
      </c>
      <c r="H10" s="67" t="s">
        <v>82</v>
      </c>
    </row>
    <row r="11" spans="1:8" x14ac:dyDescent="0.25">
      <c r="B11" s="2"/>
      <c r="F11" s="39"/>
      <c r="G11" s="126">
        <v>5656</v>
      </c>
      <c r="H11" s="67" t="s">
        <v>83</v>
      </c>
    </row>
    <row r="12" spans="1:8" x14ac:dyDescent="0.25">
      <c r="F12" s="39"/>
      <c r="G12" s="126">
        <v>8000</v>
      </c>
      <c r="H12" s="67" t="s">
        <v>84</v>
      </c>
    </row>
    <row r="13" spans="1:8" x14ac:dyDescent="0.25">
      <c r="A13" s="1" t="s">
        <v>48</v>
      </c>
      <c r="B13" s="67" t="s">
        <v>52</v>
      </c>
      <c r="C13" s="67"/>
      <c r="G13" s="126">
        <v>11312</v>
      </c>
      <c r="H13" s="67" t="s">
        <v>85</v>
      </c>
    </row>
    <row r="14" spans="1:8" ht="17.25" x14ac:dyDescent="0.25">
      <c r="A14" s="1" t="s">
        <v>38</v>
      </c>
      <c r="B14">
        <f ca="1">'α1(I)'!R11</f>
        <v>5.2044613465892935</v>
      </c>
      <c r="C14" s="3" t="s">
        <v>22</v>
      </c>
    </row>
    <row r="15" spans="1:8" ht="17.25" x14ac:dyDescent="0.25">
      <c r="A15" s="1" t="s">
        <v>39</v>
      </c>
      <c r="B15">
        <f ca="1">'α2(I)'!R11</f>
        <v>2.2638013739541818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5">
        <v>0.2</v>
      </c>
      <c r="Q1" s="88">
        <v>0.5</v>
      </c>
      <c r="R1" s="5"/>
    </row>
    <row r="2" spans="1:156" ht="15.75" thickBot="1" x14ac:dyDescent="0.3">
      <c r="B2" s="48">
        <f>SUM(C2:O2)</f>
        <v>19190.594047791543</v>
      </c>
      <c r="C2" s="49">
        <f>SUMSQ(AI27:AI227)</f>
        <v>1280.3150168098491</v>
      </c>
      <c r="D2" s="50">
        <f t="shared" ref="D2:O2" si="0">SUMSQ(AJ27:AJ227)</f>
        <v>1637.8699558702626</v>
      </c>
      <c r="E2" s="50">
        <f t="shared" si="0"/>
        <v>1426.7197424480246</v>
      </c>
      <c r="F2" s="50">
        <f t="shared" si="0"/>
        <v>1743.1547679798659</v>
      </c>
      <c r="G2" s="50">
        <f t="shared" si="0"/>
        <v>1285.8276015322112</v>
      </c>
      <c r="H2" s="50">
        <f t="shared" si="0"/>
        <v>1647.5548135240733</v>
      </c>
      <c r="I2" s="50">
        <f t="shared" si="0"/>
        <v>1474.0630097583862</v>
      </c>
      <c r="J2" s="50">
        <f t="shared" si="0"/>
        <v>1188.8760692711728</v>
      </c>
      <c r="K2" s="50">
        <f t="shared" si="0"/>
        <v>1323.9320767989325</v>
      </c>
      <c r="L2" s="50">
        <f t="shared" si="0"/>
        <v>1377.9599115453548</v>
      </c>
      <c r="M2" s="50">
        <f t="shared" si="0"/>
        <v>1873.2539914397182</v>
      </c>
      <c r="N2" s="50">
        <f t="shared" si="0"/>
        <v>1302.8649302808412</v>
      </c>
      <c r="O2" s="51">
        <f t="shared" si="0"/>
        <v>1628.2021605328466</v>
      </c>
      <c r="P2" s="102">
        <f>SUMSQ(AV27:AV227)</f>
        <v>985.56525629180544</v>
      </c>
      <c r="Q2" s="103">
        <f>SUMSQ(AW27:AW227)</f>
        <v>1490.3551527595114</v>
      </c>
      <c r="R2" s="5"/>
      <c r="T2" s="127" t="s">
        <v>71</v>
      </c>
      <c r="U2" s="127"/>
      <c r="V2" s="127"/>
      <c r="W2" s="127"/>
      <c r="X2" s="127"/>
      <c r="Z2" s="127" t="s">
        <v>72</v>
      </c>
      <c r="AA2" s="127"/>
      <c r="AB2" s="127"/>
      <c r="AC2" s="127"/>
      <c r="AD2" s="127"/>
    </row>
    <row r="3" spans="1:156" x14ac:dyDescent="0.25">
      <c r="A3" s="132" t="s">
        <v>2</v>
      </c>
      <c r="B3" s="44" t="s">
        <v>41</v>
      </c>
      <c r="C3" s="54">
        <v>1307.8370367295954</v>
      </c>
      <c r="D3" s="55">
        <v>1498.148250283054</v>
      </c>
      <c r="E3" s="55">
        <v>1432.6929580288113</v>
      </c>
      <c r="F3" s="55">
        <v>1541.1095009529479</v>
      </c>
      <c r="G3" s="55">
        <v>1269.8484109285748</v>
      </c>
      <c r="H3" s="55">
        <v>1191.8453083676384</v>
      </c>
      <c r="I3" s="55">
        <v>1225.0637999957596</v>
      </c>
      <c r="J3" s="55">
        <v>1134.0568968100754</v>
      </c>
      <c r="K3" s="55">
        <v>1238.606065558982</v>
      </c>
      <c r="L3" s="55">
        <v>1218.6130955819647</v>
      </c>
      <c r="M3" s="55">
        <v>1228.385343877075</v>
      </c>
      <c r="N3" s="55">
        <v>1149.3636164087129</v>
      </c>
      <c r="O3" s="64">
        <v>1111.4789027264139</v>
      </c>
      <c r="P3" s="96">
        <v>1076.4965515592705</v>
      </c>
      <c r="Q3" s="89">
        <v>800.63001902566907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3"/>
      <c r="B4" s="40" t="s">
        <v>42</v>
      </c>
      <c r="C4" s="56">
        <v>898.10748561807247</v>
      </c>
      <c r="D4" s="57">
        <v>1017.2535637795011</v>
      </c>
      <c r="E4" s="57">
        <v>921.90752547519799</v>
      </c>
      <c r="F4" s="57">
        <v>1006.1153571700193</v>
      </c>
      <c r="G4" s="57">
        <v>834.1563844607773</v>
      </c>
      <c r="H4" s="57">
        <v>819.30453220338734</v>
      </c>
      <c r="I4" s="57">
        <v>816.46405133229541</v>
      </c>
      <c r="J4" s="57">
        <v>732.69070222414405</v>
      </c>
      <c r="K4" s="57">
        <v>832.83893390932315</v>
      </c>
      <c r="L4" s="57">
        <v>795.92932060121723</v>
      </c>
      <c r="M4" s="57">
        <v>834.64021729934427</v>
      </c>
      <c r="N4" s="57">
        <v>765.34329729239391</v>
      </c>
      <c r="O4" s="65">
        <v>752.66999976409591</v>
      </c>
      <c r="P4" s="97">
        <v>703.70295447019487</v>
      </c>
      <c r="Q4" s="90">
        <v>475.30779056113579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3"/>
      <c r="B5" s="40" t="s">
        <v>43</v>
      </c>
      <c r="C5" s="56">
        <v>2.3790917800764366</v>
      </c>
      <c r="D5" s="57">
        <v>37.680088815765892</v>
      </c>
      <c r="E5" s="57">
        <v>39.068964397301599</v>
      </c>
      <c r="F5" s="57">
        <v>68.069620955615051</v>
      </c>
      <c r="G5" s="57">
        <v>68.014553690057795</v>
      </c>
      <c r="H5" s="57">
        <v>83.693693291188382</v>
      </c>
      <c r="I5" s="57">
        <v>98.215537166110948</v>
      </c>
      <c r="J5" s="57">
        <v>108.11368165439879</v>
      </c>
      <c r="K5" s="57">
        <v>112.09717613011043</v>
      </c>
      <c r="L5" s="57">
        <v>119.67818591435159</v>
      </c>
      <c r="M5" s="57">
        <v>143.67771429835344</v>
      </c>
      <c r="N5" s="57">
        <v>146.01339196207638</v>
      </c>
      <c r="O5" s="65">
        <v>141.10434096577987</v>
      </c>
      <c r="P5" s="97">
        <v>402.79163428800501</v>
      </c>
      <c r="Q5" s="90">
        <v>743.48780224146219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4"/>
      <c r="B6" s="45" t="s">
        <v>44</v>
      </c>
      <c r="C6" s="58">
        <v>6.3129609096356543</v>
      </c>
      <c r="D6" s="59">
        <v>14.078277272773958</v>
      </c>
      <c r="E6" s="59">
        <v>25.157306324484733</v>
      </c>
      <c r="F6" s="59">
        <v>35.78129667783584</v>
      </c>
      <c r="G6" s="59">
        <v>39.321378586279593</v>
      </c>
      <c r="H6" s="59">
        <v>44.675521821802711</v>
      </c>
      <c r="I6" s="59">
        <v>51.966787466852821</v>
      </c>
      <c r="J6" s="59">
        <v>51.355901468094586</v>
      </c>
      <c r="K6" s="59">
        <v>61.05918361638895</v>
      </c>
      <c r="L6" s="59">
        <v>58.211776530060121</v>
      </c>
      <c r="M6" s="59">
        <v>74.717592112462796</v>
      </c>
      <c r="N6" s="59">
        <v>71.369045715484873</v>
      </c>
      <c r="O6" s="66">
        <v>71.895835707300421</v>
      </c>
      <c r="P6" s="98">
        <v>216.03772145894459</v>
      </c>
      <c r="Q6" s="91">
        <v>438.90087174735362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2" t="s">
        <v>3</v>
      </c>
      <c r="B7" s="121" t="s">
        <v>41</v>
      </c>
      <c r="C7" s="57">
        <v>59.599125180660423</v>
      </c>
      <c r="D7" s="57">
        <v>60.188958945518543</v>
      </c>
      <c r="E7" s="57">
        <v>60.411418151054789</v>
      </c>
      <c r="F7" s="57">
        <v>59.645309454971674</v>
      </c>
      <c r="G7" s="57">
        <v>58.990035539111673</v>
      </c>
      <c r="H7" s="57">
        <v>58.792070491405987</v>
      </c>
      <c r="I7" s="57">
        <v>59.065824299312254</v>
      </c>
      <c r="J7" s="57">
        <v>58.919384739517142</v>
      </c>
      <c r="K7" s="57">
        <v>59.397251151818772</v>
      </c>
      <c r="L7" s="57">
        <v>59.539520629799362</v>
      </c>
      <c r="M7" s="57">
        <v>59.562487511280558</v>
      </c>
      <c r="N7" s="55">
        <v>58.912423805393892</v>
      </c>
      <c r="O7" s="64">
        <v>59.04979294298424</v>
      </c>
      <c r="P7" s="96">
        <v>59.556089210057976</v>
      </c>
      <c r="Q7" s="89">
        <v>57.705505615835719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3"/>
      <c r="B8" s="111" t="s">
        <v>39</v>
      </c>
      <c r="C8" s="56">
        <v>79.20958842055397</v>
      </c>
      <c r="D8" s="57">
        <v>79.632687027451468</v>
      </c>
      <c r="E8" s="57">
        <v>79.675059060422114</v>
      </c>
      <c r="F8" s="57">
        <v>78.682212786743051</v>
      </c>
      <c r="G8" s="57">
        <v>78.186351915321254</v>
      </c>
      <c r="H8" s="57">
        <v>77.820238979775596</v>
      </c>
      <c r="I8" s="57">
        <v>77.653178006492837</v>
      </c>
      <c r="J8" s="57">
        <v>76.89407122407529</v>
      </c>
      <c r="K8" s="57">
        <v>78.111499147923624</v>
      </c>
      <c r="L8" s="57">
        <v>78.108432508779472</v>
      </c>
      <c r="M8" s="57">
        <v>79.095674569644657</v>
      </c>
      <c r="N8" s="57">
        <v>78.467588244149255</v>
      </c>
      <c r="O8" s="65">
        <v>79.031704948304167</v>
      </c>
      <c r="P8" s="97">
        <v>79.553696948824083</v>
      </c>
      <c r="Q8" s="90">
        <v>77.550635651904813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3"/>
      <c r="B9" s="119" t="s">
        <v>50</v>
      </c>
      <c r="C9" s="149">
        <f>C$8+ ($O9 - $O$8)*C$19</f>
        <v>112.00326073021492</v>
      </c>
      <c r="D9" s="150">
        <f t="shared" ref="D9:N9" si="1">D$8+ ($O9 - $O$8)*D$19</f>
        <v>109.46124128181469</v>
      </c>
      <c r="E9" s="150">
        <f t="shared" si="1"/>
        <v>110.32438828602308</v>
      </c>
      <c r="F9" s="150">
        <f t="shared" si="1"/>
        <v>109.61471533114849</v>
      </c>
      <c r="G9" s="150">
        <f t="shared" si="1"/>
        <v>109.12935784075034</v>
      </c>
      <c r="H9" s="150">
        <f t="shared" si="1"/>
        <v>109.25573214720121</v>
      </c>
      <c r="I9" s="150">
        <f t="shared" si="1"/>
        <v>108.88694863491787</v>
      </c>
      <c r="J9" s="150">
        <f t="shared" si="1"/>
        <v>108.23211674540516</v>
      </c>
      <c r="K9" s="150">
        <f t="shared" si="1"/>
        <v>109.48396535420123</v>
      </c>
      <c r="L9" s="150">
        <f t="shared" si="1"/>
        <v>110.08202638640998</v>
      </c>
      <c r="M9" s="150">
        <f t="shared" si="1"/>
        <v>111.41400274575483</v>
      </c>
      <c r="N9" s="151">
        <f t="shared" si="1"/>
        <v>111.2757282468543</v>
      </c>
      <c r="O9" s="65">
        <v>111.82537725796512</v>
      </c>
      <c r="P9" s="97">
        <v>114.09324912796103</v>
      </c>
      <c r="Q9" s="90">
        <v>113.79748469062918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4"/>
      <c r="B10" s="120" t="s">
        <v>51</v>
      </c>
      <c r="C10" s="154">
        <f>C$8 + ($O10 - $O$8)*C$20</f>
        <v>136.65063977883631</v>
      </c>
      <c r="D10" s="155">
        <f t="shared" ref="D10:N10" si="2">D$8 + ($O10 - $O$8)*D$20</f>
        <v>133.62896387146043</v>
      </c>
      <c r="E10" s="155">
        <f t="shared" si="2"/>
        <v>134.9766367967236</v>
      </c>
      <c r="F10" s="155">
        <f t="shared" si="2"/>
        <v>133.36288985743164</v>
      </c>
      <c r="G10" s="155">
        <f t="shared" si="2"/>
        <v>133.28456794983563</v>
      </c>
      <c r="H10" s="155">
        <f t="shared" si="2"/>
        <v>133.59510340518875</v>
      </c>
      <c r="I10" s="155">
        <f t="shared" si="2"/>
        <v>131.92615758748912</v>
      </c>
      <c r="J10" s="155">
        <f t="shared" si="2"/>
        <v>130.86962802051389</v>
      </c>
      <c r="K10" s="155">
        <f t="shared" si="2"/>
        <v>132.2707200661506</v>
      </c>
      <c r="L10" s="155">
        <f t="shared" si="2"/>
        <v>133.78846749728768</v>
      </c>
      <c r="M10" s="155">
        <f t="shared" si="2"/>
        <v>135.46612871008634</v>
      </c>
      <c r="N10" s="156">
        <f t="shared" si="2"/>
        <v>135.57674980613308</v>
      </c>
      <c r="O10" s="66">
        <v>136.47275630658649</v>
      </c>
      <c r="P10" s="98">
        <v>138.73811634684171</v>
      </c>
      <c r="Q10" s="91">
        <v>139.09646937586928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2" t="s">
        <v>4</v>
      </c>
      <c r="B11" s="109" t="s">
        <v>38</v>
      </c>
      <c r="C11" s="110">
        <v>7.1998906268597791</v>
      </c>
      <c r="D11" s="107">
        <v>8.0986621787333295</v>
      </c>
      <c r="E11" s="107">
        <v>8.0884546096638843</v>
      </c>
      <c r="F11" s="107">
        <v>8.4733572091282916</v>
      </c>
      <c r="G11" s="107">
        <v>6.9842096558642428</v>
      </c>
      <c r="H11" s="107">
        <v>6.3490088394295814</v>
      </c>
      <c r="I11" s="107">
        <v>6.8840405350806479</v>
      </c>
      <c r="J11" s="107">
        <v>6.3431365430376125</v>
      </c>
      <c r="K11" s="107">
        <v>6.4281107091066367</v>
      </c>
      <c r="L11" s="107">
        <v>6.7481074318471084</v>
      </c>
      <c r="M11" s="107">
        <v>6.5206106977380411</v>
      </c>
      <c r="N11" s="107">
        <v>6.5292590311712084</v>
      </c>
      <c r="O11" s="113">
        <v>6.3975945014206905</v>
      </c>
      <c r="P11" s="99">
        <v>6.6585694164401028</v>
      </c>
      <c r="Q11" s="92">
        <v>5.7090373326282791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3"/>
      <c r="B12" s="111" t="s">
        <v>39</v>
      </c>
      <c r="C12" s="112">
        <v>6.8461828692191302</v>
      </c>
      <c r="D12" s="108">
        <v>7.0253738543271931</v>
      </c>
      <c r="E12" s="108">
        <v>6.6440772434128572</v>
      </c>
      <c r="F12" s="108">
        <v>7.1338029733375423</v>
      </c>
      <c r="G12" s="108">
        <v>6.2997218077950432</v>
      </c>
      <c r="H12" s="108">
        <v>5.9457535886232371</v>
      </c>
      <c r="I12" s="108">
        <v>5.9735086863789846</v>
      </c>
      <c r="J12" s="108">
        <v>5.3907693566182227</v>
      </c>
      <c r="K12" s="108">
        <v>6.0512290350803211</v>
      </c>
      <c r="L12" s="108">
        <v>5.6083619280123091</v>
      </c>
      <c r="M12" s="108">
        <v>6.1610060483852838</v>
      </c>
      <c r="N12" s="108">
        <v>5.7247939775499015</v>
      </c>
      <c r="O12" s="114">
        <v>5.5874516909955831</v>
      </c>
      <c r="P12" s="87">
        <v>5.8107260649315808</v>
      </c>
      <c r="Q12" s="93">
        <v>4.6945282618640185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33"/>
      <c r="B13" s="119" t="s">
        <v>50</v>
      </c>
      <c r="C13" s="60">
        <f>C$12/$O12*$O13</f>
        <v>4.5845130739213822</v>
      </c>
      <c r="D13" s="61">
        <f t="shared" ref="D13:N13" si="3">D$12/$O12*$O13</f>
        <v>4.7045074459166578</v>
      </c>
      <c r="E13" s="61">
        <f t="shared" si="3"/>
        <v>4.4491740241878759</v>
      </c>
      <c r="F13" s="61">
        <f t="shared" si="3"/>
        <v>4.7771164783063256</v>
      </c>
      <c r="G13" s="61">
        <f t="shared" si="3"/>
        <v>4.2185780808975348</v>
      </c>
      <c r="H13" s="61">
        <f t="shared" si="3"/>
        <v>3.9815449838352439</v>
      </c>
      <c r="I13" s="61">
        <f t="shared" si="3"/>
        <v>4.0001310501089451</v>
      </c>
      <c r="J13" s="61">
        <f t="shared" si="3"/>
        <v>3.6099024910694304</v>
      </c>
      <c r="K13" s="61">
        <f t="shared" si="3"/>
        <v>4.0521761037596447</v>
      </c>
      <c r="L13" s="61">
        <f t="shared" si="3"/>
        <v>3.7556122986221081</v>
      </c>
      <c r="M13" s="61">
        <f t="shared" si="3"/>
        <v>4.1256877470105717</v>
      </c>
      <c r="N13" s="116">
        <f t="shared" si="3"/>
        <v>3.8335804545310719</v>
      </c>
      <c r="O13" s="114">
        <v>3.7416098600642687</v>
      </c>
      <c r="P13" s="87">
        <v>5.5005421274906476</v>
      </c>
      <c r="Q13" s="93">
        <v>5.7447614276314791</v>
      </c>
    </row>
    <row r="14" spans="1:156" ht="15.75" customHeight="1" thickBot="1" x14ac:dyDescent="0.3">
      <c r="A14" s="134"/>
      <c r="B14" s="120" t="s">
        <v>51</v>
      </c>
      <c r="C14" s="62">
        <f>C12/$O12*$O14</f>
        <v>2.8140353376767795</v>
      </c>
      <c r="D14" s="63">
        <f>D12/$O12*$O14</f>
        <v>2.8876894853850361</v>
      </c>
      <c r="E14" s="63">
        <f t="shared" ref="E14:N14" si="4">E12/$O12*$O14</f>
        <v>2.730962421889036</v>
      </c>
      <c r="F14" s="63">
        <f t="shared" si="4"/>
        <v>2.9322578789493003</v>
      </c>
      <c r="G14" s="63">
        <f t="shared" si="4"/>
        <v>2.5894195529559809</v>
      </c>
      <c r="H14" s="63">
        <f t="shared" si="4"/>
        <v>2.4439254730881443</v>
      </c>
      <c r="I14" s="63">
        <f t="shared" si="4"/>
        <v>2.4553338487300667</v>
      </c>
      <c r="J14" s="63">
        <f t="shared" si="4"/>
        <v>2.2158063488185862</v>
      </c>
      <c r="K14" s="63">
        <f t="shared" si="4"/>
        <v>2.4872797975719316</v>
      </c>
      <c r="L14" s="63">
        <f t="shared" si="4"/>
        <v>2.3052449742271941</v>
      </c>
      <c r="M14" s="63">
        <f t="shared" si="4"/>
        <v>2.5324022257345922</v>
      </c>
      <c r="N14" s="117">
        <f t="shared" si="4"/>
        <v>2.3531028693631866</v>
      </c>
      <c r="O14" s="115">
        <v>2.2966500904783502</v>
      </c>
      <c r="P14" s="100">
        <v>3.4077354421837494</v>
      </c>
      <c r="Q14" s="94">
        <v>3.9381774958156162</v>
      </c>
    </row>
    <row r="15" spans="1:156" x14ac:dyDescent="0.25">
      <c r="A15" s="132" t="s">
        <v>40</v>
      </c>
      <c r="B15" s="118" t="s">
        <v>38</v>
      </c>
      <c r="C15" s="110">
        <v>-3.2159515393333837</v>
      </c>
      <c r="D15" s="107">
        <v>-4.1012227964039836</v>
      </c>
      <c r="E15" s="107">
        <v>-3.4857263011647852</v>
      </c>
      <c r="F15" s="107">
        <v>-3.7914435836919207</v>
      </c>
      <c r="G15" s="107">
        <v>-3.4501120003081756</v>
      </c>
      <c r="H15" s="107">
        <v>-3.0492325430785896</v>
      </c>
      <c r="I15" s="107">
        <v>-4.2708686590713825</v>
      </c>
      <c r="J15" s="107">
        <v>-3.7573665121758206</v>
      </c>
      <c r="K15" s="107">
        <v>-2.5677586886638126</v>
      </c>
      <c r="L15" s="107">
        <v>-3.3319944271232962</v>
      </c>
      <c r="M15" s="107">
        <v>-3.0953334578922309</v>
      </c>
      <c r="N15" s="107">
        <v>-3.3058902405052817</v>
      </c>
      <c r="O15" s="107">
        <v>-2.7785473063239197</v>
      </c>
      <c r="P15" s="87">
        <v>-3.1094520646022263</v>
      </c>
      <c r="Q15" s="93">
        <v>-2.3420613764018308</v>
      </c>
    </row>
    <row r="16" spans="1:156" ht="15.75" thickBot="1" x14ac:dyDescent="0.3">
      <c r="A16" s="133"/>
      <c r="B16" s="111" t="s">
        <v>39</v>
      </c>
      <c r="C16" s="112">
        <v>-3.7649590053324111</v>
      </c>
      <c r="D16" s="108">
        <v>-4.0225334267407282</v>
      </c>
      <c r="E16" s="108">
        <v>-3.3206834732186001</v>
      </c>
      <c r="F16" s="108">
        <v>-3.6269819809027721</v>
      </c>
      <c r="G16" s="108">
        <v>-4.1129163917091782</v>
      </c>
      <c r="H16" s="108">
        <v>-3.1646551276495485</v>
      </c>
      <c r="I16" s="108">
        <v>-4.3427751316771603</v>
      </c>
      <c r="J16" s="108">
        <v>-3.8224825293058964</v>
      </c>
      <c r="K16" s="108">
        <v>-3.2652909087179451</v>
      </c>
      <c r="L16" s="108">
        <v>-2.867978549075576</v>
      </c>
      <c r="M16" s="108">
        <v>-3.98370425933734</v>
      </c>
      <c r="N16" s="108">
        <v>-2.972745917935133</v>
      </c>
      <c r="O16" s="114">
        <v>-2.3667044897134897</v>
      </c>
      <c r="P16" s="87">
        <v>-2.9308547867367509</v>
      </c>
      <c r="Q16" s="93">
        <v>-2.6483544580751914</v>
      </c>
      <c r="R16" s="5"/>
    </row>
    <row r="17" spans="1:274" x14ac:dyDescent="0.25">
      <c r="A17" s="133"/>
      <c r="B17" s="119" t="s">
        <v>50</v>
      </c>
      <c r="C17" s="60">
        <f t="shared" ref="C17:M18" si="5">$O17</f>
        <v>-1.7007731656908478</v>
      </c>
      <c r="D17" s="61">
        <f t="shared" si="5"/>
        <v>-1.7007731656908478</v>
      </c>
      <c r="E17" s="61">
        <f t="shared" si="5"/>
        <v>-1.7007731656908478</v>
      </c>
      <c r="F17" s="61">
        <f t="shared" si="5"/>
        <v>-1.7007731656908478</v>
      </c>
      <c r="G17" s="61">
        <f t="shared" si="5"/>
        <v>-1.7007731656908478</v>
      </c>
      <c r="H17" s="61">
        <f t="shared" si="5"/>
        <v>-1.7007731656908478</v>
      </c>
      <c r="I17" s="61">
        <f t="shared" si="5"/>
        <v>-1.7007731656908478</v>
      </c>
      <c r="J17" s="61">
        <f t="shared" si="5"/>
        <v>-1.7007731656908478</v>
      </c>
      <c r="K17" s="61">
        <f t="shared" si="5"/>
        <v>-1.7007731656908478</v>
      </c>
      <c r="L17" s="61">
        <f t="shared" si="5"/>
        <v>-1.7007731656908478</v>
      </c>
      <c r="M17" s="61">
        <f t="shared" si="5"/>
        <v>-1.7007731656908478</v>
      </c>
      <c r="N17" s="116">
        <f>$O17</f>
        <v>-1.7007731656908478</v>
      </c>
      <c r="O17" s="114">
        <v>-1.7007731656908478</v>
      </c>
      <c r="P17" s="87">
        <v>-2.4169606185335786</v>
      </c>
      <c r="Q17" s="93">
        <v>-1.8561472716457705</v>
      </c>
      <c r="R17" s="36"/>
      <c r="T17" s="41"/>
    </row>
    <row r="18" spans="1:274" ht="15.75" thickBot="1" x14ac:dyDescent="0.3">
      <c r="A18" s="134"/>
      <c r="B18" s="120" t="s">
        <v>51</v>
      </c>
      <c r="C18" s="62">
        <f t="shared" si="5"/>
        <v>-0.38099345348124691</v>
      </c>
      <c r="D18" s="63">
        <f t="shared" si="5"/>
        <v>-0.38099345348124691</v>
      </c>
      <c r="E18" s="63">
        <f t="shared" si="5"/>
        <v>-0.38099345348124691</v>
      </c>
      <c r="F18" s="63">
        <f t="shared" si="5"/>
        <v>-0.38099345348124691</v>
      </c>
      <c r="G18" s="63">
        <f t="shared" si="5"/>
        <v>-0.38099345348124691</v>
      </c>
      <c r="H18" s="63">
        <f t="shared" si="5"/>
        <v>-0.38099345348124691</v>
      </c>
      <c r="I18" s="63">
        <f t="shared" si="5"/>
        <v>-0.38099345348124691</v>
      </c>
      <c r="J18" s="63">
        <f t="shared" si="5"/>
        <v>-0.38099345348124691</v>
      </c>
      <c r="K18" s="63">
        <f t="shared" si="5"/>
        <v>-0.38099345348124691</v>
      </c>
      <c r="L18" s="63">
        <f t="shared" si="5"/>
        <v>-0.38099345348124691</v>
      </c>
      <c r="M18" s="63">
        <f t="shared" si="5"/>
        <v>-0.38099345348124691</v>
      </c>
      <c r="N18" s="117">
        <f>$O18</f>
        <v>-0.38099345348124691</v>
      </c>
      <c r="O18" s="115">
        <v>-0.38099345348124691</v>
      </c>
      <c r="P18" s="100">
        <v>-0.64494629080136845</v>
      </c>
      <c r="Q18" s="94">
        <v>-0.70992112183824663</v>
      </c>
      <c r="R18" s="36"/>
    </row>
    <row r="19" spans="1:274" x14ac:dyDescent="0.25">
      <c r="A19" s="40"/>
      <c r="B19" s="40"/>
      <c r="C19" s="153">
        <v>1</v>
      </c>
      <c r="D19" s="152">
        <v>0.90958261620415715</v>
      </c>
      <c r="E19" s="152">
        <v>0.93461107180032821</v>
      </c>
      <c r="F19" s="152">
        <v>0.94324607053211262</v>
      </c>
      <c r="G19" s="152">
        <v>0.94356635735221828</v>
      </c>
      <c r="H19" s="152">
        <v>0.95858410947665607</v>
      </c>
      <c r="I19" s="152">
        <v>0.95243284538229733</v>
      </c>
      <c r="J19" s="152">
        <v>0.95561257139529798</v>
      </c>
      <c r="K19" s="152">
        <v>0.95666218501047051</v>
      </c>
      <c r="L19" s="152">
        <v>0.97499278445284565</v>
      </c>
      <c r="M19" s="152">
        <v>0.98550500446969647</v>
      </c>
      <c r="N19" s="152">
        <v>1.0004411733125673</v>
      </c>
      <c r="O19" s="110"/>
      <c r="P19" s="101"/>
      <c r="Q19" s="20"/>
    </row>
    <row r="20" spans="1:274" ht="15.75" thickBot="1" x14ac:dyDescent="0.3">
      <c r="A20" s="40"/>
      <c r="B20" s="40"/>
      <c r="C20" s="157">
        <v>1</v>
      </c>
      <c r="D20" s="152">
        <v>0.94002939652362982</v>
      </c>
      <c r="E20" s="152">
        <v>0.96275357829653707</v>
      </c>
      <c r="F20" s="152">
        <v>0.95194422416859703</v>
      </c>
      <c r="G20" s="152">
        <v>0.95921322349838689</v>
      </c>
      <c r="H20" s="152">
        <v>0.97099309825517455</v>
      </c>
      <c r="I20" s="152">
        <v>0.94484655655890526</v>
      </c>
      <c r="J20" s="152">
        <v>0.93966867806391485</v>
      </c>
      <c r="K20" s="152">
        <v>0.94286611469582449</v>
      </c>
      <c r="L20" s="152">
        <v>0.96934219816434164</v>
      </c>
      <c r="M20" s="152">
        <v>0.98136181019454338</v>
      </c>
      <c r="N20" s="152">
        <v>0.99422208005510937</v>
      </c>
      <c r="O20" s="122"/>
      <c r="P20" s="101"/>
      <c r="Q20" s="20"/>
    </row>
    <row r="21" spans="1:274" ht="15" customHeight="1" x14ac:dyDescent="0.25">
      <c r="A21" s="135" t="s">
        <v>49</v>
      </c>
      <c r="B21" s="46" t="s">
        <v>38</v>
      </c>
      <c r="C21" s="15">
        <f t="shared" ref="C21:N21" si="6">C5/(C3*$P21 + C5)</f>
        <v>1.2139540275274473E-3</v>
      </c>
      <c r="D21" s="15">
        <f t="shared" si="6"/>
        <v>1.6526915805894087E-2</v>
      </c>
      <c r="E21" s="15">
        <f t="shared" si="6"/>
        <v>1.7894077458590753E-2</v>
      </c>
      <c r="F21" s="15">
        <f t="shared" si="6"/>
        <v>2.8665585717056109E-2</v>
      </c>
      <c r="G21" s="15">
        <f t="shared" si="6"/>
        <v>3.455030089228369E-2</v>
      </c>
      <c r="H21" s="15">
        <f t="shared" si="6"/>
        <v>4.4815901348863929E-2</v>
      </c>
      <c r="I21" s="15">
        <f t="shared" si="6"/>
        <v>5.084306508886749E-2</v>
      </c>
      <c r="J21" s="15">
        <f t="shared" si="6"/>
        <v>5.9882530626521602E-2</v>
      </c>
      <c r="K21" s="15">
        <f t="shared" si="6"/>
        <v>5.7021107866741041E-2</v>
      </c>
      <c r="L21" s="15">
        <f t="shared" si="6"/>
        <v>6.157719735742425E-2</v>
      </c>
      <c r="M21" s="15">
        <f t="shared" si="6"/>
        <v>7.2484967879777693E-2</v>
      </c>
      <c r="N21" s="15">
        <f t="shared" si="6"/>
        <v>7.8239413890720602E-2</v>
      </c>
      <c r="O21" s="16">
        <f>O5/(O3*$P21 + O5)</f>
        <v>7.819025934788118E-2</v>
      </c>
      <c r="P21" s="123">
        <f>(1 - P$1) / P$1 * (P5/P3)</f>
        <v>1.4966759854625613</v>
      </c>
      <c r="Q21" s="124">
        <f>(1 - Q$1) / Q$1 * (Q5/Q3)</f>
        <v>0.92862843582389476</v>
      </c>
      <c r="R21" s="137" t="s">
        <v>67</v>
      </c>
      <c r="CC21" s="85">
        <v>0.01</v>
      </c>
      <c r="CS21" s="85">
        <v>0.01</v>
      </c>
      <c r="DI21" s="85">
        <v>0.01</v>
      </c>
    </row>
    <row r="22" spans="1:274" ht="15.75" thickBot="1" x14ac:dyDescent="0.3">
      <c r="A22" s="136"/>
      <c r="B22" s="47" t="s">
        <v>39</v>
      </c>
      <c r="C22" s="52">
        <f t="shared" ref="C22:O22" si="7">C6/(C4*$P22 + C6)</f>
        <v>5.6914868489800607E-3</v>
      </c>
      <c r="D22" s="52">
        <f t="shared" si="7"/>
        <v>1.1144305480634002E-2</v>
      </c>
      <c r="E22" s="52">
        <f t="shared" si="7"/>
        <v>2.1738596029444782E-2</v>
      </c>
      <c r="F22" s="52">
        <f t="shared" si="7"/>
        <v>2.8145523523258532E-2</v>
      </c>
      <c r="G22" s="52">
        <f t="shared" si="7"/>
        <v>3.6967656943208339E-2</v>
      </c>
      <c r="H22" s="52">
        <f t="shared" si="7"/>
        <v>4.2516299818599688E-2</v>
      </c>
      <c r="I22" s="52">
        <f t="shared" si="7"/>
        <v>4.9276820701159151E-2</v>
      </c>
      <c r="J22" s="52">
        <f t="shared" si="7"/>
        <v>5.399610062390902E-2</v>
      </c>
      <c r="K22" s="52">
        <f t="shared" si="7"/>
        <v>5.6338588838935395E-2</v>
      </c>
      <c r="L22" s="52">
        <f t="shared" si="7"/>
        <v>5.6209747253277889E-2</v>
      </c>
      <c r="M22" s="52">
        <f t="shared" si="7"/>
        <v>6.7946078008383037E-2</v>
      </c>
      <c r="N22" s="52">
        <f t="shared" si="7"/>
        <v>7.0577547252728121E-2</v>
      </c>
      <c r="O22" s="53">
        <f t="shared" si="7"/>
        <v>7.2171639071182639E-2</v>
      </c>
      <c r="P22" s="21">
        <f>(1 - P$1) / P$1 * (P6/P4)</f>
        <v>1.2280051978556517</v>
      </c>
      <c r="Q22" s="22">
        <f>(1 - Q$1) / Q$1 * (Q6/Q4)</f>
        <v>0.92340348814648898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0" t="s">
        <v>5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2"/>
      <c r="S24" s="127" t="s">
        <v>6</v>
      </c>
      <c r="T24" s="127"/>
      <c r="U24" s="127"/>
      <c r="V24" s="127"/>
      <c r="W24" s="127"/>
      <c r="X24" s="127"/>
      <c r="Y24" s="127"/>
      <c r="Z24" s="127"/>
      <c r="AA24" s="127"/>
      <c r="AB24" s="127"/>
      <c r="AC24" s="127"/>
      <c r="AD24" s="127"/>
      <c r="AE24" s="127"/>
      <c r="AF24" s="34"/>
      <c r="AG24" s="68"/>
      <c r="AI24" s="127" t="s">
        <v>13</v>
      </c>
      <c r="AJ24" s="127"/>
      <c r="AK24" s="127"/>
      <c r="AL24" s="127"/>
      <c r="AM24" s="127"/>
      <c r="AN24" s="127"/>
      <c r="AO24" s="127"/>
      <c r="AP24" s="127"/>
      <c r="AQ24" s="127"/>
      <c r="AR24" s="127"/>
      <c r="AS24" s="127"/>
      <c r="AT24" s="127"/>
      <c r="AU24" s="127"/>
      <c r="AV24" s="34"/>
      <c r="AW24" s="68"/>
      <c r="AY24" s="127" t="s">
        <v>23</v>
      </c>
      <c r="AZ24" s="127"/>
      <c r="BA24" s="127"/>
      <c r="BB24" s="127"/>
      <c r="BC24" s="127"/>
      <c r="BD24" s="127"/>
      <c r="BE24" s="127"/>
      <c r="BF24" s="127"/>
      <c r="BG24" s="127"/>
      <c r="BH24" s="127"/>
      <c r="BI24" s="127"/>
      <c r="BJ24" s="127"/>
      <c r="BK24" s="127"/>
      <c r="BL24" s="34"/>
      <c r="BM24" s="68"/>
      <c r="BO24" s="127" t="s">
        <v>26</v>
      </c>
      <c r="BP24" s="127"/>
      <c r="BQ24" s="127"/>
      <c r="BR24" s="127"/>
      <c r="BS24" s="127"/>
      <c r="BT24" s="127"/>
      <c r="BU24" s="127"/>
      <c r="BV24" s="127"/>
      <c r="BW24" s="127"/>
      <c r="BX24" s="127"/>
      <c r="BY24" s="127"/>
      <c r="BZ24" s="127"/>
      <c r="CA24" s="127"/>
      <c r="CB24" s="34"/>
      <c r="CC24" s="68"/>
      <c r="CE24" s="127" t="s">
        <v>57</v>
      </c>
      <c r="CF24" s="127"/>
      <c r="CG24" s="127"/>
      <c r="CH24" s="127"/>
      <c r="CI24" s="127"/>
      <c r="CJ24" s="127"/>
      <c r="CK24" s="127"/>
      <c r="CL24" s="127"/>
      <c r="CM24" s="127"/>
      <c r="CN24" s="127"/>
      <c r="CO24" s="127"/>
      <c r="CP24" s="127"/>
      <c r="CQ24" s="127"/>
      <c r="CR24" s="82"/>
      <c r="CS24" s="82"/>
      <c r="CU24" s="127" t="s">
        <v>27</v>
      </c>
      <c r="CV24" s="127"/>
      <c r="CW24" s="127"/>
      <c r="CX24" s="127"/>
      <c r="CY24" s="127"/>
      <c r="CZ24" s="127"/>
      <c r="DA24" s="127"/>
      <c r="DB24" s="127"/>
      <c r="DC24" s="127"/>
      <c r="DD24" s="127"/>
      <c r="DE24" s="127"/>
      <c r="DF24" s="127"/>
      <c r="DG24" s="127"/>
      <c r="DH24" s="34"/>
      <c r="DI24" s="68"/>
      <c r="DK24" s="127" t="s">
        <v>24</v>
      </c>
      <c r="DL24" s="127"/>
      <c r="DM24" s="127"/>
      <c r="DN24" s="127"/>
      <c r="DO24" s="127"/>
      <c r="DP24" s="127"/>
      <c r="DQ24" s="127"/>
      <c r="DR24" s="127"/>
      <c r="DS24" s="127"/>
      <c r="DT24" s="127"/>
      <c r="DU24" s="127"/>
      <c r="DV24" s="127"/>
      <c r="DW24" s="127"/>
      <c r="DX24" s="34" t="s">
        <v>34</v>
      </c>
      <c r="DY24" s="68"/>
      <c r="EA24" s="127" t="s">
        <v>62</v>
      </c>
      <c r="EB24" s="127"/>
      <c r="EC24" s="127"/>
      <c r="ED24" s="127"/>
      <c r="EE24" s="127"/>
      <c r="EF24" s="127"/>
      <c r="EG24" s="127"/>
      <c r="EH24" s="127"/>
      <c r="EI24" s="127"/>
      <c r="EJ24" s="127"/>
      <c r="EK24" s="127"/>
      <c r="EL24" s="127"/>
      <c r="EM24" s="127"/>
      <c r="EN24" s="82" t="s">
        <v>34</v>
      </c>
      <c r="EO24" s="82"/>
      <c r="EQ24" s="127" t="s">
        <v>25</v>
      </c>
      <c r="ER24" s="127"/>
      <c r="ES24" s="127"/>
      <c r="ET24" s="127"/>
      <c r="EU24" s="127"/>
      <c r="EV24" s="127"/>
      <c r="EW24" s="127"/>
      <c r="EX24" s="127"/>
      <c r="EY24" s="127"/>
      <c r="EZ24" s="127"/>
      <c r="FA24" s="127"/>
      <c r="FB24" s="127"/>
      <c r="FC24" s="127"/>
      <c r="FD24" s="127"/>
      <c r="FE24" s="127"/>
      <c r="FG24" s="127" t="s">
        <v>58</v>
      </c>
      <c r="FH24" s="127"/>
      <c r="FI24" s="127"/>
      <c r="FJ24" s="127"/>
      <c r="FK24" s="127"/>
      <c r="FL24" s="127"/>
      <c r="FM24" s="127"/>
      <c r="FN24" s="127"/>
      <c r="FO24" s="127"/>
      <c r="FP24" s="127"/>
      <c r="FQ24" s="127"/>
      <c r="FR24" s="127"/>
      <c r="FS24" s="127"/>
      <c r="FT24" s="127"/>
      <c r="FU24" s="127"/>
      <c r="FW24" s="130" t="s">
        <v>61</v>
      </c>
      <c r="FX24" s="130"/>
      <c r="FY24" s="130"/>
      <c r="FZ24" s="130"/>
      <c r="GA24" s="130"/>
      <c r="GB24" s="130"/>
      <c r="GC24" s="130"/>
      <c r="GD24" s="130"/>
      <c r="GE24" s="130"/>
      <c r="GF24" s="130"/>
      <c r="GG24" s="130"/>
      <c r="GH24" s="130"/>
      <c r="GI24" s="130"/>
      <c r="GJ24" s="130"/>
      <c r="GK24" s="130"/>
      <c r="GM24" s="127" t="s">
        <v>64</v>
      </c>
      <c r="GN24" s="127"/>
      <c r="GO24" s="127"/>
      <c r="GP24" s="127"/>
      <c r="GQ24" s="127"/>
      <c r="GR24" s="127"/>
      <c r="GS24" s="127"/>
      <c r="GT24" s="127"/>
      <c r="GU24" s="127"/>
      <c r="GV24" s="127"/>
      <c r="GW24" s="127"/>
      <c r="GX24" s="127"/>
      <c r="GY24" s="127"/>
      <c r="GZ24" s="127" t="s">
        <v>66</v>
      </c>
      <c r="HA24" s="127"/>
      <c r="HC24" s="127" t="s">
        <v>65</v>
      </c>
      <c r="HD24" s="127"/>
      <c r="HE24" s="127"/>
      <c r="HF24" s="127"/>
      <c r="HG24" s="127"/>
      <c r="HH24" s="127"/>
      <c r="HI24" s="127"/>
      <c r="HJ24" s="127"/>
      <c r="HK24" s="127"/>
      <c r="HL24" s="127"/>
      <c r="HM24" s="127"/>
      <c r="HN24" s="127"/>
      <c r="HO24" s="127"/>
      <c r="HP24" s="127" t="s">
        <v>66</v>
      </c>
      <c r="HQ24" s="127"/>
      <c r="HS24" s="127" t="s">
        <v>68</v>
      </c>
      <c r="HT24" s="127"/>
      <c r="HU24" s="127"/>
      <c r="HV24" s="127"/>
      <c r="HW24" s="127"/>
      <c r="HX24" s="127"/>
      <c r="HY24" s="127"/>
      <c r="HZ24" s="127"/>
      <c r="IA24" s="127"/>
      <c r="IB24" s="127"/>
      <c r="IC24" s="127"/>
      <c r="ID24" s="127"/>
      <c r="IE24" s="127"/>
      <c r="IF24" s="127" t="s">
        <v>66</v>
      </c>
      <c r="IG24" s="127"/>
      <c r="II24" s="127" t="s">
        <v>69</v>
      </c>
      <c r="IJ24" s="127"/>
      <c r="IK24" s="127"/>
      <c r="IL24" s="127"/>
      <c r="IM24" s="127"/>
      <c r="IN24" s="127"/>
      <c r="IO24" s="127"/>
      <c r="IP24" s="127"/>
      <c r="IQ24" s="127"/>
      <c r="IR24" s="127"/>
      <c r="IS24" s="127"/>
      <c r="IT24" s="127"/>
      <c r="IU24" s="127"/>
      <c r="IV24" s="127" t="s">
        <v>66</v>
      </c>
      <c r="IW24" s="127"/>
      <c r="IY24" s="127" t="s">
        <v>70</v>
      </c>
      <c r="IZ24" s="127"/>
      <c r="JA24" s="127"/>
      <c r="JB24" s="127"/>
      <c r="JC24" s="127"/>
      <c r="JD24" s="127"/>
      <c r="JE24" s="127"/>
      <c r="JF24" s="127"/>
      <c r="JG24" s="127"/>
      <c r="JH24" s="127"/>
      <c r="JI24" s="127"/>
      <c r="JJ24" s="127"/>
      <c r="JK24" s="127"/>
      <c r="JL24" s="127" t="s">
        <v>66</v>
      </c>
      <c r="JM24" s="127"/>
    </row>
    <row r="25" spans="1:274" x14ac:dyDescent="0.25">
      <c r="C25" s="128" t="s">
        <v>0</v>
      </c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9" t="s">
        <v>66</v>
      </c>
      <c r="Q25" s="129"/>
      <c r="S25" s="128" t="s">
        <v>0</v>
      </c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9" t="s">
        <v>66</v>
      </c>
      <c r="AG25" s="129"/>
      <c r="AI25" s="128" t="s">
        <v>0</v>
      </c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  <c r="AT25" s="128"/>
      <c r="AU25" s="128"/>
      <c r="AV25" s="129" t="s">
        <v>66</v>
      </c>
      <c r="AW25" s="129"/>
      <c r="AY25" s="128" t="s">
        <v>0</v>
      </c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9" t="s">
        <v>66</v>
      </c>
      <c r="BM25" s="129"/>
      <c r="BO25" s="128" t="s">
        <v>0</v>
      </c>
      <c r="BP25" s="128"/>
      <c r="BQ25" s="128"/>
      <c r="BR25" s="128"/>
      <c r="BS25" s="128"/>
      <c r="BT25" s="128"/>
      <c r="BU25" s="128"/>
      <c r="BV25" s="128"/>
      <c r="BW25" s="128"/>
      <c r="BX25" s="128"/>
      <c r="BY25" s="128"/>
      <c r="BZ25" s="128"/>
      <c r="CA25" s="128"/>
      <c r="CB25" s="129" t="s">
        <v>66</v>
      </c>
      <c r="CC25" s="129"/>
      <c r="CE25" s="128" t="s">
        <v>0</v>
      </c>
      <c r="CF25" s="128"/>
      <c r="CG25" s="128"/>
      <c r="CH25" s="128"/>
      <c r="CI25" s="128"/>
      <c r="CJ25" s="128"/>
      <c r="CK25" s="128"/>
      <c r="CL25" s="128"/>
      <c r="CM25" s="128"/>
      <c r="CN25" s="128"/>
      <c r="CO25" s="128"/>
      <c r="CP25" s="128"/>
      <c r="CQ25" s="128"/>
      <c r="CR25" s="129" t="s">
        <v>66</v>
      </c>
      <c r="CS25" s="129"/>
      <c r="CU25" s="128" t="s">
        <v>0</v>
      </c>
      <c r="CV25" s="128"/>
      <c r="CW25" s="128"/>
      <c r="CX25" s="128"/>
      <c r="CY25" s="128"/>
      <c r="CZ25" s="128"/>
      <c r="DA25" s="128"/>
      <c r="DB25" s="128"/>
      <c r="DC25" s="128"/>
      <c r="DD25" s="128"/>
      <c r="DE25" s="128"/>
      <c r="DF25" s="128"/>
      <c r="DG25" s="128"/>
      <c r="DH25" s="129" t="s">
        <v>66</v>
      </c>
      <c r="DI25" s="129"/>
      <c r="DK25" s="128" t="s">
        <v>0</v>
      </c>
      <c r="DL25" s="128"/>
      <c r="DM25" s="128"/>
      <c r="DN25" s="128"/>
      <c r="DO25" s="128"/>
      <c r="DP25" s="128"/>
      <c r="DQ25" s="128"/>
      <c r="DR25" s="128"/>
      <c r="DS25" s="128"/>
      <c r="DT25" s="128"/>
      <c r="DU25" s="128"/>
      <c r="DV25" s="128"/>
      <c r="DW25" s="128"/>
      <c r="DX25" s="129" t="s">
        <v>66</v>
      </c>
      <c r="DY25" s="129"/>
      <c r="EA25" s="128" t="s">
        <v>0</v>
      </c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  <c r="EL25" s="128"/>
      <c r="EM25" s="128"/>
      <c r="EN25" s="129" t="s">
        <v>66</v>
      </c>
      <c r="EO25" s="129"/>
      <c r="EQ25" s="128" t="s">
        <v>0</v>
      </c>
      <c r="ER25" s="128"/>
      <c r="ES25" s="128"/>
      <c r="ET25" s="128"/>
      <c r="EU25" s="128"/>
      <c r="EV25" s="128"/>
      <c r="EW25" s="128"/>
      <c r="EX25" s="128"/>
      <c r="EY25" s="128"/>
      <c r="EZ25" s="128"/>
      <c r="FA25" s="128"/>
      <c r="FB25" s="128"/>
      <c r="FC25" s="128"/>
      <c r="FD25" s="129" t="s">
        <v>66</v>
      </c>
      <c r="FE25" s="129"/>
      <c r="FG25" s="128" t="s">
        <v>0</v>
      </c>
      <c r="FH25" s="128"/>
      <c r="FI25" s="128"/>
      <c r="FJ25" s="128"/>
      <c r="FK25" s="128"/>
      <c r="FL25" s="128"/>
      <c r="FM25" s="128"/>
      <c r="FN25" s="128"/>
      <c r="FO25" s="128"/>
      <c r="FP25" s="128"/>
      <c r="FQ25" s="128"/>
      <c r="FR25" s="128"/>
      <c r="FS25" s="128"/>
      <c r="FT25" s="129" t="s">
        <v>66</v>
      </c>
      <c r="FU25" s="129"/>
      <c r="FW25" s="128" t="s">
        <v>0</v>
      </c>
      <c r="FX25" s="128"/>
      <c r="FY25" s="128"/>
      <c r="FZ25" s="128"/>
      <c r="GA25" s="128"/>
      <c r="GB25" s="128"/>
      <c r="GC25" s="128"/>
      <c r="GD25" s="128"/>
      <c r="GE25" s="128"/>
      <c r="GF25" s="128"/>
      <c r="GG25" s="128"/>
      <c r="GH25" s="128"/>
      <c r="GI25" s="128"/>
      <c r="GJ25" s="129" t="s">
        <v>66</v>
      </c>
      <c r="GK25" s="129"/>
      <c r="GM25" s="128" t="s">
        <v>0</v>
      </c>
      <c r="GN25" s="128"/>
      <c r="GO25" s="128"/>
      <c r="GP25" s="128"/>
      <c r="GQ25" s="128"/>
      <c r="GR25" s="128"/>
      <c r="GS25" s="128"/>
      <c r="GT25" s="128"/>
      <c r="GU25" s="128"/>
      <c r="GV25" s="128"/>
      <c r="GW25" s="128"/>
      <c r="GX25" s="128"/>
      <c r="GY25" s="128"/>
      <c r="GZ25" s="129" t="s">
        <v>66</v>
      </c>
      <c r="HA25" s="129"/>
      <c r="HC25" s="128" t="s">
        <v>0</v>
      </c>
      <c r="HD25" s="128"/>
      <c r="HE25" s="128"/>
      <c r="HF25" s="128"/>
      <c r="HG25" s="128"/>
      <c r="HH25" s="128"/>
      <c r="HI25" s="128"/>
      <c r="HJ25" s="128"/>
      <c r="HK25" s="128"/>
      <c r="HL25" s="128"/>
      <c r="HM25" s="128"/>
      <c r="HN25" s="128"/>
      <c r="HO25" s="128"/>
      <c r="HP25" s="129" t="s">
        <v>66</v>
      </c>
      <c r="HQ25" s="129"/>
      <c r="HS25" s="128" t="s">
        <v>0</v>
      </c>
      <c r="HT25" s="128"/>
      <c r="HU25" s="128"/>
      <c r="HV25" s="128"/>
      <c r="HW25" s="128"/>
      <c r="HX25" s="128"/>
      <c r="HY25" s="128"/>
      <c r="HZ25" s="128"/>
      <c r="IA25" s="128"/>
      <c r="IB25" s="128"/>
      <c r="IC25" s="128"/>
      <c r="ID25" s="128"/>
      <c r="IE25" s="128"/>
      <c r="IF25" s="129" t="s">
        <v>66</v>
      </c>
      <c r="IG25" s="129"/>
      <c r="II25" s="128" t="s">
        <v>0</v>
      </c>
      <c r="IJ25" s="128"/>
      <c r="IK25" s="128"/>
      <c r="IL25" s="128"/>
      <c r="IM25" s="128"/>
      <c r="IN25" s="128"/>
      <c r="IO25" s="128"/>
      <c r="IP25" s="128"/>
      <c r="IQ25" s="128"/>
      <c r="IR25" s="128"/>
      <c r="IS25" s="128"/>
      <c r="IT25" s="128"/>
      <c r="IU25" s="128"/>
      <c r="IV25" s="129" t="s">
        <v>66</v>
      </c>
      <c r="IW25" s="129"/>
      <c r="IY25" s="128" t="s">
        <v>0</v>
      </c>
      <c r="IZ25" s="128"/>
      <c r="JA25" s="128"/>
      <c r="JB25" s="128"/>
      <c r="JC25" s="128"/>
      <c r="JD25" s="128"/>
      <c r="JE25" s="128"/>
      <c r="JF25" s="128"/>
      <c r="JG25" s="128"/>
      <c r="JH25" s="128"/>
      <c r="JI25" s="128"/>
      <c r="JJ25" s="128"/>
      <c r="JK25" s="128"/>
      <c r="JL25" s="129" t="s">
        <v>66</v>
      </c>
      <c r="JM25" s="129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6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4">
        <v>0</v>
      </c>
      <c r="IZ26" s="84">
        <v>5</v>
      </c>
      <c r="JA26" s="84">
        <v>10</v>
      </c>
      <c r="JB26" s="84">
        <v>15</v>
      </c>
      <c r="JC26" s="84">
        <v>20</v>
      </c>
      <c r="JD26" s="84">
        <v>25</v>
      </c>
      <c r="JE26" s="84">
        <v>30</v>
      </c>
      <c r="JF26" s="84">
        <v>35</v>
      </c>
      <c r="JG26" s="84">
        <v>40</v>
      </c>
      <c r="JH26" s="84">
        <v>45</v>
      </c>
      <c r="JI26" s="84">
        <v>50</v>
      </c>
      <c r="JJ26" s="84">
        <v>55</v>
      </c>
      <c r="JK26" s="84">
        <v>60</v>
      </c>
      <c r="JL26" s="35">
        <f>IV26</f>
        <v>0.2</v>
      </c>
      <c r="JM26" s="35">
        <f>IW26</f>
        <v>0.5</v>
      </c>
      <c r="JN26" s="84"/>
    </row>
    <row r="27" spans="1:274" x14ac:dyDescent="0.25">
      <c r="B27" s="2">
        <v>0</v>
      </c>
      <c r="C27" s="37">
        <v>127.81</v>
      </c>
      <c r="D27" s="37">
        <v>118.96599999999999</v>
      </c>
      <c r="E27" s="37">
        <v>119.586</v>
      </c>
      <c r="F27" s="37">
        <v>119.224</v>
      </c>
      <c r="G27" s="37">
        <v>118.828</v>
      </c>
      <c r="H27" s="37">
        <v>120.914</v>
      </c>
      <c r="I27" s="37">
        <v>122.241</v>
      </c>
      <c r="J27" s="37">
        <v>119.554</v>
      </c>
      <c r="K27" s="37">
        <v>124.643</v>
      </c>
      <c r="L27" s="37">
        <v>123.304</v>
      </c>
      <c r="M27" s="37">
        <v>125.018</v>
      </c>
      <c r="N27" s="37">
        <v>121.946</v>
      </c>
      <c r="O27" s="37">
        <v>123.286</v>
      </c>
      <c r="P27" s="37">
        <v>122.464</v>
      </c>
      <c r="Q27" s="37">
        <v>122.375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117.87907852747519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117.32572205007988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116.83047290403888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1.0869214725248071</v>
      </c>
      <c r="AK27" s="4">
        <f t="shared" ref="AK27:AK90" si="25">IF(OR($B27 &lt; E$230, $B27 &gt; E$233), 0, E27-U27)</f>
        <v>2.2602779499201233</v>
      </c>
      <c r="AL27" s="4">
        <f t="shared" ref="AL27:AL90" si="26">IF(OR($B27 &lt; F$230, $B27 &gt; F$233), 0, F27-V27)</f>
        <v>2.3935270959611188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>
        <f t="shared" ref="AZ27:BM42" si="37">IF(OR($B27 &lt; D$230, $B27 &gt; D$233), #N/A, ((1-FH27)*DL27) + (FH27 - FX27)*EB27 + (FX27*ER27))</f>
        <v>117.8790785273255</v>
      </c>
      <c r="BA27" s="2">
        <f t="shared" si="37"/>
        <v>117.32572204997099</v>
      </c>
      <c r="BB27" s="2">
        <f t="shared" si="37"/>
        <v>116.83047290151468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>
        <f t="shared" ref="BP27:BP90" si="39">IF(AND(IZ27 &lt; $CC$22, $B27 &lt; D$7, $B27 &gt; D$230), D27, "")</f>
        <v>118.96599999999999</v>
      </c>
      <c r="BQ27" s="2">
        <f t="shared" ref="BQ27:BQ90" si="40">IF(AND(JA27 &lt; $CC$22, $B27 &lt; E$7, $B27 &gt; E$230), E27, "")</f>
        <v>119.586</v>
      </c>
      <c r="BR27" s="2">
        <f t="shared" ref="BR27:BR90" si="41">IF(AND(JB27 &lt; $CC$22, $B27 &lt; F$7, $B27 &gt; F$230), F27, "")</f>
        <v>119.224</v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122.12468205128204</v>
      </c>
      <c r="DL27" s="2">
        <f t="shared" ref="DL27:DY42" si="70">BP$228*$B27+BP$229</f>
        <v>117.77823658536586</v>
      </c>
      <c r="DM27" s="2">
        <f t="shared" si="70"/>
        <v>117.20709756097561</v>
      </c>
      <c r="DN27" s="2">
        <f t="shared" si="70"/>
        <v>116.71608097165996</v>
      </c>
      <c r="DO27" s="2">
        <f t="shared" si="70"/>
        <v>117.07713466097671</v>
      </c>
      <c r="DP27" s="2">
        <f t="shared" si="70"/>
        <v>118.68807198879551</v>
      </c>
      <c r="DQ27" s="2">
        <f t="shared" si="70"/>
        <v>120.14935430572274</v>
      </c>
      <c r="DR27" s="2">
        <f t="shared" si="70"/>
        <v>119.27550817417875</v>
      </c>
      <c r="DS27" s="2">
        <f t="shared" si="70"/>
        <v>119.78260028011206</v>
      </c>
      <c r="DT27" s="2">
        <f t="shared" si="70"/>
        <v>120.83027596017068</v>
      </c>
      <c r="DU27" s="2">
        <f t="shared" si="70"/>
        <v>121.86356246498599</v>
      </c>
      <c r="DV27" s="2">
        <f t="shared" si="70"/>
        <v>119.80241501501501</v>
      </c>
      <c r="DW27" s="2">
        <f t="shared" si="70"/>
        <v>122.16563557422967</v>
      </c>
      <c r="DX27" s="2">
        <f t="shared" si="70"/>
        <v>118.26571111111112</v>
      </c>
      <c r="DY27" s="2">
        <f t="shared" si="70"/>
        <v>119.78935977011493</v>
      </c>
      <c r="EA27" s="2">
        <f t="shared" ref="EA27:EA83" si="71">CE$228*$B27+CE$229</f>
        <v>125.75722981475009</v>
      </c>
      <c r="EB27" s="2">
        <f t="shared" ref="EB27:EB90" si="72">CF$228*$B27+CF$229</f>
        <v>121.87224878151852</v>
      </c>
      <c r="EC27" s="2">
        <f t="shared" ref="EC27:EC90" si="73">CG$228*$B27+CG$229</f>
        <v>122.13181571886999</v>
      </c>
      <c r="ED27" s="2">
        <f t="shared" ref="ED27:ED90" si="74">CH$228*$B27+CH$229</f>
        <v>120.78307310376019</v>
      </c>
      <c r="EE27" s="2">
        <f t="shared" ref="EE27:EE90" si="75">CI$228*$B27+CI$229</f>
        <v>121.46983628630714</v>
      </c>
      <c r="EF27" s="2">
        <f t="shared" ref="EF27:EF90" si="76">CJ$228*$B27+CJ$229</f>
        <v>119.99152441980246</v>
      </c>
      <c r="EG27" s="2">
        <f t="shared" ref="EG27:EG90" si="77">CK$228*$B27+CK$229</f>
        <v>125.1291901271307</v>
      </c>
      <c r="EH27" s="2">
        <f t="shared" ref="EH27:EH90" si="78">CL$228*$B27+CL$229</f>
        <v>123.7766234025091</v>
      </c>
      <c r="EI27" s="2">
        <f t="shared" ref="EI27:EI90" si="79">CM$228*$B27+CM$229</f>
        <v>125.86957297433318</v>
      </c>
      <c r="EJ27" s="2">
        <f t="shared" ref="EJ27:EJ90" si="80">CN$228*$B27+CN$229</f>
        <v>120.01309912666012</v>
      </c>
      <c r="EK27" s="2">
        <f t="shared" ref="EK27:EK90" si="81">CO$228*$B27+CO$229</f>
        <v>121.01872943097969</v>
      </c>
      <c r="EL27" s="2">
        <f t="shared" ref="EL27:EL90" si="82">CP$228*$B27+CP$229</f>
        <v>123.92323290974862</v>
      </c>
      <c r="EM27" s="2">
        <f t="shared" ref="EM27:EM90" si="83">CQ$228*$B27+CQ$229</f>
        <v>132.69731717294621</v>
      </c>
      <c r="EN27" s="2">
        <f t="shared" ref="EN27:EN90" si="84">CR$228*$B27+CR$229</f>
        <v>128.22181251152375</v>
      </c>
      <c r="EO27" s="2">
        <f t="shared" ref="EO27:EO90" si="85">CS$228*$B27+CS$229</f>
        <v>128.48324310649352</v>
      </c>
      <c r="EQ27" s="2">
        <f t="shared" ref="EQ27:EQ90" si="86">CU$228*$B27+CU$229</f>
        <v>127.47435458550262</v>
      </c>
      <c r="ER27" s="2">
        <f t="shared" ref="ER27:FE42" si="87">CV$228*$B27+CV$229</f>
        <v>122.65006665774898</v>
      </c>
      <c r="ES27" s="2">
        <f t="shared" si="87"/>
        <v>121.69009798488</v>
      </c>
      <c r="ET27" s="2">
        <f t="shared" si="87"/>
        <v>120.18335250891343</v>
      </c>
      <c r="EU27" s="2">
        <f t="shared" si="87"/>
        <v>120.0818782154189</v>
      </c>
      <c r="EV27" s="2">
        <f t="shared" si="87"/>
        <v>119.96135054415993</v>
      </c>
      <c r="EW27" s="2">
        <f t="shared" si="87"/>
        <v>125.8254596701197</v>
      </c>
      <c r="EX27" s="2">
        <f t="shared" si="87"/>
        <v>124.24656590075453</v>
      </c>
      <c r="EY27" s="2">
        <f t="shared" si="87"/>
        <v>125.61673748868553</v>
      </c>
      <c r="EZ27" s="2">
        <f t="shared" si="87"/>
        <v>122.85868462732036</v>
      </c>
      <c r="FA27" s="2">
        <f t="shared" si="87"/>
        <v>121.25598157834141</v>
      </c>
      <c r="FB27" s="2">
        <f t="shared" si="87"/>
        <v>124.68550355977713</v>
      </c>
      <c r="FC27" s="2">
        <f t="shared" si="87"/>
        <v>132.5998548005185</v>
      </c>
      <c r="FD27" s="2">
        <f t="shared" si="87"/>
        <v>128.34891424819094</v>
      </c>
      <c r="FE27" s="2">
        <f t="shared" si="87"/>
        <v>134.08596275155929</v>
      </c>
      <c r="FG27" s="2">
        <f t="shared" ref="FG27:FG90" si="88">POWER(10,($B27-C$231)/C$229)/(1+POWER(10,($B27-C$231)/C$229))</f>
        <v>2.1218267044307224E-2</v>
      </c>
      <c r="FH27" s="2">
        <f t="shared" ref="FH27:FU42" si="89">POWER(10,($B27-D$231)/D$229)/(1+POWER(10,($B27-D$231)/D$229))</f>
        <v>2.4630710366926802E-2</v>
      </c>
      <c r="FI27" s="2">
        <f t="shared" si="89"/>
        <v>2.4087926960093951E-2</v>
      </c>
      <c r="FJ27" s="2">
        <f t="shared" si="89"/>
        <v>2.8127594599425234E-2</v>
      </c>
      <c r="FK27" s="2">
        <f t="shared" si="89"/>
        <v>2.1352360680073467E-2</v>
      </c>
      <c r="FL27" s="2">
        <f t="shared" si="89"/>
        <v>1.8834765429896979E-2</v>
      </c>
      <c r="FM27" s="2">
        <f t="shared" si="89"/>
        <v>2.073347000117922E-2</v>
      </c>
      <c r="FN27" s="2">
        <f t="shared" si="89"/>
        <v>1.8594594435859941E-2</v>
      </c>
      <c r="FO27" s="2">
        <f t="shared" si="89"/>
        <v>1.8153674492223465E-2</v>
      </c>
      <c r="FP27" s="2">
        <f t="shared" si="89"/>
        <v>1.926554725842277E-2</v>
      </c>
      <c r="FQ27" s="2">
        <f t="shared" si="89"/>
        <v>1.826236462077746E-2</v>
      </c>
      <c r="FR27" s="2">
        <f t="shared" si="89"/>
        <v>1.9405218123392843E-2</v>
      </c>
      <c r="FS27" s="2">
        <f t="shared" si="89"/>
        <v>1.8604239006042779E-2</v>
      </c>
      <c r="FT27" s="2">
        <f t="shared" si="89"/>
        <v>1.8851593911380672E-2</v>
      </c>
      <c r="FU27" s="2">
        <f t="shared" si="89"/>
        <v>1.7980575456711452E-2</v>
      </c>
      <c r="FW27" s="2">
        <f>POWER(10,($B27-C$232)/C$229)/(1+POWER(10,($B27-C$232)/C$229))</f>
        <v>3.4195812233471895E-6</v>
      </c>
      <c r="FX27" s="2">
        <f t="shared" ref="FX27:GK42" si="90">POWER(10,($B27-D$232)/D$229)/(1+POWER(10,($B27-D$232)/D$229))</f>
        <v>4.516889679428089E-6</v>
      </c>
      <c r="FY27" s="2">
        <f t="shared" si="90"/>
        <v>3.9896316035446509E-6</v>
      </c>
      <c r="FZ27" s="2">
        <f t="shared" si="90"/>
        <v>4.6289489941737683E-6</v>
      </c>
      <c r="GA27" s="2">
        <f t="shared" si="90"/>
        <v>4.6624614833596434E-6</v>
      </c>
      <c r="GB27" s="2">
        <f t="shared" si="90"/>
        <v>4.5309982662553802E-6</v>
      </c>
      <c r="GC27" s="2">
        <f t="shared" si="90"/>
        <v>5.2838612120229265E-6</v>
      </c>
      <c r="GD27" s="2">
        <f t="shared" si="90"/>
        <v>5.823879088873101E-6</v>
      </c>
      <c r="GE27" s="2">
        <f t="shared" si="90"/>
        <v>5.1188095824231186E-6</v>
      </c>
      <c r="GF27" s="2">
        <f t="shared" si="90"/>
        <v>4.4510181688034777E-6</v>
      </c>
      <c r="GG27" s="2">
        <f t="shared" si="90"/>
        <v>3.8137585588708223E-6</v>
      </c>
      <c r="GH27" s="2">
        <f t="shared" si="90"/>
        <v>3.7750991998078973E-6</v>
      </c>
      <c r="GI27" s="2">
        <f t="shared" si="90"/>
        <v>3.4760677952897215E-6</v>
      </c>
      <c r="GJ27" s="2">
        <f t="shared" si="90"/>
        <v>2.8214614497119776E-6</v>
      </c>
      <c r="GK27" s="2">
        <f t="shared" si="90"/>
        <v>2.7298578907823004E-6</v>
      </c>
      <c r="GM27" s="83">
        <f xml:space="preserve"> _xlfn.NORM.DIST($B27, C$7, ABS(C$11), TRUE) * _xlfn.NORM.DIST(($B27 - C$7)*C$15, 0, ABS(C$11), TRUE) * 2</f>
        <v>1.2549066932158595E-16</v>
      </c>
      <c r="GN27" s="83">
        <f t="shared" ref="GN27:HA42" si="91" xml:space="preserve"> _xlfn.NORM.DIST($B27, D$7, ABS(D$11), TRUE) * _xlfn.NORM.DIST(($B27 - D$7)*D$15, 0, ABS(D$11), TRUE) * 2</f>
        <v>1.0699760591036863E-13</v>
      </c>
      <c r="GO27" s="83">
        <f t="shared" si="91"/>
        <v>8.0901432424748632E-14</v>
      </c>
      <c r="GP27" s="83">
        <f t="shared" si="91"/>
        <v>1.9340344622837364E-12</v>
      </c>
      <c r="GQ27" s="83">
        <f t="shared" si="91"/>
        <v>3.0093650674584766E-17</v>
      </c>
      <c r="GR27" s="83">
        <f t="shared" si="91"/>
        <v>2.0435724515764668E-20</v>
      </c>
      <c r="GS27" s="83">
        <f t="shared" si="91"/>
        <v>9.478254531883941E-18</v>
      </c>
      <c r="GT27" s="83">
        <f t="shared" si="91"/>
        <v>1.5620911404336225E-20</v>
      </c>
      <c r="GU27" s="83">
        <f t="shared" si="91"/>
        <v>2.4595731054668144E-20</v>
      </c>
      <c r="GV27" s="83">
        <f t="shared" si="91"/>
        <v>1.1129052359883628E-18</v>
      </c>
      <c r="GW27" s="83">
        <f t="shared" si="91"/>
        <v>6.5712589919209176E-20</v>
      </c>
      <c r="GX27" s="83">
        <f t="shared" si="91"/>
        <v>1.8328430311798972E-19</v>
      </c>
      <c r="GY27" s="83">
        <f t="shared" si="91"/>
        <v>2.7063360174612012E-20</v>
      </c>
      <c r="GZ27" s="83">
        <f t="shared" si="91"/>
        <v>3.743925230839772E-19</v>
      </c>
      <c r="HA27" s="83">
        <f t="shared" si="91"/>
        <v>5.1044545973300367E-24</v>
      </c>
      <c r="HC27" s="83">
        <f xml:space="preserve"> _xlfn.NORM.DIST($B27, C$8, ABS(C$12), TRUE) * _xlfn.NORM.DIST(($B27 - C$8)*C$16, 0, ABS(C$12), TRUE) * 2</f>
        <v>5.8557129140338534E-31</v>
      </c>
      <c r="HD27" s="83">
        <f t="shared" ref="HD27:HQ42" si="92" xml:space="preserve"> _xlfn.NORM.DIST($B27, D$8, ABS(D$12), TRUE) * _xlfn.NORM.DIST(($B27 - D$8)*D$16, 0, ABS(D$12), TRUE) * 2</f>
        <v>8.802145211566633E-30</v>
      </c>
      <c r="HE27" s="83">
        <f t="shared" si="92"/>
        <v>3.9184962787086725E-33</v>
      </c>
      <c r="HF27" s="83">
        <f t="shared" si="92"/>
        <v>2.754206456955836E-28</v>
      </c>
      <c r="HG27" s="83">
        <f t="shared" si="92"/>
        <v>2.2756206982984014E-35</v>
      </c>
      <c r="HH27" s="83">
        <f t="shared" si="92"/>
        <v>3.8374124458219515E-39</v>
      </c>
      <c r="HI27" s="83">
        <f t="shared" si="92"/>
        <v>1.2299711381809728E-38</v>
      </c>
      <c r="HJ27" s="83">
        <f t="shared" si="92"/>
        <v>3.6667858965225042E-46</v>
      </c>
      <c r="HK27" s="83">
        <f t="shared" si="92"/>
        <v>4.0376112073286889E-38</v>
      </c>
      <c r="HL27" s="83">
        <f t="shared" si="92"/>
        <v>4.3337416730931029E-44</v>
      </c>
      <c r="HM27" s="83">
        <f t="shared" si="92"/>
        <v>1.0029286120288923E-37</v>
      </c>
      <c r="HN27" s="83">
        <f t="shared" si="92"/>
        <v>9.2672686377058863E-43</v>
      </c>
      <c r="HO27" s="83">
        <f t="shared" si="92"/>
        <v>2.0194970042800517E-45</v>
      </c>
      <c r="HP27" s="83">
        <f t="shared" si="92"/>
        <v>1.1517660682023933E-42</v>
      </c>
      <c r="HQ27" s="83">
        <f t="shared" si="92"/>
        <v>2.6617662368286625E-61</v>
      </c>
      <c r="HS27" s="83">
        <f xml:space="preserve"> _xlfn.NORM.DIST($B27, C$9, ABS(C$13), TRUE) * _xlfn.NORM.DIST(($B27 - C$9)*C$17, 0, ABS(C$13), TRUE) * 2</f>
        <v>8.0547388298226812E-132</v>
      </c>
      <c r="HT27" s="83">
        <f t="shared" ref="HT27:IG42" si="93" xml:space="preserve"> _xlfn.NORM.DIST($B27, D$9, ABS(D$13), TRUE) * _xlfn.NORM.DIST(($B27 - D$9)*D$17, 0, ABS(D$13), TRUE) * 2</f>
        <v>9.5032520704725113E-120</v>
      </c>
      <c r="HU27" s="83">
        <f t="shared" si="93"/>
        <v>9.7549121621852444E-136</v>
      </c>
      <c r="HV27" s="83">
        <f t="shared" si="93"/>
        <v>1.6231957191029933E-116</v>
      </c>
      <c r="HW27" s="83">
        <f t="shared" si="93"/>
        <v>1.4970262256067608E-147</v>
      </c>
      <c r="HX27" s="83">
        <f t="shared" si="93"/>
        <v>9.0110867453086999E-166</v>
      </c>
      <c r="HY27" s="83">
        <f t="shared" si="93"/>
        <v>3.6804694976325021E-163</v>
      </c>
      <c r="HZ27" s="83">
        <f t="shared" si="93"/>
        <v>1.6844430183601215E-197</v>
      </c>
      <c r="IA27" s="83">
        <f t="shared" si="93"/>
        <v>8.9460553950247109E-161</v>
      </c>
      <c r="IB27" s="83">
        <f t="shared" si="93"/>
        <v>7.4361277845299329E-189</v>
      </c>
      <c r="IC27" s="83">
        <f t="shared" si="93"/>
        <v>1.2926568268931791E-160</v>
      </c>
      <c r="ID27" s="83">
        <f t="shared" si="93"/>
        <v>3.040109858231408E-185</v>
      </c>
      <c r="IE27" s="83">
        <f t="shared" si="93"/>
        <v>2.9063413043092286E-196</v>
      </c>
      <c r="IF27" s="83">
        <f t="shared" si="93"/>
        <v>1.4423055390112092E-95</v>
      </c>
      <c r="IG27" s="83">
        <f t="shared" si="93"/>
        <v>2.4940593747915175E-87</v>
      </c>
      <c r="II27" s="83">
        <f xml:space="preserve"> _xlfn.NORM.DIST($B27, C$10, ABS(C$14), TRUE) * _xlfn.NORM.DIST(($B27 - C$10)*C$18, 0, ABS(C$14), TRUE) * 2</f>
        <v>0</v>
      </c>
      <c r="IJ27" s="83">
        <f t="shared" ref="IJ27:IW27" si="94" xml:space="preserve"> _xlfn.NORM.DIST($B27, D$10, ABS(D$14), TRUE) * _xlfn.NORM.DIST(($B27 - D$10)*D$18, 0, ABS(D$14), TRUE) * 2</f>
        <v>0</v>
      </c>
      <c r="IK27" s="83">
        <f t="shared" si="94"/>
        <v>0</v>
      </c>
      <c r="IL27" s="83">
        <f t="shared" si="94"/>
        <v>0</v>
      </c>
      <c r="IM27" s="83">
        <f t="shared" si="94"/>
        <v>0</v>
      </c>
      <c r="IN27" s="83">
        <f t="shared" si="94"/>
        <v>0</v>
      </c>
      <c r="IO27" s="83">
        <f t="shared" si="94"/>
        <v>0</v>
      </c>
      <c r="IP27" s="83">
        <f t="shared" si="94"/>
        <v>0</v>
      </c>
      <c r="IQ27" s="83">
        <f t="shared" si="94"/>
        <v>0</v>
      </c>
      <c r="IR27" s="83">
        <f t="shared" si="94"/>
        <v>0</v>
      </c>
      <c r="IS27" s="83">
        <f t="shared" si="94"/>
        <v>0</v>
      </c>
      <c r="IT27" s="83">
        <f t="shared" si="94"/>
        <v>0</v>
      </c>
      <c r="IU27" s="83">
        <f t="shared" si="94"/>
        <v>0</v>
      </c>
      <c r="IV27" s="83">
        <f t="shared" si="94"/>
        <v>0</v>
      </c>
      <c r="IW27" s="83">
        <f t="shared" si="94"/>
        <v>2.8954154827911916E-273</v>
      </c>
      <c r="IY27" s="83">
        <f>GM27+HC27+HS27+II27</f>
        <v>1.2549066932158655E-16</v>
      </c>
      <c r="IZ27" s="83">
        <f t="shared" ref="IZ27:JM27" si="95">GN27+HD27+HT27+IJ27</f>
        <v>1.0699760591036864E-13</v>
      </c>
      <c r="JA27" s="83">
        <f t="shared" si="95"/>
        <v>8.0901432424748632E-14</v>
      </c>
      <c r="JB27" s="83">
        <f t="shared" si="95"/>
        <v>1.9340344622837368E-12</v>
      </c>
      <c r="JC27" s="83">
        <f t="shared" si="95"/>
        <v>3.0093650674584766E-17</v>
      </c>
      <c r="JD27" s="83">
        <f t="shared" si="95"/>
        <v>2.0435724515764668E-20</v>
      </c>
      <c r="JE27" s="83">
        <f t="shared" si="95"/>
        <v>9.478254531883941E-18</v>
      </c>
      <c r="JF27" s="83">
        <f t="shared" si="95"/>
        <v>1.5620911404336225E-20</v>
      </c>
      <c r="JG27" s="83">
        <f t="shared" si="95"/>
        <v>2.4595731054668144E-20</v>
      </c>
      <c r="JH27" s="83">
        <f t="shared" si="95"/>
        <v>1.1129052359883628E-18</v>
      </c>
      <c r="JI27" s="83">
        <f t="shared" si="95"/>
        <v>6.5712589919209176E-20</v>
      </c>
      <c r="JJ27" s="83">
        <f t="shared" si="95"/>
        <v>1.8328430311798972E-19</v>
      </c>
      <c r="JK27" s="83">
        <f t="shared" si="95"/>
        <v>2.7063360174612012E-20</v>
      </c>
      <c r="JL27" s="83">
        <f t="shared" si="95"/>
        <v>3.743925230839772E-19</v>
      </c>
      <c r="JM27" s="83">
        <f t="shared" si="95"/>
        <v>5.1044545973300367E-24</v>
      </c>
    </row>
    <row r="28" spans="1:274" x14ac:dyDescent="0.25">
      <c r="B28" s="2">
        <v>1</v>
      </c>
      <c r="C28" s="37">
        <v>128.19</v>
      </c>
      <c r="D28" s="37">
        <v>120.69</v>
      </c>
      <c r="E28" s="37">
        <v>119.70699999999999</v>
      </c>
      <c r="F28" s="37">
        <v>118.741</v>
      </c>
      <c r="G28" s="37">
        <v>117.05200000000001</v>
      </c>
      <c r="H28" s="37">
        <v>120.69</v>
      </c>
      <c r="I28" s="37">
        <v>123.345</v>
      </c>
      <c r="J28" s="37">
        <v>123.536</v>
      </c>
      <c r="K28" s="37">
        <v>124.571</v>
      </c>
      <c r="L28" s="37">
        <v>124.5</v>
      </c>
      <c r="M28" s="37">
        <v>122.964</v>
      </c>
      <c r="N28" s="37">
        <v>123.964</v>
      </c>
      <c r="O28" s="37">
        <v>120.375</v>
      </c>
      <c r="P28" s="37">
        <v>121.5</v>
      </c>
      <c r="Q28" s="37">
        <v>120.9286</v>
      </c>
      <c r="S28" s="4" t="e">
        <f t="shared" si="8"/>
        <v>#N/A</v>
      </c>
      <c r="T28" s="4">
        <f t="shared" si="9"/>
        <v>118.14403917321887</v>
      </c>
      <c r="U28" s="4">
        <f t="shared" si="10"/>
        <v>117.52473470344387</v>
      </c>
      <c r="V28" s="4">
        <f t="shared" si="11"/>
        <v>116.98490706144523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</v>
      </c>
      <c r="AJ28" s="4">
        <f t="shared" si="24"/>
        <v>2.5459608267811262</v>
      </c>
      <c r="AK28" s="4">
        <f t="shared" si="25"/>
        <v>2.1822652965561247</v>
      </c>
      <c r="AL28" s="4">
        <f t="shared" si="26"/>
        <v>1.7560929385547723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 t="e">
        <f t="shared" ref="AY28:AY91" si="96">IF(OR($B28 &lt; C$230, $B28 &gt; C$233), #N/A, ((1-FG28)*DK28) + (FG28 - FW28)*EA28 + (FW28*EQ28))</f>
        <v>#N/A</v>
      </c>
      <c r="AZ28" s="2">
        <f t="shared" si="37"/>
        <v>118.144039172847</v>
      </c>
      <c r="BA28" s="2">
        <f t="shared" si="37"/>
        <v>117.5247347031718</v>
      </c>
      <c r="BB28" s="2">
        <f t="shared" si="37"/>
        <v>116.98490705569235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 t="str">
        <f t="shared" si="38"/>
        <v/>
      </c>
      <c r="BP28" s="2">
        <f t="shared" si="39"/>
        <v>120.69</v>
      </c>
      <c r="BQ28" s="2">
        <f t="shared" si="40"/>
        <v>119.70699999999999</v>
      </c>
      <c r="BR28" s="2">
        <f t="shared" si="41"/>
        <v>118.741</v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122.35844358974357</v>
      </c>
      <c r="DL28" s="2">
        <f t="shared" si="70"/>
        <v>118.04265778611634</v>
      </c>
      <c r="DM28" s="2">
        <f t="shared" si="70"/>
        <v>117.40228742964354</v>
      </c>
      <c r="DN28" s="2">
        <f t="shared" si="70"/>
        <v>116.866803479593</v>
      </c>
      <c r="DO28" s="2">
        <f t="shared" si="70"/>
        <v>117.20696514935983</v>
      </c>
      <c r="DP28" s="2">
        <f t="shared" si="70"/>
        <v>118.81643025210083</v>
      </c>
      <c r="DQ28" s="2">
        <f t="shared" si="70"/>
        <v>120.32305317868477</v>
      </c>
      <c r="DR28" s="2">
        <f t="shared" si="70"/>
        <v>119.42445133689839</v>
      </c>
      <c r="DS28" s="2">
        <f t="shared" si="70"/>
        <v>119.9671579831933</v>
      </c>
      <c r="DT28" s="2">
        <f t="shared" si="70"/>
        <v>121.00073518255095</v>
      </c>
      <c r="DU28" s="2">
        <f t="shared" si="70"/>
        <v>121.94448739495797</v>
      </c>
      <c r="DV28" s="2">
        <f t="shared" si="70"/>
        <v>119.95190034320035</v>
      </c>
      <c r="DW28" s="2">
        <f t="shared" si="70"/>
        <v>122.32186386554619</v>
      </c>
      <c r="DX28" s="2">
        <f t="shared" si="70"/>
        <v>118.53910158730159</v>
      </c>
      <c r="DY28" s="2">
        <f t="shared" si="70"/>
        <v>120.05810183908045</v>
      </c>
      <c r="EA28" s="2">
        <f t="shared" si="71"/>
        <v>125.67522830012817</v>
      </c>
      <c r="EB28" s="2">
        <f t="shared" si="72"/>
        <v>121.80532453866742</v>
      </c>
      <c r="EC28" s="2">
        <f t="shared" si="73"/>
        <v>122.04920095744119</v>
      </c>
      <c r="ED28" s="2">
        <f t="shared" si="74"/>
        <v>120.70669081115132</v>
      </c>
      <c r="EE28" s="2">
        <f t="shared" si="75"/>
        <v>121.38353869245303</v>
      </c>
      <c r="EF28" s="2">
        <f t="shared" si="76"/>
        <v>119.92408165182088</v>
      </c>
      <c r="EG28" s="2">
        <f t="shared" si="77"/>
        <v>125.03840475044309</v>
      </c>
      <c r="EH28" s="2">
        <f t="shared" si="78"/>
        <v>123.71181200609686</v>
      </c>
      <c r="EI28" s="2">
        <f t="shared" si="79"/>
        <v>125.79216607951687</v>
      </c>
      <c r="EJ28" s="2">
        <f t="shared" si="80"/>
        <v>119.99357931373056</v>
      </c>
      <c r="EK28" s="2">
        <f t="shared" si="81"/>
        <v>120.98877165439632</v>
      </c>
      <c r="EL28" s="2">
        <f t="shared" si="82"/>
        <v>123.87210676189592</v>
      </c>
      <c r="EM28" s="2">
        <f t="shared" si="83"/>
        <v>132.60064165477888</v>
      </c>
      <c r="EN28" s="2">
        <f t="shared" si="84"/>
        <v>128.14747308310282</v>
      </c>
      <c r="EO28" s="2">
        <f t="shared" si="85"/>
        <v>128.4470114961039</v>
      </c>
      <c r="EQ28" s="2">
        <f t="shared" si="86"/>
        <v>127.37509563476173</v>
      </c>
      <c r="ER28" s="2">
        <f t="shared" si="87"/>
        <v>122.57525674944928</v>
      </c>
      <c r="ES28" s="2">
        <f t="shared" si="87"/>
        <v>121.61187477543923</v>
      </c>
      <c r="ET28" s="2">
        <f t="shared" si="87"/>
        <v>120.11307098986637</v>
      </c>
      <c r="EU28" s="2">
        <f t="shared" si="87"/>
        <v>120.00987543438845</v>
      </c>
      <c r="EV28" s="2">
        <f t="shared" si="87"/>
        <v>119.89419234461532</v>
      </c>
      <c r="EW28" s="2">
        <f t="shared" si="87"/>
        <v>125.72747535200645</v>
      </c>
      <c r="EX28" s="2">
        <f t="shared" si="87"/>
        <v>124.17688125510769</v>
      </c>
      <c r="EY28" s="2">
        <f t="shared" si="87"/>
        <v>125.54192275973048</v>
      </c>
      <c r="EZ28" s="2">
        <f t="shared" si="87"/>
        <v>122.81050968974503</v>
      </c>
      <c r="FA28" s="2">
        <f t="shared" si="87"/>
        <v>121.22360942794172</v>
      </c>
      <c r="FB28" s="2">
        <f t="shared" si="87"/>
        <v>124.62672829148188</v>
      </c>
      <c r="FC28" s="2">
        <f t="shared" si="87"/>
        <v>132.50414152777637</v>
      </c>
      <c r="FD28" s="2">
        <f t="shared" si="87"/>
        <v>128.2732965261504</v>
      </c>
      <c r="FE28" s="2">
        <f t="shared" si="87"/>
        <v>133.98957658472057</v>
      </c>
      <c r="FG28" s="2">
        <f t="shared" si="88"/>
        <v>2.3217837934977874E-2</v>
      </c>
      <c r="FH28" s="2">
        <f t="shared" si="89"/>
        <v>2.694301148052251E-2</v>
      </c>
      <c r="FI28" s="2">
        <f t="shared" si="89"/>
        <v>2.635064885491982E-2</v>
      </c>
      <c r="FJ28" s="2">
        <f t="shared" si="89"/>
        <v>3.0757826686592802E-2</v>
      </c>
      <c r="FK28" s="2">
        <f t="shared" si="89"/>
        <v>2.3364266662433388E-2</v>
      </c>
      <c r="FL28" s="2">
        <f t="shared" si="89"/>
        <v>2.0614450194880538E-2</v>
      </c>
      <c r="FM28" s="2">
        <f t="shared" si="89"/>
        <v>2.2688413522703382E-2</v>
      </c>
      <c r="FN28" s="2">
        <f t="shared" si="89"/>
        <v>2.0352056326942002E-2</v>
      </c>
      <c r="FO28" s="2">
        <f t="shared" si="89"/>
        <v>1.987030673440103E-2</v>
      </c>
      <c r="FP28" s="2">
        <f t="shared" si="89"/>
        <v>2.108506159100984E-2</v>
      </c>
      <c r="FQ28" s="2">
        <f t="shared" si="89"/>
        <v>1.9989065482525731E-2</v>
      </c>
      <c r="FR28" s="2">
        <f t="shared" si="89"/>
        <v>2.1237637873477714E-2</v>
      </c>
      <c r="FS28" s="2">
        <f t="shared" si="89"/>
        <v>2.0362593537184136E-2</v>
      </c>
      <c r="FT28" s="2">
        <f t="shared" si="89"/>
        <v>2.0632835350332591E-2</v>
      </c>
      <c r="FU28" s="2">
        <f t="shared" si="89"/>
        <v>1.9681167362330693E-2</v>
      </c>
      <c r="FW28" s="2">
        <f t="shared" ref="FW28:FW91" si="112">POWER(10,($B28-C$232)/C$229)/(1+POWER(10,($B28-C$232)/C$229))</f>
        <v>3.7494950143260778E-6</v>
      </c>
      <c r="FX28" s="2">
        <f t="shared" si="90"/>
        <v>4.9526688895962605E-6</v>
      </c>
      <c r="FY28" s="2">
        <f t="shared" si="90"/>
        <v>4.3745423801146097E-6</v>
      </c>
      <c r="FZ28" s="2">
        <f t="shared" si="90"/>
        <v>5.0755393764718868E-6</v>
      </c>
      <c r="GA28" s="2">
        <f t="shared" si="90"/>
        <v>5.1122850572231759E-6</v>
      </c>
      <c r="GB28" s="2">
        <f t="shared" si="90"/>
        <v>4.9681386339268664E-6</v>
      </c>
      <c r="GC28" s="2">
        <f t="shared" si="90"/>
        <v>5.7936356569653368E-6</v>
      </c>
      <c r="GD28" s="2">
        <f t="shared" si="90"/>
        <v>6.3857528499137091E-6</v>
      </c>
      <c r="GE28" s="2">
        <f t="shared" si="90"/>
        <v>5.612660325503731E-6</v>
      </c>
      <c r="GF28" s="2">
        <f t="shared" si="90"/>
        <v>4.8804422769403789E-6</v>
      </c>
      <c r="GG28" s="2">
        <f t="shared" si="90"/>
        <v>4.1817015665220333E-6</v>
      </c>
      <c r="GH28" s="2">
        <f t="shared" si="90"/>
        <v>4.1393124532682465E-6</v>
      </c>
      <c r="GI28" s="2">
        <f t="shared" si="90"/>
        <v>3.8114312676309998E-6</v>
      </c>
      <c r="GJ28" s="2">
        <f t="shared" si="90"/>
        <v>3.0936701187412935E-6</v>
      </c>
      <c r="GK28" s="2">
        <f t="shared" si="90"/>
        <v>2.9932288674802505E-6</v>
      </c>
      <c r="GM28" s="83">
        <f t="shared" ref="GM28:GM91" si="113" xml:space="preserve"> _xlfn.NORM.DIST($B28, C$7, ABS(C$11), TRUE) * _xlfn.NORM.DIST(($B28 - C$7)*C$15, 0, ABS(C$11), TRUE) * 2</f>
        <v>3.9891483056824089E-16</v>
      </c>
      <c r="GN28" s="83">
        <f t="shared" si="91"/>
        <v>2.7016913784228067E-13</v>
      </c>
      <c r="GO28" s="83">
        <f t="shared" si="91"/>
        <v>2.0543240560372525E-13</v>
      </c>
      <c r="GP28" s="83">
        <f t="shared" si="91"/>
        <v>4.4801674237704445E-12</v>
      </c>
      <c r="GQ28" s="83">
        <f t="shared" si="91"/>
        <v>1.0149740476584996E-16</v>
      </c>
      <c r="GR28" s="83">
        <f t="shared" si="91"/>
        <v>8.8248155078036591E-20</v>
      </c>
      <c r="GS28" s="83">
        <f t="shared" si="91"/>
        <v>3.3163816657934811E-17</v>
      </c>
      <c r="GT28" s="83">
        <f t="shared" si="91"/>
        <v>6.7849186804571181E-20</v>
      </c>
      <c r="GU28" s="83">
        <f t="shared" si="91"/>
        <v>1.0401571664013133E-19</v>
      </c>
      <c r="GV28" s="83">
        <f t="shared" si="91"/>
        <v>4.1371817922006933E-18</v>
      </c>
      <c r="GW28" s="83">
        <f t="shared" si="91"/>
        <v>2.6798683545319511E-19</v>
      </c>
      <c r="GX28" s="83">
        <f t="shared" si="91"/>
        <v>7.3357851043413829E-19</v>
      </c>
      <c r="GY28" s="83">
        <f t="shared" si="91"/>
        <v>1.1505251222396547E-19</v>
      </c>
      <c r="GZ28" s="83">
        <f t="shared" si="91"/>
        <v>1.4420607019197128E-18</v>
      </c>
      <c r="HA28" s="83">
        <f t="shared" si="91"/>
        <v>3.0036220671665334E-23</v>
      </c>
      <c r="HC28" s="83">
        <f xml:space="preserve"> _xlfn.NORM.DIST($B28, C$8, ABS(C$12), TRUE) * _xlfn.NORM.DIST(($B28 - C$8)*C$16, 0, ABS(C$12), TRUE) * 2</f>
        <v>3.179301550799059E-30</v>
      </c>
      <c r="HD28" s="83">
        <f t="shared" si="92"/>
        <v>4.4289565654693142E-29</v>
      </c>
      <c r="HE28" s="83">
        <f t="shared" si="92"/>
        <v>2.3848931533015222E-32</v>
      </c>
      <c r="HF28" s="83">
        <f t="shared" si="92"/>
        <v>1.2961444177015005E-27</v>
      </c>
      <c r="HG28" s="83">
        <f t="shared" si="92"/>
        <v>1.6321157464253351E-34</v>
      </c>
      <c r="HH28" s="83">
        <f t="shared" si="92"/>
        <v>3.4630580643405324E-38</v>
      </c>
      <c r="HI28" s="83">
        <f t="shared" si="92"/>
        <v>1.0826490803979021E-37</v>
      </c>
      <c r="HJ28" s="83">
        <f t="shared" si="92"/>
        <v>5.1474273671106298E-45</v>
      </c>
      <c r="HK28" s="83">
        <f t="shared" si="92"/>
        <v>3.4052814441254052E-37</v>
      </c>
      <c r="HL28" s="83">
        <f t="shared" si="92"/>
        <v>5.1757536388227919E-43</v>
      </c>
      <c r="HM28" s="83">
        <f t="shared" si="92"/>
        <v>8.0533817346797165E-37</v>
      </c>
      <c r="HN28" s="83">
        <f t="shared" si="92"/>
        <v>1.0130944352864465E-41</v>
      </c>
      <c r="HO28" s="83">
        <f t="shared" si="92"/>
        <v>2.5302845234061458E-44</v>
      </c>
      <c r="HP28" s="83">
        <f t="shared" si="92"/>
        <v>1.2123386974220662E-41</v>
      </c>
      <c r="HQ28" s="83">
        <f t="shared" si="92"/>
        <v>8.8947123141871481E-60</v>
      </c>
      <c r="HS28" s="83">
        <f t="shared" ref="HS28:HS91" si="114" xml:space="preserve"> _xlfn.NORM.DIST($B28, C$9, ABS(C$13), TRUE) * _xlfn.NORM.DIST(($B28 - C$9)*C$17, 0, ABS(C$13), TRUE) * 2</f>
        <v>1.6366247233674366E-129</v>
      </c>
      <c r="HT28" s="83">
        <f t="shared" si="93"/>
        <v>1.3180850019512452E-117</v>
      </c>
      <c r="HU28" s="83">
        <f t="shared" si="93"/>
        <v>2.5272631578988242E-133</v>
      </c>
      <c r="HV28" s="83">
        <f t="shared" si="93"/>
        <v>1.9536883022182059E-114</v>
      </c>
      <c r="HW28" s="83">
        <f t="shared" si="93"/>
        <v>6.7631965210400107E-145</v>
      </c>
      <c r="HX28" s="83">
        <f t="shared" si="93"/>
        <v>8.6734136138482598E-163</v>
      </c>
      <c r="HY28" s="83">
        <f t="shared" si="93"/>
        <v>3.2486086026231325E-160</v>
      </c>
      <c r="HZ28" s="83">
        <f t="shared" si="93"/>
        <v>6.6197756088165098E-194</v>
      </c>
      <c r="IA28" s="83">
        <f t="shared" si="93"/>
        <v>6.8883007812775198E-158</v>
      </c>
      <c r="IB28" s="83">
        <f t="shared" si="93"/>
        <v>1.7759605227609118E-185</v>
      </c>
      <c r="IC28" s="83">
        <f t="shared" si="93"/>
        <v>8.8172469341017827E-158</v>
      </c>
      <c r="ID28" s="83">
        <f t="shared" si="93"/>
        <v>5.7591229288352387E-182</v>
      </c>
      <c r="IE28" s="83">
        <f t="shared" si="93"/>
        <v>8.332111941274091E-193</v>
      </c>
      <c r="IF28" s="83">
        <f t="shared" si="93"/>
        <v>6.2141500463552482E-94</v>
      </c>
      <c r="IG28" s="83">
        <f t="shared" si="93"/>
        <v>7.7922343780073456E-86</v>
      </c>
      <c r="II28" s="83">
        <f t="shared" ref="II28:II91" si="115" xml:space="preserve"> _xlfn.NORM.DIST($B28, C$10, ABS(C$14), TRUE) * _xlfn.NORM.DIST(($B28 - C$10)*C$18, 0, ABS(C$14), TRUE) * 2</f>
        <v>0</v>
      </c>
      <c r="IJ28" s="83">
        <f t="shared" ref="IJ28:IJ91" si="116" xml:space="preserve"> _xlfn.NORM.DIST($B28, D$10, ABS(D$14), TRUE) * _xlfn.NORM.DIST(($B28 - D$10)*D$18, 0, ABS(D$14), TRUE) * 2</f>
        <v>0</v>
      </c>
      <c r="IK28" s="83">
        <f t="shared" ref="IK28:IK91" si="117" xml:space="preserve"> _xlfn.NORM.DIST($B28, E$10, ABS(E$14), TRUE) * _xlfn.NORM.DIST(($B28 - E$10)*E$18, 0, ABS(E$14), TRUE) * 2</f>
        <v>0</v>
      </c>
      <c r="IL28" s="83">
        <f t="shared" ref="IL28:IL91" si="118" xml:space="preserve"> _xlfn.NORM.DIST($B28, F$10, ABS(F$14), TRUE) * _xlfn.NORM.DIST(($B28 - F$10)*F$18, 0, ABS(F$14), TRUE) * 2</f>
        <v>0</v>
      </c>
      <c r="IM28" s="83">
        <f t="shared" ref="IM28:IM91" si="119" xml:space="preserve"> _xlfn.NORM.DIST($B28, G$10, ABS(G$14), TRUE) * _xlfn.NORM.DIST(($B28 - G$10)*G$18, 0, ABS(G$14), TRUE) * 2</f>
        <v>0</v>
      </c>
      <c r="IN28" s="83">
        <f t="shared" ref="IN28:IN91" si="120" xml:space="preserve"> _xlfn.NORM.DIST($B28, H$10, ABS(H$14), TRUE) * _xlfn.NORM.DIST(($B28 - H$10)*H$18, 0, ABS(H$14), TRUE) * 2</f>
        <v>0</v>
      </c>
      <c r="IO28" s="83">
        <f t="shared" ref="IO28:IO91" si="121" xml:space="preserve"> _xlfn.NORM.DIST($B28, I$10, ABS(I$14), TRUE) * _xlfn.NORM.DIST(($B28 - I$10)*I$18, 0, ABS(I$14), TRUE) * 2</f>
        <v>0</v>
      </c>
      <c r="IP28" s="83">
        <f t="shared" ref="IP28:IP91" si="122" xml:space="preserve"> _xlfn.NORM.DIST($B28, J$10, ABS(J$14), TRUE) * _xlfn.NORM.DIST(($B28 - J$10)*J$18, 0, ABS(J$14), TRUE) * 2</f>
        <v>0</v>
      </c>
      <c r="IQ28" s="83">
        <f t="shared" ref="IQ28:IQ91" si="123" xml:space="preserve"> _xlfn.NORM.DIST($B28, K$10, ABS(K$14), TRUE) * _xlfn.NORM.DIST(($B28 - K$10)*K$18, 0, ABS(K$14), TRUE) * 2</f>
        <v>0</v>
      </c>
      <c r="IR28" s="83">
        <f t="shared" ref="IR28:IR91" si="124" xml:space="preserve"> _xlfn.NORM.DIST($B28, L$10, ABS(L$14), TRUE) * _xlfn.NORM.DIST(($B28 - L$10)*L$18, 0, ABS(L$14), TRUE) * 2</f>
        <v>0</v>
      </c>
      <c r="IS28" s="83">
        <f t="shared" ref="IS28:IS91" si="125" xml:space="preserve"> _xlfn.NORM.DIST($B28, M$10, ABS(M$14), TRUE) * _xlfn.NORM.DIST(($B28 - M$10)*M$18, 0, ABS(M$14), TRUE) * 2</f>
        <v>0</v>
      </c>
      <c r="IT28" s="83">
        <f t="shared" ref="IT28:IT91" si="126" xml:space="preserve"> _xlfn.NORM.DIST($B28, N$10, ABS(N$14), TRUE) * _xlfn.NORM.DIST(($B28 - N$10)*N$18, 0, ABS(N$14), TRUE) * 2</f>
        <v>0</v>
      </c>
      <c r="IU28" s="83">
        <f t="shared" ref="IU28:IU91" si="127" xml:space="preserve"> _xlfn.NORM.DIST($B28, O$10, ABS(O$14), TRUE) * _xlfn.NORM.DIST(($B28 - O$10)*O$18, 0, ABS(O$14), TRUE) * 2</f>
        <v>0</v>
      </c>
      <c r="IV28" s="83">
        <f t="shared" ref="IV28:IV91" si="128" xml:space="preserve"> _xlfn.NORM.DIST($B28, P$10, ABS(P$14), TRUE) * _xlfn.NORM.DIST(($B28 - P$10)*P$18, 0, ABS(P$14), TRUE) * 2</f>
        <v>0</v>
      </c>
      <c r="IW28" s="83">
        <f t="shared" ref="IW28:IW91" si="129" xml:space="preserve"> _xlfn.NORM.DIST($B28, Q$10, ABS(Q$14), TRUE) * _xlfn.NORM.DIST(($B28 - Q$10)*Q$18, 0, ABS(Q$14), TRUE) * 2</f>
        <v>2.2174794853381384E-269</v>
      </c>
      <c r="IY28" s="83">
        <f t="shared" ref="IY28:IY91" si="130">GM28+HC28+HS28+II28</f>
        <v>3.9891483056824405E-16</v>
      </c>
      <c r="IZ28" s="83">
        <f t="shared" ref="IZ28:IZ91" si="131">GN28+HD28+HT28+IJ28</f>
        <v>2.7016913784228072E-13</v>
      </c>
      <c r="JA28" s="83">
        <f t="shared" ref="JA28:JA91" si="132">GO28+HE28+HU28+IK28</f>
        <v>2.0543240560372525E-13</v>
      </c>
      <c r="JB28" s="83">
        <f t="shared" ref="JB28:JB91" si="133">GP28+HF28+HV28+IL28</f>
        <v>4.4801674237704461E-12</v>
      </c>
      <c r="JC28" s="83">
        <f t="shared" ref="JC28:JC91" si="134">GQ28+HG28+HW28+IM28</f>
        <v>1.0149740476584996E-16</v>
      </c>
      <c r="JD28" s="83">
        <f t="shared" ref="JD28:JD91" si="135">GR28+HH28+HX28+IN28</f>
        <v>8.8248155078036591E-20</v>
      </c>
      <c r="JE28" s="83">
        <f t="shared" ref="JE28:JE91" si="136">GS28+HI28+HY28+IO28</f>
        <v>3.3163816657934811E-17</v>
      </c>
      <c r="JF28" s="83">
        <f t="shared" ref="JF28:JF91" si="137">GT28+HJ28+HZ28+IP28</f>
        <v>6.7849186804571181E-20</v>
      </c>
      <c r="JG28" s="83">
        <f t="shared" ref="JG28:JG91" si="138">GU28+HK28+IA28+IQ28</f>
        <v>1.0401571664013133E-19</v>
      </c>
      <c r="JH28" s="83">
        <f t="shared" ref="JH28:JH91" si="139">GV28+HL28+IB28+IR28</f>
        <v>4.1371817922006933E-18</v>
      </c>
      <c r="JI28" s="83">
        <f t="shared" ref="JI28:JI91" si="140">GW28+HM28+IC28+IS28</f>
        <v>2.6798683545319511E-19</v>
      </c>
      <c r="JJ28" s="83">
        <f t="shared" ref="JJ28:JJ91" si="141">GX28+HN28+ID28+IT28</f>
        <v>7.3357851043413829E-19</v>
      </c>
      <c r="JK28" s="83">
        <f t="shared" ref="JK28:JK91" si="142">GY28+HO28+IE28+IU28</f>
        <v>1.1505251222396547E-19</v>
      </c>
      <c r="JL28" s="83">
        <f t="shared" ref="JL28:JL91" si="143">GZ28+HP28+IF28+IV28</f>
        <v>1.4420607019197128E-18</v>
      </c>
      <c r="JM28" s="83">
        <f t="shared" ref="JM28:JM91" si="144">HA28+HQ28+IG28+IW28</f>
        <v>3.0036220671665334E-23</v>
      </c>
    </row>
    <row r="29" spans="1:274" x14ac:dyDescent="0.25">
      <c r="B29" s="2">
        <v>2</v>
      </c>
      <c r="C29" s="37">
        <v>127.672</v>
      </c>
      <c r="D29" s="37">
        <v>116.879</v>
      </c>
      <c r="E29" s="37">
        <v>117.5</v>
      </c>
      <c r="F29" s="37">
        <v>118.259</v>
      </c>
      <c r="G29" s="37">
        <v>117.63800000000001</v>
      </c>
      <c r="H29" s="37">
        <v>119.914</v>
      </c>
      <c r="I29" s="37">
        <v>120.46599999999999</v>
      </c>
      <c r="J29" s="37">
        <v>121.964</v>
      </c>
      <c r="K29" s="37">
        <v>124.232</v>
      </c>
      <c r="L29" s="37">
        <v>121.893</v>
      </c>
      <c r="M29" s="37">
        <v>124.232</v>
      </c>
      <c r="N29" s="37">
        <v>122.625</v>
      </c>
      <c r="O29" s="37">
        <v>123.643</v>
      </c>
      <c r="P29" s="37">
        <v>120.464</v>
      </c>
      <c r="Q29" s="37">
        <v>120.83929999999999</v>
      </c>
      <c r="R29" s="5"/>
      <c r="S29" s="4" t="e">
        <f t="shared" si="8"/>
        <v>#N/A</v>
      </c>
      <c r="T29" s="4">
        <f t="shared" si="9"/>
        <v>118.40818985903272</v>
      </c>
      <c r="U29" s="4">
        <f t="shared" si="10"/>
        <v>117.72339138891786</v>
      </c>
      <c r="V29" s="4">
        <f t="shared" si="11"/>
        <v>117.13900436422196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</v>
      </c>
      <c r="AJ29" s="4">
        <f t="shared" si="24"/>
        <v>-1.5291898590327122</v>
      </c>
      <c r="AK29" s="4">
        <f t="shared" si="25"/>
        <v>-0.22339138891786092</v>
      </c>
      <c r="AL29" s="4">
        <f t="shared" si="26"/>
        <v>1.1199956357780394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 t="e">
        <f t="shared" si="96"/>
        <v>#N/A</v>
      </c>
      <c r="AZ29" s="2">
        <f t="shared" si="37"/>
        <v>118.40818985812281</v>
      </c>
      <c r="BA29" s="2">
        <f t="shared" si="37"/>
        <v>117.72339138824839</v>
      </c>
      <c r="BB29" s="2">
        <f t="shared" si="37"/>
        <v>117.13900435129197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 t="str">
        <f t="shared" si="38"/>
        <v/>
      </c>
      <c r="BP29" s="2">
        <f t="shared" si="39"/>
        <v>116.879</v>
      </c>
      <c r="BQ29" s="2">
        <f t="shared" si="40"/>
        <v>117.5</v>
      </c>
      <c r="BR29" s="2">
        <f t="shared" si="41"/>
        <v>118.259</v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122.59220512820511</v>
      </c>
      <c r="DL29" s="2">
        <f t="shared" si="70"/>
        <v>118.3070789868668</v>
      </c>
      <c r="DM29" s="2">
        <f t="shared" si="70"/>
        <v>117.59747729831145</v>
      </c>
      <c r="DN29" s="2">
        <f t="shared" si="70"/>
        <v>117.01752598752603</v>
      </c>
      <c r="DO29" s="2">
        <f t="shared" si="70"/>
        <v>117.33679563774295</v>
      </c>
      <c r="DP29" s="2">
        <f t="shared" si="70"/>
        <v>118.94478851540616</v>
      </c>
      <c r="DQ29" s="2">
        <f t="shared" si="70"/>
        <v>120.49675205164679</v>
      </c>
      <c r="DR29" s="2">
        <f t="shared" si="70"/>
        <v>119.57339449961802</v>
      </c>
      <c r="DS29" s="2">
        <f t="shared" si="70"/>
        <v>120.15171568627453</v>
      </c>
      <c r="DT29" s="2">
        <f t="shared" si="70"/>
        <v>121.17119440493123</v>
      </c>
      <c r="DU29" s="2">
        <f t="shared" si="70"/>
        <v>122.02541232492997</v>
      </c>
      <c r="DV29" s="2">
        <f t="shared" si="70"/>
        <v>120.10138567138567</v>
      </c>
      <c r="DW29" s="2">
        <f t="shared" si="70"/>
        <v>122.47809215686272</v>
      </c>
      <c r="DX29" s="2">
        <f t="shared" si="70"/>
        <v>118.81249206349207</v>
      </c>
      <c r="DY29" s="2">
        <f t="shared" si="70"/>
        <v>120.32684390804596</v>
      </c>
      <c r="EA29" s="2">
        <f t="shared" si="71"/>
        <v>125.59322678550623</v>
      </c>
      <c r="EB29" s="2">
        <f t="shared" si="72"/>
        <v>121.73840029581631</v>
      </c>
      <c r="EC29" s="2">
        <f t="shared" si="73"/>
        <v>121.9665861960124</v>
      </c>
      <c r="ED29" s="2">
        <f t="shared" si="74"/>
        <v>120.63030851854246</v>
      </c>
      <c r="EE29" s="2">
        <f t="shared" si="75"/>
        <v>121.29724109859893</v>
      </c>
      <c r="EF29" s="2">
        <f t="shared" si="76"/>
        <v>119.8566388838393</v>
      </c>
      <c r="EG29" s="2">
        <f t="shared" si="77"/>
        <v>124.9476193737555</v>
      </c>
      <c r="EH29" s="2">
        <f t="shared" si="78"/>
        <v>123.64700060968462</v>
      </c>
      <c r="EI29" s="2">
        <f t="shared" si="79"/>
        <v>125.71475918470057</v>
      </c>
      <c r="EJ29" s="2">
        <f t="shared" si="80"/>
        <v>119.97405950080099</v>
      </c>
      <c r="EK29" s="2">
        <f t="shared" si="81"/>
        <v>120.95881387781293</v>
      </c>
      <c r="EL29" s="2">
        <f t="shared" si="82"/>
        <v>123.82098061404321</v>
      </c>
      <c r="EM29" s="2">
        <f t="shared" si="83"/>
        <v>132.50396613661155</v>
      </c>
      <c r="EN29" s="2">
        <f t="shared" si="84"/>
        <v>128.07313365468193</v>
      </c>
      <c r="EO29" s="2">
        <f t="shared" si="85"/>
        <v>128.41077988571431</v>
      </c>
      <c r="EQ29" s="2">
        <f t="shared" si="86"/>
        <v>127.27583668402085</v>
      </c>
      <c r="ER29" s="2">
        <f t="shared" si="87"/>
        <v>122.50044684114957</v>
      </c>
      <c r="ES29" s="2">
        <f t="shared" si="87"/>
        <v>121.53365156599845</v>
      </c>
      <c r="ET29" s="2">
        <f t="shared" si="87"/>
        <v>120.04278947081932</v>
      </c>
      <c r="EU29" s="2">
        <f t="shared" si="87"/>
        <v>119.93787265335801</v>
      </c>
      <c r="EV29" s="2">
        <f t="shared" si="87"/>
        <v>119.82703414507073</v>
      </c>
      <c r="EW29" s="2">
        <f t="shared" si="87"/>
        <v>125.6294910338932</v>
      </c>
      <c r="EX29" s="2">
        <f t="shared" si="87"/>
        <v>124.10719660946084</v>
      </c>
      <c r="EY29" s="2">
        <f t="shared" si="87"/>
        <v>125.46710803077545</v>
      </c>
      <c r="EZ29" s="2">
        <f t="shared" si="87"/>
        <v>122.76233475216971</v>
      </c>
      <c r="FA29" s="2">
        <f t="shared" si="87"/>
        <v>121.19123727754204</v>
      </c>
      <c r="FB29" s="2">
        <f t="shared" si="87"/>
        <v>124.56795302318665</v>
      </c>
      <c r="FC29" s="2">
        <f t="shared" si="87"/>
        <v>132.40842825503427</v>
      </c>
      <c r="FD29" s="2">
        <f t="shared" si="87"/>
        <v>128.19767880410987</v>
      </c>
      <c r="FE29" s="2">
        <f t="shared" si="87"/>
        <v>133.89319041788184</v>
      </c>
      <c r="FG29" s="2">
        <f t="shared" si="88"/>
        <v>2.5400954535009786E-2</v>
      </c>
      <c r="FH29" s="2">
        <f t="shared" si="89"/>
        <v>2.9465830758986712E-2</v>
      </c>
      <c r="FI29" s="2">
        <f t="shared" si="89"/>
        <v>2.881964480500343E-2</v>
      </c>
      <c r="FJ29" s="2">
        <f t="shared" si="89"/>
        <v>3.3625503996749247E-2</v>
      </c>
      <c r="FK29" s="2">
        <f t="shared" si="89"/>
        <v>2.5560791303289084E-2</v>
      </c>
      <c r="FL29" s="2">
        <f t="shared" si="89"/>
        <v>2.2558429944256525E-2</v>
      </c>
      <c r="FM29" s="2">
        <f t="shared" si="89"/>
        <v>2.482301471215612E-2</v>
      </c>
      <c r="FN29" s="2">
        <f t="shared" si="89"/>
        <v>2.2271854561659782E-2</v>
      </c>
      <c r="FO29" s="2">
        <f t="shared" si="89"/>
        <v>2.1745670517912902E-2</v>
      </c>
      <c r="FP29" s="2">
        <f t="shared" si="89"/>
        <v>2.3072375349136989E-2</v>
      </c>
      <c r="FQ29" s="2">
        <f t="shared" si="89"/>
        <v>2.1875387581468494E-2</v>
      </c>
      <c r="FR29" s="2">
        <f t="shared" si="89"/>
        <v>2.3238990894096929E-2</v>
      </c>
      <c r="FS29" s="2">
        <f t="shared" si="89"/>
        <v>2.2283363132006091E-2</v>
      </c>
      <c r="FT29" s="2">
        <f t="shared" si="89"/>
        <v>2.2578508883439524E-2</v>
      </c>
      <c r="FU29" s="2">
        <f t="shared" si="89"/>
        <v>2.1539072420800276E-2</v>
      </c>
      <c r="FW29" s="2">
        <f t="shared" si="112"/>
        <v>4.1112380425383083E-6</v>
      </c>
      <c r="FX29" s="2">
        <f t="shared" si="90"/>
        <v>5.4304908553370703E-6</v>
      </c>
      <c r="FY29" s="2">
        <f t="shared" si="90"/>
        <v>4.7965883135096794E-6</v>
      </c>
      <c r="FZ29" s="2">
        <f t="shared" si="90"/>
        <v>5.5652155347990794E-6</v>
      </c>
      <c r="GA29" s="2">
        <f t="shared" si="90"/>
        <v>5.6055063329433419E-6</v>
      </c>
      <c r="GB29" s="2">
        <f t="shared" si="90"/>
        <v>5.4474530764602281E-6</v>
      </c>
      <c r="GC29" s="2">
        <f t="shared" si="90"/>
        <v>6.352591623418639E-6</v>
      </c>
      <c r="GD29" s="2">
        <f t="shared" si="90"/>
        <v>7.0018344521580043E-6</v>
      </c>
      <c r="GE29" s="2">
        <f t="shared" si="90"/>
        <v>6.1541563368011317E-6</v>
      </c>
      <c r="GF29" s="2">
        <f t="shared" si="90"/>
        <v>5.3512960245092615E-6</v>
      </c>
      <c r="GG29" s="2">
        <f t="shared" si="90"/>
        <v>4.5851427406253559E-6</v>
      </c>
      <c r="GH29" s="2">
        <f t="shared" si="90"/>
        <v>4.5386640395016781E-6</v>
      </c>
      <c r="GI29" s="2">
        <f t="shared" si="90"/>
        <v>4.1791497442987709E-6</v>
      </c>
      <c r="GJ29" s="2">
        <f t="shared" si="90"/>
        <v>3.3921408188014454E-6</v>
      </c>
      <c r="GK29" s="2">
        <f t="shared" si="90"/>
        <v>3.2820092414754858E-6</v>
      </c>
      <c r="GM29" s="83">
        <f t="shared" si="113"/>
        <v>1.2441918821906751E-15</v>
      </c>
      <c r="GN29" s="83">
        <f t="shared" si="91"/>
        <v>6.7202862839333562E-13</v>
      </c>
      <c r="GO29" s="83">
        <f t="shared" si="91"/>
        <v>5.1387157877681298E-13</v>
      </c>
      <c r="GP29" s="83">
        <f t="shared" si="91"/>
        <v>1.0237364556672821E-11</v>
      </c>
      <c r="GQ29" s="83">
        <f t="shared" si="91"/>
        <v>3.3546779182399562E-16</v>
      </c>
      <c r="GR29" s="83">
        <f t="shared" si="91"/>
        <v>3.7185088251716912E-19</v>
      </c>
      <c r="GS29" s="83">
        <f t="shared" si="91"/>
        <v>1.1364634066743985E-16</v>
      </c>
      <c r="GT29" s="83">
        <f t="shared" si="91"/>
        <v>2.8754781278170907E-19</v>
      </c>
      <c r="GU29" s="83">
        <f t="shared" si="91"/>
        <v>4.294837873677761E-19</v>
      </c>
      <c r="GV29" s="83">
        <f t="shared" si="91"/>
        <v>1.5049825490555807E-17</v>
      </c>
      <c r="GW29" s="83">
        <f t="shared" si="91"/>
        <v>1.0677809001159656E-18</v>
      </c>
      <c r="GX29" s="83">
        <f t="shared" si="91"/>
        <v>2.8688064354721394E-18</v>
      </c>
      <c r="GY29" s="83">
        <f t="shared" si="91"/>
        <v>4.7744129118176966E-19</v>
      </c>
      <c r="GZ29" s="83">
        <f t="shared" si="91"/>
        <v>5.4320316894397896E-18</v>
      </c>
      <c r="HA29" s="83">
        <f t="shared" si="91"/>
        <v>1.7145256549340222E-22</v>
      </c>
      <c r="HC29" s="83">
        <f t="shared" ref="HC29:HC91" si="145" xml:space="preserve"> _xlfn.NORM.DIST($B29, C$8, ABS(C$12), TRUE) * _xlfn.NORM.DIST(($B29 - C$8)*C$16, 0, ABS(C$12), TRUE) * 2</f>
        <v>1.6899961231176769E-29</v>
      </c>
      <c r="HD29" s="83">
        <f t="shared" si="92"/>
        <v>2.1841484599934915E-28</v>
      </c>
      <c r="HE29" s="83">
        <f t="shared" si="92"/>
        <v>1.4192129410073711E-31</v>
      </c>
      <c r="HF29" s="83">
        <f t="shared" si="92"/>
        <v>5.9819815617966471E-27</v>
      </c>
      <c r="HG29" s="83">
        <f t="shared" si="92"/>
        <v>1.1416396488332456E-33</v>
      </c>
      <c r="HH29" s="83">
        <f t="shared" si="92"/>
        <v>3.0385562191672632E-37</v>
      </c>
      <c r="HI29" s="83">
        <f t="shared" si="92"/>
        <v>9.2678902634638729E-37</v>
      </c>
      <c r="HJ29" s="83">
        <f t="shared" si="92"/>
        <v>6.9827029554847016E-44</v>
      </c>
      <c r="HK29" s="83">
        <f t="shared" si="92"/>
        <v>2.7950633872485985E-36</v>
      </c>
      <c r="HL29" s="83">
        <f t="shared" si="92"/>
        <v>5.988907268972771E-42</v>
      </c>
      <c r="HM29" s="83">
        <f t="shared" si="92"/>
        <v>6.2996117474131095E-36</v>
      </c>
      <c r="HN29" s="83">
        <f t="shared" si="92"/>
        <v>1.074401794750744E-40</v>
      </c>
      <c r="HO29" s="83">
        <f t="shared" si="92"/>
        <v>3.0708159061245918E-43</v>
      </c>
      <c r="HP29" s="83">
        <f t="shared" si="92"/>
        <v>1.2390515813176235E-40</v>
      </c>
      <c r="HQ29" s="83">
        <f t="shared" si="92"/>
        <v>2.8409285343917432E-58</v>
      </c>
      <c r="HS29" s="83">
        <f t="shared" si="114"/>
        <v>3.1711620047386156E-127</v>
      </c>
      <c r="HT29" s="83">
        <f t="shared" si="93"/>
        <v>1.7475456205607782E-115</v>
      </c>
      <c r="HU29" s="83">
        <f t="shared" si="93"/>
        <v>6.2254982088705874E-131</v>
      </c>
      <c r="HV29" s="83">
        <f t="shared" si="93"/>
        <v>2.2508442822938447E-112</v>
      </c>
      <c r="HW29" s="83">
        <f t="shared" si="93"/>
        <v>2.8887364163688556E-142</v>
      </c>
      <c r="HX29" s="83">
        <f t="shared" si="93"/>
        <v>7.8387008580983582E-160</v>
      </c>
      <c r="HY29" s="83">
        <f t="shared" si="93"/>
        <v>2.6939339267375593E-157</v>
      </c>
      <c r="HZ29" s="83">
        <f t="shared" si="93"/>
        <v>2.4095777681949742E-190</v>
      </c>
      <c r="IA29" s="83">
        <f t="shared" si="93"/>
        <v>4.990916637294424E-155</v>
      </c>
      <c r="IB29" s="83">
        <f t="shared" si="93"/>
        <v>3.9515281900485274E-182</v>
      </c>
      <c r="IC29" s="83">
        <f t="shared" si="93"/>
        <v>5.6715703903777101E-155</v>
      </c>
      <c r="ID29" s="83">
        <f t="shared" si="93"/>
        <v>1.0193132645216905E-178</v>
      </c>
      <c r="IE29" s="83">
        <f t="shared" si="93"/>
        <v>2.224215571349733E-189</v>
      </c>
      <c r="IF29" s="83">
        <f t="shared" si="93"/>
        <v>2.5905123747086476E-92</v>
      </c>
      <c r="IG29" s="83">
        <f t="shared" si="93"/>
        <v>2.3620621072048854E-84</v>
      </c>
      <c r="II29" s="83">
        <f t="shared" si="115"/>
        <v>0</v>
      </c>
      <c r="IJ29" s="83">
        <f t="shared" si="116"/>
        <v>0</v>
      </c>
      <c r="IK29" s="83">
        <f t="shared" si="117"/>
        <v>0</v>
      </c>
      <c r="IL29" s="83">
        <f t="shared" si="118"/>
        <v>0</v>
      </c>
      <c r="IM29" s="83">
        <f t="shared" si="119"/>
        <v>0</v>
      </c>
      <c r="IN29" s="83">
        <f t="shared" si="120"/>
        <v>0</v>
      </c>
      <c r="IO29" s="83">
        <f t="shared" si="121"/>
        <v>0</v>
      </c>
      <c r="IP29" s="83">
        <f t="shared" si="122"/>
        <v>0</v>
      </c>
      <c r="IQ29" s="83">
        <f t="shared" si="123"/>
        <v>0</v>
      </c>
      <c r="IR29" s="83">
        <f t="shared" si="124"/>
        <v>0</v>
      </c>
      <c r="IS29" s="83">
        <f t="shared" si="125"/>
        <v>0</v>
      </c>
      <c r="IT29" s="83">
        <f t="shared" si="126"/>
        <v>0</v>
      </c>
      <c r="IU29" s="83">
        <f t="shared" si="127"/>
        <v>0</v>
      </c>
      <c r="IV29" s="83">
        <f t="shared" si="128"/>
        <v>0</v>
      </c>
      <c r="IW29" s="83">
        <f t="shared" si="129"/>
        <v>1.5923139134666242E-265</v>
      </c>
      <c r="IY29" s="83">
        <f t="shared" si="130"/>
        <v>1.244191882190692E-15</v>
      </c>
      <c r="IZ29" s="83">
        <f t="shared" si="131"/>
        <v>6.7202862839333583E-13</v>
      </c>
      <c r="JA29" s="83">
        <f t="shared" si="132"/>
        <v>5.1387157877681298E-13</v>
      </c>
      <c r="JB29" s="83">
        <f t="shared" si="133"/>
        <v>1.0237364556672828E-11</v>
      </c>
      <c r="JC29" s="83">
        <f t="shared" si="134"/>
        <v>3.3546779182399562E-16</v>
      </c>
      <c r="JD29" s="83">
        <f t="shared" si="135"/>
        <v>3.7185088251716912E-19</v>
      </c>
      <c r="JE29" s="83">
        <f t="shared" si="136"/>
        <v>1.1364634066743985E-16</v>
      </c>
      <c r="JF29" s="83">
        <f t="shared" si="137"/>
        <v>2.8754781278170907E-19</v>
      </c>
      <c r="JG29" s="83">
        <f t="shared" si="138"/>
        <v>4.294837873677761E-19</v>
      </c>
      <c r="JH29" s="83">
        <f t="shared" si="139"/>
        <v>1.5049825490555807E-17</v>
      </c>
      <c r="JI29" s="83">
        <f t="shared" si="140"/>
        <v>1.0677809001159656E-18</v>
      </c>
      <c r="JJ29" s="83">
        <f t="shared" si="141"/>
        <v>2.8688064354721394E-18</v>
      </c>
      <c r="JK29" s="83">
        <f t="shared" si="142"/>
        <v>4.7744129118176966E-19</v>
      </c>
      <c r="JL29" s="83">
        <f t="shared" si="143"/>
        <v>5.4320316894397896E-18</v>
      </c>
      <c r="JM29" s="83">
        <f t="shared" si="144"/>
        <v>1.7145256549340222E-22</v>
      </c>
    </row>
    <row r="30" spans="1:274" x14ac:dyDescent="0.25">
      <c r="B30" s="2">
        <v>3</v>
      </c>
      <c r="C30" s="37">
        <v>125.776</v>
      </c>
      <c r="D30" s="37">
        <v>120.621</v>
      </c>
      <c r="E30" s="37">
        <v>119.13800000000001</v>
      </c>
      <c r="F30" s="37">
        <v>118.759</v>
      </c>
      <c r="G30" s="37">
        <v>119.379</v>
      </c>
      <c r="H30" s="37">
        <v>119.96599999999999</v>
      </c>
      <c r="I30" s="37">
        <v>121.914</v>
      </c>
      <c r="J30" s="37">
        <v>121.75</v>
      </c>
      <c r="K30" s="37">
        <v>123.232</v>
      </c>
      <c r="L30" s="37">
        <v>122.036</v>
      </c>
      <c r="M30" s="37">
        <v>123.661</v>
      </c>
      <c r="N30" s="37">
        <v>122.232</v>
      </c>
      <c r="O30" s="37">
        <v>123.464</v>
      </c>
      <c r="P30" s="37">
        <v>121.357</v>
      </c>
      <c r="Q30" s="37">
        <v>122.66070000000001</v>
      </c>
      <c r="S30" s="4">
        <f t="shared" si="8"/>
        <v>122.90058007104714</v>
      </c>
      <c r="T30" s="4">
        <f t="shared" si="9"/>
        <v>118.67137677021226</v>
      </c>
      <c r="U30" s="4">
        <f t="shared" si="10"/>
        <v>117.92159211057817</v>
      </c>
      <c r="V30" s="4">
        <f t="shared" si="11"/>
        <v>117.29267001735037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2.8754199289528515</v>
      </c>
      <c r="AJ30" s="4">
        <f t="shared" si="24"/>
        <v>1.9496232297877327</v>
      </c>
      <c r="AK30" s="4">
        <f t="shared" si="25"/>
        <v>1.2164078894218306</v>
      </c>
      <c r="AL30" s="4">
        <f t="shared" si="26"/>
        <v>1.4663299826496257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122.90058007104162</v>
      </c>
      <c r="AZ30" s="2">
        <f t="shared" si="37"/>
        <v>118.67137676801953</v>
      </c>
      <c r="BA30" s="2">
        <f t="shared" si="37"/>
        <v>117.92159210895575</v>
      </c>
      <c r="BB30" s="2">
        <f t="shared" si="37"/>
        <v>117.2926699886913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125.776</v>
      </c>
      <c r="BP30" s="2">
        <f t="shared" si="39"/>
        <v>120.621</v>
      </c>
      <c r="BQ30" s="2">
        <f t="shared" si="40"/>
        <v>119.13800000000001</v>
      </c>
      <c r="BR30" s="2">
        <f t="shared" si="41"/>
        <v>118.759</v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122.82596666666664</v>
      </c>
      <c r="DL30" s="2">
        <f t="shared" si="70"/>
        <v>118.57150018761727</v>
      </c>
      <c r="DM30" s="2">
        <f t="shared" si="70"/>
        <v>117.79266716697937</v>
      </c>
      <c r="DN30" s="2">
        <f t="shared" si="70"/>
        <v>117.16824849545907</v>
      </c>
      <c r="DO30" s="2">
        <f t="shared" si="70"/>
        <v>117.46662612612607</v>
      </c>
      <c r="DP30" s="2">
        <f t="shared" si="70"/>
        <v>119.07314677871148</v>
      </c>
      <c r="DQ30" s="2">
        <f t="shared" si="70"/>
        <v>120.67045092460883</v>
      </c>
      <c r="DR30" s="2">
        <f t="shared" si="70"/>
        <v>119.72233766233765</v>
      </c>
      <c r="DS30" s="2">
        <f t="shared" si="70"/>
        <v>120.33627338935577</v>
      </c>
      <c r="DT30" s="2">
        <f t="shared" si="70"/>
        <v>121.3416536273115</v>
      </c>
      <c r="DU30" s="2">
        <f t="shared" si="70"/>
        <v>122.10633725490196</v>
      </c>
      <c r="DV30" s="2">
        <f t="shared" si="70"/>
        <v>120.25087099957101</v>
      </c>
      <c r="DW30" s="2">
        <f t="shared" si="70"/>
        <v>122.63432044817925</v>
      </c>
      <c r="DX30" s="2">
        <f t="shared" si="70"/>
        <v>119.08588253968254</v>
      </c>
      <c r="DY30" s="2">
        <f t="shared" si="70"/>
        <v>120.59558597701148</v>
      </c>
      <c r="EA30" s="2">
        <f t="shared" si="71"/>
        <v>125.51122527088431</v>
      </c>
      <c r="EB30" s="2">
        <f t="shared" si="72"/>
        <v>121.6714760529652</v>
      </c>
      <c r="EC30" s="2">
        <f t="shared" si="73"/>
        <v>121.8839714345836</v>
      </c>
      <c r="ED30" s="2">
        <f t="shared" si="74"/>
        <v>120.55392622593359</v>
      </c>
      <c r="EE30" s="2">
        <f t="shared" si="75"/>
        <v>121.21094350474482</v>
      </c>
      <c r="EF30" s="2">
        <f t="shared" si="76"/>
        <v>119.78919611585772</v>
      </c>
      <c r="EG30" s="2">
        <f t="shared" si="77"/>
        <v>124.85683399706789</v>
      </c>
      <c r="EH30" s="2">
        <f t="shared" si="78"/>
        <v>123.58218921327239</v>
      </c>
      <c r="EI30" s="2">
        <f t="shared" si="79"/>
        <v>125.63735228988426</v>
      </c>
      <c r="EJ30" s="2">
        <f t="shared" si="80"/>
        <v>119.95453968787143</v>
      </c>
      <c r="EK30" s="2">
        <f t="shared" si="81"/>
        <v>120.92885610122956</v>
      </c>
      <c r="EL30" s="2">
        <f t="shared" si="82"/>
        <v>123.76985446619051</v>
      </c>
      <c r="EM30" s="2">
        <f t="shared" si="83"/>
        <v>132.40729061844425</v>
      </c>
      <c r="EN30" s="2">
        <f t="shared" si="84"/>
        <v>127.99879422626101</v>
      </c>
      <c r="EO30" s="2">
        <f t="shared" si="85"/>
        <v>128.37454827532468</v>
      </c>
      <c r="EQ30" s="2">
        <f t="shared" si="86"/>
        <v>127.17657773327996</v>
      </c>
      <c r="ER30" s="2">
        <f t="shared" si="87"/>
        <v>122.42563693284987</v>
      </c>
      <c r="ES30" s="2">
        <f t="shared" si="87"/>
        <v>121.45542835655769</v>
      </c>
      <c r="ET30" s="2">
        <f t="shared" si="87"/>
        <v>119.97250795177226</v>
      </c>
      <c r="EU30" s="2">
        <f t="shared" si="87"/>
        <v>119.86586987232756</v>
      </c>
      <c r="EV30" s="2">
        <f t="shared" si="87"/>
        <v>119.75987594552612</v>
      </c>
      <c r="EW30" s="2">
        <f t="shared" si="87"/>
        <v>125.53150671577997</v>
      </c>
      <c r="EX30" s="2">
        <f t="shared" si="87"/>
        <v>124.037511963814</v>
      </c>
      <c r="EY30" s="2">
        <f t="shared" si="87"/>
        <v>125.3922933018204</v>
      </c>
      <c r="EZ30" s="2">
        <f t="shared" si="87"/>
        <v>122.71415981459438</v>
      </c>
      <c r="FA30" s="2">
        <f t="shared" si="87"/>
        <v>121.15886512714235</v>
      </c>
      <c r="FB30" s="2">
        <f t="shared" si="87"/>
        <v>124.5091777548914</v>
      </c>
      <c r="FC30" s="2">
        <f t="shared" si="87"/>
        <v>132.31271498229214</v>
      </c>
      <c r="FD30" s="2">
        <f t="shared" si="87"/>
        <v>128.12206108206934</v>
      </c>
      <c r="FE30" s="2">
        <f t="shared" si="87"/>
        <v>133.79680425104311</v>
      </c>
      <c r="FG30" s="2">
        <f t="shared" si="88"/>
        <v>2.7783505486934507E-2</v>
      </c>
      <c r="FH30" s="2">
        <f t="shared" si="89"/>
        <v>3.2217053988797331E-2</v>
      </c>
      <c r="FI30" s="2">
        <f t="shared" si="89"/>
        <v>3.1512492692409556E-2</v>
      </c>
      <c r="FJ30" s="2">
        <f t="shared" si="89"/>
        <v>3.6750408937218475E-2</v>
      </c>
      <c r="FK30" s="2">
        <f t="shared" si="89"/>
        <v>2.7957904497183821E-2</v>
      </c>
      <c r="FL30" s="2">
        <f t="shared" si="89"/>
        <v>2.4681110687005473E-2</v>
      </c>
      <c r="FM30" s="2">
        <f t="shared" si="89"/>
        <v>2.7152866546014395E-2</v>
      </c>
      <c r="FN30" s="2">
        <f t="shared" si="89"/>
        <v>2.4368241695326857E-2</v>
      </c>
      <c r="FO30" s="2">
        <f t="shared" si="89"/>
        <v>2.3793734730874993E-2</v>
      </c>
      <c r="FP30" s="2">
        <f t="shared" si="89"/>
        <v>2.5242167913488003E-2</v>
      </c>
      <c r="FQ30" s="2">
        <f t="shared" si="89"/>
        <v>2.3935369966402942E-2</v>
      </c>
      <c r="FR30" s="2">
        <f t="shared" si="89"/>
        <v>2.5424044685807185E-2</v>
      </c>
      <c r="FS30" s="2">
        <f t="shared" si="89"/>
        <v>2.4380806522482715E-2</v>
      </c>
      <c r="FT30" s="2">
        <f t="shared" si="89"/>
        <v>2.4703031243981065E-2</v>
      </c>
      <c r="FU30" s="2">
        <f t="shared" si="89"/>
        <v>2.3568147465594179E-2</v>
      </c>
      <c r="FW30" s="2">
        <f t="shared" si="112"/>
        <v>4.5078810847699217E-6</v>
      </c>
      <c r="FX30" s="2">
        <f t="shared" si="90"/>
        <v>5.9544116975730818E-6</v>
      </c>
      <c r="FY30" s="2">
        <f t="shared" si="90"/>
        <v>5.2593520677882733E-6</v>
      </c>
      <c r="FZ30" s="2">
        <f t="shared" si="90"/>
        <v>6.1021342143746852E-6</v>
      </c>
      <c r="GA30" s="2">
        <f t="shared" si="90"/>
        <v>6.146312148433129E-6</v>
      </c>
      <c r="GB30" s="2">
        <f t="shared" si="90"/>
        <v>5.973010383673749E-6</v>
      </c>
      <c r="GC30" s="2">
        <f t="shared" si="90"/>
        <v>6.9654739350348711E-6</v>
      </c>
      <c r="GD30" s="2">
        <f t="shared" si="90"/>
        <v>7.6773536235560386E-6</v>
      </c>
      <c r="GE30" s="2">
        <f t="shared" si="90"/>
        <v>6.7478942324512852E-6</v>
      </c>
      <c r="GF30" s="2">
        <f t="shared" si="90"/>
        <v>5.8675763826498983E-6</v>
      </c>
      <c r="GG30" s="2">
        <f t="shared" si="90"/>
        <v>5.0275068173003157E-6</v>
      </c>
      <c r="GH30" s="2">
        <f t="shared" si="90"/>
        <v>4.9765439797931135E-6</v>
      </c>
      <c r="GI30" s="2">
        <f t="shared" si="90"/>
        <v>4.582344725454105E-6</v>
      </c>
      <c r="GJ30" s="2">
        <f t="shared" si="90"/>
        <v>3.7194072288215024E-6</v>
      </c>
      <c r="GK30" s="2">
        <f t="shared" si="90"/>
        <v>3.5986504333332385E-6</v>
      </c>
      <c r="GM30" s="83">
        <f t="shared" si="113"/>
        <v>3.8074720353061813E-15</v>
      </c>
      <c r="GN30" s="83">
        <f t="shared" si="91"/>
        <v>1.6467727612435852E-12</v>
      </c>
      <c r="GO30" s="83">
        <f t="shared" si="91"/>
        <v>1.2662417243109117E-12</v>
      </c>
      <c r="GP30" s="83">
        <f t="shared" si="91"/>
        <v>2.3075414432199206E-11</v>
      </c>
      <c r="GQ30" s="83">
        <f t="shared" si="91"/>
        <v>1.0865918412530945E-15</v>
      </c>
      <c r="GR30" s="83">
        <f t="shared" si="91"/>
        <v>1.5289159595398681E-18</v>
      </c>
      <c r="GS30" s="83">
        <f t="shared" si="91"/>
        <v>3.8142144730195694E-16</v>
      </c>
      <c r="GT30" s="83">
        <f t="shared" si="91"/>
        <v>1.189067858275233E-18</v>
      </c>
      <c r="GU30" s="83">
        <f t="shared" si="91"/>
        <v>1.7314384743797135E-18</v>
      </c>
      <c r="GV30" s="83">
        <f t="shared" si="91"/>
        <v>5.3572583477914433E-17</v>
      </c>
      <c r="GW30" s="83">
        <f t="shared" si="91"/>
        <v>4.1567940275017619E-18</v>
      </c>
      <c r="GX30" s="83">
        <f t="shared" si="91"/>
        <v>1.0962085553092989E-17</v>
      </c>
      <c r="GY30" s="83">
        <f t="shared" si="91"/>
        <v>1.9340036928375849E-18</v>
      </c>
      <c r="GZ30" s="83">
        <f t="shared" si="91"/>
        <v>2.0010929556597712E-17</v>
      </c>
      <c r="HA30" s="83">
        <f t="shared" si="91"/>
        <v>9.4940126606430308E-22</v>
      </c>
      <c r="HC30" s="83">
        <f t="shared" si="145"/>
        <v>8.795153630288656E-29</v>
      </c>
      <c r="HD30" s="83">
        <f t="shared" si="92"/>
        <v>1.0556802343701282E-27</v>
      </c>
      <c r="HE30" s="83">
        <f t="shared" si="92"/>
        <v>8.2576604291783157E-31</v>
      </c>
      <c r="HF30" s="83">
        <f t="shared" si="92"/>
        <v>2.7075297384292522E-26</v>
      </c>
      <c r="HG30" s="83">
        <f t="shared" si="92"/>
        <v>7.7881789759282882E-33</v>
      </c>
      <c r="HH30" s="83">
        <f t="shared" si="92"/>
        <v>2.5921659996320614E-36</v>
      </c>
      <c r="HI30" s="83">
        <f t="shared" si="92"/>
        <v>7.7157166000249203E-36</v>
      </c>
      <c r="HJ30" s="83">
        <f t="shared" si="92"/>
        <v>9.1535062733318445E-43</v>
      </c>
      <c r="HK30" s="83">
        <f t="shared" si="92"/>
        <v>2.2327610307455597E-35</v>
      </c>
      <c r="HL30" s="83">
        <f t="shared" si="92"/>
        <v>6.7140846657528928E-41</v>
      </c>
      <c r="HM30" s="83">
        <f t="shared" si="92"/>
        <v>4.8004090600714073E-35</v>
      </c>
      <c r="HN30" s="83">
        <f t="shared" si="92"/>
        <v>1.1053604599148345E-39</v>
      </c>
      <c r="HO30" s="83">
        <f t="shared" si="92"/>
        <v>3.6099254679082322E-42</v>
      </c>
      <c r="HP30" s="83">
        <f t="shared" si="92"/>
        <v>1.2295954522138459E-39</v>
      </c>
      <c r="HQ30" s="83">
        <f t="shared" si="92"/>
        <v>8.6727536289397351E-57</v>
      </c>
      <c r="HS30" s="83">
        <f t="shared" si="114"/>
        <v>5.859493267434077E-125</v>
      </c>
      <c r="HT30" s="83">
        <f t="shared" si="93"/>
        <v>2.2147679741641323E-113</v>
      </c>
      <c r="HU30" s="83">
        <f t="shared" si="93"/>
        <v>1.4581256928663325E-128</v>
      </c>
      <c r="HV30" s="83">
        <f t="shared" si="93"/>
        <v>2.4822303650361556E-110</v>
      </c>
      <c r="HW30" s="83">
        <f t="shared" si="93"/>
        <v>1.1665351257156637E-139</v>
      </c>
      <c r="HX30" s="83">
        <f t="shared" si="93"/>
        <v>6.6518118276368864E-157</v>
      </c>
      <c r="HY30" s="83">
        <f t="shared" si="93"/>
        <v>2.0988072796707983E-154</v>
      </c>
      <c r="HZ30" s="83">
        <f t="shared" si="93"/>
        <v>8.1236287239792785E-187</v>
      </c>
      <c r="IA30" s="83">
        <f t="shared" si="93"/>
        <v>3.4028037418245756E-152</v>
      </c>
      <c r="IB30" s="83">
        <f t="shared" si="93"/>
        <v>8.1911116083184748E-179</v>
      </c>
      <c r="IC30" s="83">
        <f t="shared" si="93"/>
        <v>3.4402884378533948E-152</v>
      </c>
      <c r="ID30" s="83">
        <f t="shared" si="93"/>
        <v>1.6855587960769526E-175</v>
      </c>
      <c r="IE30" s="83">
        <f t="shared" si="93"/>
        <v>5.5285672225531435E-186</v>
      </c>
      <c r="IF30" s="83">
        <f t="shared" si="93"/>
        <v>1.0448878284649659E-90</v>
      </c>
      <c r="IG30" s="83">
        <f t="shared" si="93"/>
        <v>6.9469680262243807E-83</v>
      </c>
      <c r="II30" s="83">
        <f t="shared" si="115"/>
        <v>0</v>
      </c>
      <c r="IJ30" s="83">
        <f t="shared" si="116"/>
        <v>0</v>
      </c>
      <c r="IK30" s="83">
        <f t="shared" si="117"/>
        <v>0</v>
      </c>
      <c r="IL30" s="83">
        <f t="shared" si="118"/>
        <v>0</v>
      </c>
      <c r="IM30" s="83">
        <f t="shared" si="119"/>
        <v>0</v>
      </c>
      <c r="IN30" s="83">
        <f t="shared" si="120"/>
        <v>0</v>
      </c>
      <c r="IO30" s="83">
        <f t="shared" si="121"/>
        <v>0</v>
      </c>
      <c r="IP30" s="83">
        <f t="shared" si="122"/>
        <v>0</v>
      </c>
      <c r="IQ30" s="83">
        <f t="shared" si="123"/>
        <v>0</v>
      </c>
      <c r="IR30" s="83">
        <f t="shared" si="124"/>
        <v>0</v>
      </c>
      <c r="IS30" s="83">
        <f t="shared" si="125"/>
        <v>0</v>
      </c>
      <c r="IT30" s="83">
        <f t="shared" si="126"/>
        <v>0</v>
      </c>
      <c r="IU30" s="83">
        <f t="shared" si="127"/>
        <v>0</v>
      </c>
      <c r="IV30" s="83">
        <f t="shared" si="128"/>
        <v>0</v>
      </c>
      <c r="IW30" s="83">
        <f t="shared" si="129"/>
        <v>1.0720584400576017E-261</v>
      </c>
      <c r="IY30" s="83">
        <f t="shared" si="130"/>
        <v>3.8074720353062689E-15</v>
      </c>
      <c r="IZ30" s="83">
        <f t="shared" si="131"/>
        <v>1.6467727612435862E-12</v>
      </c>
      <c r="JA30" s="83">
        <f t="shared" si="132"/>
        <v>1.2662417243109117E-12</v>
      </c>
      <c r="JB30" s="83">
        <f t="shared" si="133"/>
        <v>2.3075414432199232E-11</v>
      </c>
      <c r="JC30" s="83">
        <f t="shared" si="134"/>
        <v>1.0865918412530945E-15</v>
      </c>
      <c r="JD30" s="83">
        <f t="shared" si="135"/>
        <v>1.5289159595398681E-18</v>
      </c>
      <c r="JE30" s="83">
        <f t="shared" si="136"/>
        <v>3.8142144730195694E-16</v>
      </c>
      <c r="JF30" s="83">
        <f t="shared" si="137"/>
        <v>1.189067858275233E-18</v>
      </c>
      <c r="JG30" s="83">
        <f t="shared" si="138"/>
        <v>1.7314384743797135E-18</v>
      </c>
      <c r="JH30" s="83">
        <f t="shared" si="139"/>
        <v>5.3572583477914433E-17</v>
      </c>
      <c r="JI30" s="83">
        <f t="shared" si="140"/>
        <v>4.1567940275017619E-18</v>
      </c>
      <c r="JJ30" s="83">
        <f t="shared" si="141"/>
        <v>1.0962085553092989E-17</v>
      </c>
      <c r="JK30" s="83">
        <f t="shared" si="142"/>
        <v>1.9340036928375849E-18</v>
      </c>
      <c r="JL30" s="83">
        <f t="shared" si="143"/>
        <v>2.0010929556597712E-17</v>
      </c>
      <c r="JM30" s="83">
        <f t="shared" si="144"/>
        <v>9.4940126606430308E-22</v>
      </c>
    </row>
    <row r="31" spans="1:274" x14ac:dyDescent="0.25">
      <c r="B31" s="2">
        <v>4</v>
      </c>
      <c r="C31" s="37">
        <v>125.431</v>
      </c>
      <c r="D31" s="37">
        <v>119.172</v>
      </c>
      <c r="E31" s="37">
        <v>118.328</v>
      </c>
      <c r="F31" s="37">
        <v>117.44799999999999</v>
      </c>
      <c r="G31" s="37">
        <v>117.13800000000001</v>
      </c>
      <c r="H31" s="37">
        <v>121.36199999999999</v>
      </c>
      <c r="I31" s="37">
        <v>122.931</v>
      </c>
      <c r="J31" s="37">
        <v>121.589</v>
      </c>
      <c r="K31" s="37">
        <v>122.75</v>
      </c>
      <c r="L31" s="37">
        <v>121.143</v>
      </c>
      <c r="M31" s="37">
        <v>124.179</v>
      </c>
      <c r="N31" s="37">
        <v>123.5</v>
      </c>
      <c r="O31" s="37">
        <v>125.125</v>
      </c>
      <c r="P31" s="37">
        <v>121.839</v>
      </c>
      <c r="Q31" s="37">
        <v>121.91070000000001</v>
      </c>
      <c r="S31" s="4">
        <f t="shared" si="8"/>
        <v>123.13172770969415</v>
      </c>
      <c r="T31" s="4">
        <f t="shared" si="9"/>
        <v>118.93342590591739</v>
      </c>
      <c r="U31" s="4">
        <f t="shared" si="10"/>
        <v>118.11922214301748</v>
      </c>
      <c r="V31" s="4">
        <f t="shared" si="11"/>
        <v>117.44579545737717</v>
      </c>
      <c r="W31" s="4">
        <f t="shared" si="12"/>
        <v>117.70431415847874</v>
      </c>
      <c r="X31" s="4" t="e">
        <f t="shared" si="13"/>
        <v>#N/A</v>
      </c>
      <c r="Y31" s="4">
        <f t="shared" si="14"/>
        <v>120.96061464567593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2.2992722903058507</v>
      </c>
      <c r="AJ31" s="4">
        <f t="shared" si="24"/>
        <v>0.23857409408260821</v>
      </c>
      <c r="AK31" s="4">
        <f t="shared" si="25"/>
        <v>0.20877785698252183</v>
      </c>
      <c r="AL31" s="4">
        <f t="shared" si="26"/>
        <v>2.2045426228203269E-3</v>
      </c>
      <c r="AM31" s="4">
        <f t="shared" si="27"/>
        <v>-0.56631415847873257</v>
      </c>
      <c r="AN31" s="4">
        <f t="shared" si="28"/>
        <v>0</v>
      </c>
      <c r="AO31" s="4">
        <f t="shared" si="29"/>
        <v>1.9703853543240655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123.13172770967785</v>
      </c>
      <c r="AZ31" s="2">
        <f t="shared" si="37"/>
        <v>118.93342590071322</v>
      </c>
      <c r="BA31" s="2">
        <f t="shared" si="37"/>
        <v>118.11922213914528</v>
      </c>
      <c r="BB31" s="2">
        <f t="shared" si="37"/>
        <v>117.44579539473352</v>
      </c>
      <c r="BC31" s="2">
        <f t="shared" si="37"/>
        <v>117.70431415847372</v>
      </c>
      <c r="BD31" s="2" t="e">
        <f t="shared" si="37"/>
        <v>#N/A</v>
      </c>
      <c r="BE31" s="2">
        <f t="shared" si="37"/>
        <v>120.96061464567413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125.431</v>
      </c>
      <c r="BP31" s="2">
        <f t="shared" si="39"/>
        <v>119.172</v>
      </c>
      <c r="BQ31" s="2">
        <f t="shared" si="40"/>
        <v>118.328</v>
      </c>
      <c r="BR31" s="2">
        <f t="shared" si="41"/>
        <v>117.44799999999999</v>
      </c>
      <c r="BS31" s="2">
        <f t="shared" si="42"/>
        <v>117.13800000000001</v>
      </c>
      <c r="BT31" s="2" t="str">
        <f t="shared" si="43"/>
        <v/>
      </c>
      <c r="BU31" s="2">
        <f t="shared" si="44"/>
        <v>122.931</v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123.0597282051282</v>
      </c>
      <c r="DL31" s="2">
        <f t="shared" si="70"/>
        <v>118.83592138836774</v>
      </c>
      <c r="DM31" s="2">
        <f t="shared" si="70"/>
        <v>117.98785703564728</v>
      </c>
      <c r="DN31" s="2">
        <f t="shared" si="70"/>
        <v>117.31897100339209</v>
      </c>
      <c r="DO31" s="2">
        <f t="shared" si="70"/>
        <v>117.59645661450919</v>
      </c>
      <c r="DP31" s="2">
        <f t="shared" si="70"/>
        <v>119.20150504201681</v>
      </c>
      <c r="DQ31" s="2">
        <f t="shared" si="70"/>
        <v>120.84414979757086</v>
      </c>
      <c r="DR31" s="2">
        <f t="shared" si="70"/>
        <v>119.87128082505728</v>
      </c>
      <c r="DS31" s="2">
        <f t="shared" si="70"/>
        <v>120.52083109243699</v>
      </c>
      <c r="DT31" s="2">
        <f t="shared" si="70"/>
        <v>121.51211284969177</v>
      </c>
      <c r="DU31" s="2">
        <f t="shared" si="70"/>
        <v>122.18726218487394</v>
      </c>
      <c r="DV31" s="2">
        <f t="shared" si="70"/>
        <v>120.40035632775633</v>
      </c>
      <c r="DW31" s="2">
        <f t="shared" si="70"/>
        <v>122.79054873949578</v>
      </c>
      <c r="DX31" s="2">
        <f t="shared" si="70"/>
        <v>119.35927301587301</v>
      </c>
      <c r="DY31" s="2">
        <f t="shared" si="70"/>
        <v>120.86432804597699</v>
      </c>
      <c r="EA31" s="2">
        <f t="shared" si="71"/>
        <v>125.42922375626239</v>
      </c>
      <c r="EB31" s="2">
        <f t="shared" si="72"/>
        <v>121.6045518101141</v>
      </c>
      <c r="EC31" s="2">
        <f t="shared" si="73"/>
        <v>121.8013566731548</v>
      </c>
      <c r="ED31" s="2">
        <f t="shared" si="74"/>
        <v>120.47754393332472</v>
      </c>
      <c r="EE31" s="2">
        <f t="shared" si="75"/>
        <v>121.12464591089072</v>
      </c>
      <c r="EF31" s="2">
        <f t="shared" si="76"/>
        <v>119.72175334787615</v>
      </c>
      <c r="EG31" s="2">
        <f t="shared" si="77"/>
        <v>124.7660486203803</v>
      </c>
      <c r="EH31" s="2">
        <f t="shared" si="78"/>
        <v>123.51737781686013</v>
      </c>
      <c r="EI31" s="2">
        <f t="shared" si="79"/>
        <v>125.55994539506796</v>
      </c>
      <c r="EJ31" s="2">
        <f t="shared" si="80"/>
        <v>119.93501987494187</v>
      </c>
      <c r="EK31" s="2">
        <f t="shared" si="81"/>
        <v>120.89889832464618</v>
      </c>
      <c r="EL31" s="2">
        <f t="shared" si="82"/>
        <v>123.71872831833781</v>
      </c>
      <c r="EM31" s="2">
        <f t="shared" si="83"/>
        <v>132.31061510027692</v>
      </c>
      <c r="EN31" s="2">
        <f t="shared" si="84"/>
        <v>127.9244547978401</v>
      </c>
      <c r="EO31" s="2">
        <f t="shared" si="85"/>
        <v>128.33831666493506</v>
      </c>
      <c r="EQ31" s="2">
        <f t="shared" si="86"/>
        <v>127.07731878253907</v>
      </c>
      <c r="ER31" s="2">
        <f t="shared" si="87"/>
        <v>122.35082702455017</v>
      </c>
      <c r="ES31" s="2">
        <f t="shared" si="87"/>
        <v>121.37720514711691</v>
      </c>
      <c r="ET31" s="2">
        <f t="shared" si="87"/>
        <v>119.9022264327252</v>
      </c>
      <c r="EU31" s="2">
        <f t="shared" si="87"/>
        <v>119.79386709129712</v>
      </c>
      <c r="EV31" s="2">
        <f t="shared" si="87"/>
        <v>119.69271774598151</v>
      </c>
      <c r="EW31" s="2">
        <f t="shared" si="87"/>
        <v>125.43352239766672</v>
      </c>
      <c r="EX31" s="2">
        <f t="shared" si="87"/>
        <v>123.96782731816715</v>
      </c>
      <c r="EY31" s="2">
        <f t="shared" si="87"/>
        <v>125.31747857286535</v>
      </c>
      <c r="EZ31" s="2">
        <f t="shared" si="87"/>
        <v>122.66598487701906</v>
      </c>
      <c r="FA31" s="2">
        <f t="shared" si="87"/>
        <v>121.12649297674267</v>
      </c>
      <c r="FB31" s="2">
        <f t="shared" si="87"/>
        <v>124.45040248659616</v>
      </c>
      <c r="FC31" s="2">
        <f t="shared" si="87"/>
        <v>132.21700170955003</v>
      </c>
      <c r="FD31" s="2">
        <f t="shared" si="87"/>
        <v>128.0464433600288</v>
      </c>
      <c r="FE31" s="2">
        <f t="shared" si="87"/>
        <v>133.70041808420439</v>
      </c>
      <c r="FG31" s="2">
        <f t="shared" si="88"/>
        <v>3.0382567431138333E-2</v>
      </c>
      <c r="FH31" s="2">
        <f t="shared" si="89"/>
        <v>3.5215837852249882E-2</v>
      </c>
      <c r="FI31" s="2">
        <f t="shared" si="89"/>
        <v>3.4448029884892491E-2</v>
      </c>
      <c r="FJ31" s="2">
        <f t="shared" si="89"/>
        <v>4.0153652779217869E-2</v>
      </c>
      <c r="FK31" s="2">
        <f t="shared" si="89"/>
        <v>3.0572767902189508E-2</v>
      </c>
      <c r="FL31" s="2">
        <f t="shared" si="89"/>
        <v>2.6998012353836205E-2</v>
      </c>
      <c r="FM31" s="2">
        <f t="shared" si="89"/>
        <v>2.9694736030639348E-2</v>
      </c>
      <c r="FN31" s="2">
        <f t="shared" si="89"/>
        <v>2.6656575980464885E-2</v>
      </c>
      <c r="FO31" s="2">
        <f t="shared" si="89"/>
        <v>2.6029558491672312E-2</v>
      </c>
      <c r="FP31" s="2">
        <f t="shared" si="89"/>
        <v>2.7610246986220038E-2</v>
      </c>
      <c r="FQ31" s="2">
        <f t="shared" si="89"/>
        <v>2.6184145773474721E-2</v>
      </c>
      <c r="FR31" s="2">
        <f t="shared" si="89"/>
        <v>2.7808699642735354E-2</v>
      </c>
      <c r="FS31" s="2">
        <f t="shared" si="89"/>
        <v>2.6670288470786601E-2</v>
      </c>
      <c r="FT31" s="2">
        <f t="shared" si="89"/>
        <v>2.7021933657967089E-2</v>
      </c>
      <c r="FU31" s="2">
        <f t="shared" si="89"/>
        <v>2.5783333357597624E-2</v>
      </c>
      <c r="FW31" s="2">
        <f t="shared" si="112"/>
        <v>4.9427911705761487E-6</v>
      </c>
      <c r="FX31" s="2">
        <f t="shared" si="90"/>
        <v>6.528878846597918E-6</v>
      </c>
      <c r="FY31" s="2">
        <f t="shared" si="90"/>
        <v>5.7667619420415866E-6</v>
      </c>
      <c r="FZ31" s="2">
        <f t="shared" si="90"/>
        <v>6.6908531769426665E-6</v>
      </c>
      <c r="GA31" s="2">
        <f t="shared" si="90"/>
        <v>6.7392932611463504E-6</v>
      </c>
      <c r="GB31" s="2">
        <f t="shared" si="90"/>
        <v>6.5492718769171937E-6</v>
      </c>
      <c r="GC31" s="2">
        <f t="shared" si="90"/>
        <v>7.6374851630544217E-6</v>
      </c>
      <c r="GD31" s="2">
        <f t="shared" si="90"/>
        <v>8.4180446170877459E-6</v>
      </c>
      <c r="GE31" s="2">
        <f t="shared" si="90"/>
        <v>7.3989140788876372E-6</v>
      </c>
      <c r="GF31" s="2">
        <f t="shared" si="90"/>
        <v>6.4336659257258766E-6</v>
      </c>
      <c r="GG31" s="2">
        <f t="shared" si="90"/>
        <v>5.5125489322978797E-6</v>
      </c>
      <c r="GH31" s="2">
        <f t="shared" si="90"/>
        <v>5.4566693460911231E-6</v>
      </c>
      <c r="GI31" s="2">
        <f t="shared" si="90"/>
        <v>5.0244388573860585E-6</v>
      </c>
      <c r="GJ31" s="2">
        <f t="shared" si="90"/>
        <v>4.0782474655348673E-6</v>
      </c>
      <c r="GK31" s="2">
        <f t="shared" si="90"/>
        <v>3.945840365729664E-6</v>
      </c>
      <c r="GM31" s="83">
        <f t="shared" si="113"/>
        <v>1.1432262332768472E-14</v>
      </c>
      <c r="GN31" s="83">
        <f t="shared" si="91"/>
        <v>3.9753658433723154E-12</v>
      </c>
      <c r="GO31" s="83">
        <f t="shared" si="91"/>
        <v>3.0736799567961448E-12</v>
      </c>
      <c r="GP31" s="83">
        <f t="shared" si="91"/>
        <v>5.1307629974400004E-11</v>
      </c>
      <c r="GQ31" s="83">
        <f t="shared" si="91"/>
        <v>3.4491004516352498E-15</v>
      </c>
      <c r="GR31" s="83">
        <f t="shared" si="91"/>
        <v>6.134148079901316E-18</v>
      </c>
      <c r="GS31" s="83">
        <f t="shared" si="91"/>
        <v>1.2537690503008647E-15</v>
      </c>
      <c r="GT31" s="83">
        <f t="shared" si="91"/>
        <v>4.7977604967131394E-18</v>
      </c>
      <c r="GU31" s="83">
        <f t="shared" si="91"/>
        <v>6.8152835167738636E-18</v>
      </c>
      <c r="GV31" s="83">
        <f t="shared" si="91"/>
        <v>1.8661304286662975E-16</v>
      </c>
      <c r="GW31" s="83">
        <f t="shared" si="91"/>
        <v>1.58105354159553E-17</v>
      </c>
      <c r="GX31" s="83">
        <f t="shared" si="91"/>
        <v>4.0928572250515613E-17</v>
      </c>
      <c r="GY31" s="83">
        <f t="shared" si="91"/>
        <v>7.6473724612880734E-18</v>
      </c>
      <c r="GZ31" s="83">
        <f t="shared" si="91"/>
        <v>7.2094555763001253E-17</v>
      </c>
      <c r="HA31" s="83">
        <f t="shared" si="91"/>
        <v>5.0999664755809235E-21</v>
      </c>
      <c r="HC31" s="83">
        <f t="shared" si="145"/>
        <v>4.4813270893784849E-28</v>
      </c>
      <c r="HD31" s="83">
        <f t="shared" si="92"/>
        <v>5.0009654042572962E-27</v>
      </c>
      <c r="HE31" s="83">
        <f t="shared" si="92"/>
        <v>4.6978487983799474E-30</v>
      </c>
      <c r="HF31" s="83">
        <f t="shared" si="92"/>
        <v>1.2018206676336108E-25</v>
      </c>
      <c r="HG31" s="83">
        <f t="shared" si="92"/>
        <v>5.1817140748851634E-32</v>
      </c>
      <c r="HH31" s="83">
        <f t="shared" si="92"/>
        <v>2.1500485503739836E-35</v>
      </c>
      <c r="HI31" s="83">
        <f t="shared" si="92"/>
        <v>6.2470613096526918E-35</v>
      </c>
      <c r="HJ31" s="83">
        <f t="shared" si="92"/>
        <v>1.1595352625797557E-41</v>
      </c>
      <c r="HK31" s="83">
        <f t="shared" si="92"/>
        <v>1.7358277432893851E-34</v>
      </c>
      <c r="HL31" s="83">
        <f t="shared" si="92"/>
        <v>7.2927807401109687E-40</v>
      </c>
      <c r="HM31" s="83">
        <f t="shared" si="92"/>
        <v>3.5634729576672402E-34</v>
      </c>
      <c r="HN31" s="83">
        <f t="shared" si="92"/>
        <v>1.1032231991639133E-38</v>
      </c>
      <c r="HO31" s="83">
        <f t="shared" si="92"/>
        <v>4.1105936087441066E-41</v>
      </c>
      <c r="HP31" s="83">
        <f t="shared" si="92"/>
        <v>1.1847980525307464E-38</v>
      </c>
      <c r="HQ31" s="83">
        <f t="shared" si="92"/>
        <v>2.530602721273618E-55</v>
      </c>
      <c r="HS31" s="83">
        <f t="shared" si="114"/>
        <v>1.0324633547972953E-122</v>
      </c>
      <c r="HT31" s="83">
        <f t="shared" si="93"/>
        <v>2.6831394877601425E-111</v>
      </c>
      <c r="HU31" s="83">
        <f t="shared" si="93"/>
        <v>3.2472348212367877E-126</v>
      </c>
      <c r="HV31" s="83">
        <f t="shared" si="93"/>
        <v>2.6202689253940529E-108</v>
      </c>
      <c r="HW31" s="83">
        <f t="shared" si="93"/>
        <v>4.4537150035008435E-137</v>
      </c>
      <c r="HX31" s="83">
        <f t="shared" si="93"/>
        <v>5.3000302851096553E-154</v>
      </c>
      <c r="HY31" s="83">
        <f t="shared" si="93"/>
        <v>1.5362254864631004E-151</v>
      </c>
      <c r="HZ31" s="83">
        <f t="shared" si="93"/>
        <v>2.5367130908072546E-183</v>
      </c>
      <c r="IA31" s="83">
        <f t="shared" si="93"/>
        <v>2.1831448773569745E-149</v>
      </c>
      <c r="IB31" s="83">
        <f t="shared" si="93"/>
        <v>1.5818571876998736E-175</v>
      </c>
      <c r="IC31" s="83">
        <f t="shared" si="93"/>
        <v>1.9679236851870541E-149</v>
      </c>
      <c r="ID31" s="83">
        <f t="shared" si="93"/>
        <v>2.6041482552025729E-172</v>
      </c>
      <c r="IE31" s="83">
        <f t="shared" si="93"/>
        <v>1.2795666281736853E-182</v>
      </c>
      <c r="IF31" s="83">
        <f t="shared" si="93"/>
        <v>4.0778790458834865E-89</v>
      </c>
      <c r="IG31" s="83">
        <f t="shared" si="93"/>
        <v>1.9823237296501397E-81</v>
      </c>
      <c r="II31" s="83">
        <f t="shared" si="115"/>
        <v>0</v>
      </c>
      <c r="IJ31" s="83">
        <f t="shared" si="116"/>
        <v>0</v>
      </c>
      <c r="IK31" s="83">
        <f t="shared" si="117"/>
        <v>0</v>
      </c>
      <c r="IL31" s="83">
        <f t="shared" si="118"/>
        <v>0</v>
      </c>
      <c r="IM31" s="83">
        <f t="shared" si="119"/>
        <v>0</v>
      </c>
      <c r="IN31" s="83">
        <f t="shared" si="120"/>
        <v>0</v>
      </c>
      <c r="IO31" s="83">
        <f t="shared" si="121"/>
        <v>0</v>
      </c>
      <c r="IP31" s="83">
        <f t="shared" si="122"/>
        <v>0</v>
      </c>
      <c r="IQ31" s="83">
        <f t="shared" si="123"/>
        <v>0</v>
      </c>
      <c r="IR31" s="83">
        <f t="shared" si="124"/>
        <v>0</v>
      </c>
      <c r="IS31" s="83">
        <f t="shared" si="125"/>
        <v>0</v>
      </c>
      <c r="IT31" s="83">
        <f t="shared" si="126"/>
        <v>0</v>
      </c>
      <c r="IU31" s="83">
        <f t="shared" si="127"/>
        <v>0</v>
      </c>
      <c r="IV31" s="83">
        <f t="shared" si="128"/>
        <v>0</v>
      </c>
      <c r="IW31" s="83">
        <f t="shared" si="129"/>
        <v>6.7675155003948086E-258</v>
      </c>
      <c r="IY31" s="83">
        <f t="shared" si="130"/>
        <v>1.143226233276892E-14</v>
      </c>
      <c r="IZ31" s="83">
        <f t="shared" si="131"/>
        <v>3.9753658433723202E-12</v>
      </c>
      <c r="JA31" s="83">
        <f t="shared" si="132"/>
        <v>3.0736799567961448E-12</v>
      </c>
      <c r="JB31" s="83">
        <f t="shared" si="133"/>
        <v>5.1307629974400127E-11</v>
      </c>
      <c r="JC31" s="83">
        <f t="shared" si="134"/>
        <v>3.4491004516352498E-15</v>
      </c>
      <c r="JD31" s="83">
        <f t="shared" si="135"/>
        <v>6.134148079901316E-18</v>
      </c>
      <c r="JE31" s="83">
        <f t="shared" si="136"/>
        <v>1.2537690503008647E-15</v>
      </c>
      <c r="JF31" s="83">
        <f t="shared" si="137"/>
        <v>4.7977604967131394E-18</v>
      </c>
      <c r="JG31" s="83">
        <f t="shared" si="138"/>
        <v>6.8152835167738636E-18</v>
      </c>
      <c r="JH31" s="83">
        <f t="shared" si="139"/>
        <v>1.8661304286662975E-16</v>
      </c>
      <c r="JI31" s="83">
        <f t="shared" si="140"/>
        <v>1.58105354159553E-17</v>
      </c>
      <c r="JJ31" s="83">
        <f t="shared" si="141"/>
        <v>4.0928572250515613E-17</v>
      </c>
      <c r="JK31" s="83">
        <f t="shared" si="142"/>
        <v>7.6473724612880734E-18</v>
      </c>
      <c r="JL31" s="83">
        <f t="shared" si="143"/>
        <v>7.2094555763001253E-17</v>
      </c>
      <c r="JM31" s="83">
        <f t="shared" si="144"/>
        <v>5.0999664755809235E-21</v>
      </c>
    </row>
    <row r="32" spans="1:274" x14ac:dyDescent="0.25">
      <c r="B32" s="2">
        <v>5</v>
      </c>
      <c r="C32" s="37">
        <v>124.845</v>
      </c>
      <c r="D32" s="37">
        <v>118.328</v>
      </c>
      <c r="E32" s="37">
        <v>118.431</v>
      </c>
      <c r="F32" s="37">
        <v>119.241</v>
      </c>
      <c r="G32" s="37">
        <v>118.241</v>
      </c>
      <c r="H32" s="37">
        <v>123.569</v>
      </c>
      <c r="I32" s="37">
        <v>121.828</v>
      </c>
      <c r="J32" s="37">
        <v>120.214</v>
      </c>
      <c r="K32" s="37">
        <v>122.625</v>
      </c>
      <c r="L32" s="37">
        <v>122.393</v>
      </c>
      <c r="M32" s="37">
        <v>121.929</v>
      </c>
      <c r="N32" s="37">
        <v>121.875</v>
      </c>
      <c r="O32" s="37">
        <v>124.357</v>
      </c>
      <c r="P32" s="37">
        <v>123.125</v>
      </c>
      <c r="Q32" s="37">
        <v>123.16070000000001</v>
      </c>
      <c r="S32" s="4">
        <f t="shared" si="8"/>
        <v>123.36171629905556</v>
      </c>
      <c r="T32" s="4">
        <f t="shared" si="9"/>
        <v>119.19414107499934</v>
      </c>
      <c r="U32" s="4">
        <f t="shared" si="10"/>
        <v>118.3161504353054</v>
      </c>
      <c r="V32" s="4">
        <f t="shared" si="11"/>
        <v>117.59825692641323</v>
      </c>
      <c r="W32" s="4">
        <f t="shared" si="12"/>
        <v>117.83697900139035</v>
      </c>
      <c r="X32" s="4" t="e">
        <f t="shared" si="13"/>
        <v>#N/A</v>
      </c>
      <c r="Y32" s="4">
        <f t="shared" si="14"/>
        <v>121.13659807864991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1.4832837009444404</v>
      </c>
      <c r="AJ32" s="4">
        <f t="shared" si="24"/>
        <v>-0.86614107499933368</v>
      </c>
      <c r="AK32" s="4">
        <f t="shared" si="25"/>
        <v>0.11484956469459462</v>
      </c>
      <c r="AL32" s="4">
        <f t="shared" si="26"/>
        <v>1.6427430735867716</v>
      </c>
      <c r="AM32" s="4">
        <f t="shared" si="27"/>
        <v>0.40402099860965279</v>
      </c>
      <c r="AN32" s="4">
        <f t="shared" si="28"/>
        <v>0</v>
      </c>
      <c r="AO32" s="4">
        <f t="shared" si="29"/>
        <v>0.69140192135009215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123.36171629900838</v>
      </c>
      <c r="AZ32" s="2">
        <f t="shared" si="37"/>
        <v>119.19414106283475</v>
      </c>
      <c r="BA32" s="2">
        <f t="shared" si="37"/>
        <v>118.31615042620393</v>
      </c>
      <c r="BB32" s="2">
        <f t="shared" si="37"/>
        <v>117.59825679137924</v>
      </c>
      <c r="BC32" s="2">
        <f t="shared" si="37"/>
        <v>117.83697900137503</v>
      </c>
      <c r="BD32" s="2" t="e">
        <f t="shared" si="37"/>
        <v>#N/A</v>
      </c>
      <c r="BE32" s="2">
        <f t="shared" si="37"/>
        <v>121.13659807864418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124.845</v>
      </c>
      <c r="BP32" s="2">
        <f t="shared" si="39"/>
        <v>118.328</v>
      </c>
      <c r="BQ32" s="2">
        <f t="shared" si="40"/>
        <v>118.431</v>
      </c>
      <c r="BR32" s="2">
        <f t="shared" si="41"/>
        <v>119.241</v>
      </c>
      <c r="BS32" s="2">
        <f t="shared" si="42"/>
        <v>118.241</v>
      </c>
      <c r="BT32" s="2" t="str">
        <f t="shared" si="43"/>
        <v/>
      </c>
      <c r="BU32" s="2">
        <f t="shared" si="44"/>
        <v>121.828</v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123.29348974358973</v>
      </c>
      <c r="DL32" s="2">
        <f t="shared" si="70"/>
        <v>119.10034258911821</v>
      </c>
      <c r="DM32" s="2">
        <f t="shared" si="70"/>
        <v>118.1830469043152</v>
      </c>
      <c r="DN32" s="2">
        <f t="shared" si="70"/>
        <v>117.46969351132513</v>
      </c>
      <c r="DO32" s="2">
        <f t="shared" si="70"/>
        <v>117.72628710289231</v>
      </c>
      <c r="DP32" s="2">
        <f t="shared" si="70"/>
        <v>119.32986330532212</v>
      </c>
      <c r="DQ32" s="2">
        <f t="shared" si="70"/>
        <v>121.0178486705329</v>
      </c>
      <c r="DR32" s="2">
        <f t="shared" si="70"/>
        <v>120.02022398777692</v>
      </c>
      <c r="DS32" s="2">
        <f t="shared" si="70"/>
        <v>120.70538879551823</v>
      </c>
      <c r="DT32" s="2">
        <f t="shared" si="70"/>
        <v>121.68257207207206</v>
      </c>
      <c r="DU32" s="2">
        <f t="shared" si="70"/>
        <v>122.26818711484593</v>
      </c>
      <c r="DV32" s="2">
        <f t="shared" si="70"/>
        <v>120.54984165594166</v>
      </c>
      <c r="DW32" s="2">
        <f t="shared" si="70"/>
        <v>122.9467770308123</v>
      </c>
      <c r="DX32" s="2">
        <f t="shared" si="70"/>
        <v>119.6326634920635</v>
      </c>
      <c r="DY32" s="2">
        <f t="shared" si="70"/>
        <v>121.13307011494251</v>
      </c>
      <c r="EA32" s="2">
        <f t="shared" si="71"/>
        <v>125.34722224164045</v>
      </c>
      <c r="EB32" s="2">
        <f t="shared" si="72"/>
        <v>121.53762756726299</v>
      </c>
      <c r="EC32" s="2">
        <f t="shared" si="73"/>
        <v>121.718741911726</v>
      </c>
      <c r="ED32" s="2">
        <f t="shared" si="74"/>
        <v>120.40116164071587</v>
      </c>
      <c r="EE32" s="2">
        <f t="shared" si="75"/>
        <v>121.03834831703661</v>
      </c>
      <c r="EF32" s="2">
        <f t="shared" si="76"/>
        <v>119.65431057989457</v>
      </c>
      <c r="EG32" s="2">
        <f t="shared" si="77"/>
        <v>124.6752632436927</v>
      </c>
      <c r="EH32" s="2">
        <f t="shared" si="78"/>
        <v>123.45256642044789</v>
      </c>
      <c r="EI32" s="2">
        <f t="shared" si="79"/>
        <v>125.48253850025165</v>
      </c>
      <c r="EJ32" s="2">
        <f t="shared" si="80"/>
        <v>119.9155000620123</v>
      </c>
      <c r="EK32" s="2">
        <f t="shared" si="81"/>
        <v>120.8689405480628</v>
      </c>
      <c r="EL32" s="2">
        <f t="shared" si="82"/>
        <v>123.6676021704851</v>
      </c>
      <c r="EM32" s="2">
        <f t="shared" si="83"/>
        <v>132.21393958210959</v>
      </c>
      <c r="EN32" s="2">
        <f t="shared" si="84"/>
        <v>127.85011536941919</v>
      </c>
      <c r="EO32" s="2">
        <f t="shared" si="85"/>
        <v>128.30208505454547</v>
      </c>
      <c r="EQ32" s="2">
        <f t="shared" si="86"/>
        <v>126.97805983179818</v>
      </c>
      <c r="ER32" s="2">
        <f t="shared" si="87"/>
        <v>122.27601711625047</v>
      </c>
      <c r="ES32" s="2">
        <f t="shared" si="87"/>
        <v>121.29898193767615</v>
      </c>
      <c r="ET32" s="2">
        <f t="shared" si="87"/>
        <v>119.83194491367814</v>
      </c>
      <c r="EU32" s="2">
        <f t="shared" si="87"/>
        <v>119.72186431026667</v>
      </c>
      <c r="EV32" s="2">
        <f t="shared" si="87"/>
        <v>119.6255595464369</v>
      </c>
      <c r="EW32" s="2">
        <f t="shared" si="87"/>
        <v>125.33553807955347</v>
      </c>
      <c r="EX32" s="2">
        <f t="shared" si="87"/>
        <v>123.89814267252031</v>
      </c>
      <c r="EY32" s="2">
        <f t="shared" si="87"/>
        <v>125.24266384391031</v>
      </c>
      <c r="EZ32" s="2">
        <f t="shared" si="87"/>
        <v>122.61780993944373</v>
      </c>
      <c r="FA32" s="2">
        <f t="shared" si="87"/>
        <v>121.09412082634299</v>
      </c>
      <c r="FB32" s="2">
        <f t="shared" si="87"/>
        <v>124.39162721830091</v>
      </c>
      <c r="FC32" s="2">
        <f t="shared" si="87"/>
        <v>132.1212884368079</v>
      </c>
      <c r="FD32" s="2">
        <f t="shared" si="87"/>
        <v>127.97082563798827</v>
      </c>
      <c r="FE32" s="2">
        <f t="shared" si="87"/>
        <v>133.60403191736569</v>
      </c>
      <c r="FG32" s="2">
        <f t="shared" si="88"/>
        <v>3.3216456816005602E-2</v>
      </c>
      <c r="FH32" s="2">
        <f t="shared" si="89"/>
        <v>3.8482651227710753E-2</v>
      </c>
      <c r="FI32" s="2">
        <f t="shared" si="89"/>
        <v>3.7646396480644689E-2</v>
      </c>
      <c r="FJ32" s="2">
        <f t="shared" si="89"/>
        <v>4.3857702135508964E-2</v>
      </c>
      <c r="FK32" s="2">
        <f t="shared" si="89"/>
        <v>3.342378641630922E-2</v>
      </c>
      <c r="FL32" s="2">
        <f t="shared" si="89"/>
        <v>2.9525825391110292E-2</v>
      </c>
      <c r="FM32" s="2">
        <f t="shared" si="89"/>
        <v>3.2466617162699211E-2</v>
      </c>
      <c r="FN32" s="2">
        <f t="shared" si="89"/>
        <v>2.9153378318759381E-2</v>
      </c>
      <c r="FO32" s="2">
        <f t="shared" si="89"/>
        <v>2.8469348697288621E-2</v>
      </c>
      <c r="FP32" s="2">
        <f t="shared" si="89"/>
        <v>3.0193604484713903E-2</v>
      </c>
      <c r="FQ32" s="2">
        <f t="shared" si="89"/>
        <v>2.8637999634863645E-2</v>
      </c>
      <c r="FR32" s="2">
        <f t="shared" si="89"/>
        <v>3.0410044703455926E-2</v>
      </c>
      <c r="FS32" s="2">
        <f t="shared" si="89"/>
        <v>2.9168336707316174E-2</v>
      </c>
      <c r="FT32" s="2">
        <f t="shared" si="89"/>
        <v>2.9551918412104007E-2</v>
      </c>
      <c r="FU32" s="2">
        <f t="shared" si="89"/>
        <v>2.8200712745821036E-2</v>
      </c>
      <c r="FW32" s="2">
        <f t="shared" si="112"/>
        <v>5.4196601621439127E-6</v>
      </c>
      <c r="FX32" s="2">
        <f t="shared" si="90"/>
        <v>7.1587687912863225E-6</v>
      </c>
      <c r="FY32" s="2">
        <f t="shared" si="90"/>
        <v>6.3231252138200519E-6</v>
      </c>
      <c r="FZ32" s="2">
        <f t="shared" si="90"/>
        <v>7.3363698863288868E-6</v>
      </c>
      <c r="GA32" s="2">
        <f t="shared" si="90"/>
        <v>7.3894833136576356E-6</v>
      </c>
      <c r="GB32" s="2">
        <f t="shared" si="90"/>
        <v>7.1811292761712002E-6</v>
      </c>
      <c r="GC32" s="2">
        <f t="shared" si="90"/>
        <v>8.3743297840247343E-6</v>
      </c>
      <c r="GD32" s="2">
        <f t="shared" si="90"/>
        <v>9.2301948804228221E-6</v>
      </c>
      <c r="GE32" s="2">
        <f t="shared" si="90"/>
        <v>8.1127421714868915E-6</v>
      </c>
      <c r="GF32" s="2">
        <f t="shared" si="90"/>
        <v>7.0543700301204605E-6</v>
      </c>
      <c r="GG32" s="2">
        <f t="shared" si="90"/>
        <v>6.0443864947858175E-6</v>
      </c>
      <c r="GH32" s="2">
        <f t="shared" si="90"/>
        <v>5.9831158117427863E-6</v>
      </c>
      <c r="GI32" s="2">
        <f t="shared" si="90"/>
        <v>5.5091849844076019E-6</v>
      </c>
      <c r="GJ32" s="2">
        <f t="shared" si="90"/>
        <v>4.4717076649883203E-6</v>
      </c>
      <c r="GK32" s="2">
        <f t="shared" si="90"/>
        <v>4.3265262794294975E-6</v>
      </c>
      <c r="GM32" s="83">
        <f t="shared" si="113"/>
        <v>3.3680447545932682E-14</v>
      </c>
      <c r="GN32" s="83">
        <f t="shared" si="91"/>
        <v>9.4541369814965891E-12</v>
      </c>
      <c r="GO32" s="83">
        <f t="shared" si="91"/>
        <v>7.3499514716021111E-12</v>
      </c>
      <c r="GP32" s="83">
        <f t="shared" si="91"/>
        <v>1.1253545256698825E-10</v>
      </c>
      <c r="GQ32" s="83">
        <f t="shared" si="91"/>
        <v>1.072934761093257E-14</v>
      </c>
      <c r="GR32" s="83">
        <f t="shared" si="91"/>
        <v>2.4015143298029878E-17</v>
      </c>
      <c r="GS32" s="83">
        <f t="shared" si="91"/>
        <v>4.0364264364074823E-15</v>
      </c>
      <c r="GT32" s="83">
        <f t="shared" si="91"/>
        <v>1.8889056075200485E-17</v>
      </c>
      <c r="GU32" s="83">
        <f t="shared" si="91"/>
        <v>2.6192783969641572E-17</v>
      </c>
      <c r="GV32" s="83">
        <f t="shared" si="91"/>
        <v>6.3611243444365353E-16</v>
      </c>
      <c r="GW32" s="83">
        <f t="shared" si="91"/>
        <v>5.8755781779281171E-17</v>
      </c>
      <c r="GX32" s="83">
        <f t="shared" si="91"/>
        <v>1.4931582916641213E-16</v>
      </c>
      <c r="GY32" s="83">
        <f t="shared" si="91"/>
        <v>2.951815324018824E-17</v>
      </c>
      <c r="GZ32" s="83">
        <f t="shared" si="91"/>
        <v>2.5402247150256238E-16</v>
      </c>
      <c r="HA32" s="83">
        <f t="shared" si="91"/>
        <v>2.6576718072873655E-20</v>
      </c>
      <c r="HC32" s="83">
        <f t="shared" si="145"/>
        <v>2.235512867528705E-27</v>
      </c>
      <c r="HD32" s="83">
        <f t="shared" si="92"/>
        <v>2.3219257145544305E-26</v>
      </c>
      <c r="HE32" s="83">
        <f t="shared" si="92"/>
        <v>2.6132166029165003E-29</v>
      </c>
      <c r="HF32" s="83">
        <f t="shared" si="92"/>
        <v>5.2317407394029317E-25</v>
      </c>
      <c r="HG32" s="83">
        <f t="shared" si="92"/>
        <v>3.3623547366356531E-31</v>
      </c>
      <c r="HH32" s="83">
        <f t="shared" si="92"/>
        <v>1.7339062531916008E-34</v>
      </c>
      <c r="HI32" s="83">
        <f t="shared" si="92"/>
        <v>4.9190514166380482E-34</v>
      </c>
      <c r="HJ32" s="83">
        <f t="shared" si="92"/>
        <v>1.4194335388375328E-40</v>
      </c>
      <c r="HK32" s="83">
        <f t="shared" si="92"/>
        <v>1.3133689522809435E-33</v>
      </c>
      <c r="HL32" s="83">
        <f t="shared" si="92"/>
        <v>7.6748266913130286E-39</v>
      </c>
      <c r="HM32" s="83">
        <f t="shared" si="92"/>
        <v>2.5769222128162658E-33</v>
      </c>
      <c r="HN32" s="83">
        <f t="shared" si="92"/>
        <v>1.0681863754128283E-37</v>
      </c>
      <c r="HO32" s="83">
        <f t="shared" si="92"/>
        <v>4.5339277538834379E-40</v>
      </c>
      <c r="HP32" s="83">
        <f t="shared" si="92"/>
        <v>1.1085045564032936E-37</v>
      </c>
      <c r="HQ32" s="83">
        <f t="shared" si="92"/>
        <v>7.0577006558388968E-54</v>
      </c>
      <c r="HS32" s="83">
        <f t="shared" si="114"/>
        <v>1.7348536931508296E-120</v>
      </c>
      <c r="HT32" s="83">
        <f t="shared" si="93"/>
        <v>3.1072363085258557E-109</v>
      </c>
      <c r="HU32" s="83">
        <f t="shared" si="93"/>
        <v>6.8759230756347762E-124</v>
      </c>
      <c r="HV32" s="83">
        <f t="shared" si="93"/>
        <v>2.6476313068619871E-106</v>
      </c>
      <c r="HW32" s="83">
        <f t="shared" si="93"/>
        <v>1.6076164688196544E-134</v>
      </c>
      <c r="HX32" s="83">
        <f t="shared" si="93"/>
        <v>3.9651534767832086E-151</v>
      </c>
      <c r="HY32" s="83">
        <f t="shared" si="93"/>
        <v>1.0564157840387145E-148</v>
      </c>
      <c r="HZ32" s="83">
        <f t="shared" si="93"/>
        <v>7.3367807989607546E-180</v>
      </c>
      <c r="IA32" s="83">
        <f t="shared" si="93"/>
        <v>1.3180078583383972E-146</v>
      </c>
      <c r="IB32" s="83">
        <f t="shared" si="93"/>
        <v>2.8460274052597916E-172</v>
      </c>
      <c r="IC32" s="83">
        <f t="shared" si="93"/>
        <v>1.0615591464089674E-146</v>
      </c>
      <c r="ID32" s="83">
        <f t="shared" si="93"/>
        <v>3.7590123794139461E-169</v>
      </c>
      <c r="IE32" s="83">
        <f t="shared" si="93"/>
        <v>2.7575822918765424E-179</v>
      </c>
      <c r="IF32" s="83">
        <f t="shared" si="93"/>
        <v>1.5398566899891247E-87</v>
      </c>
      <c r="IG32" s="83">
        <f t="shared" si="93"/>
        <v>5.4881980972035542E-80</v>
      </c>
      <c r="II32" s="83">
        <f t="shared" si="115"/>
        <v>0</v>
      </c>
      <c r="IJ32" s="83">
        <f t="shared" si="116"/>
        <v>0</v>
      </c>
      <c r="IK32" s="83">
        <f t="shared" si="117"/>
        <v>0</v>
      </c>
      <c r="IL32" s="83">
        <f t="shared" si="118"/>
        <v>0</v>
      </c>
      <c r="IM32" s="83">
        <f t="shared" si="119"/>
        <v>0</v>
      </c>
      <c r="IN32" s="83">
        <f t="shared" si="120"/>
        <v>0</v>
      </c>
      <c r="IO32" s="83">
        <f t="shared" si="121"/>
        <v>0</v>
      </c>
      <c r="IP32" s="83">
        <f t="shared" si="122"/>
        <v>0</v>
      </c>
      <c r="IQ32" s="83">
        <f t="shared" si="123"/>
        <v>0</v>
      </c>
      <c r="IR32" s="83">
        <f t="shared" si="124"/>
        <v>0</v>
      </c>
      <c r="IS32" s="83">
        <f t="shared" si="125"/>
        <v>0</v>
      </c>
      <c r="IT32" s="83">
        <f t="shared" si="126"/>
        <v>0</v>
      </c>
      <c r="IU32" s="83">
        <f t="shared" si="127"/>
        <v>0</v>
      </c>
      <c r="IV32" s="83">
        <f t="shared" si="128"/>
        <v>0</v>
      </c>
      <c r="IW32" s="83">
        <f t="shared" si="129"/>
        <v>4.0055433065655904E-254</v>
      </c>
      <c r="IY32" s="83">
        <f t="shared" si="130"/>
        <v>3.3680447545934916E-14</v>
      </c>
      <c r="IZ32" s="83">
        <f t="shared" si="131"/>
        <v>9.4541369814966117E-12</v>
      </c>
      <c r="JA32" s="83">
        <f t="shared" si="132"/>
        <v>7.3499514716021111E-12</v>
      </c>
      <c r="JB32" s="83">
        <f t="shared" si="133"/>
        <v>1.1253545256698877E-10</v>
      </c>
      <c r="JC32" s="83">
        <f t="shared" si="134"/>
        <v>1.072934761093257E-14</v>
      </c>
      <c r="JD32" s="83">
        <f t="shared" si="135"/>
        <v>2.4015143298029878E-17</v>
      </c>
      <c r="JE32" s="83">
        <f t="shared" si="136"/>
        <v>4.0364264364074823E-15</v>
      </c>
      <c r="JF32" s="83">
        <f t="shared" si="137"/>
        <v>1.8889056075200485E-17</v>
      </c>
      <c r="JG32" s="83">
        <f t="shared" si="138"/>
        <v>2.6192783969641572E-17</v>
      </c>
      <c r="JH32" s="83">
        <f t="shared" si="139"/>
        <v>6.3611243444365353E-16</v>
      </c>
      <c r="JI32" s="83">
        <f t="shared" si="140"/>
        <v>5.8755781779281171E-17</v>
      </c>
      <c r="JJ32" s="83">
        <f t="shared" si="141"/>
        <v>1.4931582916641213E-16</v>
      </c>
      <c r="JK32" s="83">
        <f t="shared" si="142"/>
        <v>2.951815324018824E-17</v>
      </c>
      <c r="JL32" s="83">
        <f t="shared" si="143"/>
        <v>2.5402247150256238E-16</v>
      </c>
      <c r="JM32" s="83">
        <f t="shared" si="144"/>
        <v>2.6576718072873655E-20</v>
      </c>
    </row>
    <row r="33" spans="2:273" x14ac:dyDescent="0.25">
      <c r="B33" s="2">
        <v>6</v>
      </c>
      <c r="C33" s="37">
        <v>125.44799999999999</v>
      </c>
      <c r="D33" s="37">
        <v>119.776</v>
      </c>
      <c r="E33" s="37">
        <v>117.5</v>
      </c>
      <c r="F33" s="37">
        <v>118.241</v>
      </c>
      <c r="G33" s="37">
        <v>116.672</v>
      </c>
      <c r="H33" s="37">
        <v>119.328</v>
      </c>
      <c r="I33" s="37">
        <v>123.276</v>
      </c>
      <c r="J33" s="37">
        <v>120.643</v>
      </c>
      <c r="K33" s="37">
        <v>123.5</v>
      </c>
      <c r="L33" s="37">
        <v>121.875</v>
      </c>
      <c r="M33" s="37">
        <v>124.661</v>
      </c>
      <c r="N33" s="37">
        <v>121.982</v>
      </c>
      <c r="O33" s="37">
        <v>124.339</v>
      </c>
      <c r="P33" s="37">
        <v>122.804</v>
      </c>
      <c r="Q33" s="37">
        <v>122.9464</v>
      </c>
      <c r="S33" s="4">
        <f t="shared" si="8"/>
        <v>123.59035746242307</v>
      </c>
      <c r="T33" s="4">
        <f t="shared" si="9"/>
        <v>119.45330179077851</v>
      </c>
      <c r="U33" s="4">
        <f t="shared" si="10"/>
        <v>118.51222791497011</v>
      </c>
      <c r="V33" s="4">
        <f t="shared" si="11"/>
        <v>117.74991397861146</v>
      </c>
      <c r="W33" s="4">
        <f t="shared" si="12"/>
        <v>117.96920350207037</v>
      </c>
      <c r="X33" s="4" t="e">
        <f t="shared" si="13"/>
        <v>#N/A</v>
      </c>
      <c r="Y33" s="4">
        <f t="shared" si="14"/>
        <v>121.3119611007568</v>
      </c>
      <c r="Z33" s="4" t="e">
        <f t="shared" si="15"/>
        <v>#N/A</v>
      </c>
      <c r="AA33" s="4" t="e">
        <f t="shared" si="16"/>
        <v>#N/A</v>
      </c>
      <c r="AB33" s="4">
        <f t="shared" si="17"/>
        <v>121.78844880283006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1.8576425375769219</v>
      </c>
      <c r="AJ33" s="4">
        <f t="shared" si="24"/>
        <v>0.3226982092214854</v>
      </c>
      <c r="AK33" s="4">
        <f t="shared" si="25"/>
        <v>-1.0122279149701114</v>
      </c>
      <c r="AL33" s="4">
        <f t="shared" si="26"/>
        <v>0.49108602138853996</v>
      </c>
      <c r="AM33" s="4">
        <f t="shared" si="27"/>
        <v>-1.2972035020703743</v>
      </c>
      <c r="AN33" s="4">
        <f t="shared" si="28"/>
        <v>0</v>
      </c>
      <c r="AO33" s="4">
        <f t="shared" si="29"/>
        <v>1.9640388992431923</v>
      </c>
      <c r="AP33" s="4">
        <f t="shared" si="30"/>
        <v>0</v>
      </c>
      <c r="AQ33" s="4">
        <f t="shared" si="31"/>
        <v>0</v>
      </c>
      <c r="AR33" s="4">
        <f t="shared" si="32"/>
        <v>8.6551197169939087E-2</v>
      </c>
      <c r="AS33" s="4">
        <f t="shared" si="33"/>
        <v>0</v>
      </c>
      <c r="AT33" s="4">
        <f t="shared" si="34"/>
        <v>0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123.59035746228912</v>
      </c>
      <c r="AZ33" s="2">
        <f t="shared" si="37"/>
        <v>119.45330176277442</v>
      </c>
      <c r="BA33" s="2">
        <f t="shared" si="37"/>
        <v>118.51222789390192</v>
      </c>
      <c r="BB33" s="2">
        <f t="shared" si="37"/>
        <v>117.74991369155964</v>
      </c>
      <c r="BC33" s="2">
        <f t="shared" si="37"/>
        <v>117.96920350202448</v>
      </c>
      <c r="BD33" s="2" t="e">
        <f t="shared" si="37"/>
        <v>#N/A</v>
      </c>
      <c r="BE33" s="2">
        <f t="shared" si="37"/>
        <v>121.31196110073905</v>
      </c>
      <c r="BF33" s="2" t="e">
        <f t="shared" si="37"/>
        <v>#N/A</v>
      </c>
      <c r="BG33" s="2" t="e">
        <f t="shared" si="37"/>
        <v>#N/A</v>
      </c>
      <c r="BH33" s="2">
        <f t="shared" si="37"/>
        <v>121.78844880282698</v>
      </c>
      <c r="BI33" s="2" t="e">
        <f t="shared" si="37"/>
        <v>#N/A</v>
      </c>
      <c r="BJ33" s="2" t="e">
        <f t="shared" si="37"/>
        <v>#N/A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125.44799999999999</v>
      </c>
      <c r="BP33" s="2">
        <f t="shared" si="39"/>
        <v>119.776</v>
      </c>
      <c r="BQ33" s="2">
        <f t="shared" si="40"/>
        <v>117.5</v>
      </c>
      <c r="BR33" s="2">
        <f t="shared" si="41"/>
        <v>118.241</v>
      </c>
      <c r="BS33" s="2">
        <f t="shared" si="42"/>
        <v>116.672</v>
      </c>
      <c r="BT33" s="2" t="str">
        <f t="shared" si="43"/>
        <v/>
      </c>
      <c r="BU33" s="2">
        <f t="shared" si="44"/>
        <v>123.276</v>
      </c>
      <c r="BV33" s="2" t="str">
        <f t="shared" si="45"/>
        <v/>
      </c>
      <c r="BW33" s="2" t="str">
        <f t="shared" si="46"/>
        <v/>
      </c>
      <c r="BX33" s="2">
        <f t="shared" si="47"/>
        <v>121.875</v>
      </c>
      <c r="BY33" s="2" t="str">
        <f t="shared" si="48"/>
        <v/>
      </c>
      <c r="BZ33" s="2" t="str">
        <f t="shared" si="49"/>
        <v/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123.52725128205127</v>
      </c>
      <c r="DL33" s="2">
        <f t="shared" si="70"/>
        <v>119.36476378986868</v>
      </c>
      <c r="DM33" s="2">
        <f t="shared" si="70"/>
        <v>118.37823677298312</v>
      </c>
      <c r="DN33" s="2">
        <f t="shared" si="70"/>
        <v>117.62041601925817</v>
      </c>
      <c r="DO33" s="2">
        <f t="shared" si="70"/>
        <v>117.85611759127544</v>
      </c>
      <c r="DP33" s="2">
        <f t="shared" si="70"/>
        <v>119.45822156862745</v>
      </c>
      <c r="DQ33" s="2">
        <f t="shared" si="70"/>
        <v>121.19154754349492</v>
      </c>
      <c r="DR33" s="2">
        <f t="shared" si="70"/>
        <v>120.16916715049655</v>
      </c>
      <c r="DS33" s="2">
        <f t="shared" si="70"/>
        <v>120.88994649859946</v>
      </c>
      <c r="DT33" s="2">
        <f t="shared" si="70"/>
        <v>121.85303129445234</v>
      </c>
      <c r="DU33" s="2">
        <f t="shared" si="70"/>
        <v>122.34911204481793</v>
      </c>
      <c r="DV33" s="2">
        <f t="shared" si="70"/>
        <v>120.69932698412698</v>
      </c>
      <c r="DW33" s="2">
        <f t="shared" si="70"/>
        <v>123.10300532212882</v>
      </c>
      <c r="DX33" s="2">
        <f t="shared" si="70"/>
        <v>119.90605396825397</v>
      </c>
      <c r="DY33" s="2">
        <f t="shared" si="70"/>
        <v>121.40181218390804</v>
      </c>
      <c r="EA33" s="2">
        <f t="shared" si="71"/>
        <v>125.26522072701853</v>
      </c>
      <c r="EB33" s="2">
        <f t="shared" si="72"/>
        <v>121.47070332441189</v>
      </c>
      <c r="EC33" s="2">
        <f t="shared" si="73"/>
        <v>121.63612715029721</v>
      </c>
      <c r="ED33" s="2">
        <f t="shared" si="74"/>
        <v>120.324779348107</v>
      </c>
      <c r="EE33" s="2">
        <f t="shared" si="75"/>
        <v>120.9520507231825</v>
      </c>
      <c r="EF33" s="2">
        <f t="shared" si="76"/>
        <v>119.58686781191298</v>
      </c>
      <c r="EG33" s="2">
        <f t="shared" si="77"/>
        <v>124.58447786700511</v>
      </c>
      <c r="EH33" s="2">
        <f t="shared" si="78"/>
        <v>123.38775502403566</v>
      </c>
      <c r="EI33" s="2">
        <f t="shared" si="79"/>
        <v>125.40513160543534</v>
      </c>
      <c r="EJ33" s="2">
        <f t="shared" si="80"/>
        <v>119.89598024908274</v>
      </c>
      <c r="EK33" s="2">
        <f t="shared" si="81"/>
        <v>120.83898277147942</v>
      </c>
      <c r="EL33" s="2">
        <f t="shared" si="82"/>
        <v>123.6164760226324</v>
      </c>
      <c r="EM33" s="2">
        <f t="shared" si="83"/>
        <v>132.11726406394226</v>
      </c>
      <c r="EN33" s="2">
        <f t="shared" si="84"/>
        <v>127.77577594099827</v>
      </c>
      <c r="EO33" s="2">
        <f t="shared" si="85"/>
        <v>128.26585344415585</v>
      </c>
      <c r="EQ33" s="2">
        <f t="shared" si="86"/>
        <v>126.87880088105729</v>
      </c>
      <c r="ER33" s="2">
        <f t="shared" si="87"/>
        <v>122.20120720795076</v>
      </c>
      <c r="ES33" s="2">
        <f t="shared" si="87"/>
        <v>121.22075872823537</v>
      </c>
      <c r="ET33" s="2">
        <f t="shared" si="87"/>
        <v>119.76166339463109</v>
      </c>
      <c r="EU33" s="2">
        <f t="shared" si="87"/>
        <v>119.64986152923623</v>
      </c>
      <c r="EV33" s="2">
        <f t="shared" si="87"/>
        <v>119.55840134689231</v>
      </c>
      <c r="EW33" s="2">
        <f t="shared" si="87"/>
        <v>125.23755376144022</v>
      </c>
      <c r="EX33" s="2">
        <f t="shared" si="87"/>
        <v>123.82845802687346</v>
      </c>
      <c r="EY33" s="2">
        <f t="shared" si="87"/>
        <v>125.16784911495527</v>
      </c>
      <c r="EZ33" s="2">
        <f t="shared" si="87"/>
        <v>122.56963500186842</v>
      </c>
      <c r="FA33" s="2">
        <f t="shared" si="87"/>
        <v>121.06174867594331</v>
      </c>
      <c r="FB33" s="2">
        <f t="shared" si="87"/>
        <v>124.33285195000568</v>
      </c>
      <c r="FC33" s="2">
        <f t="shared" si="87"/>
        <v>132.0255751640658</v>
      </c>
      <c r="FD33" s="2">
        <f t="shared" si="87"/>
        <v>127.89520791594774</v>
      </c>
      <c r="FE33" s="2">
        <f t="shared" si="87"/>
        <v>133.50764575052696</v>
      </c>
      <c r="FG33" s="2">
        <f t="shared" si="88"/>
        <v>3.6304776049007982E-2</v>
      </c>
      <c r="FH33" s="2">
        <f t="shared" si="89"/>
        <v>4.2039307119502774E-2</v>
      </c>
      <c r="FI33" s="2">
        <f t="shared" si="89"/>
        <v>4.1129069802210712E-2</v>
      </c>
      <c r="FJ33" s="2">
        <f t="shared" si="89"/>
        <v>4.7886391860537628E-2</v>
      </c>
      <c r="FK33" s="2">
        <f t="shared" si="89"/>
        <v>3.6530653857864727E-2</v>
      </c>
      <c r="FL33" s="2">
        <f t="shared" si="89"/>
        <v>3.2282463990072667E-2</v>
      </c>
      <c r="FM33" s="2">
        <f t="shared" si="89"/>
        <v>3.5487778719013846E-2</v>
      </c>
      <c r="FN33" s="2">
        <f t="shared" si="89"/>
        <v>3.1876386063814856E-2</v>
      </c>
      <c r="FO33" s="2">
        <f t="shared" si="89"/>
        <v>3.1130514810039096E-2</v>
      </c>
      <c r="FP33" s="2">
        <f t="shared" si="89"/>
        <v>3.3010468676588925E-2</v>
      </c>
      <c r="FQ33" s="2">
        <f t="shared" si="89"/>
        <v>3.1314422231300702E-2</v>
      </c>
      <c r="FR33" s="2">
        <f t="shared" si="89"/>
        <v>3.3246409113337864E-2</v>
      </c>
      <c r="FS33" s="2">
        <f t="shared" si="89"/>
        <v>3.1892695710927531E-2</v>
      </c>
      <c r="FT33" s="2">
        <f t="shared" si="89"/>
        <v>3.2310912041854302E-2</v>
      </c>
      <c r="FU33" s="2">
        <f t="shared" si="89"/>
        <v>3.0837565215796142E-2</v>
      </c>
      <c r="FW33" s="2">
        <f t="shared" si="112"/>
        <v>5.9425360910690925E-6</v>
      </c>
      <c r="FX33" s="2">
        <f t="shared" si="90"/>
        <v>7.849428469549458E-6</v>
      </c>
      <c r="FY33" s="2">
        <f t="shared" si="90"/>
        <v>6.9331646989033645E-6</v>
      </c>
      <c r="FZ33" s="2">
        <f t="shared" si="90"/>
        <v>8.0441639255440013E-6</v>
      </c>
      <c r="GA33" s="2">
        <f t="shared" si="90"/>
        <v>8.1024015577927917E-6</v>
      </c>
      <c r="GB33" s="2">
        <f t="shared" si="90"/>
        <v>7.8739462197609178E-6</v>
      </c>
      <c r="GC33" s="2">
        <f t="shared" si="90"/>
        <v>9.1822625967762172E-6</v>
      </c>
      <c r="GD33" s="2">
        <f t="shared" si="90"/>
        <v>1.012069841992711E-5</v>
      </c>
      <c r="GE33" s="2">
        <f t="shared" si="90"/>
        <v>8.8954379394831248E-6</v>
      </c>
      <c r="GF33" s="2">
        <f t="shared" si="90"/>
        <v>7.7349576611957943E-6</v>
      </c>
      <c r="GG33" s="2">
        <f t="shared" si="90"/>
        <v>6.6275341357384699E-6</v>
      </c>
      <c r="GH33" s="2">
        <f t="shared" si="90"/>
        <v>6.5603522456763179E-6</v>
      </c>
      <c r="GI33" s="2">
        <f t="shared" si="90"/>
        <v>6.0406980031933388E-6</v>
      </c>
      <c r="GJ33" s="2">
        <f t="shared" si="90"/>
        <v>4.9031278388674093E-6</v>
      </c>
      <c r="GK33" s="2">
        <f t="shared" si="90"/>
        <v>4.7439397502411892E-6</v>
      </c>
      <c r="GM33" s="83">
        <f t="shared" si="113"/>
        <v>9.7359436964775122E-14</v>
      </c>
      <c r="GN33" s="83">
        <f t="shared" si="91"/>
        <v>2.2149914674300944E-11</v>
      </c>
      <c r="GO33" s="83">
        <f t="shared" si="91"/>
        <v>1.7314026464217001E-11</v>
      </c>
      <c r="GP33" s="83">
        <f t="shared" si="91"/>
        <v>2.4348699800755794E-10</v>
      </c>
      <c r="GQ33" s="83">
        <f t="shared" si="91"/>
        <v>3.2709458030417861E-14</v>
      </c>
      <c r="GR33" s="83">
        <f t="shared" si="91"/>
        <v>9.1744716125152866E-17</v>
      </c>
      <c r="GS33" s="83">
        <f t="shared" si="91"/>
        <v>1.2727646208756858E-14</v>
      </c>
      <c r="GT33" s="83">
        <f t="shared" si="91"/>
        <v>7.2564858610962676E-17</v>
      </c>
      <c r="GU33" s="83">
        <f t="shared" si="91"/>
        <v>9.8288968623639192E-17</v>
      </c>
      <c r="GV33" s="83">
        <f t="shared" si="91"/>
        <v>2.1218890920520966E-15</v>
      </c>
      <c r="GW33" s="83">
        <f t="shared" si="91"/>
        <v>2.133413598232272E-16</v>
      </c>
      <c r="GX33" s="83">
        <f t="shared" si="91"/>
        <v>5.3227437070635924E-16</v>
      </c>
      <c r="GY33" s="83">
        <f t="shared" si="91"/>
        <v>1.1122251653368237E-16</v>
      </c>
      <c r="GZ33" s="83">
        <f t="shared" si="91"/>
        <v>8.7534790484795613E-16</v>
      </c>
      <c r="HA33" s="83">
        <f t="shared" si="91"/>
        <v>1.3435596804527821E-19</v>
      </c>
      <c r="HC33" s="83">
        <f t="shared" si="145"/>
        <v>1.091834751947737E-26</v>
      </c>
      <c r="HD33" s="83">
        <f t="shared" si="92"/>
        <v>1.056617155960569E-25</v>
      </c>
      <c r="HE33" s="83">
        <f t="shared" si="92"/>
        <v>1.4213073835618864E-28</v>
      </c>
      <c r="HF33" s="83">
        <f t="shared" si="92"/>
        <v>2.2335454261446385E-24</v>
      </c>
      <c r="HG33" s="83">
        <f t="shared" si="92"/>
        <v>2.1278851157770063E-30</v>
      </c>
      <c r="HH33" s="83">
        <f t="shared" si="92"/>
        <v>1.359555343771341E-33</v>
      </c>
      <c r="HI33" s="83">
        <f t="shared" si="92"/>
        <v>3.7669955264589418E-33</v>
      </c>
      <c r="HJ33" s="83">
        <f t="shared" si="92"/>
        <v>1.6791246506849042E-39</v>
      </c>
      <c r="HK33" s="83">
        <f t="shared" si="92"/>
        <v>9.6712947470109117E-33</v>
      </c>
      <c r="HL33" s="83">
        <f t="shared" si="92"/>
        <v>7.8255543576139288E-38</v>
      </c>
      <c r="HM33" s="83">
        <f t="shared" si="92"/>
        <v>1.8153639503779755E-32</v>
      </c>
      <c r="HN33" s="83">
        <f t="shared" si="92"/>
        <v>1.0033602088760325E-36</v>
      </c>
      <c r="HO33" s="83">
        <f t="shared" si="92"/>
        <v>4.8440694409488834E-39</v>
      </c>
      <c r="HP33" s="83">
        <f t="shared" si="92"/>
        <v>1.0070328051007338E-36</v>
      </c>
      <c r="HQ33" s="83">
        <f t="shared" si="92"/>
        <v>1.8813817365777955E-52</v>
      </c>
      <c r="HS33" s="83">
        <f t="shared" si="114"/>
        <v>2.7798756548331119E-118</v>
      </c>
      <c r="HT33" s="83">
        <f t="shared" si="93"/>
        <v>3.4397118707602811E-107</v>
      </c>
      <c r="HU33" s="83">
        <f t="shared" si="93"/>
        <v>1.384355473439019E-121</v>
      </c>
      <c r="HV33" s="83">
        <f t="shared" si="93"/>
        <v>2.5608122452480752E-104</v>
      </c>
      <c r="HW33" s="83">
        <f t="shared" si="93"/>
        <v>5.4862884270948446E-132</v>
      </c>
      <c r="HX33" s="83">
        <f t="shared" si="93"/>
        <v>2.7853876778057297E-148</v>
      </c>
      <c r="HY33" s="83">
        <f t="shared" si="93"/>
        <v>6.8251634898139113E-146</v>
      </c>
      <c r="HZ33" s="83">
        <f t="shared" si="93"/>
        <v>1.9654111471646189E-176</v>
      </c>
      <c r="IA33" s="83">
        <f t="shared" si="93"/>
        <v>7.4876229471730055E-144</v>
      </c>
      <c r="IB33" s="83">
        <f t="shared" si="93"/>
        <v>4.7704460319663638E-169</v>
      </c>
      <c r="IC33" s="83">
        <f t="shared" si="93"/>
        <v>5.4001196882256625E-144</v>
      </c>
      <c r="ID33" s="83">
        <f t="shared" si="93"/>
        <v>5.0695424201609331E-166</v>
      </c>
      <c r="IE33" s="83">
        <f t="shared" si="93"/>
        <v>5.5336287247293444E-176</v>
      </c>
      <c r="IF33" s="83">
        <f t="shared" si="93"/>
        <v>5.626109796574794E-86</v>
      </c>
      <c r="IG33" s="83">
        <f t="shared" si="93"/>
        <v>1.4742174290732393E-78</v>
      </c>
      <c r="II33" s="83">
        <f t="shared" si="115"/>
        <v>0</v>
      </c>
      <c r="IJ33" s="83">
        <f t="shared" si="116"/>
        <v>0</v>
      </c>
      <c r="IK33" s="83">
        <f t="shared" si="117"/>
        <v>0</v>
      </c>
      <c r="IL33" s="83">
        <f t="shared" si="118"/>
        <v>0</v>
      </c>
      <c r="IM33" s="83">
        <f t="shared" si="119"/>
        <v>0</v>
      </c>
      <c r="IN33" s="83">
        <f t="shared" si="120"/>
        <v>0</v>
      </c>
      <c r="IO33" s="83">
        <f t="shared" si="121"/>
        <v>0</v>
      </c>
      <c r="IP33" s="83">
        <f t="shared" si="122"/>
        <v>0</v>
      </c>
      <c r="IQ33" s="83">
        <f t="shared" si="123"/>
        <v>0</v>
      </c>
      <c r="IR33" s="83">
        <f t="shared" si="124"/>
        <v>0</v>
      </c>
      <c r="IS33" s="83">
        <f t="shared" si="125"/>
        <v>0</v>
      </c>
      <c r="IT33" s="83">
        <f t="shared" si="126"/>
        <v>0</v>
      </c>
      <c r="IU33" s="83">
        <f t="shared" si="127"/>
        <v>0</v>
      </c>
      <c r="IV33" s="83">
        <f t="shared" si="128"/>
        <v>0</v>
      </c>
      <c r="IW33" s="83">
        <f t="shared" si="129"/>
        <v>2.2228764768988822E-250</v>
      </c>
      <c r="IY33" s="83">
        <f t="shared" si="130"/>
        <v>9.735943696478604E-14</v>
      </c>
      <c r="IZ33" s="83">
        <f t="shared" si="131"/>
        <v>2.2149914674301051E-11</v>
      </c>
      <c r="JA33" s="83">
        <f t="shared" si="132"/>
        <v>1.7314026464217001E-11</v>
      </c>
      <c r="JB33" s="83">
        <f t="shared" si="133"/>
        <v>2.4348699800756016E-10</v>
      </c>
      <c r="JC33" s="83">
        <f t="shared" si="134"/>
        <v>3.2709458030417861E-14</v>
      </c>
      <c r="JD33" s="83">
        <f t="shared" si="135"/>
        <v>9.1744716125152866E-17</v>
      </c>
      <c r="JE33" s="83">
        <f t="shared" si="136"/>
        <v>1.2727646208756858E-14</v>
      </c>
      <c r="JF33" s="83">
        <f t="shared" si="137"/>
        <v>7.2564858610962676E-17</v>
      </c>
      <c r="JG33" s="83">
        <f t="shared" si="138"/>
        <v>9.8288968623639204E-17</v>
      </c>
      <c r="JH33" s="83">
        <f t="shared" si="139"/>
        <v>2.1218890920520966E-15</v>
      </c>
      <c r="JI33" s="83">
        <f t="shared" si="140"/>
        <v>2.1334135982322722E-16</v>
      </c>
      <c r="JJ33" s="83">
        <f t="shared" si="141"/>
        <v>5.3227437070635924E-16</v>
      </c>
      <c r="JK33" s="83">
        <f t="shared" si="142"/>
        <v>1.1122251653368237E-16</v>
      </c>
      <c r="JL33" s="83">
        <f t="shared" si="143"/>
        <v>8.7534790484795613E-16</v>
      </c>
      <c r="JM33" s="83">
        <f t="shared" si="144"/>
        <v>1.3435596804527821E-19</v>
      </c>
    </row>
    <row r="34" spans="2:273" x14ac:dyDescent="0.25">
      <c r="B34" s="2">
        <v>7</v>
      </c>
      <c r="C34" s="37">
        <v>126.05200000000001</v>
      </c>
      <c r="D34" s="37">
        <v>120.44799999999999</v>
      </c>
      <c r="E34" s="37">
        <v>118.224</v>
      </c>
      <c r="F34" s="37">
        <v>117.69</v>
      </c>
      <c r="G34" s="37">
        <v>120.379</v>
      </c>
      <c r="H34" s="37">
        <v>120.414</v>
      </c>
      <c r="I34" s="37">
        <v>120.96599999999999</v>
      </c>
      <c r="J34" s="37">
        <v>123.339</v>
      </c>
      <c r="K34" s="37">
        <v>124.411</v>
      </c>
      <c r="L34" s="37">
        <v>122.554</v>
      </c>
      <c r="M34" s="37">
        <v>122.214</v>
      </c>
      <c r="N34" s="37">
        <v>120.482</v>
      </c>
      <c r="O34" s="37">
        <v>126.018</v>
      </c>
      <c r="P34" s="37">
        <v>120.429</v>
      </c>
      <c r="Q34" s="37">
        <v>121.28570000000001</v>
      </c>
      <c r="R34" s="19"/>
      <c r="S34" s="4">
        <f t="shared" si="8"/>
        <v>123.81743994810049</v>
      </c>
      <c r="T34" s="4">
        <f t="shared" si="9"/>
        <v>119.71066108250371</v>
      </c>
      <c r="U34" s="4">
        <f t="shared" si="10"/>
        <v>118.70728570181173</v>
      </c>
      <c r="V34" s="4">
        <f t="shared" si="11"/>
        <v>117.9006079372602</v>
      </c>
      <c r="W34" s="4">
        <f t="shared" si="12"/>
        <v>118.10088230191742</v>
      </c>
      <c r="X34" s="4" t="e">
        <f t="shared" si="13"/>
        <v>#N/A</v>
      </c>
      <c r="Y34" s="4">
        <f t="shared" si="14"/>
        <v>121.48657031905498</v>
      </c>
      <c r="Z34" s="4" t="e">
        <f t="shared" si="15"/>
        <v>#N/A</v>
      </c>
      <c r="AA34" s="4" t="e">
        <f t="shared" si="16"/>
        <v>#N/A</v>
      </c>
      <c r="AB34" s="4">
        <f t="shared" si="17"/>
        <v>121.94604735115986</v>
      </c>
      <c r="AC34" s="4" t="e">
        <f t="shared" si="18"/>
        <v>#N/A</v>
      </c>
      <c r="AD34" s="4">
        <f t="shared" si="19"/>
        <v>120.94752934551931</v>
      </c>
      <c r="AE34" s="4" t="e">
        <f t="shared" si="20"/>
        <v>#N/A</v>
      </c>
      <c r="AF34" s="4">
        <f t="shared" si="21"/>
        <v>120.4451076488872</v>
      </c>
      <c r="AG34" s="4" t="e">
        <f t="shared" si="22"/>
        <v>#N/A</v>
      </c>
      <c r="AI34" s="4">
        <f t="shared" si="23"/>
        <v>2.2345600518995212</v>
      </c>
      <c r="AJ34" s="4">
        <f t="shared" si="24"/>
        <v>0.7373389174962881</v>
      </c>
      <c r="AK34" s="4">
        <f t="shared" si="25"/>
        <v>-0.48328570181172381</v>
      </c>
      <c r="AL34" s="4">
        <f t="shared" si="26"/>
        <v>-0.21060793726020677</v>
      </c>
      <c r="AM34" s="4">
        <f t="shared" si="27"/>
        <v>2.2781176980825819</v>
      </c>
      <c r="AN34" s="4">
        <f t="shared" si="28"/>
        <v>0</v>
      </c>
      <c r="AO34" s="4">
        <f t="shared" si="29"/>
        <v>-0.52057031905498263</v>
      </c>
      <c r="AP34" s="4">
        <f t="shared" si="30"/>
        <v>0</v>
      </c>
      <c r="AQ34" s="4">
        <f t="shared" si="31"/>
        <v>0</v>
      </c>
      <c r="AR34" s="4">
        <f t="shared" si="32"/>
        <v>0.60795264884013989</v>
      </c>
      <c r="AS34" s="4">
        <f t="shared" si="33"/>
        <v>0</v>
      </c>
      <c r="AT34" s="4">
        <f t="shared" si="34"/>
        <v>-0.46552934551931457</v>
      </c>
      <c r="AU34" s="4">
        <f t="shared" si="35"/>
        <v>0</v>
      </c>
      <c r="AV34" s="4">
        <f t="shared" si="36"/>
        <v>-1.6107648887199844E-2</v>
      </c>
      <c r="AW34" s="4">
        <f t="shared" si="36"/>
        <v>0</v>
      </c>
      <c r="AY34" s="2">
        <f t="shared" si="96"/>
        <v>123.81743994772741</v>
      </c>
      <c r="AZ34" s="2">
        <f t="shared" si="37"/>
        <v>119.71066101901096</v>
      </c>
      <c r="BA34" s="2">
        <f t="shared" si="37"/>
        <v>118.70728565378265</v>
      </c>
      <c r="BB34" s="2">
        <f t="shared" si="37"/>
        <v>117.90060733549282</v>
      </c>
      <c r="BC34" s="2">
        <f t="shared" si="37"/>
        <v>118.10088230178285</v>
      </c>
      <c r="BD34" s="2" t="e">
        <f t="shared" si="37"/>
        <v>#N/A</v>
      </c>
      <c r="BE34" s="2">
        <f t="shared" si="37"/>
        <v>121.48657031900117</v>
      </c>
      <c r="BF34" s="2" t="e">
        <f t="shared" si="37"/>
        <v>#N/A</v>
      </c>
      <c r="BG34" s="2" t="e">
        <f t="shared" si="37"/>
        <v>#N/A</v>
      </c>
      <c r="BH34" s="2">
        <f t="shared" si="37"/>
        <v>121.94604735114997</v>
      </c>
      <c r="BI34" s="2" t="e">
        <f t="shared" si="37"/>
        <v>#N/A</v>
      </c>
      <c r="BJ34" s="2">
        <f t="shared" si="37"/>
        <v>120.94752934551668</v>
      </c>
      <c r="BK34" s="2" t="e">
        <f t="shared" si="37"/>
        <v>#N/A</v>
      </c>
      <c r="BL34" s="2">
        <f t="shared" si="37"/>
        <v>120.44510764888338</v>
      </c>
      <c r="BM34" s="2" t="e">
        <f t="shared" si="37"/>
        <v>#N/A</v>
      </c>
      <c r="BO34" s="2">
        <f t="shared" si="38"/>
        <v>126.05200000000001</v>
      </c>
      <c r="BP34" s="2">
        <f t="shared" si="39"/>
        <v>120.44799999999999</v>
      </c>
      <c r="BQ34" s="2">
        <f t="shared" si="40"/>
        <v>118.224</v>
      </c>
      <c r="BR34" s="2">
        <f t="shared" si="41"/>
        <v>117.69</v>
      </c>
      <c r="BS34" s="2">
        <f t="shared" si="42"/>
        <v>120.379</v>
      </c>
      <c r="BT34" s="2" t="str">
        <f t="shared" si="43"/>
        <v/>
      </c>
      <c r="BU34" s="2">
        <f t="shared" si="44"/>
        <v>120.96599999999999</v>
      </c>
      <c r="BV34" s="2" t="str">
        <f t="shared" si="45"/>
        <v/>
      </c>
      <c r="BW34" s="2" t="str">
        <f t="shared" si="46"/>
        <v/>
      </c>
      <c r="BX34" s="2">
        <f t="shared" si="47"/>
        <v>122.554</v>
      </c>
      <c r="BY34" s="2" t="str">
        <f t="shared" si="48"/>
        <v/>
      </c>
      <c r="BZ34" s="2">
        <f t="shared" si="49"/>
        <v>120.482</v>
      </c>
      <c r="CA34" s="2" t="str">
        <f t="shared" si="50"/>
        <v/>
      </c>
      <c r="CB34" s="2">
        <f t="shared" si="51"/>
        <v>120.429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123.7610128205128</v>
      </c>
      <c r="DL34" s="2">
        <f t="shared" si="70"/>
        <v>119.62918499061915</v>
      </c>
      <c r="DM34" s="2">
        <f t="shared" si="70"/>
        <v>118.57342664165104</v>
      </c>
      <c r="DN34" s="2">
        <f t="shared" si="70"/>
        <v>117.7711385271912</v>
      </c>
      <c r="DO34" s="2">
        <f t="shared" si="70"/>
        <v>117.98594807965856</v>
      </c>
      <c r="DP34" s="2">
        <f t="shared" si="70"/>
        <v>119.58657983193277</v>
      </c>
      <c r="DQ34" s="2">
        <f t="shared" si="70"/>
        <v>121.36524641645696</v>
      </c>
      <c r="DR34" s="2">
        <f t="shared" si="70"/>
        <v>120.31811031321618</v>
      </c>
      <c r="DS34" s="2">
        <f t="shared" si="70"/>
        <v>121.0745042016807</v>
      </c>
      <c r="DT34" s="2">
        <f t="shared" si="70"/>
        <v>122.02349051683261</v>
      </c>
      <c r="DU34" s="2">
        <f t="shared" si="70"/>
        <v>122.43003697478991</v>
      </c>
      <c r="DV34" s="2">
        <f t="shared" si="70"/>
        <v>120.84881231231232</v>
      </c>
      <c r="DW34" s="2">
        <f t="shared" si="70"/>
        <v>123.25923361344536</v>
      </c>
      <c r="DX34" s="2">
        <f t="shared" si="70"/>
        <v>120.17944444444444</v>
      </c>
      <c r="DY34" s="2">
        <f t="shared" si="70"/>
        <v>121.67055425287354</v>
      </c>
      <c r="EA34" s="2">
        <f t="shared" si="71"/>
        <v>125.18321921239659</v>
      </c>
      <c r="EB34" s="2">
        <f t="shared" si="72"/>
        <v>121.40377908156078</v>
      </c>
      <c r="EC34" s="2">
        <f t="shared" si="73"/>
        <v>121.55351238886841</v>
      </c>
      <c r="ED34" s="2">
        <f t="shared" si="74"/>
        <v>120.24839705549815</v>
      </c>
      <c r="EE34" s="2">
        <f t="shared" si="75"/>
        <v>120.8657531293284</v>
      </c>
      <c r="EF34" s="2">
        <f t="shared" si="76"/>
        <v>119.51942504393141</v>
      </c>
      <c r="EG34" s="2">
        <f t="shared" si="77"/>
        <v>124.4936924903175</v>
      </c>
      <c r="EH34" s="2">
        <f t="shared" si="78"/>
        <v>123.32294362762342</v>
      </c>
      <c r="EI34" s="2">
        <f t="shared" si="79"/>
        <v>125.32772471061904</v>
      </c>
      <c r="EJ34" s="2">
        <f t="shared" si="80"/>
        <v>119.87646043615317</v>
      </c>
      <c r="EK34" s="2">
        <f t="shared" si="81"/>
        <v>120.80902499489605</v>
      </c>
      <c r="EL34" s="2">
        <f t="shared" si="82"/>
        <v>123.5653498747797</v>
      </c>
      <c r="EM34" s="2">
        <f t="shared" si="83"/>
        <v>132.02058854577496</v>
      </c>
      <c r="EN34" s="2">
        <f t="shared" si="84"/>
        <v>127.70143651257736</v>
      </c>
      <c r="EO34" s="2">
        <f t="shared" si="85"/>
        <v>128.22962183376623</v>
      </c>
      <c r="EQ34" s="2">
        <f t="shared" si="86"/>
        <v>126.7795419303164</v>
      </c>
      <c r="ER34" s="2">
        <f t="shared" si="87"/>
        <v>122.12639729965106</v>
      </c>
      <c r="ES34" s="2">
        <f t="shared" si="87"/>
        <v>121.1425355187946</v>
      </c>
      <c r="ET34" s="2">
        <f t="shared" si="87"/>
        <v>119.69138187558403</v>
      </c>
      <c r="EU34" s="2">
        <f t="shared" si="87"/>
        <v>119.57785874820578</v>
      </c>
      <c r="EV34" s="2">
        <f t="shared" si="87"/>
        <v>119.4912431473477</v>
      </c>
      <c r="EW34" s="2">
        <f t="shared" si="87"/>
        <v>125.13956944332698</v>
      </c>
      <c r="EX34" s="2">
        <f t="shared" si="87"/>
        <v>123.75877338122662</v>
      </c>
      <c r="EY34" s="2">
        <f t="shared" si="87"/>
        <v>125.09303438600023</v>
      </c>
      <c r="EZ34" s="2">
        <f t="shared" si="87"/>
        <v>122.52146006429309</v>
      </c>
      <c r="FA34" s="2">
        <f t="shared" si="87"/>
        <v>121.02937652554361</v>
      </c>
      <c r="FB34" s="2">
        <f t="shared" si="87"/>
        <v>124.27407668171043</v>
      </c>
      <c r="FC34" s="2">
        <f t="shared" si="87"/>
        <v>131.92986189132367</v>
      </c>
      <c r="FD34" s="2">
        <f t="shared" si="87"/>
        <v>127.8195901939072</v>
      </c>
      <c r="FE34" s="2">
        <f t="shared" si="87"/>
        <v>133.41125958368823</v>
      </c>
      <c r="FG34" s="2">
        <f t="shared" si="88"/>
        <v>3.9668451868301431E-2</v>
      </c>
      <c r="FH34" s="2">
        <f t="shared" si="89"/>
        <v>4.5908982473522181E-2</v>
      </c>
      <c r="FI34" s="2">
        <f t="shared" si="89"/>
        <v>4.4918887494080371E-2</v>
      </c>
      <c r="FJ34" s="2">
        <f t="shared" si="89"/>
        <v>5.2264921013160853E-2</v>
      </c>
      <c r="FK34" s="2">
        <f t="shared" si="89"/>
        <v>3.99143907048689E-2</v>
      </c>
      <c r="FL34" s="2">
        <f t="shared" si="89"/>
        <v>3.5287114263795542E-2</v>
      </c>
      <c r="FM34" s="2">
        <f t="shared" si="89"/>
        <v>3.8778804844075018E-2</v>
      </c>
      <c r="FN34" s="2">
        <f t="shared" si="89"/>
        <v>3.4844602030092819E-2</v>
      </c>
      <c r="FO34" s="2">
        <f t="shared" si="89"/>
        <v>3.403171931654831E-2</v>
      </c>
      <c r="FP34" s="2">
        <f t="shared" si="89"/>
        <v>3.6080350790930679E-2</v>
      </c>
      <c r="FQ34" s="2">
        <f t="shared" si="89"/>
        <v>3.4232160402973846E-2</v>
      </c>
      <c r="FR34" s="2">
        <f t="shared" si="89"/>
        <v>3.6337408508101382E-2</v>
      </c>
      <c r="FS34" s="2">
        <f t="shared" si="89"/>
        <v>3.4862375685031477E-2</v>
      </c>
      <c r="FT34" s="2">
        <f t="shared" si="89"/>
        <v>3.5318113448979296E-2</v>
      </c>
      <c r="FU34" s="2">
        <f t="shared" si="89"/>
        <v>3.3712418290128734E-2</v>
      </c>
      <c r="FW34" s="2">
        <f t="shared" si="112"/>
        <v>6.5158575179461499E-6</v>
      </c>
      <c r="FX34" s="2">
        <f t="shared" si="90"/>
        <v>8.6067206511881927E-6</v>
      </c>
      <c r="FY34" s="2">
        <f t="shared" si="90"/>
        <v>7.6020588376059116E-6</v>
      </c>
      <c r="FZ34" s="2">
        <f t="shared" si="90"/>
        <v>8.8202435052893308E-6</v>
      </c>
      <c r="GA34" s="2">
        <f t="shared" si="90"/>
        <v>8.8840996997704443E-6</v>
      </c>
      <c r="GB34" s="2">
        <f t="shared" si="90"/>
        <v>8.6336037889328056E-6</v>
      </c>
      <c r="GC34" s="2">
        <f t="shared" si="90"/>
        <v>1.0068141809378882E-5</v>
      </c>
      <c r="GD34" s="2">
        <f t="shared" si="90"/>
        <v>1.1097114311671849E-5</v>
      </c>
      <c r="GE34" s="2">
        <f t="shared" si="90"/>
        <v>9.7536453750554731E-6</v>
      </c>
      <c r="GF34" s="2">
        <f t="shared" si="90"/>
        <v>8.4812060944514318E-6</v>
      </c>
      <c r="GG34" s="2">
        <f t="shared" si="90"/>
        <v>7.2669420274580491E-6</v>
      </c>
      <c r="GH34" s="2">
        <f t="shared" si="90"/>
        <v>7.1932786435543695E-6</v>
      </c>
      <c r="GI34" s="2">
        <f t="shared" si="90"/>
        <v>6.623489789846143E-6</v>
      </c>
      <c r="GJ34" s="2">
        <f t="shared" si="90"/>
        <v>5.3761702250507036E-6</v>
      </c>
      <c r="GK34" s="2">
        <f t="shared" si="90"/>
        <v>5.201624119241973E-6</v>
      </c>
      <c r="GM34" s="83">
        <f t="shared" si="113"/>
        <v>2.7614508075349673E-13</v>
      </c>
      <c r="GN34" s="83">
        <f t="shared" si="91"/>
        <v>5.1124822486288152E-11</v>
      </c>
      <c r="GO34" s="83">
        <f t="shared" si="91"/>
        <v>4.0179416860985949E-11</v>
      </c>
      <c r="GP34" s="83">
        <f t="shared" si="91"/>
        <v>5.1969128000251526E-10</v>
      </c>
      <c r="GQ34" s="83">
        <f t="shared" si="91"/>
        <v>9.7726120231469607E-14</v>
      </c>
      <c r="GR34" s="83">
        <f t="shared" si="91"/>
        <v>3.4201629738340578E-16</v>
      </c>
      <c r="GS34" s="83">
        <f t="shared" si="91"/>
        <v>3.9307500212450018E-14</v>
      </c>
      <c r="GT34" s="83">
        <f t="shared" si="91"/>
        <v>2.7201429970447606E-16</v>
      </c>
      <c r="GU34" s="83">
        <f t="shared" si="91"/>
        <v>3.601289391952E-16</v>
      </c>
      <c r="GV34" s="83">
        <f t="shared" si="91"/>
        <v>6.9264869715938745E-15</v>
      </c>
      <c r="GW34" s="83">
        <f t="shared" si="91"/>
        <v>7.5687578624269441E-16</v>
      </c>
      <c r="GX34" s="83">
        <f t="shared" si="91"/>
        <v>1.8540461851096747E-15</v>
      </c>
      <c r="GY34" s="83">
        <f t="shared" si="91"/>
        <v>4.0909830483284214E-16</v>
      </c>
      <c r="GZ34" s="83">
        <f t="shared" si="91"/>
        <v>2.9500732901157886E-15</v>
      </c>
      <c r="HA34" s="83">
        <f t="shared" si="91"/>
        <v>6.5893033874604158E-19</v>
      </c>
      <c r="HC34" s="83">
        <f t="shared" si="145"/>
        <v>5.2209294957760016E-26</v>
      </c>
      <c r="HD34" s="83">
        <f t="shared" si="92"/>
        <v>4.7126347996008113E-25</v>
      </c>
      <c r="HE34" s="83">
        <f t="shared" si="92"/>
        <v>7.5585551691386809E-28</v>
      </c>
      <c r="HF34" s="83">
        <f t="shared" si="92"/>
        <v>9.3516314950229389E-24</v>
      </c>
      <c r="HG34" s="83">
        <f t="shared" si="92"/>
        <v>1.3133771591412112E-29</v>
      </c>
      <c r="HH34" s="83">
        <f t="shared" si="92"/>
        <v>1.0364878773348903E-32</v>
      </c>
      <c r="HI34" s="83">
        <f t="shared" si="92"/>
        <v>2.8055572346267395E-32</v>
      </c>
      <c r="HJ34" s="83">
        <f t="shared" si="92"/>
        <v>1.9195075279370798E-38</v>
      </c>
      <c r="HK34" s="83">
        <f t="shared" si="92"/>
        <v>6.9311028276340277E-32</v>
      </c>
      <c r="HL34" s="83">
        <f t="shared" si="92"/>
        <v>7.7309858888002505E-37</v>
      </c>
      <c r="HM34" s="83">
        <f t="shared" si="92"/>
        <v>1.2458411509945324E-31</v>
      </c>
      <c r="HN34" s="83">
        <f t="shared" si="92"/>
        <v>9.1431319491284696E-36</v>
      </c>
      <c r="HO34" s="83">
        <f t="shared" si="92"/>
        <v>5.0131867211469532E-38</v>
      </c>
      <c r="HP34" s="83">
        <f t="shared" si="92"/>
        <v>8.8831036892655497E-36</v>
      </c>
      <c r="HQ34" s="83">
        <f t="shared" si="92"/>
        <v>4.7936602435474269E-51</v>
      </c>
      <c r="HS34" s="83">
        <f t="shared" si="114"/>
        <v>4.2477886019395082E-116</v>
      </c>
      <c r="HT34" s="83">
        <f t="shared" si="93"/>
        <v>3.6398823957229204E-105</v>
      </c>
      <c r="HU34" s="83">
        <f t="shared" si="93"/>
        <v>2.6501122646626557E-119</v>
      </c>
      <c r="HV34" s="83">
        <f t="shared" si="93"/>
        <v>2.3708676317086943E-102</v>
      </c>
      <c r="HW34" s="83">
        <f t="shared" si="93"/>
        <v>1.7701568732249451E-129</v>
      </c>
      <c r="HX34" s="83">
        <f t="shared" si="93"/>
        <v>1.8371984046461342E-145</v>
      </c>
      <c r="HY34" s="83">
        <f t="shared" si="93"/>
        <v>4.1427647342732963E-143</v>
      </c>
      <c r="HZ34" s="83">
        <f t="shared" si="93"/>
        <v>4.8765844870146964E-173</v>
      </c>
      <c r="IA34" s="83">
        <f t="shared" si="93"/>
        <v>4.0027753520228864E-141</v>
      </c>
      <c r="IB34" s="83">
        <f t="shared" si="93"/>
        <v>7.4495106961680168E-166</v>
      </c>
      <c r="IC34" s="83">
        <f t="shared" si="93"/>
        <v>2.5905175452216727E-141</v>
      </c>
      <c r="ID34" s="83">
        <f t="shared" si="93"/>
        <v>6.3878019731950886E-163</v>
      </c>
      <c r="IE34" s="83">
        <f t="shared" si="93"/>
        <v>1.0339706796903557E-172</v>
      </c>
      <c r="IF34" s="83">
        <f t="shared" si="93"/>
        <v>1.988926323886983E-84</v>
      </c>
      <c r="IG34" s="83">
        <f t="shared" si="93"/>
        <v>3.8421164957727738E-77</v>
      </c>
      <c r="II34" s="83">
        <f t="shared" si="115"/>
        <v>0</v>
      </c>
      <c r="IJ34" s="83">
        <f t="shared" si="116"/>
        <v>0</v>
      </c>
      <c r="IK34" s="83">
        <f t="shared" si="117"/>
        <v>0</v>
      </c>
      <c r="IL34" s="83">
        <f t="shared" si="118"/>
        <v>0</v>
      </c>
      <c r="IM34" s="83">
        <f t="shared" si="119"/>
        <v>0</v>
      </c>
      <c r="IN34" s="83">
        <f t="shared" si="120"/>
        <v>0</v>
      </c>
      <c r="IO34" s="83">
        <f t="shared" si="121"/>
        <v>0</v>
      </c>
      <c r="IP34" s="83">
        <f t="shared" si="122"/>
        <v>0</v>
      </c>
      <c r="IQ34" s="83">
        <f t="shared" si="123"/>
        <v>0</v>
      </c>
      <c r="IR34" s="83">
        <f t="shared" si="124"/>
        <v>0</v>
      </c>
      <c r="IS34" s="83">
        <f t="shared" si="125"/>
        <v>0</v>
      </c>
      <c r="IT34" s="83">
        <f t="shared" si="126"/>
        <v>0</v>
      </c>
      <c r="IU34" s="83">
        <f t="shared" si="127"/>
        <v>0</v>
      </c>
      <c r="IV34" s="83">
        <f t="shared" si="128"/>
        <v>0</v>
      </c>
      <c r="IW34" s="83">
        <f t="shared" si="129"/>
        <v>1.1566216444351817E-246</v>
      </c>
      <c r="IY34" s="83">
        <f t="shared" si="130"/>
        <v>2.7614508075354893E-13</v>
      </c>
      <c r="IZ34" s="83">
        <f t="shared" si="131"/>
        <v>5.1124822486288624E-11</v>
      </c>
      <c r="JA34" s="83">
        <f t="shared" si="132"/>
        <v>4.0179416860985949E-11</v>
      </c>
      <c r="JB34" s="83">
        <f t="shared" si="133"/>
        <v>5.1969128000252456E-10</v>
      </c>
      <c r="JC34" s="83">
        <f t="shared" si="134"/>
        <v>9.772612023146962E-14</v>
      </c>
      <c r="JD34" s="83">
        <f t="shared" si="135"/>
        <v>3.4201629738340578E-16</v>
      </c>
      <c r="JE34" s="83">
        <f t="shared" si="136"/>
        <v>3.9307500212450018E-14</v>
      </c>
      <c r="JF34" s="83">
        <f t="shared" si="137"/>
        <v>2.7201429970447606E-16</v>
      </c>
      <c r="JG34" s="83">
        <f t="shared" si="138"/>
        <v>3.6012893919520005E-16</v>
      </c>
      <c r="JH34" s="83">
        <f t="shared" si="139"/>
        <v>6.9264869715938745E-15</v>
      </c>
      <c r="JI34" s="83">
        <f t="shared" si="140"/>
        <v>7.5687578624269451E-16</v>
      </c>
      <c r="JJ34" s="83">
        <f t="shared" si="141"/>
        <v>1.8540461851096747E-15</v>
      </c>
      <c r="JK34" s="83">
        <f t="shared" si="142"/>
        <v>4.0909830483284214E-16</v>
      </c>
      <c r="JL34" s="83">
        <f t="shared" si="143"/>
        <v>2.9500732901157886E-15</v>
      </c>
      <c r="JM34" s="83">
        <f t="shared" si="144"/>
        <v>6.5893033874604158E-19</v>
      </c>
    </row>
    <row r="35" spans="2:273" x14ac:dyDescent="0.25">
      <c r="B35" s="2">
        <v>8</v>
      </c>
      <c r="C35" s="37">
        <v>122.89700000000001</v>
      </c>
      <c r="D35" s="37">
        <v>122.5</v>
      </c>
      <c r="E35" s="37">
        <v>119.155</v>
      </c>
      <c r="F35" s="37">
        <v>117.94799999999999</v>
      </c>
      <c r="G35" s="37">
        <v>119.224</v>
      </c>
      <c r="H35" s="37">
        <v>120.05200000000001</v>
      </c>
      <c r="I35" s="37">
        <v>121.983</v>
      </c>
      <c r="J35" s="37">
        <v>119.607</v>
      </c>
      <c r="K35" s="37">
        <v>124.768</v>
      </c>
      <c r="L35" s="37">
        <v>124.268</v>
      </c>
      <c r="M35" s="37">
        <v>124.107</v>
      </c>
      <c r="N35" s="37">
        <v>123.839</v>
      </c>
      <c r="O35" s="37">
        <v>123.214</v>
      </c>
      <c r="P35" s="37">
        <v>121.411</v>
      </c>
      <c r="Q35" s="37">
        <v>122.1964</v>
      </c>
      <c r="S35" s="4">
        <f t="shared" si="8"/>
        <v>124.04272756975045</v>
      </c>
      <c r="T35" s="4">
        <f t="shared" si="9"/>
        <v>119.96594324878498</v>
      </c>
      <c r="U35" s="4">
        <f t="shared" si="10"/>
        <v>118.90113324684106</v>
      </c>
      <c r="V35" s="4">
        <f t="shared" si="11"/>
        <v>118.05016032993612</v>
      </c>
      <c r="W35" s="4">
        <f t="shared" si="12"/>
        <v>118.23189547600833</v>
      </c>
      <c r="X35" s="4">
        <f t="shared" si="13"/>
        <v>119.70479818234877</v>
      </c>
      <c r="Y35" s="4">
        <f t="shared" si="14"/>
        <v>121.66027442006174</v>
      </c>
      <c r="Z35" s="4" t="e">
        <f t="shared" si="15"/>
        <v>#N/A</v>
      </c>
      <c r="AA35" s="4">
        <f t="shared" si="16"/>
        <v>121.40750589227495</v>
      </c>
      <c r="AB35" s="4">
        <f t="shared" si="17"/>
        <v>122.10183962608851</v>
      </c>
      <c r="AC35" s="4">
        <f t="shared" si="18"/>
        <v>122.4461712772919</v>
      </c>
      <c r="AD35" s="4">
        <f t="shared" si="19"/>
        <v>121.09819545714828</v>
      </c>
      <c r="AE35" s="4">
        <f t="shared" si="20"/>
        <v>123.73961362665464</v>
      </c>
      <c r="AF35" s="4">
        <f t="shared" si="21"/>
        <v>120.72971933418346</v>
      </c>
      <c r="AG35" s="4" t="e">
        <f t="shared" si="22"/>
        <v>#N/A</v>
      </c>
      <c r="AI35" s="4">
        <f t="shared" si="23"/>
        <v>-1.1457275697504485</v>
      </c>
      <c r="AJ35" s="4">
        <f t="shared" si="24"/>
        <v>2.5340567512150187</v>
      </c>
      <c r="AK35" s="4">
        <f t="shared" si="25"/>
        <v>0.25386675315894536</v>
      </c>
      <c r="AL35" s="4">
        <f t="shared" si="26"/>
        <v>-0.102160329936126</v>
      </c>
      <c r="AM35" s="4">
        <f t="shared" si="27"/>
        <v>0.99210452399167082</v>
      </c>
      <c r="AN35" s="4">
        <f t="shared" si="28"/>
        <v>0.34720181765123925</v>
      </c>
      <c r="AO35" s="4">
        <f t="shared" si="29"/>
        <v>0.32272557993826467</v>
      </c>
      <c r="AP35" s="4">
        <f t="shared" si="30"/>
        <v>0</v>
      </c>
      <c r="AQ35" s="4">
        <f t="shared" si="31"/>
        <v>3.3604941077250459</v>
      </c>
      <c r="AR35" s="4">
        <f t="shared" si="32"/>
        <v>2.1661603739114952</v>
      </c>
      <c r="AS35" s="4">
        <f t="shared" si="33"/>
        <v>1.6608287227081036</v>
      </c>
      <c r="AT35" s="4">
        <f t="shared" si="34"/>
        <v>2.7408045428517198</v>
      </c>
      <c r="AU35" s="4">
        <f t="shared" si="35"/>
        <v>-0.52561362665464628</v>
      </c>
      <c r="AV35" s="4">
        <f t="shared" si="36"/>
        <v>0.68128066581654423</v>
      </c>
      <c r="AW35" s="4">
        <f t="shared" si="36"/>
        <v>0</v>
      </c>
      <c r="AY35" s="2">
        <f t="shared" si="96"/>
        <v>124.04272756873119</v>
      </c>
      <c r="AZ35" s="2">
        <f t="shared" si="37"/>
        <v>119.96594310700819</v>
      </c>
      <c r="BA35" s="2">
        <f t="shared" si="37"/>
        <v>118.90113313901017</v>
      </c>
      <c r="BB35" s="2">
        <f t="shared" si="37"/>
        <v>118.05015908585661</v>
      </c>
      <c r="BC35" s="2">
        <f t="shared" si="37"/>
        <v>118.23189547562161</v>
      </c>
      <c r="BD35" s="2">
        <f t="shared" si="37"/>
        <v>119.70479818234688</v>
      </c>
      <c r="BE35" s="2">
        <f t="shared" si="37"/>
        <v>121.66027441990202</v>
      </c>
      <c r="BF35" s="2" t="e">
        <f t="shared" si="37"/>
        <v>#N/A</v>
      </c>
      <c r="BG35" s="2">
        <f t="shared" si="37"/>
        <v>121.40750589227294</v>
      </c>
      <c r="BH35" s="2">
        <f t="shared" si="37"/>
        <v>122.10183962605748</v>
      </c>
      <c r="BI35" s="2">
        <f t="shared" si="37"/>
        <v>122.44617127728793</v>
      </c>
      <c r="BJ35" s="2">
        <f t="shared" si="37"/>
        <v>121.09819545713948</v>
      </c>
      <c r="BK35" s="2">
        <f t="shared" si="37"/>
        <v>123.73961362665258</v>
      </c>
      <c r="BL35" s="2">
        <f t="shared" si="37"/>
        <v>120.72971933417109</v>
      </c>
      <c r="BM35" s="2" t="e">
        <f t="shared" si="37"/>
        <v>#N/A</v>
      </c>
      <c r="BO35" s="2">
        <f t="shared" si="38"/>
        <v>122.89700000000001</v>
      </c>
      <c r="BP35" s="2">
        <f t="shared" si="39"/>
        <v>122.5</v>
      </c>
      <c r="BQ35" s="2">
        <f t="shared" si="40"/>
        <v>119.155</v>
      </c>
      <c r="BR35" s="2">
        <f t="shared" si="41"/>
        <v>117.94799999999999</v>
      </c>
      <c r="BS35" s="2">
        <f t="shared" si="42"/>
        <v>119.224</v>
      </c>
      <c r="BT35" s="2">
        <f t="shared" si="43"/>
        <v>120.05200000000001</v>
      </c>
      <c r="BU35" s="2">
        <f t="shared" si="44"/>
        <v>121.983</v>
      </c>
      <c r="BV35" s="2" t="str">
        <f t="shared" si="45"/>
        <v/>
      </c>
      <c r="BW35" s="2">
        <f t="shared" si="46"/>
        <v>124.768</v>
      </c>
      <c r="BX35" s="2">
        <f t="shared" si="47"/>
        <v>124.268</v>
      </c>
      <c r="BY35" s="2">
        <f t="shared" si="48"/>
        <v>124.107</v>
      </c>
      <c r="BZ35" s="2">
        <f t="shared" si="49"/>
        <v>123.839</v>
      </c>
      <c r="CA35" s="2">
        <f t="shared" si="50"/>
        <v>123.214</v>
      </c>
      <c r="CB35" s="2">
        <f t="shared" si="51"/>
        <v>121.411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123.99477435897434</v>
      </c>
      <c r="DL35" s="2">
        <f t="shared" si="70"/>
        <v>119.89360619136961</v>
      </c>
      <c r="DM35" s="2">
        <f t="shared" si="70"/>
        <v>118.76861651031895</v>
      </c>
      <c r="DN35" s="2">
        <f t="shared" si="70"/>
        <v>117.92186103512424</v>
      </c>
      <c r="DO35" s="2">
        <f t="shared" si="70"/>
        <v>118.11577856804166</v>
      </c>
      <c r="DP35" s="2">
        <f t="shared" si="70"/>
        <v>119.7149380952381</v>
      </c>
      <c r="DQ35" s="2">
        <f t="shared" si="70"/>
        <v>121.53894528941899</v>
      </c>
      <c r="DR35" s="2">
        <f t="shared" si="70"/>
        <v>120.46705347593581</v>
      </c>
      <c r="DS35" s="2">
        <f t="shared" si="70"/>
        <v>121.25906190476192</v>
      </c>
      <c r="DT35" s="2">
        <f t="shared" si="70"/>
        <v>122.19394973921288</v>
      </c>
      <c r="DU35" s="2">
        <f t="shared" si="70"/>
        <v>122.5109619047619</v>
      </c>
      <c r="DV35" s="2">
        <f t="shared" si="70"/>
        <v>120.99829764049764</v>
      </c>
      <c r="DW35" s="2">
        <f t="shared" si="70"/>
        <v>123.41546190476188</v>
      </c>
      <c r="DX35" s="2">
        <f t="shared" si="70"/>
        <v>120.45283492063493</v>
      </c>
      <c r="DY35" s="2">
        <f t="shared" si="70"/>
        <v>121.93929632183907</v>
      </c>
      <c r="EA35" s="2">
        <f t="shared" si="71"/>
        <v>125.10121769777467</v>
      </c>
      <c r="EB35" s="2">
        <f t="shared" si="72"/>
        <v>121.33685483870967</v>
      </c>
      <c r="EC35" s="2">
        <f t="shared" si="73"/>
        <v>121.47089762743961</v>
      </c>
      <c r="ED35" s="2">
        <f t="shared" si="74"/>
        <v>120.17201476288928</v>
      </c>
      <c r="EE35" s="2">
        <f t="shared" si="75"/>
        <v>120.77945553547428</v>
      </c>
      <c r="EF35" s="2">
        <f t="shared" si="76"/>
        <v>119.45198227594983</v>
      </c>
      <c r="EG35" s="2">
        <f t="shared" si="77"/>
        <v>124.40290711362989</v>
      </c>
      <c r="EH35" s="2">
        <f t="shared" si="78"/>
        <v>123.25813223121118</v>
      </c>
      <c r="EI35" s="2">
        <f t="shared" si="79"/>
        <v>125.25031781580273</v>
      </c>
      <c r="EJ35" s="2">
        <f t="shared" si="80"/>
        <v>119.85694062322361</v>
      </c>
      <c r="EK35" s="2">
        <f t="shared" si="81"/>
        <v>120.77906721831266</v>
      </c>
      <c r="EL35" s="2">
        <f t="shared" si="82"/>
        <v>123.51422372692699</v>
      </c>
      <c r="EM35" s="2">
        <f t="shared" si="83"/>
        <v>131.92391302760763</v>
      </c>
      <c r="EN35" s="2">
        <f t="shared" si="84"/>
        <v>127.62709708415645</v>
      </c>
      <c r="EO35" s="2">
        <f t="shared" si="85"/>
        <v>128.19339022337664</v>
      </c>
      <c r="EQ35" s="2">
        <f t="shared" si="86"/>
        <v>126.68028297957551</v>
      </c>
      <c r="ER35" s="2">
        <f t="shared" si="87"/>
        <v>122.05158739135136</v>
      </c>
      <c r="ES35" s="2">
        <f t="shared" si="87"/>
        <v>121.06431230935382</v>
      </c>
      <c r="ET35" s="2">
        <f t="shared" si="87"/>
        <v>119.62110035653697</v>
      </c>
      <c r="EU35" s="2">
        <f t="shared" si="87"/>
        <v>119.50585596717534</v>
      </c>
      <c r="EV35" s="2">
        <f t="shared" si="87"/>
        <v>119.4240849478031</v>
      </c>
      <c r="EW35" s="2">
        <f t="shared" si="87"/>
        <v>125.04158512521373</v>
      </c>
      <c r="EX35" s="2">
        <f t="shared" si="87"/>
        <v>123.68908873557977</v>
      </c>
      <c r="EY35" s="2">
        <f t="shared" si="87"/>
        <v>125.01821965704518</v>
      </c>
      <c r="EZ35" s="2">
        <f t="shared" si="87"/>
        <v>122.47328512671777</v>
      </c>
      <c r="FA35" s="2">
        <f t="shared" si="87"/>
        <v>120.99700437514393</v>
      </c>
      <c r="FB35" s="2">
        <f t="shared" si="87"/>
        <v>124.21530141341519</v>
      </c>
      <c r="FC35" s="2">
        <f t="shared" si="87"/>
        <v>131.83414861858157</v>
      </c>
      <c r="FD35" s="2">
        <f t="shared" si="87"/>
        <v>127.74397247186667</v>
      </c>
      <c r="FE35" s="2">
        <f t="shared" si="87"/>
        <v>133.31487341684951</v>
      </c>
      <c r="FG35" s="2">
        <f t="shared" si="88"/>
        <v>4.3329763447999284E-2</v>
      </c>
      <c r="FH35" s="2">
        <f t="shared" si="89"/>
        <v>5.0116222723022991E-2</v>
      </c>
      <c r="FI35" s="2">
        <f t="shared" si="89"/>
        <v>4.9040056172433115E-2</v>
      </c>
      <c r="FJ35" s="2">
        <f t="shared" si="89"/>
        <v>5.701982809026046E-2</v>
      </c>
      <c r="FK35" s="2">
        <f t="shared" si="89"/>
        <v>4.3597371379789827E-2</v>
      </c>
      <c r="FL35" s="2">
        <f t="shared" si="89"/>
        <v>3.8560275361831209E-2</v>
      </c>
      <c r="FM35" s="2">
        <f t="shared" si="89"/>
        <v>4.2361626045313704E-2</v>
      </c>
      <c r="FN35" s="2">
        <f t="shared" si="89"/>
        <v>3.8078336745901234E-2</v>
      </c>
      <c r="FO35" s="2">
        <f t="shared" si="89"/>
        <v>3.7192921984485317E-2</v>
      </c>
      <c r="FP35" s="2">
        <f t="shared" si="89"/>
        <v>3.9424084009681629E-2</v>
      </c>
      <c r="FQ35" s="2">
        <f t="shared" si="89"/>
        <v>3.7411260922763034E-2</v>
      </c>
      <c r="FR35" s="2">
        <f t="shared" si="89"/>
        <v>3.9703983194598766E-2</v>
      </c>
      <c r="FS35" s="2">
        <f t="shared" si="89"/>
        <v>3.8097694765503794E-2</v>
      </c>
      <c r="FT35" s="2">
        <f t="shared" si="89"/>
        <v>3.8594034935203178E-2</v>
      </c>
      <c r="FU35" s="2">
        <f t="shared" si="89"/>
        <v>3.6845092441023908E-2</v>
      </c>
      <c r="FW35" s="2">
        <f t="shared" si="112"/>
        <v>7.1444912063036567E-6</v>
      </c>
      <c r="FX35" s="2">
        <f t="shared" si="90"/>
        <v>9.4370736981462893E-6</v>
      </c>
      <c r="FY35" s="2">
        <f t="shared" si="90"/>
        <v>8.335485647712875E-6</v>
      </c>
      <c r="FZ35" s="2">
        <f t="shared" si="90"/>
        <v>9.6711964584105064E-6</v>
      </c>
      <c r="GA35" s="2">
        <f t="shared" si="90"/>
        <v>9.7412132637531524E-6</v>
      </c>
      <c r="GB35" s="2">
        <f t="shared" si="90"/>
        <v>9.4665504234980456E-6</v>
      </c>
      <c r="GC35" s="2">
        <f t="shared" si="90"/>
        <v>1.1039487246387593E-5</v>
      </c>
      <c r="GD35" s="2">
        <f t="shared" si="90"/>
        <v>1.2167730855724197E-5</v>
      </c>
      <c r="GE35" s="2">
        <f t="shared" si="90"/>
        <v>1.0694649422845114E-5</v>
      </c>
      <c r="GF35" s="2">
        <f t="shared" si="90"/>
        <v>9.2994499502741409E-6</v>
      </c>
      <c r="GG35" s="2">
        <f t="shared" si="90"/>
        <v>7.9680378993413095E-6</v>
      </c>
      <c r="GH35" s="2">
        <f t="shared" si="90"/>
        <v>7.8872677177190085E-6</v>
      </c>
      <c r="GI35" s="2">
        <f t="shared" si="90"/>
        <v>7.2625074960387115E-6</v>
      </c>
      <c r="GJ35" s="2">
        <f t="shared" si="90"/>
        <v>5.8948503729624167E-6</v>
      </c>
      <c r="GK35" s="2">
        <f t="shared" si="90"/>
        <v>5.7034645690357789E-6</v>
      </c>
      <c r="GM35" s="83">
        <f t="shared" si="113"/>
        <v>7.6852922160980462E-13</v>
      </c>
      <c r="GN35" s="83">
        <f t="shared" si="91"/>
        <v>1.1625337564373434E-10</v>
      </c>
      <c r="GO35" s="83">
        <f t="shared" si="91"/>
        <v>9.1855570675580335E-11</v>
      </c>
      <c r="GP35" s="83">
        <f t="shared" si="91"/>
        <v>1.0942152583390635E-9</v>
      </c>
      <c r="GQ35" s="83">
        <f t="shared" si="91"/>
        <v>2.861476629195228E-13</v>
      </c>
      <c r="GR35" s="83">
        <f t="shared" si="91"/>
        <v>1.2441924714025455E-15</v>
      </c>
      <c r="GS35" s="83">
        <f t="shared" si="91"/>
        <v>1.1890058726229734E-13</v>
      </c>
      <c r="GT35" s="83">
        <f t="shared" si="91"/>
        <v>9.949735515697431E-16</v>
      </c>
      <c r="GU35" s="83">
        <f t="shared" si="91"/>
        <v>1.2883871451986308E-15</v>
      </c>
      <c r="GV35" s="83">
        <f t="shared" si="91"/>
        <v>2.2126350591911696E-14</v>
      </c>
      <c r="GW35" s="83">
        <f t="shared" si="91"/>
        <v>2.623639704412373E-15</v>
      </c>
      <c r="GX35" s="83">
        <f t="shared" si="91"/>
        <v>6.3105312468409246E-15</v>
      </c>
      <c r="GY35" s="83">
        <f t="shared" si="91"/>
        <v>1.46892343103226E-15</v>
      </c>
      <c r="GZ35" s="83">
        <f t="shared" si="91"/>
        <v>9.7237405144108262E-15</v>
      </c>
      <c r="HA35" s="83">
        <f t="shared" si="91"/>
        <v>3.1351231823709552E-18</v>
      </c>
      <c r="HC35" s="83">
        <f t="shared" si="145"/>
        <v>2.4442856772137741E-25</v>
      </c>
      <c r="HD35" s="83">
        <f t="shared" si="92"/>
        <v>2.0601019139204253E-24</v>
      </c>
      <c r="HE35" s="83">
        <f t="shared" si="92"/>
        <v>3.9303366621859317E-27</v>
      </c>
      <c r="HF35" s="83">
        <f t="shared" si="92"/>
        <v>3.8399544137228471E-23</v>
      </c>
      <c r="HG35" s="83">
        <f t="shared" si="92"/>
        <v>7.90623168833093E-29</v>
      </c>
      <c r="HH35" s="83">
        <f t="shared" si="92"/>
        <v>7.6829822738101001E-32</v>
      </c>
      <c r="HI35" s="83">
        <f t="shared" si="92"/>
        <v>2.0321495796723989E-31</v>
      </c>
      <c r="HJ35" s="83">
        <f t="shared" si="92"/>
        <v>2.1204988281700041E-37</v>
      </c>
      <c r="HK35" s="83">
        <f t="shared" si="92"/>
        <v>4.8343945662799206E-31</v>
      </c>
      <c r="HL35" s="83">
        <f t="shared" si="92"/>
        <v>7.3999721594627404E-36</v>
      </c>
      <c r="HM35" s="83">
        <f t="shared" si="92"/>
        <v>8.3291425401023959E-31</v>
      </c>
      <c r="HN35" s="83">
        <f t="shared" si="92"/>
        <v>8.0828318020018344E-35</v>
      </c>
      <c r="HO35" s="83">
        <f t="shared" si="92"/>
        <v>5.0255926357471877E-37</v>
      </c>
      <c r="HP35" s="83">
        <f t="shared" si="92"/>
        <v>7.6085674247755487E-35</v>
      </c>
      <c r="HQ35" s="83">
        <f t="shared" si="92"/>
        <v>1.1674452264960122E-49</v>
      </c>
      <c r="HS35" s="83">
        <f t="shared" si="114"/>
        <v>6.1897934000093482E-114</v>
      </c>
      <c r="HT35" s="83">
        <f t="shared" si="93"/>
        <v>3.6818909334943905E-103</v>
      </c>
      <c r="HU35" s="83">
        <f t="shared" si="93"/>
        <v>4.8237158663174977E-117</v>
      </c>
      <c r="HV35" s="83">
        <f t="shared" si="93"/>
        <v>2.1011012888235301E-100</v>
      </c>
      <c r="HW35" s="83">
        <f t="shared" si="93"/>
        <v>5.3998611680597164E-127</v>
      </c>
      <c r="HX35" s="83">
        <f t="shared" si="93"/>
        <v>1.1378159496834298E-142</v>
      </c>
      <c r="HY35" s="83">
        <f t="shared" si="93"/>
        <v>2.362475488916245E-140</v>
      </c>
      <c r="HZ35" s="83">
        <f t="shared" si="93"/>
        <v>1.1207103179349993E-169</v>
      </c>
      <c r="IA35" s="83">
        <f t="shared" si="93"/>
        <v>2.0135876148897635E-138</v>
      </c>
      <c r="IB35" s="83">
        <f t="shared" si="93"/>
        <v>1.0837924725536123E-162</v>
      </c>
      <c r="IC35" s="83">
        <f t="shared" si="93"/>
        <v>1.1719103568728551E-138</v>
      </c>
      <c r="ID35" s="83">
        <f t="shared" si="93"/>
        <v>7.5200815046443369E-160</v>
      </c>
      <c r="IE35" s="83">
        <f t="shared" si="93"/>
        <v>1.7989696380852856E-169</v>
      </c>
      <c r="IF35" s="83">
        <f t="shared" si="93"/>
        <v>6.8031877669709663E-83</v>
      </c>
      <c r="IG35" s="83">
        <f t="shared" si="93"/>
        <v>9.715326965263475E-76</v>
      </c>
      <c r="II35" s="83">
        <f t="shared" si="115"/>
        <v>0</v>
      </c>
      <c r="IJ35" s="83">
        <f t="shared" si="116"/>
        <v>0</v>
      </c>
      <c r="IK35" s="83">
        <f t="shared" si="117"/>
        <v>0</v>
      </c>
      <c r="IL35" s="83">
        <f t="shared" si="118"/>
        <v>0</v>
      </c>
      <c r="IM35" s="83">
        <f t="shared" si="119"/>
        <v>0</v>
      </c>
      <c r="IN35" s="83">
        <f t="shared" si="120"/>
        <v>0</v>
      </c>
      <c r="IO35" s="83">
        <f t="shared" si="121"/>
        <v>0</v>
      </c>
      <c r="IP35" s="83">
        <f t="shared" si="122"/>
        <v>0</v>
      </c>
      <c r="IQ35" s="83">
        <f t="shared" si="123"/>
        <v>0</v>
      </c>
      <c r="IR35" s="83">
        <f t="shared" si="124"/>
        <v>0</v>
      </c>
      <c r="IS35" s="83">
        <f t="shared" si="125"/>
        <v>0</v>
      </c>
      <c r="IT35" s="83">
        <f t="shared" si="126"/>
        <v>0</v>
      </c>
      <c r="IU35" s="83">
        <f t="shared" si="127"/>
        <v>0</v>
      </c>
      <c r="IV35" s="83">
        <f t="shared" si="128"/>
        <v>0</v>
      </c>
      <c r="IW35" s="83">
        <f t="shared" si="129"/>
        <v>5.6427363096156945E-243</v>
      </c>
      <c r="IY35" s="83">
        <f t="shared" si="130"/>
        <v>7.6852922161004907E-13</v>
      </c>
      <c r="IZ35" s="83">
        <f t="shared" si="131"/>
        <v>1.162533756437364E-10</v>
      </c>
      <c r="JA35" s="83">
        <f t="shared" si="132"/>
        <v>9.1855570675580335E-11</v>
      </c>
      <c r="JB35" s="83">
        <f t="shared" si="133"/>
        <v>1.0942152583391019E-9</v>
      </c>
      <c r="JC35" s="83">
        <f t="shared" si="134"/>
        <v>2.861476629195229E-13</v>
      </c>
      <c r="JD35" s="83">
        <f t="shared" si="135"/>
        <v>1.2441924714025455E-15</v>
      </c>
      <c r="JE35" s="83">
        <f t="shared" si="136"/>
        <v>1.1890058726229734E-13</v>
      </c>
      <c r="JF35" s="83">
        <f t="shared" si="137"/>
        <v>9.949735515697431E-16</v>
      </c>
      <c r="JG35" s="83">
        <f t="shared" si="138"/>
        <v>1.2883871451986312E-15</v>
      </c>
      <c r="JH35" s="83">
        <f t="shared" si="139"/>
        <v>2.2126350591911696E-14</v>
      </c>
      <c r="JI35" s="83">
        <f t="shared" si="140"/>
        <v>2.6236397044123738E-15</v>
      </c>
      <c r="JJ35" s="83">
        <f t="shared" si="141"/>
        <v>6.3105312468409246E-15</v>
      </c>
      <c r="JK35" s="83">
        <f t="shared" si="142"/>
        <v>1.46892343103226E-15</v>
      </c>
      <c r="JL35" s="83">
        <f t="shared" si="143"/>
        <v>9.7237405144108262E-15</v>
      </c>
      <c r="JM35" s="83">
        <f t="shared" si="144"/>
        <v>3.1351231823709552E-18</v>
      </c>
    </row>
    <row r="36" spans="2:273" x14ac:dyDescent="0.25">
      <c r="B36" s="2">
        <v>9</v>
      </c>
      <c r="C36" s="37">
        <v>124.60299999999999</v>
      </c>
      <c r="D36" s="37">
        <v>120.586</v>
      </c>
      <c r="E36" s="37">
        <v>118.155</v>
      </c>
      <c r="F36" s="37">
        <v>117.224</v>
      </c>
      <c r="G36" s="37">
        <v>118.96599999999999</v>
      </c>
      <c r="H36" s="37">
        <v>119.44799999999999</v>
      </c>
      <c r="I36" s="37">
        <v>122.328</v>
      </c>
      <c r="J36" s="37">
        <v>121.089</v>
      </c>
      <c r="K36" s="37">
        <v>122.679</v>
      </c>
      <c r="L36" s="37">
        <v>122.571</v>
      </c>
      <c r="M36" s="37">
        <v>123.411</v>
      </c>
      <c r="N36" s="37">
        <v>122.125</v>
      </c>
      <c r="O36" s="37">
        <v>125.536</v>
      </c>
      <c r="P36" s="37">
        <v>122.75</v>
      </c>
      <c r="Q36" s="37">
        <v>124.08929999999999</v>
      </c>
      <c r="R36" s="10"/>
      <c r="S36" s="4">
        <f t="shared" si="8"/>
        <v>124.26595708324712</v>
      </c>
      <c r="T36" s="4">
        <f t="shared" si="9"/>
        <v>120.21884158790407</v>
      </c>
      <c r="U36" s="4">
        <f t="shared" si="10"/>
        <v>119.09355641876157</v>
      </c>
      <c r="V36" s="4">
        <f t="shared" si="11"/>
        <v>118.19837134264328</v>
      </c>
      <c r="W36" s="4">
        <f t="shared" si="12"/>
        <v>118.36210710412284</v>
      </c>
      <c r="X36" s="4">
        <f t="shared" si="13"/>
        <v>119.82397149416832</v>
      </c>
      <c r="Y36" s="4">
        <f t="shared" si="14"/>
        <v>121.83290243777763</v>
      </c>
      <c r="Z36" s="4">
        <f t="shared" si="15"/>
        <v>120.72321705532006</v>
      </c>
      <c r="AA36" s="4">
        <f t="shared" si="16"/>
        <v>121.59515821933816</v>
      </c>
      <c r="AB36" s="4">
        <f t="shared" si="17"/>
        <v>122.25561350270138</v>
      </c>
      <c r="AC36" s="4">
        <f t="shared" si="18"/>
        <v>122.51656868257159</v>
      </c>
      <c r="AD36" s="4">
        <f t="shared" si="19"/>
        <v>121.24820051629516</v>
      </c>
      <c r="AE36" s="4">
        <f t="shared" si="20"/>
        <v>123.91528794504593</v>
      </c>
      <c r="AF36" s="4">
        <f t="shared" si="21"/>
        <v>121.01403638795168</v>
      </c>
      <c r="AG36" s="4" t="e">
        <f t="shared" si="22"/>
        <v>#N/A</v>
      </c>
      <c r="AI36" s="4">
        <f t="shared" si="23"/>
        <v>0.33704291675287834</v>
      </c>
      <c r="AJ36" s="4">
        <f t="shared" si="24"/>
        <v>0.36715841209593236</v>
      </c>
      <c r="AK36" s="4">
        <f t="shared" si="25"/>
        <v>-0.93855641876156426</v>
      </c>
      <c r="AL36" s="4">
        <f t="shared" si="26"/>
        <v>-0.97437134264328051</v>
      </c>
      <c r="AM36" s="4">
        <f t="shared" si="27"/>
        <v>0.60389289587715211</v>
      </c>
      <c r="AN36" s="4">
        <f t="shared" si="28"/>
        <v>-0.37597149416832565</v>
      </c>
      <c r="AO36" s="4">
        <f t="shared" si="29"/>
        <v>0.49509756222236945</v>
      </c>
      <c r="AP36" s="4">
        <f t="shared" si="30"/>
        <v>0.36578294467993544</v>
      </c>
      <c r="AQ36" s="4">
        <f t="shared" si="31"/>
        <v>1.0838417806618423</v>
      </c>
      <c r="AR36" s="4">
        <f t="shared" si="32"/>
        <v>0.31538649729861845</v>
      </c>
      <c r="AS36" s="4">
        <f t="shared" si="33"/>
        <v>0.89443131742841331</v>
      </c>
      <c r="AT36" s="4">
        <f t="shared" si="34"/>
        <v>0.8767994837048434</v>
      </c>
      <c r="AU36" s="4">
        <f t="shared" si="35"/>
        <v>1.620712054954069</v>
      </c>
      <c r="AV36" s="4">
        <f t="shared" si="36"/>
        <v>1.7359636120483231</v>
      </c>
      <c r="AW36" s="4">
        <f t="shared" si="36"/>
        <v>0</v>
      </c>
      <c r="AY36" s="2">
        <f t="shared" si="96"/>
        <v>124.26595708051572</v>
      </c>
      <c r="AZ36" s="2">
        <f t="shared" si="37"/>
        <v>120.2188412761123</v>
      </c>
      <c r="BA36" s="2">
        <f t="shared" si="37"/>
        <v>119.09355618034094</v>
      </c>
      <c r="BB36" s="2">
        <f t="shared" si="37"/>
        <v>118.19836880623727</v>
      </c>
      <c r="BC36" s="2">
        <f t="shared" si="37"/>
        <v>118.36210710303412</v>
      </c>
      <c r="BD36" s="2">
        <f t="shared" si="37"/>
        <v>119.82397149416171</v>
      </c>
      <c r="BE36" s="2">
        <f t="shared" si="37"/>
        <v>121.83290243731339</v>
      </c>
      <c r="BF36" s="2">
        <f t="shared" si="37"/>
        <v>120.72321705531499</v>
      </c>
      <c r="BG36" s="2">
        <f t="shared" si="37"/>
        <v>121.59515821933125</v>
      </c>
      <c r="BH36" s="2">
        <f t="shared" si="37"/>
        <v>122.25561350260621</v>
      </c>
      <c r="BI36" s="2">
        <f t="shared" si="37"/>
        <v>122.5165686825584</v>
      </c>
      <c r="BJ36" s="2">
        <f t="shared" si="37"/>
        <v>121.24820051626645</v>
      </c>
      <c r="BK36" s="2">
        <f t="shared" si="37"/>
        <v>123.91528794503883</v>
      </c>
      <c r="BL36" s="2">
        <f t="shared" si="37"/>
        <v>121.01403638791255</v>
      </c>
      <c r="BM36" s="2" t="e">
        <f t="shared" si="37"/>
        <v>#N/A</v>
      </c>
      <c r="BO36" s="2">
        <f t="shared" si="38"/>
        <v>124.60299999999999</v>
      </c>
      <c r="BP36" s="2">
        <f t="shared" si="39"/>
        <v>120.586</v>
      </c>
      <c r="BQ36" s="2">
        <f t="shared" si="40"/>
        <v>118.155</v>
      </c>
      <c r="BR36" s="2">
        <f t="shared" si="41"/>
        <v>117.224</v>
      </c>
      <c r="BS36" s="2">
        <f t="shared" si="42"/>
        <v>118.96599999999999</v>
      </c>
      <c r="BT36" s="2">
        <f t="shared" si="43"/>
        <v>119.44799999999999</v>
      </c>
      <c r="BU36" s="2">
        <f t="shared" si="44"/>
        <v>122.328</v>
      </c>
      <c r="BV36" s="2">
        <f t="shared" si="45"/>
        <v>121.089</v>
      </c>
      <c r="BW36" s="2">
        <f t="shared" si="46"/>
        <v>122.679</v>
      </c>
      <c r="BX36" s="2">
        <f t="shared" si="47"/>
        <v>122.571</v>
      </c>
      <c r="BY36" s="2">
        <f t="shared" si="48"/>
        <v>123.411</v>
      </c>
      <c r="BZ36" s="2">
        <f t="shared" si="49"/>
        <v>122.125</v>
      </c>
      <c r="CA36" s="2">
        <f t="shared" si="50"/>
        <v>125.536</v>
      </c>
      <c r="CB36" s="2">
        <f t="shared" si="51"/>
        <v>122.75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124.22853589743588</v>
      </c>
      <c r="DL36" s="2">
        <f t="shared" si="70"/>
        <v>120.15802739212009</v>
      </c>
      <c r="DM36" s="2">
        <f t="shared" si="70"/>
        <v>118.96380637898687</v>
      </c>
      <c r="DN36" s="2">
        <f t="shared" si="70"/>
        <v>118.07258354305728</v>
      </c>
      <c r="DO36" s="2">
        <f t="shared" si="70"/>
        <v>118.24560905642478</v>
      </c>
      <c r="DP36" s="2">
        <f t="shared" si="70"/>
        <v>119.84329635854341</v>
      </c>
      <c r="DQ36" s="2">
        <f t="shared" si="70"/>
        <v>121.71264416238101</v>
      </c>
      <c r="DR36" s="2">
        <f t="shared" si="70"/>
        <v>120.61599663865545</v>
      </c>
      <c r="DS36" s="2">
        <f t="shared" si="70"/>
        <v>121.44361960784316</v>
      </c>
      <c r="DT36" s="2">
        <f t="shared" si="70"/>
        <v>122.36440896159316</v>
      </c>
      <c r="DU36" s="2">
        <f t="shared" si="70"/>
        <v>122.59188683473388</v>
      </c>
      <c r="DV36" s="2">
        <f t="shared" si="70"/>
        <v>121.14778296868298</v>
      </c>
      <c r="DW36" s="2">
        <f t="shared" si="70"/>
        <v>123.57169019607841</v>
      </c>
      <c r="DX36" s="2">
        <f t="shared" si="70"/>
        <v>120.7262253968254</v>
      </c>
      <c r="DY36" s="2">
        <f t="shared" si="70"/>
        <v>122.20803839080459</v>
      </c>
      <c r="EA36" s="2">
        <f t="shared" si="71"/>
        <v>125.01921618315275</v>
      </c>
      <c r="EB36" s="2">
        <f t="shared" si="72"/>
        <v>121.26993059585857</v>
      </c>
      <c r="EC36" s="2">
        <f t="shared" si="73"/>
        <v>121.38828286601081</v>
      </c>
      <c r="ED36" s="2">
        <f t="shared" si="74"/>
        <v>120.09563247028041</v>
      </c>
      <c r="EE36" s="2">
        <f t="shared" si="75"/>
        <v>120.69315794162019</v>
      </c>
      <c r="EF36" s="2">
        <f t="shared" si="76"/>
        <v>119.38453950796824</v>
      </c>
      <c r="EG36" s="2">
        <f t="shared" si="77"/>
        <v>124.3121217369423</v>
      </c>
      <c r="EH36" s="2">
        <f t="shared" si="78"/>
        <v>123.19332083479894</v>
      </c>
      <c r="EI36" s="2">
        <f t="shared" si="79"/>
        <v>125.17291092098642</v>
      </c>
      <c r="EJ36" s="2">
        <f t="shared" si="80"/>
        <v>119.83742081029405</v>
      </c>
      <c r="EK36" s="2">
        <f t="shared" si="81"/>
        <v>120.74910944172929</v>
      </c>
      <c r="EL36" s="2">
        <f t="shared" si="82"/>
        <v>123.46309757907429</v>
      </c>
      <c r="EM36" s="2">
        <f t="shared" si="83"/>
        <v>131.82723750944029</v>
      </c>
      <c r="EN36" s="2">
        <f t="shared" si="84"/>
        <v>127.55275765573552</v>
      </c>
      <c r="EO36" s="2">
        <f t="shared" si="85"/>
        <v>128.15715861298702</v>
      </c>
      <c r="EQ36" s="2">
        <f t="shared" si="86"/>
        <v>126.58102402883462</v>
      </c>
      <c r="ER36" s="2">
        <f t="shared" si="87"/>
        <v>121.97677748305166</v>
      </c>
      <c r="ES36" s="2">
        <f t="shared" si="87"/>
        <v>120.98608909991306</v>
      </c>
      <c r="ET36" s="2">
        <f t="shared" si="87"/>
        <v>119.55081883748991</v>
      </c>
      <c r="EU36" s="2">
        <f t="shared" si="87"/>
        <v>119.43385318614489</v>
      </c>
      <c r="EV36" s="2">
        <f t="shared" si="87"/>
        <v>119.35692674825849</v>
      </c>
      <c r="EW36" s="2">
        <f t="shared" si="87"/>
        <v>124.94360080710049</v>
      </c>
      <c r="EX36" s="2">
        <f t="shared" si="87"/>
        <v>123.61940408993293</v>
      </c>
      <c r="EY36" s="2">
        <f t="shared" si="87"/>
        <v>124.94340492809013</v>
      </c>
      <c r="EZ36" s="2">
        <f t="shared" si="87"/>
        <v>122.42511018914244</v>
      </c>
      <c r="FA36" s="2">
        <f t="shared" si="87"/>
        <v>120.96463222474425</v>
      </c>
      <c r="FB36" s="2">
        <f t="shared" si="87"/>
        <v>124.15652614511994</v>
      </c>
      <c r="FC36" s="2">
        <f t="shared" si="87"/>
        <v>131.73843534583943</v>
      </c>
      <c r="FD36" s="2">
        <f t="shared" si="87"/>
        <v>127.66835474982615</v>
      </c>
      <c r="FE36" s="2">
        <f t="shared" si="87"/>
        <v>133.21848725001078</v>
      </c>
      <c r="FG36" s="2">
        <f t="shared" si="88"/>
        <v>4.7312357354553858E-2</v>
      </c>
      <c r="FH36" s="2">
        <f t="shared" si="89"/>
        <v>5.4686927480794824E-2</v>
      </c>
      <c r="FI36" s="2">
        <f t="shared" si="89"/>
        <v>5.351814215035583E-2</v>
      </c>
      <c r="FJ36" s="2">
        <f t="shared" si="89"/>
        <v>6.2178941312365933E-2</v>
      </c>
      <c r="FK36" s="2">
        <f t="shared" si="89"/>
        <v>4.7603338168534376E-2</v>
      </c>
      <c r="FL36" s="2">
        <f t="shared" si="89"/>
        <v>4.2123791156462746E-2</v>
      </c>
      <c r="FM36" s="2">
        <f t="shared" si="89"/>
        <v>4.6259537817475035E-2</v>
      </c>
      <c r="FN36" s="2">
        <f t="shared" si="89"/>
        <v>4.1599241636858096E-2</v>
      </c>
      <c r="FO36" s="2">
        <f t="shared" si="89"/>
        <v>4.0635415699965483E-2</v>
      </c>
      <c r="FP36" s="2">
        <f t="shared" si="89"/>
        <v>4.3063852378966962E-2</v>
      </c>
      <c r="FQ36" s="2">
        <f t="shared" si="89"/>
        <v>4.0873105690928495E-2</v>
      </c>
      <c r="FR36" s="2">
        <f t="shared" si="89"/>
        <v>4.336842613812053E-2</v>
      </c>
      <c r="FS36" s="2">
        <f t="shared" si="89"/>
        <v>4.1620312144721061E-2</v>
      </c>
      <c r="FT36" s="2">
        <f t="shared" si="89"/>
        <v>4.2160533782207819E-2</v>
      </c>
      <c r="FU36" s="2">
        <f t="shared" si="89"/>
        <v>4.0256737935568034E-2</v>
      </c>
      <c r="FW36" s="2">
        <f t="shared" si="112"/>
        <v>7.8337734305256024E-6</v>
      </c>
      <c r="FX36" s="2">
        <f t="shared" si="90"/>
        <v>1.0347536124273405E-5</v>
      </c>
      <c r="FY36" s="2">
        <f t="shared" si="90"/>
        <v>9.139670916925723E-6</v>
      </c>
      <c r="FZ36" s="2">
        <f t="shared" si="90"/>
        <v>1.0604246152870751E-5</v>
      </c>
      <c r="GA36" s="2">
        <f t="shared" si="90"/>
        <v>1.0681017909508667E-5</v>
      </c>
      <c r="GB36" s="2">
        <f t="shared" si="90"/>
        <v>1.0379856651969521E-5</v>
      </c>
      <c r="GC36" s="2">
        <f t="shared" si="90"/>
        <v>1.2104544170080149E-5</v>
      </c>
      <c r="GD36" s="2">
        <f t="shared" si="90"/>
        <v>1.3341635917817338E-5</v>
      </c>
      <c r="GE36" s="2">
        <f t="shared" si="90"/>
        <v>1.1726437808200767E-5</v>
      </c>
      <c r="GF36" s="2">
        <f t="shared" si="90"/>
        <v>1.019663495823912E-5</v>
      </c>
      <c r="GG36" s="2">
        <f t="shared" si="90"/>
        <v>8.7367731063465419E-6</v>
      </c>
      <c r="GH36" s="2">
        <f t="shared" si="90"/>
        <v>8.6482104987726476E-6</v>
      </c>
      <c r="GI36" s="2">
        <f t="shared" si="90"/>
        <v>7.9631755391458461E-6</v>
      </c>
      <c r="GJ36" s="2">
        <f t="shared" si="90"/>
        <v>6.4635712274882986E-6</v>
      </c>
      <c r="GK36" s="2">
        <f t="shared" si="90"/>
        <v>6.2537211012505101E-6</v>
      </c>
      <c r="GM36" s="83">
        <f t="shared" si="113"/>
        <v>2.0987092648942032E-12</v>
      </c>
      <c r="GN36" s="83">
        <f t="shared" si="91"/>
        <v>2.6043417251699197E-10</v>
      </c>
      <c r="GO36" s="83">
        <f t="shared" si="91"/>
        <v>2.0687512536965144E-10</v>
      </c>
      <c r="GP36" s="83">
        <f t="shared" si="91"/>
        <v>2.2727540743911112E-9</v>
      </c>
      <c r="GQ36" s="83">
        <f t="shared" si="91"/>
        <v>8.2113999269882769E-13</v>
      </c>
      <c r="GR36" s="83">
        <f t="shared" si="91"/>
        <v>4.4168109280272986E-15</v>
      </c>
      <c r="GS36" s="83">
        <f t="shared" si="91"/>
        <v>3.5227274430420828E-13</v>
      </c>
      <c r="GT36" s="83">
        <f t="shared" si="91"/>
        <v>3.5513311063570426E-15</v>
      </c>
      <c r="GU36" s="83">
        <f t="shared" si="91"/>
        <v>4.50064870523133E-15</v>
      </c>
      <c r="GV36" s="83">
        <f t="shared" si="91"/>
        <v>6.9170054605766832E-14</v>
      </c>
      <c r="GW36" s="83">
        <f t="shared" si="91"/>
        <v>8.8862595496889429E-15</v>
      </c>
      <c r="GX36" s="83">
        <f t="shared" si="91"/>
        <v>2.0988289020432658E-14</v>
      </c>
      <c r="GY36" s="83">
        <f t="shared" si="91"/>
        <v>5.1488769187940548E-15</v>
      </c>
      <c r="GZ36" s="83">
        <f t="shared" si="91"/>
        <v>3.1346388779323306E-14</v>
      </c>
      <c r="HA36" s="83">
        <f t="shared" si="91"/>
        <v>1.4471322652688466E-17</v>
      </c>
      <c r="HC36" s="83">
        <f t="shared" si="145"/>
        <v>1.1203957202941091E-24</v>
      </c>
      <c r="HD36" s="83">
        <f t="shared" si="92"/>
        <v>8.8266213434778498E-24</v>
      </c>
      <c r="HE36" s="83">
        <f t="shared" si="92"/>
        <v>1.9983106632486619E-26</v>
      </c>
      <c r="HF36" s="83">
        <f t="shared" si="92"/>
        <v>1.5463684890973018E-22</v>
      </c>
      <c r="HG36" s="83">
        <f t="shared" si="92"/>
        <v>4.6418452355426087E-28</v>
      </c>
      <c r="HH36" s="83">
        <f t="shared" si="92"/>
        <v>5.5372738889900219E-31</v>
      </c>
      <c r="HI36" s="83">
        <f t="shared" si="92"/>
        <v>1.431551698024259E-30</v>
      </c>
      <c r="HJ36" s="83">
        <f t="shared" si="92"/>
        <v>2.2637580807151596E-36</v>
      </c>
      <c r="HK36" s="83">
        <f t="shared" si="92"/>
        <v>3.2817548908610529E-30</v>
      </c>
      <c r="HL36" s="83">
        <f t="shared" si="92"/>
        <v>6.8628265544046556E-35</v>
      </c>
      <c r="HM36" s="83">
        <f t="shared" si="92"/>
        <v>5.4247377702549024E-30</v>
      </c>
      <c r="HN36" s="83">
        <f t="shared" si="92"/>
        <v>6.9320995616167957E-34</v>
      </c>
      <c r="HO36" s="83">
        <f t="shared" si="92"/>
        <v>4.8801455888701958E-36</v>
      </c>
      <c r="HP36" s="83">
        <f t="shared" si="92"/>
        <v>6.3279094989743801E-34</v>
      </c>
      <c r="HQ36" s="83">
        <f t="shared" si="92"/>
        <v>2.7176098918787663E-48</v>
      </c>
      <c r="HS36" s="83">
        <f t="shared" si="114"/>
        <v>8.6013355253888094E-112</v>
      </c>
      <c r="HT36" s="83">
        <f t="shared" si="93"/>
        <v>3.560193207618323E-101</v>
      </c>
      <c r="HU36" s="83">
        <f t="shared" si="93"/>
        <v>8.3483518184501334E-115</v>
      </c>
      <c r="HV36" s="83">
        <f t="shared" si="93"/>
        <v>1.7823688267353838E-98</v>
      </c>
      <c r="HW36" s="83">
        <f t="shared" si="93"/>
        <v>1.5573705641791937E-124</v>
      </c>
      <c r="HX36" s="83">
        <f t="shared" si="93"/>
        <v>6.6165916538727501E-140</v>
      </c>
      <c r="HY36" s="83">
        <f t="shared" si="93"/>
        <v>1.2657414409436224E-137</v>
      </c>
      <c r="HZ36" s="83">
        <f t="shared" si="93"/>
        <v>2.3855422052645213E-166</v>
      </c>
      <c r="IA36" s="83">
        <f t="shared" si="93"/>
        <v>9.5317515499977355E-136</v>
      </c>
      <c r="IB36" s="83">
        <f t="shared" si="93"/>
        <v>1.4689767624832491E-159</v>
      </c>
      <c r="IC36" s="83">
        <f t="shared" si="93"/>
        <v>4.9995130748811593E-136</v>
      </c>
      <c r="ID36" s="83">
        <f t="shared" si="93"/>
        <v>8.2714726187592313E-157</v>
      </c>
      <c r="IE36" s="83">
        <f t="shared" si="93"/>
        <v>2.9144566539695506E-166</v>
      </c>
      <c r="IF36" s="83">
        <f t="shared" si="93"/>
        <v>2.2515945247332327E-81</v>
      </c>
      <c r="IG36" s="83">
        <f t="shared" si="93"/>
        <v>2.3835425939402491E-74</v>
      </c>
      <c r="II36" s="83">
        <f t="shared" si="115"/>
        <v>0</v>
      </c>
      <c r="IJ36" s="83">
        <f t="shared" si="116"/>
        <v>0</v>
      </c>
      <c r="IK36" s="83">
        <f t="shared" si="117"/>
        <v>0</v>
      </c>
      <c r="IL36" s="83">
        <f t="shared" si="118"/>
        <v>0</v>
      </c>
      <c r="IM36" s="83">
        <f t="shared" si="119"/>
        <v>0</v>
      </c>
      <c r="IN36" s="83">
        <f t="shared" si="120"/>
        <v>0</v>
      </c>
      <c r="IO36" s="83">
        <f t="shared" si="121"/>
        <v>0</v>
      </c>
      <c r="IP36" s="83">
        <f t="shared" si="122"/>
        <v>0</v>
      </c>
      <c r="IQ36" s="83">
        <f t="shared" si="123"/>
        <v>0</v>
      </c>
      <c r="IR36" s="83">
        <f t="shared" si="124"/>
        <v>0</v>
      </c>
      <c r="IS36" s="83">
        <f t="shared" si="125"/>
        <v>0</v>
      </c>
      <c r="IT36" s="83">
        <f t="shared" si="126"/>
        <v>0</v>
      </c>
      <c r="IU36" s="83">
        <f t="shared" si="127"/>
        <v>0</v>
      </c>
      <c r="IV36" s="83">
        <f t="shared" si="128"/>
        <v>0</v>
      </c>
      <c r="IW36" s="83">
        <f t="shared" si="129"/>
        <v>2.5811368360730908E-239</v>
      </c>
      <c r="IY36" s="83">
        <f t="shared" si="130"/>
        <v>2.0987092648953236E-12</v>
      </c>
      <c r="IZ36" s="83">
        <f t="shared" si="131"/>
        <v>2.6043417251700081E-10</v>
      </c>
      <c r="JA36" s="83">
        <f t="shared" si="132"/>
        <v>2.0687512536965146E-10</v>
      </c>
      <c r="JB36" s="83">
        <f t="shared" si="133"/>
        <v>2.2727540743912659E-9</v>
      </c>
      <c r="JC36" s="83">
        <f t="shared" si="134"/>
        <v>8.211399926988282E-13</v>
      </c>
      <c r="JD36" s="83">
        <f t="shared" si="135"/>
        <v>4.4168109280272994E-15</v>
      </c>
      <c r="JE36" s="83">
        <f t="shared" si="136"/>
        <v>3.5227274430420828E-13</v>
      </c>
      <c r="JF36" s="83">
        <f t="shared" si="137"/>
        <v>3.5513311063570426E-15</v>
      </c>
      <c r="JG36" s="83">
        <f t="shared" si="138"/>
        <v>4.5006487052313332E-15</v>
      </c>
      <c r="JH36" s="83">
        <f t="shared" si="139"/>
        <v>6.9170054605766832E-14</v>
      </c>
      <c r="JI36" s="83">
        <f t="shared" si="140"/>
        <v>8.8862595496889476E-15</v>
      </c>
      <c r="JJ36" s="83">
        <f t="shared" si="141"/>
        <v>2.0988289020432658E-14</v>
      </c>
      <c r="JK36" s="83">
        <f t="shared" si="142"/>
        <v>5.1488769187940548E-15</v>
      </c>
      <c r="JL36" s="83">
        <f t="shared" si="143"/>
        <v>3.1346388779323306E-14</v>
      </c>
      <c r="JM36" s="83">
        <f t="shared" si="144"/>
        <v>1.4471322652688466E-17</v>
      </c>
    </row>
    <row r="37" spans="2:273" x14ac:dyDescent="0.25">
      <c r="B37" s="2">
        <v>10</v>
      </c>
      <c r="C37" s="37">
        <v>125.414</v>
      </c>
      <c r="D37" s="37">
        <v>121.63800000000001</v>
      </c>
      <c r="E37" s="37">
        <v>118.724</v>
      </c>
      <c r="F37" s="37">
        <v>116.483</v>
      </c>
      <c r="G37" s="37">
        <v>118.483</v>
      </c>
      <c r="H37" s="37">
        <v>120.879</v>
      </c>
      <c r="I37" s="37">
        <v>121.069</v>
      </c>
      <c r="J37" s="37">
        <v>123.875</v>
      </c>
      <c r="K37" s="37">
        <v>123.125</v>
      </c>
      <c r="L37" s="37">
        <v>122.554</v>
      </c>
      <c r="M37" s="37">
        <v>123.107</v>
      </c>
      <c r="N37" s="37">
        <v>119.536</v>
      </c>
      <c r="O37" s="37">
        <v>126.089</v>
      </c>
      <c r="P37" s="37">
        <v>120.339</v>
      </c>
      <c r="Q37" s="37">
        <v>122.5</v>
      </c>
      <c r="S37" s="4">
        <f t="shared" si="8"/>
        <v>124.48683602774355</v>
      </c>
      <c r="T37" s="4">
        <f t="shared" si="9"/>
        <v>120.46901615235343</v>
      </c>
      <c r="U37" s="4">
        <f t="shared" si="10"/>
        <v>119.28431556985109</v>
      </c>
      <c r="V37" s="4">
        <f t="shared" si="11"/>
        <v>118.34501835386837</v>
      </c>
      <c r="W37" s="4">
        <f t="shared" si="12"/>
        <v>118.49136378664045</v>
      </c>
      <c r="X37" s="4">
        <f t="shared" si="13"/>
        <v>119.94154407897574</v>
      </c>
      <c r="Y37" s="4">
        <f t="shared" si="14"/>
        <v>122.00426195590613</v>
      </c>
      <c r="Z37" s="4">
        <f t="shared" si="15"/>
        <v>120.87232371282242</v>
      </c>
      <c r="AA37" s="4">
        <f t="shared" si="16"/>
        <v>121.78206077200457</v>
      </c>
      <c r="AB37" s="4">
        <f t="shared" si="17"/>
        <v>122.40713628537907</v>
      </c>
      <c r="AC37" s="4">
        <f t="shared" si="18"/>
        <v>122.58560156813807</v>
      </c>
      <c r="AD37" s="4">
        <f t="shared" si="19"/>
        <v>121.39741529329751</v>
      </c>
      <c r="AE37" s="4">
        <f t="shared" si="20"/>
        <v>124.09166387159533</v>
      </c>
      <c r="AF37" s="4">
        <f t="shared" si="21"/>
        <v>121.29790613163247</v>
      </c>
      <c r="AG37" s="4" t="e">
        <f t="shared" si="22"/>
        <v>#N/A</v>
      </c>
      <c r="AI37" s="4">
        <f t="shared" si="23"/>
        <v>0.92716397225645153</v>
      </c>
      <c r="AJ37" s="4">
        <f t="shared" si="24"/>
        <v>1.1689838476465724</v>
      </c>
      <c r="AK37" s="4">
        <f t="shared" si="25"/>
        <v>-0.56031556985108466</v>
      </c>
      <c r="AL37" s="4">
        <f t="shared" si="26"/>
        <v>-1.8620183538683648</v>
      </c>
      <c r="AM37" s="4">
        <f t="shared" si="27"/>
        <v>-8.3637866404444594E-3</v>
      </c>
      <c r="AN37" s="4">
        <f t="shared" si="28"/>
        <v>0.93745592102426656</v>
      </c>
      <c r="AO37" s="4">
        <f t="shared" si="29"/>
        <v>-0.93526195590612815</v>
      </c>
      <c r="AP37" s="4">
        <f t="shared" si="30"/>
        <v>3.0026762871775787</v>
      </c>
      <c r="AQ37" s="4">
        <f t="shared" si="31"/>
        <v>1.34293922799543</v>
      </c>
      <c r="AR37" s="4">
        <f t="shared" si="32"/>
        <v>0.14686371462093462</v>
      </c>
      <c r="AS37" s="4">
        <f t="shared" si="33"/>
        <v>0.52139843186192536</v>
      </c>
      <c r="AT37" s="4">
        <f t="shared" si="34"/>
        <v>-1.8614152932975117</v>
      </c>
      <c r="AU37" s="4">
        <f t="shared" si="35"/>
        <v>1.9973361284046689</v>
      </c>
      <c r="AV37" s="4">
        <f t="shared" si="36"/>
        <v>-0.95890613163247451</v>
      </c>
      <c r="AW37" s="4">
        <f t="shared" si="36"/>
        <v>0</v>
      </c>
      <c r="AY37" s="2">
        <f t="shared" si="96"/>
        <v>124.48683602056383</v>
      </c>
      <c r="AZ37" s="2">
        <f t="shared" si="37"/>
        <v>120.46901547704427</v>
      </c>
      <c r="BA37" s="2">
        <f t="shared" si="37"/>
        <v>119.28431505068511</v>
      </c>
      <c r="BB37" s="2">
        <f t="shared" si="37"/>
        <v>118.34501325421621</v>
      </c>
      <c r="BC37" s="2">
        <f t="shared" si="37"/>
        <v>118.49136378363755</v>
      </c>
      <c r="BD37" s="2">
        <f t="shared" si="37"/>
        <v>119.9415440789533</v>
      </c>
      <c r="BE37" s="2">
        <f t="shared" si="37"/>
        <v>122.00426195458489</v>
      </c>
      <c r="BF37" s="2">
        <f t="shared" si="37"/>
        <v>120.87232371280508</v>
      </c>
      <c r="BG37" s="2">
        <f t="shared" si="37"/>
        <v>121.78206077198146</v>
      </c>
      <c r="BH37" s="2">
        <f t="shared" si="37"/>
        <v>122.4071362850935</v>
      </c>
      <c r="BI37" s="2">
        <f t="shared" si="37"/>
        <v>122.58560156809526</v>
      </c>
      <c r="BJ37" s="2">
        <f t="shared" si="37"/>
        <v>121.39741529320601</v>
      </c>
      <c r="BK37" s="2">
        <f t="shared" si="37"/>
        <v>124.09166387157147</v>
      </c>
      <c r="BL37" s="2">
        <f t="shared" si="37"/>
        <v>121.29790613151148</v>
      </c>
      <c r="BM37" s="2" t="e">
        <f t="shared" si="37"/>
        <v>#N/A</v>
      </c>
      <c r="BO37" s="2">
        <f t="shared" si="38"/>
        <v>125.414</v>
      </c>
      <c r="BP37" s="2">
        <f t="shared" si="39"/>
        <v>121.63800000000001</v>
      </c>
      <c r="BQ37" s="2">
        <f t="shared" si="40"/>
        <v>118.724</v>
      </c>
      <c r="BR37" s="2">
        <f t="shared" si="41"/>
        <v>116.483</v>
      </c>
      <c r="BS37" s="2">
        <f t="shared" si="42"/>
        <v>118.483</v>
      </c>
      <c r="BT37" s="2">
        <f t="shared" si="43"/>
        <v>120.879</v>
      </c>
      <c r="BU37" s="2">
        <f t="shared" si="44"/>
        <v>121.069</v>
      </c>
      <c r="BV37" s="2">
        <f t="shared" si="45"/>
        <v>123.875</v>
      </c>
      <c r="BW37" s="2">
        <f t="shared" si="46"/>
        <v>123.125</v>
      </c>
      <c r="BX37" s="2">
        <f t="shared" si="47"/>
        <v>122.554</v>
      </c>
      <c r="BY37" s="2">
        <f t="shared" si="48"/>
        <v>123.107</v>
      </c>
      <c r="BZ37" s="2">
        <f t="shared" si="49"/>
        <v>119.536</v>
      </c>
      <c r="CA37" s="2">
        <f t="shared" si="50"/>
        <v>126.089</v>
      </c>
      <c r="CB37" s="2">
        <f t="shared" si="51"/>
        <v>120.339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124.46229743589743</v>
      </c>
      <c r="DL37" s="2">
        <f t="shared" si="70"/>
        <v>120.42244859287055</v>
      </c>
      <c r="DM37" s="2">
        <f t="shared" si="70"/>
        <v>119.15899624765478</v>
      </c>
      <c r="DN37" s="2">
        <f t="shared" si="70"/>
        <v>118.2233060509903</v>
      </c>
      <c r="DO37" s="2">
        <f t="shared" si="70"/>
        <v>118.3754395448079</v>
      </c>
      <c r="DP37" s="2">
        <f t="shared" si="70"/>
        <v>119.97165462184873</v>
      </c>
      <c r="DQ37" s="2">
        <f t="shared" si="70"/>
        <v>121.88634303534305</v>
      </c>
      <c r="DR37" s="2">
        <f t="shared" si="70"/>
        <v>120.76493980137509</v>
      </c>
      <c r="DS37" s="2">
        <f t="shared" si="70"/>
        <v>121.62817731092439</v>
      </c>
      <c r="DT37" s="2">
        <f t="shared" si="70"/>
        <v>122.53486818397343</v>
      </c>
      <c r="DU37" s="2">
        <f t="shared" si="70"/>
        <v>122.67281176470588</v>
      </c>
      <c r="DV37" s="2">
        <f t="shared" si="70"/>
        <v>121.2972682968683</v>
      </c>
      <c r="DW37" s="2">
        <f t="shared" si="70"/>
        <v>123.72791848739493</v>
      </c>
      <c r="DX37" s="2">
        <f t="shared" si="70"/>
        <v>120.99961587301588</v>
      </c>
      <c r="DY37" s="2">
        <f t="shared" si="70"/>
        <v>122.4767804597701</v>
      </c>
      <c r="EA37" s="2">
        <f t="shared" si="71"/>
        <v>124.93721466853081</v>
      </c>
      <c r="EB37" s="2">
        <f t="shared" si="72"/>
        <v>121.20300635300747</v>
      </c>
      <c r="EC37" s="2">
        <f t="shared" si="73"/>
        <v>121.30566810458203</v>
      </c>
      <c r="ED37" s="2">
        <f t="shared" si="74"/>
        <v>120.01925017767155</v>
      </c>
      <c r="EE37" s="2">
        <f t="shared" si="75"/>
        <v>120.60686034776607</v>
      </c>
      <c r="EF37" s="2">
        <f t="shared" si="76"/>
        <v>119.31709673998667</v>
      </c>
      <c r="EG37" s="2">
        <f t="shared" si="77"/>
        <v>124.2213363602547</v>
      </c>
      <c r="EH37" s="2">
        <f t="shared" si="78"/>
        <v>123.1285094383867</v>
      </c>
      <c r="EI37" s="2">
        <f t="shared" si="79"/>
        <v>125.09550402617012</v>
      </c>
      <c r="EJ37" s="2">
        <f t="shared" si="80"/>
        <v>119.81790099736448</v>
      </c>
      <c r="EK37" s="2">
        <f t="shared" si="81"/>
        <v>120.71915166514592</v>
      </c>
      <c r="EL37" s="2">
        <f t="shared" si="82"/>
        <v>123.41197143122159</v>
      </c>
      <c r="EM37" s="2">
        <f t="shared" si="83"/>
        <v>131.73056199127296</v>
      </c>
      <c r="EN37" s="2">
        <f t="shared" si="84"/>
        <v>127.47841822731461</v>
      </c>
      <c r="EO37" s="2">
        <f t="shared" si="85"/>
        <v>128.12092700259743</v>
      </c>
      <c r="EQ37" s="2">
        <f t="shared" si="86"/>
        <v>126.48176507809373</v>
      </c>
      <c r="ER37" s="2">
        <f t="shared" si="87"/>
        <v>121.90196757475195</v>
      </c>
      <c r="ES37" s="2">
        <f t="shared" si="87"/>
        <v>120.90786589047228</v>
      </c>
      <c r="ET37" s="2">
        <f t="shared" si="87"/>
        <v>119.48053731844286</v>
      </c>
      <c r="EU37" s="2">
        <f t="shared" si="87"/>
        <v>119.36185040511445</v>
      </c>
      <c r="EV37" s="2">
        <f t="shared" si="87"/>
        <v>119.28976854871389</v>
      </c>
      <c r="EW37" s="2">
        <f t="shared" si="87"/>
        <v>124.84561648898725</v>
      </c>
      <c r="EX37" s="2">
        <f t="shared" si="87"/>
        <v>123.5497194442861</v>
      </c>
      <c r="EY37" s="2">
        <f t="shared" si="87"/>
        <v>124.8685901991351</v>
      </c>
      <c r="EZ37" s="2">
        <f t="shared" si="87"/>
        <v>122.37693525156712</v>
      </c>
      <c r="FA37" s="2">
        <f t="shared" si="87"/>
        <v>120.93226007434457</v>
      </c>
      <c r="FB37" s="2">
        <f t="shared" si="87"/>
        <v>124.0977508768247</v>
      </c>
      <c r="FC37" s="2">
        <f t="shared" si="87"/>
        <v>131.64272207309733</v>
      </c>
      <c r="FD37" s="2">
        <f t="shared" si="87"/>
        <v>127.59273702778562</v>
      </c>
      <c r="FE37" s="2">
        <f t="shared" si="87"/>
        <v>133.12210108317205</v>
      </c>
      <c r="FG37" s="2">
        <f t="shared" si="88"/>
        <v>5.1641246053148467E-2</v>
      </c>
      <c r="FH37" s="2">
        <f t="shared" si="89"/>
        <v>5.964831336230067E-2</v>
      </c>
      <c r="FI37" s="2">
        <f t="shared" si="89"/>
        <v>5.838004032956693E-2</v>
      </c>
      <c r="FJ37" s="2">
        <f t="shared" si="89"/>
        <v>6.7771299340904284E-2</v>
      </c>
      <c r="FK37" s="2">
        <f t="shared" si="89"/>
        <v>5.1957398442689123E-2</v>
      </c>
      <c r="FL37" s="2">
        <f t="shared" si="89"/>
        <v>4.6000869747540266E-2</v>
      </c>
      <c r="FM37" s="2">
        <f t="shared" si="89"/>
        <v>5.0497203703960609E-2</v>
      </c>
      <c r="FN37" s="2">
        <f t="shared" si="89"/>
        <v>4.5430330443454715E-2</v>
      </c>
      <c r="FO37" s="2">
        <f t="shared" si="89"/>
        <v>4.4381851293670539E-2</v>
      </c>
      <c r="FP37" s="2">
        <f t="shared" si="89"/>
        <v>4.7023206786266716E-2</v>
      </c>
      <c r="FQ37" s="2">
        <f t="shared" si="89"/>
        <v>4.4640435733513832E-2</v>
      </c>
      <c r="FR37" s="2">
        <f t="shared" si="89"/>
        <v>4.7354397769523007E-2</v>
      </c>
      <c r="FS37" s="2">
        <f t="shared" si="89"/>
        <v>4.5453249413069621E-2</v>
      </c>
      <c r="FT37" s="2">
        <f t="shared" si="89"/>
        <v>4.6040831620984622E-2</v>
      </c>
      <c r="FU37" s="2">
        <f t="shared" si="89"/>
        <v>4.3969860962950143E-2</v>
      </c>
      <c r="FW37" s="2">
        <f t="shared" si="112"/>
        <v>8.5895552682114921E-6</v>
      </c>
      <c r="FX37" s="2">
        <f t="shared" si="90"/>
        <v>1.1345836417389411E-5</v>
      </c>
      <c r="FY37" s="2">
        <f t="shared" si="90"/>
        <v>1.0021441043637165E-5</v>
      </c>
      <c r="FZ37" s="2">
        <f t="shared" si="90"/>
        <v>1.1627312797503842E-5</v>
      </c>
      <c r="GA37" s="2">
        <f t="shared" si="90"/>
        <v>1.171149118187111E-5</v>
      </c>
      <c r="GB37" s="2">
        <f t="shared" si="90"/>
        <v>1.1381275100427805E-5</v>
      </c>
      <c r="GC37" s="2">
        <f t="shared" si="90"/>
        <v>1.3272353256964505E-5</v>
      </c>
      <c r="GD37" s="2">
        <f t="shared" si="90"/>
        <v>1.462879405492074E-5</v>
      </c>
      <c r="GE37" s="2">
        <f t="shared" si="90"/>
        <v>1.2857768828541452E-5</v>
      </c>
      <c r="GF37" s="2">
        <f t="shared" si="90"/>
        <v>1.1180376907011852E-5</v>
      </c>
      <c r="GG37" s="2">
        <f t="shared" si="90"/>
        <v>9.5796731409749649E-6</v>
      </c>
      <c r="GH37" s="2">
        <f t="shared" si="90"/>
        <v>9.4825663356511896E-6</v>
      </c>
      <c r="GI37" s="2">
        <f t="shared" si="90"/>
        <v>8.7314416426049467E-6</v>
      </c>
      <c r="GJ37" s="2">
        <f t="shared" si="90"/>
        <v>7.0871605006507711E-6</v>
      </c>
      <c r="GK37" s="2">
        <f t="shared" si="90"/>
        <v>6.8570646950873049E-6</v>
      </c>
      <c r="GM37" s="83">
        <f t="shared" si="113"/>
        <v>5.6236496867578118E-12</v>
      </c>
      <c r="GN37" s="83">
        <f t="shared" si="91"/>
        <v>5.7479617459395166E-10</v>
      </c>
      <c r="GO37" s="83">
        <f t="shared" si="91"/>
        <v>4.590043158866989E-10</v>
      </c>
      <c r="GP37" s="83">
        <f t="shared" si="91"/>
        <v>4.6569262171471336E-9</v>
      </c>
      <c r="GQ37" s="83">
        <f t="shared" si="91"/>
        <v>2.309389340673195E-12</v>
      </c>
      <c r="GR37" s="83">
        <f t="shared" si="91"/>
        <v>1.5300874703334318E-14</v>
      </c>
      <c r="GS37" s="83">
        <f t="shared" si="91"/>
        <v>1.0222710396443406E-12</v>
      </c>
      <c r="GT37" s="83">
        <f t="shared" si="91"/>
        <v>1.2369049401232019E-14</v>
      </c>
      <c r="GU37" s="83">
        <f t="shared" si="91"/>
        <v>1.5351462491607306E-14</v>
      </c>
      <c r="GV37" s="83">
        <f t="shared" si="91"/>
        <v>2.1161352209883812E-13</v>
      </c>
      <c r="GW37" s="83">
        <f t="shared" si="91"/>
        <v>2.9408608274677848E-14</v>
      </c>
      <c r="GX37" s="83">
        <f t="shared" si="91"/>
        <v>6.8211805125346139E-14</v>
      </c>
      <c r="GY37" s="83">
        <f t="shared" si="91"/>
        <v>1.7618680619961345E-14</v>
      </c>
      <c r="GZ37" s="83">
        <f t="shared" si="91"/>
        <v>9.8832708431128084E-14</v>
      </c>
      <c r="HA37" s="83">
        <f t="shared" si="91"/>
        <v>6.4804720140730765E-17</v>
      </c>
      <c r="HC37" s="83">
        <f t="shared" si="145"/>
        <v>5.0281528712649956E-24</v>
      </c>
      <c r="HD37" s="83">
        <f t="shared" si="92"/>
        <v>3.7066648436888122E-23</v>
      </c>
      <c r="HE37" s="83">
        <f t="shared" si="92"/>
        <v>9.9343791155242038E-26</v>
      </c>
      <c r="HF37" s="83">
        <f t="shared" si="92"/>
        <v>6.1073159786474588E-22</v>
      </c>
      <c r="HG37" s="83">
        <f t="shared" si="92"/>
        <v>2.6580011007095543E-27</v>
      </c>
      <c r="HH37" s="83">
        <f t="shared" si="92"/>
        <v>3.8802985999214177E-30</v>
      </c>
      <c r="HI37" s="83">
        <f t="shared" si="92"/>
        <v>9.8078911864547645E-30</v>
      </c>
      <c r="HJ37" s="83">
        <f t="shared" si="92"/>
        <v>2.3354376527971812E-35</v>
      </c>
      <c r="HK37" s="83">
        <f t="shared" si="92"/>
        <v>2.1681875593528001E-29</v>
      </c>
      <c r="HL37" s="83">
        <f t="shared" si="92"/>
        <v>6.1667463081812601E-34</v>
      </c>
      <c r="HM37" s="83">
        <f t="shared" si="92"/>
        <v>3.4419162600361718E-29</v>
      </c>
      <c r="HN37" s="83">
        <f t="shared" si="92"/>
        <v>5.7676790556395286E-33</v>
      </c>
      <c r="HO37" s="83">
        <f t="shared" si="92"/>
        <v>4.5904226224614314E-35</v>
      </c>
      <c r="HP37" s="83">
        <f t="shared" si="92"/>
        <v>5.1102138095390716E-33</v>
      </c>
      <c r="HQ37" s="83">
        <f t="shared" si="92"/>
        <v>6.0467435909009255E-47</v>
      </c>
      <c r="HS37" s="83">
        <f t="shared" si="114"/>
        <v>1.1398110618442436E-109</v>
      </c>
      <c r="HT37" s="83">
        <f t="shared" si="93"/>
        <v>3.2907593042833639E-99</v>
      </c>
      <c r="HU37" s="83">
        <f t="shared" si="93"/>
        <v>1.3737956913505954E-112</v>
      </c>
      <c r="HV37" s="83">
        <f t="shared" si="93"/>
        <v>1.4473044316821436E-96</v>
      </c>
      <c r="HW37" s="83">
        <f t="shared" si="93"/>
        <v>4.2465935304541678E-122</v>
      </c>
      <c r="HX37" s="83">
        <f t="shared" si="93"/>
        <v>3.6127993296878918E-137</v>
      </c>
      <c r="HY37" s="83">
        <f t="shared" si="93"/>
        <v>6.3712431151358559E-135</v>
      </c>
      <c r="HZ37" s="83">
        <f t="shared" si="93"/>
        <v>4.7032473300797567E-163</v>
      </c>
      <c r="IA37" s="83">
        <f t="shared" si="93"/>
        <v>4.2458885642157593E-133</v>
      </c>
      <c r="IB37" s="83">
        <f t="shared" si="93"/>
        <v>1.8549617124727099E-156</v>
      </c>
      <c r="IC37" s="83">
        <f t="shared" si="93"/>
        <v>2.0113482329037072E-133</v>
      </c>
      <c r="ID37" s="83">
        <f t="shared" si="93"/>
        <v>8.5002773787028293E-154</v>
      </c>
      <c r="IE37" s="83">
        <f t="shared" si="93"/>
        <v>4.3965326188856191E-163</v>
      </c>
      <c r="IF37" s="83">
        <f t="shared" si="93"/>
        <v>7.2102876225545595E-80</v>
      </c>
      <c r="IG37" s="83">
        <f t="shared" si="93"/>
        <v>5.67371785601687E-73</v>
      </c>
      <c r="II37" s="83">
        <f t="shared" si="115"/>
        <v>0</v>
      </c>
      <c r="IJ37" s="83">
        <f t="shared" si="116"/>
        <v>0</v>
      </c>
      <c r="IK37" s="83">
        <f t="shared" si="117"/>
        <v>0</v>
      </c>
      <c r="IL37" s="83">
        <f t="shared" si="118"/>
        <v>0</v>
      </c>
      <c r="IM37" s="83">
        <f t="shared" si="119"/>
        <v>0</v>
      </c>
      <c r="IN37" s="83">
        <f t="shared" si="120"/>
        <v>0</v>
      </c>
      <c r="IO37" s="83">
        <f t="shared" si="121"/>
        <v>0</v>
      </c>
      <c r="IP37" s="83">
        <f t="shared" si="122"/>
        <v>0</v>
      </c>
      <c r="IQ37" s="83">
        <f t="shared" si="123"/>
        <v>0</v>
      </c>
      <c r="IR37" s="83">
        <f t="shared" si="124"/>
        <v>0</v>
      </c>
      <c r="IS37" s="83">
        <f t="shared" si="125"/>
        <v>0</v>
      </c>
      <c r="IT37" s="83">
        <f t="shared" si="126"/>
        <v>0</v>
      </c>
      <c r="IU37" s="83">
        <f t="shared" si="127"/>
        <v>0</v>
      </c>
      <c r="IV37" s="83">
        <f t="shared" si="128"/>
        <v>0</v>
      </c>
      <c r="IW37" s="83">
        <f t="shared" si="129"/>
        <v>1.1070201350019138E-235</v>
      </c>
      <c r="IY37" s="83">
        <f t="shared" si="130"/>
        <v>5.6236496867628403E-12</v>
      </c>
      <c r="IZ37" s="83">
        <f t="shared" si="131"/>
        <v>5.7479617459398868E-10</v>
      </c>
      <c r="JA37" s="83">
        <f t="shared" si="132"/>
        <v>4.5900431588669901E-10</v>
      </c>
      <c r="JB37" s="83">
        <f t="shared" si="133"/>
        <v>4.656926217147744E-9</v>
      </c>
      <c r="JC37" s="83">
        <f t="shared" si="134"/>
        <v>2.3093893406731979E-12</v>
      </c>
      <c r="JD37" s="83">
        <f t="shared" si="135"/>
        <v>1.5300874703334321E-14</v>
      </c>
      <c r="JE37" s="83">
        <f t="shared" si="136"/>
        <v>1.0222710396443406E-12</v>
      </c>
      <c r="JF37" s="83">
        <f t="shared" si="137"/>
        <v>1.2369049401232019E-14</v>
      </c>
      <c r="JG37" s="83">
        <f t="shared" si="138"/>
        <v>1.5351462491607328E-14</v>
      </c>
      <c r="JH37" s="83">
        <f t="shared" si="139"/>
        <v>2.1161352209883812E-13</v>
      </c>
      <c r="JI37" s="83">
        <f t="shared" si="140"/>
        <v>2.940860827467788E-14</v>
      </c>
      <c r="JJ37" s="83">
        <f t="shared" si="141"/>
        <v>6.8211805125346139E-14</v>
      </c>
      <c r="JK37" s="83">
        <f t="shared" si="142"/>
        <v>1.7618680619961345E-14</v>
      </c>
      <c r="JL37" s="83">
        <f t="shared" si="143"/>
        <v>9.8832708431128084E-14</v>
      </c>
      <c r="JM37" s="83">
        <f t="shared" si="144"/>
        <v>6.4804720140730765E-17</v>
      </c>
    </row>
    <row r="38" spans="2:273" x14ac:dyDescent="0.25">
      <c r="B38" s="2">
        <v>11</v>
      </c>
      <c r="C38" s="37">
        <v>126.328</v>
      </c>
      <c r="D38" s="37">
        <v>118.724</v>
      </c>
      <c r="E38" s="37">
        <v>118.44799999999999</v>
      </c>
      <c r="F38" s="37">
        <v>118.03400000000001</v>
      </c>
      <c r="G38" s="37">
        <v>118.89700000000001</v>
      </c>
      <c r="H38" s="37">
        <v>120.36199999999999</v>
      </c>
      <c r="I38" s="37">
        <v>121.741</v>
      </c>
      <c r="J38" s="37">
        <v>119.625</v>
      </c>
      <c r="K38" s="37">
        <v>123.143</v>
      </c>
      <c r="L38" s="37">
        <v>122.25</v>
      </c>
      <c r="M38" s="37">
        <v>121.196</v>
      </c>
      <c r="N38" s="37">
        <v>122.286</v>
      </c>
      <c r="O38" s="37">
        <v>125.607</v>
      </c>
      <c r="P38" s="37">
        <v>121.268</v>
      </c>
      <c r="Q38" s="37">
        <v>122.6429</v>
      </c>
      <c r="S38" s="4">
        <f t="shared" si="8"/>
        <v>124.70504056721771</v>
      </c>
      <c r="T38" s="4">
        <f t="shared" si="9"/>
        <v>120.71609159155929</v>
      </c>
      <c r="U38" s="4">
        <f t="shared" si="10"/>
        <v>119.47314362596696</v>
      </c>
      <c r="V38" s="4">
        <f t="shared" si="11"/>
        <v>118.48985463975693</v>
      </c>
      <c r="W38" s="4">
        <f t="shared" si="12"/>
        <v>118.61949312325822</v>
      </c>
      <c r="X38" s="4">
        <f t="shared" si="13"/>
        <v>120.05731085005098</v>
      </c>
      <c r="Y38" s="4">
        <f t="shared" si="14"/>
        <v>122.17413726572505</v>
      </c>
      <c r="Z38" s="4">
        <f t="shared" si="15"/>
        <v>121.02051184025349</v>
      </c>
      <c r="AA38" s="4">
        <f t="shared" si="16"/>
        <v>121.96805167438437</v>
      </c>
      <c r="AB38" s="4">
        <f t="shared" si="17"/>
        <v>122.55615341027107</v>
      </c>
      <c r="AC38" s="4">
        <f t="shared" si="18"/>
        <v>122.65311853991602</v>
      </c>
      <c r="AD38" s="4">
        <f t="shared" si="19"/>
        <v>121.54569418680227</v>
      </c>
      <c r="AE38" s="4">
        <f t="shared" si="20"/>
        <v>124.26869498226851</v>
      </c>
      <c r="AF38" s="4">
        <f t="shared" si="21"/>
        <v>121.58115197672679</v>
      </c>
      <c r="AG38" s="4" t="e">
        <f t="shared" si="22"/>
        <v>#N/A</v>
      </c>
      <c r="AI38" s="4">
        <f t="shared" si="23"/>
        <v>1.6229594327822952</v>
      </c>
      <c r="AJ38" s="4">
        <f t="shared" si="24"/>
        <v>-1.9920915915592872</v>
      </c>
      <c r="AK38" s="4">
        <f t="shared" si="25"/>
        <v>-1.0251436259669617</v>
      </c>
      <c r="AL38" s="4">
        <f t="shared" si="26"/>
        <v>-0.45585463975692164</v>
      </c>
      <c r="AM38" s="4">
        <f t="shared" si="27"/>
        <v>0.27750687674178209</v>
      </c>
      <c r="AN38" s="4">
        <f t="shared" si="28"/>
        <v>0.30468914994901297</v>
      </c>
      <c r="AO38" s="4">
        <f t="shared" si="29"/>
        <v>-0.43313726572505118</v>
      </c>
      <c r="AP38" s="4">
        <f t="shared" si="30"/>
        <v>-1.3955118402534907</v>
      </c>
      <c r="AQ38" s="4">
        <f t="shared" si="31"/>
        <v>1.174948325615631</v>
      </c>
      <c r="AR38" s="4">
        <f t="shared" si="32"/>
        <v>-0.30615341027106524</v>
      </c>
      <c r="AS38" s="4">
        <f t="shared" si="33"/>
        <v>-1.4571185399160242</v>
      </c>
      <c r="AT38" s="4">
        <f t="shared" si="34"/>
        <v>0.74030581319773603</v>
      </c>
      <c r="AU38" s="4">
        <f t="shared" si="35"/>
        <v>1.3383050177314857</v>
      </c>
      <c r="AV38" s="4">
        <f t="shared" si="36"/>
        <v>-0.31315197672678607</v>
      </c>
      <c r="AW38" s="4">
        <f t="shared" si="36"/>
        <v>0</v>
      </c>
      <c r="AY38" s="2">
        <f t="shared" si="96"/>
        <v>124.70504054870575</v>
      </c>
      <c r="AZ38" s="2">
        <f t="shared" si="37"/>
        <v>120.71609015103988</v>
      </c>
      <c r="BA38" s="2">
        <f t="shared" si="37"/>
        <v>119.47314251262033</v>
      </c>
      <c r="BB38" s="2">
        <f t="shared" si="37"/>
        <v>118.48984452830601</v>
      </c>
      <c r="BC38" s="2">
        <f t="shared" si="37"/>
        <v>118.61949311514375</v>
      </c>
      <c r="BD38" s="2">
        <f t="shared" si="37"/>
        <v>120.05731084997664</v>
      </c>
      <c r="BE38" s="2">
        <f t="shared" si="37"/>
        <v>122.17413726204333</v>
      </c>
      <c r="BF38" s="2">
        <f t="shared" si="37"/>
        <v>121.02051184019575</v>
      </c>
      <c r="BG38" s="2">
        <f t="shared" si="37"/>
        <v>121.96805167430892</v>
      </c>
      <c r="BH38" s="2">
        <f t="shared" si="37"/>
        <v>122.55615340943274</v>
      </c>
      <c r="BI38" s="2">
        <f t="shared" si="37"/>
        <v>122.65311853978027</v>
      </c>
      <c r="BJ38" s="2">
        <f t="shared" si="37"/>
        <v>121.54569418651741</v>
      </c>
      <c r="BK38" s="2">
        <f t="shared" si="37"/>
        <v>124.2686949821904</v>
      </c>
      <c r="BL38" s="2">
        <f t="shared" si="37"/>
        <v>121.58115197636096</v>
      </c>
      <c r="BM38" s="2" t="e">
        <f t="shared" si="37"/>
        <v>#N/A</v>
      </c>
      <c r="BO38" s="2">
        <f t="shared" si="38"/>
        <v>126.328</v>
      </c>
      <c r="BP38" s="2">
        <f t="shared" si="39"/>
        <v>118.724</v>
      </c>
      <c r="BQ38" s="2">
        <f t="shared" si="40"/>
        <v>118.44799999999999</v>
      </c>
      <c r="BR38" s="2">
        <f t="shared" si="41"/>
        <v>118.03400000000001</v>
      </c>
      <c r="BS38" s="2">
        <f t="shared" si="42"/>
        <v>118.89700000000001</v>
      </c>
      <c r="BT38" s="2">
        <f t="shared" si="43"/>
        <v>120.36199999999999</v>
      </c>
      <c r="BU38" s="2">
        <f t="shared" si="44"/>
        <v>121.741</v>
      </c>
      <c r="BV38" s="2">
        <f t="shared" si="45"/>
        <v>119.625</v>
      </c>
      <c r="BW38" s="2">
        <f t="shared" si="46"/>
        <v>123.143</v>
      </c>
      <c r="BX38" s="2">
        <f t="shared" si="47"/>
        <v>122.25</v>
      </c>
      <c r="BY38" s="2">
        <f t="shared" si="48"/>
        <v>121.196</v>
      </c>
      <c r="BZ38" s="2">
        <f t="shared" si="49"/>
        <v>122.286</v>
      </c>
      <c r="CA38" s="2">
        <f t="shared" si="50"/>
        <v>125.607</v>
      </c>
      <c r="CB38" s="2">
        <f t="shared" si="51"/>
        <v>121.268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124.69605897435896</v>
      </c>
      <c r="DL38" s="2">
        <f t="shared" si="70"/>
        <v>120.68686979362103</v>
      </c>
      <c r="DM38" s="2">
        <f t="shared" si="70"/>
        <v>119.35418611632271</v>
      </c>
      <c r="DN38" s="2">
        <f t="shared" si="70"/>
        <v>118.37402855892334</v>
      </c>
      <c r="DO38" s="2">
        <f t="shared" si="70"/>
        <v>118.50527003319102</v>
      </c>
      <c r="DP38" s="2">
        <f t="shared" si="70"/>
        <v>120.10001288515406</v>
      </c>
      <c r="DQ38" s="2">
        <f t="shared" si="70"/>
        <v>122.06004190830508</v>
      </c>
      <c r="DR38" s="2">
        <f t="shared" si="70"/>
        <v>120.91388296409473</v>
      </c>
      <c r="DS38" s="2">
        <f t="shared" si="70"/>
        <v>121.81273501400563</v>
      </c>
      <c r="DT38" s="2">
        <f t="shared" si="70"/>
        <v>122.7053274063537</v>
      </c>
      <c r="DU38" s="2">
        <f t="shared" si="70"/>
        <v>122.75373669467787</v>
      </c>
      <c r="DV38" s="2">
        <f t="shared" si="70"/>
        <v>121.44675362505363</v>
      </c>
      <c r="DW38" s="2">
        <f t="shared" si="70"/>
        <v>123.88414677871145</v>
      </c>
      <c r="DX38" s="2">
        <f t="shared" si="70"/>
        <v>121.27300634920636</v>
      </c>
      <c r="DY38" s="2">
        <f t="shared" si="70"/>
        <v>122.74552252873562</v>
      </c>
      <c r="EA38" s="2">
        <f t="shared" si="71"/>
        <v>124.85521315390889</v>
      </c>
      <c r="EB38" s="2">
        <f t="shared" si="72"/>
        <v>121.13608211015635</v>
      </c>
      <c r="EC38" s="2">
        <f t="shared" si="73"/>
        <v>121.22305334315323</v>
      </c>
      <c r="ED38" s="2">
        <f t="shared" si="74"/>
        <v>119.94286788506268</v>
      </c>
      <c r="EE38" s="2">
        <f t="shared" si="75"/>
        <v>120.52056275391196</v>
      </c>
      <c r="EF38" s="2">
        <f t="shared" si="76"/>
        <v>119.24965397200509</v>
      </c>
      <c r="EG38" s="2">
        <f t="shared" si="77"/>
        <v>124.1305509835671</v>
      </c>
      <c r="EH38" s="2">
        <f t="shared" si="78"/>
        <v>123.06369804197446</v>
      </c>
      <c r="EI38" s="2">
        <f t="shared" si="79"/>
        <v>125.01809713135381</v>
      </c>
      <c r="EJ38" s="2">
        <f t="shared" si="80"/>
        <v>119.79838118443492</v>
      </c>
      <c r="EK38" s="2">
        <f t="shared" si="81"/>
        <v>120.68919388856253</v>
      </c>
      <c r="EL38" s="2">
        <f t="shared" si="82"/>
        <v>123.36084528336887</v>
      </c>
      <c r="EM38" s="2">
        <f t="shared" si="83"/>
        <v>131.63388647310566</v>
      </c>
      <c r="EN38" s="2">
        <f t="shared" si="84"/>
        <v>127.40407879889369</v>
      </c>
      <c r="EO38" s="2">
        <f t="shared" si="85"/>
        <v>128.08469539220781</v>
      </c>
      <c r="EQ38" s="2">
        <f t="shared" si="86"/>
        <v>126.38250612735284</v>
      </c>
      <c r="ER38" s="2">
        <f t="shared" si="87"/>
        <v>121.82715766645225</v>
      </c>
      <c r="ES38" s="2">
        <f t="shared" si="87"/>
        <v>120.82964268103152</v>
      </c>
      <c r="ET38" s="2">
        <f t="shared" si="87"/>
        <v>119.4102557993958</v>
      </c>
      <c r="EU38" s="2">
        <f t="shared" si="87"/>
        <v>119.289847624084</v>
      </c>
      <c r="EV38" s="2">
        <f t="shared" si="87"/>
        <v>119.22261034916929</v>
      </c>
      <c r="EW38" s="2">
        <f t="shared" si="87"/>
        <v>124.747632170874</v>
      </c>
      <c r="EX38" s="2">
        <f t="shared" si="87"/>
        <v>123.48003479863925</v>
      </c>
      <c r="EY38" s="2">
        <f t="shared" si="87"/>
        <v>124.79377547018005</v>
      </c>
      <c r="EZ38" s="2">
        <f t="shared" si="87"/>
        <v>122.32876031399179</v>
      </c>
      <c r="FA38" s="2">
        <f t="shared" si="87"/>
        <v>120.89988792394487</v>
      </c>
      <c r="FB38" s="2">
        <f t="shared" si="87"/>
        <v>124.03897560852946</v>
      </c>
      <c r="FC38" s="2">
        <f t="shared" si="87"/>
        <v>131.5470088003552</v>
      </c>
      <c r="FD38" s="2">
        <f t="shared" si="87"/>
        <v>127.51711930574508</v>
      </c>
      <c r="FE38" s="2">
        <f t="shared" si="87"/>
        <v>133.02571491633333</v>
      </c>
      <c r="FG38" s="2">
        <f t="shared" si="88"/>
        <v>5.6342786231892039E-2</v>
      </c>
      <c r="FH38" s="2">
        <f t="shared" si="89"/>
        <v>6.5028849507487232E-2</v>
      </c>
      <c r="FI38" s="2">
        <f t="shared" si="89"/>
        <v>6.3653916927136484E-2</v>
      </c>
      <c r="FJ38" s="2">
        <f t="shared" si="89"/>
        <v>7.3827037458402398E-2</v>
      </c>
      <c r="FK38" s="2">
        <f t="shared" si="89"/>
        <v>5.6686001422561597E-2</v>
      </c>
      <c r="FL38" s="2">
        <f t="shared" si="89"/>
        <v>5.0216087620737808E-2</v>
      </c>
      <c r="FM38" s="2">
        <f t="shared" si="89"/>
        <v>5.5100639173903516E-2</v>
      </c>
      <c r="FN38" s="2">
        <f t="shared" si="89"/>
        <v>4.9595985767319627E-2</v>
      </c>
      <c r="FO38" s="2">
        <f t="shared" si="89"/>
        <v>4.8456248361004733E-2</v>
      </c>
      <c r="FP38" s="2">
        <f t="shared" si="89"/>
        <v>5.1327064732121806E-2</v>
      </c>
      <c r="FQ38" s="2">
        <f t="shared" si="89"/>
        <v>4.8737360982375563E-2</v>
      </c>
      <c r="FR38" s="2">
        <f t="shared" si="89"/>
        <v>5.1686924306757906E-2</v>
      </c>
      <c r="FS38" s="2">
        <f t="shared" si="89"/>
        <v>4.9620897010121144E-2</v>
      </c>
      <c r="FT38" s="2">
        <f t="shared" si="89"/>
        <v>5.0259518421205698E-2</v>
      </c>
      <c r="FU38" s="2">
        <f t="shared" si="89"/>
        <v>4.8008336092731377E-2</v>
      </c>
      <c r="FW38" s="2">
        <f t="shared" si="112"/>
        <v>9.4182522612099054E-6</v>
      </c>
      <c r="FX38" s="2">
        <f t="shared" si="90"/>
        <v>1.244044863103837E-5</v>
      </c>
      <c r="FY38" s="2">
        <f t="shared" si="90"/>
        <v>1.0988280974256999E-5</v>
      </c>
      <c r="FZ38" s="2">
        <f t="shared" si="90"/>
        <v>1.2749080660508278E-5</v>
      </c>
      <c r="GA38" s="2">
        <f t="shared" si="90"/>
        <v>1.2841380215723839E-5</v>
      </c>
      <c r="GB38" s="2">
        <f t="shared" si="90"/>
        <v>1.2479306289087902E-5</v>
      </c>
      <c r="GC38" s="2">
        <f t="shared" si="90"/>
        <v>1.4552827322982395E-5</v>
      </c>
      <c r="GD38" s="2">
        <f t="shared" si="90"/>
        <v>1.6040131078695653E-5</v>
      </c>
      <c r="GE38" s="2">
        <f t="shared" si="90"/>
        <v>1.4098245682751185E-5</v>
      </c>
      <c r="GF38" s="2">
        <f t="shared" si="90"/>
        <v>1.2259026279848158E-5</v>
      </c>
      <c r="GG38" s="2">
        <f t="shared" si="90"/>
        <v>1.0503893017248867E-5</v>
      </c>
      <c r="GH38" s="2">
        <f t="shared" si="90"/>
        <v>1.0397417718332027E-5</v>
      </c>
      <c r="GI38" s="2">
        <f t="shared" si="90"/>
        <v>9.573827317080765E-6</v>
      </c>
      <c r="GJ38" s="2">
        <f t="shared" si="90"/>
        <v>7.7709116481197555E-6</v>
      </c>
      <c r="GK38" s="2">
        <f t="shared" si="90"/>
        <v>7.5186169537110184E-6</v>
      </c>
      <c r="GM38" s="83">
        <f t="shared" si="113"/>
        <v>1.47864482564749E-11</v>
      </c>
      <c r="GN38" s="83">
        <f t="shared" si="91"/>
        <v>1.2498514155873756E-9</v>
      </c>
      <c r="GO38" s="83">
        <f t="shared" si="91"/>
        <v>1.003312086925164E-9</v>
      </c>
      <c r="GP38" s="83">
        <f t="shared" si="91"/>
        <v>9.4134461474757926E-9</v>
      </c>
      <c r="GQ38" s="83">
        <f t="shared" si="91"/>
        <v>6.3655488071208431E-12</v>
      </c>
      <c r="GR38" s="83">
        <f t="shared" si="91"/>
        <v>5.1726843255173681E-14</v>
      </c>
      <c r="GS38" s="83">
        <f t="shared" si="91"/>
        <v>2.9057004780204907E-12</v>
      </c>
      <c r="GT38" s="83">
        <f t="shared" si="91"/>
        <v>4.2039063109162384E-14</v>
      </c>
      <c r="GU38" s="83">
        <f t="shared" si="91"/>
        <v>5.1130041020770251E-14</v>
      </c>
      <c r="GV38" s="83">
        <f t="shared" si="91"/>
        <v>6.3356529376152288E-13</v>
      </c>
      <c r="GW38" s="83">
        <f t="shared" si="91"/>
        <v>9.509909619307664E-14</v>
      </c>
      <c r="GX38" s="83">
        <f t="shared" si="91"/>
        <v>2.1663039993278363E-13</v>
      </c>
      <c r="GY38" s="83">
        <f t="shared" si="91"/>
        <v>5.8855592148392132E-14</v>
      </c>
      <c r="GZ38" s="83">
        <f t="shared" si="91"/>
        <v>3.047744980409505E-13</v>
      </c>
      <c r="HA38" s="83">
        <f t="shared" si="91"/>
        <v>2.815506227751925E-16</v>
      </c>
      <c r="HC38" s="83">
        <f t="shared" si="145"/>
        <v>2.209354257398262E-23</v>
      </c>
      <c r="HD38" s="83">
        <f t="shared" si="92"/>
        <v>1.5256588166938358E-22</v>
      </c>
      <c r="HE38" s="83">
        <f t="shared" si="92"/>
        <v>4.8290888292137455E-25</v>
      </c>
      <c r="HF38" s="83">
        <f t="shared" si="92"/>
        <v>2.3655960837888925E-21</v>
      </c>
      <c r="HG38" s="83">
        <f t="shared" si="92"/>
        <v>1.4844496543668777E-26</v>
      </c>
      <c r="HH38" s="83">
        <f t="shared" si="92"/>
        <v>2.6438679132157914E-29</v>
      </c>
      <c r="HI38" s="83">
        <f t="shared" si="92"/>
        <v>6.5352768908194236E-29</v>
      </c>
      <c r="HJ38" s="83">
        <f t="shared" si="92"/>
        <v>2.3283886088742143E-34</v>
      </c>
      <c r="HK38" s="83">
        <f t="shared" si="92"/>
        <v>1.3941730236545925E-28</v>
      </c>
      <c r="HL38" s="83">
        <f t="shared" si="92"/>
        <v>5.3689796188236387E-33</v>
      </c>
      <c r="HM38" s="83">
        <f t="shared" si="92"/>
        <v>2.1274888987310735E-28</v>
      </c>
      <c r="HN38" s="83">
        <f t="shared" si="92"/>
        <v>4.655591550110154E-32</v>
      </c>
      <c r="HO38" s="83">
        <f t="shared" si="92"/>
        <v>4.1826291513434468E-34</v>
      </c>
      <c r="HP38" s="83">
        <f t="shared" si="92"/>
        <v>4.0072059572043352E-32</v>
      </c>
      <c r="HQ38" s="83">
        <f t="shared" si="92"/>
        <v>1.2860043482899322E-45</v>
      </c>
      <c r="HS38" s="83">
        <f t="shared" si="114"/>
        <v>1.440382632459144E-107</v>
      </c>
      <c r="HT38" s="83">
        <f t="shared" si="93"/>
        <v>2.9076318576257885E-97</v>
      </c>
      <c r="HU38" s="83">
        <f t="shared" si="93"/>
        <v>2.1495461205494328E-110</v>
      </c>
      <c r="HV38" s="83">
        <f t="shared" si="93"/>
        <v>1.1249540256356201E-94</v>
      </c>
      <c r="HW38" s="83">
        <f t="shared" si="93"/>
        <v>1.0947870457310907E-119</v>
      </c>
      <c r="HX38" s="83">
        <f t="shared" si="93"/>
        <v>1.8522576481655625E-134</v>
      </c>
      <c r="HY38" s="83">
        <f t="shared" si="93"/>
        <v>3.0130456612063022E-132</v>
      </c>
      <c r="HZ38" s="83">
        <f t="shared" si="93"/>
        <v>8.5886795254074752E-160</v>
      </c>
      <c r="IA38" s="83">
        <f t="shared" si="93"/>
        <v>1.7797500652258931E-130</v>
      </c>
      <c r="IB38" s="83">
        <f t="shared" si="93"/>
        <v>2.182262764255011E-153</v>
      </c>
      <c r="IC38" s="83">
        <f t="shared" si="93"/>
        <v>7.6308668662354475E-131</v>
      </c>
      <c r="ID38" s="83">
        <f t="shared" si="93"/>
        <v>8.1615781168983433E-151</v>
      </c>
      <c r="IE38" s="83">
        <f t="shared" si="93"/>
        <v>6.175650771001305E-160</v>
      </c>
      <c r="IF38" s="83">
        <f t="shared" si="93"/>
        <v>2.2340886834813679E-78</v>
      </c>
      <c r="IG38" s="83">
        <f t="shared" si="93"/>
        <v>1.3103659952010718E-71</v>
      </c>
      <c r="II38" s="83">
        <f t="shared" si="115"/>
        <v>0</v>
      </c>
      <c r="IJ38" s="83">
        <f t="shared" si="116"/>
        <v>0</v>
      </c>
      <c r="IK38" s="83">
        <f t="shared" si="117"/>
        <v>0</v>
      </c>
      <c r="IL38" s="83">
        <f t="shared" si="118"/>
        <v>0</v>
      </c>
      <c r="IM38" s="83">
        <f t="shared" si="119"/>
        <v>0</v>
      </c>
      <c r="IN38" s="83">
        <f t="shared" si="120"/>
        <v>0</v>
      </c>
      <c r="IO38" s="83">
        <f t="shared" si="121"/>
        <v>0</v>
      </c>
      <c r="IP38" s="83">
        <f t="shared" si="122"/>
        <v>0</v>
      </c>
      <c r="IQ38" s="83">
        <f t="shared" si="123"/>
        <v>0</v>
      </c>
      <c r="IR38" s="83">
        <f t="shared" si="124"/>
        <v>0</v>
      </c>
      <c r="IS38" s="83">
        <f t="shared" si="125"/>
        <v>0</v>
      </c>
      <c r="IT38" s="83">
        <f t="shared" si="126"/>
        <v>0</v>
      </c>
      <c r="IU38" s="83">
        <f t="shared" si="127"/>
        <v>0</v>
      </c>
      <c r="IV38" s="83">
        <f t="shared" si="128"/>
        <v>1.6321345996561791E-307</v>
      </c>
      <c r="IW38" s="83">
        <f t="shared" si="129"/>
        <v>4.4516767814812192E-232</v>
      </c>
      <c r="IY38" s="83">
        <f t="shared" si="130"/>
        <v>1.4786448256496994E-11</v>
      </c>
      <c r="IZ38" s="83">
        <f t="shared" si="131"/>
        <v>1.2498514155875282E-9</v>
      </c>
      <c r="JA38" s="83">
        <f t="shared" si="132"/>
        <v>1.0033120869251644E-9</v>
      </c>
      <c r="JB38" s="83">
        <f t="shared" si="133"/>
        <v>9.4134461474781583E-9</v>
      </c>
      <c r="JC38" s="83">
        <f t="shared" si="134"/>
        <v>6.3655488071208576E-12</v>
      </c>
      <c r="JD38" s="83">
        <f t="shared" si="135"/>
        <v>5.1726843255173706E-14</v>
      </c>
      <c r="JE38" s="83">
        <f t="shared" si="136"/>
        <v>2.9057004780204907E-12</v>
      </c>
      <c r="JF38" s="83">
        <f t="shared" si="137"/>
        <v>4.2039063109162384E-14</v>
      </c>
      <c r="JG38" s="83">
        <f t="shared" si="138"/>
        <v>5.113004102077039E-14</v>
      </c>
      <c r="JH38" s="83">
        <f t="shared" si="139"/>
        <v>6.3356529376152288E-13</v>
      </c>
      <c r="JI38" s="83">
        <f t="shared" si="140"/>
        <v>9.5099096193076854E-14</v>
      </c>
      <c r="JJ38" s="83">
        <f t="shared" si="141"/>
        <v>2.1663039993278363E-13</v>
      </c>
      <c r="JK38" s="83">
        <f t="shared" si="142"/>
        <v>5.8855592148392132E-14</v>
      </c>
      <c r="JL38" s="83">
        <f t="shared" si="143"/>
        <v>3.047744980409505E-13</v>
      </c>
      <c r="JM38" s="83">
        <f t="shared" si="144"/>
        <v>2.815506227751925E-16</v>
      </c>
    </row>
    <row r="39" spans="2:273" x14ac:dyDescent="0.25">
      <c r="B39" s="2">
        <v>12</v>
      </c>
      <c r="C39" s="37">
        <v>124.63800000000001</v>
      </c>
      <c r="D39" s="37">
        <v>120.60299999999999</v>
      </c>
      <c r="E39" s="37">
        <v>119.224</v>
      </c>
      <c r="F39" s="37">
        <v>117.60299999999999</v>
      </c>
      <c r="G39" s="37">
        <v>117.70699999999999</v>
      </c>
      <c r="H39" s="37">
        <v>119.828</v>
      </c>
      <c r="I39" s="37">
        <v>120.431</v>
      </c>
      <c r="J39" s="37">
        <v>121.625</v>
      </c>
      <c r="K39" s="37">
        <v>124.036</v>
      </c>
      <c r="L39" s="37">
        <v>121.143</v>
      </c>
      <c r="M39" s="37">
        <v>124.518</v>
      </c>
      <c r="N39" s="37">
        <v>121.661</v>
      </c>
      <c r="O39" s="37">
        <v>124.5</v>
      </c>
      <c r="P39" s="37">
        <v>123.143</v>
      </c>
      <c r="Q39" s="37">
        <v>123.28570000000001</v>
      </c>
      <c r="S39" s="4">
        <f t="shared" si="8"/>
        <v>124.92021337889871</v>
      </c>
      <c r="T39" s="4">
        <f t="shared" si="9"/>
        <v>120.95965516970787</v>
      </c>
      <c r="U39" s="4">
        <f t="shared" si="10"/>
        <v>119.65974426357207</v>
      </c>
      <c r="V39" s="4">
        <f t="shared" si="11"/>
        <v>118.63260838802913</v>
      </c>
      <c r="W39" s="4">
        <f t="shared" si="12"/>
        <v>118.74630217859415</v>
      </c>
      <c r="X39" s="4">
        <f t="shared" si="13"/>
        <v>120.17104605622356</v>
      </c>
      <c r="Y39" s="4">
        <f t="shared" si="14"/>
        <v>122.34228750815819</v>
      </c>
      <c r="Z39" s="4">
        <f t="shared" si="15"/>
        <v>121.16761672886729</v>
      </c>
      <c r="AA39" s="4">
        <f t="shared" si="16"/>
        <v>122.15294789078048</v>
      </c>
      <c r="AB39" s="4">
        <f t="shared" si="17"/>
        <v>122.70238720985239</v>
      </c>
      <c r="AC39" s="4">
        <f t="shared" si="18"/>
        <v>122.71895454969206</v>
      </c>
      <c r="AD39" s="4">
        <f t="shared" si="19"/>
        <v>121.69287381640424</v>
      </c>
      <c r="AE39" s="4">
        <f t="shared" si="20"/>
        <v>124.44632035158745</v>
      </c>
      <c r="AF39" s="4">
        <f t="shared" si="21"/>
        <v>121.86357095918206</v>
      </c>
      <c r="AG39" s="4" t="e">
        <f t="shared" si="22"/>
        <v>#N/A</v>
      </c>
      <c r="AI39" s="4">
        <f t="shared" si="23"/>
        <v>-0.28221337889870313</v>
      </c>
      <c r="AJ39" s="4">
        <f t="shared" si="24"/>
        <v>-0.35665516970787792</v>
      </c>
      <c r="AK39" s="4">
        <f t="shared" si="25"/>
        <v>-0.43574426357206164</v>
      </c>
      <c r="AL39" s="4">
        <f t="shared" si="26"/>
        <v>-1.029608388029132</v>
      </c>
      <c r="AM39" s="4">
        <f t="shared" si="27"/>
        <v>-1.0393021785941556</v>
      </c>
      <c r="AN39" s="4">
        <f t="shared" si="28"/>
        <v>-0.34304605622355666</v>
      </c>
      <c r="AO39" s="4">
        <f t="shared" si="29"/>
        <v>-1.9112875081581961</v>
      </c>
      <c r="AP39" s="4">
        <f t="shared" si="30"/>
        <v>0.45738327113271282</v>
      </c>
      <c r="AQ39" s="4">
        <f t="shared" si="31"/>
        <v>1.8830521092195198</v>
      </c>
      <c r="AR39" s="4">
        <f t="shared" si="32"/>
        <v>-1.5593872098523889</v>
      </c>
      <c r="AS39" s="4">
        <f t="shared" si="33"/>
        <v>1.7990454503079434</v>
      </c>
      <c r="AT39" s="4">
        <f t="shared" si="34"/>
        <v>-3.1873816404242916E-2</v>
      </c>
      <c r="AU39" s="4">
        <f t="shared" si="35"/>
        <v>5.367964841255457E-2</v>
      </c>
      <c r="AV39" s="4">
        <f t="shared" si="36"/>
        <v>1.279429040817945</v>
      </c>
      <c r="AW39" s="4">
        <f t="shared" si="36"/>
        <v>0</v>
      </c>
      <c r="AY39" s="2">
        <f t="shared" si="96"/>
        <v>124.92021333208</v>
      </c>
      <c r="AZ39" s="2">
        <f t="shared" si="37"/>
        <v>120.95965214339331</v>
      </c>
      <c r="BA39" s="2">
        <f t="shared" si="37"/>
        <v>119.65974191222725</v>
      </c>
      <c r="BB39" s="2">
        <f t="shared" si="37"/>
        <v>118.63258861662352</v>
      </c>
      <c r="BC39" s="2">
        <f t="shared" si="37"/>
        <v>118.74630215711204</v>
      </c>
      <c r="BD39" s="2">
        <f t="shared" si="37"/>
        <v>120.17104605598325</v>
      </c>
      <c r="BE39" s="2">
        <f t="shared" si="37"/>
        <v>122.34228749811304</v>
      </c>
      <c r="BF39" s="2">
        <f t="shared" si="37"/>
        <v>121.16761672867965</v>
      </c>
      <c r="BG39" s="2">
        <f t="shared" si="37"/>
        <v>122.15294789054003</v>
      </c>
      <c r="BH39" s="2">
        <f t="shared" si="37"/>
        <v>122.70238720744486</v>
      </c>
      <c r="BI39" s="2">
        <f t="shared" si="37"/>
        <v>122.71895454927166</v>
      </c>
      <c r="BJ39" s="2">
        <f t="shared" si="37"/>
        <v>121.69287381553804</v>
      </c>
      <c r="BK39" s="2">
        <f t="shared" si="37"/>
        <v>124.44632035133783</v>
      </c>
      <c r="BL39" s="2">
        <f t="shared" si="37"/>
        <v>121.86357095810058</v>
      </c>
      <c r="BM39" s="2" t="e">
        <f t="shared" si="37"/>
        <v>#N/A</v>
      </c>
      <c r="BO39" s="2">
        <f t="shared" si="38"/>
        <v>124.63800000000001</v>
      </c>
      <c r="BP39" s="2">
        <f t="shared" si="39"/>
        <v>120.60299999999999</v>
      </c>
      <c r="BQ39" s="2">
        <f t="shared" si="40"/>
        <v>119.224</v>
      </c>
      <c r="BR39" s="2">
        <f t="shared" si="41"/>
        <v>117.60299999999999</v>
      </c>
      <c r="BS39" s="2">
        <f t="shared" si="42"/>
        <v>117.70699999999999</v>
      </c>
      <c r="BT39" s="2">
        <f t="shared" si="43"/>
        <v>119.828</v>
      </c>
      <c r="BU39" s="2">
        <f t="shared" si="44"/>
        <v>120.431</v>
      </c>
      <c r="BV39" s="2">
        <f t="shared" si="45"/>
        <v>121.625</v>
      </c>
      <c r="BW39" s="2">
        <f t="shared" si="46"/>
        <v>124.036</v>
      </c>
      <c r="BX39" s="2">
        <f t="shared" si="47"/>
        <v>121.143</v>
      </c>
      <c r="BY39" s="2">
        <f t="shared" si="48"/>
        <v>124.518</v>
      </c>
      <c r="BZ39" s="2">
        <f t="shared" si="49"/>
        <v>121.661</v>
      </c>
      <c r="CA39" s="2">
        <f t="shared" si="50"/>
        <v>124.5</v>
      </c>
      <c r="CB39" s="2">
        <f t="shared" si="51"/>
        <v>123.143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124.9298205128205</v>
      </c>
      <c r="DL39" s="2">
        <f t="shared" si="70"/>
        <v>120.95129099437149</v>
      </c>
      <c r="DM39" s="2">
        <f t="shared" si="70"/>
        <v>119.54937598499062</v>
      </c>
      <c r="DN39" s="2">
        <f t="shared" si="70"/>
        <v>118.52475106685637</v>
      </c>
      <c r="DO39" s="2">
        <f t="shared" si="70"/>
        <v>118.63510052157415</v>
      </c>
      <c r="DP39" s="2">
        <f t="shared" si="70"/>
        <v>120.22837114845937</v>
      </c>
      <c r="DQ39" s="2">
        <f t="shared" si="70"/>
        <v>122.2337407812671</v>
      </c>
      <c r="DR39" s="2">
        <f t="shared" si="70"/>
        <v>121.06282612681436</v>
      </c>
      <c r="DS39" s="2">
        <f t="shared" si="70"/>
        <v>121.99729271708685</v>
      </c>
      <c r="DT39" s="2">
        <f t="shared" si="70"/>
        <v>122.87578662873398</v>
      </c>
      <c r="DU39" s="2">
        <f t="shared" si="70"/>
        <v>122.83466162464985</v>
      </c>
      <c r="DV39" s="2">
        <f t="shared" si="70"/>
        <v>121.59623895323895</v>
      </c>
      <c r="DW39" s="2">
        <f t="shared" si="70"/>
        <v>124.04037507002799</v>
      </c>
      <c r="DX39" s="2">
        <f t="shared" si="70"/>
        <v>121.54639682539683</v>
      </c>
      <c r="DY39" s="2">
        <f t="shared" si="70"/>
        <v>123.01426459770113</v>
      </c>
      <c r="EA39" s="2">
        <f t="shared" si="71"/>
        <v>124.77321163928697</v>
      </c>
      <c r="EB39" s="2">
        <f t="shared" si="72"/>
        <v>121.06915786730525</v>
      </c>
      <c r="EC39" s="2">
        <f t="shared" si="73"/>
        <v>121.14043858172442</v>
      </c>
      <c r="ED39" s="2">
        <f t="shared" si="74"/>
        <v>119.86648559245381</v>
      </c>
      <c r="EE39" s="2">
        <f t="shared" si="75"/>
        <v>120.43426516005786</v>
      </c>
      <c r="EF39" s="2">
        <f t="shared" si="76"/>
        <v>119.18221120402352</v>
      </c>
      <c r="EG39" s="2">
        <f t="shared" si="77"/>
        <v>124.0397656068795</v>
      </c>
      <c r="EH39" s="2">
        <f t="shared" si="78"/>
        <v>122.99888664556221</v>
      </c>
      <c r="EI39" s="2">
        <f t="shared" si="79"/>
        <v>124.94069023653751</v>
      </c>
      <c r="EJ39" s="2">
        <f t="shared" si="80"/>
        <v>119.77886137150536</v>
      </c>
      <c r="EK39" s="2">
        <f t="shared" si="81"/>
        <v>120.65923611197915</v>
      </c>
      <c r="EL39" s="2">
        <f t="shared" si="82"/>
        <v>123.30971913551618</v>
      </c>
      <c r="EM39" s="2">
        <f t="shared" si="83"/>
        <v>131.53721095493833</v>
      </c>
      <c r="EN39" s="2">
        <f t="shared" si="84"/>
        <v>127.32973937047278</v>
      </c>
      <c r="EO39" s="2">
        <f t="shared" si="85"/>
        <v>128.04846378181819</v>
      </c>
      <c r="EQ39" s="2">
        <f t="shared" si="86"/>
        <v>126.28324717661195</v>
      </c>
      <c r="ER39" s="2">
        <f t="shared" si="87"/>
        <v>121.75234775815255</v>
      </c>
      <c r="ES39" s="2">
        <f t="shared" si="87"/>
        <v>120.75141947159074</v>
      </c>
      <c r="ET39" s="2">
        <f t="shared" si="87"/>
        <v>119.33997428034874</v>
      </c>
      <c r="EU39" s="2">
        <f t="shared" si="87"/>
        <v>119.21784484305356</v>
      </c>
      <c r="EV39" s="2">
        <f t="shared" si="87"/>
        <v>119.15545214962468</v>
      </c>
      <c r="EW39" s="2">
        <f t="shared" si="87"/>
        <v>124.64964785276075</v>
      </c>
      <c r="EX39" s="2">
        <f t="shared" si="87"/>
        <v>123.41035015299241</v>
      </c>
      <c r="EY39" s="2">
        <f t="shared" si="87"/>
        <v>124.718960741225</v>
      </c>
      <c r="EZ39" s="2">
        <f t="shared" si="87"/>
        <v>122.28058537641647</v>
      </c>
      <c r="FA39" s="2">
        <f t="shared" si="87"/>
        <v>120.86751577354519</v>
      </c>
      <c r="FB39" s="2">
        <f t="shared" si="87"/>
        <v>123.98020034023422</v>
      </c>
      <c r="FC39" s="2">
        <f t="shared" si="87"/>
        <v>131.45129552761307</v>
      </c>
      <c r="FD39" s="2">
        <f t="shared" si="87"/>
        <v>127.44150158370455</v>
      </c>
      <c r="FE39" s="2">
        <f t="shared" si="87"/>
        <v>132.9293287494946</v>
      </c>
      <c r="FG39" s="2">
        <f t="shared" si="88"/>
        <v>6.1444632782683417E-2</v>
      </c>
      <c r="FH39" s="2">
        <f t="shared" si="89"/>
        <v>7.0858160991244409E-2</v>
      </c>
      <c r="FI39" s="2">
        <f t="shared" si="89"/>
        <v>6.9369121315626003E-2</v>
      </c>
      <c r="FJ39" s="2">
        <f t="shared" si="89"/>
        <v>8.0377233982675586E-2</v>
      </c>
      <c r="FK39" s="2">
        <f t="shared" si="89"/>
        <v>6.1816890290479876E-2</v>
      </c>
      <c r="FL39" s="2">
        <f t="shared" si="89"/>
        <v>5.4795374865613727E-2</v>
      </c>
      <c r="FM39" s="2">
        <f t="shared" si="89"/>
        <v>6.0097172262562053E-2</v>
      </c>
      <c r="FN39" s="2">
        <f t="shared" si="89"/>
        <v>5.4121947213949903E-2</v>
      </c>
      <c r="FO39" s="2">
        <f t="shared" si="89"/>
        <v>5.2883988658460314E-2</v>
      </c>
      <c r="FP39" s="2">
        <f t="shared" si="89"/>
        <v>5.6001690194409648E-2</v>
      </c>
      <c r="FQ39" s="2">
        <f t="shared" si="89"/>
        <v>5.3189352390611004E-2</v>
      </c>
      <c r="FR39" s="2">
        <f t="shared" si="89"/>
        <v>5.6392375854213771E-2</v>
      </c>
      <c r="FS39" s="2">
        <f t="shared" si="89"/>
        <v>5.4149002250763349E-2</v>
      </c>
      <c r="FT39" s="2">
        <f t="shared" si="89"/>
        <v>5.4842537502722416E-2</v>
      </c>
      <c r="FU39" s="2">
        <f t="shared" si="89"/>
        <v>5.2397401691825968E-2</v>
      </c>
      <c r="FW39" s="2">
        <f t="shared" si="112"/>
        <v>1.0326898866594405E-5</v>
      </c>
      <c r="FX39" s="2">
        <f t="shared" si="90"/>
        <v>1.3640664302210544E-5</v>
      </c>
      <c r="FY39" s="2">
        <f t="shared" si="90"/>
        <v>1.2048397728505604E-5</v>
      </c>
      <c r="FZ39" s="2">
        <f t="shared" si="90"/>
        <v>1.3979071770743711E-5</v>
      </c>
      <c r="GA39" s="2">
        <f t="shared" si="90"/>
        <v>1.4080275970685906E-5</v>
      </c>
      <c r="GB39" s="2">
        <f t="shared" si="90"/>
        <v>1.368327077457992E-5</v>
      </c>
      <c r="GC39" s="2">
        <f t="shared" si="90"/>
        <v>1.5956835448002873E-5</v>
      </c>
      <c r="GD39" s="2">
        <f t="shared" si="90"/>
        <v>1.7587626773813039E-5</v>
      </c>
      <c r="GE39" s="2">
        <f t="shared" si="90"/>
        <v>1.5458397968906117E-5</v>
      </c>
      <c r="GF39" s="2">
        <f t="shared" si="90"/>
        <v>1.3441739123868601E-5</v>
      </c>
      <c r="GG39" s="2">
        <f t="shared" si="90"/>
        <v>1.1517277996463084E-5</v>
      </c>
      <c r="GH39" s="2">
        <f t="shared" si="90"/>
        <v>1.1400530388197032E-5</v>
      </c>
      <c r="GI39" s="2">
        <f t="shared" si="90"/>
        <v>1.049748321065504E-5</v>
      </c>
      <c r="GJ39" s="2">
        <f t="shared" si="90"/>
        <v>8.5206287982024407E-6</v>
      </c>
      <c r="GK39" s="2">
        <f t="shared" si="90"/>
        <v>8.2439935748471345E-6</v>
      </c>
      <c r="GM39" s="83">
        <f t="shared" si="113"/>
        <v>3.8150035549088494E-11</v>
      </c>
      <c r="GN39" s="83">
        <f t="shared" si="91"/>
        <v>2.6775457399157005E-9</v>
      </c>
      <c r="GO39" s="83">
        <f t="shared" si="91"/>
        <v>2.1605853169493932E-9</v>
      </c>
      <c r="GP39" s="83">
        <f t="shared" si="91"/>
        <v>1.8771790726285132E-8</v>
      </c>
      <c r="GQ39" s="83">
        <f t="shared" si="91"/>
        <v>1.7196473693281409E-11</v>
      </c>
      <c r="GR39" s="83">
        <f t="shared" si="91"/>
        <v>1.7065316784792112E-13</v>
      </c>
      <c r="GS39" s="83">
        <f t="shared" si="91"/>
        <v>8.0898323714028345E-12</v>
      </c>
      <c r="GT39" s="83">
        <f t="shared" si="91"/>
        <v>1.3942724066381654E-13</v>
      </c>
      <c r="GU39" s="83">
        <f t="shared" si="91"/>
        <v>1.6628781744699603E-13</v>
      </c>
      <c r="GV39" s="83">
        <f t="shared" si="91"/>
        <v>1.8563848608045449E-12</v>
      </c>
      <c r="GW39" s="83">
        <f t="shared" si="91"/>
        <v>3.0049055181792577E-13</v>
      </c>
      <c r="GX39" s="83">
        <f t="shared" si="91"/>
        <v>6.7229968011916493E-13</v>
      </c>
      <c r="GY39" s="83">
        <f t="shared" si="91"/>
        <v>1.9193839171620584E-13</v>
      </c>
      <c r="GZ39" s="83">
        <f t="shared" si="91"/>
        <v>9.1923665201975343E-13</v>
      </c>
      <c r="HA39" s="83">
        <f t="shared" si="91"/>
        <v>1.1867652415731624E-15</v>
      </c>
      <c r="HC39" s="83">
        <f t="shared" si="145"/>
        <v>9.5048329945124694E-23</v>
      </c>
      <c r="HD39" s="83">
        <f t="shared" si="92"/>
        <v>6.1548737522309458E-22</v>
      </c>
      <c r="HE39" s="83">
        <f t="shared" si="92"/>
        <v>2.29529633738056E-24</v>
      </c>
      <c r="HF39" s="83">
        <f t="shared" si="92"/>
        <v>8.9864057318603356E-21</v>
      </c>
      <c r="HG39" s="83">
        <f t="shared" si="92"/>
        <v>8.0858214050061636E-26</v>
      </c>
      <c r="HH39" s="83">
        <f t="shared" si="92"/>
        <v>1.7515495648710179E-28</v>
      </c>
      <c r="HI39" s="83">
        <f t="shared" si="92"/>
        <v>4.2352077526556071E-28</v>
      </c>
      <c r="HJ39" s="83">
        <f t="shared" si="92"/>
        <v>2.2433360196733359E-33</v>
      </c>
      <c r="HK39" s="83">
        <f t="shared" si="92"/>
        <v>8.7250552823119397E-28</v>
      </c>
      <c r="HL39" s="83">
        <f t="shared" si="92"/>
        <v>4.5291076065903646E-32</v>
      </c>
      <c r="HM39" s="83">
        <f t="shared" si="92"/>
        <v>1.2810975841539698E-27</v>
      </c>
      <c r="HN39" s="83">
        <f t="shared" si="92"/>
        <v>3.64576522621585E-31</v>
      </c>
      <c r="HO39" s="83">
        <f t="shared" si="92"/>
        <v>3.6916910216732345E-33</v>
      </c>
      <c r="HP39" s="83">
        <f t="shared" si="92"/>
        <v>3.0511985619422309E-31</v>
      </c>
      <c r="HQ39" s="83">
        <f t="shared" si="92"/>
        <v>2.6142823414065668E-44</v>
      </c>
      <c r="HS39" s="83">
        <f t="shared" si="114"/>
        <v>1.7358081620606079E-105</v>
      </c>
      <c r="HT39" s="83">
        <f t="shared" si="93"/>
        <v>2.4558641647803926E-95</v>
      </c>
      <c r="HU39" s="83">
        <f t="shared" si="93"/>
        <v>3.1979778346460053E-108</v>
      </c>
      <c r="HV39" s="83">
        <f t="shared" si="93"/>
        <v>8.3699544121127727E-93</v>
      </c>
      <c r="HW39" s="83">
        <f t="shared" si="93"/>
        <v>2.6684539727279806E-117</v>
      </c>
      <c r="HX39" s="83">
        <f t="shared" si="93"/>
        <v>8.9167766536343159E-132</v>
      </c>
      <c r="HY39" s="83">
        <f t="shared" si="93"/>
        <v>1.3387223117589851E-129</v>
      </c>
      <c r="HZ39" s="83">
        <f t="shared" si="93"/>
        <v>1.4526927234319914E-156</v>
      </c>
      <c r="IA39" s="83">
        <f t="shared" si="93"/>
        <v>7.0201253903709314E-128</v>
      </c>
      <c r="IB39" s="83">
        <f t="shared" si="93"/>
        <v>2.3918396892691012E-150</v>
      </c>
      <c r="IC39" s="83">
        <f t="shared" si="93"/>
        <v>2.7301616515599981E-128</v>
      </c>
      <c r="ID39" s="83">
        <f t="shared" si="93"/>
        <v>7.3216135607078246E-148</v>
      </c>
      <c r="IE39" s="83">
        <f t="shared" si="93"/>
        <v>8.0774766290730944E-157</v>
      </c>
      <c r="IF39" s="83">
        <f t="shared" si="93"/>
        <v>6.6978342802907929E-77</v>
      </c>
      <c r="IG39" s="83">
        <f t="shared" si="93"/>
        <v>2.9362857288027669E-70</v>
      </c>
      <c r="II39" s="83">
        <f t="shared" si="115"/>
        <v>0</v>
      </c>
      <c r="IJ39" s="83">
        <f t="shared" si="116"/>
        <v>0</v>
      </c>
      <c r="IK39" s="83">
        <f t="shared" si="117"/>
        <v>0</v>
      </c>
      <c r="IL39" s="83">
        <f t="shared" si="118"/>
        <v>0</v>
      </c>
      <c r="IM39" s="83">
        <f t="shared" si="119"/>
        <v>0</v>
      </c>
      <c r="IN39" s="83">
        <f t="shared" si="120"/>
        <v>0</v>
      </c>
      <c r="IO39" s="83">
        <f t="shared" si="121"/>
        <v>0</v>
      </c>
      <c r="IP39" s="83">
        <f t="shared" si="122"/>
        <v>0</v>
      </c>
      <c r="IQ39" s="83">
        <f t="shared" si="123"/>
        <v>0</v>
      </c>
      <c r="IR39" s="83">
        <f t="shared" si="124"/>
        <v>0</v>
      </c>
      <c r="IS39" s="83">
        <f t="shared" si="125"/>
        <v>0</v>
      </c>
      <c r="IT39" s="83">
        <f t="shared" si="126"/>
        <v>0</v>
      </c>
      <c r="IU39" s="83">
        <f t="shared" si="127"/>
        <v>0</v>
      </c>
      <c r="IV39" s="83">
        <f t="shared" si="128"/>
        <v>9.4332502183655406E-303</v>
      </c>
      <c r="IW39" s="83">
        <f t="shared" si="129"/>
        <v>1.6784783570452607E-228</v>
      </c>
      <c r="IY39" s="83">
        <f t="shared" si="130"/>
        <v>3.8150035549183542E-11</v>
      </c>
      <c r="IZ39" s="83">
        <f t="shared" si="131"/>
        <v>2.677545739916316E-9</v>
      </c>
      <c r="JA39" s="83">
        <f t="shared" si="132"/>
        <v>2.1605853169493957E-9</v>
      </c>
      <c r="JB39" s="83">
        <f t="shared" si="133"/>
        <v>1.8771790726294118E-8</v>
      </c>
      <c r="JC39" s="83">
        <f t="shared" si="134"/>
        <v>1.719647369328149E-11</v>
      </c>
      <c r="JD39" s="83">
        <f t="shared" si="135"/>
        <v>1.7065316784792129E-13</v>
      </c>
      <c r="JE39" s="83">
        <f t="shared" si="136"/>
        <v>8.0898323714028345E-12</v>
      </c>
      <c r="JF39" s="83">
        <f t="shared" si="137"/>
        <v>1.3942724066381654E-13</v>
      </c>
      <c r="JG39" s="83">
        <f t="shared" si="138"/>
        <v>1.6628781744699691E-13</v>
      </c>
      <c r="JH39" s="83">
        <f t="shared" si="139"/>
        <v>1.8563848608045449E-12</v>
      </c>
      <c r="JI39" s="83">
        <f t="shared" si="140"/>
        <v>3.0049055181792703E-13</v>
      </c>
      <c r="JJ39" s="83">
        <f t="shared" si="141"/>
        <v>6.7229968011916493E-13</v>
      </c>
      <c r="JK39" s="83">
        <f t="shared" si="142"/>
        <v>1.9193839171620584E-13</v>
      </c>
      <c r="JL39" s="83">
        <f t="shared" si="143"/>
        <v>9.1923665201975343E-13</v>
      </c>
      <c r="JM39" s="83">
        <f t="shared" si="144"/>
        <v>1.1867652415731624E-15</v>
      </c>
    </row>
    <row r="40" spans="2:273" x14ac:dyDescent="0.25">
      <c r="B40" s="2">
        <v>13</v>
      </c>
      <c r="C40" s="37">
        <v>122.172</v>
      </c>
      <c r="D40" s="37">
        <v>121.55200000000001</v>
      </c>
      <c r="E40" s="37">
        <v>117.879</v>
      </c>
      <c r="F40" s="37">
        <v>119.379</v>
      </c>
      <c r="G40" s="37">
        <v>121.983</v>
      </c>
      <c r="H40" s="37">
        <v>121.69</v>
      </c>
      <c r="I40" s="37">
        <v>124.03400000000001</v>
      </c>
      <c r="J40" s="37">
        <v>120.393</v>
      </c>
      <c r="K40" s="37">
        <v>123.661</v>
      </c>
      <c r="L40" s="37">
        <v>121.696</v>
      </c>
      <c r="M40" s="37">
        <v>122.536</v>
      </c>
      <c r="N40" s="37">
        <v>121.714</v>
      </c>
      <c r="O40" s="37">
        <v>125.071</v>
      </c>
      <c r="P40" s="37">
        <v>123.393</v>
      </c>
      <c r="Q40" s="37">
        <v>124.25</v>
      </c>
      <c r="S40" s="4">
        <f t="shared" si="8"/>
        <v>125.13196164708718</v>
      </c>
      <c r="T40" s="4">
        <f t="shared" si="9"/>
        <v>121.19925507860812</v>
      </c>
      <c r="U40" s="4">
        <f t="shared" si="10"/>
        <v>119.84379026329881</v>
      </c>
      <c r="V40" s="4">
        <f t="shared" si="11"/>
        <v>118.7729822298009</v>
      </c>
      <c r="W40" s="4">
        <f t="shared" si="12"/>
        <v>118.87157596621994</v>
      </c>
      <c r="X40" s="4">
        <f t="shared" si="13"/>
        <v>120.28250200367351</v>
      </c>
      <c r="Y40" s="4">
        <f t="shared" si="14"/>
        <v>122.50844483702564</v>
      </c>
      <c r="Z40" s="4">
        <f t="shared" si="15"/>
        <v>121.31345394067802</v>
      </c>
      <c r="AA40" s="4">
        <f t="shared" si="16"/>
        <v>122.33654336684151</v>
      </c>
      <c r="AB40" s="4">
        <f t="shared" si="17"/>
        <v>122.84553577988508</v>
      </c>
      <c r="AC40" s="4">
        <f t="shared" si="18"/>
        <v>122.78293020799312</v>
      </c>
      <c r="AD40" s="4">
        <f t="shared" si="19"/>
        <v>121.83877160495055</v>
      </c>
      <c r="AE40" s="4">
        <f t="shared" si="20"/>
        <v>124.62446258799702</v>
      </c>
      <c r="AF40" s="4">
        <f t="shared" si="21"/>
        <v>122.14493118021238</v>
      </c>
      <c r="AG40" s="4">
        <f t="shared" si="22"/>
        <v>123.55338996097358</v>
      </c>
      <c r="AI40" s="4">
        <f t="shared" si="23"/>
        <v>-2.9599616470871837</v>
      </c>
      <c r="AJ40" s="4">
        <f t="shared" si="24"/>
        <v>0.35274492139188851</v>
      </c>
      <c r="AK40" s="4">
        <f t="shared" si="25"/>
        <v>-1.9647902632988092</v>
      </c>
      <c r="AL40" s="4">
        <f t="shared" si="26"/>
        <v>0.6060177701991023</v>
      </c>
      <c r="AM40" s="4">
        <f t="shared" si="27"/>
        <v>3.111424033780068</v>
      </c>
      <c r="AN40" s="4">
        <f t="shared" si="28"/>
        <v>1.4074979963264838</v>
      </c>
      <c r="AO40" s="4">
        <f t="shared" si="29"/>
        <v>1.5255551629743707</v>
      </c>
      <c r="AP40" s="4">
        <f t="shared" si="30"/>
        <v>-0.92045394067801567</v>
      </c>
      <c r="AQ40" s="4">
        <f t="shared" si="31"/>
        <v>1.3244566331584906</v>
      </c>
      <c r="AR40" s="4">
        <f t="shared" si="32"/>
        <v>-1.1495357798850847</v>
      </c>
      <c r="AS40" s="4">
        <f t="shared" si="33"/>
        <v>-0.24693020799311682</v>
      </c>
      <c r="AT40" s="4">
        <f t="shared" si="34"/>
        <v>-0.12477160495055273</v>
      </c>
      <c r="AU40" s="4">
        <f t="shared" si="35"/>
        <v>0.44653741200298214</v>
      </c>
      <c r="AV40" s="4">
        <f t="shared" si="36"/>
        <v>1.2480688197876191</v>
      </c>
      <c r="AW40" s="4">
        <f t="shared" si="36"/>
        <v>0.69661003902642449</v>
      </c>
      <c r="AY40" s="2">
        <f t="shared" si="96"/>
        <v>125.13196153093998</v>
      </c>
      <c r="AZ40" s="2">
        <f t="shared" si="37"/>
        <v>121.19924881697672</v>
      </c>
      <c r="BA40" s="2">
        <f t="shared" si="37"/>
        <v>119.84378537267789</v>
      </c>
      <c r="BB40" s="2">
        <f t="shared" si="37"/>
        <v>118.77294410454594</v>
      </c>
      <c r="BC40" s="2">
        <f t="shared" si="37"/>
        <v>118.87157591050259</v>
      </c>
      <c r="BD40" s="2">
        <f t="shared" si="37"/>
        <v>120.28250200291582</v>
      </c>
      <c r="BE40" s="2">
        <f t="shared" si="37"/>
        <v>122.50844481019085</v>
      </c>
      <c r="BF40" s="2">
        <f t="shared" si="37"/>
        <v>121.31345394008321</v>
      </c>
      <c r="BG40" s="2">
        <f t="shared" si="37"/>
        <v>122.33654336609345</v>
      </c>
      <c r="BH40" s="2">
        <f t="shared" si="37"/>
        <v>122.84553577312117</v>
      </c>
      <c r="BI40" s="2">
        <f t="shared" si="37"/>
        <v>122.78293020672145</v>
      </c>
      <c r="BJ40" s="2">
        <f t="shared" si="37"/>
        <v>121.83877160237758</v>
      </c>
      <c r="BK40" s="2">
        <f t="shared" si="37"/>
        <v>124.6244625872186</v>
      </c>
      <c r="BL40" s="2">
        <f t="shared" si="37"/>
        <v>122.14493117708666</v>
      </c>
      <c r="BM40" s="2">
        <f t="shared" si="37"/>
        <v>123.55338996096816</v>
      </c>
      <c r="BO40" s="2">
        <f t="shared" si="38"/>
        <v>122.172</v>
      </c>
      <c r="BP40" s="2">
        <f t="shared" si="39"/>
        <v>121.55200000000001</v>
      </c>
      <c r="BQ40" s="2">
        <f t="shared" si="40"/>
        <v>117.879</v>
      </c>
      <c r="BR40" s="2">
        <f t="shared" si="41"/>
        <v>119.379</v>
      </c>
      <c r="BS40" s="2">
        <f t="shared" si="42"/>
        <v>121.983</v>
      </c>
      <c r="BT40" s="2">
        <f t="shared" si="43"/>
        <v>121.69</v>
      </c>
      <c r="BU40" s="2">
        <f t="shared" si="44"/>
        <v>124.03400000000001</v>
      </c>
      <c r="BV40" s="2">
        <f t="shared" si="45"/>
        <v>120.393</v>
      </c>
      <c r="BW40" s="2">
        <f t="shared" si="46"/>
        <v>123.661</v>
      </c>
      <c r="BX40" s="2">
        <f t="shared" si="47"/>
        <v>121.696</v>
      </c>
      <c r="BY40" s="2">
        <f t="shared" si="48"/>
        <v>122.536</v>
      </c>
      <c r="BZ40" s="2">
        <f t="shared" si="49"/>
        <v>121.714</v>
      </c>
      <c r="CA40" s="2">
        <f t="shared" si="50"/>
        <v>125.071</v>
      </c>
      <c r="CB40" s="2">
        <f t="shared" si="51"/>
        <v>123.393</v>
      </c>
      <c r="CC40" s="2">
        <f t="shared" si="52"/>
        <v>124.25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125.16358205128203</v>
      </c>
      <c r="DL40" s="2">
        <f t="shared" si="70"/>
        <v>121.21571219512197</v>
      </c>
      <c r="DM40" s="2">
        <f t="shared" si="70"/>
        <v>119.74456585365854</v>
      </c>
      <c r="DN40" s="2">
        <f t="shared" si="70"/>
        <v>118.67547357478941</v>
      </c>
      <c r="DO40" s="2">
        <f t="shared" si="70"/>
        <v>118.76493100995727</v>
      </c>
      <c r="DP40" s="2">
        <f t="shared" si="70"/>
        <v>120.3567294117647</v>
      </c>
      <c r="DQ40" s="2">
        <f t="shared" si="70"/>
        <v>122.40743965422914</v>
      </c>
      <c r="DR40" s="2">
        <f t="shared" si="70"/>
        <v>121.21176928953399</v>
      </c>
      <c r="DS40" s="2">
        <f t="shared" si="70"/>
        <v>122.18185042016809</v>
      </c>
      <c r="DT40" s="2">
        <f t="shared" si="70"/>
        <v>123.04624585111425</v>
      </c>
      <c r="DU40" s="2">
        <f t="shared" si="70"/>
        <v>122.91558655462184</v>
      </c>
      <c r="DV40" s="2">
        <f t="shared" si="70"/>
        <v>121.74572428142429</v>
      </c>
      <c r="DW40" s="2">
        <f t="shared" si="70"/>
        <v>124.19660336134451</v>
      </c>
      <c r="DX40" s="2">
        <f t="shared" si="70"/>
        <v>121.81978730158731</v>
      </c>
      <c r="DY40" s="2">
        <f t="shared" si="70"/>
        <v>123.28300666666665</v>
      </c>
      <c r="EA40" s="2">
        <f t="shared" si="71"/>
        <v>124.69121012466503</v>
      </c>
      <c r="EB40" s="2">
        <f t="shared" si="72"/>
        <v>121.00223362445415</v>
      </c>
      <c r="EC40" s="2">
        <f t="shared" si="73"/>
        <v>121.05782382029562</v>
      </c>
      <c r="ED40" s="2">
        <f t="shared" si="74"/>
        <v>119.79010329984496</v>
      </c>
      <c r="EE40" s="2">
        <f t="shared" si="75"/>
        <v>120.34796756620375</v>
      </c>
      <c r="EF40" s="2">
        <f t="shared" si="76"/>
        <v>119.11476843604193</v>
      </c>
      <c r="EG40" s="2">
        <f t="shared" si="77"/>
        <v>123.94898023019191</v>
      </c>
      <c r="EH40" s="2">
        <f t="shared" si="78"/>
        <v>122.93407524914997</v>
      </c>
      <c r="EI40" s="2">
        <f t="shared" si="79"/>
        <v>124.8632833417212</v>
      </c>
      <c r="EJ40" s="2">
        <f t="shared" si="80"/>
        <v>119.75934155857578</v>
      </c>
      <c r="EK40" s="2">
        <f t="shared" si="81"/>
        <v>120.62927833539577</v>
      </c>
      <c r="EL40" s="2">
        <f t="shared" si="82"/>
        <v>123.25859298766348</v>
      </c>
      <c r="EM40" s="2">
        <f t="shared" si="83"/>
        <v>131.440535436771</v>
      </c>
      <c r="EN40" s="2">
        <f t="shared" si="84"/>
        <v>127.25539994205187</v>
      </c>
      <c r="EO40" s="2">
        <f t="shared" si="85"/>
        <v>128.01223217142859</v>
      </c>
      <c r="EQ40" s="2">
        <f t="shared" si="86"/>
        <v>126.18398822587106</v>
      </c>
      <c r="ER40" s="2">
        <f t="shared" si="87"/>
        <v>121.67753784985285</v>
      </c>
      <c r="ES40" s="2">
        <f t="shared" si="87"/>
        <v>120.67319626214997</v>
      </c>
      <c r="ET40" s="2">
        <f t="shared" si="87"/>
        <v>119.26969276130168</v>
      </c>
      <c r="EU40" s="2">
        <f t="shared" si="87"/>
        <v>119.14584206202311</v>
      </c>
      <c r="EV40" s="2">
        <f t="shared" si="87"/>
        <v>119.08829395008007</v>
      </c>
      <c r="EW40" s="2">
        <f t="shared" si="87"/>
        <v>124.5516635346475</v>
      </c>
      <c r="EX40" s="2">
        <f t="shared" si="87"/>
        <v>123.34066550734556</v>
      </c>
      <c r="EY40" s="2">
        <f t="shared" si="87"/>
        <v>124.64414601226996</v>
      </c>
      <c r="EZ40" s="2">
        <f t="shared" si="87"/>
        <v>122.23241043884114</v>
      </c>
      <c r="FA40" s="2">
        <f t="shared" si="87"/>
        <v>120.83514362314551</v>
      </c>
      <c r="FB40" s="2">
        <f t="shared" si="87"/>
        <v>123.92142507193897</v>
      </c>
      <c r="FC40" s="2">
        <f t="shared" si="87"/>
        <v>131.35558225487097</v>
      </c>
      <c r="FD40" s="2">
        <f t="shared" si="87"/>
        <v>127.36588386166402</v>
      </c>
      <c r="FE40" s="2">
        <f t="shared" si="87"/>
        <v>132.8329425826559</v>
      </c>
      <c r="FG40" s="2">
        <f t="shared" si="88"/>
        <v>6.6975663871099739E-2</v>
      </c>
      <c r="FH40" s="2">
        <f t="shared" si="89"/>
        <v>7.7166895005101377E-2</v>
      </c>
      <c r="FI40" s="2">
        <f t="shared" si="89"/>
        <v>7.5556061926922991E-2</v>
      </c>
      <c r="FJ40" s="2">
        <f t="shared" si="89"/>
        <v>8.7453711556265912E-2</v>
      </c>
      <c r="FK40" s="2">
        <f t="shared" si="89"/>
        <v>6.7379025059778067E-2</v>
      </c>
      <c r="FL40" s="2">
        <f t="shared" si="89"/>
        <v>5.9765977428311114E-2</v>
      </c>
      <c r="FM40" s="2">
        <f t="shared" si="89"/>
        <v>6.5515376508095122E-2</v>
      </c>
      <c r="FN40" s="2">
        <f t="shared" si="89"/>
        <v>5.9035277167580703E-2</v>
      </c>
      <c r="FO40" s="2">
        <f t="shared" si="89"/>
        <v>5.7691788226175024E-2</v>
      </c>
      <c r="FP40" s="2">
        <f t="shared" si="89"/>
        <v>6.1074649453557582E-2</v>
      </c>
      <c r="FQ40" s="2">
        <f t="shared" si="89"/>
        <v>5.8023212504879955E-2</v>
      </c>
      <c r="FR40" s="2">
        <f t="shared" si="89"/>
        <v>6.1498420114470299E-2</v>
      </c>
      <c r="FS40" s="2">
        <f t="shared" si="89"/>
        <v>5.9064634959493961E-2</v>
      </c>
      <c r="FT40" s="2">
        <f t="shared" si="89"/>
        <v>5.9817147539803703E-2</v>
      </c>
      <c r="FU40" s="2">
        <f t="shared" si="89"/>
        <v>5.716363449595134E-2</v>
      </c>
      <c r="FW40" s="2">
        <f t="shared" si="112"/>
        <v>1.1323208159451273E-5</v>
      </c>
      <c r="FX40" s="2">
        <f t="shared" si="90"/>
        <v>1.4956671304903973E-5</v>
      </c>
      <c r="FY40" s="2">
        <f t="shared" si="90"/>
        <v>1.3210790051443662E-5</v>
      </c>
      <c r="FZ40" s="2">
        <f t="shared" si="90"/>
        <v>1.5327726726809702E-5</v>
      </c>
      <c r="GA40" s="2">
        <f t="shared" si="90"/>
        <v>1.5438694625001372E-5</v>
      </c>
      <c r="GB40" s="2">
        <f t="shared" si="90"/>
        <v>1.5003388249717993E-5</v>
      </c>
      <c r="GC40" s="2">
        <f t="shared" si="90"/>
        <v>1.7496295212866061E-5</v>
      </c>
      <c r="GD40" s="2">
        <f t="shared" si="90"/>
        <v>1.9284416557158078E-5</v>
      </c>
      <c r="GE40" s="2">
        <f t="shared" si="90"/>
        <v>1.6949771041349061E-5</v>
      </c>
      <c r="GF40" s="2">
        <f t="shared" si="90"/>
        <v>1.4738554754096839E-5</v>
      </c>
      <c r="GG40" s="2">
        <f t="shared" si="90"/>
        <v>1.2628430169756624E-5</v>
      </c>
      <c r="GH40" s="2">
        <f t="shared" si="90"/>
        <v>1.2500419245882126E-5</v>
      </c>
      <c r="GI40" s="2">
        <f t="shared" si="90"/>
        <v>1.1510249797531843E-5</v>
      </c>
      <c r="GJ40" s="2">
        <f t="shared" si="90"/>
        <v>9.3426760144661188E-6</v>
      </c>
      <c r="GK40" s="2">
        <f t="shared" si="90"/>
        <v>9.0393520143744885E-6</v>
      </c>
      <c r="GM40" s="83">
        <f t="shared" si="113"/>
        <v>9.6586773345261095E-11</v>
      </c>
      <c r="GN40" s="83">
        <f t="shared" si="91"/>
        <v>5.6513872148778357E-9</v>
      </c>
      <c r="GO40" s="83">
        <f t="shared" si="91"/>
        <v>4.5838299304803841E-9</v>
      </c>
      <c r="GP40" s="83">
        <f t="shared" si="91"/>
        <v>3.6929737947571092E-8</v>
      </c>
      <c r="GQ40" s="83">
        <f t="shared" si="91"/>
        <v>4.5531740009917533E-11</v>
      </c>
      <c r="GR40" s="83">
        <f t="shared" si="91"/>
        <v>5.4943732253847589E-13</v>
      </c>
      <c r="GS40" s="83">
        <f t="shared" si="91"/>
        <v>2.2061678476759917E-11</v>
      </c>
      <c r="GT40" s="83">
        <f t="shared" si="91"/>
        <v>4.5126001231128165E-13</v>
      </c>
      <c r="GU40" s="83">
        <f t="shared" si="91"/>
        <v>5.2809145535378086E-13</v>
      </c>
      <c r="GV40" s="83">
        <f t="shared" si="91"/>
        <v>5.3232844925837112E-12</v>
      </c>
      <c r="GW40" s="83">
        <f t="shared" si="91"/>
        <v>9.2777824486779132E-13</v>
      </c>
      <c r="GX40" s="83">
        <f t="shared" si="91"/>
        <v>2.0389036357052735E-12</v>
      </c>
      <c r="GY40" s="83">
        <f t="shared" si="91"/>
        <v>6.1108606928598116E-13</v>
      </c>
      <c r="GZ40" s="83">
        <f t="shared" si="91"/>
        <v>2.7117721118175896E-12</v>
      </c>
      <c r="HA40" s="83">
        <f t="shared" si="91"/>
        <v>4.8533215720519229E-15</v>
      </c>
      <c r="HC40" s="83">
        <f t="shared" si="145"/>
        <v>4.0035786460301639E-22</v>
      </c>
      <c r="HD40" s="83">
        <f t="shared" si="92"/>
        <v>2.4337218112242577E-21</v>
      </c>
      <c r="HE40" s="83">
        <f t="shared" si="92"/>
        <v>1.0667530674907211E-23</v>
      </c>
      <c r="HF40" s="83">
        <f t="shared" si="92"/>
        <v>3.3480289603985909E-20</v>
      </c>
      <c r="HG40" s="83">
        <f t="shared" si="92"/>
        <v>4.2956987637568632E-25</v>
      </c>
      <c r="HH40" s="83">
        <f t="shared" si="92"/>
        <v>1.1282774180723844E-27</v>
      </c>
      <c r="HI40" s="83">
        <f t="shared" si="92"/>
        <v>2.6693809198171045E-27</v>
      </c>
      <c r="HJ40" s="83">
        <f t="shared" si="92"/>
        <v>2.0887561517189324E-32</v>
      </c>
      <c r="HK40" s="83">
        <f t="shared" si="92"/>
        <v>5.3143978074557274E-27</v>
      </c>
      <c r="HL40" s="83">
        <f t="shared" si="92"/>
        <v>3.7018723926883773E-31</v>
      </c>
      <c r="HM40" s="83">
        <f t="shared" si="92"/>
        <v>7.5153219061304692E-27</v>
      </c>
      <c r="HN40" s="83">
        <f t="shared" si="92"/>
        <v>2.7697796956150977E-30</v>
      </c>
      <c r="HO40" s="83">
        <f t="shared" si="92"/>
        <v>3.1563360431035494E-32</v>
      </c>
      <c r="HP40" s="83">
        <f t="shared" si="92"/>
        <v>2.2559425040105082E-30</v>
      </c>
      <c r="HQ40" s="83">
        <f t="shared" si="92"/>
        <v>5.0798928669210382E-43</v>
      </c>
      <c r="HS40" s="83">
        <f t="shared" si="114"/>
        <v>1.9948270667829014E-103</v>
      </c>
      <c r="HT40" s="83">
        <f t="shared" si="93"/>
        <v>1.9828587931988691E-93</v>
      </c>
      <c r="HU40" s="83">
        <f t="shared" si="93"/>
        <v>4.5238591355034398E-106</v>
      </c>
      <c r="HV40" s="83">
        <f t="shared" si="93"/>
        <v>5.9610908602781307E-91</v>
      </c>
      <c r="HW40" s="83">
        <f t="shared" si="93"/>
        <v>6.1493867225544159E-115</v>
      </c>
      <c r="HX40" s="83">
        <f t="shared" si="93"/>
        <v>4.0305492033375269E-129</v>
      </c>
      <c r="HY40" s="83">
        <f t="shared" si="93"/>
        <v>5.588296805113004E-127</v>
      </c>
      <c r="HZ40" s="83">
        <f t="shared" si="93"/>
        <v>2.275835414420021E-153</v>
      </c>
      <c r="IA40" s="83">
        <f t="shared" si="93"/>
        <v>2.6057158345141911E-125</v>
      </c>
      <c r="IB40" s="83">
        <f t="shared" si="93"/>
        <v>2.4423669718234128E-147</v>
      </c>
      <c r="IC40" s="83">
        <f t="shared" si="93"/>
        <v>9.2115259204524069E-126</v>
      </c>
      <c r="ID40" s="83">
        <f t="shared" si="93"/>
        <v>6.1366582809627917E-145</v>
      </c>
      <c r="IE40" s="83">
        <f t="shared" si="93"/>
        <v>9.837621050574646E-154</v>
      </c>
      <c r="IF40" s="83">
        <f t="shared" si="93"/>
        <v>1.9429218601034073E-75</v>
      </c>
      <c r="IG40" s="83">
        <f t="shared" si="93"/>
        <v>6.3838932633394758E-69</v>
      </c>
      <c r="II40" s="83">
        <f t="shared" si="115"/>
        <v>0</v>
      </c>
      <c r="IJ40" s="83">
        <f t="shared" si="116"/>
        <v>0</v>
      </c>
      <c r="IK40" s="83">
        <f t="shared" si="117"/>
        <v>0</v>
      </c>
      <c r="IL40" s="83">
        <f t="shared" si="118"/>
        <v>0</v>
      </c>
      <c r="IM40" s="83">
        <f t="shared" si="119"/>
        <v>0</v>
      </c>
      <c r="IN40" s="83">
        <f t="shared" si="120"/>
        <v>0</v>
      </c>
      <c r="IO40" s="83">
        <f t="shared" si="121"/>
        <v>0</v>
      </c>
      <c r="IP40" s="83">
        <f t="shared" si="122"/>
        <v>0</v>
      </c>
      <c r="IQ40" s="83">
        <f t="shared" si="123"/>
        <v>0</v>
      </c>
      <c r="IR40" s="83">
        <f t="shared" si="124"/>
        <v>0</v>
      </c>
      <c r="IS40" s="83">
        <f t="shared" si="125"/>
        <v>0</v>
      </c>
      <c r="IT40" s="83">
        <f t="shared" si="126"/>
        <v>0</v>
      </c>
      <c r="IU40" s="83">
        <f t="shared" si="127"/>
        <v>0</v>
      </c>
      <c r="IV40" s="83">
        <f t="shared" si="128"/>
        <v>5.0025944635479482E-298</v>
      </c>
      <c r="IW40" s="83">
        <f t="shared" si="129"/>
        <v>5.9337917068317047E-225</v>
      </c>
      <c r="IY40" s="83">
        <f t="shared" si="130"/>
        <v>9.658677334566145E-11</v>
      </c>
      <c r="IZ40" s="83">
        <f t="shared" si="131"/>
        <v>5.6513872148802693E-9</v>
      </c>
      <c r="JA40" s="83">
        <f t="shared" si="132"/>
        <v>4.5838299304803948E-9</v>
      </c>
      <c r="JB40" s="83">
        <f t="shared" si="133"/>
        <v>3.692973794760457E-8</v>
      </c>
      <c r="JC40" s="83">
        <f t="shared" si="134"/>
        <v>4.553174000991796E-11</v>
      </c>
      <c r="JD40" s="83">
        <f t="shared" si="135"/>
        <v>5.49437322538477E-13</v>
      </c>
      <c r="JE40" s="83">
        <f t="shared" si="136"/>
        <v>2.206167847675992E-11</v>
      </c>
      <c r="JF40" s="83">
        <f t="shared" si="137"/>
        <v>4.5126001231128165E-13</v>
      </c>
      <c r="JG40" s="83">
        <f t="shared" si="138"/>
        <v>5.2809145535378621E-13</v>
      </c>
      <c r="JH40" s="83">
        <f t="shared" si="139"/>
        <v>5.3232844925837112E-12</v>
      </c>
      <c r="JI40" s="83">
        <f t="shared" si="140"/>
        <v>9.2777824486779879E-13</v>
      </c>
      <c r="JJ40" s="83">
        <f t="shared" si="141"/>
        <v>2.0389036357052735E-12</v>
      </c>
      <c r="JK40" s="83">
        <f t="shared" si="142"/>
        <v>6.1108606928598116E-13</v>
      </c>
      <c r="JL40" s="83">
        <f t="shared" si="143"/>
        <v>2.7117721118175896E-12</v>
      </c>
      <c r="JM40" s="83">
        <f t="shared" si="144"/>
        <v>4.8533215720519229E-15</v>
      </c>
    </row>
    <row r="41" spans="2:273" x14ac:dyDescent="0.25">
      <c r="B41" s="2">
        <v>14</v>
      </c>
      <c r="C41" s="37">
        <v>124.155</v>
      </c>
      <c r="D41" s="37">
        <v>121.931</v>
      </c>
      <c r="E41" s="37">
        <v>119.845</v>
      </c>
      <c r="F41" s="37">
        <v>117.172</v>
      </c>
      <c r="G41" s="37">
        <v>118.19</v>
      </c>
      <c r="H41" s="37">
        <v>120.483</v>
      </c>
      <c r="I41" s="37">
        <v>122.379</v>
      </c>
      <c r="J41" s="37">
        <v>122.929</v>
      </c>
      <c r="K41" s="37">
        <v>124.411</v>
      </c>
      <c r="L41" s="37">
        <v>121.464</v>
      </c>
      <c r="M41" s="37">
        <v>122.589</v>
      </c>
      <c r="N41" s="37">
        <v>122.143</v>
      </c>
      <c r="O41" s="37">
        <v>125.125</v>
      </c>
      <c r="P41" s="37">
        <v>121.321</v>
      </c>
      <c r="Q41" s="37">
        <v>124.4286</v>
      </c>
      <c r="S41" s="4">
        <f t="shared" si="8"/>
        <v>125.33985523572261</v>
      </c>
      <c r="T41" s="4">
        <f t="shared" si="9"/>
        <v>121.43439921464966</v>
      </c>
      <c r="U41" s="4">
        <f t="shared" si="10"/>
        <v>120.02492216981862</v>
      </c>
      <c r="V41" s="4">
        <f t="shared" si="11"/>
        <v>118.91065360855806</v>
      </c>
      <c r="W41" s="4">
        <f t="shared" si="12"/>
        <v>118.99507599209149</v>
      </c>
      <c r="X41" s="4">
        <f t="shared" si="13"/>
        <v>120.39140786168356</v>
      </c>
      <c r="Y41" s="4">
        <f t="shared" si="14"/>
        <v>122.67231265057582</v>
      </c>
      <c r="Z41" s="4">
        <f t="shared" si="15"/>
        <v>121.45781780298572</v>
      </c>
      <c r="AA41" s="4">
        <f t="shared" si="16"/>
        <v>122.51860715290472</v>
      </c>
      <c r="AB41" s="4">
        <f t="shared" si="17"/>
        <v>122.98527199720277</v>
      </c>
      <c r="AC41" s="4">
        <f t="shared" si="18"/>
        <v>122.84485117878543</v>
      </c>
      <c r="AD41" s="4">
        <f t="shared" si="19"/>
        <v>121.98318437909302</v>
      </c>
      <c r="AE41" s="4">
        <f t="shared" si="20"/>
        <v>124.80302573436886</v>
      </c>
      <c r="AF41" s="4">
        <f t="shared" si="21"/>
        <v>122.424969187293</v>
      </c>
      <c r="AG41" s="4">
        <f t="shared" si="22"/>
        <v>123.82758121078457</v>
      </c>
      <c r="AI41" s="4">
        <f t="shared" si="23"/>
        <v>-1.1848552357226083</v>
      </c>
      <c r="AJ41" s="4">
        <f t="shared" si="24"/>
        <v>0.49660078535033847</v>
      </c>
      <c r="AK41" s="4">
        <f t="shared" si="25"/>
        <v>-0.17992216981862441</v>
      </c>
      <c r="AL41" s="4">
        <f t="shared" si="26"/>
        <v>-1.7386536085580673</v>
      </c>
      <c r="AM41" s="4">
        <f t="shared" si="27"/>
        <v>-0.8050759920914885</v>
      </c>
      <c r="AN41" s="4">
        <f t="shared" si="28"/>
        <v>9.1592138316443084E-2</v>
      </c>
      <c r="AO41" s="4">
        <f t="shared" si="29"/>
        <v>-0.2933126505758139</v>
      </c>
      <c r="AP41" s="4">
        <f t="shared" si="30"/>
        <v>1.4711821970142864</v>
      </c>
      <c r="AQ41" s="4">
        <f t="shared" si="31"/>
        <v>1.8923928470952802</v>
      </c>
      <c r="AR41" s="4">
        <f t="shared" si="32"/>
        <v>-1.5212719972027742</v>
      </c>
      <c r="AS41" s="4">
        <f t="shared" si="33"/>
        <v>-0.25585117878543429</v>
      </c>
      <c r="AT41" s="4">
        <f t="shared" si="34"/>
        <v>0.15981562090698276</v>
      </c>
      <c r="AU41" s="4">
        <f t="shared" si="35"/>
        <v>0.32197426563114107</v>
      </c>
      <c r="AV41" s="4">
        <f t="shared" si="36"/>
        <v>-1.1039691872930035</v>
      </c>
      <c r="AW41" s="4">
        <f t="shared" si="36"/>
        <v>0.60101878921543062</v>
      </c>
      <c r="AY41" s="2">
        <f t="shared" si="96"/>
        <v>125.3398549530913</v>
      </c>
      <c r="AZ41" s="2">
        <f t="shared" si="37"/>
        <v>121.43438645498065</v>
      </c>
      <c r="BA41" s="2">
        <f t="shared" si="37"/>
        <v>120.02491215199368</v>
      </c>
      <c r="BB41" s="2">
        <f t="shared" si="37"/>
        <v>118.91058110837366</v>
      </c>
      <c r="BC41" s="2">
        <f t="shared" si="37"/>
        <v>118.99507585051185</v>
      </c>
      <c r="BD41" s="2">
        <f t="shared" si="37"/>
        <v>120.39140785935295</v>
      </c>
      <c r="BE41" s="2">
        <f t="shared" si="37"/>
        <v>122.67231258038581</v>
      </c>
      <c r="BF41" s="2">
        <f t="shared" si="37"/>
        <v>121.45781780114653</v>
      </c>
      <c r="BG41" s="2">
        <f t="shared" si="37"/>
        <v>122.51860715063312</v>
      </c>
      <c r="BH41" s="2">
        <f t="shared" si="37"/>
        <v>122.98527197861252</v>
      </c>
      <c r="BI41" s="2">
        <f t="shared" si="37"/>
        <v>122.8448511750282</v>
      </c>
      <c r="BJ41" s="2">
        <f t="shared" si="37"/>
        <v>121.98318437162747</v>
      </c>
      <c r="BK41" s="2">
        <f t="shared" si="37"/>
        <v>124.80302573200004</v>
      </c>
      <c r="BL41" s="2">
        <f t="shared" si="37"/>
        <v>122.42496917846042</v>
      </c>
      <c r="BM41" s="2">
        <f t="shared" si="37"/>
        <v>123.82758121076355</v>
      </c>
      <c r="BO41" s="2">
        <f t="shared" si="38"/>
        <v>124.155</v>
      </c>
      <c r="BP41" s="2">
        <f t="shared" si="39"/>
        <v>121.931</v>
      </c>
      <c r="BQ41" s="2">
        <f t="shared" si="40"/>
        <v>119.845</v>
      </c>
      <c r="BR41" s="2">
        <f t="shared" si="41"/>
        <v>117.172</v>
      </c>
      <c r="BS41" s="2">
        <f t="shared" si="42"/>
        <v>118.19</v>
      </c>
      <c r="BT41" s="2">
        <f t="shared" si="43"/>
        <v>120.483</v>
      </c>
      <c r="BU41" s="2">
        <f t="shared" si="44"/>
        <v>122.379</v>
      </c>
      <c r="BV41" s="2">
        <f t="shared" si="45"/>
        <v>122.929</v>
      </c>
      <c r="BW41" s="2">
        <f t="shared" si="46"/>
        <v>124.411</v>
      </c>
      <c r="BX41" s="2">
        <f t="shared" si="47"/>
        <v>121.464</v>
      </c>
      <c r="BY41" s="2">
        <f t="shared" si="48"/>
        <v>122.589</v>
      </c>
      <c r="BZ41" s="2">
        <f t="shared" si="49"/>
        <v>122.143</v>
      </c>
      <c r="CA41" s="2">
        <f t="shared" si="50"/>
        <v>125.125</v>
      </c>
      <c r="CB41" s="2">
        <f t="shared" si="51"/>
        <v>121.321</v>
      </c>
      <c r="CC41" s="2">
        <f t="shared" si="52"/>
        <v>124.4286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125.39734358974357</v>
      </c>
      <c r="DL41" s="2">
        <f t="shared" si="70"/>
        <v>121.48013339587243</v>
      </c>
      <c r="DM41" s="2">
        <f t="shared" si="70"/>
        <v>119.93975572232645</v>
      </c>
      <c r="DN41" s="2">
        <f t="shared" si="70"/>
        <v>118.82619608272245</v>
      </c>
      <c r="DO41" s="2">
        <f t="shared" si="70"/>
        <v>118.89476149834039</v>
      </c>
      <c r="DP41" s="2">
        <f t="shared" si="70"/>
        <v>120.48508767507002</v>
      </c>
      <c r="DQ41" s="2">
        <f t="shared" si="70"/>
        <v>122.58113852719117</v>
      </c>
      <c r="DR41" s="2">
        <f t="shared" si="70"/>
        <v>121.36071245225362</v>
      </c>
      <c r="DS41" s="2">
        <f t="shared" si="70"/>
        <v>122.36640812324931</v>
      </c>
      <c r="DT41" s="2">
        <f t="shared" si="70"/>
        <v>123.21670507349454</v>
      </c>
      <c r="DU41" s="2">
        <f t="shared" si="70"/>
        <v>122.99651148459384</v>
      </c>
      <c r="DV41" s="2">
        <f t="shared" si="70"/>
        <v>121.89520960960961</v>
      </c>
      <c r="DW41" s="2">
        <f t="shared" si="70"/>
        <v>124.35283165266104</v>
      </c>
      <c r="DX41" s="2">
        <f t="shared" si="70"/>
        <v>122.09317777777778</v>
      </c>
      <c r="DY41" s="2">
        <f t="shared" si="70"/>
        <v>123.55174873563217</v>
      </c>
      <c r="EA41" s="2">
        <f t="shared" si="71"/>
        <v>124.60920861004311</v>
      </c>
      <c r="EB41" s="2">
        <f t="shared" si="72"/>
        <v>120.93530938160303</v>
      </c>
      <c r="EC41" s="2">
        <f t="shared" si="73"/>
        <v>120.97520905886684</v>
      </c>
      <c r="ED41" s="2">
        <f t="shared" si="74"/>
        <v>119.71372100723609</v>
      </c>
      <c r="EE41" s="2">
        <f t="shared" si="75"/>
        <v>120.26166997234964</v>
      </c>
      <c r="EF41" s="2">
        <f t="shared" si="76"/>
        <v>119.04732566806035</v>
      </c>
      <c r="EG41" s="2">
        <f t="shared" si="77"/>
        <v>123.8581948535043</v>
      </c>
      <c r="EH41" s="2">
        <f t="shared" si="78"/>
        <v>122.86926385273773</v>
      </c>
      <c r="EI41" s="2">
        <f t="shared" si="79"/>
        <v>124.78587644690489</v>
      </c>
      <c r="EJ41" s="2">
        <f t="shared" si="80"/>
        <v>119.73982174564622</v>
      </c>
      <c r="EK41" s="2">
        <f t="shared" si="81"/>
        <v>120.59932055881239</v>
      </c>
      <c r="EL41" s="2">
        <f t="shared" si="82"/>
        <v>123.20746683981076</v>
      </c>
      <c r="EM41" s="2">
        <f t="shared" si="83"/>
        <v>131.34385991860367</v>
      </c>
      <c r="EN41" s="2">
        <f t="shared" si="84"/>
        <v>127.18106051363095</v>
      </c>
      <c r="EO41" s="2">
        <f t="shared" si="85"/>
        <v>127.97600056103897</v>
      </c>
      <c r="EQ41" s="2">
        <f t="shared" si="86"/>
        <v>126.08472927513017</v>
      </c>
      <c r="ER41" s="2">
        <f t="shared" si="87"/>
        <v>121.60272794155314</v>
      </c>
      <c r="ES41" s="2">
        <f t="shared" si="87"/>
        <v>120.59497305270919</v>
      </c>
      <c r="ET41" s="2">
        <f t="shared" si="87"/>
        <v>119.19941124225463</v>
      </c>
      <c r="EU41" s="2">
        <f t="shared" si="87"/>
        <v>119.07383928099267</v>
      </c>
      <c r="EV41" s="2">
        <f t="shared" si="87"/>
        <v>119.02113575053548</v>
      </c>
      <c r="EW41" s="2">
        <f t="shared" si="87"/>
        <v>124.45367921653427</v>
      </c>
      <c r="EX41" s="2">
        <f t="shared" si="87"/>
        <v>123.27098086169872</v>
      </c>
      <c r="EY41" s="2">
        <f t="shared" si="87"/>
        <v>124.56933128331492</v>
      </c>
      <c r="EZ41" s="2">
        <f t="shared" si="87"/>
        <v>122.18423550126582</v>
      </c>
      <c r="FA41" s="2">
        <f t="shared" si="87"/>
        <v>120.80277147274583</v>
      </c>
      <c r="FB41" s="2">
        <f t="shared" si="87"/>
        <v>123.86264980364373</v>
      </c>
      <c r="FC41" s="2">
        <f t="shared" si="87"/>
        <v>131.25986898212884</v>
      </c>
      <c r="FD41" s="2">
        <f t="shared" si="87"/>
        <v>127.29026613962348</v>
      </c>
      <c r="FE41" s="2">
        <f t="shared" si="87"/>
        <v>132.73655641581718</v>
      </c>
      <c r="FG41" s="2">
        <f t="shared" si="88"/>
        <v>7.2965872170163038E-2</v>
      </c>
      <c r="FH41" s="2">
        <f t="shared" si="89"/>
        <v>8.3986544494471169E-2</v>
      </c>
      <c r="FI41" s="2">
        <f t="shared" si="89"/>
        <v>8.2246040940671269E-2</v>
      </c>
      <c r="FJ41" s="2">
        <f t="shared" si="89"/>
        <v>9.5088788003429112E-2</v>
      </c>
      <c r="FK41" s="2">
        <f t="shared" si="89"/>
        <v>7.3402471251993409E-2</v>
      </c>
      <c r="FL41" s="2">
        <f t="shared" si="89"/>
        <v>6.5156391957475246E-2</v>
      </c>
      <c r="FM41" s="2">
        <f t="shared" si="89"/>
        <v>7.1384971344798681E-2</v>
      </c>
      <c r="FN41" s="2">
        <f t="shared" si="89"/>
        <v>6.4364299814093126E-2</v>
      </c>
      <c r="FO41" s="2">
        <f t="shared" si="89"/>
        <v>6.2907643961588267E-2</v>
      </c>
      <c r="FP41" s="2">
        <f t="shared" si="89"/>
        <v>6.6574738338199893E-2</v>
      </c>
      <c r="FQ41" s="2">
        <f t="shared" si="89"/>
        <v>6.3267020192210893E-2</v>
      </c>
      <c r="FR41" s="2">
        <f t="shared" si="89"/>
        <v>6.7033947140904937E-2</v>
      </c>
      <c r="FS41" s="2">
        <f t="shared" si="89"/>
        <v>6.4396126326447936E-2</v>
      </c>
      <c r="FT41" s="2">
        <f t="shared" si="89"/>
        <v>6.5211857112730226E-2</v>
      </c>
      <c r="FU41" s="2">
        <f t="shared" si="89"/>
        <v>6.2334899104545906E-2</v>
      </c>
      <c r="FW41" s="2">
        <f t="shared" si="112"/>
        <v>1.241563729385662E-5</v>
      </c>
      <c r="FX41" s="2">
        <f t="shared" si="90"/>
        <v>1.6399640308146918E-5</v>
      </c>
      <c r="FY41" s="2">
        <f t="shared" si="90"/>
        <v>1.4485324782916332E-5</v>
      </c>
      <c r="FZ41" s="2">
        <f t="shared" si="90"/>
        <v>1.6806493299089827E-5</v>
      </c>
      <c r="GA41" s="2">
        <f t="shared" si="90"/>
        <v>1.6928166818766379E-5</v>
      </c>
      <c r="GB41" s="2">
        <f t="shared" si="90"/>
        <v>1.645086427146333E-5</v>
      </c>
      <c r="GC41" s="2">
        <f t="shared" si="90"/>
        <v>1.9184273830926743E-5</v>
      </c>
      <c r="GD41" s="2">
        <f t="shared" si="90"/>
        <v>2.1144902939630654E-5</v>
      </c>
      <c r="GE41" s="2">
        <f t="shared" si="90"/>
        <v>1.8585023984678402E-5</v>
      </c>
      <c r="GF41" s="2">
        <f t="shared" si="90"/>
        <v>1.6160480951147104E-5</v>
      </c>
      <c r="GG41" s="2">
        <f t="shared" si="90"/>
        <v>1.384678146217722E-5</v>
      </c>
      <c r="GH41" s="2">
        <f t="shared" si="90"/>
        <v>1.3706420615569774E-5</v>
      </c>
      <c r="GI41" s="2">
        <f t="shared" si="90"/>
        <v>1.262072391999097E-5</v>
      </c>
      <c r="GJ41" s="2">
        <f t="shared" si="90"/>
        <v>1.0244031309885549E-5</v>
      </c>
      <c r="GK41" s="2">
        <f t="shared" si="90"/>
        <v>9.911443747250776E-6</v>
      </c>
      <c r="GM41" s="83">
        <f t="shared" si="113"/>
        <v>2.3995980696791642E-10</v>
      </c>
      <c r="GN41" s="83">
        <f t="shared" si="91"/>
        <v>1.175219111563946E-8</v>
      </c>
      <c r="GO41" s="83">
        <f t="shared" si="91"/>
        <v>9.5810513237803157E-9</v>
      </c>
      <c r="GP41" s="83">
        <f t="shared" si="91"/>
        <v>7.1674750995130164E-8</v>
      </c>
      <c r="GQ41" s="83">
        <f t="shared" si="91"/>
        <v>1.1815910927728868E-10</v>
      </c>
      <c r="GR41" s="83">
        <f t="shared" si="91"/>
        <v>1.7263726092964805E-12</v>
      </c>
      <c r="GS41" s="83">
        <f t="shared" si="91"/>
        <v>5.893248511934937E-11</v>
      </c>
      <c r="GT41" s="83">
        <f t="shared" si="91"/>
        <v>1.4252721144811538E-12</v>
      </c>
      <c r="GU41" s="83">
        <f t="shared" si="91"/>
        <v>1.6376803760611897E-12</v>
      </c>
      <c r="GV41" s="83">
        <f t="shared" si="91"/>
        <v>1.4939396633732696E-11</v>
      </c>
      <c r="GW41" s="83">
        <f t="shared" si="91"/>
        <v>2.7991312463309454E-12</v>
      </c>
      <c r="GX41" s="83">
        <f t="shared" si="91"/>
        <v>6.0426552807514108E-12</v>
      </c>
      <c r="GY41" s="83">
        <f t="shared" si="91"/>
        <v>1.8993996749686224E-12</v>
      </c>
      <c r="GZ41" s="83">
        <f t="shared" si="91"/>
        <v>7.8246141226070138E-12</v>
      </c>
      <c r="HA41" s="83">
        <f t="shared" si="91"/>
        <v>1.9256934091706097E-14</v>
      </c>
      <c r="HC41" s="83">
        <f t="shared" si="145"/>
        <v>1.6511235759487466E-21</v>
      </c>
      <c r="HD41" s="83">
        <f t="shared" si="92"/>
        <v>9.4322503173892775E-21</v>
      </c>
      <c r="HE41" s="83">
        <f t="shared" si="92"/>
        <v>4.8477829876992332E-23</v>
      </c>
      <c r="HF41" s="83">
        <f t="shared" si="92"/>
        <v>1.2233557667752438E-19</v>
      </c>
      <c r="HG41" s="83">
        <f t="shared" si="92"/>
        <v>2.2258569875127927E-24</v>
      </c>
      <c r="HH41" s="83">
        <f t="shared" si="92"/>
        <v>7.0668029959776643E-27</v>
      </c>
      <c r="HI41" s="83">
        <f t="shared" si="92"/>
        <v>1.6363430118903916E-26</v>
      </c>
      <c r="HJ41" s="83">
        <f t="shared" si="92"/>
        <v>1.8794843134666399E-31</v>
      </c>
      <c r="HK41" s="83">
        <f t="shared" si="92"/>
        <v>3.1504826042724003E-26</v>
      </c>
      <c r="HL41" s="83">
        <f t="shared" si="92"/>
        <v>2.9317099391465524E-30</v>
      </c>
      <c r="HM41" s="83">
        <f t="shared" si="92"/>
        <v>4.2950289678797985E-26</v>
      </c>
      <c r="HN41" s="83">
        <f t="shared" si="92"/>
        <v>2.0414898955312116E-29</v>
      </c>
      <c r="HO41" s="83">
        <f t="shared" si="92"/>
        <v>2.614121377687203E-31</v>
      </c>
      <c r="HP41" s="83">
        <f t="shared" si="92"/>
        <v>1.6196343391437317E-29</v>
      </c>
      <c r="HQ41" s="83">
        <f t="shared" si="92"/>
        <v>9.4352106322202779E-42</v>
      </c>
      <c r="HS41" s="83">
        <f t="shared" si="114"/>
        <v>2.1861971032736092E-101</v>
      </c>
      <c r="HT41" s="83">
        <f t="shared" si="93"/>
        <v>1.5303919829034974E-91</v>
      </c>
      <c r="HU41" s="83">
        <f t="shared" si="93"/>
        <v>6.0848313469969393E-104</v>
      </c>
      <c r="HV41" s="83">
        <f t="shared" si="93"/>
        <v>4.0639058944493244E-89</v>
      </c>
      <c r="HW41" s="83">
        <f t="shared" si="93"/>
        <v>1.3398212453283665E-112</v>
      </c>
      <c r="HX41" s="83">
        <f t="shared" si="93"/>
        <v>1.7106901409981074E-126</v>
      </c>
      <c r="HY41" s="83">
        <f t="shared" si="93"/>
        <v>2.1916618689027666E-124</v>
      </c>
      <c r="HZ41" s="83">
        <f t="shared" si="93"/>
        <v>3.3023921385070435E-150</v>
      </c>
      <c r="IA41" s="83">
        <f t="shared" si="93"/>
        <v>9.1013643070758004E-123</v>
      </c>
      <c r="IB41" s="83">
        <f t="shared" si="93"/>
        <v>2.3235098167146308E-144</v>
      </c>
      <c r="IC41" s="83">
        <f t="shared" si="93"/>
        <v>2.9309229725469949E-123</v>
      </c>
      <c r="ID41" s="83">
        <f t="shared" si="93"/>
        <v>4.8056312125476737E-142</v>
      </c>
      <c r="IE41" s="83">
        <f t="shared" si="93"/>
        <v>1.1156468364445317E-150</v>
      </c>
      <c r="IF41" s="83">
        <f t="shared" si="93"/>
        <v>5.4533581278297013E-74</v>
      </c>
      <c r="IG41" s="83">
        <f t="shared" si="93"/>
        <v>1.3466518360003947E-67</v>
      </c>
      <c r="II41" s="83">
        <f t="shared" si="115"/>
        <v>0</v>
      </c>
      <c r="IJ41" s="83">
        <f t="shared" si="116"/>
        <v>0</v>
      </c>
      <c r="IK41" s="83">
        <f t="shared" si="117"/>
        <v>0</v>
      </c>
      <c r="IL41" s="83">
        <f t="shared" si="118"/>
        <v>0</v>
      </c>
      <c r="IM41" s="83">
        <f t="shared" si="119"/>
        <v>0</v>
      </c>
      <c r="IN41" s="83">
        <f t="shared" si="120"/>
        <v>0</v>
      </c>
      <c r="IO41" s="83">
        <f t="shared" si="121"/>
        <v>0</v>
      </c>
      <c r="IP41" s="83">
        <f t="shared" si="122"/>
        <v>0</v>
      </c>
      <c r="IQ41" s="83">
        <f t="shared" si="123"/>
        <v>0</v>
      </c>
      <c r="IR41" s="83">
        <f t="shared" si="124"/>
        <v>0</v>
      </c>
      <c r="IS41" s="83">
        <f t="shared" si="125"/>
        <v>0</v>
      </c>
      <c r="IT41" s="83">
        <f t="shared" si="126"/>
        <v>0</v>
      </c>
      <c r="IU41" s="83">
        <f t="shared" si="127"/>
        <v>0</v>
      </c>
      <c r="IV41" s="83">
        <f t="shared" si="128"/>
        <v>2.4342110580853952E-293</v>
      </c>
      <c r="IW41" s="83">
        <f t="shared" si="129"/>
        <v>1.9668611515973724E-221</v>
      </c>
      <c r="IY41" s="83">
        <f t="shared" si="130"/>
        <v>2.3995980696956752E-10</v>
      </c>
      <c r="IZ41" s="83">
        <f t="shared" si="131"/>
        <v>1.1752191115648892E-8</v>
      </c>
      <c r="JA41" s="83">
        <f t="shared" si="132"/>
        <v>9.5810513237803637E-9</v>
      </c>
      <c r="JB41" s="83">
        <f t="shared" si="133"/>
        <v>7.1674750995252494E-8</v>
      </c>
      <c r="JC41" s="83">
        <f t="shared" si="134"/>
        <v>1.181591092772909E-10</v>
      </c>
      <c r="JD41" s="83">
        <f t="shared" si="135"/>
        <v>1.7263726092964875E-12</v>
      </c>
      <c r="JE41" s="83">
        <f t="shared" si="136"/>
        <v>5.8932485119349383E-11</v>
      </c>
      <c r="JF41" s="83">
        <f t="shared" si="137"/>
        <v>1.4252721144811538E-12</v>
      </c>
      <c r="JG41" s="83">
        <f t="shared" si="138"/>
        <v>1.6376803760612212E-12</v>
      </c>
      <c r="JH41" s="83">
        <f t="shared" si="139"/>
        <v>1.4939396633732696E-11</v>
      </c>
      <c r="JI41" s="83">
        <f t="shared" si="140"/>
        <v>2.7991312463309882E-12</v>
      </c>
      <c r="JJ41" s="83">
        <f t="shared" si="141"/>
        <v>6.0426552807514108E-12</v>
      </c>
      <c r="JK41" s="83">
        <f t="shared" si="142"/>
        <v>1.8993996749686224E-12</v>
      </c>
      <c r="JL41" s="83">
        <f t="shared" si="143"/>
        <v>7.8246141226070138E-12</v>
      </c>
      <c r="JM41" s="83">
        <f t="shared" si="144"/>
        <v>1.9256934091706097E-14</v>
      </c>
    </row>
    <row r="42" spans="2:273" x14ac:dyDescent="0.25">
      <c r="B42" s="2">
        <v>15</v>
      </c>
      <c r="C42" s="37">
        <v>122.94799999999999</v>
      </c>
      <c r="D42" s="37">
        <v>120.172</v>
      </c>
      <c r="E42" s="37">
        <v>121.03400000000001</v>
      </c>
      <c r="F42" s="37">
        <v>117.10299999999999</v>
      </c>
      <c r="G42" s="37">
        <v>118.39700000000001</v>
      </c>
      <c r="H42" s="37">
        <v>120.414</v>
      </c>
      <c r="I42" s="37">
        <v>120.586</v>
      </c>
      <c r="J42" s="37">
        <v>121.161</v>
      </c>
      <c r="K42" s="37">
        <v>124.482</v>
      </c>
      <c r="L42" s="37">
        <v>123.5</v>
      </c>
      <c r="M42" s="37">
        <v>123.732</v>
      </c>
      <c r="N42" s="37">
        <v>121.714</v>
      </c>
      <c r="O42" s="37">
        <v>124.107</v>
      </c>
      <c r="P42" s="37">
        <v>122.964</v>
      </c>
      <c r="Q42" s="37">
        <v>125.375</v>
      </c>
      <c r="S42" s="4">
        <f t="shared" si="8"/>
        <v>125.54342513210138</v>
      </c>
      <c r="T42" s="4">
        <f t="shared" si="9"/>
        <v>121.66455466390327</v>
      </c>
      <c r="U42" s="4">
        <f t="shared" si="10"/>
        <v>120.20274745004799</v>
      </c>
      <c r="V42" s="4">
        <f t="shared" si="11"/>
        <v>119.04527647356836</v>
      </c>
      <c r="W42" s="4">
        <f t="shared" si="12"/>
        <v>119.11653891087516</v>
      </c>
      <c r="X42" s="4">
        <f t="shared" si="13"/>
        <v>120.49746859813129</v>
      </c>
      <c r="Y42" s="4">
        <f t="shared" si="14"/>
        <v>122.83356395092764</v>
      </c>
      <c r="Z42" s="4">
        <f t="shared" si="15"/>
        <v>121.60047994074394</v>
      </c>
      <c r="AA42" s="4">
        <f t="shared" si="16"/>
        <v>122.6988815466292</v>
      </c>
      <c r="AB42" s="4">
        <f t="shared" si="17"/>
        <v>123.12124274591271</v>
      </c>
      <c r="AC42" s="4">
        <f t="shared" si="18"/>
        <v>122.9045076883054</v>
      </c>
      <c r="AD42" s="4">
        <f t="shared" si="19"/>
        <v>122.12588702413275</v>
      </c>
      <c r="AE42" s="4">
        <f t="shared" si="20"/>
        <v>124.98189304925127</v>
      </c>
      <c r="AF42" s="4">
        <f t="shared" si="21"/>
        <v>122.70338734018512</v>
      </c>
      <c r="AG42" s="4">
        <f t="shared" si="22"/>
        <v>124.10040674734704</v>
      </c>
      <c r="AI42" s="4">
        <f t="shared" si="23"/>
        <v>-2.5954251321013828</v>
      </c>
      <c r="AJ42" s="4">
        <f t="shared" si="24"/>
        <v>-1.4925546639032774</v>
      </c>
      <c r="AK42" s="4">
        <f t="shared" si="25"/>
        <v>0.83125254995201203</v>
      </c>
      <c r="AL42" s="4">
        <f t="shared" si="26"/>
        <v>-1.94227647356837</v>
      </c>
      <c r="AM42" s="4">
        <f t="shared" si="27"/>
        <v>-0.71953891087515842</v>
      </c>
      <c r="AN42" s="4">
        <f t="shared" si="28"/>
        <v>-8.346859813129015E-2</v>
      </c>
      <c r="AO42" s="4">
        <f t="shared" si="29"/>
        <v>-2.2475639509276419</v>
      </c>
      <c r="AP42" s="4">
        <f t="shared" si="30"/>
        <v>-0.43947994074393648</v>
      </c>
      <c r="AQ42" s="4">
        <f t="shared" si="31"/>
        <v>1.783118453370804</v>
      </c>
      <c r="AR42" s="4">
        <f t="shared" si="32"/>
        <v>0.37875725408729011</v>
      </c>
      <c r="AS42" s="4">
        <f t="shared" si="33"/>
        <v>0.82749231169459847</v>
      </c>
      <c r="AT42" s="4">
        <f t="shared" si="34"/>
        <v>-0.4118870241327528</v>
      </c>
      <c r="AU42" s="4">
        <f t="shared" si="35"/>
        <v>-0.87489304925126987</v>
      </c>
      <c r="AV42" s="4">
        <f t="shared" si="36"/>
        <v>0.26061265981488191</v>
      </c>
      <c r="AW42" s="4">
        <f t="shared" si="36"/>
        <v>1.2745932526529629</v>
      </c>
      <c r="AY42" s="2">
        <f t="shared" si="96"/>
        <v>125.54342445748962</v>
      </c>
      <c r="AZ42" s="2">
        <f t="shared" si="37"/>
        <v>121.66452905624898</v>
      </c>
      <c r="BA42" s="2">
        <f t="shared" si="37"/>
        <v>120.202727241057</v>
      </c>
      <c r="BB42" s="2">
        <f t="shared" si="37"/>
        <v>119.04514051186115</v>
      </c>
      <c r="BC42" s="2">
        <f t="shared" si="37"/>
        <v>119.11653855841682</v>
      </c>
      <c r="BD42" s="2">
        <f t="shared" si="37"/>
        <v>120.49746859113823</v>
      </c>
      <c r="BE42" s="2">
        <f t="shared" si="37"/>
        <v>122.83356377116965</v>
      </c>
      <c r="BF42" s="2">
        <f t="shared" si="37"/>
        <v>121.60047993519666</v>
      </c>
      <c r="BG42" s="2">
        <f t="shared" si="37"/>
        <v>122.69888153989601</v>
      </c>
      <c r="BH42" s="2">
        <f t="shared" si="37"/>
        <v>123.12124269592817</v>
      </c>
      <c r="BI42" s="2">
        <f t="shared" si="37"/>
        <v>122.90450767746241</v>
      </c>
      <c r="BJ42" s="2">
        <f t="shared" si="37"/>
        <v>122.12588700297343</v>
      </c>
      <c r="BK42" s="2">
        <f t="shared" si="37"/>
        <v>124.98189304221658</v>
      </c>
      <c r="BL42" s="2">
        <f t="shared" si="37"/>
        <v>122.70338731578282</v>
      </c>
      <c r="BM42" s="2">
        <f t="shared" si="37"/>
        <v>124.10040674726793</v>
      </c>
      <c r="BO42" s="2">
        <f t="shared" si="38"/>
        <v>122.94799999999999</v>
      </c>
      <c r="BP42" s="2">
        <f t="shared" si="39"/>
        <v>120.172</v>
      </c>
      <c r="BQ42" s="2">
        <f t="shared" si="40"/>
        <v>121.03400000000001</v>
      </c>
      <c r="BR42" s="2">
        <f t="shared" si="41"/>
        <v>117.10299999999999</v>
      </c>
      <c r="BS42" s="2">
        <f t="shared" si="42"/>
        <v>118.39700000000001</v>
      </c>
      <c r="BT42" s="2">
        <f t="shared" si="43"/>
        <v>120.414</v>
      </c>
      <c r="BU42" s="2">
        <f t="shared" si="44"/>
        <v>120.586</v>
      </c>
      <c r="BV42" s="2">
        <f t="shared" si="45"/>
        <v>121.161</v>
      </c>
      <c r="BW42" s="2">
        <f t="shared" si="46"/>
        <v>124.482</v>
      </c>
      <c r="BX42" s="2">
        <f t="shared" si="47"/>
        <v>123.5</v>
      </c>
      <c r="BY42" s="2">
        <f t="shared" si="48"/>
        <v>123.732</v>
      </c>
      <c r="BZ42" s="2">
        <f t="shared" si="49"/>
        <v>121.714</v>
      </c>
      <c r="CA42" s="2">
        <f t="shared" si="50"/>
        <v>124.107</v>
      </c>
      <c r="CB42" s="2">
        <f t="shared" si="51"/>
        <v>122.964</v>
      </c>
      <c r="CC42" s="2">
        <f t="shared" si="52"/>
        <v>125.375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125.63110512820511</v>
      </c>
      <c r="DL42" s="2">
        <f t="shared" si="70"/>
        <v>121.7445545966229</v>
      </c>
      <c r="DM42" s="2">
        <f t="shared" si="70"/>
        <v>120.13494559099438</v>
      </c>
      <c r="DN42" s="2">
        <f t="shared" si="70"/>
        <v>118.97691859065547</v>
      </c>
      <c r="DO42" s="2">
        <f t="shared" si="70"/>
        <v>119.02459198672351</v>
      </c>
      <c r="DP42" s="2">
        <f t="shared" si="70"/>
        <v>120.61344593837535</v>
      </c>
      <c r="DQ42" s="2">
        <f t="shared" si="70"/>
        <v>122.75483740015321</v>
      </c>
      <c r="DR42" s="2">
        <f t="shared" si="70"/>
        <v>121.50965561497325</v>
      </c>
      <c r="DS42" s="2">
        <f t="shared" si="70"/>
        <v>122.55096582633055</v>
      </c>
      <c r="DT42" s="2">
        <f t="shared" si="70"/>
        <v>123.38716429587481</v>
      </c>
      <c r="DU42" s="2">
        <f t="shared" si="70"/>
        <v>123.07743641456582</v>
      </c>
      <c r="DV42" s="2">
        <f t="shared" si="70"/>
        <v>122.04469493779494</v>
      </c>
      <c r="DW42" s="2">
        <f t="shared" si="70"/>
        <v>124.50905994397756</v>
      </c>
      <c r="DX42" s="2">
        <f t="shared" si="70"/>
        <v>122.36656825396825</v>
      </c>
      <c r="DY42" s="2">
        <f t="shared" si="70"/>
        <v>123.82049080459768</v>
      </c>
      <c r="EA42" s="2">
        <f t="shared" si="71"/>
        <v>124.52720709542119</v>
      </c>
      <c r="EB42" s="2">
        <f t="shared" si="72"/>
        <v>120.86838513875193</v>
      </c>
      <c r="EC42" s="2">
        <f t="shared" si="73"/>
        <v>120.89259429743804</v>
      </c>
      <c r="ED42" s="2">
        <f t="shared" si="74"/>
        <v>119.63733871462722</v>
      </c>
      <c r="EE42" s="2">
        <f t="shared" si="75"/>
        <v>120.17537237849554</v>
      </c>
      <c r="EF42" s="2">
        <f t="shared" si="76"/>
        <v>118.97988290007878</v>
      </c>
      <c r="EG42" s="2">
        <f t="shared" si="77"/>
        <v>123.7674094768167</v>
      </c>
      <c r="EH42" s="2">
        <f t="shared" si="78"/>
        <v>122.80445245632549</v>
      </c>
      <c r="EI42" s="2">
        <f t="shared" si="79"/>
        <v>124.70846955208859</v>
      </c>
      <c r="EJ42" s="2">
        <f t="shared" si="80"/>
        <v>119.72030193271665</v>
      </c>
      <c r="EK42" s="2">
        <f t="shared" si="81"/>
        <v>120.56936278222902</v>
      </c>
      <c r="EL42" s="2">
        <f t="shared" si="82"/>
        <v>123.15634069195806</v>
      </c>
      <c r="EM42" s="2">
        <f t="shared" si="83"/>
        <v>131.24718440043637</v>
      </c>
      <c r="EN42" s="2">
        <f t="shared" si="84"/>
        <v>127.10672108521004</v>
      </c>
      <c r="EO42" s="2">
        <f t="shared" si="85"/>
        <v>127.93976895064937</v>
      </c>
      <c r="EQ42" s="2">
        <f t="shared" si="86"/>
        <v>125.98547032438928</v>
      </c>
      <c r="ER42" s="2">
        <f t="shared" si="87"/>
        <v>121.52791803325344</v>
      </c>
      <c r="ES42" s="2">
        <f t="shared" si="87"/>
        <v>120.51674984326843</v>
      </c>
      <c r="ET42" s="2">
        <f t="shared" si="87"/>
        <v>119.12912972320757</v>
      </c>
      <c r="EU42" s="2">
        <f t="shared" si="87"/>
        <v>119.00183649996222</v>
      </c>
      <c r="EV42" s="2">
        <f t="shared" si="87"/>
        <v>118.95397755099087</v>
      </c>
      <c r="EW42" s="2">
        <f t="shared" si="87"/>
        <v>124.35569489842102</v>
      </c>
      <c r="EX42" s="2">
        <f t="shared" si="87"/>
        <v>123.20129621605187</v>
      </c>
      <c r="EY42" s="2">
        <f t="shared" si="87"/>
        <v>124.49451655435988</v>
      </c>
      <c r="EZ42" s="2">
        <f t="shared" si="87"/>
        <v>122.13606056369049</v>
      </c>
      <c r="FA42" s="2">
        <f t="shared" si="87"/>
        <v>120.77039932234614</v>
      </c>
      <c r="FB42" s="2">
        <f t="shared" si="87"/>
        <v>123.80387453534848</v>
      </c>
      <c r="FC42" s="2">
        <f t="shared" si="87"/>
        <v>131.16415570938673</v>
      </c>
      <c r="FD42" s="2">
        <f t="shared" si="87"/>
        <v>127.21464841758295</v>
      </c>
      <c r="FE42" s="2">
        <f t="shared" si="87"/>
        <v>132.64017024897845</v>
      </c>
      <c r="FG42" s="2">
        <f t="shared" si="88"/>
        <v>7.9446217058102425E-2</v>
      </c>
      <c r="FH42" s="2">
        <f t="shared" si="89"/>
        <v>9.1349223893185894E-2</v>
      </c>
      <c r="FI42" s="2">
        <f t="shared" si="89"/>
        <v>8.9471042392252051E-2</v>
      </c>
      <c r="FJ42" s="2">
        <f t="shared" si="89"/>
        <v>0.10331497173616951</v>
      </c>
      <c r="FK42" s="2">
        <f t="shared" si="89"/>
        <v>7.9918249167310135E-2</v>
      </c>
      <c r="FL42" s="2">
        <f t="shared" si="89"/>
        <v>7.0996268425455936E-2</v>
      </c>
      <c r="FM42" s="2">
        <f t="shared" si="89"/>
        <v>7.7736684813295112E-2</v>
      </c>
      <c r="FN42" s="2">
        <f t="shared" si="89"/>
        <v>7.0138508643964731E-2</v>
      </c>
      <c r="FO42" s="2">
        <f t="shared" si="89"/>
        <v>6.8560749973018337E-2</v>
      </c>
      <c r="FP42" s="2">
        <f t="shared" si="89"/>
        <v>7.2531875988848582E-2</v>
      </c>
      <c r="FQ42" s="2">
        <f t="shared" si="89"/>
        <v>6.895004482563695E-2</v>
      </c>
      <c r="FR42" s="2">
        <f t="shared" si="89"/>
        <v>7.3028960202746296E-2</v>
      </c>
      <c r="FS42" s="2">
        <f t="shared" si="89"/>
        <v>7.0172976215118199E-2</v>
      </c>
      <c r="FT42" s="2">
        <f t="shared" si="89"/>
        <v>7.1056326985388343E-2</v>
      </c>
      <c r="FU42" s="2">
        <f t="shared" si="89"/>
        <v>6.7940267767771539E-2</v>
      </c>
      <c r="FW42" s="2">
        <f t="shared" si="112"/>
        <v>1.3613459277213196E-5</v>
      </c>
      <c r="FX42" s="2">
        <f t="shared" si="90"/>
        <v>1.7981819571500353E-5</v>
      </c>
      <c r="FY42" s="2">
        <f t="shared" si="90"/>
        <v>1.588282059199251E-5</v>
      </c>
      <c r="FZ42" s="2">
        <f t="shared" si="90"/>
        <v>1.8427923575934675E-5</v>
      </c>
      <c r="GA42" s="2">
        <f t="shared" si="90"/>
        <v>1.8561335503097317E-5</v>
      </c>
      <c r="GB42" s="2">
        <f t="shared" si="90"/>
        <v>1.8037985352387256E-5</v>
      </c>
      <c r="GC42" s="2">
        <f t="shared" si="90"/>
        <v>2.1035099031341112E-5</v>
      </c>
      <c r="GD42" s="2">
        <f t="shared" si="90"/>
        <v>2.3184877735206139E-5</v>
      </c>
      <c r="GE42" s="2">
        <f t="shared" si="90"/>
        <v>2.0378037035167058E-5</v>
      </c>
      <c r="GF42" s="2">
        <f t="shared" si="90"/>
        <v>1.7719587374908028E-5</v>
      </c>
      <c r="GG42" s="2">
        <f t="shared" si="90"/>
        <v>1.5182673677313451E-5</v>
      </c>
      <c r="GH42" s="2">
        <f t="shared" si="90"/>
        <v>1.5028771478532095E-5</v>
      </c>
      <c r="GI42" s="2">
        <f t="shared" si="90"/>
        <v>1.3838331747918606E-5</v>
      </c>
      <c r="GJ42" s="2">
        <f t="shared" si="90"/>
        <v>1.1232345870681965E-5</v>
      </c>
      <c r="GK42" s="2">
        <f t="shared" si="90"/>
        <v>1.0867671569077325E-5</v>
      </c>
      <c r="GM42" s="83">
        <f t="shared" si="113"/>
        <v>5.8501143480417503E-10</v>
      </c>
      <c r="GN42" s="83">
        <f t="shared" si="91"/>
        <v>2.407878240607094E-8</v>
      </c>
      <c r="GO42" s="83">
        <f t="shared" si="91"/>
        <v>1.9730207128225481E-8</v>
      </c>
      <c r="GP42" s="83">
        <f t="shared" si="91"/>
        <v>1.3724037928784308E-7</v>
      </c>
      <c r="GQ42" s="83">
        <f t="shared" si="91"/>
        <v>3.005422182955671E-10</v>
      </c>
      <c r="GR42" s="83">
        <f t="shared" si="91"/>
        <v>5.2938431545954598E-12</v>
      </c>
      <c r="GS42" s="83">
        <f t="shared" si="91"/>
        <v>1.5420389882996595E-10</v>
      </c>
      <c r="GT42" s="83">
        <f t="shared" si="91"/>
        <v>4.393068425253368E-12</v>
      </c>
      <c r="GU42" s="83">
        <f t="shared" si="91"/>
        <v>4.9593839173284496E-12</v>
      </c>
      <c r="GV42" s="83">
        <f t="shared" si="91"/>
        <v>4.1033186883851813E-11</v>
      </c>
      <c r="GW42" s="83">
        <f t="shared" si="91"/>
        <v>8.2523042082168223E-12</v>
      </c>
      <c r="GX42" s="83">
        <f t="shared" si="91"/>
        <v>1.7501033849963867E-11</v>
      </c>
      <c r="GY42" s="83">
        <f t="shared" si="91"/>
        <v>5.7638307832565293E-12</v>
      </c>
      <c r="GZ42" s="83">
        <f t="shared" si="91"/>
        <v>2.2083284556916817E-11</v>
      </c>
      <c r="HA42" s="83">
        <f t="shared" si="91"/>
        <v>7.4134000462654685E-14</v>
      </c>
      <c r="HC42" s="83">
        <f t="shared" si="145"/>
        <v>6.6671594907558802E-21</v>
      </c>
      <c r="HD42" s="83">
        <f t="shared" si="92"/>
        <v>3.5830671421571401E-20</v>
      </c>
      <c r="HE42" s="83">
        <f t="shared" si="92"/>
        <v>2.1541664074285089E-22</v>
      </c>
      <c r="HF42" s="83">
        <f t="shared" si="92"/>
        <v>4.3840900893585864E-19</v>
      </c>
      <c r="HG42" s="83">
        <f t="shared" si="92"/>
        <v>1.1249088744618615E-23</v>
      </c>
      <c r="HH42" s="83">
        <f t="shared" si="92"/>
        <v>4.30374626811139E-26</v>
      </c>
      <c r="HI42" s="83">
        <f t="shared" si="92"/>
        <v>9.7559391580785985E-26</v>
      </c>
      <c r="HJ42" s="83">
        <f t="shared" si="92"/>
        <v>1.6343699122115739E-30</v>
      </c>
      <c r="HK42" s="83">
        <f t="shared" si="92"/>
        <v>1.8177752241529657E-25</v>
      </c>
      <c r="HL42" s="83">
        <f t="shared" si="92"/>
        <v>2.2496463962460169E-29</v>
      </c>
      <c r="HM42" s="83">
        <f t="shared" si="92"/>
        <v>2.3913355810914707E-25</v>
      </c>
      <c r="HN42" s="83">
        <f t="shared" si="92"/>
        <v>1.4598143208265938E-28</v>
      </c>
      <c r="HO42" s="83">
        <f t="shared" si="92"/>
        <v>2.097276678882692E-30</v>
      </c>
      <c r="HP42" s="83">
        <f t="shared" si="92"/>
        <v>1.1291199422613888E-28</v>
      </c>
      <c r="HQ42" s="83">
        <f t="shared" si="92"/>
        <v>1.6751231319892721E-40</v>
      </c>
      <c r="HS42" s="83">
        <f t="shared" si="114"/>
        <v>2.284834767966043E-99</v>
      </c>
      <c r="HT42" s="83">
        <f t="shared" si="93"/>
        <v>1.1291144898741373E-89</v>
      </c>
      <c r="HU42" s="83">
        <f t="shared" si="93"/>
        <v>7.7820640136892308E-102</v>
      </c>
      <c r="HV42" s="83">
        <f t="shared" si="93"/>
        <v>2.6520258100072502E-87</v>
      </c>
      <c r="HW42" s="83">
        <f t="shared" si="93"/>
        <v>2.7599794575442468E-110</v>
      </c>
      <c r="HX42" s="83">
        <f t="shared" si="93"/>
        <v>6.8175798575833859E-124</v>
      </c>
      <c r="HY42" s="83">
        <f t="shared" si="93"/>
        <v>8.0755803811353024E-122</v>
      </c>
      <c r="HZ42" s="83">
        <f t="shared" si="93"/>
        <v>4.4385195499219383E-147</v>
      </c>
      <c r="IA42" s="83">
        <f t="shared" si="93"/>
        <v>2.9914666842427218E-120</v>
      </c>
      <c r="IB42" s="83">
        <f t="shared" si="93"/>
        <v>2.0593672182966932E-141</v>
      </c>
      <c r="IC42" s="83">
        <f t="shared" si="93"/>
        <v>8.7944310344995984E-121</v>
      </c>
      <c r="ID42" s="83">
        <f t="shared" si="93"/>
        <v>3.5161161541002218E-139</v>
      </c>
      <c r="IE42" s="83">
        <f t="shared" si="93"/>
        <v>1.1781119337697754E-147</v>
      </c>
      <c r="IF42" s="83">
        <f t="shared" si="93"/>
        <v>1.4810212011097621E-72</v>
      </c>
      <c r="IG42" s="83">
        <f t="shared" si="93"/>
        <v>2.756184423302968E-66</v>
      </c>
      <c r="II42" s="83">
        <f t="shared" si="115"/>
        <v>0</v>
      </c>
      <c r="IJ42" s="83">
        <f t="shared" si="116"/>
        <v>0</v>
      </c>
      <c r="IK42" s="83">
        <f t="shared" si="117"/>
        <v>0</v>
      </c>
      <c r="IL42" s="83">
        <f t="shared" si="118"/>
        <v>0</v>
      </c>
      <c r="IM42" s="83">
        <f t="shared" si="119"/>
        <v>0</v>
      </c>
      <c r="IN42" s="83">
        <f t="shared" si="120"/>
        <v>0</v>
      </c>
      <c r="IO42" s="83">
        <f t="shared" si="121"/>
        <v>0</v>
      </c>
      <c r="IP42" s="83">
        <f t="shared" si="122"/>
        <v>0</v>
      </c>
      <c r="IQ42" s="83">
        <f t="shared" si="123"/>
        <v>0</v>
      </c>
      <c r="IR42" s="83">
        <f t="shared" si="124"/>
        <v>0</v>
      </c>
      <c r="IS42" s="83">
        <f t="shared" si="125"/>
        <v>0</v>
      </c>
      <c r="IT42" s="83">
        <f t="shared" si="126"/>
        <v>0</v>
      </c>
      <c r="IU42" s="83">
        <f t="shared" si="127"/>
        <v>0</v>
      </c>
      <c r="IV42" s="83">
        <f t="shared" si="128"/>
        <v>1.0868024061226406E-288</v>
      </c>
      <c r="IW42" s="83">
        <f t="shared" si="129"/>
        <v>6.112802926480467E-218</v>
      </c>
      <c r="IY42" s="83">
        <f t="shared" si="130"/>
        <v>5.8501143481084221E-10</v>
      </c>
      <c r="IZ42" s="83">
        <f t="shared" si="131"/>
        <v>2.407878240610677E-8</v>
      </c>
      <c r="JA42" s="83">
        <f t="shared" si="132"/>
        <v>1.9730207128225696E-8</v>
      </c>
      <c r="JB42" s="83">
        <f t="shared" si="133"/>
        <v>1.372403792882815E-7</v>
      </c>
      <c r="JC42" s="83">
        <f t="shared" si="134"/>
        <v>3.0054221829557837E-10</v>
      </c>
      <c r="JD42" s="83">
        <f t="shared" si="135"/>
        <v>5.2938431545955027E-12</v>
      </c>
      <c r="JE42" s="83">
        <f t="shared" si="136"/>
        <v>1.5420389882996605E-10</v>
      </c>
      <c r="JF42" s="83">
        <f t="shared" si="137"/>
        <v>4.393068425253368E-12</v>
      </c>
      <c r="JG42" s="83">
        <f t="shared" si="138"/>
        <v>4.9593839173286313E-12</v>
      </c>
      <c r="JH42" s="83">
        <f t="shared" si="139"/>
        <v>4.1033186883851813E-11</v>
      </c>
      <c r="JI42" s="83">
        <f t="shared" si="140"/>
        <v>8.2523042082170614E-12</v>
      </c>
      <c r="JJ42" s="83">
        <f t="shared" si="141"/>
        <v>1.7501033849963867E-11</v>
      </c>
      <c r="JK42" s="83">
        <f t="shared" si="142"/>
        <v>5.7638307832565293E-12</v>
      </c>
      <c r="JL42" s="83">
        <f t="shared" si="143"/>
        <v>2.2083284556916817E-11</v>
      </c>
      <c r="JM42" s="83">
        <f t="shared" si="144"/>
        <v>7.4134000462654685E-14</v>
      </c>
    </row>
    <row r="43" spans="2:273" x14ac:dyDescent="0.25">
      <c r="B43" s="2">
        <v>16</v>
      </c>
      <c r="C43" s="37">
        <v>124.03400000000001</v>
      </c>
      <c r="D43" s="37">
        <v>121.53400000000001</v>
      </c>
      <c r="E43" s="37">
        <v>121.655</v>
      </c>
      <c r="F43" s="37">
        <v>115.379</v>
      </c>
      <c r="G43" s="37">
        <v>119.828</v>
      </c>
      <c r="H43" s="37">
        <v>121.44799999999999</v>
      </c>
      <c r="I43" s="37">
        <v>124.03400000000001</v>
      </c>
      <c r="J43" s="37">
        <v>122.375</v>
      </c>
      <c r="K43" s="37">
        <v>122.232</v>
      </c>
      <c r="L43" s="37">
        <v>123.25</v>
      </c>
      <c r="M43" s="37">
        <v>123.464</v>
      </c>
      <c r="N43" s="37">
        <v>123.411</v>
      </c>
      <c r="O43" s="37">
        <v>123</v>
      </c>
      <c r="P43" s="37">
        <v>123.214</v>
      </c>
      <c r="Q43" s="37">
        <v>124.3036</v>
      </c>
      <c r="S43" s="4">
        <f t="shared" si="8"/>
        <v>125.74216228034118</v>
      </c>
      <c r="T43" s="4">
        <f t="shared" si="9"/>
        <v>121.88914825551581</v>
      </c>
      <c r="U43" s="4">
        <f t="shared" si="10"/>
        <v>120.37684043919948</v>
      </c>
      <c r="V43" s="4">
        <f t="shared" si="11"/>
        <v>119.17648503814907</v>
      </c>
      <c r="W43" s="4">
        <f t="shared" si="12"/>
        <v>119.23567536667113</v>
      </c>
      <c r="X43" s="4">
        <f t="shared" si="13"/>
        <v>120.60036409920237</v>
      </c>
      <c r="Y43" s="4">
        <f t="shared" si="14"/>
        <v>122.99183990747119</v>
      </c>
      <c r="Z43" s="4">
        <f t="shared" si="15"/>
        <v>121.74118788920087</v>
      </c>
      <c r="AA43" s="4">
        <f t="shared" si="16"/>
        <v>122.87708030169428</v>
      </c>
      <c r="AB43" s="4">
        <f t="shared" si="17"/>
        <v>123.25306842034256</v>
      </c>
      <c r="AC43" s="4">
        <f t="shared" si="18"/>
        <v>122.96167418610645</v>
      </c>
      <c r="AD43" s="4">
        <f t="shared" si="19"/>
        <v>122.26663123814011</v>
      </c>
      <c r="AE43" s="4">
        <f t="shared" si="20"/>
        <v>125.16092469262482</v>
      </c>
      <c r="AF43" s="4">
        <f t="shared" si="21"/>
        <v>122.97985122019374</v>
      </c>
      <c r="AG43" s="4">
        <f t="shared" si="22"/>
        <v>124.37158448082195</v>
      </c>
      <c r="AI43" s="4">
        <f t="shared" si="23"/>
        <v>-1.7081622803411705</v>
      </c>
      <c r="AJ43" s="4">
        <f t="shared" si="24"/>
        <v>-0.35514825551580032</v>
      </c>
      <c r="AK43" s="4">
        <f t="shared" si="25"/>
        <v>1.2781595608005176</v>
      </c>
      <c r="AL43" s="4">
        <f t="shared" si="26"/>
        <v>-3.7974850381490626</v>
      </c>
      <c r="AM43" s="4">
        <f t="shared" si="27"/>
        <v>0.59232463332887164</v>
      </c>
      <c r="AN43" s="4">
        <f t="shared" si="28"/>
        <v>0.84763590079762707</v>
      </c>
      <c r="AO43" s="4">
        <f t="shared" si="29"/>
        <v>1.0421600925288175</v>
      </c>
      <c r="AP43" s="4">
        <f t="shared" si="30"/>
        <v>0.63381211079912703</v>
      </c>
      <c r="AQ43" s="4">
        <f t="shared" si="31"/>
        <v>-0.64508030169427855</v>
      </c>
      <c r="AR43" s="4">
        <f t="shared" si="32"/>
        <v>-3.0684203425579426E-3</v>
      </c>
      <c r="AS43" s="4">
        <f t="shared" si="33"/>
        <v>0.50232581389354891</v>
      </c>
      <c r="AT43" s="4">
        <f t="shared" si="34"/>
        <v>1.1443687618598943</v>
      </c>
      <c r="AU43" s="4">
        <f t="shared" si="35"/>
        <v>-2.1609246926248176</v>
      </c>
      <c r="AV43" s="4">
        <f t="shared" ref="AV43:AW58" si="146">IF(OR($B43 &lt; P$230, $B43 &gt; P$233), 0, P43-AF43)</f>
        <v>0.23414877980626159</v>
      </c>
      <c r="AW43" s="4">
        <f t="shared" si="146"/>
        <v>-6.7984480821948523E-2</v>
      </c>
      <c r="AY43" s="2">
        <f t="shared" si="96"/>
        <v>125.74216070087726</v>
      </c>
      <c r="AZ43" s="2">
        <f t="shared" ref="AZ43:AZ106" si="147">IF(OR($B43 &lt; D$230, $B43 &gt; D$233), #N/A, ((1-FH43)*DL43) + (FH43 - FX43)*EB43 + (FX43*ER43))</f>
        <v>121.88909764058273</v>
      </c>
      <c r="BA43" s="2">
        <f t="shared" ref="BA43:BA106" si="148">IF(OR($B43 &lt; E$230, $B43 &gt; E$233), #N/A, ((1-FI43)*DM43) + (FI43 - FY43)*EC43 + (FY43*ES43))</f>
        <v>120.3768002899364</v>
      </c>
      <c r="BB43" s="2">
        <f t="shared" ref="BB43:BB106" si="149">IF(OR($B43 &lt; F$230, $B43 &gt; F$233), #N/A, ((1-FJ43)*DN43) + (FJ43 - FZ43)*ED43 + (FZ43*ET43))</f>
        <v>119.17623359184829</v>
      </c>
      <c r="BC43" s="2">
        <f t="shared" ref="BC43:BC106" si="150">IF(OR($B43 &lt; G$230, $B43 &gt; G$233), #N/A, ((1-FK43)*DO43) + (FK43 - GA43)*EE43 + (GA43*EU43))</f>
        <v>119.23567450704121</v>
      </c>
      <c r="BD43" s="2">
        <f t="shared" ref="BD43:BD106" si="151">IF(OR($B43 &lt; H$230, $B43 &gt; H$233), #N/A, ((1-FL43)*DP43) + (FL43 - GB43)*EF43 + (GB43*EV43))</f>
        <v>120.60036407873363</v>
      </c>
      <c r="BE43" s="2">
        <f t="shared" ref="BE43:BE106" si="152">IF(OR($B43 &lt; I$230, $B43 &gt; I$233), #N/A, ((1-FM43)*DQ43) + (FM43 - GC43)*EG43 + (GC43*EW43))</f>
        <v>122.99183945672009</v>
      </c>
      <c r="BF43" s="2">
        <f t="shared" ref="BF43:BF106" si="153">IF(OR($B43 &lt; J$230, $B43 &gt; J$233), #N/A, ((1-FN43)*DR43) + (FN43 - GD43)*EH43 + (GD43*EX43))</f>
        <v>121.74118787288005</v>
      </c>
      <c r="BG43" s="2">
        <f t="shared" ref="BG43:BG106" si="154">IF(OR($B43 &lt; K$230, $B43 &gt; K$233), #N/A, ((1-FO43)*DS43) + (FO43 - GE43)*EI43 + (GE43*EY43))</f>
        <v>122.87708028221394</v>
      </c>
      <c r="BH43" s="2">
        <f t="shared" ref="BH43:BH106" si="155">IF(OR($B43 &lt; L$230, $B43 &gt; L$233), #N/A, ((1-FP43)*DT43) + (FP43 - GF43)*EJ43 + (GF43*EZ43))</f>
        <v>123.25306828886585</v>
      </c>
      <c r="BI43" s="2">
        <f t="shared" ref="BI43:BI106" si="156">IF(OR($B43 &lt; M$230, $B43 &gt; M$233), #N/A, ((1-FQ43)*DU43) + (FQ43 - GG43)*EK43 + (GG43*FA43))</f>
        <v>122.96167415554203</v>
      </c>
      <c r="BJ43" s="2">
        <f t="shared" ref="BJ43:BJ106" si="157">IF(OR($B43 &lt; N$230, $B43 &gt; N$233), #N/A, ((1-FR43)*DV43) + (FR43 - GH43)*EL43 + (GH43*FB43))</f>
        <v>122.26663117955941</v>
      </c>
      <c r="BK43" s="2">
        <f t="shared" ref="BK43:BK106" si="158">IF(OR($B43 &lt; O$230, $B43 &gt; O$233), #N/A, ((1-FS43)*DW43) + (FS43 - GI43)*EM43 + (GI43*FC43))</f>
        <v>125.16092467223818</v>
      </c>
      <c r="BL43" s="2">
        <f t="shared" ref="BL43:BL106" si="159">IF(OR($B43 &lt; P$230, $B43 &gt; P$233), #N/A, ((1-FT43)*DX43) + (FT43 - GJ43)*EN43 + (GJ43*FD43))</f>
        <v>122.97985115427967</v>
      </c>
      <c r="BM43" s="2">
        <f t="shared" ref="BM43:BM106" si="160">IF(OR($B43 &lt; Q$230, $B43 &gt; Q$233), #N/A, ((1-FU43)*DY43) + (FU43 - GK43)*EO43 + (GK43*FE43))</f>
        <v>124.37158448053313</v>
      </c>
      <c r="BO43" s="2">
        <f t="shared" si="38"/>
        <v>124.03400000000001</v>
      </c>
      <c r="BP43" s="2">
        <f t="shared" si="39"/>
        <v>121.53400000000001</v>
      </c>
      <c r="BQ43" s="2">
        <f t="shared" si="40"/>
        <v>121.655</v>
      </c>
      <c r="BR43" s="2">
        <f t="shared" si="41"/>
        <v>115.379</v>
      </c>
      <c r="BS43" s="2">
        <f t="shared" si="42"/>
        <v>119.828</v>
      </c>
      <c r="BT43" s="2">
        <f t="shared" si="43"/>
        <v>121.44799999999999</v>
      </c>
      <c r="BU43" s="2">
        <f t="shared" si="44"/>
        <v>124.03400000000001</v>
      </c>
      <c r="BV43" s="2">
        <f t="shared" si="45"/>
        <v>122.375</v>
      </c>
      <c r="BW43" s="2">
        <f t="shared" si="46"/>
        <v>122.232</v>
      </c>
      <c r="BX43" s="2">
        <f t="shared" si="47"/>
        <v>123.25</v>
      </c>
      <c r="BY43" s="2">
        <f t="shared" si="48"/>
        <v>123.464</v>
      </c>
      <c r="BZ43" s="2">
        <f t="shared" si="49"/>
        <v>123.411</v>
      </c>
      <c r="CA43" s="2">
        <f t="shared" si="50"/>
        <v>123</v>
      </c>
      <c r="CB43" s="2">
        <f t="shared" si="51"/>
        <v>123.214</v>
      </c>
      <c r="CC43" s="2">
        <f t="shared" si="52"/>
        <v>124.3036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125.86486666666666</v>
      </c>
      <c r="DL43" s="2">
        <f t="shared" ref="DL43:DY58" si="161">BP$228*$B43+BP$229</f>
        <v>122.00897579737337</v>
      </c>
      <c r="DM43" s="2">
        <f t="shared" si="161"/>
        <v>120.33013545966229</v>
      </c>
      <c r="DN43" s="2">
        <f t="shared" si="161"/>
        <v>119.12764109858851</v>
      </c>
      <c r="DO43" s="2">
        <f t="shared" si="161"/>
        <v>119.15442247510663</v>
      </c>
      <c r="DP43" s="2">
        <f t="shared" si="161"/>
        <v>120.74180420168067</v>
      </c>
      <c r="DQ43" s="2">
        <f t="shared" si="161"/>
        <v>122.92853627311523</v>
      </c>
      <c r="DR43" s="2">
        <f t="shared" si="161"/>
        <v>121.65859877769289</v>
      </c>
      <c r="DS43" s="2">
        <f t="shared" si="161"/>
        <v>122.73552352941178</v>
      </c>
      <c r="DT43" s="2">
        <f t="shared" si="161"/>
        <v>123.55762351825508</v>
      </c>
      <c r="DU43" s="2">
        <f t="shared" si="161"/>
        <v>123.15836134453781</v>
      </c>
      <c r="DV43" s="2">
        <f t="shared" si="161"/>
        <v>122.19418026598026</v>
      </c>
      <c r="DW43" s="2">
        <f t="shared" si="161"/>
        <v>124.6652882352941</v>
      </c>
      <c r="DX43" s="2">
        <f t="shared" si="161"/>
        <v>122.63995873015874</v>
      </c>
      <c r="DY43" s="2">
        <f t="shared" si="161"/>
        <v>124.0892328735632</v>
      </c>
      <c r="EA43" s="2">
        <f t="shared" si="71"/>
        <v>124.44520558079925</v>
      </c>
      <c r="EB43" s="2">
        <f t="shared" si="72"/>
        <v>120.80146089590083</v>
      </c>
      <c r="EC43" s="2">
        <f t="shared" si="73"/>
        <v>120.80997953600924</v>
      </c>
      <c r="ED43" s="2">
        <f t="shared" si="74"/>
        <v>119.56095642201836</v>
      </c>
      <c r="EE43" s="2">
        <f t="shared" si="75"/>
        <v>120.08907478464143</v>
      </c>
      <c r="EF43" s="2">
        <f t="shared" si="76"/>
        <v>118.91244013209719</v>
      </c>
      <c r="EG43" s="2">
        <f t="shared" si="77"/>
        <v>123.6766241001291</v>
      </c>
      <c r="EH43" s="2">
        <f t="shared" si="78"/>
        <v>122.73964105991325</v>
      </c>
      <c r="EI43" s="2">
        <f t="shared" si="79"/>
        <v>124.63106265727228</v>
      </c>
      <c r="EJ43" s="2">
        <f t="shared" si="80"/>
        <v>119.70078211978709</v>
      </c>
      <c r="EK43" s="2">
        <f t="shared" si="81"/>
        <v>120.53940500564563</v>
      </c>
      <c r="EL43" s="2">
        <f t="shared" si="82"/>
        <v>123.10521454410537</v>
      </c>
      <c r="EM43" s="2">
        <f t="shared" si="83"/>
        <v>131.15050888226904</v>
      </c>
      <c r="EN43" s="2">
        <f t="shared" si="84"/>
        <v>127.03238165678913</v>
      </c>
      <c r="EO43" s="2">
        <f t="shared" si="85"/>
        <v>127.90353734025975</v>
      </c>
      <c r="EQ43" s="2">
        <f t="shared" si="86"/>
        <v>125.88621137364839</v>
      </c>
      <c r="ER43" s="2">
        <f t="shared" ref="ER43:FE58" si="162">CV$228*$B43+CV$229</f>
        <v>121.45310812495374</v>
      </c>
      <c r="ES43" s="2">
        <f t="shared" si="162"/>
        <v>120.43852663382766</v>
      </c>
      <c r="ET43" s="2">
        <f t="shared" si="162"/>
        <v>119.05884820416051</v>
      </c>
      <c r="EU43" s="2">
        <f t="shared" si="162"/>
        <v>118.92983371893177</v>
      </c>
      <c r="EV43" s="2">
        <f t="shared" si="162"/>
        <v>118.88681935144626</v>
      </c>
      <c r="EW43" s="2">
        <f t="shared" si="162"/>
        <v>124.25771058030777</v>
      </c>
      <c r="EX43" s="2">
        <f t="shared" si="162"/>
        <v>123.13161157040503</v>
      </c>
      <c r="EY43" s="2">
        <f t="shared" si="162"/>
        <v>124.41970182540483</v>
      </c>
      <c r="EZ43" s="2">
        <f t="shared" si="162"/>
        <v>122.08788562611517</v>
      </c>
      <c r="FA43" s="2">
        <f t="shared" si="162"/>
        <v>120.73802717194646</v>
      </c>
      <c r="FB43" s="2">
        <f t="shared" si="162"/>
        <v>123.74509926705325</v>
      </c>
      <c r="FC43" s="2">
        <f t="shared" si="162"/>
        <v>131.0684424366446</v>
      </c>
      <c r="FD43" s="2">
        <f t="shared" si="162"/>
        <v>127.13903069554242</v>
      </c>
      <c r="FE43" s="2">
        <f t="shared" si="162"/>
        <v>132.54378408213972</v>
      </c>
      <c r="FG43" s="2">
        <f t="shared" si="88"/>
        <v>8.6448432429707581E-2</v>
      </c>
      <c r="FH43" s="2">
        <f t="shared" ref="FH43:FU58" si="163">POWER(10,($B43-D$231)/D$229)/(1+POWER(10,($B43-D$231)/D$229))</f>
        <v>9.9287391764297239E-2</v>
      </c>
      <c r="FI43" s="2">
        <f t="shared" si="163"/>
        <v>9.7263468445056317E-2</v>
      </c>
      <c r="FJ43" s="2">
        <f t="shared" si="163"/>
        <v>0.11216459728100903</v>
      </c>
      <c r="FK43" s="2">
        <f t="shared" si="163"/>
        <v>8.6958138393192302E-2</v>
      </c>
      <c r="FL43" s="2">
        <f t="shared" si="163"/>
        <v>7.7316275401494633E-2</v>
      </c>
      <c r="FM43" s="2">
        <f t="shared" si="163"/>
        <v>8.4602073261420191E-2</v>
      </c>
      <c r="FN43" s="2">
        <f t="shared" si="163"/>
        <v>7.638843734960328E-2</v>
      </c>
      <c r="FO43" s="2">
        <f t="shared" si="163"/>
        <v>7.4681378703366871E-2</v>
      </c>
      <c r="FP43" s="2">
        <f t="shared" si="163"/>
        <v>7.897695995537625E-2</v>
      </c>
      <c r="FQ43" s="2">
        <f t="shared" si="163"/>
        <v>7.5102624899361189E-2</v>
      </c>
      <c r="FR43" s="2">
        <f t="shared" si="163"/>
        <v>7.951442756047046E-2</v>
      </c>
      <c r="FS43" s="2">
        <f t="shared" si="163"/>
        <v>7.6425723834549056E-2</v>
      </c>
      <c r="FT43" s="2">
        <f t="shared" si="163"/>
        <v>7.738123498302496E-2</v>
      </c>
      <c r="FU43" s="2">
        <f t="shared" si="163"/>
        <v>7.4009905487950348E-2</v>
      </c>
      <c r="FW43" s="2">
        <f t="shared" si="112"/>
        <v>1.4926841666603816E-5</v>
      </c>
      <c r="FX43" s="2">
        <f t="shared" ref="FX43:FX106" si="164">POWER(10,($B43-D$232)/D$229)/(1+POWER(10,($B43-D$232)/D$229))</f>
        <v>1.971663888165067E-5</v>
      </c>
      <c r="FY43" s="2">
        <f t="shared" ref="FY43:FY106" si="165">POWER(10,($B43-E$232)/E$229)/(1+POWER(10,($B43-E$232)/E$229))</f>
        <v>1.7415139786356073E-5</v>
      </c>
      <c r="FZ43" s="2">
        <f t="shared" ref="FZ43:FZ106" si="166">POWER(10,($B43-F$232)/F$229)/(1+POWER(10,($B43-F$232)/F$229))</f>
        <v>2.0205780477493182E-5</v>
      </c>
      <c r="GA43" s="2">
        <f t="shared" ref="GA43:GA106" si="167">POWER(10,($B43-G$232)/G$229)/(1+POWER(10,($B43-G$232)/G$229))</f>
        <v>2.035206322469904E-5</v>
      </c>
      <c r="GB43" s="2">
        <f t="shared" ref="GB43:GB106" si="168">POWER(10,($B43-H$232)/H$229)/(1+POWER(10,($B43-H$232)/H$229))</f>
        <v>1.9778223221748966E-5</v>
      </c>
      <c r="GC43" s="2">
        <f t="shared" ref="GC43:GC106" si="169">POWER(10,($B43-I$232)/I$229)/(1+POWER(10,($B43-I$232)/I$229))</f>
        <v>2.3064480633865886E-5</v>
      </c>
      <c r="GD43" s="2">
        <f t="shared" ref="GD43:GD106" si="170">POWER(10,($B43-J$232)/J$229)/(1+POWER(10,($B43-J$232)/J$229))</f>
        <v>2.5421656052844465E-5</v>
      </c>
      <c r="GE43" s="2">
        <f t="shared" ref="GE43:GE106" si="171">POWER(10,($B43-K$232)/K$229)/(1+POWER(10,($B43-K$232)/K$229))</f>
        <v>2.2344029360087239E-5</v>
      </c>
      <c r="GF43" s="2">
        <f t="shared" ref="GF43:GF106" si="172">POWER(10,($B43-L$232)/L$229)/(1+POWER(10,($B43-L$232)/L$229))</f>
        <v>1.9429107986134804E-5</v>
      </c>
      <c r="GG43" s="2">
        <f t="shared" ref="GG43:GG106" si="173">POWER(10,($B43-M$232)/M$229)/(1+POWER(10,($B43-M$232)/M$229))</f>
        <v>1.6647446261202465E-5</v>
      </c>
      <c r="GH43" s="2">
        <f t="shared" ref="GH43:GH106" si="174">POWER(10,($B43-N$232)/N$229)/(1+POWER(10,($B43-N$232)/N$229))</f>
        <v>1.6478696347763669E-5</v>
      </c>
      <c r="GI43" s="2">
        <f t="shared" ref="GI43:GI106" si="175">POWER(10,($B43-O$232)/O$229)/(1+POWER(10,($B43-O$232)/O$229))</f>
        <v>1.5173408774611903E-5</v>
      </c>
      <c r="GJ43" s="2">
        <f t="shared" ref="GJ43:GJ106" si="176">POWER(10,($B43-P$232)/P$229)/(1+POWER(10,($B43-P$232)/P$229))</f>
        <v>1.2316008992172582E-5</v>
      </c>
      <c r="GK43" s="2">
        <f t="shared" ref="GK43:GK106" si="177">POWER(10,($B43-Q$232)/Q$229)/(1+POWER(10,($B43-Q$232)/Q$229))</f>
        <v>1.1916152424331936E-5</v>
      </c>
      <c r="GM43" s="83">
        <f t="shared" si="113"/>
        <v>1.3995952993992305E-9</v>
      </c>
      <c r="GN43" s="83">
        <f t="shared" ref="GN43:GN106" si="178" xml:space="preserve"> _xlfn.NORM.DIST($B43, D$7, ABS(D$11), TRUE) * _xlfn.NORM.DIST(($B43 - D$7)*D$15, 0, ABS(D$11), TRUE) * 2</f>
        <v>4.8608108411818488E-8</v>
      </c>
      <c r="GO43" s="83">
        <f t="shared" ref="GO43:GO106" si="179" xml:space="preserve"> _xlfn.NORM.DIST($B43, E$7, ABS(E$11), TRUE) * _xlfn.NORM.DIST(($B43 - E$7)*E$15, 0, ABS(E$11), TRUE) * 2</f>
        <v>4.0030450852717617E-8</v>
      </c>
      <c r="GP43" s="83">
        <f t="shared" ref="GP43:GP106" si="180" xml:space="preserve"> _xlfn.NORM.DIST($B43, F$7, ABS(F$11), TRUE) * _xlfn.NORM.DIST(($B43 - F$7)*F$15, 0, ABS(F$11), TRUE) * 2</f>
        <v>2.5925672101366505E-7</v>
      </c>
      <c r="GQ43" s="83">
        <f t="shared" ref="GQ43:GQ106" si="181" xml:space="preserve"> _xlfn.NORM.DIST($B43, G$7, ABS(G$11), TRUE) * _xlfn.NORM.DIST(($B43 - G$7)*G$15, 0, ABS(G$11), TRUE) * 2</f>
        <v>7.4926718075749446E-10</v>
      </c>
      <c r="GR43" s="83">
        <f t="shared" ref="GR43:GR106" si="182" xml:space="preserve"> _xlfn.NORM.DIST($B43, H$7, ABS(H$11), TRUE) * _xlfn.NORM.DIST(($B43 - H$7)*H$15, 0, ABS(H$11), TRUE) * 2</f>
        <v>1.5842940381071191E-11</v>
      </c>
      <c r="GS43" s="83">
        <f t="shared" ref="GS43:GS106" si="183" xml:space="preserve"> _xlfn.NORM.DIST($B43, I$7, ABS(I$11), TRUE) * _xlfn.NORM.DIST(($B43 - I$7)*I$15, 0, ABS(I$11), TRUE) * 2</f>
        <v>3.9524646121925714E-10</v>
      </c>
      <c r="GT43" s="83">
        <f t="shared" ref="GT43:GT106" si="184" xml:space="preserve"> _xlfn.NORM.DIST($B43, J$7, ABS(J$11), TRUE) * _xlfn.NORM.DIST(($B43 - J$7)*J$15, 0, ABS(J$11), TRUE) * 2</f>
        <v>1.3214336569366808E-11</v>
      </c>
      <c r="GU43" s="83">
        <f t="shared" ref="GU43:GU106" si="185" xml:space="preserve"> _xlfn.NORM.DIST($B43, K$7, ABS(K$11), TRUE) * _xlfn.NORM.DIST(($B43 - K$7)*K$15, 0, ABS(K$11), TRUE) * 2</f>
        <v>1.4666031321606148E-11</v>
      </c>
      <c r="GV43" s="83">
        <f t="shared" ref="GV43:GV106" si="186" xml:space="preserve"> _xlfn.NORM.DIST($B43, L$7, ABS(L$11), TRUE) * _xlfn.NORM.DIST(($B43 - L$7)*L$15, 0, ABS(L$11), TRUE) * 2</f>
        <v>1.1030463192900422E-10</v>
      </c>
      <c r="GW43" s="83">
        <f t="shared" ref="GW43:GW106" si="187" xml:space="preserve"> _xlfn.NORM.DIST($B43, M$7, ABS(M$11), TRUE) * _xlfn.NORM.DIST(($B43 - M$7)*M$15, 0, ABS(M$11), TRUE) * 2</f>
        <v>2.3774296983440779E-11</v>
      </c>
      <c r="GX43" s="83">
        <f t="shared" ref="GX43:GX106" si="188" xml:space="preserve"> _xlfn.NORM.DIST($B43, N$7, ABS(N$11), TRUE) * _xlfn.NORM.DIST(($B43 - N$7)*N$15, 0, ABS(N$11), TRUE) * 2</f>
        <v>4.9535008536838717E-11</v>
      </c>
      <c r="GY43" s="83">
        <f t="shared" ref="GY43:GY106" si="189" xml:space="preserve"> _xlfn.NORM.DIST($B43, O$7, ABS(O$11), TRUE) * _xlfn.NORM.DIST(($B43 - O$7)*O$15, 0, ABS(O$11), TRUE) * 2</f>
        <v>1.707634258559504E-11</v>
      </c>
      <c r="GZ43" s="83">
        <f t="shared" ref="GZ43:GZ106" si="190" xml:space="preserve"> _xlfn.NORM.DIST($B43, P$7, ABS(P$11), TRUE) * _xlfn.NORM.DIST(($B43 - P$7)*P$15, 0, ABS(P$11), TRUE) * 2</f>
        <v>6.096252475581762E-11</v>
      </c>
      <c r="HA43" s="83">
        <f t="shared" ref="HA43:HA106" si="191" xml:space="preserve"> _xlfn.NORM.DIST($B43, Q$7, ABS(Q$11), TRUE) * _xlfn.NORM.DIST(($B43 - Q$7)*Q$15, 0, ABS(Q$11), TRUE) * 2</f>
        <v>2.769101417455824E-13</v>
      </c>
      <c r="HC43" s="83">
        <f t="shared" si="145"/>
        <v>2.6359367775979748E-20</v>
      </c>
      <c r="HD43" s="83">
        <f t="shared" ref="HD43:HD106" si="192" xml:space="preserve"> _xlfn.NORM.DIST($B43, D$8, ABS(D$12), TRUE) * _xlfn.NORM.DIST(($B43 - D$8)*D$16, 0, ABS(D$12), TRUE) * 2</f>
        <v>1.334112891447684E-19</v>
      </c>
      <c r="HE43" s="83">
        <f t="shared" ref="HE43:HE106" si="193" xml:space="preserve"> _xlfn.NORM.DIST($B43, E$8, ABS(E$12), TRUE) * _xlfn.NORM.DIST(($B43 - E$8)*E$16, 0, ABS(E$12), TRUE) * 2</f>
        <v>9.359980163894489E-22</v>
      </c>
      <c r="HF43" s="83">
        <f t="shared" ref="HF43:HF106" si="194" xml:space="preserve"> _xlfn.NORM.DIST($B43, F$8, ABS(F$12), TRUE) * _xlfn.NORM.DIST(($B43 - F$8)*F$16, 0, ABS(F$12), TRUE) * 2</f>
        <v>1.5408918520548693E-18</v>
      </c>
      <c r="HG43" s="83">
        <f t="shared" ref="HG43:HG106" si="195" xml:space="preserve"> _xlfn.NORM.DIST($B43, G$8, ABS(G$12), TRUE) * _xlfn.NORM.DIST(($B43 - G$8)*G$16, 0, ABS(G$12), TRUE) * 2</f>
        <v>5.5449430150522155E-23</v>
      </c>
      <c r="HH43" s="83">
        <f t="shared" ref="HH43:HH106" si="196" xml:space="preserve"> _xlfn.NORM.DIST($B43, H$8, ABS(H$12), TRUE) * _xlfn.NORM.DIST(($B43 - H$8)*H$16, 0, ABS(H$12), TRUE) * 2</f>
        <v>2.5485315585072136E-25</v>
      </c>
      <c r="HI43" s="83">
        <f t="shared" ref="HI43:HI106" si="197" xml:space="preserve"> _xlfn.NORM.DIST($B43, I$8, ABS(I$12), TRUE) * _xlfn.NORM.DIST(($B43 - I$8)*I$16, 0, ABS(I$12), TRUE) * 2</f>
        <v>5.6571524105128239E-25</v>
      </c>
      <c r="HJ43" s="83">
        <f t="shared" ref="HJ43:HJ106" si="198" xml:space="preserve"> _xlfn.NORM.DIST($B43, J$8, ABS(J$12), TRUE) * _xlfn.NORM.DIST(($B43 - J$8)*J$16, 0, ABS(J$12), TRUE) * 2</f>
        <v>1.3734915296883152E-29</v>
      </c>
      <c r="HK43" s="83">
        <f t="shared" ref="HK43:HK106" si="199" xml:space="preserve"> _xlfn.NORM.DIST($B43, K$8, ABS(K$12), TRUE) * _xlfn.NORM.DIST(($B43 - K$8)*K$16, 0, ABS(K$12), TRUE) * 2</f>
        <v>1.0208134596699697E-24</v>
      </c>
      <c r="HL43" s="83">
        <f t="shared" ref="HL43:HL106" si="200" xml:space="preserve"> _xlfn.NORM.DIST($B43, L$8, ABS(L$12), TRUE) * _xlfn.NORM.DIST(($B43 - L$8)*L$16, 0, ABS(L$12), TRUE) * 2</f>
        <v>1.6726470752310494E-28</v>
      </c>
      <c r="HM43" s="83">
        <f t="shared" ref="HM43:HM106" si="201" xml:space="preserve"> _xlfn.NORM.DIST($B43, M$8, ABS(M$12), TRUE) * _xlfn.NORM.DIST(($B43 - M$8)*M$16, 0, ABS(M$12), TRUE) * 2</f>
        <v>1.2971009593485318E-24</v>
      </c>
      <c r="HN43" s="83">
        <f t="shared" ref="HN43:HN106" si="202" xml:space="preserve"> _xlfn.NORM.DIST($B43, N$8, ABS(N$12), TRUE) * _xlfn.NORM.DIST(($B43 - N$8)*N$16, 0, ABS(N$12), TRUE) * 2</f>
        <v>1.0127433770652935E-27</v>
      </c>
      <c r="HO43" s="83">
        <f t="shared" ref="HO43:HO106" si="203" xml:space="preserve"> _xlfn.NORM.DIST($B43, O$8, ABS(O$12), TRUE) * _xlfn.NORM.DIST(($B43 - O$8)*O$16, 0, ABS(O$12), TRUE) * 2</f>
        <v>1.6299569671365027E-29</v>
      </c>
      <c r="HP43" s="83">
        <f t="shared" ref="HP43:HP106" si="204" xml:space="preserve"> _xlfn.NORM.DIST($B43, P$8, ABS(P$12), TRUE) * _xlfn.NORM.DIST(($B43 - P$8)*P$16, 0, ABS(P$12), TRUE) * 2</f>
        <v>7.6436398054026413E-28</v>
      </c>
      <c r="HQ43" s="83">
        <f t="shared" ref="HQ43:HQ106" si="205" xml:space="preserve"> _xlfn.NORM.DIST($B43, Q$8, ABS(Q$12), TRUE) * _xlfn.NORM.DIST(($B43 - Q$8)*Q$16, 0, ABS(Q$12), TRUE) * 2</f>
        <v>2.8427797440164091E-39</v>
      </c>
      <c r="HS43" s="83">
        <f t="shared" si="114"/>
        <v>2.2772075651862895E-97</v>
      </c>
      <c r="HT43" s="83">
        <f t="shared" ref="HT43:HT106" si="206" xml:space="preserve"> _xlfn.NORM.DIST($B43, D$9, ABS(D$13), TRUE) * _xlfn.NORM.DIST(($B43 - D$9)*D$17, 0, ABS(D$13), TRUE) * 2</f>
        <v>7.9634025417424078E-88</v>
      </c>
      <c r="HU43" s="83">
        <f t="shared" ref="HU43:HU106" si="207" xml:space="preserve"> _xlfn.NORM.DIST($B43, E$9, ABS(E$13), TRUE) * _xlfn.NORM.DIST(($B43 - E$9)*E$17, 0, ABS(E$13), TRUE) * 2</f>
        <v>9.4634348420836919E-100</v>
      </c>
      <c r="HV43" s="83">
        <f t="shared" ref="HV43:HV106" si="208" xml:space="preserve"> _xlfn.NORM.DIST($B43, F$9, ABS(F$13), TRUE) * _xlfn.NORM.DIST(($B43 - F$9)*F$17, 0, ABS(F$13), TRUE) * 2</f>
        <v>1.6566433921200263E-85</v>
      </c>
      <c r="HW43" s="83">
        <f t="shared" ref="HW43:HW106" si="209" xml:space="preserve"> _xlfn.NORM.DIST($B43, G$9, ABS(G$13), TRUE) * _xlfn.NORM.DIST(($B43 - G$9)*G$17, 0, ABS(G$13), TRUE) * 2</f>
        <v>5.3753874857529099E-108</v>
      </c>
      <c r="HX43" s="83">
        <f t="shared" ref="HX43:HX106" si="210" xml:space="preserve"> _xlfn.NORM.DIST($B43, H$9, ABS(H$13), TRUE) * _xlfn.NORM.DIST(($B43 - H$9)*H$17, 0, ABS(H$13), TRUE) * 2</f>
        <v>2.5511845194650268E-121</v>
      </c>
      <c r="HY43" s="83">
        <f t="shared" ref="HY43:HY106" si="211" xml:space="preserve"> _xlfn.NORM.DIST($B43, I$9, ABS(I$13), TRUE) * _xlfn.NORM.DIST(($B43 - I$9)*I$17, 0, ABS(I$13), TRUE) * 2</f>
        <v>2.7956387611237058E-119</v>
      </c>
      <c r="HZ43" s="83">
        <f t="shared" ref="HZ43:HZ106" si="212" xml:space="preserve"> _xlfn.NORM.DIST($B43, J$9, ABS(J$13), TRUE) * _xlfn.NORM.DIST(($B43 - J$9)*J$17, 0, ABS(J$13), TRUE) * 2</f>
        <v>5.52548461224468E-144</v>
      </c>
      <c r="IA43" s="83">
        <f t="shared" ref="IA43:IA106" si="213" xml:space="preserve"> _xlfn.NORM.DIST($B43, K$9, ABS(K$13), TRUE) * _xlfn.NORM.DIST(($B43 - K$9)*K$17, 0, ABS(K$13), TRUE) * 2</f>
        <v>9.2525418918503386E-118</v>
      </c>
      <c r="IB43" s="83">
        <f t="shared" ref="IB43:IB106" si="214" xml:space="preserve"> _xlfn.NORM.DIST($B43, L$9, ABS(L$13), TRUE) * _xlfn.NORM.DIST(($B43 - L$9)*L$17, 0, ABS(L$13), TRUE) * 2</f>
        <v>1.700512175116231E-138</v>
      </c>
      <c r="IC43" s="83">
        <f t="shared" ref="IC43:IC106" si="215" xml:space="preserve"> _xlfn.NORM.DIST($B43, M$9, ABS(M$13), TRUE) * _xlfn.NORM.DIST(($B43 - M$9)*M$17, 0, ABS(M$13), TRUE) * 2</f>
        <v>2.4885280506040039E-118</v>
      </c>
      <c r="ID43" s="83">
        <f t="shared" ref="ID43:ID106" si="216" xml:space="preserve"> _xlfn.NORM.DIST($B43, N$9, ABS(N$13), TRUE) * _xlfn.NORM.DIST(($B43 - N$9)*N$17, 0, ABS(N$13), TRUE) * 2</f>
        <v>2.4036498500842177E-136</v>
      </c>
      <c r="IE43" s="83">
        <f t="shared" ref="IE43:IE106" si="217" xml:space="preserve"> _xlfn.NORM.DIST($B43, O$9, ABS(O$13), TRUE) * _xlfn.NORM.DIST(($B43 - O$9)*O$17, 0, ABS(O$13), TRUE) * 2</f>
        <v>1.158431787503995E-144</v>
      </c>
      <c r="IF43" s="83">
        <f t="shared" ref="IF43:IF106" si="218" xml:space="preserve"> _xlfn.NORM.DIST($B43, P$9, ABS(P$13), TRUE) * _xlfn.NORM.DIST(($B43 - P$9)*P$17, 0, ABS(P$13), TRUE) * 2</f>
        <v>3.8917770449665862E-71</v>
      </c>
      <c r="IG43" s="83">
        <f t="shared" ref="IG43:IG106" si="219" xml:space="preserve"> _xlfn.NORM.DIST($B43, Q$9, ABS(Q$13), TRUE) * _xlfn.NORM.DIST(($B43 - Q$9)*Q$17, 0, ABS(Q$13), TRUE) * 2</f>
        <v>5.4732502990938377E-65</v>
      </c>
      <c r="II43" s="83">
        <f t="shared" si="115"/>
        <v>0</v>
      </c>
      <c r="IJ43" s="83">
        <f t="shared" si="116"/>
        <v>0</v>
      </c>
      <c r="IK43" s="83">
        <f t="shared" si="117"/>
        <v>0</v>
      </c>
      <c r="IL43" s="83">
        <f t="shared" si="118"/>
        <v>0</v>
      </c>
      <c r="IM43" s="83">
        <f t="shared" si="119"/>
        <v>0</v>
      </c>
      <c r="IN43" s="83">
        <f t="shared" si="120"/>
        <v>0</v>
      </c>
      <c r="IO43" s="83">
        <f t="shared" si="121"/>
        <v>0</v>
      </c>
      <c r="IP43" s="83">
        <f t="shared" si="122"/>
        <v>0</v>
      </c>
      <c r="IQ43" s="83">
        <f t="shared" si="123"/>
        <v>0</v>
      </c>
      <c r="IR43" s="83">
        <f t="shared" si="124"/>
        <v>0</v>
      </c>
      <c r="IS43" s="83">
        <f t="shared" si="125"/>
        <v>0</v>
      </c>
      <c r="IT43" s="83">
        <f t="shared" si="126"/>
        <v>0</v>
      </c>
      <c r="IU43" s="83">
        <f t="shared" si="127"/>
        <v>0</v>
      </c>
      <c r="IV43" s="83">
        <f t="shared" si="128"/>
        <v>4.4521811630631876E-284</v>
      </c>
      <c r="IW43" s="83">
        <f t="shared" si="129"/>
        <v>1.7812825663940075E-214</v>
      </c>
      <c r="IY43" s="83">
        <f t="shared" si="130"/>
        <v>1.3995952994255898E-9</v>
      </c>
      <c r="IZ43" s="83">
        <f t="shared" si="131"/>
        <v>4.8608108411951902E-8</v>
      </c>
      <c r="JA43" s="83">
        <f t="shared" si="132"/>
        <v>4.003045085271855E-8</v>
      </c>
      <c r="JB43" s="83">
        <f t="shared" si="133"/>
        <v>2.5925672101520596E-7</v>
      </c>
      <c r="JC43" s="83">
        <f t="shared" si="134"/>
        <v>7.4926718075754988E-10</v>
      </c>
      <c r="JD43" s="83">
        <f t="shared" si="135"/>
        <v>1.5842940381071446E-11</v>
      </c>
      <c r="JE43" s="83">
        <f t="shared" si="136"/>
        <v>3.9524646121925771E-10</v>
      </c>
      <c r="JF43" s="83">
        <f t="shared" si="137"/>
        <v>1.3214336569366808E-11</v>
      </c>
      <c r="JG43" s="83">
        <f t="shared" si="138"/>
        <v>1.4666031321607169E-11</v>
      </c>
      <c r="JH43" s="83">
        <f t="shared" si="139"/>
        <v>1.1030463192900422E-10</v>
      </c>
      <c r="JI43" s="83">
        <f t="shared" si="140"/>
        <v>2.3774296983442075E-11</v>
      </c>
      <c r="JJ43" s="83">
        <f t="shared" si="141"/>
        <v>4.9535008536838717E-11</v>
      </c>
      <c r="JK43" s="83">
        <f t="shared" si="142"/>
        <v>1.707634258559504E-11</v>
      </c>
      <c r="JL43" s="83">
        <f t="shared" si="143"/>
        <v>6.096252475581762E-11</v>
      </c>
      <c r="JM43" s="83">
        <f t="shared" si="144"/>
        <v>2.769101417455824E-13</v>
      </c>
    </row>
    <row r="44" spans="2:273" x14ac:dyDescent="0.25">
      <c r="B44" s="2">
        <v>17</v>
      </c>
      <c r="C44" s="37">
        <v>125.172</v>
      </c>
      <c r="D44" s="37">
        <v>119.759</v>
      </c>
      <c r="E44" s="37">
        <v>121.29300000000001</v>
      </c>
      <c r="F44" s="37">
        <v>118</v>
      </c>
      <c r="G44" s="37">
        <v>119.776</v>
      </c>
      <c r="H44" s="37">
        <v>121.931</v>
      </c>
      <c r="I44" s="37">
        <v>123.36199999999999</v>
      </c>
      <c r="J44" s="37">
        <v>120.768</v>
      </c>
      <c r="K44" s="37">
        <v>122.643</v>
      </c>
      <c r="L44" s="37">
        <v>125.732</v>
      </c>
      <c r="M44" s="37">
        <v>123</v>
      </c>
      <c r="N44" s="37">
        <v>124.482</v>
      </c>
      <c r="O44" s="37">
        <v>125.696</v>
      </c>
      <c r="P44" s="37">
        <v>122.304</v>
      </c>
      <c r="Q44" s="37">
        <v>124.2679</v>
      </c>
      <c r="S44" s="4">
        <f t="shared" si="8"/>
        <v>125.93551696214885</v>
      </c>
      <c r="T44" s="4">
        <f t="shared" si="9"/>
        <v>122.10756872391465</v>
      </c>
      <c r="U44" s="4">
        <f t="shared" si="10"/>
        <v>120.54674351705827</v>
      </c>
      <c r="V44" s="4">
        <f t="shared" si="11"/>
        <v>119.30390071794955</v>
      </c>
      <c r="W44" s="4">
        <f t="shared" si="12"/>
        <v>119.35216911779723</v>
      </c>
      <c r="X44" s="4">
        <f t="shared" si="13"/>
        <v>120.69974853770182</v>
      </c>
      <c r="Y44" s="4">
        <f t="shared" si="14"/>
        <v>123.1467487236729</v>
      </c>
      <c r="Z44" s="4">
        <f t="shared" si="15"/>
        <v>121.87966383896917</v>
      </c>
      <c r="AA44" s="4">
        <f t="shared" si="16"/>
        <v>123.05288696076082</v>
      </c>
      <c r="AB44" s="4">
        <f t="shared" si="17"/>
        <v>123.38034278654042</v>
      </c>
      <c r="AC44" s="4">
        <f t="shared" si="18"/>
        <v>123.01610920329769</v>
      </c>
      <c r="AD44" s="4">
        <f t="shared" si="19"/>
        <v>122.40514444161826</v>
      </c>
      <c r="AE44" s="4">
        <f t="shared" si="20"/>
        <v>125.33995535028224</v>
      </c>
      <c r="AF44" s="4">
        <f t="shared" si="21"/>
        <v>123.25398715728775</v>
      </c>
      <c r="AG44" s="4">
        <f t="shared" si="22"/>
        <v>124.64079881665799</v>
      </c>
      <c r="AI44" s="4">
        <f t="shared" si="23"/>
        <v>-0.76351696214885578</v>
      </c>
      <c r="AJ44" s="4">
        <f t="shared" si="24"/>
        <v>-2.3485687239146529</v>
      </c>
      <c r="AK44" s="4">
        <f t="shared" si="25"/>
        <v>0.74625648294173175</v>
      </c>
      <c r="AL44" s="4">
        <f t="shared" si="26"/>
        <v>-1.3039007179495457</v>
      </c>
      <c r="AM44" s="4">
        <f t="shared" si="27"/>
        <v>0.42383088220276477</v>
      </c>
      <c r="AN44" s="4">
        <f t="shared" si="28"/>
        <v>1.2312514622981752</v>
      </c>
      <c r="AO44" s="4">
        <f t="shared" si="29"/>
        <v>0.21525127632709484</v>
      </c>
      <c r="AP44" s="4">
        <f t="shared" si="30"/>
        <v>-1.1116638389691644</v>
      </c>
      <c r="AQ44" s="4">
        <f t="shared" si="31"/>
        <v>-0.4098869607608151</v>
      </c>
      <c r="AR44" s="4">
        <f t="shared" si="32"/>
        <v>2.3516572134595748</v>
      </c>
      <c r="AS44" s="4">
        <f t="shared" si="33"/>
        <v>-1.6109203297688168E-2</v>
      </c>
      <c r="AT44" s="4">
        <f t="shared" si="34"/>
        <v>2.0768555583817374</v>
      </c>
      <c r="AU44" s="4">
        <f t="shared" si="35"/>
        <v>0.3560446497177594</v>
      </c>
      <c r="AV44" s="4">
        <f t="shared" si="146"/>
        <v>-0.94998715728775096</v>
      </c>
      <c r="AW44" s="4">
        <f t="shared" si="146"/>
        <v>-0.37289881665799385</v>
      </c>
      <c r="AY44" s="2">
        <f t="shared" si="96"/>
        <v>125.93551333481393</v>
      </c>
      <c r="AZ44" s="2">
        <f t="shared" si="147"/>
        <v>122.1074701944745</v>
      </c>
      <c r="BA44" s="2">
        <f t="shared" si="148"/>
        <v>120.54666496233867</v>
      </c>
      <c r="BB44" s="2">
        <f t="shared" si="149"/>
        <v>119.30344212746854</v>
      </c>
      <c r="BC44" s="2">
        <f t="shared" si="150"/>
        <v>119.35216706374261</v>
      </c>
      <c r="BD44" s="2">
        <f t="shared" si="151"/>
        <v>120.69974847925769</v>
      </c>
      <c r="BE44" s="2">
        <f t="shared" si="152"/>
        <v>123.14674761699524</v>
      </c>
      <c r="BF44" s="2">
        <f t="shared" si="153"/>
        <v>121.87966379212986</v>
      </c>
      <c r="BG44" s="2">
        <f t="shared" si="154"/>
        <v>123.05288690574824</v>
      </c>
      <c r="BH44" s="2">
        <f t="shared" si="155"/>
        <v>123.38034244822266</v>
      </c>
      <c r="BI44" s="2">
        <f t="shared" si="156"/>
        <v>123.01610911914491</v>
      </c>
      <c r="BJ44" s="2">
        <f t="shared" si="157"/>
        <v>122.4051442831946</v>
      </c>
      <c r="BK44" s="2">
        <f t="shared" si="158"/>
        <v>125.33995529262741</v>
      </c>
      <c r="BL44" s="2">
        <f t="shared" si="159"/>
        <v>123.25398698321533</v>
      </c>
      <c r="BM44" s="2">
        <f t="shared" si="160"/>
        <v>124.64079881563545</v>
      </c>
      <c r="BO44" s="2">
        <f t="shared" si="38"/>
        <v>125.172</v>
      </c>
      <c r="BP44" s="2">
        <f t="shared" si="39"/>
        <v>119.759</v>
      </c>
      <c r="BQ44" s="2">
        <f t="shared" si="40"/>
        <v>121.29300000000001</v>
      </c>
      <c r="BR44" s="2">
        <f t="shared" si="41"/>
        <v>118</v>
      </c>
      <c r="BS44" s="2">
        <f t="shared" si="42"/>
        <v>119.776</v>
      </c>
      <c r="BT44" s="2">
        <f t="shared" si="43"/>
        <v>121.931</v>
      </c>
      <c r="BU44" s="2">
        <f t="shared" si="44"/>
        <v>123.36199999999999</v>
      </c>
      <c r="BV44" s="2">
        <f t="shared" si="45"/>
        <v>120.768</v>
      </c>
      <c r="BW44" s="2">
        <f t="shared" si="46"/>
        <v>122.643</v>
      </c>
      <c r="BX44" s="2">
        <f t="shared" si="47"/>
        <v>125.732</v>
      </c>
      <c r="BY44" s="2">
        <f t="shared" si="48"/>
        <v>123</v>
      </c>
      <c r="BZ44" s="2">
        <f t="shared" si="49"/>
        <v>124.482</v>
      </c>
      <c r="CA44" s="2">
        <f t="shared" si="50"/>
        <v>125.696</v>
      </c>
      <c r="CB44" s="2">
        <f t="shared" si="51"/>
        <v>122.304</v>
      </c>
      <c r="CC44" s="2">
        <f t="shared" si="52"/>
        <v>124.2679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126.09862820512819</v>
      </c>
      <c r="DL44" s="2">
        <f t="shared" si="161"/>
        <v>122.27339699812384</v>
      </c>
      <c r="DM44" s="2">
        <f t="shared" si="161"/>
        <v>120.52532532833021</v>
      </c>
      <c r="DN44" s="2">
        <f t="shared" si="161"/>
        <v>119.27836360652155</v>
      </c>
      <c r="DO44" s="2">
        <f t="shared" si="161"/>
        <v>119.28425296348975</v>
      </c>
      <c r="DP44" s="2">
        <f t="shared" si="161"/>
        <v>120.870162464986</v>
      </c>
      <c r="DQ44" s="2">
        <f t="shared" si="161"/>
        <v>123.10223514607726</v>
      </c>
      <c r="DR44" s="2">
        <f t="shared" si="161"/>
        <v>121.80754194041252</v>
      </c>
      <c r="DS44" s="2">
        <f t="shared" si="161"/>
        <v>122.92008123249302</v>
      </c>
      <c r="DT44" s="2">
        <f t="shared" si="161"/>
        <v>123.72808274063536</v>
      </c>
      <c r="DU44" s="2">
        <f t="shared" si="161"/>
        <v>123.23928627450979</v>
      </c>
      <c r="DV44" s="2">
        <f t="shared" si="161"/>
        <v>122.3436655941656</v>
      </c>
      <c r="DW44" s="2">
        <f t="shared" si="161"/>
        <v>124.82151652661062</v>
      </c>
      <c r="DX44" s="2">
        <f t="shared" si="161"/>
        <v>122.91334920634921</v>
      </c>
      <c r="DY44" s="2">
        <f t="shared" si="161"/>
        <v>124.35797494252871</v>
      </c>
      <c r="EA44" s="2">
        <f t="shared" si="71"/>
        <v>124.36320406617733</v>
      </c>
      <c r="EB44" s="2">
        <f t="shared" si="72"/>
        <v>120.73453665304972</v>
      </c>
      <c r="EC44" s="2">
        <f t="shared" si="73"/>
        <v>120.72736477458044</v>
      </c>
      <c r="ED44" s="2">
        <f t="shared" si="74"/>
        <v>119.48457412940949</v>
      </c>
      <c r="EE44" s="2">
        <f t="shared" si="75"/>
        <v>120.00277719078733</v>
      </c>
      <c r="EF44" s="2">
        <f t="shared" si="76"/>
        <v>118.84499736411561</v>
      </c>
      <c r="EG44" s="2">
        <f t="shared" si="77"/>
        <v>123.5858387234415</v>
      </c>
      <c r="EH44" s="2">
        <f t="shared" si="78"/>
        <v>122.67482966350101</v>
      </c>
      <c r="EI44" s="2">
        <f t="shared" si="79"/>
        <v>124.55365576245597</v>
      </c>
      <c r="EJ44" s="2">
        <f t="shared" si="80"/>
        <v>119.68126230685753</v>
      </c>
      <c r="EK44" s="2">
        <f t="shared" si="81"/>
        <v>120.50944722906226</v>
      </c>
      <c r="EL44" s="2">
        <f t="shared" si="82"/>
        <v>123.05408839625265</v>
      </c>
      <c r="EM44" s="2">
        <f t="shared" si="83"/>
        <v>131.05383336410171</v>
      </c>
      <c r="EN44" s="2">
        <f t="shared" si="84"/>
        <v>126.95804222836821</v>
      </c>
      <c r="EO44" s="2">
        <f t="shared" si="85"/>
        <v>127.86730572987014</v>
      </c>
      <c r="EQ44" s="2">
        <f t="shared" si="86"/>
        <v>125.7869524229075</v>
      </c>
      <c r="ER44" s="2">
        <f t="shared" si="162"/>
        <v>121.37829821665404</v>
      </c>
      <c r="ES44" s="2">
        <f t="shared" si="162"/>
        <v>120.36030342438688</v>
      </c>
      <c r="ET44" s="2">
        <f t="shared" si="162"/>
        <v>118.98856668511345</v>
      </c>
      <c r="EU44" s="2">
        <f t="shared" si="162"/>
        <v>118.85783093790133</v>
      </c>
      <c r="EV44" s="2">
        <f t="shared" si="162"/>
        <v>118.81966115190167</v>
      </c>
      <c r="EW44" s="2">
        <f t="shared" si="162"/>
        <v>124.15972626219452</v>
      </c>
      <c r="EX44" s="2">
        <f t="shared" si="162"/>
        <v>123.06192692475818</v>
      </c>
      <c r="EY44" s="2">
        <f t="shared" si="162"/>
        <v>124.34488709644978</v>
      </c>
      <c r="EZ44" s="2">
        <f t="shared" si="162"/>
        <v>122.03971068853984</v>
      </c>
      <c r="FA44" s="2">
        <f t="shared" si="162"/>
        <v>120.70565502154678</v>
      </c>
      <c r="FB44" s="2">
        <f t="shared" si="162"/>
        <v>123.686323998758</v>
      </c>
      <c r="FC44" s="2">
        <f t="shared" si="162"/>
        <v>130.9727291639025</v>
      </c>
      <c r="FD44" s="2">
        <f t="shared" si="162"/>
        <v>127.06341297350188</v>
      </c>
      <c r="FE44" s="2">
        <f t="shared" si="162"/>
        <v>132.447397915301</v>
      </c>
      <c r="FG44" s="2">
        <f t="shared" si="88"/>
        <v>9.4004784793790069E-2</v>
      </c>
      <c r="FH44" s="2">
        <f t="shared" si="163"/>
        <v>0.10783351559362848</v>
      </c>
      <c r="FI44" s="2">
        <f t="shared" si="163"/>
        <v>0.10565581893636376</v>
      </c>
      <c r="FJ44" s="2">
        <f t="shared" si="163"/>
        <v>0.12166939745471023</v>
      </c>
      <c r="FK44" s="2">
        <f t="shared" si="163"/>
        <v>9.4554432233226821E-2</v>
      </c>
      <c r="FL44" s="2">
        <f t="shared" si="163"/>
        <v>8.4147922658317428E-2</v>
      </c>
      <c r="FM44" s="2">
        <f t="shared" si="163"/>
        <v>9.2013292682904868E-2</v>
      </c>
      <c r="FN44" s="2">
        <f t="shared" si="163"/>
        <v>8.3145488817827962E-2</v>
      </c>
      <c r="FO44" s="2">
        <f t="shared" si="163"/>
        <v>8.1300721568823842E-2</v>
      </c>
      <c r="FP44" s="2">
        <f t="shared" si="163"/>
        <v>8.5941677283399423E-2</v>
      </c>
      <c r="FQ44" s="2">
        <f t="shared" si="163"/>
        <v>8.1756005806422657E-2</v>
      </c>
      <c r="FR44" s="2">
        <f t="shared" si="163"/>
        <v>8.6522089800408236E-2</v>
      </c>
      <c r="FS44" s="2">
        <f t="shared" si="163"/>
        <v>8.3185776475925288E-2</v>
      </c>
      <c r="FT44" s="2">
        <f t="shared" si="163"/>
        <v>8.4218098150353457E-2</v>
      </c>
      <c r="FU44" s="2">
        <f t="shared" si="163"/>
        <v>8.0574915200642971E-2</v>
      </c>
      <c r="FW44" s="2">
        <f t="shared" si="112"/>
        <v>1.6366932854451128E-5</v>
      </c>
      <c r="FX44" s="2">
        <f t="shared" si="164"/>
        <v>2.1618823511076068E-5</v>
      </c>
      <c r="FY44" s="2">
        <f t="shared" si="165"/>
        <v>1.9095288974978189E-5</v>
      </c>
      <c r="FZ44" s="2">
        <f t="shared" si="166"/>
        <v>2.2155154539986413E-5</v>
      </c>
      <c r="GA44" s="2">
        <f t="shared" si="167"/>
        <v>2.231554975515092E-5</v>
      </c>
      <c r="GB44" s="2">
        <f t="shared" si="168"/>
        <v>2.1686349139918323E-5</v>
      </c>
      <c r="GC44" s="2">
        <f t="shared" si="169"/>
        <v>2.5289643845392434E-5</v>
      </c>
      <c r="GD44" s="2">
        <f t="shared" si="170"/>
        <v>2.7874223206485478E-5</v>
      </c>
      <c r="GE44" s="2">
        <f t="shared" si="171"/>
        <v>2.4499688193055623E-5</v>
      </c>
      <c r="GF44" s="2">
        <f t="shared" si="172"/>
        <v>2.1303553344110874E-5</v>
      </c>
      <c r="GG44" s="2">
        <f t="shared" si="173"/>
        <v>1.8253532529590794E-5</v>
      </c>
      <c r="GH44" s="2">
        <f t="shared" si="174"/>
        <v>1.8068502520251316E-5</v>
      </c>
      <c r="GI44" s="2">
        <f t="shared" si="175"/>
        <v>1.6637287527152739E-5</v>
      </c>
      <c r="GJ44" s="2">
        <f t="shared" si="176"/>
        <v>1.3504219277351705E-5</v>
      </c>
      <c r="GK44" s="2">
        <f t="shared" si="177"/>
        <v>1.3065786294131994E-5</v>
      </c>
      <c r="GM44" s="83">
        <f t="shared" si="113"/>
        <v>3.2859469811393867E-9</v>
      </c>
      <c r="GN44" s="83">
        <f t="shared" si="178"/>
        <v>9.6682625508927129E-8</v>
      </c>
      <c r="GO44" s="83">
        <f t="shared" si="179"/>
        <v>8.0019639855294402E-8</v>
      </c>
      <c r="GP44" s="83">
        <f t="shared" si="180"/>
        <v>4.8318956870285624E-7</v>
      </c>
      <c r="GQ44" s="83">
        <f t="shared" si="181"/>
        <v>1.8309182532671403E-9</v>
      </c>
      <c r="GR44" s="83">
        <f t="shared" si="182"/>
        <v>4.6274018267727402E-11</v>
      </c>
      <c r="GS44" s="83">
        <f t="shared" si="183"/>
        <v>9.9238629899337742E-10</v>
      </c>
      <c r="GT44" s="83">
        <f t="shared" si="184"/>
        <v>3.8791666608763347E-11</v>
      </c>
      <c r="GU44" s="83">
        <f t="shared" si="185"/>
        <v>4.2353759053288216E-11</v>
      </c>
      <c r="GV44" s="83">
        <f t="shared" si="186"/>
        <v>2.9021276422650717E-10</v>
      </c>
      <c r="GW44" s="83">
        <f t="shared" si="187"/>
        <v>6.6931210364126104E-11</v>
      </c>
      <c r="GX44" s="83">
        <f t="shared" si="188"/>
        <v>1.3701931606078397E-10</v>
      </c>
      <c r="GY44" s="83">
        <f t="shared" si="189"/>
        <v>4.9394163692154799E-11</v>
      </c>
      <c r="GZ44" s="83">
        <f t="shared" si="190"/>
        <v>1.6461474887603802E-10</v>
      </c>
      <c r="HA44" s="83">
        <f t="shared" si="191"/>
        <v>1.0036005907822089E-12</v>
      </c>
      <c r="HC44" s="83">
        <f t="shared" si="145"/>
        <v>1.0203871168553988E-19</v>
      </c>
      <c r="HD44" s="83">
        <f t="shared" si="192"/>
        <v>4.8689027659619479E-19</v>
      </c>
      <c r="HE44" s="83">
        <f t="shared" si="193"/>
        <v>3.9767942481289029E-21</v>
      </c>
      <c r="HF44" s="83">
        <f t="shared" si="194"/>
        <v>5.3117035550566863E-18</v>
      </c>
      <c r="HG44" s="83">
        <f t="shared" si="195"/>
        <v>2.66587411299348E-22</v>
      </c>
      <c r="HH44" s="83">
        <f t="shared" si="196"/>
        <v>1.4674262781298753E-24</v>
      </c>
      <c r="HI44" s="83">
        <f t="shared" si="197"/>
        <v>3.1905385270016856E-24</v>
      </c>
      <c r="HJ44" s="83">
        <f t="shared" si="198"/>
        <v>1.1154985849561358E-28</v>
      </c>
      <c r="HK44" s="83">
        <f t="shared" si="199"/>
        <v>5.5795464039873215E-24</v>
      </c>
      <c r="HL44" s="83">
        <f t="shared" si="200"/>
        <v>1.2050203895571687E-27</v>
      </c>
      <c r="HM44" s="83">
        <f t="shared" si="201"/>
        <v>6.8543913788536925E-24</v>
      </c>
      <c r="HN44" s="83">
        <f t="shared" si="202"/>
        <v>6.8164111422999E-27</v>
      </c>
      <c r="HO44" s="83">
        <f t="shared" si="203"/>
        <v>1.227128613919244E-28</v>
      </c>
      <c r="HP44" s="83">
        <f t="shared" si="204"/>
        <v>5.0245872553472986E-27</v>
      </c>
      <c r="HQ44" s="83">
        <f t="shared" si="205"/>
        <v>4.6115235682693734E-38</v>
      </c>
      <c r="HS44" s="83">
        <f t="shared" si="114"/>
        <v>2.1643810021107721E-95</v>
      </c>
      <c r="HT44" s="83">
        <f t="shared" si="206"/>
        <v>5.3689055598100575E-86</v>
      </c>
      <c r="HU44" s="83">
        <f t="shared" si="207"/>
        <v>1.0942373387419362E-97</v>
      </c>
      <c r="HV44" s="83">
        <f t="shared" si="208"/>
        <v>9.9060042981268025E-84</v>
      </c>
      <c r="HW44" s="83">
        <f t="shared" si="209"/>
        <v>9.8982785702201511E-106</v>
      </c>
      <c r="HX44" s="83">
        <f t="shared" si="210"/>
        <v>8.9641124506141621E-119</v>
      </c>
      <c r="HY44" s="83">
        <f t="shared" si="211"/>
        <v>9.0927766279808757E-117</v>
      </c>
      <c r="HZ44" s="83">
        <f t="shared" si="212"/>
        <v>6.3712760425202117E-141</v>
      </c>
      <c r="IA44" s="83">
        <f t="shared" si="213"/>
        <v>2.6930113943825066E-115</v>
      </c>
      <c r="IB44" s="83">
        <f t="shared" si="214"/>
        <v>1.3082277912410709E-135</v>
      </c>
      <c r="IC44" s="83">
        <f t="shared" si="215"/>
        <v>6.6406370917861044E-116</v>
      </c>
      <c r="ID44" s="83">
        <f t="shared" si="216"/>
        <v>1.5352368167194442E-133</v>
      </c>
      <c r="IE44" s="83">
        <f t="shared" si="217"/>
        <v>1.0606679001049503E-141</v>
      </c>
      <c r="IF44" s="83">
        <f t="shared" si="218"/>
        <v>9.8952078872884589E-70</v>
      </c>
      <c r="IG44" s="83">
        <f t="shared" si="219"/>
        <v>1.0545503320055879E-63</v>
      </c>
      <c r="II44" s="83">
        <f t="shared" si="115"/>
        <v>0</v>
      </c>
      <c r="IJ44" s="83">
        <f t="shared" si="116"/>
        <v>0</v>
      </c>
      <c r="IK44" s="83">
        <f t="shared" si="117"/>
        <v>0</v>
      </c>
      <c r="IL44" s="83">
        <f t="shared" si="118"/>
        <v>0</v>
      </c>
      <c r="IM44" s="83">
        <f t="shared" si="119"/>
        <v>0</v>
      </c>
      <c r="IN44" s="83">
        <f t="shared" si="120"/>
        <v>0</v>
      </c>
      <c r="IO44" s="83">
        <f t="shared" si="121"/>
        <v>0</v>
      </c>
      <c r="IP44" s="83">
        <f t="shared" si="122"/>
        <v>0</v>
      </c>
      <c r="IQ44" s="83">
        <f t="shared" si="123"/>
        <v>0</v>
      </c>
      <c r="IR44" s="83">
        <f t="shared" si="124"/>
        <v>0</v>
      </c>
      <c r="IS44" s="83">
        <f t="shared" si="125"/>
        <v>0</v>
      </c>
      <c r="IT44" s="83">
        <f t="shared" si="126"/>
        <v>0</v>
      </c>
      <c r="IU44" s="83">
        <f t="shared" si="127"/>
        <v>0</v>
      </c>
      <c r="IV44" s="83">
        <f t="shared" si="128"/>
        <v>1.6734987821393124E-279</v>
      </c>
      <c r="IW44" s="83">
        <f t="shared" si="129"/>
        <v>4.8668888231613413E-211</v>
      </c>
      <c r="IY44" s="83">
        <f t="shared" si="130"/>
        <v>3.2859469812414252E-9</v>
      </c>
      <c r="IZ44" s="83">
        <f t="shared" si="131"/>
        <v>9.6682625509414014E-8</v>
      </c>
      <c r="JA44" s="83">
        <f t="shared" si="132"/>
        <v>8.0019639855298373E-8</v>
      </c>
      <c r="JB44" s="83">
        <f t="shared" si="133"/>
        <v>4.8318956870816798E-7</v>
      </c>
      <c r="JC44" s="83">
        <f t="shared" si="134"/>
        <v>1.8309182532674068E-9</v>
      </c>
      <c r="JD44" s="83">
        <f t="shared" si="135"/>
        <v>4.6274018267728869E-11</v>
      </c>
      <c r="JE44" s="83">
        <f t="shared" si="136"/>
        <v>9.9238629899338053E-10</v>
      </c>
      <c r="JF44" s="83">
        <f t="shared" si="137"/>
        <v>3.8791666608763347E-11</v>
      </c>
      <c r="JG44" s="83">
        <f t="shared" si="138"/>
        <v>4.2353759053293793E-11</v>
      </c>
      <c r="JH44" s="83">
        <f t="shared" si="139"/>
        <v>2.9021276422650717E-10</v>
      </c>
      <c r="JI44" s="83">
        <f t="shared" si="140"/>
        <v>6.6931210364132954E-11</v>
      </c>
      <c r="JJ44" s="83">
        <f t="shared" si="141"/>
        <v>1.3701931606078397E-10</v>
      </c>
      <c r="JK44" s="83">
        <f t="shared" si="142"/>
        <v>4.9394163692154799E-11</v>
      </c>
      <c r="JL44" s="83">
        <f t="shared" si="143"/>
        <v>1.6461474887603802E-10</v>
      </c>
      <c r="JM44" s="83">
        <f t="shared" si="144"/>
        <v>1.0036005907822089E-12</v>
      </c>
    </row>
    <row r="45" spans="2:273" x14ac:dyDescent="0.25">
      <c r="B45" s="2">
        <v>18</v>
      </c>
      <c r="C45" s="37">
        <v>127.46599999999999</v>
      </c>
      <c r="D45" s="37">
        <v>119.086</v>
      </c>
      <c r="E45" s="37">
        <v>119.276</v>
      </c>
      <c r="F45" s="37">
        <v>119.10299999999999</v>
      </c>
      <c r="G45" s="37">
        <v>120.224</v>
      </c>
      <c r="H45" s="37">
        <v>122.46599999999999</v>
      </c>
      <c r="I45" s="37">
        <v>124.672</v>
      </c>
      <c r="J45" s="37">
        <v>121.821</v>
      </c>
      <c r="K45" s="37">
        <v>121.857</v>
      </c>
      <c r="L45" s="37">
        <v>122.482</v>
      </c>
      <c r="M45" s="37">
        <v>124.768</v>
      </c>
      <c r="N45" s="37">
        <v>122.446</v>
      </c>
      <c r="O45" s="37">
        <v>123.393</v>
      </c>
      <c r="P45" s="37">
        <v>122.018</v>
      </c>
      <c r="Q45" s="37">
        <v>125.5536</v>
      </c>
      <c r="S45" s="4">
        <f t="shared" si="8"/>
        <v>126.12289894463092</v>
      </c>
      <c r="T45" s="4">
        <f t="shared" si="9"/>
        <v>122.31917129884089</v>
      </c>
      <c r="U45" s="4">
        <f t="shared" si="10"/>
        <v>120.7119701949611</v>
      </c>
      <c r="V45" s="4">
        <f t="shared" si="11"/>
        <v>119.42714390757625</v>
      </c>
      <c r="W45" s="4">
        <f t="shared" si="12"/>
        <v>119.46567659264559</v>
      </c>
      <c r="X45" s="4">
        <f t="shared" si="13"/>
        <v>120.7952500663711</v>
      </c>
      <c r="Y45" s="4">
        <f t="shared" si="14"/>
        <v>123.29786494330924</v>
      </c>
      <c r="Z45" s="4">
        <f t="shared" si="15"/>
        <v>122.01560357769026</v>
      </c>
      <c r="AA45" s="4">
        <f t="shared" si="16"/>
        <v>123.22595338496018</v>
      </c>
      <c r="AB45" s="4">
        <f t="shared" si="17"/>
        <v>123.50263330307824</v>
      </c>
      <c r="AC45" s="4">
        <f t="shared" si="18"/>
        <v>123.06755546210663</v>
      </c>
      <c r="AD45" s="4">
        <f t="shared" si="19"/>
        <v>122.54112891459822</v>
      </c>
      <c r="AE45" s="4">
        <f t="shared" si="20"/>
        <v>125.51879184467452</v>
      </c>
      <c r="AF45" s="4">
        <f t="shared" si="21"/>
        <v>123.52537997103184</v>
      </c>
      <c r="AG45" s="4">
        <f t="shared" si="22"/>
        <v>124.90769858487758</v>
      </c>
      <c r="AI45" s="4">
        <f t="shared" si="23"/>
        <v>1.3431010553690754</v>
      </c>
      <c r="AJ45" s="4">
        <f t="shared" si="24"/>
        <v>-3.2331712988408867</v>
      </c>
      <c r="AK45" s="4">
        <f t="shared" si="25"/>
        <v>-1.4359701949611008</v>
      </c>
      <c r="AL45" s="4">
        <f t="shared" si="26"/>
        <v>-0.32414390757625711</v>
      </c>
      <c r="AM45" s="4">
        <f t="shared" si="27"/>
        <v>0.75832340735441051</v>
      </c>
      <c r="AN45" s="4">
        <f t="shared" si="28"/>
        <v>1.6707499336288976</v>
      </c>
      <c r="AO45" s="4">
        <f t="shared" si="29"/>
        <v>1.3741350566907613</v>
      </c>
      <c r="AP45" s="4">
        <f t="shared" si="30"/>
        <v>-0.19460357769025904</v>
      </c>
      <c r="AQ45" s="4">
        <f t="shared" si="31"/>
        <v>-1.3689533849601787</v>
      </c>
      <c r="AR45" s="4">
        <f t="shared" si="32"/>
        <v>-1.0206333030782417</v>
      </c>
      <c r="AS45" s="4">
        <f t="shared" si="33"/>
        <v>1.7004445378933752</v>
      </c>
      <c r="AT45" s="4">
        <f t="shared" si="34"/>
        <v>-9.5128914598220149E-2</v>
      </c>
      <c r="AU45" s="4">
        <f t="shared" si="35"/>
        <v>-2.1257918446745236</v>
      </c>
      <c r="AV45" s="4">
        <f t="shared" si="146"/>
        <v>-1.5073799710318383</v>
      </c>
      <c r="AW45" s="4">
        <f t="shared" si="146"/>
        <v>0.64590141512242383</v>
      </c>
      <c r="AY45" s="2">
        <f t="shared" si="96"/>
        <v>126.12289077339486</v>
      </c>
      <c r="AZ45" s="2">
        <f t="shared" si="147"/>
        <v>122.31898239889108</v>
      </c>
      <c r="BA45" s="2">
        <f t="shared" si="148"/>
        <v>120.71181882881864</v>
      </c>
      <c r="BB45" s="2">
        <f t="shared" si="149"/>
        <v>119.42631909368917</v>
      </c>
      <c r="BC45" s="2">
        <f t="shared" si="150"/>
        <v>119.46567178415054</v>
      </c>
      <c r="BD45" s="2">
        <f t="shared" si="151"/>
        <v>120.79524990358512</v>
      </c>
      <c r="BE45" s="2">
        <f t="shared" si="152"/>
        <v>123.29786228294424</v>
      </c>
      <c r="BF45" s="2">
        <f t="shared" si="153"/>
        <v>122.01560344656545</v>
      </c>
      <c r="BG45" s="2">
        <f t="shared" si="154"/>
        <v>123.22595323331899</v>
      </c>
      <c r="BH45" s="2">
        <f t="shared" si="155"/>
        <v>123.50263245142342</v>
      </c>
      <c r="BI45" s="2">
        <f t="shared" si="156"/>
        <v>123.06755523579521</v>
      </c>
      <c r="BJ45" s="2">
        <f t="shared" si="157"/>
        <v>122.54112849609545</v>
      </c>
      <c r="BK45" s="2">
        <f t="shared" si="158"/>
        <v>125.51879168555807</v>
      </c>
      <c r="BL45" s="2">
        <f t="shared" si="159"/>
        <v>123.5253795215766</v>
      </c>
      <c r="BM45" s="2">
        <f t="shared" si="160"/>
        <v>124.90769858136677</v>
      </c>
      <c r="BO45" s="2">
        <f t="shared" si="38"/>
        <v>127.46599999999999</v>
      </c>
      <c r="BP45" s="2">
        <f t="shared" si="39"/>
        <v>119.086</v>
      </c>
      <c r="BQ45" s="2">
        <f t="shared" si="40"/>
        <v>119.276</v>
      </c>
      <c r="BR45" s="2">
        <f t="shared" si="41"/>
        <v>119.10299999999999</v>
      </c>
      <c r="BS45" s="2">
        <f t="shared" si="42"/>
        <v>120.224</v>
      </c>
      <c r="BT45" s="2">
        <f t="shared" si="43"/>
        <v>122.46599999999999</v>
      </c>
      <c r="BU45" s="2">
        <f t="shared" si="44"/>
        <v>124.672</v>
      </c>
      <c r="BV45" s="2">
        <f t="shared" si="45"/>
        <v>121.821</v>
      </c>
      <c r="BW45" s="2">
        <f t="shared" si="46"/>
        <v>121.857</v>
      </c>
      <c r="BX45" s="2">
        <f t="shared" si="47"/>
        <v>122.482</v>
      </c>
      <c r="BY45" s="2">
        <f t="shared" si="48"/>
        <v>124.768</v>
      </c>
      <c r="BZ45" s="2">
        <f t="shared" si="49"/>
        <v>122.446</v>
      </c>
      <c r="CA45" s="2">
        <f t="shared" si="50"/>
        <v>123.393</v>
      </c>
      <c r="CB45" s="2">
        <f t="shared" si="51"/>
        <v>122.018</v>
      </c>
      <c r="CC45" s="2">
        <f t="shared" si="52"/>
        <v>125.5536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126.33238974358973</v>
      </c>
      <c r="DL45" s="2">
        <f t="shared" si="161"/>
        <v>122.53781819887431</v>
      </c>
      <c r="DM45" s="2">
        <f t="shared" si="161"/>
        <v>120.72051519699812</v>
      </c>
      <c r="DN45" s="2">
        <f t="shared" si="161"/>
        <v>119.42908611445458</v>
      </c>
      <c r="DO45" s="2">
        <f t="shared" si="161"/>
        <v>119.41408345187287</v>
      </c>
      <c r="DP45" s="2">
        <f t="shared" si="161"/>
        <v>120.99852072829131</v>
      </c>
      <c r="DQ45" s="2">
        <f t="shared" si="161"/>
        <v>123.2759340190393</v>
      </c>
      <c r="DR45" s="2">
        <f t="shared" si="161"/>
        <v>121.95648510313215</v>
      </c>
      <c r="DS45" s="2">
        <f t="shared" si="161"/>
        <v>123.10463893557424</v>
      </c>
      <c r="DT45" s="2">
        <f t="shared" si="161"/>
        <v>123.89854196301563</v>
      </c>
      <c r="DU45" s="2">
        <f t="shared" si="161"/>
        <v>123.32021120448179</v>
      </c>
      <c r="DV45" s="2">
        <f t="shared" si="161"/>
        <v>122.49315092235092</v>
      </c>
      <c r="DW45" s="2">
        <f t="shared" si="161"/>
        <v>124.97774481792715</v>
      </c>
      <c r="DX45" s="2">
        <f t="shared" si="161"/>
        <v>123.18673968253968</v>
      </c>
      <c r="DY45" s="2">
        <f t="shared" si="161"/>
        <v>124.62671701149424</v>
      </c>
      <c r="EA45" s="2">
        <f t="shared" si="71"/>
        <v>124.28120255155541</v>
      </c>
      <c r="EB45" s="2">
        <f t="shared" si="72"/>
        <v>120.66761241019861</v>
      </c>
      <c r="EC45" s="2">
        <f t="shared" si="73"/>
        <v>120.64475001315165</v>
      </c>
      <c r="ED45" s="2">
        <f t="shared" si="74"/>
        <v>119.40819183680063</v>
      </c>
      <c r="EE45" s="2">
        <f t="shared" si="75"/>
        <v>119.91647959693321</v>
      </c>
      <c r="EF45" s="2">
        <f t="shared" si="76"/>
        <v>118.77755459613404</v>
      </c>
      <c r="EG45" s="2">
        <f t="shared" si="77"/>
        <v>123.49505334675391</v>
      </c>
      <c r="EH45" s="2">
        <f t="shared" si="78"/>
        <v>122.61001826708878</v>
      </c>
      <c r="EI45" s="2">
        <f t="shared" si="79"/>
        <v>124.47624886763967</v>
      </c>
      <c r="EJ45" s="2">
        <f t="shared" si="80"/>
        <v>119.66174249392796</v>
      </c>
      <c r="EK45" s="2">
        <f t="shared" si="81"/>
        <v>120.47948945247889</v>
      </c>
      <c r="EL45" s="2">
        <f t="shared" si="82"/>
        <v>123.00296224839995</v>
      </c>
      <c r="EM45" s="2">
        <f t="shared" si="83"/>
        <v>130.95715784593438</v>
      </c>
      <c r="EN45" s="2">
        <f t="shared" si="84"/>
        <v>126.8837027999473</v>
      </c>
      <c r="EO45" s="2">
        <f t="shared" si="85"/>
        <v>127.83107411948053</v>
      </c>
      <c r="EQ45" s="2">
        <f t="shared" si="86"/>
        <v>125.68769347216663</v>
      </c>
      <c r="ER45" s="2">
        <f t="shared" si="162"/>
        <v>121.30348830835433</v>
      </c>
      <c r="ES45" s="2">
        <f t="shared" si="162"/>
        <v>120.28208021494612</v>
      </c>
      <c r="ET45" s="2">
        <f t="shared" si="162"/>
        <v>118.9182851660664</v>
      </c>
      <c r="EU45" s="2">
        <f t="shared" si="162"/>
        <v>118.78582815687089</v>
      </c>
      <c r="EV45" s="2">
        <f t="shared" si="162"/>
        <v>118.75250295235706</v>
      </c>
      <c r="EW45" s="2">
        <f t="shared" si="162"/>
        <v>124.06174194408128</v>
      </c>
      <c r="EX45" s="2">
        <f t="shared" si="162"/>
        <v>122.99224227911134</v>
      </c>
      <c r="EY45" s="2">
        <f t="shared" si="162"/>
        <v>124.27007236749475</v>
      </c>
      <c r="EZ45" s="2">
        <f t="shared" si="162"/>
        <v>121.99153575096453</v>
      </c>
      <c r="FA45" s="2">
        <f t="shared" si="162"/>
        <v>120.67328287114709</v>
      </c>
      <c r="FB45" s="2">
        <f t="shared" si="162"/>
        <v>123.62754873046276</v>
      </c>
      <c r="FC45" s="2">
        <f t="shared" si="162"/>
        <v>130.87701589116037</v>
      </c>
      <c r="FD45" s="2">
        <f t="shared" si="162"/>
        <v>126.98779525146135</v>
      </c>
      <c r="FE45" s="2">
        <f t="shared" si="162"/>
        <v>132.35101174846227</v>
      </c>
      <c r="FG45" s="2">
        <f t="shared" si="88"/>
        <v>0.1021477765821017</v>
      </c>
      <c r="FH45" s="2">
        <f t="shared" si="163"/>
        <v>0.11701967475494694</v>
      </c>
      <c r="FI45" s="2">
        <f t="shared" si="163"/>
        <v>0.11468030998936095</v>
      </c>
      <c r="FJ45" s="2">
        <f t="shared" si="163"/>
        <v>0.1318600101035497</v>
      </c>
      <c r="FK45" s="2">
        <f t="shared" si="163"/>
        <v>0.10273963700936953</v>
      </c>
      <c r="FL45" s="2">
        <f t="shared" si="163"/>
        <v>9.1523335755130025E-2</v>
      </c>
      <c r="FM45" s="2">
        <f t="shared" si="163"/>
        <v>0.10000281652911457</v>
      </c>
      <c r="FN45" s="2">
        <f t="shared" si="163"/>
        <v>9.0441716854422816E-2</v>
      </c>
      <c r="FO45" s="2">
        <f t="shared" si="163"/>
        <v>8.8450683748971706E-2</v>
      </c>
      <c r="FP45" s="2">
        <f t="shared" si="163"/>
        <v>9.3458266253699074E-2</v>
      </c>
      <c r="FQ45" s="2">
        <f t="shared" si="163"/>
        <v>8.8942131414117817E-2</v>
      </c>
      <c r="FR45" s="2">
        <f t="shared" si="163"/>
        <v>9.4084217402386983E-2</v>
      </c>
      <c r="FS45" s="2">
        <f t="shared" si="163"/>
        <v>9.0485190950646888E-2</v>
      </c>
      <c r="FT45" s="2">
        <f t="shared" si="163"/>
        <v>9.159904683358526E-2</v>
      </c>
      <c r="FU45" s="2">
        <f t="shared" si="163"/>
        <v>8.7667137675305526E-2</v>
      </c>
      <c r="FW45" s="2">
        <f t="shared" si="112"/>
        <v>1.7945956675043612E-5</v>
      </c>
      <c r="FX45" s="2">
        <f t="shared" si="164"/>
        <v>2.3704519164577978E-5</v>
      </c>
      <c r="FY45" s="2">
        <f t="shared" si="165"/>
        <v>2.0937529437345428E-5</v>
      </c>
      <c r="FZ45" s="2">
        <f t="shared" si="166"/>
        <v>2.429259196012135E-5</v>
      </c>
      <c r="GA45" s="2">
        <f t="shared" si="167"/>
        <v>2.4468461061755896E-5</v>
      </c>
      <c r="GB45" s="2">
        <f t="shared" si="168"/>
        <v>2.3778559234944267E-5</v>
      </c>
      <c r="GC45" s="2">
        <f t="shared" si="169"/>
        <v>2.7729475407574088E-5</v>
      </c>
      <c r="GD45" s="2">
        <f t="shared" si="170"/>
        <v>3.0563395787581723E-5</v>
      </c>
      <c r="GE45" s="2">
        <f t="shared" si="171"/>
        <v>2.6863310419568797E-5</v>
      </c>
      <c r="GF45" s="2">
        <f t="shared" si="172"/>
        <v>2.3358833732116486E-5</v>
      </c>
      <c r="GG45" s="2">
        <f t="shared" si="173"/>
        <v>2.0014565174278524E-5</v>
      </c>
      <c r="GH45" s="2">
        <f t="shared" si="174"/>
        <v>1.9811684514357815E-5</v>
      </c>
      <c r="GI45" s="2">
        <f t="shared" si="175"/>
        <v>1.8242393734974342E-5</v>
      </c>
      <c r="GJ45" s="2">
        <f t="shared" si="176"/>
        <v>1.4807062701982687E-5</v>
      </c>
      <c r="GK45" s="2">
        <f t="shared" si="177"/>
        <v>1.4326331727731404E-5</v>
      </c>
      <c r="GM45" s="83">
        <f t="shared" si="113"/>
        <v>7.5708863608133762E-9</v>
      </c>
      <c r="GN45" s="83">
        <f t="shared" si="178"/>
        <v>1.8947898754024289E-7</v>
      </c>
      <c r="GO45" s="83">
        <f t="shared" si="179"/>
        <v>1.5760038766114387E-7</v>
      </c>
      <c r="GP45" s="83">
        <f t="shared" si="180"/>
        <v>8.8848867126553438E-7</v>
      </c>
      <c r="GQ45" s="83">
        <f t="shared" si="181"/>
        <v>4.3854158975192203E-9</v>
      </c>
      <c r="GR45" s="83">
        <f t="shared" si="182"/>
        <v>1.3191202913370014E-10</v>
      </c>
      <c r="GS45" s="83">
        <f t="shared" si="183"/>
        <v>2.4408565156112646E-9</v>
      </c>
      <c r="GT45" s="83">
        <f t="shared" si="184"/>
        <v>1.1113636259844405E-10</v>
      </c>
      <c r="GU45" s="83">
        <f t="shared" si="185"/>
        <v>1.1944678698780547E-10</v>
      </c>
      <c r="GV45" s="83">
        <f t="shared" si="186"/>
        <v>7.4732920752489212E-10</v>
      </c>
      <c r="GW45" s="83">
        <f t="shared" si="187"/>
        <v>1.8413941516692306E-10</v>
      </c>
      <c r="GX45" s="83">
        <f t="shared" si="188"/>
        <v>3.7040875577639752E-10</v>
      </c>
      <c r="GY45" s="83">
        <f t="shared" si="189"/>
        <v>1.394962199185497E-10</v>
      </c>
      <c r="GZ45" s="83">
        <f t="shared" si="190"/>
        <v>4.3479999985247269E-10</v>
      </c>
      <c r="HA45" s="83">
        <f t="shared" si="191"/>
        <v>3.5293414950755572E-12</v>
      </c>
      <c r="HC45" s="83">
        <f t="shared" si="145"/>
        <v>3.8675315004676621E-19</v>
      </c>
      <c r="HD45" s="83">
        <f t="shared" si="192"/>
        <v>1.7417006610904431E-18</v>
      </c>
      <c r="HE45" s="83">
        <f t="shared" si="193"/>
        <v>1.6521781470443463E-20</v>
      </c>
      <c r="HF45" s="83">
        <f t="shared" si="194"/>
        <v>1.7958398480865538E-17</v>
      </c>
      <c r="HG45" s="83">
        <f t="shared" si="195"/>
        <v>1.2501101595114155E-21</v>
      </c>
      <c r="HH45" s="83">
        <f t="shared" si="196"/>
        <v>8.215781395563818E-24</v>
      </c>
      <c r="HI45" s="83">
        <f t="shared" si="197"/>
        <v>1.7501321193470637E-23</v>
      </c>
      <c r="HJ45" s="83">
        <f t="shared" si="198"/>
        <v>8.7555427827786594E-28</v>
      </c>
      <c r="HK45" s="83">
        <f t="shared" si="199"/>
        <v>2.9682537780939125E-23</v>
      </c>
      <c r="HL45" s="83">
        <f t="shared" si="200"/>
        <v>8.4117795173766664E-27</v>
      </c>
      <c r="HM45" s="83">
        <f t="shared" si="201"/>
        <v>3.5288163320994521E-23</v>
      </c>
      <c r="HN45" s="83">
        <f t="shared" si="202"/>
        <v>4.4511274613619167E-26</v>
      </c>
      <c r="HO45" s="83">
        <f t="shared" si="203"/>
        <v>8.9495418746175948E-28</v>
      </c>
      <c r="HP45" s="83">
        <f t="shared" si="204"/>
        <v>3.2073308479944145E-26</v>
      </c>
      <c r="HQ45" s="83">
        <f t="shared" si="205"/>
        <v>7.1507889921105633E-37</v>
      </c>
      <c r="HS45" s="83">
        <f t="shared" si="114"/>
        <v>1.9617743650360791E-93</v>
      </c>
      <c r="HT45" s="83">
        <f t="shared" si="206"/>
        <v>3.4601929404754165E-84</v>
      </c>
      <c r="HU45" s="83">
        <f t="shared" si="207"/>
        <v>1.2030509622572276E-95</v>
      </c>
      <c r="HV45" s="83">
        <f t="shared" si="208"/>
        <v>5.6700544320243321E-82</v>
      </c>
      <c r="HW45" s="83">
        <f t="shared" si="209"/>
        <v>1.723283004176772E-103</v>
      </c>
      <c r="HX45" s="83">
        <f t="shared" si="210"/>
        <v>2.9575192067261496E-116</v>
      </c>
      <c r="HY45" s="83">
        <f t="shared" si="211"/>
        <v>2.7785692754681234E-114</v>
      </c>
      <c r="HZ45" s="83">
        <f t="shared" si="212"/>
        <v>6.8046749750793544E-138</v>
      </c>
      <c r="IA45" s="83">
        <f t="shared" si="213"/>
        <v>7.3759271667756112E-113</v>
      </c>
      <c r="IB45" s="83">
        <f t="shared" si="214"/>
        <v>9.3766069262176206E-133</v>
      </c>
      <c r="IC45" s="83">
        <f t="shared" si="215"/>
        <v>1.6711304792208785E-113</v>
      </c>
      <c r="ID45" s="83">
        <f t="shared" si="216"/>
        <v>9.1617141452717403E-131</v>
      </c>
      <c r="IE45" s="83">
        <f t="shared" si="217"/>
        <v>9.0430393053825225E-139</v>
      </c>
      <c r="IF45" s="83">
        <f t="shared" si="218"/>
        <v>2.4344064362583602E-68</v>
      </c>
      <c r="IG45" s="83">
        <f t="shared" si="219"/>
        <v>1.9714019833048593E-62</v>
      </c>
      <c r="II45" s="83">
        <f t="shared" si="115"/>
        <v>0</v>
      </c>
      <c r="IJ45" s="83">
        <f t="shared" si="116"/>
        <v>0</v>
      </c>
      <c r="IK45" s="83">
        <f t="shared" si="117"/>
        <v>0</v>
      </c>
      <c r="IL45" s="83">
        <f t="shared" si="118"/>
        <v>0</v>
      </c>
      <c r="IM45" s="83">
        <f t="shared" si="119"/>
        <v>0</v>
      </c>
      <c r="IN45" s="83">
        <f t="shared" si="120"/>
        <v>0</v>
      </c>
      <c r="IO45" s="83">
        <f t="shared" si="121"/>
        <v>0</v>
      </c>
      <c r="IP45" s="83">
        <f t="shared" si="122"/>
        <v>0</v>
      </c>
      <c r="IQ45" s="83">
        <f t="shared" si="123"/>
        <v>0</v>
      </c>
      <c r="IR45" s="83">
        <f t="shared" si="124"/>
        <v>0</v>
      </c>
      <c r="IS45" s="83">
        <f t="shared" si="125"/>
        <v>0</v>
      </c>
      <c r="IT45" s="83">
        <f t="shared" si="126"/>
        <v>0</v>
      </c>
      <c r="IU45" s="83">
        <f t="shared" si="127"/>
        <v>0</v>
      </c>
      <c r="IV45" s="83">
        <f t="shared" si="128"/>
        <v>5.7717668684063265E-275</v>
      </c>
      <c r="IW45" s="83">
        <f t="shared" si="129"/>
        <v>1.246799687028489E-207</v>
      </c>
      <c r="IY45" s="83">
        <f t="shared" si="130"/>
        <v>7.5708863612001295E-9</v>
      </c>
      <c r="IZ45" s="83">
        <f t="shared" si="131"/>
        <v>1.894789875419846E-7</v>
      </c>
      <c r="JA45" s="83">
        <f t="shared" si="132"/>
        <v>1.5760038766116039E-7</v>
      </c>
      <c r="JB45" s="83">
        <f t="shared" si="133"/>
        <v>8.8848867128349275E-7</v>
      </c>
      <c r="JC45" s="83">
        <f t="shared" si="134"/>
        <v>4.3854158975204702E-9</v>
      </c>
      <c r="JD45" s="83">
        <f t="shared" si="135"/>
        <v>1.3191202913370836E-10</v>
      </c>
      <c r="JE45" s="83">
        <f t="shared" si="136"/>
        <v>2.440856515611282E-9</v>
      </c>
      <c r="JF45" s="83">
        <f t="shared" si="137"/>
        <v>1.1113636259844405E-10</v>
      </c>
      <c r="JG45" s="83">
        <f t="shared" si="138"/>
        <v>1.1944678698783514E-10</v>
      </c>
      <c r="JH45" s="83">
        <f t="shared" si="139"/>
        <v>7.4732920752489212E-10</v>
      </c>
      <c r="JI45" s="83">
        <f t="shared" si="140"/>
        <v>1.8413941516695834E-10</v>
      </c>
      <c r="JJ45" s="83">
        <f t="shared" si="141"/>
        <v>3.7040875577639757E-10</v>
      </c>
      <c r="JK45" s="83">
        <f t="shared" si="142"/>
        <v>1.394962199185497E-10</v>
      </c>
      <c r="JL45" s="83">
        <f t="shared" si="143"/>
        <v>4.3479999985247274E-10</v>
      </c>
      <c r="JM45" s="83">
        <f t="shared" si="144"/>
        <v>3.5293414950755572E-12</v>
      </c>
    </row>
    <row r="46" spans="2:273" x14ac:dyDescent="0.25">
      <c r="B46" s="2">
        <v>19</v>
      </c>
      <c r="C46" s="37">
        <v>125.10299999999999</v>
      </c>
      <c r="D46" s="37">
        <v>122.36199999999999</v>
      </c>
      <c r="E46" s="37">
        <v>119.53400000000001</v>
      </c>
      <c r="F46" s="37">
        <v>117.276</v>
      </c>
      <c r="G46" s="37">
        <v>119.44799999999999</v>
      </c>
      <c r="H46" s="37">
        <v>119.379</v>
      </c>
      <c r="I46" s="37">
        <v>124.224</v>
      </c>
      <c r="J46" s="37">
        <v>120.911</v>
      </c>
      <c r="K46" s="37">
        <v>121.054</v>
      </c>
      <c r="L46" s="37">
        <v>124.714</v>
      </c>
      <c r="M46" s="37">
        <v>122.357</v>
      </c>
      <c r="N46" s="37">
        <v>123.5</v>
      </c>
      <c r="O46" s="37">
        <v>122.714</v>
      </c>
      <c r="P46" s="37">
        <v>122.304</v>
      </c>
      <c r="Q46" s="37">
        <v>125.33929999999999</v>
      </c>
      <c r="S46" s="4">
        <f t="shared" si="8"/>
        <v>126.30367871900025</v>
      </c>
      <c r="T46" s="4">
        <f t="shared" si="9"/>
        <v>122.52328596655134</v>
      </c>
      <c r="U46" s="4">
        <f t="shared" si="10"/>
        <v>120.87201115970095</v>
      </c>
      <c r="V46" s="4">
        <f t="shared" si="11"/>
        <v>119.5458530220744</v>
      </c>
      <c r="W46" s="4">
        <f t="shared" si="12"/>
        <v>119.57582710693433</v>
      </c>
      <c r="X46" s="4">
        <f t="shared" si="13"/>
        <v>120.88647092916129</v>
      </c>
      <c r="Y46" s="4">
        <f t="shared" si="14"/>
        <v>123.44472939393661</v>
      </c>
      <c r="Z46" s="4">
        <f t="shared" si="15"/>
        <v>122.14867570881999</v>
      </c>
      <c r="AA46" s="4">
        <f t="shared" si="16"/>
        <v>123.39589857104342</v>
      </c>
      <c r="AB46" s="4">
        <f t="shared" si="17"/>
        <v>123.61948203209361</v>
      </c>
      <c r="AC46" s="4">
        <f t="shared" si="18"/>
        <v>123.11574030501242</v>
      </c>
      <c r="AD46" s="4">
        <f t="shared" si="19"/>
        <v>122.67426125739583</v>
      </c>
      <c r="AE46" s="4">
        <f t="shared" si="20"/>
        <v>125.69721079965534</v>
      </c>
      <c r="AF46" s="4">
        <f t="shared" si="21"/>
        <v>123.79357105134864</v>
      </c>
      <c r="AG46" s="4">
        <f t="shared" si="22"/>
        <v>125.17189519011072</v>
      </c>
      <c r="AI46" s="4">
        <f t="shared" si="23"/>
        <v>-1.2006787190002512</v>
      </c>
      <c r="AJ46" s="4">
        <f t="shared" si="24"/>
        <v>-0.16128596655134686</v>
      </c>
      <c r="AK46" s="4">
        <f t="shared" si="25"/>
        <v>-1.3380111597009403</v>
      </c>
      <c r="AL46" s="4">
        <f t="shared" si="26"/>
        <v>-2.2698530220744004</v>
      </c>
      <c r="AM46" s="4">
        <f t="shared" si="27"/>
        <v>-0.1278271069343333</v>
      </c>
      <c r="AN46" s="4">
        <f t="shared" si="28"/>
        <v>-1.5074709291612862</v>
      </c>
      <c r="AO46" s="4">
        <f t="shared" si="29"/>
        <v>0.77927060606339182</v>
      </c>
      <c r="AP46" s="4">
        <f t="shared" si="30"/>
        <v>-1.2376757088199923</v>
      </c>
      <c r="AQ46" s="4">
        <f t="shared" si="31"/>
        <v>-2.3418985710434157</v>
      </c>
      <c r="AR46" s="4">
        <f t="shared" si="32"/>
        <v>1.0945179679063841</v>
      </c>
      <c r="AS46" s="4">
        <f t="shared" si="33"/>
        <v>-0.75874030501242373</v>
      </c>
      <c r="AT46" s="4">
        <f t="shared" si="34"/>
        <v>0.82573874260417313</v>
      </c>
      <c r="AU46" s="4">
        <f t="shared" si="35"/>
        <v>-2.983210799655339</v>
      </c>
      <c r="AV46" s="4">
        <f t="shared" si="146"/>
        <v>-1.4895710513486335</v>
      </c>
      <c r="AW46" s="4">
        <f t="shared" si="146"/>
        <v>0.16740480988927686</v>
      </c>
      <c r="AY46" s="2">
        <f t="shared" si="96"/>
        <v>126.30366066347986</v>
      </c>
      <c r="AZ46" s="2">
        <f t="shared" si="147"/>
        <v>122.5229292886939</v>
      </c>
      <c r="BA46" s="2">
        <f t="shared" si="148"/>
        <v>120.87172391835067</v>
      </c>
      <c r="BB46" s="2">
        <f t="shared" si="149"/>
        <v>119.5443900432621</v>
      </c>
      <c r="BC46" s="2">
        <f t="shared" si="150"/>
        <v>119.57581607877368</v>
      </c>
      <c r="BD46" s="2">
        <f t="shared" si="151"/>
        <v>120.88647048685893</v>
      </c>
      <c r="BE46" s="2">
        <f t="shared" si="152"/>
        <v>123.44472313216754</v>
      </c>
      <c r="BF46" s="2">
        <f t="shared" si="153"/>
        <v>122.14867535075204</v>
      </c>
      <c r="BG46" s="2">
        <f t="shared" si="154"/>
        <v>123.39589816304166</v>
      </c>
      <c r="BH46" s="2">
        <f t="shared" si="155"/>
        <v>123.61947993477106</v>
      </c>
      <c r="BI46" s="2">
        <f t="shared" si="156"/>
        <v>123.11573971054207</v>
      </c>
      <c r="BJ46" s="2">
        <f t="shared" si="157"/>
        <v>122.67426017748134</v>
      </c>
      <c r="BK46" s="2">
        <f t="shared" si="158"/>
        <v>125.69721037112303</v>
      </c>
      <c r="BL46" s="2">
        <f t="shared" si="159"/>
        <v>123.79356991673623</v>
      </c>
      <c r="BM46" s="2">
        <f t="shared" si="160"/>
        <v>125.17189517842085</v>
      </c>
      <c r="BO46" s="2">
        <f t="shared" si="38"/>
        <v>125.10299999999999</v>
      </c>
      <c r="BP46" s="2">
        <f t="shared" si="39"/>
        <v>122.36199999999999</v>
      </c>
      <c r="BQ46" s="2">
        <f t="shared" si="40"/>
        <v>119.53400000000001</v>
      </c>
      <c r="BR46" s="2">
        <f t="shared" si="41"/>
        <v>117.276</v>
      </c>
      <c r="BS46" s="2">
        <f t="shared" si="42"/>
        <v>119.44799999999999</v>
      </c>
      <c r="BT46" s="2">
        <f t="shared" si="43"/>
        <v>119.379</v>
      </c>
      <c r="BU46" s="2">
        <f t="shared" si="44"/>
        <v>124.224</v>
      </c>
      <c r="BV46" s="2">
        <f t="shared" si="45"/>
        <v>120.911</v>
      </c>
      <c r="BW46" s="2">
        <f t="shared" si="46"/>
        <v>121.054</v>
      </c>
      <c r="BX46" s="2">
        <f t="shared" si="47"/>
        <v>124.714</v>
      </c>
      <c r="BY46" s="2">
        <f t="shared" si="48"/>
        <v>122.357</v>
      </c>
      <c r="BZ46" s="2">
        <f t="shared" si="49"/>
        <v>123.5</v>
      </c>
      <c r="CA46" s="2">
        <f t="shared" si="50"/>
        <v>122.714</v>
      </c>
      <c r="CB46" s="2">
        <f t="shared" si="51"/>
        <v>122.304</v>
      </c>
      <c r="CC46" s="2">
        <f t="shared" si="52"/>
        <v>125.33929999999999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126.56615128205127</v>
      </c>
      <c r="DL46" s="2">
        <f t="shared" si="161"/>
        <v>122.80223939962478</v>
      </c>
      <c r="DM46" s="2">
        <f t="shared" si="161"/>
        <v>120.91570506566605</v>
      </c>
      <c r="DN46" s="2">
        <f t="shared" si="161"/>
        <v>119.57980862238762</v>
      </c>
      <c r="DO46" s="2">
        <f t="shared" si="161"/>
        <v>119.54391394025599</v>
      </c>
      <c r="DP46" s="2">
        <f t="shared" si="161"/>
        <v>121.12687899159664</v>
      </c>
      <c r="DQ46" s="2">
        <f t="shared" si="161"/>
        <v>123.44963289200132</v>
      </c>
      <c r="DR46" s="2">
        <f t="shared" si="161"/>
        <v>122.10542826585178</v>
      </c>
      <c r="DS46" s="2">
        <f t="shared" si="161"/>
        <v>123.28919663865548</v>
      </c>
      <c r="DT46" s="2">
        <f t="shared" si="161"/>
        <v>124.0690011853959</v>
      </c>
      <c r="DU46" s="2">
        <f t="shared" si="161"/>
        <v>123.40113613445378</v>
      </c>
      <c r="DV46" s="2">
        <f t="shared" si="161"/>
        <v>122.64263625053626</v>
      </c>
      <c r="DW46" s="2">
        <f t="shared" si="161"/>
        <v>125.13397310924367</v>
      </c>
      <c r="DX46" s="2">
        <f t="shared" si="161"/>
        <v>123.46013015873017</v>
      </c>
      <c r="DY46" s="2">
        <f t="shared" si="161"/>
        <v>124.89545908045976</v>
      </c>
      <c r="EA46" s="2">
        <f t="shared" si="71"/>
        <v>124.19920103693347</v>
      </c>
      <c r="EB46" s="2">
        <f t="shared" si="72"/>
        <v>120.60068816734751</v>
      </c>
      <c r="EC46" s="2">
        <f t="shared" si="73"/>
        <v>120.56213525172285</v>
      </c>
      <c r="ED46" s="2">
        <f t="shared" si="74"/>
        <v>119.33180954419177</v>
      </c>
      <c r="EE46" s="2">
        <f t="shared" si="75"/>
        <v>119.8301820030791</v>
      </c>
      <c r="EF46" s="2">
        <f t="shared" si="76"/>
        <v>118.71011182815246</v>
      </c>
      <c r="EG46" s="2">
        <f t="shared" si="77"/>
        <v>123.4042679700663</v>
      </c>
      <c r="EH46" s="2">
        <f t="shared" si="78"/>
        <v>122.54520687067654</v>
      </c>
      <c r="EI46" s="2">
        <f t="shared" si="79"/>
        <v>124.39884197282336</v>
      </c>
      <c r="EJ46" s="2">
        <f t="shared" si="80"/>
        <v>119.6422226809984</v>
      </c>
      <c r="EK46" s="2">
        <f t="shared" si="81"/>
        <v>120.4495316758955</v>
      </c>
      <c r="EL46" s="2">
        <f t="shared" si="82"/>
        <v>122.95183610054725</v>
      </c>
      <c r="EM46" s="2">
        <f t="shared" si="83"/>
        <v>130.86048232776704</v>
      </c>
      <c r="EN46" s="2">
        <f t="shared" si="84"/>
        <v>126.80936337152639</v>
      </c>
      <c r="EO46" s="2">
        <f t="shared" si="85"/>
        <v>127.79484250909091</v>
      </c>
      <c r="EQ46" s="2">
        <f t="shared" si="86"/>
        <v>125.58843452142574</v>
      </c>
      <c r="ER46" s="2">
        <f t="shared" si="162"/>
        <v>121.22867840005463</v>
      </c>
      <c r="ES46" s="2">
        <f t="shared" si="162"/>
        <v>120.20385700550534</v>
      </c>
      <c r="ET46" s="2">
        <f t="shared" si="162"/>
        <v>118.84800364701934</v>
      </c>
      <c r="EU46" s="2">
        <f t="shared" si="162"/>
        <v>118.71382537584044</v>
      </c>
      <c r="EV46" s="2">
        <f t="shared" si="162"/>
        <v>118.68534475281245</v>
      </c>
      <c r="EW46" s="2">
        <f t="shared" si="162"/>
        <v>123.96375762596803</v>
      </c>
      <c r="EX46" s="2">
        <f t="shared" si="162"/>
        <v>122.92255763346449</v>
      </c>
      <c r="EY46" s="2">
        <f t="shared" si="162"/>
        <v>124.1952576385397</v>
      </c>
      <c r="EZ46" s="2">
        <f t="shared" si="162"/>
        <v>121.94336081338921</v>
      </c>
      <c r="FA46" s="2">
        <f t="shared" si="162"/>
        <v>120.6409107207474</v>
      </c>
      <c r="FB46" s="2">
        <f t="shared" si="162"/>
        <v>123.56877346216751</v>
      </c>
      <c r="FC46" s="2">
        <f t="shared" si="162"/>
        <v>130.78130261841827</v>
      </c>
      <c r="FD46" s="2">
        <f t="shared" si="162"/>
        <v>126.91217752942082</v>
      </c>
      <c r="FE46" s="2">
        <f t="shared" si="162"/>
        <v>132.25462558162354</v>
      </c>
      <c r="FG46" s="2">
        <f t="shared" si="88"/>
        <v>0.11090979014000808</v>
      </c>
      <c r="FH46" s="2">
        <f t="shared" si="163"/>
        <v>0.12687709883792911</v>
      </c>
      <c r="FI46" s="2">
        <f t="shared" si="163"/>
        <v>0.12436842855105515</v>
      </c>
      <c r="FJ46" s="2">
        <f t="shared" si="163"/>
        <v>0.14276541919239408</v>
      </c>
      <c r="FK46" s="2">
        <f t="shared" si="163"/>
        <v>0.11154611175857566</v>
      </c>
      <c r="FL46" s="2">
        <f t="shared" si="163"/>
        <v>9.9474977412699589E-2</v>
      </c>
      <c r="FM46" s="2">
        <f t="shared" si="163"/>
        <v>0.10860309529302239</v>
      </c>
      <c r="FN46" s="2">
        <f t="shared" si="163"/>
        <v>9.8309555416838126E-2</v>
      </c>
      <c r="FO46" s="2">
        <f t="shared" si="163"/>
        <v>9.6163627844370658E-2</v>
      </c>
      <c r="FP46" s="2">
        <f t="shared" si="163"/>
        <v>0.10155922367362234</v>
      </c>
      <c r="FQ46" s="2">
        <f t="shared" si="163"/>
        <v>9.6693384166516461E-2</v>
      </c>
      <c r="FR46" s="2">
        <f t="shared" si="163"/>
        <v>0.10223331346970048</v>
      </c>
      <c r="FS46" s="2">
        <f t="shared" si="163"/>
        <v>9.8356402507461915E-2</v>
      </c>
      <c r="FT46" s="2">
        <f t="shared" si="163"/>
        <v>9.9556545505031513E-2</v>
      </c>
      <c r="FU46" s="2">
        <f t="shared" si="163"/>
        <v>9.5318900832565015E-2</v>
      </c>
      <c r="FW46" s="2">
        <f t="shared" si="112"/>
        <v>1.9677316133937758E-5</v>
      </c>
      <c r="FX46" s="2">
        <f t="shared" si="164"/>
        <v>2.5991428972419241E-5</v>
      </c>
      <c r="FY46" s="2">
        <f t="shared" si="165"/>
        <v>2.2957498134663097E-5</v>
      </c>
      <c r="FZ46" s="2">
        <f t="shared" si="166"/>
        <v>2.6636234984587128E-5</v>
      </c>
      <c r="GA46" s="2">
        <f t="shared" si="167"/>
        <v>2.6829070712731396E-5</v>
      </c>
      <c r="GB46" s="2">
        <f t="shared" si="168"/>
        <v>2.6072611923310577E-5</v>
      </c>
      <c r="GC46" s="2">
        <f t="shared" si="169"/>
        <v>3.0404683833554096E-5</v>
      </c>
      <c r="GD46" s="2">
        <f t="shared" si="170"/>
        <v>3.3511998264305174E-5</v>
      </c>
      <c r="GE46" s="2">
        <f t="shared" si="171"/>
        <v>2.9454957812170027E-5</v>
      </c>
      <c r="GF46" s="2">
        <f t="shared" si="172"/>
        <v>2.5612394154043515E-5</v>
      </c>
      <c r="GG46" s="2">
        <f t="shared" si="173"/>
        <v>2.1945491942815315E-5</v>
      </c>
      <c r="GH46" s="2">
        <f t="shared" si="174"/>
        <v>2.1723038577540903E-5</v>
      </c>
      <c r="GI46" s="2">
        <f t="shared" si="175"/>
        <v>2.0002351771854476E-5</v>
      </c>
      <c r="GJ46" s="2">
        <f t="shared" si="176"/>
        <v>1.623559820814397E-5</v>
      </c>
      <c r="GK46" s="2">
        <f t="shared" si="177"/>
        <v>1.5708488658234278E-5</v>
      </c>
      <c r="GM46" s="83">
        <f t="shared" si="113"/>
        <v>1.7118654838673025E-8</v>
      </c>
      <c r="GN46" s="83">
        <f t="shared" si="178"/>
        <v>3.6589324602747894E-7</v>
      </c>
      <c r="GO46" s="83">
        <f t="shared" si="179"/>
        <v>3.0583013049033512E-7</v>
      </c>
      <c r="GP46" s="83">
        <f t="shared" si="180"/>
        <v>1.6119103566007624E-6</v>
      </c>
      <c r="GQ46" s="83">
        <f t="shared" si="181"/>
        <v>1.0296065566752816E-8</v>
      </c>
      <c r="GR46" s="83">
        <f t="shared" si="182"/>
        <v>3.670176729302074E-10</v>
      </c>
      <c r="GS46" s="83">
        <f t="shared" si="183"/>
        <v>5.8811408305405762E-9</v>
      </c>
      <c r="GT46" s="83">
        <f t="shared" si="184"/>
        <v>3.1074785526949167E-10</v>
      </c>
      <c r="GU46" s="83">
        <f t="shared" si="185"/>
        <v>3.28979900350203E-10</v>
      </c>
      <c r="GV46" s="83">
        <f t="shared" si="186"/>
        <v>1.8836015283586904E-9</v>
      </c>
      <c r="GW46" s="83">
        <f t="shared" si="187"/>
        <v>4.9507500542157476E-10</v>
      </c>
      <c r="GX46" s="83">
        <f t="shared" si="188"/>
        <v>9.786333805991926E-10</v>
      </c>
      <c r="GY46" s="83">
        <f t="shared" si="189"/>
        <v>3.8464909099308904E-10</v>
      </c>
      <c r="GZ46" s="83">
        <f t="shared" si="190"/>
        <v>1.1233997223097328E-9</v>
      </c>
      <c r="HA46" s="83">
        <f t="shared" si="191"/>
        <v>1.2043368159820285E-11</v>
      </c>
      <c r="HC46" s="83">
        <f t="shared" si="145"/>
        <v>1.4353072936266371E-18</v>
      </c>
      <c r="HD46" s="83">
        <f t="shared" si="192"/>
        <v>6.106930370396894E-18</v>
      </c>
      <c r="HE46" s="83">
        <f t="shared" si="193"/>
        <v>6.7119600655478611E-20</v>
      </c>
      <c r="HF46" s="83">
        <f t="shared" si="194"/>
        <v>5.9549311789636685E-17</v>
      </c>
      <c r="HG46" s="83">
        <f t="shared" si="195"/>
        <v>5.7177672513078998E-21</v>
      </c>
      <c r="HH46" s="83">
        <f t="shared" si="196"/>
        <v>4.472715886005301E-23</v>
      </c>
      <c r="HI46" s="83">
        <f t="shared" si="197"/>
        <v>9.337314270008786E-23</v>
      </c>
      <c r="HJ46" s="83">
        <f t="shared" si="198"/>
        <v>6.6415877183353856E-27</v>
      </c>
      <c r="HK46" s="83">
        <f t="shared" si="199"/>
        <v>1.5369377593323338E-22</v>
      </c>
      <c r="HL46" s="83">
        <f t="shared" si="200"/>
        <v>5.6896861603674111E-26</v>
      </c>
      <c r="HM46" s="83">
        <f t="shared" si="201"/>
        <v>1.7699360290218297E-22</v>
      </c>
      <c r="HN46" s="83">
        <f t="shared" si="202"/>
        <v>2.8199774760319554E-25</v>
      </c>
      <c r="HO46" s="83">
        <f t="shared" si="203"/>
        <v>6.3228328021284397E-27</v>
      </c>
      <c r="HP46" s="83">
        <f t="shared" si="204"/>
        <v>1.988078877543214E-25</v>
      </c>
      <c r="HQ46" s="83">
        <f t="shared" si="205"/>
        <v>1.0599259924585377E-35</v>
      </c>
      <c r="HS46" s="83">
        <f t="shared" si="114"/>
        <v>1.6957024391168793E-91</v>
      </c>
      <c r="HT46" s="83">
        <f t="shared" si="206"/>
        <v>2.1317850176570861E-82</v>
      </c>
      <c r="HU46" s="83">
        <f t="shared" si="207"/>
        <v>1.2576718410518951E-93</v>
      </c>
      <c r="HV46" s="83">
        <f t="shared" si="208"/>
        <v>3.1066781102692759E-80</v>
      </c>
      <c r="HW46" s="83">
        <f t="shared" si="209"/>
        <v>2.8366233612278159E-101</v>
      </c>
      <c r="HX46" s="83">
        <f t="shared" si="210"/>
        <v>9.1622851549306471E-114</v>
      </c>
      <c r="HY46" s="83">
        <f t="shared" si="211"/>
        <v>7.9773066379632726E-112</v>
      </c>
      <c r="HZ46" s="83">
        <f t="shared" si="212"/>
        <v>6.7315396441463674E-135</v>
      </c>
      <c r="IA46" s="83">
        <f t="shared" si="213"/>
        <v>1.9010670607217767E-110</v>
      </c>
      <c r="IB46" s="83">
        <f t="shared" si="214"/>
        <v>6.2613479438252066E-130</v>
      </c>
      <c r="IC46" s="83">
        <f t="shared" si="215"/>
        <v>3.965933298339079E-111</v>
      </c>
      <c r="ID46" s="83">
        <f t="shared" si="216"/>
        <v>5.1082990837012042E-128</v>
      </c>
      <c r="IE46" s="83">
        <f t="shared" si="217"/>
        <v>7.1792067528383933E-136</v>
      </c>
      <c r="IF46" s="83">
        <f t="shared" si="218"/>
        <v>5.7949991240558822E-67</v>
      </c>
      <c r="IG46" s="83">
        <f t="shared" si="219"/>
        <v>3.5757724308738917E-61</v>
      </c>
      <c r="II46" s="83">
        <f t="shared" si="115"/>
        <v>0</v>
      </c>
      <c r="IJ46" s="83">
        <f t="shared" si="116"/>
        <v>0</v>
      </c>
      <c r="IK46" s="83">
        <f t="shared" si="117"/>
        <v>0</v>
      </c>
      <c r="IL46" s="83">
        <f t="shared" si="118"/>
        <v>0</v>
      </c>
      <c r="IM46" s="83">
        <f t="shared" si="119"/>
        <v>0</v>
      </c>
      <c r="IN46" s="83">
        <f t="shared" si="120"/>
        <v>0</v>
      </c>
      <c r="IO46" s="83">
        <f t="shared" si="121"/>
        <v>0</v>
      </c>
      <c r="IP46" s="83">
        <f t="shared" si="122"/>
        <v>0</v>
      </c>
      <c r="IQ46" s="83">
        <f t="shared" si="123"/>
        <v>0</v>
      </c>
      <c r="IR46" s="83">
        <f t="shared" si="124"/>
        <v>0</v>
      </c>
      <c r="IS46" s="83">
        <f t="shared" si="125"/>
        <v>0</v>
      </c>
      <c r="IT46" s="83">
        <f t="shared" si="126"/>
        <v>0</v>
      </c>
      <c r="IU46" s="83">
        <f t="shared" si="127"/>
        <v>0</v>
      </c>
      <c r="IV46" s="83">
        <f t="shared" si="128"/>
        <v>1.8265158759216852E-270</v>
      </c>
      <c r="IW46" s="83">
        <f t="shared" si="129"/>
        <v>2.9948086009260295E-204</v>
      </c>
      <c r="IY46" s="83">
        <f t="shared" si="130"/>
        <v>1.7118654840108332E-8</v>
      </c>
      <c r="IZ46" s="83">
        <f t="shared" si="131"/>
        <v>3.6589324603358589E-7</v>
      </c>
      <c r="JA46" s="83">
        <f t="shared" si="132"/>
        <v>3.0583013049040225E-7</v>
      </c>
      <c r="JB46" s="83">
        <f t="shared" si="133"/>
        <v>1.6119103566603118E-6</v>
      </c>
      <c r="JC46" s="83">
        <f t="shared" si="134"/>
        <v>1.0296065566758534E-8</v>
      </c>
      <c r="JD46" s="83">
        <f t="shared" si="135"/>
        <v>3.6701767293025212E-10</v>
      </c>
      <c r="JE46" s="83">
        <f t="shared" si="136"/>
        <v>5.8811408305406696E-9</v>
      </c>
      <c r="JF46" s="83">
        <f t="shared" si="137"/>
        <v>3.1074785526949167E-10</v>
      </c>
      <c r="JG46" s="83">
        <f t="shared" si="138"/>
        <v>3.289799003503567E-10</v>
      </c>
      <c r="JH46" s="83">
        <f t="shared" si="139"/>
        <v>1.8836015283586904E-9</v>
      </c>
      <c r="JI46" s="83">
        <f t="shared" si="140"/>
        <v>4.9507500542175178E-10</v>
      </c>
      <c r="JJ46" s="83">
        <f t="shared" si="141"/>
        <v>9.7863338059919281E-10</v>
      </c>
      <c r="JK46" s="83">
        <f t="shared" si="142"/>
        <v>3.8464909099308904E-10</v>
      </c>
      <c r="JL46" s="83">
        <f t="shared" si="143"/>
        <v>1.123399722309733E-9</v>
      </c>
      <c r="JM46" s="83">
        <f t="shared" si="144"/>
        <v>1.2043368159820285E-11</v>
      </c>
    </row>
    <row r="47" spans="2:273" x14ac:dyDescent="0.25">
      <c r="B47" s="2">
        <v>20</v>
      </c>
      <c r="C47" s="37">
        <v>125.63800000000001</v>
      </c>
      <c r="D47" s="37">
        <v>122.94799999999999</v>
      </c>
      <c r="E47" s="37">
        <v>120.79300000000001</v>
      </c>
      <c r="F47" s="37">
        <v>118.414</v>
      </c>
      <c r="G47" s="37">
        <v>118.10299999999999</v>
      </c>
      <c r="H47" s="37">
        <v>120.483</v>
      </c>
      <c r="I47" s="37">
        <v>121.53400000000001</v>
      </c>
      <c r="J47" s="37">
        <v>123.071</v>
      </c>
      <c r="K47" s="37">
        <v>120.589</v>
      </c>
      <c r="L47" s="37">
        <v>124.714</v>
      </c>
      <c r="M47" s="37">
        <v>123.857</v>
      </c>
      <c r="N47" s="37">
        <v>122.393</v>
      </c>
      <c r="O47" s="37">
        <v>124.429</v>
      </c>
      <c r="P47" s="37">
        <v>123.018</v>
      </c>
      <c r="Q47" s="37">
        <v>123.6071</v>
      </c>
      <c r="S47" s="4">
        <f t="shared" si="8"/>
        <v>126.47719033229339</v>
      </c>
      <c r="T47" s="4">
        <f t="shared" si="9"/>
        <v>122.71923127970271</v>
      </c>
      <c r="U47" s="4">
        <f t="shared" si="10"/>
        <v>121.02634487171994</v>
      </c>
      <c r="V47" s="4">
        <f t="shared" si="11"/>
        <v>119.65971428610879</v>
      </c>
      <c r="W47" s="4">
        <f t="shared" si="12"/>
        <v>119.68222412197211</v>
      </c>
      <c r="X47" s="4">
        <f t="shared" si="13"/>
        <v>120.97298811004914</v>
      </c>
      <c r="Y47" s="4">
        <f t="shared" si="14"/>
        <v>123.58685007477587</v>
      </c>
      <c r="Z47" s="4">
        <f t="shared" si="15"/>
        <v>122.27852125356286</v>
      </c>
      <c r="AA47" s="4">
        <f t="shared" si="16"/>
        <v>123.56230787584261</v>
      </c>
      <c r="AB47" s="4">
        <f t="shared" si="17"/>
        <v>123.73040732463777</v>
      </c>
      <c r="AC47" s="4">
        <f t="shared" si="18"/>
        <v>123.16037653671422</v>
      </c>
      <c r="AD47" s="4">
        <f t="shared" si="19"/>
        <v>122.8041923135723</v>
      </c>
      <c r="AE47" s="4">
        <f t="shared" si="20"/>
        <v>125.87495645740044</v>
      </c>
      <c r="AF47" s="4">
        <f t="shared" si="21"/>
        <v>124.05805695187622</v>
      </c>
      <c r="AG47" s="4">
        <f t="shared" si="22"/>
        <v>125.43296107982049</v>
      </c>
      <c r="AI47" s="4">
        <f t="shared" si="23"/>
        <v>-0.83919033229338424</v>
      </c>
      <c r="AJ47" s="4">
        <f t="shared" si="24"/>
        <v>0.2287687202972819</v>
      </c>
      <c r="AK47" s="4">
        <f t="shared" si="25"/>
        <v>-0.23334487171993601</v>
      </c>
      <c r="AL47" s="4">
        <f t="shared" si="26"/>
        <v>-1.2457142861087931</v>
      </c>
      <c r="AM47" s="4">
        <f t="shared" si="27"/>
        <v>-1.5792241219721177</v>
      </c>
      <c r="AN47" s="4">
        <f t="shared" si="28"/>
        <v>-0.48998811004913989</v>
      </c>
      <c r="AO47" s="4">
        <f t="shared" si="29"/>
        <v>-2.0528500747758613</v>
      </c>
      <c r="AP47" s="4">
        <f t="shared" si="30"/>
        <v>0.79247874643714056</v>
      </c>
      <c r="AQ47" s="4">
        <f t="shared" si="31"/>
        <v>-2.9733078758426075</v>
      </c>
      <c r="AR47" s="4">
        <f t="shared" si="32"/>
        <v>0.98359267536223172</v>
      </c>
      <c r="AS47" s="4">
        <f t="shared" si="33"/>
        <v>0.69662346328577485</v>
      </c>
      <c r="AT47" s="4">
        <f t="shared" si="34"/>
        <v>-0.41119231357230035</v>
      </c>
      <c r="AU47" s="4">
        <f t="shared" si="35"/>
        <v>-1.4459564574004418</v>
      </c>
      <c r="AV47" s="4">
        <f t="shared" si="146"/>
        <v>-1.0400569518762239</v>
      </c>
      <c r="AW47" s="4">
        <f t="shared" si="146"/>
        <v>-1.8258610798204842</v>
      </c>
      <c r="AY47" s="2">
        <f t="shared" si="96"/>
        <v>126.4771511982778</v>
      </c>
      <c r="AZ47" s="2">
        <f t="shared" si="147"/>
        <v>122.71856799659788</v>
      </c>
      <c r="BA47" s="2">
        <f t="shared" si="148"/>
        <v>121.02580805388999</v>
      </c>
      <c r="BB47" s="2">
        <f t="shared" si="149"/>
        <v>119.65715528041574</v>
      </c>
      <c r="BC47" s="2">
        <f t="shared" si="150"/>
        <v>119.68219934240472</v>
      </c>
      <c r="BD47" s="2">
        <f t="shared" si="151"/>
        <v>120.97298693772525</v>
      </c>
      <c r="BE47" s="2">
        <f t="shared" si="152"/>
        <v>123.58683564403569</v>
      </c>
      <c r="BF47" s="2">
        <f t="shared" si="153"/>
        <v>122.27852029977413</v>
      </c>
      <c r="BG47" s="2">
        <f t="shared" si="154"/>
        <v>123.56230680433188</v>
      </c>
      <c r="BH47" s="2">
        <f t="shared" si="155"/>
        <v>123.73040227186631</v>
      </c>
      <c r="BI47" s="2">
        <f t="shared" si="156"/>
        <v>123.160375011469</v>
      </c>
      <c r="BJ47" s="2">
        <f t="shared" si="157"/>
        <v>122.80418959154068</v>
      </c>
      <c r="BK47" s="2">
        <f t="shared" si="158"/>
        <v>125.87495533113392</v>
      </c>
      <c r="BL47" s="2">
        <f t="shared" si="159"/>
        <v>124.05805415152059</v>
      </c>
      <c r="BM47" s="2">
        <f t="shared" si="160"/>
        <v>125.43296104207303</v>
      </c>
      <c r="BO47" s="2">
        <f t="shared" si="38"/>
        <v>125.63800000000001</v>
      </c>
      <c r="BP47" s="2">
        <f t="shared" si="39"/>
        <v>122.94799999999999</v>
      </c>
      <c r="BQ47" s="2">
        <f t="shared" si="40"/>
        <v>120.79300000000001</v>
      </c>
      <c r="BR47" s="2">
        <f t="shared" si="41"/>
        <v>118.414</v>
      </c>
      <c r="BS47" s="2">
        <f t="shared" si="42"/>
        <v>118.10299999999999</v>
      </c>
      <c r="BT47" s="2">
        <f t="shared" si="43"/>
        <v>120.483</v>
      </c>
      <c r="BU47" s="2">
        <f t="shared" si="44"/>
        <v>121.53400000000001</v>
      </c>
      <c r="BV47" s="2">
        <f t="shared" si="45"/>
        <v>123.071</v>
      </c>
      <c r="BW47" s="2">
        <f t="shared" si="46"/>
        <v>120.589</v>
      </c>
      <c r="BX47" s="2">
        <f t="shared" si="47"/>
        <v>124.714</v>
      </c>
      <c r="BY47" s="2">
        <f t="shared" si="48"/>
        <v>123.857</v>
      </c>
      <c r="BZ47" s="2">
        <f t="shared" si="49"/>
        <v>122.393</v>
      </c>
      <c r="CA47" s="2">
        <f t="shared" si="50"/>
        <v>124.429</v>
      </c>
      <c r="CB47" s="2">
        <f t="shared" si="51"/>
        <v>123.018</v>
      </c>
      <c r="CC47" s="2">
        <f t="shared" si="52"/>
        <v>123.6071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126.7999128205128</v>
      </c>
      <c r="DL47" s="2">
        <f t="shared" si="161"/>
        <v>123.06666060037524</v>
      </c>
      <c r="DM47" s="2">
        <f t="shared" si="161"/>
        <v>121.11089493433396</v>
      </c>
      <c r="DN47" s="2">
        <f t="shared" si="161"/>
        <v>119.73053113032064</v>
      </c>
      <c r="DO47" s="2">
        <f t="shared" si="161"/>
        <v>119.67374442863911</v>
      </c>
      <c r="DP47" s="2">
        <f t="shared" si="161"/>
        <v>121.25523725490196</v>
      </c>
      <c r="DQ47" s="2">
        <f t="shared" si="161"/>
        <v>123.62333176496335</v>
      </c>
      <c r="DR47" s="2">
        <f t="shared" si="161"/>
        <v>122.25437142857142</v>
      </c>
      <c r="DS47" s="2">
        <f t="shared" si="161"/>
        <v>123.47375434173671</v>
      </c>
      <c r="DT47" s="2">
        <f t="shared" si="161"/>
        <v>124.23946040777618</v>
      </c>
      <c r="DU47" s="2">
        <f t="shared" si="161"/>
        <v>123.48206106442576</v>
      </c>
      <c r="DV47" s="2">
        <f t="shared" si="161"/>
        <v>122.79212157872158</v>
      </c>
      <c r="DW47" s="2">
        <f t="shared" si="161"/>
        <v>125.29020140056021</v>
      </c>
      <c r="DX47" s="2">
        <f t="shared" si="161"/>
        <v>123.73352063492064</v>
      </c>
      <c r="DY47" s="2">
        <f t="shared" si="161"/>
        <v>125.16420114942527</v>
      </c>
      <c r="EA47" s="2">
        <f t="shared" si="71"/>
        <v>124.11719952231155</v>
      </c>
      <c r="EB47" s="2">
        <f t="shared" si="72"/>
        <v>120.5337639244964</v>
      </c>
      <c r="EC47" s="2">
        <f t="shared" si="73"/>
        <v>120.47952049029405</v>
      </c>
      <c r="ED47" s="2">
        <f t="shared" si="74"/>
        <v>119.2554272515829</v>
      </c>
      <c r="EE47" s="2">
        <f t="shared" si="75"/>
        <v>119.743884409225</v>
      </c>
      <c r="EF47" s="2">
        <f t="shared" si="76"/>
        <v>118.64266906017087</v>
      </c>
      <c r="EG47" s="2">
        <f t="shared" si="77"/>
        <v>123.31348259337871</v>
      </c>
      <c r="EH47" s="2">
        <f t="shared" si="78"/>
        <v>122.48039547426428</v>
      </c>
      <c r="EI47" s="2">
        <f t="shared" si="79"/>
        <v>124.32143507800706</v>
      </c>
      <c r="EJ47" s="2">
        <f t="shared" si="80"/>
        <v>119.62270286806884</v>
      </c>
      <c r="EK47" s="2">
        <f t="shared" si="81"/>
        <v>120.41957389931213</v>
      </c>
      <c r="EL47" s="2">
        <f t="shared" si="82"/>
        <v>122.90070995269454</v>
      </c>
      <c r="EM47" s="2">
        <f t="shared" si="83"/>
        <v>130.76380680959974</v>
      </c>
      <c r="EN47" s="2">
        <f t="shared" si="84"/>
        <v>126.73502394310547</v>
      </c>
      <c r="EO47" s="2">
        <f t="shared" si="85"/>
        <v>127.75861089870131</v>
      </c>
      <c r="EQ47" s="2">
        <f t="shared" si="86"/>
        <v>125.48917557068485</v>
      </c>
      <c r="ER47" s="2">
        <f t="shared" si="162"/>
        <v>121.15386849175493</v>
      </c>
      <c r="ES47" s="2">
        <f t="shared" si="162"/>
        <v>120.12563379606458</v>
      </c>
      <c r="ET47" s="2">
        <f t="shared" si="162"/>
        <v>118.77772212797228</v>
      </c>
      <c r="EU47" s="2">
        <f t="shared" si="162"/>
        <v>118.64182259480999</v>
      </c>
      <c r="EV47" s="2">
        <f t="shared" si="162"/>
        <v>118.61818655326785</v>
      </c>
      <c r="EW47" s="2">
        <f t="shared" si="162"/>
        <v>123.86577330785479</v>
      </c>
      <c r="EX47" s="2">
        <f t="shared" si="162"/>
        <v>122.85287298781765</v>
      </c>
      <c r="EY47" s="2">
        <f t="shared" si="162"/>
        <v>124.12044290958465</v>
      </c>
      <c r="EZ47" s="2">
        <f t="shared" si="162"/>
        <v>121.89518587581388</v>
      </c>
      <c r="FA47" s="2">
        <f t="shared" si="162"/>
        <v>120.60853857034772</v>
      </c>
      <c r="FB47" s="2">
        <f t="shared" si="162"/>
        <v>123.50999819387228</v>
      </c>
      <c r="FC47" s="2">
        <f t="shared" si="162"/>
        <v>130.68558934567614</v>
      </c>
      <c r="FD47" s="2">
        <f t="shared" si="162"/>
        <v>126.83655980738028</v>
      </c>
      <c r="FE47" s="2">
        <f t="shared" si="162"/>
        <v>132.15823941478482</v>
      </c>
      <c r="FG47" s="2">
        <f t="shared" si="88"/>
        <v>0.12032266877152005</v>
      </c>
      <c r="FH47" s="2">
        <f t="shared" si="163"/>
        <v>0.13743564016251289</v>
      </c>
      <c r="FI47" s="2">
        <f t="shared" si="163"/>
        <v>0.13475042122906489</v>
      </c>
      <c r="FJ47" s="2">
        <f t="shared" si="163"/>
        <v>0.15441233242614238</v>
      </c>
      <c r="FK47" s="2">
        <f t="shared" si="163"/>
        <v>0.12100564477451768</v>
      </c>
      <c r="FL47" s="2">
        <f t="shared" si="163"/>
        <v>0.10803531094061529</v>
      </c>
      <c r="FM47" s="2">
        <f t="shared" si="163"/>
        <v>0.11784615396905668</v>
      </c>
      <c r="FN47" s="2">
        <f t="shared" si="163"/>
        <v>0.10678149053305984</v>
      </c>
      <c r="FO47" s="2">
        <f t="shared" si="163"/>
        <v>0.10447206144376596</v>
      </c>
      <c r="FP47" s="2">
        <f t="shared" si="163"/>
        <v>0.11027695314184854</v>
      </c>
      <c r="FQ47" s="2">
        <f t="shared" si="163"/>
        <v>0.10504226878792107</v>
      </c>
      <c r="FR47" s="2">
        <f t="shared" si="163"/>
        <v>0.11100175709893718</v>
      </c>
      <c r="FS47" s="2">
        <f t="shared" si="163"/>
        <v>0.10683189640986396</v>
      </c>
      <c r="FT47" s="2">
        <f t="shared" si="163"/>
        <v>0.10812305559632661</v>
      </c>
      <c r="FU47" s="2">
        <f t="shared" si="163"/>
        <v>0.10356271347217935</v>
      </c>
      <c r="FW47" s="2">
        <f t="shared" si="112"/>
        <v>2.1575707139467102E-5</v>
      </c>
      <c r="FX47" s="2">
        <f t="shared" si="164"/>
        <v>2.8498963690684412E-5</v>
      </c>
      <c r="FY47" s="2">
        <f t="shared" si="165"/>
        <v>2.5172340388489333E-5</v>
      </c>
      <c r="FZ47" s="2">
        <f t="shared" si="166"/>
        <v>2.9205975833964909E-5</v>
      </c>
      <c r="GA47" s="2">
        <f t="shared" si="167"/>
        <v>2.9417414914658407E-5</v>
      </c>
      <c r="GB47" s="2">
        <f t="shared" si="168"/>
        <v>2.8587978579108994E-5</v>
      </c>
      <c r="GC47" s="2">
        <f t="shared" si="169"/>
        <v>3.3337975090868194E-5</v>
      </c>
      <c r="GD47" s="2">
        <f t="shared" si="170"/>
        <v>3.6745056602721792E-5</v>
      </c>
      <c r="GE47" s="2">
        <f t="shared" si="171"/>
        <v>3.2296627230059792E-5</v>
      </c>
      <c r="GF47" s="2">
        <f t="shared" si="172"/>
        <v>2.8083362345889958E-5</v>
      </c>
      <c r="GG47" s="2">
        <f t="shared" si="173"/>
        <v>2.4062702471899973E-5</v>
      </c>
      <c r="GH47" s="2">
        <f t="shared" si="174"/>
        <v>2.3818788234844601E-5</v>
      </c>
      <c r="GI47" s="2">
        <f t="shared" si="175"/>
        <v>2.1932100265058767E-5</v>
      </c>
      <c r="GJ47" s="2">
        <f t="shared" si="176"/>
        <v>1.7801951551928477E-5</v>
      </c>
      <c r="GK47" s="2">
        <f t="shared" si="177"/>
        <v>1.7223989204701768E-5</v>
      </c>
      <c r="GM47" s="83">
        <f t="shared" si="113"/>
        <v>3.7987300966948941E-8</v>
      </c>
      <c r="GN47" s="83">
        <f t="shared" si="178"/>
        <v>6.9620432265186884E-7</v>
      </c>
      <c r="GO47" s="83">
        <f t="shared" si="179"/>
        <v>5.8475470908362346E-7</v>
      </c>
      <c r="GP47" s="83">
        <f t="shared" si="180"/>
        <v>2.8853121328541968E-6</v>
      </c>
      <c r="GQ47" s="83">
        <f t="shared" si="181"/>
        <v>2.3695187752033684E-8</v>
      </c>
      <c r="GR47" s="83">
        <f t="shared" si="182"/>
        <v>9.9667873443114372E-10</v>
      </c>
      <c r="GS47" s="83">
        <f t="shared" si="183"/>
        <v>1.388188475949521E-8</v>
      </c>
      <c r="GT47" s="83">
        <f t="shared" si="184"/>
        <v>8.4801687444759531E-10</v>
      </c>
      <c r="GU47" s="83">
        <f t="shared" si="185"/>
        <v>8.8488422239189586E-10</v>
      </c>
      <c r="GV47" s="83">
        <f t="shared" si="186"/>
        <v>4.6468349848371364E-9</v>
      </c>
      <c r="GW47" s="83">
        <f t="shared" si="187"/>
        <v>1.3008015674643029E-9</v>
      </c>
      <c r="GX47" s="83">
        <f t="shared" si="188"/>
        <v>2.5270170899719605E-9</v>
      </c>
      <c r="GY47" s="83">
        <f t="shared" si="189"/>
        <v>1.0356010919544782E-9</v>
      </c>
      <c r="GZ47" s="83">
        <f t="shared" si="190"/>
        <v>2.8393088251864823E-9</v>
      </c>
      <c r="HA47" s="83">
        <f t="shared" si="191"/>
        <v>3.9878173618670107E-11</v>
      </c>
      <c r="HC47" s="83">
        <f t="shared" si="145"/>
        <v>5.2155658605550598E-18</v>
      </c>
      <c r="HD47" s="83">
        <f t="shared" si="192"/>
        <v>2.0988564737234792E-17</v>
      </c>
      <c r="HE47" s="83">
        <f t="shared" si="193"/>
        <v>2.666330123362925E-19</v>
      </c>
      <c r="HF47" s="83">
        <f t="shared" si="194"/>
        <v>1.9367103374410066E-16</v>
      </c>
      <c r="HG47" s="83">
        <f t="shared" si="195"/>
        <v>2.5508082230209153E-20</v>
      </c>
      <c r="HH47" s="83">
        <f t="shared" si="196"/>
        <v>2.3677035146710018E-22</v>
      </c>
      <c r="HI47" s="83">
        <f t="shared" si="197"/>
        <v>4.8453054240917877E-22</v>
      </c>
      <c r="HJ47" s="83">
        <f t="shared" si="198"/>
        <v>4.868996913213418E-26</v>
      </c>
      <c r="HK47" s="83">
        <f t="shared" si="199"/>
        <v>7.745836030823485E-22</v>
      </c>
      <c r="HL47" s="83">
        <f t="shared" si="200"/>
        <v>3.7290602280728974E-25</v>
      </c>
      <c r="HM47" s="83">
        <f t="shared" si="201"/>
        <v>8.648841127252255E-22</v>
      </c>
      <c r="HN47" s="83">
        <f t="shared" si="202"/>
        <v>1.7333498889270475E-24</v>
      </c>
      <c r="HO47" s="83">
        <f t="shared" si="203"/>
        <v>4.3273927990725799E-26</v>
      </c>
      <c r="HP47" s="83">
        <f t="shared" si="204"/>
        <v>1.1966671980303755E-24</v>
      </c>
      <c r="HQ47" s="83">
        <f t="shared" si="205"/>
        <v>1.5018034383039902E-34</v>
      </c>
      <c r="HS47" s="83">
        <f t="shared" si="114"/>
        <v>1.3977725749710079E-89</v>
      </c>
      <c r="HT47" s="83">
        <f t="shared" si="206"/>
        <v>1.2554983688331785E-80</v>
      </c>
      <c r="HU47" s="83">
        <f t="shared" si="207"/>
        <v>1.2501512484366143E-91</v>
      </c>
      <c r="HV47" s="83">
        <f t="shared" si="208"/>
        <v>1.629396247424296E-78</v>
      </c>
      <c r="HW47" s="83">
        <f t="shared" si="209"/>
        <v>4.4146473886936183E-99</v>
      </c>
      <c r="HX47" s="83">
        <f t="shared" si="210"/>
        <v>2.6652449119755116E-111</v>
      </c>
      <c r="HY47" s="83">
        <f t="shared" si="211"/>
        <v>2.1518046559645088E-109</v>
      </c>
      <c r="HZ47" s="83">
        <f t="shared" si="212"/>
        <v>6.1680610957966467E-132</v>
      </c>
      <c r="IA47" s="83">
        <f t="shared" si="213"/>
        <v>4.6108582353460263E-108</v>
      </c>
      <c r="IB47" s="83">
        <f t="shared" si="214"/>
        <v>3.8953892622613801E-127</v>
      </c>
      <c r="IC47" s="83">
        <f t="shared" si="215"/>
        <v>8.8759723610770564E-109</v>
      </c>
      <c r="ID47" s="83">
        <f t="shared" si="216"/>
        <v>2.6611857001793804E-125</v>
      </c>
      <c r="IE47" s="83">
        <f t="shared" si="217"/>
        <v>5.307214011819511E-133</v>
      </c>
      <c r="IF47" s="83">
        <f t="shared" si="218"/>
        <v>1.3347709327434619E-65</v>
      </c>
      <c r="IG47" s="83">
        <f t="shared" si="219"/>
        <v>6.2929216154443237E-60</v>
      </c>
      <c r="II47" s="83">
        <f t="shared" si="115"/>
        <v>0</v>
      </c>
      <c r="IJ47" s="83">
        <f t="shared" si="116"/>
        <v>0</v>
      </c>
      <c r="IK47" s="83">
        <f t="shared" si="117"/>
        <v>0</v>
      </c>
      <c r="IL47" s="83">
        <f t="shared" si="118"/>
        <v>0</v>
      </c>
      <c r="IM47" s="83">
        <f t="shared" si="119"/>
        <v>0</v>
      </c>
      <c r="IN47" s="83">
        <f t="shared" si="120"/>
        <v>0</v>
      </c>
      <c r="IO47" s="83">
        <f t="shared" si="121"/>
        <v>0</v>
      </c>
      <c r="IP47" s="83">
        <f t="shared" si="122"/>
        <v>0</v>
      </c>
      <c r="IQ47" s="83">
        <f t="shared" si="123"/>
        <v>0</v>
      </c>
      <c r="IR47" s="83">
        <f t="shared" si="124"/>
        <v>0</v>
      </c>
      <c r="IS47" s="83">
        <f t="shared" si="125"/>
        <v>0</v>
      </c>
      <c r="IT47" s="83">
        <f t="shared" si="126"/>
        <v>0</v>
      </c>
      <c r="IU47" s="83">
        <f t="shared" si="127"/>
        <v>0</v>
      </c>
      <c r="IV47" s="83">
        <f t="shared" si="128"/>
        <v>5.3035895622379964E-266</v>
      </c>
      <c r="IW47" s="83">
        <f t="shared" si="129"/>
        <v>6.7447999953314787E-201</v>
      </c>
      <c r="IY47" s="83">
        <f t="shared" si="130"/>
        <v>3.7987300972164507E-8</v>
      </c>
      <c r="IZ47" s="83">
        <f t="shared" si="131"/>
        <v>6.9620432267285736E-7</v>
      </c>
      <c r="JA47" s="83">
        <f t="shared" si="132"/>
        <v>5.8475470908389006E-7</v>
      </c>
      <c r="JB47" s="83">
        <f t="shared" si="133"/>
        <v>2.885312133047868E-6</v>
      </c>
      <c r="JC47" s="83">
        <f t="shared" si="134"/>
        <v>2.3695187752059191E-8</v>
      </c>
      <c r="JD47" s="83">
        <f t="shared" si="135"/>
        <v>9.966787344313805E-10</v>
      </c>
      <c r="JE47" s="83">
        <f t="shared" si="136"/>
        <v>1.3881884759495695E-8</v>
      </c>
      <c r="JF47" s="83">
        <f t="shared" si="137"/>
        <v>8.4801687444759531E-10</v>
      </c>
      <c r="JG47" s="83">
        <f t="shared" si="138"/>
        <v>8.8488422239267041E-10</v>
      </c>
      <c r="JH47" s="83">
        <f t="shared" si="139"/>
        <v>4.6468349848371364E-9</v>
      </c>
      <c r="JI47" s="83">
        <f t="shared" si="140"/>
        <v>1.3008015674651677E-9</v>
      </c>
      <c r="JJ47" s="83">
        <f t="shared" si="141"/>
        <v>2.5270170899719622E-9</v>
      </c>
      <c r="JK47" s="83">
        <f t="shared" si="142"/>
        <v>1.0356010919544782E-9</v>
      </c>
      <c r="JL47" s="83">
        <f t="shared" si="143"/>
        <v>2.8393088251864836E-9</v>
      </c>
      <c r="JM47" s="83">
        <f t="shared" si="144"/>
        <v>3.9878173618670107E-11</v>
      </c>
    </row>
    <row r="48" spans="2:273" x14ac:dyDescent="0.25">
      <c r="B48" s="2">
        <v>21</v>
      </c>
      <c r="C48" s="37">
        <v>125.569</v>
      </c>
      <c r="D48" s="37">
        <v>120.79300000000001</v>
      </c>
      <c r="E48" s="37">
        <v>120.20699999999999</v>
      </c>
      <c r="F48" s="37">
        <v>118.79300000000001</v>
      </c>
      <c r="G48" s="37">
        <v>118.931</v>
      </c>
      <c r="H48" s="37">
        <v>121.29300000000001</v>
      </c>
      <c r="I48" s="37">
        <v>122.89700000000001</v>
      </c>
      <c r="J48" s="37">
        <v>120.536</v>
      </c>
      <c r="K48" s="37">
        <v>120.304</v>
      </c>
      <c r="L48" s="37">
        <v>126.054</v>
      </c>
      <c r="M48" s="37">
        <v>123.554</v>
      </c>
      <c r="N48" s="37">
        <v>121.357</v>
      </c>
      <c r="O48" s="37">
        <v>125.5</v>
      </c>
      <c r="P48" s="37">
        <v>125.054</v>
      </c>
      <c r="Q48" s="37">
        <v>122.1786</v>
      </c>
      <c r="S48" s="4">
        <f t="shared" si="8"/>
        <v>126.64273661987413</v>
      </c>
      <c r="T48" s="4">
        <f t="shared" si="9"/>
        <v>122.90633651873634</v>
      </c>
      <c r="U48" s="4">
        <f t="shared" si="10"/>
        <v>121.17445512599282</v>
      </c>
      <c r="V48" s="4">
        <f t="shared" si="11"/>
        <v>119.76850716022982</v>
      </c>
      <c r="W48" s="4">
        <f t="shared" si="12"/>
        <v>119.78444819047233</v>
      </c>
      <c r="X48" s="4">
        <f t="shared" si="13"/>
        <v>121.05435468794612</v>
      </c>
      <c r="Y48" s="4">
        <f t="shared" si="14"/>
        <v>123.72370449318834</v>
      </c>
      <c r="Z48" s="4">
        <f t="shared" si="15"/>
        <v>122.40475378707917</v>
      </c>
      <c r="AA48" s="4">
        <f t="shared" si="16"/>
        <v>123.72473281636293</v>
      </c>
      <c r="AB48" s="4">
        <f t="shared" si="17"/>
        <v>123.83490656299008</v>
      </c>
      <c r="AC48" s="4">
        <f t="shared" si="18"/>
        <v>123.20116382054093</v>
      </c>
      <c r="AD48" s="4">
        <f t="shared" si="19"/>
        <v>122.93054777254054</v>
      </c>
      <c r="AE48" s="4">
        <f t="shared" si="20"/>
        <v>126.0517387991855</v>
      </c>
      <c r="AF48" s="4">
        <f t="shared" si="21"/>
        <v>124.31828874781803</v>
      </c>
      <c r="AG48" s="4">
        <f t="shared" si="22"/>
        <v>125.69042864614569</v>
      </c>
      <c r="AI48" s="4">
        <f t="shared" si="23"/>
        <v>-1.0737366198741256</v>
      </c>
      <c r="AJ48" s="4">
        <f t="shared" si="24"/>
        <v>-2.1133365187363324</v>
      </c>
      <c r="AK48" s="4">
        <f t="shared" si="25"/>
        <v>-0.9674551259928279</v>
      </c>
      <c r="AL48" s="4">
        <f t="shared" si="26"/>
        <v>-0.97550716022981021</v>
      </c>
      <c r="AM48" s="4">
        <f t="shared" si="27"/>
        <v>-0.853448190472335</v>
      </c>
      <c r="AN48" s="4">
        <f t="shared" si="28"/>
        <v>0.23864531205389028</v>
      </c>
      <c r="AO48" s="4">
        <f t="shared" si="29"/>
        <v>-0.8267044931883305</v>
      </c>
      <c r="AP48" s="4">
        <f t="shared" si="30"/>
        <v>-1.8687537870791715</v>
      </c>
      <c r="AQ48" s="4">
        <f t="shared" si="31"/>
        <v>-3.4207328163629285</v>
      </c>
      <c r="AR48" s="4">
        <f t="shared" si="32"/>
        <v>2.2190934370099171</v>
      </c>
      <c r="AS48" s="4">
        <f t="shared" si="33"/>
        <v>0.35283617945907508</v>
      </c>
      <c r="AT48" s="4">
        <f t="shared" si="34"/>
        <v>-1.573547772540536</v>
      </c>
      <c r="AU48" s="4">
        <f t="shared" si="35"/>
        <v>-0.55173879918550028</v>
      </c>
      <c r="AV48" s="4">
        <f t="shared" si="146"/>
        <v>0.73571125218197153</v>
      </c>
      <c r="AW48" s="4">
        <f t="shared" si="146"/>
        <v>-3.5118286461456876</v>
      </c>
      <c r="AY48" s="2">
        <f t="shared" si="96"/>
        <v>126.64265342032574</v>
      </c>
      <c r="AZ48" s="2">
        <f t="shared" si="147"/>
        <v>122.90512173155579</v>
      </c>
      <c r="BA48" s="2">
        <f t="shared" si="148"/>
        <v>121.17346709933875</v>
      </c>
      <c r="BB48" s="2">
        <f t="shared" si="149"/>
        <v>119.7640929235905</v>
      </c>
      <c r="BC48" s="2">
        <f t="shared" si="150"/>
        <v>119.78439364218974</v>
      </c>
      <c r="BD48" s="2">
        <f t="shared" si="151"/>
        <v>121.0543516568334</v>
      </c>
      <c r="BE48" s="2">
        <f t="shared" si="152"/>
        <v>123.72367193082584</v>
      </c>
      <c r="BF48" s="2">
        <f t="shared" si="153"/>
        <v>122.40475130882935</v>
      </c>
      <c r="BG48" s="2">
        <f t="shared" si="154"/>
        <v>123.72473006960328</v>
      </c>
      <c r="BH48" s="2">
        <f t="shared" si="155"/>
        <v>123.83489465449463</v>
      </c>
      <c r="BI48" s="2">
        <f t="shared" si="156"/>
        <v>123.20115999815208</v>
      </c>
      <c r="BJ48" s="2">
        <f t="shared" si="157"/>
        <v>122.93054107045873</v>
      </c>
      <c r="BK48" s="2">
        <f t="shared" si="158"/>
        <v>126.0517359105821</v>
      </c>
      <c r="BL48" s="2">
        <f t="shared" si="159"/>
        <v>124.31828199035866</v>
      </c>
      <c r="BM48" s="2">
        <f t="shared" si="160"/>
        <v>125.69042852793928</v>
      </c>
      <c r="BO48" s="2">
        <f t="shared" si="38"/>
        <v>125.569</v>
      </c>
      <c r="BP48" s="2">
        <f t="shared" si="39"/>
        <v>120.79300000000001</v>
      </c>
      <c r="BQ48" s="2">
        <f t="shared" si="40"/>
        <v>120.20699999999999</v>
      </c>
      <c r="BR48" s="2">
        <f t="shared" si="41"/>
        <v>118.79300000000001</v>
      </c>
      <c r="BS48" s="2">
        <f t="shared" si="42"/>
        <v>118.931</v>
      </c>
      <c r="BT48" s="2">
        <f t="shared" si="43"/>
        <v>121.29300000000001</v>
      </c>
      <c r="BU48" s="2">
        <f t="shared" si="44"/>
        <v>122.89700000000001</v>
      </c>
      <c r="BV48" s="2">
        <f t="shared" si="45"/>
        <v>120.536</v>
      </c>
      <c r="BW48" s="2">
        <f t="shared" si="46"/>
        <v>120.304</v>
      </c>
      <c r="BX48" s="2">
        <f t="shared" si="47"/>
        <v>126.054</v>
      </c>
      <c r="BY48" s="2">
        <f t="shared" si="48"/>
        <v>123.554</v>
      </c>
      <c r="BZ48" s="2">
        <f t="shared" si="49"/>
        <v>121.357</v>
      </c>
      <c r="CA48" s="2">
        <f t="shared" si="50"/>
        <v>125.5</v>
      </c>
      <c r="CB48" s="2">
        <f t="shared" si="51"/>
        <v>125.054</v>
      </c>
      <c r="CC48" s="2">
        <f t="shared" si="52"/>
        <v>122.1786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127.03367435897434</v>
      </c>
      <c r="DL48" s="2">
        <f t="shared" si="161"/>
        <v>123.33108180112572</v>
      </c>
      <c r="DM48" s="2">
        <f t="shared" si="161"/>
        <v>121.30608480300188</v>
      </c>
      <c r="DN48" s="2">
        <f t="shared" si="161"/>
        <v>119.88125363825368</v>
      </c>
      <c r="DO48" s="2">
        <f t="shared" si="161"/>
        <v>119.80357491702223</v>
      </c>
      <c r="DP48" s="2">
        <f t="shared" si="161"/>
        <v>121.38359551820727</v>
      </c>
      <c r="DQ48" s="2">
        <f t="shared" si="161"/>
        <v>123.79703063792539</v>
      </c>
      <c r="DR48" s="2">
        <f t="shared" si="161"/>
        <v>122.40331459129105</v>
      </c>
      <c r="DS48" s="2">
        <f t="shared" si="161"/>
        <v>123.65831204481795</v>
      </c>
      <c r="DT48" s="2">
        <f t="shared" si="161"/>
        <v>124.40991963015645</v>
      </c>
      <c r="DU48" s="2">
        <f t="shared" si="161"/>
        <v>123.56298599439775</v>
      </c>
      <c r="DV48" s="2">
        <f t="shared" si="161"/>
        <v>122.94160690690691</v>
      </c>
      <c r="DW48" s="2">
        <f t="shared" si="161"/>
        <v>125.44642969187673</v>
      </c>
      <c r="DX48" s="2">
        <f t="shared" si="161"/>
        <v>124.00691111111111</v>
      </c>
      <c r="DY48" s="2">
        <f t="shared" si="161"/>
        <v>125.43294321839079</v>
      </c>
      <c r="EA48" s="2">
        <f t="shared" si="71"/>
        <v>124.03519800768962</v>
      </c>
      <c r="EB48" s="2">
        <f t="shared" si="72"/>
        <v>120.4668396816453</v>
      </c>
      <c r="EC48" s="2">
        <f t="shared" si="73"/>
        <v>120.39690572886525</v>
      </c>
      <c r="ED48" s="2">
        <f t="shared" si="74"/>
        <v>119.17904495897405</v>
      </c>
      <c r="EE48" s="2">
        <f t="shared" si="75"/>
        <v>119.65758681537089</v>
      </c>
      <c r="EF48" s="2">
        <f t="shared" si="76"/>
        <v>118.5752262921893</v>
      </c>
      <c r="EG48" s="2">
        <f t="shared" si="77"/>
        <v>123.2226972166911</v>
      </c>
      <c r="EH48" s="2">
        <f t="shared" si="78"/>
        <v>122.41558407785205</v>
      </c>
      <c r="EI48" s="2">
        <f t="shared" si="79"/>
        <v>124.24402818319075</v>
      </c>
      <c r="EJ48" s="2">
        <f t="shared" si="80"/>
        <v>119.60318305513927</v>
      </c>
      <c r="EK48" s="2">
        <f t="shared" si="81"/>
        <v>120.38961612272875</v>
      </c>
      <c r="EL48" s="2">
        <f t="shared" si="82"/>
        <v>122.84958380484184</v>
      </c>
      <c r="EM48" s="2">
        <f t="shared" si="83"/>
        <v>130.66713129143241</v>
      </c>
      <c r="EN48" s="2">
        <f t="shared" si="84"/>
        <v>126.66068451468456</v>
      </c>
      <c r="EO48" s="2">
        <f t="shared" si="85"/>
        <v>127.7223792883117</v>
      </c>
      <c r="EQ48" s="2">
        <f t="shared" si="86"/>
        <v>125.38991661994396</v>
      </c>
      <c r="ER48" s="2">
        <f t="shared" si="162"/>
        <v>121.07905858345524</v>
      </c>
      <c r="ES48" s="2">
        <f t="shared" si="162"/>
        <v>120.0474105866238</v>
      </c>
      <c r="ET48" s="2">
        <f t="shared" si="162"/>
        <v>118.70744060892522</v>
      </c>
      <c r="EU48" s="2">
        <f t="shared" si="162"/>
        <v>118.56981981377956</v>
      </c>
      <c r="EV48" s="2">
        <f t="shared" si="162"/>
        <v>118.55102835372325</v>
      </c>
      <c r="EW48" s="2">
        <f t="shared" si="162"/>
        <v>123.76778898974155</v>
      </c>
      <c r="EX48" s="2">
        <f t="shared" si="162"/>
        <v>122.7831883421708</v>
      </c>
      <c r="EY48" s="2">
        <f t="shared" si="162"/>
        <v>124.04562818062961</v>
      </c>
      <c r="EZ48" s="2">
        <f t="shared" si="162"/>
        <v>121.84701093823855</v>
      </c>
      <c r="FA48" s="2">
        <f t="shared" si="162"/>
        <v>120.57616641994804</v>
      </c>
      <c r="FB48" s="2">
        <f t="shared" si="162"/>
        <v>123.45122292557703</v>
      </c>
      <c r="FC48" s="2">
        <f t="shared" si="162"/>
        <v>130.58987607293403</v>
      </c>
      <c r="FD48" s="2">
        <f t="shared" si="162"/>
        <v>126.76094208533975</v>
      </c>
      <c r="FE48" s="2">
        <f t="shared" si="162"/>
        <v>132.06185324794609</v>
      </c>
      <c r="FG48" s="2">
        <f t="shared" si="88"/>
        <v>0.13041723253502291</v>
      </c>
      <c r="FH48" s="2">
        <f t="shared" si="163"/>
        <v>0.14872318144397476</v>
      </c>
      <c r="FI48" s="2">
        <f t="shared" si="163"/>
        <v>0.1458547178114348</v>
      </c>
      <c r="FJ48" s="2">
        <f t="shared" si="163"/>
        <v>0.16682450052068881</v>
      </c>
      <c r="FK48" s="2">
        <f t="shared" si="163"/>
        <v>0.13114896480053623</v>
      </c>
      <c r="FL48" s="2">
        <f t="shared" si="163"/>
        <v>0.11723640175758065</v>
      </c>
      <c r="FM48" s="2">
        <f t="shared" si="163"/>
        <v>0.12776312470234183</v>
      </c>
      <c r="FN48" s="2">
        <f t="shared" si="163"/>
        <v>0.11588967081366972</v>
      </c>
      <c r="FO48" s="2">
        <f t="shared" si="163"/>
        <v>0.11340826427885216</v>
      </c>
      <c r="FP48" s="2">
        <f t="shared" si="163"/>
        <v>0.11964335058312005</v>
      </c>
      <c r="FQ48" s="2">
        <f t="shared" si="163"/>
        <v>0.1140210353196619</v>
      </c>
      <c r="FR48" s="2">
        <f t="shared" si="163"/>
        <v>0.12042138377345289</v>
      </c>
      <c r="FS48" s="2">
        <f t="shared" si="163"/>
        <v>0.11594381808602915</v>
      </c>
      <c r="FT48" s="2">
        <f t="shared" si="163"/>
        <v>0.11733063639074338</v>
      </c>
      <c r="FU48" s="2">
        <f t="shared" si="163"/>
        <v>0.11243089900563685</v>
      </c>
      <c r="FW48" s="2">
        <f t="shared" si="112"/>
        <v>2.3657243200226709E-5</v>
      </c>
      <c r="FX48" s="2">
        <f t="shared" si="164"/>
        <v>3.124840638112444E-5</v>
      </c>
      <c r="FY48" s="2">
        <f t="shared" si="165"/>
        <v>2.7600855350932664E-5</v>
      </c>
      <c r="FZ48" s="2">
        <f t="shared" si="166"/>
        <v>3.2023625464781193E-5</v>
      </c>
      <c r="GA48" s="2">
        <f t="shared" si="167"/>
        <v>3.2255462495330122E-5</v>
      </c>
      <c r="GB48" s="2">
        <f t="shared" si="168"/>
        <v>3.134600872785433E-5</v>
      </c>
      <c r="GC48" s="2">
        <f t="shared" si="169"/>
        <v>3.6554245218076885E-5</v>
      </c>
      <c r="GD48" s="2">
        <f t="shared" si="170"/>
        <v>4.0290010548945088E-5</v>
      </c>
      <c r="GE48" s="2">
        <f t="shared" si="171"/>
        <v>3.5412437224391504E-5</v>
      </c>
      <c r="GF48" s="2">
        <f t="shared" si="172"/>
        <v>3.0792711055895878E-5</v>
      </c>
      <c r="GG48" s="2">
        <f t="shared" si="173"/>
        <v>2.6384167349185189E-5</v>
      </c>
      <c r="GH48" s="2">
        <f t="shared" si="174"/>
        <v>2.6116721941995821E-5</v>
      </c>
      <c r="GI48" s="2">
        <f t="shared" si="175"/>
        <v>2.4048018851389367E-5</v>
      </c>
      <c r="GJ48" s="2">
        <f t="shared" si="176"/>
        <v>1.9519418200882755E-5</v>
      </c>
      <c r="GK48" s="2">
        <f t="shared" si="177"/>
        <v>1.8885697230453727E-5</v>
      </c>
      <c r="GM48" s="83">
        <f t="shared" si="113"/>
        <v>8.2729970031519973E-8</v>
      </c>
      <c r="GN48" s="83">
        <f t="shared" si="178"/>
        <v>1.3053193586643438E-6</v>
      </c>
      <c r="GO48" s="83">
        <f t="shared" si="179"/>
        <v>1.1016567665392125E-6</v>
      </c>
      <c r="GP48" s="83">
        <f t="shared" si="180"/>
        <v>5.0958473195270533E-6</v>
      </c>
      <c r="GQ48" s="83">
        <f t="shared" si="181"/>
        <v>5.3454912908819967E-8</v>
      </c>
      <c r="GR48" s="83">
        <f t="shared" si="182"/>
        <v>2.6418002008489609E-9</v>
      </c>
      <c r="GS48" s="83">
        <f t="shared" si="183"/>
        <v>3.2100598100459869E-8</v>
      </c>
      <c r="GT48" s="83">
        <f t="shared" si="184"/>
        <v>2.2586871492633197E-9</v>
      </c>
      <c r="GU48" s="83">
        <f t="shared" si="185"/>
        <v>2.3245354889291323E-9</v>
      </c>
      <c r="GV48" s="83">
        <f t="shared" si="186"/>
        <v>1.12208747840671E-8</v>
      </c>
      <c r="GW48" s="83">
        <f t="shared" si="187"/>
        <v>3.3402362193678427E-9</v>
      </c>
      <c r="GX48" s="83">
        <f t="shared" si="188"/>
        <v>6.3775871079264334E-9</v>
      </c>
      <c r="GY48" s="83">
        <f t="shared" si="189"/>
        <v>2.7224286887623751E-9</v>
      </c>
      <c r="GZ48" s="83">
        <f t="shared" si="190"/>
        <v>7.0199604376342727E-9</v>
      </c>
      <c r="HA48" s="83">
        <f t="shared" si="191"/>
        <v>1.281350314773766E-10</v>
      </c>
      <c r="HC48" s="83">
        <f t="shared" si="145"/>
        <v>1.8556967774744141E-17</v>
      </c>
      <c r="HD48" s="83">
        <f t="shared" si="192"/>
        <v>7.0706000348855665E-17</v>
      </c>
      <c r="HE48" s="83">
        <f t="shared" si="193"/>
        <v>1.0357478013885656E-18</v>
      </c>
      <c r="HF48" s="83">
        <f t="shared" si="194"/>
        <v>6.1778156921383134E-16</v>
      </c>
      <c r="HG48" s="83">
        <f t="shared" si="195"/>
        <v>1.1099567829474942E-19</v>
      </c>
      <c r="HH48" s="83">
        <f t="shared" si="196"/>
        <v>1.2187672957626757E-21</v>
      </c>
      <c r="HI48" s="83">
        <f t="shared" si="197"/>
        <v>2.4455261093528851E-21</v>
      </c>
      <c r="HJ48" s="83">
        <f t="shared" si="198"/>
        <v>3.44976880507126E-25</v>
      </c>
      <c r="HK48" s="83">
        <f t="shared" si="199"/>
        <v>3.7996265490860112E-21</v>
      </c>
      <c r="HL48" s="83">
        <f t="shared" si="200"/>
        <v>2.3682362755572342E-24</v>
      </c>
      <c r="HM48" s="83">
        <f t="shared" si="201"/>
        <v>4.1175012876942513E-21</v>
      </c>
      <c r="HN48" s="83">
        <f t="shared" si="202"/>
        <v>1.0337026549422742E-23</v>
      </c>
      <c r="HO48" s="83">
        <f t="shared" si="203"/>
        <v>2.8691178761358738E-25</v>
      </c>
      <c r="HP48" s="83">
        <f t="shared" si="204"/>
        <v>6.9946614009247067E-24</v>
      </c>
      <c r="HQ48" s="83">
        <f t="shared" si="205"/>
        <v>2.0340926844908079E-33</v>
      </c>
      <c r="HS48" s="83">
        <f t="shared" si="114"/>
        <v>1.0987799655447551E-87</v>
      </c>
      <c r="HT48" s="83">
        <f t="shared" si="206"/>
        <v>7.0683771234813697E-79</v>
      </c>
      <c r="HU48" s="83">
        <f t="shared" si="207"/>
        <v>1.1816009101429535E-89</v>
      </c>
      <c r="HV48" s="83">
        <f t="shared" si="208"/>
        <v>8.1804979424610073E-77</v>
      </c>
      <c r="HW48" s="83">
        <f t="shared" si="209"/>
        <v>6.4959222334029113E-97</v>
      </c>
      <c r="HX48" s="83">
        <f t="shared" si="210"/>
        <v>7.2799551561835977E-109</v>
      </c>
      <c r="HY48" s="83">
        <f t="shared" si="211"/>
        <v>5.4533338687738321E-107</v>
      </c>
      <c r="HZ48" s="83">
        <f t="shared" si="212"/>
        <v>5.23493606927004E-129</v>
      </c>
      <c r="IA48" s="83">
        <f t="shared" si="213"/>
        <v>1.052375628030391E-105</v>
      </c>
      <c r="IB48" s="83">
        <f t="shared" si="214"/>
        <v>2.2578543830634558E-124</v>
      </c>
      <c r="IC48" s="83">
        <f t="shared" si="215"/>
        <v>1.8733678346994635E-106</v>
      </c>
      <c r="ID48" s="83">
        <f t="shared" si="216"/>
        <v>1.2953121265966112E-122</v>
      </c>
      <c r="IE48" s="83">
        <f t="shared" si="217"/>
        <v>3.6533049164701315E-130</v>
      </c>
      <c r="IF48" s="83">
        <f t="shared" si="218"/>
        <v>2.9747753315504873E-64</v>
      </c>
      <c r="IG48" s="83">
        <f t="shared" si="219"/>
        <v>1.0745423404100071E-58</v>
      </c>
      <c r="II48" s="83">
        <f t="shared" si="115"/>
        <v>0</v>
      </c>
      <c r="IJ48" s="83">
        <f t="shared" si="116"/>
        <v>0</v>
      </c>
      <c r="IK48" s="83">
        <f t="shared" si="117"/>
        <v>0</v>
      </c>
      <c r="IL48" s="83">
        <f t="shared" si="118"/>
        <v>0</v>
      </c>
      <c r="IM48" s="83">
        <f t="shared" si="119"/>
        <v>0</v>
      </c>
      <c r="IN48" s="83">
        <f t="shared" si="120"/>
        <v>0</v>
      </c>
      <c r="IO48" s="83">
        <f t="shared" si="121"/>
        <v>0</v>
      </c>
      <c r="IP48" s="83">
        <f t="shared" si="122"/>
        <v>0</v>
      </c>
      <c r="IQ48" s="83">
        <f t="shared" si="123"/>
        <v>0</v>
      </c>
      <c r="IR48" s="83">
        <f t="shared" si="124"/>
        <v>0</v>
      </c>
      <c r="IS48" s="83">
        <f t="shared" si="125"/>
        <v>0</v>
      </c>
      <c r="IT48" s="83">
        <f t="shared" si="126"/>
        <v>0</v>
      </c>
      <c r="IU48" s="83">
        <f t="shared" si="127"/>
        <v>0</v>
      </c>
      <c r="IV48" s="83">
        <f t="shared" si="128"/>
        <v>1.4130211283523773E-261</v>
      </c>
      <c r="IW48" s="83">
        <f t="shared" si="129"/>
        <v>1.4242859778956237E-197</v>
      </c>
      <c r="IY48" s="83">
        <f t="shared" si="130"/>
        <v>8.2729970050076943E-8</v>
      </c>
      <c r="IZ48" s="83">
        <f t="shared" si="131"/>
        <v>1.3053193587350498E-6</v>
      </c>
      <c r="JA48" s="83">
        <f t="shared" si="132"/>
        <v>1.1016567665402483E-6</v>
      </c>
      <c r="JB48" s="83">
        <f t="shared" si="133"/>
        <v>5.0958473201448351E-6</v>
      </c>
      <c r="JC48" s="83">
        <f t="shared" si="134"/>
        <v>5.3454912908930961E-8</v>
      </c>
      <c r="JD48" s="83">
        <f t="shared" si="135"/>
        <v>2.6418002008501797E-9</v>
      </c>
      <c r="JE48" s="83">
        <f t="shared" si="136"/>
        <v>3.2100598100462318E-8</v>
      </c>
      <c r="JF48" s="83">
        <f t="shared" si="137"/>
        <v>2.2586871492633201E-9</v>
      </c>
      <c r="JG48" s="83">
        <f t="shared" si="138"/>
        <v>2.3245354889329319E-9</v>
      </c>
      <c r="JH48" s="83">
        <f t="shared" si="139"/>
        <v>1.1220874784067102E-8</v>
      </c>
      <c r="JI48" s="83">
        <f t="shared" si="140"/>
        <v>3.3402362193719604E-9</v>
      </c>
      <c r="JJ48" s="83">
        <f t="shared" si="141"/>
        <v>6.3775871079264433E-9</v>
      </c>
      <c r="JK48" s="83">
        <f t="shared" si="142"/>
        <v>2.7224286887623755E-9</v>
      </c>
      <c r="JL48" s="83">
        <f t="shared" si="143"/>
        <v>7.0199604376342793E-9</v>
      </c>
      <c r="JM48" s="83">
        <f t="shared" si="144"/>
        <v>1.281350314773766E-10</v>
      </c>
    </row>
    <row r="49" spans="2:273" x14ac:dyDescent="0.25">
      <c r="B49" s="2">
        <v>22</v>
      </c>
      <c r="C49" s="37">
        <v>127.63800000000001</v>
      </c>
      <c r="D49" s="37">
        <v>121.276</v>
      </c>
      <c r="E49" s="37">
        <v>121.741</v>
      </c>
      <c r="F49" s="37">
        <v>121.155</v>
      </c>
      <c r="G49" s="37">
        <v>117.845</v>
      </c>
      <c r="H49" s="37">
        <v>121.017</v>
      </c>
      <c r="I49" s="37">
        <v>122.724</v>
      </c>
      <c r="J49" s="37">
        <v>122.304</v>
      </c>
      <c r="K49" s="37">
        <v>122.179</v>
      </c>
      <c r="L49" s="37">
        <v>124.661</v>
      </c>
      <c r="M49" s="37">
        <v>122.482</v>
      </c>
      <c r="N49" s="37">
        <v>121.214</v>
      </c>
      <c r="O49" s="37">
        <v>124.607</v>
      </c>
      <c r="P49" s="37">
        <v>124.321</v>
      </c>
      <c r="Q49" s="37">
        <v>124.4286</v>
      </c>
      <c r="S49" s="4">
        <f t="shared" si="8"/>
        <v>126.79959816382167</v>
      </c>
      <c r="T49" s="4">
        <f t="shared" si="9"/>
        <v>123.0839763198795</v>
      </c>
      <c r="U49" s="4">
        <f t="shared" si="10"/>
        <v>121.31585914479665</v>
      </c>
      <c r="V49" s="4">
        <f t="shared" si="11"/>
        <v>119.87217209779568</v>
      </c>
      <c r="W49" s="4">
        <f t="shared" si="12"/>
        <v>119.88206270610715</v>
      </c>
      <c r="X49" s="4">
        <f t="shared" si="13"/>
        <v>121.13010216288541</v>
      </c>
      <c r="Y49" s="4">
        <f t="shared" si="14"/>
        <v>123.85474430712436</v>
      </c>
      <c r="Z49" s="4">
        <f t="shared" si="15"/>
        <v>122.52696034654589</v>
      </c>
      <c r="AA49" s="4">
        <f t="shared" si="16"/>
        <v>123.88269170417881</v>
      </c>
      <c r="AB49" s="4">
        <f t="shared" si="17"/>
        <v>123.93246042806159</v>
      </c>
      <c r="AC49" s="4">
        <f t="shared" si="18"/>
        <v>123.23779086731361</v>
      </c>
      <c r="AD49" s="4">
        <f t="shared" si="19"/>
        <v>123.05292982064758</v>
      </c>
      <c r="AE49" s="4">
        <f t="shared" si="20"/>
        <v>126.22723222054204</v>
      </c>
      <c r="AF49" s="4">
        <f t="shared" si="21"/>
        <v>124.57367255147926</v>
      </c>
      <c r="AG49" s="4">
        <f t="shared" si="22"/>
        <v>125.94378970105018</v>
      </c>
      <c r="AI49" s="4">
        <f t="shared" si="23"/>
        <v>0.83840183617833475</v>
      </c>
      <c r="AJ49" s="4">
        <f t="shared" si="24"/>
        <v>-1.8079763198795007</v>
      </c>
      <c r="AK49" s="4">
        <f t="shared" si="25"/>
        <v>0.42514085520335243</v>
      </c>
      <c r="AL49" s="4">
        <f t="shared" si="26"/>
        <v>1.2828279022043176</v>
      </c>
      <c r="AM49" s="4">
        <f t="shared" si="27"/>
        <v>-2.0370627061071502</v>
      </c>
      <c r="AN49" s="4">
        <f t="shared" si="28"/>
        <v>-0.11310216288541142</v>
      </c>
      <c r="AO49" s="4">
        <f t="shared" si="29"/>
        <v>-1.1307443071243597</v>
      </c>
      <c r="AP49" s="4">
        <f t="shared" si="30"/>
        <v>-0.22296034654588937</v>
      </c>
      <c r="AQ49" s="4">
        <f t="shared" si="31"/>
        <v>-1.7036917041788087</v>
      </c>
      <c r="AR49" s="4">
        <f t="shared" si="32"/>
        <v>0.72853957193841268</v>
      </c>
      <c r="AS49" s="4">
        <f t="shared" si="33"/>
        <v>-0.7557908673136069</v>
      </c>
      <c r="AT49" s="4">
        <f t="shared" si="34"/>
        <v>-1.8389298206475786</v>
      </c>
      <c r="AU49" s="4">
        <f t="shared" si="35"/>
        <v>-1.6202322205420359</v>
      </c>
      <c r="AV49" s="4">
        <f t="shared" si="146"/>
        <v>-0.25267255147926448</v>
      </c>
      <c r="AW49" s="4">
        <f t="shared" si="146"/>
        <v>-1.5151897010501756</v>
      </c>
      <c r="AY49" s="2">
        <f t="shared" si="96"/>
        <v>126.7994246597482</v>
      </c>
      <c r="AZ49" s="2">
        <f t="shared" si="147"/>
        <v>123.08178513034666</v>
      </c>
      <c r="BA49" s="2">
        <f t="shared" si="148"/>
        <v>121.31406824146065</v>
      </c>
      <c r="BB49" s="2">
        <f t="shared" si="149"/>
        <v>119.86466294201814</v>
      </c>
      <c r="BC49" s="2">
        <f t="shared" si="150"/>
        <v>119.88194506335699</v>
      </c>
      <c r="BD49" s="2">
        <f t="shared" si="151"/>
        <v>121.13009451779422</v>
      </c>
      <c r="BE49" s="2">
        <f t="shared" si="152"/>
        <v>123.85467236571456</v>
      </c>
      <c r="BF49" s="2">
        <f t="shared" si="153"/>
        <v>122.52695406532398</v>
      </c>
      <c r="BG49" s="2">
        <f t="shared" si="154"/>
        <v>123.8826848313673</v>
      </c>
      <c r="BH49" s="2">
        <f t="shared" si="155"/>
        <v>123.93243297144953</v>
      </c>
      <c r="BI49" s="2">
        <f t="shared" si="156"/>
        <v>123.23778151076284</v>
      </c>
      <c r="BJ49" s="2">
        <f t="shared" si="157"/>
        <v>123.05291370161234</v>
      </c>
      <c r="BK49" s="2">
        <f t="shared" si="158"/>
        <v>126.22722499078341</v>
      </c>
      <c r="BL49" s="2">
        <f t="shared" si="159"/>
        <v>124.57365660891068</v>
      </c>
      <c r="BM49" s="2">
        <f t="shared" si="160"/>
        <v>125.94378934207056</v>
      </c>
      <c r="BO49" s="2">
        <f t="shared" si="38"/>
        <v>127.63800000000001</v>
      </c>
      <c r="BP49" s="2">
        <f t="shared" si="39"/>
        <v>121.276</v>
      </c>
      <c r="BQ49" s="2">
        <f t="shared" si="40"/>
        <v>121.741</v>
      </c>
      <c r="BR49" s="2">
        <f t="shared" si="41"/>
        <v>121.155</v>
      </c>
      <c r="BS49" s="2">
        <f t="shared" si="42"/>
        <v>117.845</v>
      </c>
      <c r="BT49" s="2">
        <f t="shared" si="43"/>
        <v>121.017</v>
      </c>
      <c r="BU49" s="2">
        <f t="shared" si="44"/>
        <v>122.724</v>
      </c>
      <c r="BV49" s="2">
        <f t="shared" si="45"/>
        <v>122.304</v>
      </c>
      <c r="BW49" s="2">
        <f t="shared" si="46"/>
        <v>122.179</v>
      </c>
      <c r="BX49" s="2">
        <f t="shared" si="47"/>
        <v>124.661</v>
      </c>
      <c r="BY49" s="2">
        <f t="shared" si="48"/>
        <v>122.482</v>
      </c>
      <c r="BZ49" s="2">
        <f t="shared" si="49"/>
        <v>121.214</v>
      </c>
      <c r="CA49" s="2">
        <f t="shared" si="50"/>
        <v>124.607</v>
      </c>
      <c r="CB49" s="2">
        <f t="shared" si="51"/>
        <v>124.321</v>
      </c>
      <c r="CC49" s="2">
        <f t="shared" si="52"/>
        <v>124.4286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127.26743589743589</v>
      </c>
      <c r="DL49" s="2">
        <f t="shared" si="161"/>
        <v>123.59550300187618</v>
      </c>
      <c r="DM49" s="2">
        <f t="shared" si="161"/>
        <v>121.50127467166979</v>
      </c>
      <c r="DN49" s="2">
        <f t="shared" si="161"/>
        <v>120.03197614618672</v>
      </c>
      <c r="DO49" s="2">
        <f t="shared" si="161"/>
        <v>119.93340540540535</v>
      </c>
      <c r="DP49" s="2">
        <f t="shared" si="161"/>
        <v>121.5119537815126</v>
      </c>
      <c r="DQ49" s="2">
        <f t="shared" si="161"/>
        <v>123.97072951088742</v>
      </c>
      <c r="DR49" s="2">
        <f t="shared" si="161"/>
        <v>122.55225775401068</v>
      </c>
      <c r="DS49" s="2">
        <f t="shared" si="161"/>
        <v>123.84286974789917</v>
      </c>
      <c r="DT49" s="2">
        <f t="shared" si="161"/>
        <v>124.58037885253673</v>
      </c>
      <c r="DU49" s="2">
        <f t="shared" si="161"/>
        <v>123.64391092436975</v>
      </c>
      <c r="DV49" s="2">
        <f t="shared" si="161"/>
        <v>123.09109223509223</v>
      </c>
      <c r="DW49" s="2">
        <f t="shared" si="161"/>
        <v>125.60265798319325</v>
      </c>
      <c r="DX49" s="2">
        <f t="shared" si="161"/>
        <v>124.28030158730159</v>
      </c>
      <c r="DY49" s="2">
        <f t="shared" si="161"/>
        <v>125.7016852873563</v>
      </c>
      <c r="EA49" s="2">
        <f t="shared" si="71"/>
        <v>123.95319649306769</v>
      </c>
      <c r="EB49" s="2">
        <f t="shared" si="72"/>
        <v>120.3999154387942</v>
      </c>
      <c r="EC49" s="2">
        <f t="shared" si="73"/>
        <v>120.31429096743646</v>
      </c>
      <c r="ED49" s="2">
        <f t="shared" si="74"/>
        <v>119.10266266636518</v>
      </c>
      <c r="EE49" s="2">
        <f t="shared" si="75"/>
        <v>119.57128922151679</v>
      </c>
      <c r="EF49" s="2">
        <f t="shared" si="76"/>
        <v>118.50778352420772</v>
      </c>
      <c r="EG49" s="2">
        <f t="shared" si="77"/>
        <v>123.1319118400035</v>
      </c>
      <c r="EH49" s="2">
        <f t="shared" si="78"/>
        <v>122.35077268143981</v>
      </c>
      <c r="EI49" s="2">
        <f t="shared" si="79"/>
        <v>124.16662128837444</v>
      </c>
      <c r="EJ49" s="2">
        <f t="shared" si="80"/>
        <v>119.58366324220971</v>
      </c>
      <c r="EK49" s="2">
        <f t="shared" si="81"/>
        <v>120.35965834614537</v>
      </c>
      <c r="EL49" s="2">
        <f t="shared" si="82"/>
        <v>122.79845765698914</v>
      </c>
      <c r="EM49" s="2">
        <f t="shared" si="83"/>
        <v>130.57045577326508</v>
      </c>
      <c r="EN49" s="2">
        <f t="shared" si="84"/>
        <v>126.58634508626365</v>
      </c>
      <c r="EO49" s="2">
        <f t="shared" si="85"/>
        <v>127.68614767792209</v>
      </c>
      <c r="EQ49" s="2">
        <f t="shared" si="86"/>
        <v>125.29065766920307</v>
      </c>
      <c r="ER49" s="2">
        <f t="shared" si="162"/>
        <v>121.00424867515552</v>
      </c>
      <c r="ES49" s="2">
        <f t="shared" si="162"/>
        <v>119.96918737718303</v>
      </c>
      <c r="ET49" s="2">
        <f t="shared" si="162"/>
        <v>118.63715908987817</v>
      </c>
      <c r="EU49" s="2">
        <f t="shared" si="162"/>
        <v>118.49781703274911</v>
      </c>
      <c r="EV49" s="2">
        <f t="shared" si="162"/>
        <v>118.48387015417865</v>
      </c>
      <c r="EW49" s="2">
        <f t="shared" si="162"/>
        <v>123.6698046716283</v>
      </c>
      <c r="EX49" s="2">
        <f t="shared" si="162"/>
        <v>122.71350369652396</v>
      </c>
      <c r="EY49" s="2">
        <f t="shared" si="162"/>
        <v>123.97081345167457</v>
      </c>
      <c r="EZ49" s="2">
        <f t="shared" si="162"/>
        <v>121.79883600066323</v>
      </c>
      <c r="FA49" s="2">
        <f t="shared" si="162"/>
        <v>120.54379426954836</v>
      </c>
      <c r="FB49" s="2">
        <f t="shared" si="162"/>
        <v>123.39244765728179</v>
      </c>
      <c r="FC49" s="2">
        <f t="shared" si="162"/>
        <v>130.4941628001919</v>
      </c>
      <c r="FD49" s="2">
        <f t="shared" si="162"/>
        <v>126.68532436329922</v>
      </c>
      <c r="FE49" s="2">
        <f t="shared" si="162"/>
        <v>131.96546708110739</v>
      </c>
      <c r="FG49" s="2">
        <f t="shared" si="88"/>
        <v>0.14122272828819099</v>
      </c>
      <c r="FH49" s="2">
        <f t="shared" si="163"/>
        <v>0.16076498224943059</v>
      </c>
      <c r="FI49" s="2">
        <f t="shared" si="163"/>
        <v>0.15770729239613646</v>
      </c>
      <c r="FJ49" s="2">
        <f t="shared" si="163"/>
        <v>0.18002198669034883</v>
      </c>
      <c r="FK49" s="2">
        <f t="shared" si="163"/>
        <v>0.14200518651735305</v>
      </c>
      <c r="FL49" s="2">
        <f t="shared" si="163"/>
        <v>0.12710945422773104</v>
      </c>
      <c r="FM49" s="2">
        <f t="shared" si="163"/>
        <v>0.1383837136156113</v>
      </c>
      <c r="FN49" s="2">
        <f t="shared" si="163"/>
        <v>0.12566545358542341</v>
      </c>
      <c r="FO49" s="2">
        <f t="shared" si="163"/>
        <v>0.12300385165546843</v>
      </c>
      <c r="FP49" s="2">
        <f t="shared" si="163"/>
        <v>0.12968932464186564</v>
      </c>
      <c r="FQ49" s="2">
        <f t="shared" si="163"/>
        <v>0.12366123826059436</v>
      </c>
      <c r="FR49" s="2">
        <f t="shared" si="163"/>
        <v>0.13052300049258708</v>
      </c>
      <c r="FS49" s="2">
        <f t="shared" si="163"/>
        <v>0.12572351888730579</v>
      </c>
      <c r="FT49" s="2">
        <f t="shared" si="163"/>
        <v>0.12721048121148501</v>
      </c>
      <c r="FU49" s="2">
        <f t="shared" si="163"/>
        <v>0.12195516575547863</v>
      </c>
      <c r="FW49" s="2">
        <f t="shared" si="112"/>
        <v>2.593959214516869E-5</v>
      </c>
      <c r="FX49" s="2">
        <f t="shared" si="164"/>
        <v>3.4263092965098578E-5</v>
      </c>
      <c r="FY49" s="2">
        <f t="shared" si="165"/>
        <v>3.0263655498694432E-5</v>
      </c>
      <c r="FZ49" s="2">
        <f t="shared" si="166"/>
        <v>3.5113098598804286E-5</v>
      </c>
      <c r="GA49" s="2">
        <f t="shared" si="167"/>
        <v>3.5367301271411649E-5</v>
      </c>
      <c r="GB49" s="2">
        <f t="shared" si="168"/>
        <v>3.4370111163896825E-5</v>
      </c>
      <c r="GC49" s="2">
        <f t="shared" si="169"/>
        <v>4.008079150566057E-5</v>
      </c>
      <c r="GD49" s="2">
        <f t="shared" si="170"/>
        <v>4.4176946368755841E-5</v>
      </c>
      <c r="GE49" s="2">
        <f t="shared" si="171"/>
        <v>3.8828832629038174E-5</v>
      </c>
      <c r="GF49" s="2">
        <f t="shared" si="172"/>
        <v>3.3763435967660019E-5</v>
      </c>
      <c r="GG49" s="2">
        <f t="shared" si="173"/>
        <v>2.8929590581592135E-5</v>
      </c>
      <c r="GH49" s="2">
        <f t="shared" si="174"/>
        <v>2.8636344009302166E-5</v>
      </c>
      <c r="GI49" s="2">
        <f t="shared" si="175"/>
        <v>2.6368067154186148E-5</v>
      </c>
      <c r="GJ49" s="2">
        <f t="shared" si="176"/>
        <v>2.1402576153374253E-5</v>
      </c>
      <c r="GK49" s="2">
        <f t="shared" si="177"/>
        <v>2.0707717501491868E-5</v>
      </c>
      <c r="GM49" s="83">
        <f t="shared" si="113"/>
        <v>1.7682891136718521E-7</v>
      </c>
      <c r="GN49" s="83">
        <f t="shared" si="178"/>
        <v>2.4115921706641904E-6</v>
      </c>
      <c r="GO49" s="83">
        <f t="shared" si="179"/>
        <v>2.0450652744279619E-6</v>
      </c>
      <c r="GP49" s="83">
        <f t="shared" si="180"/>
        <v>8.8801639926274421E-6</v>
      </c>
      <c r="GQ49" s="83">
        <f t="shared" si="181"/>
        <v>1.1821284147658848E-7</v>
      </c>
      <c r="GR49" s="83">
        <f t="shared" si="182"/>
        <v>6.8349125636924612E-9</v>
      </c>
      <c r="GS49" s="83">
        <f t="shared" si="183"/>
        <v>7.2722135649812662E-8</v>
      </c>
      <c r="GT49" s="83">
        <f t="shared" si="184"/>
        <v>5.8718433952523474E-9</v>
      </c>
      <c r="GU49" s="83">
        <f t="shared" si="185"/>
        <v>5.9638909064011062E-9</v>
      </c>
      <c r="GV49" s="83">
        <f t="shared" si="186"/>
        <v>2.6522117706062175E-8</v>
      </c>
      <c r="GW49" s="83">
        <f t="shared" si="187"/>
        <v>8.3826306556894974E-9</v>
      </c>
      <c r="GX49" s="83">
        <f t="shared" si="188"/>
        <v>1.5731715647864333E-8</v>
      </c>
      <c r="GY49" s="83">
        <f t="shared" si="189"/>
        <v>6.988245724132221E-9</v>
      </c>
      <c r="GZ49" s="83">
        <f t="shared" si="190"/>
        <v>1.6978966050041732E-8</v>
      </c>
      <c r="HA49" s="83">
        <f t="shared" si="191"/>
        <v>3.9953883412592107E-10</v>
      </c>
      <c r="HC49" s="83">
        <f t="shared" si="145"/>
        <v>6.464952292494925E-17</v>
      </c>
      <c r="HD49" s="83">
        <f t="shared" si="192"/>
        <v>2.3347863935405712E-16</v>
      </c>
      <c r="HE49" s="83">
        <f t="shared" si="193"/>
        <v>3.9343528855774408E-18</v>
      </c>
      <c r="HF49" s="83">
        <f t="shared" si="194"/>
        <v>1.932819582999501E-15</v>
      </c>
      <c r="HG49" s="83">
        <f t="shared" si="195"/>
        <v>4.7110229303643466E-19</v>
      </c>
      <c r="HH49" s="83">
        <f t="shared" si="196"/>
        <v>6.100364978308885E-21</v>
      </c>
      <c r="HI49" s="83">
        <f t="shared" si="197"/>
        <v>1.2005480055133192E-20</v>
      </c>
      <c r="HJ49" s="83">
        <f t="shared" si="198"/>
        <v>2.3622603205657224E-24</v>
      </c>
      <c r="HK49" s="83">
        <f t="shared" si="199"/>
        <v>1.8141706553403051E-20</v>
      </c>
      <c r="HL49" s="83">
        <f t="shared" si="200"/>
        <v>1.4573681975485582E-23</v>
      </c>
      <c r="HM49" s="83">
        <f t="shared" si="201"/>
        <v>1.9098042572350489E-20</v>
      </c>
      <c r="HN49" s="83">
        <f t="shared" si="202"/>
        <v>5.9810553115226703E-23</v>
      </c>
      <c r="HO49" s="83">
        <f t="shared" si="203"/>
        <v>1.8428153661520887E-24</v>
      </c>
      <c r="HP49" s="83">
        <f t="shared" si="204"/>
        <v>3.9702451163542338E-23</v>
      </c>
      <c r="HQ49" s="83">
        <f t="shared" si="205"/>
        <v>2.6336181229854078E-32</v>
      </c>
      <c r="HS49" s="83">
        <f t="shared" si="114"/>
        <v>8.23708213956046E-86</v>
      </c>
      <c r="HT49" s="83">
        <f t="shared" si="206"/>
        <v>3.8041293798090884E-77</v>
      </c>
      <c r="HU49" s="83">
        <f t="shared" si="207"/>
        <v>1.0619236070038447E-87</v>
      </c>
      <c r="HV49" s="83">
        <f t="shared" si="208"/>
        <v>3.9314841397120579E-75</v>
      </c>
      <c r="HW49" s="83">
        <f t="shared" si="209"/>
        <v>9.0372704384471391E-95</v>
      </c>
      <c r="HX49" s="83">
        <f t="shared" si="210"/>
        <v>1.867152372483379E-106</v>
      </c>
      <c r="HY49" s="83">
        <f t="shared" si="211"/>
        <v>1.2984799476618378E-104</v>
      </c>
      <c r="HZ49" s="83">
        <f t="shared" si="212"/>
        <v>4.1153219363663103E-126</v>
      </c>
      <c r="IA49" s="83">
        <f t="shared" si="213"/>
        <v>2.2602978719609443E-103</v>
      </c>
      <c r="IB49" s="83">
        <f t="shared" si="214"/>
        <v>1.2192821654498018E-121</v>
      </c>
      <c r="IC49" s="83">
        <f t="shared" si="215"/>
        <v>3.7287896801119205E-104</v>
      </c>
      <c r="ID49" s="83">
        <f t="shared" si="216"/>
        <v>5.8908125656085259E-120</v>
      </c>
      <c r="IE49" s="83">
        <f t="shared" si="217"/>
        <v>2.3417231016903431E-127</v>
      </c>
      <c r="IF49" s="83">
        <f t="shared" si="218"/>
        <v>6.4150003591964141E-63</v>
      </c>
      <c r="IG49" s="83">
        <f t="shared" si="219"/>
        <v>1.7802644787605262E-57</v>
      </c>
      <c r="II49" s="83">
        <f t="shared" si="115"/>
        <v>0</v>
      </c>
      <c r="IJ49" s="83">
        <f t="shared" si="116"/>
        <v>0</v>
      </c>
      <c r="IK49" s="83">
        <f t="shared" si="117"/>
        <v>0</v>
      </c>
      <c r="IL49" s="83">
        <f t="shared" si="118"/>
        <v>0</v>
      </c>
      <c r="IM49" s="83">
        <f t="shared" si="119"/>
        <v>0</v>
      </c>
      <c r="IN49" s="83">
        <f t="shared" si="120"/>
        <v>0</v>
      </c>
      <c r="IO49" s="83">
        <f t="shared" si="121"/>
        <v>0</v>
      </c>
      <c r="IP49" s="83">
        <f t="shared" si="122"/>
        <v>0</v>
      </c>
      <c r="IQ49" s="83">
        <f t="shared" si="123"/>
        <v>0</v>
      </c>
      <c r="IR49" s="83">
        <f t="shared" si="124"/>
        <v>0</v>
      </c>
      <c r="IS49" s="83">
        <f t="shared" si="125"/>
        <v>0</v>
      </c>
      <c r="IT49" s="83">
        <f t="shared" si="126"/>
        <v>0</v>
      </c>
      <c r="IU49" s="83">
        <f t="shared" si="127"/>
        <v>0</v>
      </c>
      <c r="IV49" s="83">
        <f t="shared" si="128"/>
        <v>3.4543013098417028E-257</v>
      </c>
      <c r="IW49" s="83">
        <f t="shared" si="129"/>
        <v>2.8200314629790499E-194</v>
      </c>
      <c r="IY49" s="83">
        <f t="shared" si="130"/>
        <v>1.7682891143183473E-7</v>
      </c>
      <c r="IZ49" s="83">
        <f t="shared" si="131"/>
        <v>2.4115921708976691E-6</v>
      </c>
      <c r="JA49" s="83">
        <f t="shared" si="132"/>
        <v>2.0450652744318963E-6</v>
      </c>
      <c r="JB49" s="83">
        <f t="shared" si="133"/>
        <v>8.8801639945602612E-6</v>
      </c>
      <c r="JC49" s="83">
        <f t="shared" si="134"/>
        <v>1.1821284147705958E-7</v>
      </c>
      <c r="JD49" s="83">
        <f t="shared" si="135"/>
        <v>6.8349125636985617E-9</v>
      </c>
      <c r="JE49" s="83">
        <f t="shared" si="136"/>
        <v>7.2722135649824666E-8</v>
      </c>
      <c r="JF49" s="83">
        <f t="shared" si="137"/>
        <v>5.8718433952523498E-9</v>
      </c>
      <c r="JG49" s="83">
        <f t="shared" si="138"/>
        <v>5.9638909064192479E-9</v>
      </c>
      <c r="JH49" s="83">
        <f t="shared" si="139"/>
        <v>2.6522117706062189E-8</v>
      </c>
      <c r="JI49" s="83">
        <f t="shared" si="140"/>
        <v>8.3826306557085953E-9</v>
      </c>
      <c r="JJ49" s="83">
        <f t="shared" si="141"/>
        <v>1.5731715647864393E-8</v>
      </c>
      <c r="JK49" s="83">
        <f t="shared" si="142"/>
        <v>6.9882457241322226E-9</v>
      </c>
      <c r="JL49" s="83">
        <f t="shared" si="143"/>
        <v>1.6978966050041772E-8</v>
      </c>
      <c r="JM49" s="83">
        <f t="shared" si="144"/>
        <v>3.9953883412592107E-10</v>
      </c>
    </row>
    <row r="50" spans="2:273" x14ac:dyDescent="0.25">
      <c r="B50" s="2">
        <v>23</v>
      </c>
      <c r="C50" s="37">
        <v>127.5</v>
      </c>
      <c r="D50" s="37">
        <v>123.29300000000001</v>
      </c>
      <c r="E50" s="37">
        <v>119.259</v>
      </c>
      <c r="F50" s="37">
        <v>119.741</v>
      </c>
      <c r="G50" s="37">
        <v>118.94799999999999</v>
      </c>
      <c r="H50" s="37">
        <v>121.931</v>
      </c>
      <c r="I50" s="37">
        <v>123.724</v>
      </c>
      <c r="J50" s="37">
        <v>120.679</v>
      </c>
      <c r="K50" s="37">
        <v>120.589</v>
      </c>
      <c r="L50" s="37">
        <v>124.571</v>
      </c>
      <c r="M50" s="37">
        <v>122.679</v>
      </c>
      <c r="N50" s="37">
        <v>121.411</v>
      </c>
      <c r="O50" s="37">
        <v>124.875</v>
      </c>
      <c r="P50" s="37">
        <v>121.821</v>
      </c>
      <c r="Q50" s="37">
        <v>125.125</v>
      </c>
      <c r="S50" s="4">
        <f t="shared" si="8"/>
        <v>126.94704815839432</v>
      </c>
      <c r="T50" s="4">
        <f t="shared" si="9"/>
        <v>123.25162368575177</v>
      </c>
      <c r="U50" s="4">
        <f t="shared" si="10"/>
        <v>121.45015138062641</v>
      </c>
      <c r="V50" s="4">
        <f t="shared" si="11"/>
        <v>119.97090953923345</v>
      </c>
      <c r="W50" s="4">
        <f t="shared" si="12"/>
        <v>119.97462437928847</v>
      </c>
      <c r="X50" s="4">
        <f t="shared" si="13"/>
        <v>121.19974421290397</v>
      </c>
      <c r="Y50" s="4">
        <f t="shared" si="14"/>
        <v>123.97940375260396</v>
      </c>
      <c r="Z50" s="4">
        <f t="shared" si="15"/>
        <v>122.64470351958758</v>
      </c>
      <c r="AA50" s="4">
        <f t="shared" si="16"/>
        <v>124.03567154711169</v>
      </c>
      <c r="AB50" s="4">
        <f t="shared" si="17"/>
        <v>124.02253950508023</v>
      </c>
      <c r="AC50" s="4">
        <f t="shared" si="18"/>
        <v>123.26993884619678</v>
      </c>
      <c r="AD50" s="4">
        <f t="shared" si="19"/>
        <v>123.17092049958248</v>
      </c>
      <c r="AE50" s="4">
        <f t="shared" si="20"/>
        <v>126.40107519995952</v>
      </c>
      <c r="AF50" s="4">
        <f t="shared" si="21"/>
        <v>124.82357183622523</v>
      </c>
      <c r="AG50" s="4">
        <f t="shared" si="22"/>
        <v>126.19249570461901</v>
      </c>
      <c r="AI50" s="4">
        <f t="shared" si="23"/>
        <v>0.55295184160567601</v>
      </c>
      <c r="AJ50" s="4">
        <f t="shared" si="24"/>
        <v>4.137631424823951E-2</v>
      </c>
      <c r="AK50" s="4">
        <f t="shared" si="25"/>
        <v>-2.1911513806264082</v>
      </c>
      <c r="AL50" s="4">
        <f t="shared" si="26"/>
        <v>-0.22990953923344648</v>
      </c>
      <c r="AM50" s="4">
        <f t="shared" si="27"/>
        <v>-1.0266243792884779</v>
      </c>
      <c r="AN50" s="4">
        <f t="shared" si="28"/>
        <v>0.7312557870960319</v>
      </c>
      <c r="AO50" s="4">
        <f t="shared" si="29"/>
        <v>-0.25540375260395365</v>
      </c>
      <c r="AP50" s="4">
        <f t="shared" si="30"/>
        <v>-1.9657035195875778</v>
      </c>
      <c r="AQ50" s="4">
        <f t="shared" si="31"/>
        <v>-3.4466715471116913</v>
      </c>
      <c r="AR50" s="4">
        <f t="shared" si="32"/>
        <v>0.54846049491976601</v>
      </c>
      <c r="AS50" s="4">
        <f t="shared" si="33"/>
        <v>-0.59093884619677794</v>
      </c>
      <c r="AT50" s="4">
        <f t="shared" si="34"/>
        <v>-1.7599204995824778</v>
      </c>
      <c r="AU50" s="4">
        <f t="shared" si="35"/>
        <v>-1.5260751999595215</v>
      </c>
      <c r="AV50" s="4">
        <f t="shared" si="146"/>
        <v>-3.0025718362252292</v>
      </c>
      <c r="AW50" s="4">
        <f t="shared" si="146"/>
        <v>-1.0674957046190059</v>
      </c>
      <c r="AY50" s="2">
        <f t="shared" si="96"/>
        <v>126.94669324651716</v>
      </c>
      <c r="AZ50" s="2">
        <f t="shared" si="147"/>
        <v>123.24773110018187</v>
      </c>
      <c r="BA50" s="2">
        <f t="shared" si="148"/>
        <v>121.44695441927369</v>
      </c>
      <c r="BB50" s="2">
        <f t="shared" si="149"/>
        <v>119.95831223087826</v>
      </c>
      <c r="BC50" s="2">
        <f t="shared" si="150"/>
        <v>119.97437581085195</v>
      </c>
      <c r="BD50" s="2">
        <f t="shared" si="151"/>
        <v>121.19972540287932</v>
      </c>
      <c r="BE50" s="2">
        <f t="shared" si="152"/>
        <v>123.97924812819312</v>
      </c>
      <c r="BF50" s="2">
        <f t="shared" si="153"/>
        <v>122.64468799037829</v>
      </c>
      <c r="BG50" s="2">
        <f t="shared" si="154"/>
        <v>124.03565476147391</v>
      </c>
      <c r="BH50" s="2">
        <f t="shared" si="155"/>
        <v>124.02247757526101</v>
      </c>
      <c r="BI50" s="2">
        <f t="shared" si="156"/>
        <v>123.26991647535068</v>
      </c>
      <c r="BJ50" s="2">
        <f t="shared" si="157"/>
        <v>123.17088263081894</v>
      </c>
      <c r="BK50" s="2">
        <f t="shared" si="158"/>
        <v>126.40105754166288</v>
      </c>
      <c r="BL50" s="2">
        <f t="shared" si="159"/>
        <v>124.82353506249058</v>
      </c>
      <c r="BM50" s="2">
        <f t="shared" si="160"/>
        <v>126.19249464737851</v>
      </c>
      <c r="BO50" s="2">
        <f t="shared" si="38"/>
        <v>127.5</v>
      </c>
      <c r="BP50" s="2">
        <f t="shared" si="39"/>
        <v>123.29300000000001</v>
      </c>
      <c r="BQ50" s="2">
        <f t="shared" si="40"/>
        <v>119.259</v>
      </c>
      <c r="BR50" s="2">
        <f t="shared" si="41"/>
        <v>119.741</v>
      </c>
      <c r="BS50" s="2">
        <f t="shared" si="42"/>
        <v>118.94799999999999</v>
      </c>
      <c r="BT50" s="2">
        <f t="shared" si="43"/>
        <v>121.931</v>
      </c>
      <c r="BU50" s="2">
        <f t="shared" si="44"/>
        <v>123.724</v>
      </c>
      <c r="BV50" s="2">
        <f t="shared" si="45"/>
        <v>120.679</v>
      </c>
      <c r="BW50" s="2">
        <f t="shared" si="46"/>
        <v>120.589</v>
      </c>
      <c r="BX50" s="2">
        <f t="shared" si="47"/>
        <v>124.571</v>
      </c>
      <c r="BY50" s="2">
        <f t="shared" si="48"/>
        <v>122.679</v>
      </c>
      <c r="BZ50" s="2">
        <f t="shared" si="49"/>
        <v>121.411</v>
      </c>
      <c r="CA50" s="2">
        <f t="shared" si="50"/>
        <v>124.875</v>
      </c>
      <c r="CB50" s="2">
        <f t="shared" si="51"/>
        <v>121.821</v>
      </c>
      <c r="CC50" s="2">
        <f t="shared" si="52"/>
        <v>125.125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127.50119743589742</v>
      </c>
      <c r="DL50" s="2">
        <f t="shared" si="161"/>
        <v>123.85992420262666</v>
      </c>
      <c r="DM50" s="2">
        <f t="shared" si="161"/>
        <v>121.69646454033771</v>
      </c>
      <c r="DN50" s="2">
        <f t="shared" si="161"/>
        <v>120.18269865411975</v>
      </c>
      <c r="DO50" s="2">
        <f t="shared" si="161"/>
        <v>120.06323589378846</v>
      </c>
      <c r="DP50" s="2">
        <f t="shared" si="161"/>
        <v>121.64031204481792</v>
      </c>
      <c r="DQ50" s="2">
        <f t="shared" si="161"/>
        <v>124.14442838384944</v>
      </c>
      <c r="DR50" s="2">
        <f t="shared" si="161"/>
        <v>122.70120091673031</v>
      </c>
      <c r="DS50" s="2">
        <f t="shared" si="161"/>
        <v>124.02742745098041</v>
      </c>
      <c r="DT50" s="2">
        <f t="shared" si="161"/>
        <v>124.75083807491701</v>
      </c>
      <c r="DU50" s="2">
        <f t="shared" si="161"/>
        <v>123.72483585434173</v>
      </c>
      <c r="DV50" s="2">
        <f t="shared" si="161"/>
        <v>123.24057756327757</v>
      </c>
      <c r="DW50" s="2">
        <f t="shared" si="161"/>
        <v>125.75888627450978</v>
      </c>
      <c r="DX50" s="2">
        <f t="shared" si="161"/>
        <v>124.55369206349206</v>
      </c>
      <c r="DY50" s="2">
        <f t="shared" si="161"/>
        <v>125.97042735632182</v>
      </c>
      <c r="EA50" s="2">
        <f t="shared" si="71"/>
        <v>123.87119497844577</v>
      </c>
      <c r="EB50" s="2">
        <f t="shared" si="72"/>
        <v>120.33299119594308</v>
      </c>
      <c r="EC50" s="2">
        <f t="shared" si="73"/>
        <v>120.23167620600766</v>
      </c>
      <c r="ED50" s="2">
        <f t="shared" si="74"/>
        <v>119.02628037375631</v>
      </c>
      <c r="EE50" s="2">
        <f t="shared" si="75"/>
        <v>119.48499162766268</v>
      </c>
      <c r="EF50" s="2">
        <f t="shared" si="76"/>
        <v>118.44034075622613</v>
      </c>
      <c r="EG50" s="2">
        <f t="shared" si="77"/>
        <v>123.0411264633159</v>
      </c>
      <c r="EH50" s="2">
        <f t="shared" si="78"/>
        <v>122.28596128502757</v>
      </c>
      <c r="EI50" s="2">
        <f t="shared" si="79"/>
        <v>124.08921439355814</v>
      </c>
      <c r="EJ50" s="2">
        <f t="shared" si="80"/>
        <v>119.56414342928014</v>
      </c>
      <c r="EK50" s="2">
        <f t="shared" si="81"/>
        <v>120.32970056956199</v>
      </c>
      <c r="EL50" s="2">
        <f t="shared" si="82"/>
        <v>122.74733150913643</v>
      </c>
      <c r="EM50" s="2">
        <f t="shared" si="83"/>
        <v>130.47378025509775</v>
      </c>
      <c r="EN50" s="2">
        <f t="shared" si="84"/>
        <v>126.51200565784274</v>
      </c>
      <c r="EO50" s="2">
        <f t="shared" si="85"/>
        <v>127.64991606753247</v>
      </c>
      <c r="EQ50" s="2">
        <f t="shared" si="86"/>
        <v>125.19139871846218</v>
      </c>
      <c r="ER50" s="2">
        <f t="shared" si="162"/>
        <v>120.92943876685582</v>
      </c>
      <c r="ES50" s="2">
        <f t="shared" si="162"/>
        <v>119.89096416774225</v>
      </c>
      <c r="ET50" s="2">
        <f t="shared" si="162"/>
        <v>118.56687757083111</v>
      </c>
      <c r="EU50" s="2">
        <f t="shared" si="162"/>
        <v>118.42581425171866</v>
      </c>
      <c r="EV50" s="2">
        <f t="shared" si="162"/>
        <v>118.41671195463404</v>
      </c>
      <c r="EW50" s="2">
        <f t="shared" si="162"/>
        <v>123.57182035351505</v>
      </c>
      <c r="EX50" s="2">
        <f t="shared" si="162"/>
        <v>122.64381905087711</v>
      </c>
      <c r="EY50" s="2">
        <f t="shared" si="162"/>
        <v>123.89599872271953</v>
      </c>
      <c r="EZ50" s="2">
        <f t="shared" si="162"/>
        <v>121.7506610630879</v>
      </c>
      <c r="FA50" s="2">
        <f t="shared" si="162"/>
        <v>120.51142211914866</v>
      </c>
      <c r="FB50" s="2">
        <f t="shared" si="162"/>
        <v>123.33367238898654</v>
      </c>
      <c r="FC50" s="2">
        <f t="shared" si="162"/>
        <v>130.39844952744977</v>
      </c>
      <c r="FD50" s="2">
        <f t="shared" si="162"/>
        <v>126.60970664125868</v>
      </c>
      <c r="FE50" s="2">
        <f t="shared" si="162"/>
        <v>131.86908091426866</v>
      </c>
      <c r="FG50" s="2">
        <f t="shared" si="88"/>
        <v>0.15276621580326002</v>
      </c>
      <c r="FH50" s="2">
        <f t="shared" si="163"/>
        <v>0.17358297109440873</v>
      </c>
      <c r="FI50" s="2">
        <f t="shared" si="163"/>
        <v>0.17033096813554391</v>
      </c>
      <c r="FJ50" s="2">
        <f t="shared" si="163"/>
        <v>0.19402039881261199</v>
      </c>
      <c r="FK50" s="2">
        <f t="shared" si="163"/>
        <v>0.15360119232914943</v>
      </c>
      <c r="FL50" s="2">
        <f t="shared" si="163"/>
        <v>0.13768428267948149</v>
      </c>
      <c r="FM50" s="2">
        <f t="shared" si="163"/>
        <v>0.14973560298848265</v>
      </c>
      <c r="FN50" s="2">
        <f t="shared" si="163"/>
        <v>0.13613888524938766</v>
      </c>
      <c r="FO50" s="2">
        <f t="shared" si="163"/>
        <v>0.13328927229898827</v>
      </c>
      <c r="FP50" s="2">
        <f t="shared" si="163"/>
        <v>0.14044425129078308</v>
      </c>
      <c r="FQ50" s="2">
        <f t="shared" si="163"/>
        <v>0.13399323006149802</v>
      </c>
      <c r="FR50" s="2">
        <f t="shared" si="163"/>
        <v>0.14133583515595929</v>
      </c>
      <c r="FS50" s="2">
        <f t="shared" si="163"/>
        <v>0.13620103606874392</v>
      </c>
      <c r="FT50" s="2">
        <f t="shared" si="163"/>
        <v>0.13779238779117833</v>
      </c>
      <c r="FU50" s="2">
        <f t="shared" si="163"/>
        <v>0.13216611178315632</v>
      </c>
      <c r="FW50" s="2">
        <f t="shared" si="112"/>
        <v>2.8442126024616063E-5</v>
      </c>
      <c r="FX50" s="2">
        <f t="shared" si="164"/>
        <v>3.7568610180304304E-5</v>
      </c>
      <c r="FY50" s="2">
        <f t="shared" si="165"/>
        <v>3.3183341501754444E-5</v>
      </c>
      <c r="FZ50" s="2">
        <f t="shared" si="166"/>
        <v>3.8500616586061994E-5</v>
      </c>
      <c r="GA50" s="2">
        <f t="shared" si="167"/>
        <v>3.8779342378688337E-5</v>
      </c>
      <c r="GB50" s="2">
        <f t="shared" si="168"/>
        <v>3.7685952524880771E-5</v>
      </c>
      <c r="GC50" s="2">
        <f t="shared" si="169"/>
        <v>4.394754402837252E-5</v>
      </c>
      <c r="GD50" s="2">
        <f t="shared" si="170"/>
        <v>4.8438852013710404E-5</v>
      </c>
      <c r="GE50" s="2">
        <f t="shared" si="171"/>
        <v>4.2574808868420685E-5</v>
      </c>
      <c r="GF50" s="2">
        <f t="shared" si="172"/>
        <v>3.7020750772711755E-5</v>
      </c>
      <c r="GG50" s="2">
        <f t="shared" si="173"/>
        <v>3.1720576761565287E-5</v>
      </c>
      <c r="GH50" s="2">
        <f t="shared" si="174"/>
        <v>3.1399040074727081E-5</v>
      </c>
      <c r="GI50" s="2">
        <f t="shared" si="175"/>
        <v>2.8911937158668188E-5</v>
      </c>
      <c r="GJ50" s="2">
        <f t="shared" si="176"/>
        <v>2.3467409636038635E-5</v>
      </c>
      <c r="GK50" s="2">
        <f t="shared" si="177"/>
        <v>2.2705515370218276E-5</v>
      </c>
      <c r="GM50" s="83">
        <f t="shared" si="113"/>
        <v>3.709545252293432E-7</v>
      </c>
      <c r="GN50" s="83">
        <f t="shared" si="178"/>
        <v>4.3904377361335026E-6</v>
      </c>
      <c r="GO50" s="83">
        <f t="shared" si="179"/>
        <v>3.7408135191982661E-6</v>
      </c>
      <c r="GP50" s="83">
        <f t="shared" si="180"/>
        <v>1.5269203493149085E-5</v>
      </c>
      <c r="GQ50" s="83">
        <f t="shared" si="181"/>
        <v>2.5627303177909856E-7</v>
      </c>
      <c r="GR50" s="83">
        <f t="shared" si="182"/>
        <v>1.7261026787564127E-8</v>
      </c>
      <c r="GS50" s="83">
        <f t="shared" si="183"/>
        <v>1.6140635794803875E-7</v>
      </c>
      <c r="GT50" s="83">
        <f t="shared" si="184"/>
        <v>1.4899510352946217E-8</v>
      </c>
      <c r="GU50" s="83">
        <f t="shared" si="185"/>
        <v>1.4944413213331714E-8</v>
      </c>
      <c r="GV50" s="83">
        <f t="shared" si="186"/>
        <v>6.1363931258744684E-8</v>
      </c>
      <c r="GW50" s="83">
        <f t="shared" si="187"/>
        <v>2.0560429149593497E-8</v>
      </c>
      <c r="GX50" s="83">
        <f t="shared" si="188"/>
        <v>3.7929700876921755E-8</v>
      </c>
      <c r="GY50" s="83">
        <f t="shared" si="189"/>
        <v>1.751619035415104E-8</v>
      </c>
      <c r="GZ50" s="83">
        <f t="shared" si="190"/>
        <v>4.0174817025210055E-8</v>
      </c>
      <c r="HA50" s="83">
        <f t="shared" si="191"/>
        <v>1.2089900819106231E-9</v>
      </c>
      <c r="HC50" s="83">
        <f t="shared" si="145"/>
        <v>2.2053637746364881E-16</v>
      </c>
      <c r="HD50" s="83">
        <f t="shared" si="192"/>
        <v>7.5571693585806633E-16</v>
      </c>
      <c r="HE50" s="83">
        <f t="shared" si="193"/>
        <v>1.4614218934930887E-17</v>
      </c>
      <c r="HF50" s="83">
        <f t="shared" si="194"/>
        <v>5.9311334853445957E-15</v>
      </c>
      <c r="HG50" s="83">
        <f t="shared" si="195"/>
        <v>1.9503358820235984E-18</v>
      </c>
      <c r="HH50" s="83">
        <f t="shared" si="196"/>
        <v>2.9691811362785992E-20</v>
      </c>
      <c r="HI50" s="83">
        <f t="shared" si="197"/>
        <v>5.7325408864045365E-20</v>
      </c>
      <c r="HJ50" s="83">
        <f t="shared" si="198"/>
        <v>1.5633541988290912E-23</v>
      </c>
      <c r="HK50" s="83">
        <f t="shared" si="199"/>
        <v>8.4310989424524221E-20</v>
      </c>
      <c r="HL50" s="83">
        <f t="shared" si="200"/>
        <v>8.690333870474184E-23</v>
      </c>
      <c r="HM50" s="83">
        <f t="shared" si="201"/>
        <v>8.6303271838976681E-20</v>
      </c>
      <c r="HN50" s="83">
        <f t="shared" si="202"/>
        <v>3.357662123420613E-22</v>
      </c>
      <c r="HO50" s="83">
        <f t="shared" si="203"/>
        <v>1.1466495879339264E-23</v>
      </c>
      <c r="HP50" s="83">
        <f t="shared" si="204"/>
        <v>2.1884126956307608E-22</v>
      </c>
      <c r="HQ50" s="83">
        <f t="shared" si="205"/>
        <v>3.2595964744436595E-31</v>
      </c>
      <c r="HS50" s="83">
        <f t="shared" si="114"/>
        <v>5.8887842862498976E-84</v>
      </c>
      <c r="HT50" s="83">
        <f t="shared" si="206"/>
        <v>1.9571498829262442E-75</v>
      </c>
      <c r="HU50" s="83">
        <f t="shared" si="207"/>
        <v>9.0746762135561469E-86</v>
      </c>
      <c r="HV50" s="83">
        <f t="shared" si="208"/>
        <v>1.808665702256556E-73</v>
      </c>
      <c r="HW50" s="83">
        <f t="shared" si="209"/>
        <v>1.1887394121522542E-92</v>
      </c>
      <c r="HX50" s="83">
        <f t="shared" si="210"/>
        <v>4.4966754948361515E-104</v>
      </c>
      <c r="HY50" s="83">
        <f t="shared" si="211"/>
        <v>2.9048492070976038E-102</v>
      </c>
      <c r="HZ50" s="83">
        <f t="shared" si="212"/>
        <v>2.9965896138014277E-123</v>
      </c>
      <c r="IA50" s="83">
        <f t="shared" si="213"/>
        <v>4.5684375959487641E-101</v>
      </c>
      <c r="IB50" s="83">
        <f t="shared" si="214"/>
        <v>6.1344688067369607E-119</v>
      </c>
      <c r="IC50" s="83">
        <f t="shared" si="215"/>
        <v>6.9992514047121011E-102</v>
      </c>
      <c r="ID50" s="83">
        <f t="shared" si="216"/>
        <v>2.50310273969526E-117</v>
      </c>
      <c r="IE50" s="83">
        <f t="shared" si="217"/>
        <v>1.3977085217875508E-124</v>
      </c>
      <c r="IF50" s="83">
        <f t="shared" si="218"/>
        <v>1.338552258641023E-61</v>
      </c>
      <c r="IG50" s="83">
        <f t="shared" si="219"/>
        <v>2.8617807592790894E-56</v>
      </c>
      <c r="II50" s="83">
        <f t="shared" si="115"/>
        <v>0</v>
      </c>
      <c r="IJ50" s="83">
        <f t="shared" si="116"/>
        <v>0</v>
      </c>
      <c r="IK50" s="83">
        <f t="shared" si="117"/>
        <v>0</v>
      </c>
      <c r="IL50" s="83">
        <f t="shared" si="118"/>
        <v>0</v>
      </c>
      <c r="IM50" s="83">
        <f t="shared" si="119"/>
        <v>0</v>
      </c>
      <c r="IN50" s="83">
        <f t="shared" si="120"/>
        <v>0</v>
      </c>
      <c r="IO50" s="83">
        <f t="shared" si="121"/>
        <v>0</v>
      </c>
      <c r="IP50" s="83">
        <f t="shared" si="122"/>
        <v>0</v>
      </c>
      <c r="IQ50" s="83">
        <f t="shared" si="123"/>
        <v>0</v>
      </c>
      <c r="IR50" s="83">
        <f t="shared" si="124"/>
        <v>0</v>
      </c>
      <c r="IS50" s="83">
        <f t="shared" si="125"/>
        <v>0</v>
      </c>
      <c r="IT50" s="83">
        <f t="shared" si="126"/>
        <v>0</v>
      </c>
      <c r="IU50" s="83">
        <f t="shared" si="127"/>
        <v>0</v>
      </c>
      <c r="IV50" s="83">
        <f t="shared" si="128"/>
        <v>7.7482767721399173E-253</v>
      </c>
      <c r="IW50" s="83">
        <f t="shared" si="129"/>
        <v>5.235279447443533E-191</v>
      </c>
      <c r="IY50" s="83">
        <f t="shared" si="130"/>
        <v>3.7095452544987955E-7</v>
      </c>
      <c r="IZ50" s="83">
        <f t="shared" si="131"/>
        <v>4.3904377368892194E-6</v>
      </c>
      <c r="JA50" s="83">
        <f t="shared" si="132"/>
        <v>3.7408135192128804E-6</v>
      </c>
      <c r="JB50" s="83">
        <f t="shared" si="133"/>
        <v>1.5269203499080219E-5</v>
      </c>
      <c r="JC50" s="83">
        <f t="shared" si="134"/>
        <v>2.5627303178104891E-7</v>
      </c>
      <c r="JD50" s="83">
        <f t="shared" si="135"/>
        <v>1.726102678759382E-8</v>
      </c>
      <c r="JE50" s="83">
        <f t="shared" si="136"/>
        <v>1.6140635794809608E-7</v>
      </c>
      <c r="JF50" s="83">
        <f t="shared" si="137"/>
        <v>1.4899510352946232E-8</v>
      </c>
      <c r="JG50" s="83">
        <f t="shared" si="138"/>
        <v>1.4944413213416023E-8</v>
      </c>
      <c r="JH50" s="83">
        <f t="shared" si="139"/>
        <v>6.1363931258744776E-8</v>
      </c>
      <c r="JI50" s="83">
        <f t="shared" si="140"/>
        <v>2.0560429149679802E-8</v>
      </c>
      <c r="JJ50" s="83">
        <f t="shared" si="141"/>
        <v>3.7929700876922093E-8</v>
      </c>
      <c r="JK50" s="83">
        <f t="shared" si="142"/>
        <v>1.751619035415105E-8</v>
      </c>
      <c r="JL50" s="83">
        <f t="shared" si="143"/>
        <v>4.0174817025210273E-8</v>
      </c>
      <c r="JM50" s="83">
        <f t="shared" si="144"/>
        <v>1.2089900819106231E-9</v>
      </c>
    </row>
    <row r="51" spans="2:273" x14ac:dyDescent="0.25">
      <c r="B51" s="2">
        <v>24</v>
      </c>
      <c r="C51" s="37">
        <v>126.10299999999999</v>
      </c>
      <c r="D51" s="37">
        <v>122.983</v>
      </c>
      <c r="E51" s="37">
        <v>121.44799999999999</v>
      </c>
      <c r="F51" s="37">
        <v>119.55200000000001</v>
      </c>
      <c r="G51" s="37">
        <v>118.29300000000001</v>
      </c>
      <c r="H51" s="37">
        <v>120.03400000000001</v>
      </c>
      <c r="I51" s="37">
        <v>121.46599999999999</v>
      </c>
      <c r="J51" s="37">
        <v>122.625</v>
      </c>
      <c r="K51" s="37">
        <v>120.893</v>
      </c>
      <c r="L51" s="37">
        <v>124.464</v>
      </c>
      <c r="M51" s="37">
        <v>122.875</v>
      </c>
      <c r="N51" s="37">
        <v>122.589</v>
      </c>
      <c r="O51" s="37">
        <v>122.821</v>
      </c>
      <c r="P51" s="37">
        <v>124.179</v>
      </c>
      <c r="Q51" s="37">
        <v>125.375</v>
      </c>
      <c r="S51" s="4">
        <f t="shared" si="8"/>
        <v>127.08437674013415</v>
      </c>
      <c r="T51" s="4">
        <f t="shared" si="9"/>
        <v>123.40892967303832</v>
      </c>
      <c r="U51" s="4">
        <f t="shared" si="10"/>
        <v>121.57707035708691</v>
      </c>
      <c r="V51" s="4">
        <f t="shared" si="11"/>
        <v>120.06532161716022</v>
      </c>
      <c r="W51" s="4">
        <f t="shared" si="12"/>
        <v>120.06170170454263</v>
      </c>
      <c r="X51" s="4">
        <f t="shared" si="13"/>
        <v>121.26278272651227</v>
      </c>
      <c r="Y51" s="4">
        <f t="shared" si="14"/>
        <v>124.09711440026076</v>
      </c>
      <c r="Z51" s="4">
        <f t="shared" si="15"/>
        <v>122.75752545849788</v>
      </c>
      <c r="AA51" s="4">
        <f t="shared" si="16"/>
        <v>124.18313198848922</v>
      </c>
      <c r="AB51" s="4">
        <f t="shared" si="17"/>
        <v>124.10461466732902</v>
      </c>
      <c r="AC51" s="4">
        <f t="shared" si="18"/>
        <v>123.29728681927111</v>
      </c>
      <c r="AD51" s="4">
        <f t="shared" si="19"/>
        <v>123.28408797592139</v>
      </c>
      <c r="AE51" s="4">
        <f t="shared" si="20"/>
        <v>126.57287176117943</v>
      </c>
      <c r="AF51" s="4">
        <f t="shared" si="21"/>
        <v>125.06731268710269</v>
      </c>
      <c r="AG51" s="4">
        <f t="shared" si="22"/>
        <v>126.43595900557743</v>
      </c>
      <c r="AI51" s="4">
        <f t="shared" si="23"/>
        <v>-0.98137674013415221</v>
      </c>
      <c r="AJ51" s="4">
        <f t="shared" si="24"/>
        <v>-0.42592967303831131</v>
      </c>
      <c r="AK51" s="4">
        <f t="shared" si="25"/>
        <v>-0.12907035708691694</v>
      </c>
      <c r="AL51" s="4">
        <f t="shared" si="26"/>
        <v>-0.51332161716021574</v>
      </c>
      <c r="AM51" s="4">
        <f t="shared" si="27"/>
        <v>-1.7687017045426217</v>
      </c>
      <c r="AN51" s="4">
        <f t="shared" si="28"/>
        <v>-1.2287827265122644</v>
      </c>
      <c r="AO51" s="4">
        <f t="shared" si="29"/>
        <v>-2.6311144002607705</v>
      </c>
      <c r="AP51" s="4">
        <f t="shared" si="30"/>
        <v>-0.13252545849788078</v>
      </c>
      <c r="AQ51" s="4">
        <f t="shared" si="31"/>
        <v>-3.2901319884892217</v>
      </c>
      <c r="AR51" s="4">
        <f t="shared" si="32"/>
        <v>0.35938533267098194</v>
      </c>
      <c r="AS51" s="4">
        <f t="shared" si="33"/>
        <v>-0.42228681927110756</v>
      </c>
      <c r="AT51" s="4">
        <f t="shared" si="34"/>
        <v>-0.69508797592139615</v>
      </c>
      <c r="AU51" s="4">
        <f t="shared" si="35"/>
        <v>-3.7518717611794301</v>
      </c>
      <c r="AV51" s="4">
        <f t="shared" si="146"/>
        <v>-0.88831268710268319</v>
      </c>
      <c r="AW51" s="4">
        <f t="shared" si="146"/>
        <v>-1.0609590055774305</v>
      </c>
      <c r="AY51" s="2">
        <f t="shared" si="96"/>
        <v>127.0836646195449</v>
      </c>
      <c r="AZ51" s="2">
        <f t="shared" si="147"/>
        <v>123.40211923773995</v>
      </c>
      <c r="BA51" s="2">
        <f t="shared" si="148"/>
        <v>121.57144999386654</v>
      </c>
      <c r="BB51" s="2">
        <f t="shared" si="149"/>
        <v>120.04448076130153</v>
      </c>
      <c r="BC51" s="2">
        <f t="shared" si="150"/>
        <v>120.06118715935827</v>
      </c>
      <c r="BD51" s="2">
        <f t="shared" si="151"/>
        <v>121.26273758021139</v>
      </c>
      <c r="BE51" s="2">
        <f t="shared" si="152"/>
        <v>124.09678478126274</v>
      </c>
      <c r="BF51" s="2">
        <f t="shared" si="153"/>
        <v>122.75748800773196</v>
      </c>
      <c r="BG51" s="2">
        <f t="shared" si="154"/>
        <v>124.1830919727448</v>
      </c>
      <c r="BH51" s="2">
        <f t="shared" si="155"/>
        <v>124.10447801548732</v>
      </c>
      <c r="BI51" s="2">
        <f t="shared" si="156"/>
        <v>123.29723457547068</v>
      </c>
      <c r="BJ51" s="2">
        <f t="shared" si="157"/>
        <v>123.28400107268189</v>
      </c>
      <c r="BK51" s="2">
        <f t="shared" si="158"/>
        <v>126.57282967272761</v>
      </c>
      <c r="BL51" s="2">
        <f t="shared" si="159"/>
        <v>125.06722975517201</v>
      </c>
      <c r="BM51" s="2">
        <f t="shared" si="160"/>
        <v>126.43595598595215</v>
      </c>
      <c r="BO51" s="2">
        <f t="shared" si="38"/>
        <v>126.10299999999999</v>
      </c>
      <c r="BP51" s="2">
        <f t="shared" si="39"/>
        <v>122.983</v>
      </c>
      <c r="BQ51" s="2">
        <f t="shared" si="40"/>
        <v>121.44799999999999</v>
      </c>
      <c r="BR51" s="2">
        <f t="shared" si="41"/>
        <v>119.55200000000001</v>
      </c>
      <c r="BS51" s="2">
        <f t="shared" si="42"/>
        <v>118.29300000000001</v>
      </c>
      <c r="BT51" s="2">
        <f t="shared" si="43"/>
        <v>120.03400000000001</v>
      </c>
      <c r="BU51" s="2">
        <f t="shared" si="44"/>
        <v>121.46599999999999</v>
      </c>
      <c r="BV51" s="2">
        <f t="shared" si="45"/>
        <v>122.625</v>
      </c>
      <c r="BW51" s="2">
        <f t="shared" si="46"/>
        <v>120.893</v>
      </c>
      <c r="BX51" s="2">
        <f t="shared" si="47"/>
        <v>124.464</v>
      </c>
      <c r="BY51" s="2">
        <f t="shared" si="48"/>
        <v>122.875</v>
      </c>
      <c r="BZ51" s="2">
        <f t="shared" si="49"/>
        <v>122.589</v>
      </c>
      <c r="CA51" s="2">
        <f t="shared" si="50"/>
        <v>122.821</v>
      </c>
      <c r="CB51" s="2">
        <f t="shared" si="51"/>
        <v>124.179</v>
      </c>
      <c r="CC51" s="2">
        <f t="shared" si="52"/>
        <v>125.375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127.73495897435896</v>
      </c>
      <c r="DL51" s="2">
        <f t="shared" si="161"/>
        <v>124.12434540337712</v>
      </c>
      <c r="DM51" s="2">
        <f t="shared" si="161"/>
        <v>121.89165440900562</v>
      </c>
      <c r="DN51" s="2">
        <f t="shared" si="161"/>
        <v>120.33342116205279</v>
      </c>
      <c r="DO51" s="2">
        <f t="shared" si="161"/>
        <v>120.19306638217158</v>
      </c>
      <c r="DP51" s="2">
        <f t="shared" si="161"/>
        <v>121.76867030812325</v>
      </c>
      <c r="DQ51" s="2">
        <f t="shared" si="161"/>
        <v>124.31812725681148</v>
      </c>
      <c r="DR51" s="2">
        <f t="shared" si="161"/>
        <v>122.85014407944995</v>
      </c>
      <c r="DS51" s="2">
        <f t="shared" si="161"/>
        <v>124.21198515406164</v>
      </c>
      <c r="DT51" s="2">
        <f t="shared" si="161"/>
        <v>124.92129729729729</v>
      </c>
      <c r="DU51" s="2">
        <f t="shared" si="161"/>
        <v>123.80576078431372</v>
      </c>
      <c r="DV51" s="2">
        <f t="shared" si="161"/>
        <v>123.39006289146289</v>
      </c>
      <c r="DW51" s="2">
        <f t="shared" si="161"/>
        <v>125.9151145658263</v>
      </c>
      <c r="DX51" s="2">
        <f t="shared" si="161"/>
        <v>124.82708253968255</v>
      </c>
      <c r="DY51" s="2">
        <f t="shared" si="161"/>
        <v>126.23916942528734</v>
      </c>
      <c r="EA51" s="2">
        <f t="shared" si="71"/>
        <v>123.78919346382384</v>
      </c>
      <c r="EB51" s="2">
        <f t="shared" si="72"/>
        <v>120.26606695309198</v>
      </c>
      <c r="EC51" s="2">
        <f t="shared" si="73"/>
        <v>120.14906144457886</v>
      </c>
      <c r="ED51" s="2">
        <f t="shared" si="74"/>
        <v>118.94989808114745</v>
      </c>
      <c r="EE51" s="2">
        <f t="shared" si="75"/>
        <v>119.39869403380857</v>
      </c>
      <c r="EF51" s="2">
        <f t="shared" si="76"/>
        <v>118.37289798824456</v>
      </c>
      <c r="EG51" s="2">
        <f t="shared" si="77"/>
        <v>122.9503410866283</v>
      </c>
      <c r="EH51" s="2">
        <f t="shared" si="78"/>
        <v>122.22114988861533</v>
      </c>
      <c r="EI51" s="2">
        <f t="shared" si="79"/>
        <v>124.01180749874183</v>
      </c>
      <c r="EJ51" s="2">
        <f t="shared" si="80"/>
        <v>119.54462361635058</v>
      </c>
      <c r="EK51" s="2">
        <f t="shared" si="81"/>
        <v>120.29974279297862</v>
      </c>
      <c r="EL51" s="2">
        <f t="shared" si="82"/>
        <v>122.69620536128373</v>
      </c>
      <c r="EM51" s="2">
        <f t="shared" si="83"/>
        <v>130.37710473693045</v>
      </c>
      <c r="EN51" s="2">
        <f t="shared" si="84"/>
        <v>126.43766622942182</v>
      </c>
      <c r="EO51" s="2">
        <f t="shared" si="85"/>
        <v>127.61368445714287</v>
      </c>
      <c r="EQ51" s="2">
        <f t="shared" si="86"/>
        <v>125.09213976772129</v>
      </c>
      <c r="ER51" s="2">
        <f t="shared" si="162"/>
        <v>120.85462885855613</v>
      </c>
      <c r="ES51" s="2">
        <f t="shared" si="162"/>
        <v>119.81274095830149</v>
      </c>
      <c r="ET51" s="2">
        <f t="shared" si="162"/>
        <v>118.49659605178405</v>
      </c>
      <c r="EU51" s="2">
        <f t="shared" si="162"/>
        <v>118.35381147068821</v>
      </c>
      <c r="EV51" s="2">
        <f t="shared" si="162"/>
        <v>118.34955375508943</v>
      </c>
      <c r="EW51" s="2">
        <f t="shared" si="162"/>
        <v>123.4738360354018</v>
      </c>
      <c r="EX51" s="2">
        <f t="shared" si="162"/>
        <v>122.57413440523027</v>
      </c>
      <c r="EY51" s="2">
        <f t="shared" si="162"/>
        <v>123.82118399376448</v>
      </c>
      <c r="EZ51" s="2">
        <f t="shared" si="162"/>
        <v>121.70248612551258</v>
      </c>
      <c r="FA51" s="2">
        <f t="shared" si="162"/>
        <v>120.47904996874898</v>
      </c>
      <c r="FB51" s="2">
        <f t="shared" si="162"/>
        <v>123.27489712069131</v>
      </c>
      <c r="FC51" s="2">
        <f t="shared" si="162"/>
        <v>130.30273625470767</v>
      </c>
      <c r="FD51" s="2">
        <f t="shared" si="162"/>
        <v>126.53408891921815</v>
      </c>
      <c r="FE51" s="2">
        <f t="shared" si="162"/>
        <v>131.77269474742994</v>
      </c>
      <c r="FG51" s="2">
        <f t="shared" si="88"/>
        <v>0.16507189463483915</v>
      </c>
      <c r="FH51" s="2">
        <f t="shared" si="163"/>
        <v>0.18719499372104667</v>
      </c>
      <c r="FI51" s="2">
        <f t="shared" si="163"/>
        <v>0.18374467518091031</v>
      </c>
      <c r="FJ51" s="2">
        <f t="shared" si="163"/>
        <v>0.20883010093972929</v>
      </c>
      <c r="FK51" s="2">
        <f t="shared" si="163"/>
        <v>0.16596095535006988</v>
      </c>
      <c r="FL51" s="2">
        <f t="shared" si="163"/>
        <v>0.14898871762613433</v>
      </c>
      <c r="FM51" s="2">
        <f t="shared" si="163"/>
        <v>0.16184379268686333</v>
      </c>
      <c r="FN51" s="2">
        <f t="shared" si="163"/>
        <v>0.14733811654487539</v>
      </c>
      <c r="FO51" s="2">
        <f t="shared" si="163"/>
        <v>0.14429324069228411</v>
      </c>
      <c r="FP51" s="2">
        <f t="shared" si="163"/>
        <v>0.151935364295852</v>
      </c>
      <c r="FQ51" s="2">
        <f t="shared" si="163"/>
        <v>0.1450455891981827</v>
      </c>
      <c r="FR51" s="2">
        <f t="shared" si="163"/>
        <v>0.15288692205027754</v>
      </c>
      <c r="FS51" s="2">
        <f t="shared" si="163"/>
        <v>0.14740450768634841</v>
      </c>
      <c r="FT51" s="2">
        <f t="shared" si="163"/>
        <v>0.14910416386572631</v>
      </c>
      <c r="FU51" s="2">
        <f t="shared" si="163"/>
        <v>0.1430926640936542</v>
      </c>
      <c r="FW51" s="2">
        <f t="shared" si="112"/>
        <v>3.1186085461925848E-5</v>
      </c>
      <c r="FX51" s="2">
        <f t="shared" si="164"/>
        <v>4.1193012615900841E-5</v>
      </c>
      <c r="FY51" s="2">
        <f t="shared" si="165"/>
        <v>3.6384693947379787E-5</v>
      </c>
      <c r="FZ51" s="2">
        <f t="shared" si="166"/>
        <v>4.2214929818593634E-5</v>
      </c>
      <c r="GA51" s="2">
        <f t="shared" si="167"/>
        <v>4.2520544294297079E-5</v>
      </c>
      <c r="GB51" s="2">
        <f t="shared" si="168"/>
        <v>4.1321675004068095E-5</v>
      </c>
      <c r="GC51" s="2">
        <f t="shared" si="169"/>
        <v>4.8187319487893238E-5</v>
      </c>
      <c r="GD51" s="2">
        <f t="shared" si="170"/>
        <v>5.311189687178051E-5</v>
      </c>
      <c r="GE51" s="2">
        <f t="shared" si="171"/>
        <v>4.668215788032055E-5</v>
      </c>
      <c r="GF51" s="2">
        <f t="shared" si="172"/>
        <v>4.0592301043800382E-5</v>
      </c>
      <c r="GG51" s="2">
        <f t="shared" si="173"/>
        <v>3.4780814346885094E-5</v>
      </c>
      <c r="GH51" s="2">
        <f t="shared" si="174"/>
        <v>3.4428258527457623E-5</v>
      </c>
      <c r="GI51" s="2">
        <f t="shared" si="175"/>
        <v>3.1701220276259913E-5</v>
      </c>
      <c r="GJ51" s="2">
        <f t="shared" si="176"/>
        <v>2.5731444727483943E-5</v>
      </c>
      <c r="GK51" s="2">
        <f t="shared" si="177"/>
        <v>2.4896047998675113E-5</v>
      </c>
      <c r="GM51" s="83">
        <f t="shared" si="113"/>
        <v>7.6379499327481946E-7</v>
      </c>
      <c r="GN51" s="83">
        <f t="shared" si="178"/>
        <v>7.8766057658755413E-6</v>
      </c>
      <c r="GO51" s="83">
        <f t="shared" si="179"/>
        <v>6.7426914729582266E-6</v>
      </c>
      <c r="GP51" s="83">
        <f t="shared" si="180"/>
        <v>2.590675664960168E-5</v>
      </c>
      <c r="GQ51" s="83">
        <f t="shared" si="181"/>
        <v>5.4464663000790377E-7</v>
      </c>
      <c r="GR51" s="83">
        <f t="shared" si="182"/>
        <v>4.2551441504732037E-8</v>
      </c>
      <c r="GS51" s="83">
        <f t="shared" si="183"/>
        <v>3.5098427206744396E-7</v>
      </c>
      <c r="GT51" s="83">
        <f t="shared" si="184"/>
        <v>3.6903018197207708E-8</v>
      </c>
      <c r="GU51" s="83">
        <f t="shared" si="185"/>
        <v>3.6576017173247928E-8</v>
      </c>
      <c r="GV51" s="83">
        <f t="shared" si="186"/>
        <v>1.3898050827605988E-7</v>
      </c>
      <c r="GW51" s="83">
        <f t="shared" si="187"/>
        <v>4.9288452086913637E-8</v>
      </c>
      <c r="GX51" s="83">
        <f t="shared" si="188"/>
        <v>8.9388036681649927E-8</v>
      </c>
      <c r="GY51" s="83">
        <f t="shared" si="189"/>
        <v>4.2873013758525314E-8</v>
      </c>
      <c r="GZ51" s="83">
        <f t="shared" si="190"/>
        <v>9.2998297067013477E-8</v>
      </c>
      <c r="HA51" s="83">
        <f t="shared" si="191"/>
        <v>3.5503752950638357E-9</v>
      </c>
      <c r="HC51" s="83">
        <f t="shared" si="145"/>
        <v>7.3664086561525916E-16</v>
      </c>
      <c r="HD51" s="83">
        <f t="shared" si="192"/>
        <v>2.3977076085451142E-15</v>
      </c>
      <c r="HE51" s="83">
        <f t="shared" si="193"/>
        <v>5.3084156233154561E-17</v>
      </c>
      <c r="HF51" s="83">
        <f t="shared" si="194"/>
        <v>1.7851643263613922E-14</v>
      </c>
      <c r="HG51" s="83">
        <f t="shared" si="195"/>
        <v>7.8757697765906952E-18</v>
      </c>
      <c r="HH51" s="83">
        <f t="shared" si="196"/>
        <v>1.4052963638786786E-19</v>
      </c>
      <c r="HI51" s="83">
        <f t="shared" si="197"/>
        <v>2.6624394362874593E-19</v>
      </c>
      <c r="HJ51" s="83">
        <f t="shared" si="198"/>
        <v>9.9996249301806265E-23</v>
      </c>
      <c r="HK51" s="83">
        <f t="shared" si="199"/>
        <v>3.8138489093932398E-19</v>
      </c>
      <c r="HL51" s="83">
        <f t="shared" si="200"/>
        <v>5.0214721132192576E-22</v>
      </c>
      <c r="HM51" s="83">
        <f t="shared" si="201"/>
        <v>3.7997336291142331E-19</v>
      </c>
      <c r="HN51" s="83">
        <f t="shared" si="202"/>
        <v>1.828847764856193E-21</v>
      </c>
      <c r="HO51" s="83">
        <f t="shared" si="203"/>
        <v>6.9119307942044116E-23</v>
      </c>
      <c r="HP51" s="83">
        <f t="shared" si="204"/>
        <v>1.1714036544702568E-21</v>
      </c>
      <c r="HQ51" s="83">
        <f t="shared" si="205"/>
        <v>3.8566359159485001E-30</v>
      </c>
      <c r="HS51" s="83">
        <f t="shared" si="114"/>
        <v>4.0148438064199093E-82</v>
      </c>
      <c r="HT51" s="83">
        <f t="shared" si="206"/>
        <v>9.6255911372812047E-74</v>
      </c>
      <c r="HU51" s="83">
        <f t="shared" si="207"/>
        <v>7.3737031435849302E-84</v>
      </c>
      <c r="HV51" s="83">
        <f t="shared" si="208"/>
        <v>7.9650101497395292E-72</v>
      </c>
      <c r="HW51" s="83">
        <f t="shared" si="209"/>
        <v>1.4783942537804977E-90</v>
      </c>
      <c r="HX51" s="83">
        <f t="shared" si="210"/>
        <v>1.0168698297600314E-101</v>
      </c>
      <c r="HY51" s="83">
        <f t="shared" si="211"/>
        <v>6.1056012504347921E-100</v>
      </c>
      <c r="HZ51" s="83">
        <f t="shared" si="212"/>
        <v>2.0210781016361243E-120</v>
      </c>
      <c r="IA51" s="83">
        <f t="shared" si="213"/>
        <v>8.6891667269927407E-99</v>
      </c>
      <c r="IB51" s="83">
        <f t="shared" si="214"/>
        <v>2.8755135458076262E-116</v>
      </c>
      <c r="IC51" s="83">
        <f t="shared" si="215"/>
        <v>1.239011620358456E-99</v>
      </c>
      <c r="ID51" s="83">
        <f t="shared" si="216"/>
        <v>9.9377040477199184E-115</v>
      </c>
      <c r="IE51" s="83">
        <f t="shared" si="217"/>
        <v>7.7683777040900341E-122</v>
      </c>
      <c r="IF51" s="83">
        <f t="shared" si="218"/>
        <v>2.7025341699235225E-60</v>
      </c>
      <c r="IG51" s="83">
        <f t="shared" si="219"/>
        <v>4.4635470947672693E-55</v>
      </c>
      <c r="II51" s="83">
        <f t="shared" si="115"/>
        <v>0</v>
      </c>
      <c r="IJ51" s="83">
        <f t="shared" si="116"/>
        <v>0</v>
      </c>
      <c r="IK51" s="83">
        <f t="shared" si="117"/>
        <v>0</v>
      </c>
      <c r="IL51" s="83">
        <f t="shared" si="118"/>
        <v>1.8716967438996769E-304</v>
      </c>
      <c r="IM51" s="83">
        <f t="shared" si="119"/>
        <v>0</v>
      </c>
      <c r="IN51" s="83">
        <f t="shared" si="120"/>
        <v>0</v>
      </c>
      <c r="IO51" s="83">
        <f t="shared" si="121"/>
        <v>0</v>
      </c>
      <c r="IP51" s="83">
        <f t="shared" si="122"/>
        <v>0</v>
      </c>
      <c r="IQ51" s="83">
        <f t="shared" si="123"/>
        <v>0</v>
      </c>
      <c r="IR51" s="83">
        <f t="shared" si="124"/>
        <v>0</v>
      </c>
      <c r="IS51" s="83">
        <f t="shared" si="125"/>
        <v>0</v>
      </c>
      <c r="IT51" s="83">
        <f t="shared" si="126"/>
        <v>0</v>
      </c>
      <c r="IU51" s="83">
        <f t="shared" si="127"/>
        <v>0</v>
      </c>
      <c r="IV51" s="83">
        <f t="shared" si="128"/>
        <v>1.5947181164454676E-248</v>
      </c>
      <c r="IW51" s="83">
        <f t="shared" si="129"/>
        <v>9.112876464271606E-188</v>
      </c>
      <c r="IY51" s="83">
        <f t="shared" si="130"/>
        <v>7.637949940114603E-7</v>
      </c>
      <c r="IZ51" s="83">
        <f t="shared" si="131"/>
        <v>7.8766057682732493E-6</v>
      </c>
      <c r="JA51" s="83">
        <f t="shared" si="132"/>
        <v>6.742691473011311E-6</v>
      </c>
      <c r="JB51" s="83">
        <f t="shared" si="133"/>
        <v>2.5906756667453323E-5</v>
      </c>
      <c r="JC51" s="83">
        <f t="shared" si="134"/>
        <v>5.4464663001577959E-7</v>
      </c>
      <c r="JD51" s="83">
        <f t="shared" si="135"/>
        <v>4.2551441504872565E-8</v>
      </c>
      <c r="JE51" s="83">
        <f t="shared" si="136"/>
        <v>3.5098427206771019E-7</v>
      </c>
      <c r="JF51" s="83">
        <f t="shared" si="137"/>
        <v>3.6903018197207808E-8</v>
      </c>
      <c r="JG51" s="83">
        <f t="shared" si="138"/>
        <v>3.6576017173629312E-8</v>
      </c>
      <c r="JH51" s="83">
        <f t="shared" si="139"/>
        <v>1.3898050827606038E-7</v>
      </c>
      <c r="JI51" s="83">
        <f t="shared" si="140"/>
        <v>4.928845208729361E-8</v>
      </c>
      <c r="JJ51" s="83">
        <f t="shared" si="141"/>
        <v>8.9388036681651754E-8</v>
      </c>
      <c r="JK51" s="83">
        <f t="shared" si="142"/>
        <v>4.287301375852538E-8</v>
      </c>
      <c r="JL51" s="83">
        <f t="shared" si="143"/>
        <v>9.2998297067014655E-8</v>
      </c>
      <c r="JM51" s="83">
        <f t="shared" si="144"/>
        <v>3.5503752950638357E-9</v>
      </c>
    </row>
    <row r="52" spans="2:273" x14ac:dyDescent="0.25">
      <c r="B52" s="2">
        <v>25</v>
      </c>
      <c r="C52" s="37">
        <v>124.86199999999999</v>
      </c>
      <c r="D52" s="37">
        <v>124.86199999999999</v>
      </c>
      <c r="E52" s="37">
        <v>120.724</v>
      </c>
      <c r="F52" s="37">
        <v>120.931</v>
      </c>
      <c r="G52" s="37">
        <v>120.345</v>
      </c>
      <c r="H52" s="37">
        <v>121</v>
      </c>
      <c r="I52" s="37">
        <v>123.20699999999999</v>
      </c>
      <c r="J52" s="37">
        <v>123.786</v>
      </c>
      <c r="K52" s="37">
        <v>121.446</v>
      </c>
      <c r="L52" s="37">
        <v>124.839</v>
      </c>
      <c r="M52" s="37">
        <v>123.089</v>
      </c>
      <c r="N52" s="37">
        <v>122</v>
      </c>
      <c r="O52" s="37">
        <v>126</v>
      </c>
      <c r="P52" s="37">
        <v>125.268</v>
      </c>
      <c r="Q52" s="37">
        <v>127.5536</v>
      </c>
      <c r="S52" s="4">
        <f t="shared" si="8"/>
        <v>127.21093047954754</v>
      </c>
      <c r="T52" s="4">
        <f t="shared" si="9"/>
        <v>123.55584105307258</v>
      </c>
      <c r="U52" s="4">
        <f t="shared" si="10"/>
        <v>121.69659862504514</v>
      </c>
      <c r="V52" s="4">
        <f t="shared" si="11"/>
        <v>120.15661080582602</v>
      </c>
      <c r="W52" s="4">
        <f t="shared" si="12"/>
        <v>120.1429068450565</v>
      </c>
      <c r="X52" s="4">
        <f t="shared" si="13"/>
        <v>121.31871769942538</v>
      </c>
      <c r="Y52" s="4">
        <f t="shared" si="14"/>
        <v>124.20733055041221</v>
      </c>
      <c r="Z52" s="4">
        <f t="shared" si="15"/>
        <v>122.86495521514196</v>
      </c>
      <c r="AA52" s="4">
        <f t="shared" si="16"/>
        <v>124.32451269564879</v>
      </c>
      <c r="AB52" s="4">
        <f t="shared" si="17"/>
        <v>124.17817377997302</v>
      </c>
      <c r="AC52" s="4">
        <f t="shared" si="18"/>
        <v>123.31952070268075</v>
      </c>
      <c r="AD52" s="4">
        <f t="shared" si="19"/>
        <v>123.39199792010119</v>
      </c>
      <c r="AE52" s="4">
        <f t="shared" si="20"/>
        <v>126.74219620816629</v>
      </c>
      <c r="AF52" s="4">
        <f t="shared" si="21"/>
        <v>125.30419392847095</v>
      </c>
      <c r="AG52" s="4">
        <f t="shared" si="22"/>
        <v>126.67355552365267</v>
      </c>
      <c r="AI52" s="4">
        <f t="shared" si="23"/>
        <v>-2.3489304795475476</v>
      </c>
      <c r="AJ52" s="4">
        <f t="shared" si="24"/>
        <v>1.3061589469274111</v>
      </c>
      <c r="AK52" s="4">
        <f t="shared" si="25"/>
        <v>-0.97259862504513706</v>
      </c>
      <c r="AL52" s="4">
        <f t="shared" si="26"/>
        <v>0.77438919417397756</v>
      </c>
      <c r="AM52" s="4">
        <f t="shared" si="27"/>
        <v>0.20209315494349767</v>
      </c>
      <c r="AN52" s="4">
        <f t="shared" si="28"/>
        <v>-0.31871769942537753</v>
      </c>
      <c r="AO52" s="4">
        <f t="shared" si="29"/>
        <v>-1.0003305504122153</v>
      </c>
      <c r="AP52" s="4">
        <f t="shared" si="30"/>
        <v>0.92104478485804009</v>
      </c>
      <c r="AQ52" s="4">
        <f t="shared" si="31"/>
        <v>-2.8785126956487943</v>
      </c>
      <c r="AR52" s="4">
        <f t="shared" si="32"/>
        <v>0.66082622002697633</v>
      </c>
      <c r="AS52" s="4">
        <f t="shared" si="33"/>
        <v>-0.23052070268074942</v>
      </c>
      <c r="AT52" s="4">
        <f t="shared" si="34"/>
        <v>-1.3919979201011898</v>
      </c>
      <c r="AU52" s="4">
        <f t="shared" si="35"/>
        <v>-0.74219620816629117</v>
      </c>
      <c r="AV52" s="4">
        <f t="shared" si="146"/>
        <v>-3.6193928470950709E-2</v>
      </c>
      <c r="AW52" s="4">
        <f t="shared" si="146"/>
        <v>0.88004447634733651</v>
      </c>
      <c r="AY52" s="2">
        <f t="shared" si="96"/>
        <v>127.2095289292009</v>
      </c>
      <c r="AZ52" s="2">
        <f t="shared" si="147"/>
        <v>123.54410586501452</v>
      </c>
      <c r="BA52" s="2">
        <f t="shared" si="148"/>
        <v>121.68686772221017</v>
      </c>
      <c r="BB52" s="2">
        <f t="shared" si="149"/>
        <v>120.12260880423388</v>
      </c>
      <c r="BC52" s="2">
        <f t="shared" si="150"/>
        <v>120.14186333225658</v>
      </c>
      <c r="BD52" s="2">
        <f t="shared" si="151"/>
        <v>121.31861199793981</v>
      </c>
      <c r="BE52" s="2">
        <f t="shared" si="152"/>
        <v>124.20664698120949</v>
      </c>
      <c r="BF52" s="2">
        <f t="shared" si="153"/>
        <v>122.86486711467313</v>
      </c>
      <c r="BG52" s="2">
        <f t="shared" si="154"/>
        <v>124.32441958194687</v>
      </c>
      <c r="BH52" s="2">
        <f t="shared" si="155"/>
        <v>124.17787879901734</v>
      </c>
      <c r="BI52" s="2">
        <f t="shared" si="156"/>
        <v>123.31940153106339</v>
      </c>
      <c r="BJ52" s="2">
        <f t="shared" si="157"/>
        <v>123.39180311354566</v>
      </c>
      <c r="BK52" s="2">
        <f t="shared" si="158"/>
        <v>126.74209831187791</v>
      </c>
      <c r="BL52" s="2">
        <f t="shared" si="159"/>
        <v>125.30401107196884</v>
      </c>
      <c r="BM52" s="2">
        <f t="shared" si="160"/>
        <v>126.67354715977677</v>
      </c>
      <c r="BO52" s="2">
        <f t="shared" si="38"/>
        <v>124.86199999999999</v>
      </c>
      <c r="BP52" s="2">
        <f t="shared" si="39"/>
        <v>124.86199999999999</v>
      </c>
      <c r="BQ52" s="2">
        <f t="shared" si="40"/>
        <v>120.724</v>
      </c>
      <c r="BR52" s="2">
        <f t="shared" si="41"/>
        <v>120.931</v>
      </c>
      <c r="BS52" s="2">
        <f t="shared" si="42"/>
        <v>120.345</v>
      </c>
      <c r="BT52" s="2">
        <f t="shared" si="43"/>
        <v>121</v>
      </c>
      <c r="BU52" s="2">
        <f t="shared" si="44"/>
        <v>123.20699999999999</v>
      </c>
      <c r="BV52" s="2">
        <f t="shared" si="45"/>
        <v>123.786</v>
      </c>
      <c r="BW52" s="2">
        <f t="shared" si="46"/>
        <v>121.446</v>
      </c>
      <c r="BX52" s="2">
        <f t="shared" si="47"/>
        <v>124.839</v>
      </c>
      <c r="BY52" s="2">
        <f t="shared" si="48"/>
        <v>123.089</v>
      </c>
      <c r="BZ52" s="2">
        <f t="shared" si="49"/>
        <v>122</v>
      </c>
      <c r="CA52" s="2">
        <f t="shared" si="50"/>
        <v>126</v>
      </c>
      <c r="CB52" s="2">
        <f t="shared" si="51"/>
        <v>125.268</v>
      </c>
      <c r="CC52" s="2">
        <f t="shared" si="52"/>
        <v>127.5536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127.9687205128205</v>
      </c>
      <c r="DL52" s="2">
        <f t="shared" si="161"/>
        <v>124.3887666041276</v>
      </c>
      <c r="DM52" s="2">
        <f t="shared" si="161"/>
        <v>122.08684427767355</v>
      </c>
      <c r="DN52" s="2">
        <f t="shared" si="161"/>
        <v>120.48414366998581</v>
      </c>
      <c r="DO52" s="2">
        <f t="shared" si="161"/>
        <v>120.3228968705547</v>
      </c>
      <c r="DP52" s="2">
        <f t="shared" si="161"/>
        <v>121.89702857142856</v>
      </c>
      <c r="DQ52" s="2">
        <f t="shared" si="161"/>
        <v>124.49182612977351</v>
      </c>
      <c r="DR52" s="2">
        <f t="shared" si="161"/>
        <v>122.99908724216958</v>
      </c>
      <c r="DS52" s="2">
        <f t="shared" si="161"/>
        <v>124.39654285714288</v>
      </c>
      <c r="DT52" s="2">
        <f t="shared" si="161"/>
        <v>125.09175651967756</v>
      </c>
      <c r="DU52" s="2">
        <f t="shared" si="161"/>
        <v>123.8866857142857</v>
      </c>
      <c r="DV52" s="2">
        <f t="shared" si="161"/>
        <v>123.53954821964822</v>
      </c>
      <c r="DW52" s="2">
        <f t="shared" si="161"/>
        <v>126.07134285714284</v>
      </c>
      <c r="DX52" s="2">
        <f t="shared" si="161"/>
        <v>125.10047301587302</v>
      </c>
      <c r="DY52" s="2">
        <f t="shared" si="161"/>
        <v>126.50791149425285</v>
      </c>
      <c r="EA52" s="2">
        <f t="shared" si="71"/>
        <v>123.70719194920191</v>
      </c>
      <c r="EB52" s="2">
        <f t="shared" si="72"/>
        <v>120.19914271024088</v>
      </c>
      <c r="EC52" s="2">
        <f t="shared" si="73"/>
        <v>120.06644668315006</v>
      </c>
      <c r="ED52" s="2">
        <f t="shared" si="74"/>
        <v>118.87351578853858</v>
      </c>
      <c r="EE52" s="2">
        <f t="shared" si="75"/>
        <v>119.31239643995447</v>
      </c>
      <c r="EF52" s="2">
        <f t="shared" si="76"/>
        <v>118.30545522026298</v>
      </c>
      <c r="EG52" s="2">
        <f t="shared" si="77"/>
        <v>122.85955570994071</v>
      </c>
      <c r="EH52" s="2">
        <f t="shared" si="78"/>
        <v>122.15633849220309</v>
      </c>
      <c r="EI52" s="2">
        <f t="shared" si="79"/>
        <v>123.93440060392552</v>
      </c>
      <c r="EJ52" s="2">
        <f t="shared" si="80"/>
        <v>119.52510380342102</v>
      </c>
      <c r="EK52" s="2">
        <f t="shared" si="81"/>
        <v>120.26978501639523</v>
      </c>
      <c r="EL52" s="2">
        <f t="shared" si="82"/>
        <v>122.64507921343102</v>
      </c>
      <c r="EM52" s="2">
        <f t="shared" si="83"/>
        <v>130.28042921876312</v>
      </c>
      <c r="EN52" s="2">
        <f t="shared" si="84"/>
        <v>126.36332680100089</v>
      </c>
      <c r="EO52" s="2">
        <f t="shared" si="85"/>
        <v>127.57745284675326</v>
      </c>
      <c r="EQ52" s="2">
        <f t="shared" si="86"/>
        <v>124.9928808169804</v>
      </c>
      <c r="ER52" s="2">
        <f t="shared" si="162"/>
        <v>120.77981895025643</v>
      </c>
      <c r="ES52" s="2">
        <f t="shared" si="162"/>
        <v>119.73451774886071</v>
      </c>
      <c r="ET52" s="2">
        <f t="shared" si="162"/>
        <v>118.426314532737</v>
      </c>
      <c r="EU52" s="2">
        <f t="shared" si="162"/>
        <v>118.28180868965778</v>
      </c>
      <c r="EV52" s="2">
        <f t="shared" si="162"/>
        <v>118.28239555554484</v>
      </c>
      <c r="EW52" s="2">
        <f t="shared" si="162"/>
        <v>123.37585171728857</v>
      </c>
      <c r="EX52" s="2">
        <f t="shared" si="162"/>
        <v>122.50444975958342</v>
      </c>
      <c r="EY52" s="2">
        <f t="shared" si="162"/>
        <v>123.74636926480943</v>
      </c>
      <c r="EZ52" s="2">
        <f t="shared" si="162"/>
        <v>121.65431118793725</v>
      </c>
      <c r="FA52" s="2">
        <f t="shared" si="162"/>
        <v>120.4466778183493</v>
      </c>
      <c r="FB52" s="2">
        <f t="shared" si="162"/>
        <v>123.21612185239606</v>
      </c>
      <c r="FC52" s="2">
        <f t="shared" si="162"/>
        <v>130.20702298196554</v>
      </c>
      <c r="FD52" s="2">
        <f t="shared" si="162"/>
        <v>126.45847119717763</v>
      </c>
      <c r="FE52" s="2">
        <f t="shared" si="162"/>
        <v>131.67630858059121</v>
      </c>
      <c r="FG52" s="2">
        <f t="shared" si="88"/>
        <v>0.17816037980442317</v>
      </c>
      <c r="FH52" s="2">
        <f t="shared" si="163"/>
        <v>0.20161403217710522</v>
      </c>
      <c r="FI52" s="2">
        <f t="shared" si="163"/>
        <v>0.19796267540673876</v>
      </c>
      <c r="FJ52" s="2">
        <f t="shared" si="163"/>
        <v>0.22445542515471198</v>
      </c>
      <c r="FK52" s="2">
        <f t="shared" si="163"/>
        <v>0.17910481190981831</v>
      </c>
      <c r="FL52" s="2">
        <f t="shared" si="163"/>
        <v>0.16104795089612331</v>
      </c>
      <c r="FM52" s="2">
        <f t="shared" si="163"/>
        <v>0.17472988799273179</v>
      </c>
      <c r="FN52" s="2">
        <f t="shared" si="163"/>
        <v>0.15928875601240886</v>
      </c>
      <c r="FO52" s="2">
        <f t="shared" si="163"/>
        <v>0.15604210645349578</v>
      </c>
      <c r="FP52" s="2">
        <f t="shared" si="163"/>
        <v>0.16418708600274942</v>
      </c>
      <c r="FQ52" s="2">
        <f t="shared" si="163"/>
        <v>0.15684448555251071</v>
      </c>
      <c r="FR52" s="2">
        <f t="shared" si="163"/>
        <v>0.16520042815252903</v>
      </c>
      <c r="FS52" s="2">
        <f t="shared" si="163"/>
        <v>0.15935952572082854</v>
      </c>
      <c r="FT52" s="2">
        <f t="shared" si="163"/>
        <v>0.16117097172965597</v>
      </c>
      <c r="FU52" s="2">
        <f t="shared" si="163"/>
        <v>0.1547614544769893</v>
      </c>
      <c r="FW52" s="2">
        <f t="shared" si="112"/>
        <v>3.4194759847643463E-5</v>
      </c>
      <c r="FX52" s="2">
        <f t="shared" si="164"/>
        <v>4.5167060662609528E-5</v>
      </c>
      <c r="FY52" s="2">
        <f t="shared" si="165"/>
        <v>3.9894883542452676E-5</v>
      </c>
      <c r="FZ52" s="2">
        <f t="shared" si="166"/>
        <v>4.6287561576883302E-5</v>
      </c>
      <c r="GA52" s="2">
        <f t="shared" si="167"/>
        <v>4.6622658446453152E-5</v>
      </c>
      <c r="GB52" s="2">
        <f t="shared" si="168"/>
        <v>4.5308135042821917E-5</v>
      </c>
      <c r="GC52" s="2">
        <f t="shared" si="169"/>
        <v>5.2836099512678033E-5</v>
      </c>
      <c r="GD52" s="2">
        <f t="shared" si="170"/>
        <v>5.8235738467635607E-5</v>
      </c>
      <c r="GE52" s="2">
        <f t="shared" si="171"/>
        <v>5.1185737733828093E-5</v>
      </c>
      <c r="GF52" s="2">
        <f t="shared" si="172"/>
        <v>4.4508398718812573E-5</v>
      </c>
      <c r="GG52" s="2">
        <f t="shared" si="173"/>
        <v>3.8136276605746495E-5</v>
      </c>
      <c r="GH52" s="2">
        <f t="shared" si="174"/>
        <v>3.7749709417998596E-5</v>
      </c>
      <c r="GI52" s="2">
        <f t="shared" si="175"/>
        <v>3.4759590512658822E-5</v>
      </c>
      <c r="GJ52" s="2">
        <f t="shared" si="176"/>
        <v>2.8213898057288327E-5</v>
      </c>
      <c r="GK52" s="2">
        <f t="shared" si="177"/>
        <v>2.7297908233131304E-5</v>
      </c>
      <c r="GM52" s="83">
        <f t="shared" si="113"/>
        <v>1.5435979692240655E-6</v>
      </c>
      <c r="GN52" s="83">
        <f t="shared" si="178"/>
        <v>1.3925437280972253E-5</v>
      </c>
      <c r="GO52" s="83">
        <f t="shared" si="179"/>
        <v>1.1976221991265985E-5</v>
      </c>
      <c r="GP52" s="83">
        <f t="shared" si="180"/>
        <v>4.3373260597900639E-5</v>
      </c>
      <c r="GQ52" s="83">
        <f t="shared" si="181"/>
        <v>1.1347852770460119E-6</v>
      </c>
      <c r="GR52" s="83">
        <f t="shared" si="182"/>
        <v>1.0239769445159403E-7</v>
      </c>
      <c r="GS52" s="83">
        <f t="shared" si="183"/>
        <v>7.4779236241128701E-7</v>
      </c>
      <c r="GT52" s="83">
        <f t="shared" si="184"/>
        <v>8.9219191439311803E-8</v>
      </c>
      <c r="GU52" s="83">
        <f t="shared" si="185"/>
        <v>8.743713424800729E-8</v>
      </c>
      <c r="GV52" s="83">
        <f t="shared" si="186"/>
        <v>3.0813671582908533E-7</v>
      </c>
      <c r="GW52" s="83">
        <f t="shared" si="187"/>
        <v>1.1548688659278313E-7</v>
      </c>
      <c r="GX52" s="83">
        <f t="shared" si="188"/>
        <v>2.0591593311496818E-7</v>
      </c>
      <c r="GY52" s="83">
        <f t="shared" si="189"/>
        <v>1.0247435451459546E-7</v>
      </c>
      <c r="GZ52" s="83">
        <f t="shared" si="190"/>
        <v>2.1061421651322798E-7</v>
      </c>
      <c r="HA52" s="83">
        <f t="shared" si="191"/>
        <v>1.0118820072488338E-8</v>
      </c>
      <c r="HC52" s="83">
        <f t="shared" si="145"/>
        <v>2.4093300431412946E-15</v>
      </c>
      <c r="HD52" s="83">
        <f t="shared" si="192"/>
        <v>7.4569716397576618E-15</v>
      </c>
      <c r="HE52" s="83">
        <f t="shared" si="193"/>
        <v>1.8855820661307597E-16</v>
      </c>
      <c r="HF52" s="83">
        <f t="shared" si="194"/>
        <v>5.2700790747584543E-14</v>
      </c>
      <c r="HG52" s="83">
        <f t="shared" si="195"/>
        <v>3.1022058220771993E-17</v>
      </c>
      <c r="HH52" s="83">
        <f t="shared" si="196"/>
        <v>6.4677652838965598E-19</v>
      </c>
      <c r="HI52" s="83">
        <f t="shared" si="197"/>
        <v>1.2027684767423123E-18</v>
      </c>
      <c r="HJ52" s="83">
        <f t="shared" si="198"/>
        <v>6.1817554751712634E-22</v>
      </c>
      <c r="HK52" s="83">
        <f t="shared" si="199"/>
        <v>1.6792705981369923E-18</v>
      </c>
      <c r="HL52" s="83">
        <f t="shared" si="200"/>
        <v>2.8116276588950617E-21</v>
      </c>
      <c r="HM52" s="83">
        <f t="shared" si="201"/>
        <v>1.629937465966898E-18</v>
      </c>
      <c r="HN52" s="83">
        <f t="shared" si="202"/>
        <v>9.6650508444483493E-21</v>
      </c>
      <c r="HO52" s="83">
        <f t="shared" si="203"/>
        <v>4.0363827049465904E-22</v>
      </c>
      <c r="HP52" s="83">
        <f t="shared" si="204"/>
        <v>6.0891088724541788E-21</v>
      </c>
      <c r="HQ52" s="83">
        <f t="shared" si="205"/>
        <v>4.3620662341555937E-29</v>
      </c>
      <c r="HS52" s="83">
        <f t="shared" si="114"/>
        <v>2.6103794135631252E-80</v>
      </c>
      <c r="HT52" s="83">
        <f t="shared" si="206"/>
        <v>4.525500027812307E-72</v>
      </c>
      <c r="HU52" s="83">
        <f t="shared" si="207"/>
        <v>5.6971557942717086E-82</v>
      </c>
      <c r="HV52" s="83">
        <f t="shared" si="208"/>
        <v>3.3577003137772252E-70</v>
      </c>
      <c r="HW52" s="83">
        <f t="shared" si="209"/>
        <v>1.7383988875972648E-88</v>
      </c>
      <c r="HX52" s="83">
        <f t="shared" si="210"/>
        <v>2.1592481058641287E-99</v>
      </c>
      <c r="HY52" s="83">
        <f t="shared" si="211"/>
        <v>1.2057329838546076E-97</v>
      </c>
      <c r="HZ52" s="83">
        <f t="shared" si="212"/>
        <v>1.2626200824658348E-117</v>
      </c>
      <c r="IA52" s="83">
        <f t="shared" si="213"/>
        <v>1.5552431892298281E-96</v>
      </c>
      <c r="IB52" s="83">
        <f t="shared" si="214"/>
        <v>1.2558012076255151E-113</v>
      </c>
      <c r="IC52" s="83">
        <f t="shared" si="215"/>
        <v>2.0684284034366329E-97</v>
      </c>
      <c r="ID52" s="83">
        <f t="shared" si="216"/>
        <v>3.6863673483101171E-112</v>
      </c>
      <c r="IE52" s="83">
        <f t="shared" si="217"/>
        <v>4.0204802662502268E-119</v>
      </c>
      <c r="IF52" s="83">
        <f t="shared" si="218"/>
        <v>5.2796531420282242E-59</v>
      </c>
      <c r="IG52" s="83">
        <f t="shared" si="219"/>
        <v>6.7548691041615138E-54</v>
      </c>
      <c r="II52" s="83">
        <f t="shared" si="115"/>
        <v>0</v>
      </c>
      <c r="IJ52" s="83">
        <f t="shared" si="116"/>
        <v>0</v>
      </c>
      <c r="IK52" s="83">
        <f t="shared" si="117"/>
        <v>0</v>
      </c>
      <c r="IL52" s="83">
        <f t="shared" si="118"/>
        <v>5.9554809828693774E-299</v>
      </c>
      <c r="IM52" s="83">
        <f t="shared" si="119"/>
        <v>0</v>
      </c>
      <c r="IN52" s="83">
        <f t="shared" si="120"/>
        <v>0</v>
      </c>
      <c r="IO52" s="83">
        <f t="shared" si="121"/>
        <v>0</v>
      </c>
      <c r="IP52" s="83">
        <f t="shared" si="122"/>
        <v>0</v>
      </c>
      <c r="IQ52" s="83">
        <f t="shared" si="123"/>
        <v>0</v>
      </c>
      <c r="IR52" s="83">
        <f t="shared" si="124"/>
        <v>0</v>
      </c>
      <c r="IS52" s="83">
        <f t="shared" si="125"/>
        <v>0</v>
      </c>
      <c r="IT52" s="83">
        <f t="shared" si="126"/>
        <v>0</v>
      </c>
      <c r="IU52" s="83">
        <f t="shared" si="127"/>
        <v>0</v>
      </c>
      <c r="IV52" s="83">
        <f t="shared" si="128"/>
        <v>3.0115992916899283E-244</v>
      </c>
      <c r="IW52" s="83">
        <f t="shared" si="129"/>
        <v>1.4873095013659519E-184</v>
      </c>
      <c r="IY52" s="83">
        <f t="shared" si="130"/>
        <v>1.5435979716333954E-6</v>
      </c>
      <c r="IZ52" s="83">
        <f t="shared" si="131"/>
        <v>1.3925437288429225E-5</v>
      </c>
      <c r="JA52" s="83">
        <f t="shared" si="132"/>
        <v>1.1976221991454543E-5</v>
      </c>
      <c r="JB52" s="83">
        <f t="shared" si="133"/>
        <v>4.337326065060143E-5</v>
      </c>
      <c r="JC52" s="83">
        <f t="shared" si="134"/>
        <v>1.134785277077034E-6</v>
      </c>
      <c r="JD52" s="83">
        <f t="shared" si="135"/>
        <v>1.0239769445224081E-7</v>
      </c>
      <c r="JE52" s="83">
        <f t="shared" si="136"/>
        <v>7.4779236241248979E-7</v>
      </c>
      <c r="JF52" s="83">
        <f t="shared" si="137"/>
        <v>8.9219191439312425E-8</v>
      </c>
      <c r="JG52" s="83">
        <f t="shared" si="138"/>
        <v>8.7437134249686559E-8</v>
      </c>
      <c r="JH52" s="83">
        <f t="shared" si="139"/>
        <v>3.0813671582908813E-7</v>
      </c>
      <c r="JI52" s="83">
        <f t="shared" si="140"/>
        <v>1.1548688659441308E-7</v>
      </c>
      <c r="JJ52" s="83">
        <f t="shared" si="141"/>
        <v>2.0591593311497784E-7</v>
      </c>
      <c r="JK52" s="83">
        <f t="shared" si="142"/>
        <v>1.0247435451459586E-7</v>
      </c>
      <c r="JL52" s="83">
        <f t="shared" si="143"/>
        <v>2.1061421651323407E-7</v>
      </c>
      <c r="JM52" s="83">
        <f t="shared" si="144"/>
        <v>1.0118820072488338E-8</v>
      </c>
    </row>
    <row r="53" spans="2:273" x14ac:dyDescent="0.25">
      <c r="B53" s="2">
        <v>26</v>
      </c>
      <c r="C53" s="37">
        <v>126.69</v>
      </c>
      <c r="D53" s="37">
        <v>125.586</v>
      </c>
      <c r="E53" s="37">
        <v>121.20699999999999</v>
      </c>
      <c r="F53" s="37">
        <v>120.569</v>
      </c>
      <c r="G53" s="37">
        <v>118.569</v>
      </c>
      <c r="H53" s="37">
        <v>120.94799999999999</v>
      </c>
      <c r="I53" s="37">
        <v>125.86199999999999</v>
      </c>
      <c r="J53" s="37">
        <v>121.446</v>
      </c>
      <c r="K53" s="37">
        <v>124.375</v>
      </c>
      <c r="L53" s="37">
        <v>124.75</v>
      </c>
      <c r="M53" s="37">
        <v>122.893</v>
      </c>
      <c r="N53" s="37">
        <v>122.5</v>
      </c>
      <c r="O53" s="37">
        <v>125.589</v>
      </c>
      <c r="P53" s="37">
        <v>125.393</v>
      </c>
      <c r="Q53" s="37">
        <v>126.78570000000001</v>
      </c>
      <c r="S53" s="4">
        <f t="shared" si="8"/>
        <v>127.3261759316089</v>
      </c>
      <c r="T53" s="4">
        <f t="shared" si="9"/>
        <v>123.69277082028815</v>
      </c>
      <c r="U53" s="4">
        <f t="shared" si="10"/>
        <v>121.80910924599392</v>
      </c>
      <c r="V53" s="4">
        <f t="shared" si="11"/>
        <v>120.24685239054563</v>
      </c>
      <c r="W53" s="4">
        <f t="shared" si="12"/>
        <v>120.21794970255297</v>
      </c>
      <c r="X53" s="4">
        <f t="shared" si="13"/>
        <v>121.36706396893723</v>
      </c>
      <c r="Y53" s="4">
        <f t="shared" si="14"/>
        <v>124.30957239540088</v>
      </c>
      <c r="Z53" s="4">
        <f t="shared" si="15"/>
        <v>122.96652200376086</v>
      </c>
      <c r="AA53" s="4">
        <f t="shared" si="16"/>
        <v>124.45924679363276</v>
      </c>
      <c r="AB53" s="4">
        <f t="shared" si="17"/>
        <v>124.24274913608581</v>
      </c>
      <c r="AC53" s="4">
        <f t="shared" si="18"/>
        <v>123.3363485313604</v>
      </c>
      <c r="AD53" s="4">
        <f t="shared" si="19"/>
        <v>123.49423394503425</v>
      </c>
      <c r="AE53" s="4">
        <f t="shared" si="20"/>
        <v>126.90860385442764</v>
      </c>
      <c r="AF53" s="4">
        <f t="shared" si="21"/>
        <v>125.53350551724778</v>
      </c>
      <c r="AG53" s="4">
        <f t="shared" si="22"/>
        <v>126.90462967570781</v>
      </c>
      <c r="AI53" s="4">
        <f t="shared" si="23"/>
        <v>-0.63617593160890351</v>
      </c>
      <c r="AJ53" s="4">
        <f t="shared" si="24"/>
        <v>1.8932291797118523</v>
      </c>
      <c r="AK53" s="4">
        <f t="shared" si="25"/>
        <v>-0.60210924599392968</v>
      </c>
      <c r="AL53" s="4">
        <f t="shared" si="26"/>
        <v>0.32214760945437604</v>
      </c>
      <c r="AM53" s="4">
        <f t="shared" si="27"/>
        <v>-1.6489497025529687</v>
      </c>
      <c r="AN53" s="4">
        <f t="shared" si="28"/>
        <v>-0.41906396893723752</v>
      </c>
      <c r="AO53" s="4">
        <f t="shared" si="29"/>
        <v>1.5524276045991172</v>
      </c>
      <c r="AP53" s="4">
        <f t="shared" si="30"/>
        <v>-1.5205220037608598</v>
      </c>
      <c r="AQ53" s="4">
        <f t="shared" si="31"/>
        <v>-8.4246793632757999E-2</v>
      </c>
      <c r="AR53" s="4">
        <f t="shared" si="32"/>
        <v>0.50725086391419438</v>
      </c>
      <c r="AS53" s="4">
        <f t="shared" si="33"/>
        <v>-0.44334853136039953</v>
      </c>
      <c r="AT53" s="4">
        <f t="shared" si="34"/>
        <v>-0.994233945034253</v>
      </c>
      <c r="AU53" s="4">
        <f t="shared" si="35"/>
        <v>-1.3196038544276405</v>
      </c>
      <c r="AV53" s="4">
        <f t="shared" si="146"/>
        <v>-0.14050551724777449</v>
      </c>
      <c r="AW53" s="4">
        <f t="shared" si="146"/>
        <v>-0.11892967570780399</v>
      </c>
      <c r="AY53" s="2">
        <f t="shared" si="96"/>
        <v>127.3234701919003</v>
      </c>
      <c r="AZ53" s="2">
        <f t="shared" si="147"/>
        <v>123.67285566416982</v>
      </c>
      <c r="BA53" s="2">
        <f t="shared" si="148"/>
        <v>121.79251705855897</v>
      </c>
      <c r="BB53" s="2">
        <f t="shared" si="149"/>
        <v>120.19214518133774</v>
      </c>
      <c r="BC53" s="2">
        <f t="shared" si="150"/>
        <v>120.21587637094568</v>
      </c>
      <c r="BD53" s="2">
        <f t="shared" si="151"/>
        <v>121.36682255289676</v>
      </c>
      <c r="BE53" s="2">
        <f t="shared" si="152"/>
        <v>124.30818439855408</v>
      </c>
      <c r="BF53" s="2">
        <f t="shared" si="153"/>
        <v>122.96631984066025</v>
      </c>
      <c r="BG53" s="2">
        <f t="shared" si="154"/>
        <v>124.45903530553765</v>
      </c>
      <c r="BH53" s="2">
        <f t="shared" si="155"/>
        <v>124.24212621177603</v>
      </c>
      <c r="BI53" s="2">
        <f t="shared" si="156"/>
        <v>123.33608301173604</v>
      </c>
      <c r="BJ53" s="2">
        <f t="shared" si="157"/>
        <v>123.49380738130024</v>
      </c>
      <c r="BK53" s="2">
        <f t="shared" si="158"/>
        <v>126.90838164696808</v>
      </c>
      <c r="BL53" s="2">
        <f t="shared" si="159"/>
        <v>125.53311132903517</v>
      </c>
      <c r="BM53" s="2">
        <f t="shared" si="160"/>
        <v>126.90460720910679</v>
      </c>
      <c r="BO53" s="2">
        <f t="shared" si="38"/>
        <v>126.69</v>
      </c>
      <c r="BP53" s="2">
        <f t="shared" si="39"/>
        <v>125.586</v>
      </c>
      <c r="BQ53" s="2">
        <f t="shared" si="40"/>
        <v>121.20699999999999</v>
      </c>
      <c r="BR53" s="2">
        <f t="shared" si="41"/>
        <v>120.569</v>
      </c>
      <c r="BS53" s="2">
        <f t="shared" si="42"/>
        <v>118.569</v>
      </c>
      <c r="BT53" s="2">
        <f t="shared" si="43"/>
        <v>120.94799999999999</v>
      </c>
      <c r="BU53" s="2">
        <f t="shared" si="44"/>
        <v>125.86199999999999</v>
      </c>
      <c r="BV53" s="2">
        <f t="shared" si="45"/>
        <v>121.446</v>
      </c>
      <c r="BW53" s="2">
        <f t="shared" si="46"/>
        <v>124.375</v>
      </c>
      <c r="BX53" s="2">
        <f t="shared" si="47"/>
        <v>124.75</v>
      </c>
      <c r="BY53" s="2">
        <f t="shared" si="48"/>
        <v>122.893</v>
      </c>
      <c r="BZ53" s="2">
        <f t="shared" si="49"/>
        <v>122.5</v>
      </c>
      <c r="CA53" s="2">
        <f t="shared" si="50"/>
        <v>125.589</v>
      </c>
      <c r="CB53" s="2">
        <f t="shared" si="51"/>
        <v>125.393</v>
      </c>
      <c r="CC53" s="2">
        <f t="shared" si="52"/>
        <v>126.78570000000001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128.20248205128203</v>
      </c>
      <c r="DL53" s="2">
        <f t="shared" si="161"/>
        <v>124.65318780487806</v>
      </c>
      <c r="DM53" s="2">
        <f t="shared" si="161"/>
        <v>122.28203414634146</v>
      </c>
      <c r="DN53" s="2">
        <f t="shared" si="161"/>
        <v>120.63486617791885</v>
      </c>
      <c r="DO53" s="2">
        <f t="shared" si="161"/>
        <v>120.45272735893782</v>
      </c>
      <c r="DP53" s="2">
        <f t="shared" si="161"/>
        <v>122.02538683473389</v>
      </c>
      <c r="DQ53" s="2">
        <f t="shared" si="161"/>
        <v>124.66552500273554</v>
      </c>
      <c r="DR53" s="2">
        <f t="shared" si="161"/>
        <v>123.14803040488921</v>
      </c>
      <c r="DS53" s="2">
        <f t="shared" si="161"/>
        <v>124.58110056022412</v>
      </c>
      <c r="DT53" s="2">
        <f t="shared" si="161"/>
        <v>125.26221574205783</v>
      </c>
      <c r="DU53" s="2">
        <f t="shared" si="161"/>
        <v>123.9676106442577</v>
      </c>
      <c r="DV53" s="2">
        <f t="shared" si="161"/>
        <v>123.68903354783355</v>
      </c>
      <c r="DW53" s="2">
        <f t="shared" si="161"/>
        <v>126.22757114845936</v>
      </c>
      <c r="DX53" s="2">
        <f t="shared" si="161"/>
        <v>125.37386349206349</v>
      </c>
      <c r="DY53" s="2">
        <f t="shared" si="161"/>
        <v>126.77665356321837</v>
      </c>
      <c r="EA53" s="2">
        <f t="shared" si="71"/>
        <v>123.62519043457999</v>
      </c>
      <c r="EB53" s="2">
        <f t="shared" si="72"/>
        <v>120.13221846738976</v>
      </c>
      <c r="EC53" s="2">
        <f t="shared" si="73"/>
        <v>119.98383192172128</v>
      </c>
      <c r="ED53" s="2">
        <f t="shared" si="74"/>
        <v>118.79713349592971</v>
      </c>
      <c r="EE53" s="2">
        <f t="shared" si="75"/>
        <v>119.22609884610036</v>
      </c>
      <c r="EF53" s="2">
        <f t="shared" si="76"/>
        <v>118.2380124522814</v>
      </c>
      <c r="EG53" s="2">
        <f t="shared" si="77"/>
        <v>122.7687703332531</v>
      </c>
      <c r="EH53" s="2">
        <f t="shared" si="78"/>
        <v>122.09152709579085</v>
      </c>
      <c r="EI53" s="2">
        <f t="shared" si="79"/>
        <v>123.85699370910922</v>
      </c>
      <c r="EJ53" s="2">
        <f t="shared" si="80"/>
        <v>119.50558399049144</v>
      </c>
      <c r="EK53" s="2">
        <f t="shared" si="81"/>
        <v>120.23982723981186</v>
      </c>
      <c r="EL53" s="2">
        <f t="shared" si="82"/>
        <v>122.59395306557832</v>
      </c>
      <c r="EM53" s="2">
        <f t="shared" si="83"/>
        <v>130.18375370059579</v>
      </c>
      <c r="EN53" s="2">
        <f t="shared" si="84"/>
        <v>126.28898737257998</v>
      </c>
      <c r="EO53" s="2">
        <f t="shared" si="85"/>
        <v>127.54122123636364</v>
      </c>
      <c r="EQ53" s="2">
        <f t="shared" si="86"/>
        <v>124.89362186623951</v>
      </c>
      <c r="ER53" s="2">
        <f t="shared" si="162"/>
        <v>120.70500904195671</v>
      </c>
      <c r="ES53" s="2">
        <f t="shared" si="162"/>
        <v>119.65629453941995</v>
      </c>
      <c r="ET53" s="2">
        <f t="shared" si="162"/>
        <v>118.35603301368994</v>
      </c>
      <c r="EU53" s="2">
        <f t="shared" si="162"/>
        <v>118.20980590862733</v>
      </c>
      <c r="EV53" s="2">
        <f t="shared" si="162"/>
        <v>118.21523735600023</v>
      </c>
      <c r="EW53" s="2">
        <f t="shared" si="162"/>
        <v>123.27786739917532</v>
      </c>
      <c r="EX53" s="2">
        <f t="shared" si="162"/>
        <v>122.43476511393658</v>
      </c>
      <c r="EY53" s="2">
        <f t="shared" si="162"/>
        <v>123.6715545358544</v>
      </c>
      <c r="EZ53" s="2">
        <f t="shared" si="162"/>
        <v>121.60613625036193</v>
      </c>
      <c r="FA53" s="2">
        <f t="shared" si="162"/>
        <v>120.41430566794962</v>
      </c>
      <c r="FB53" s="2">
        <f t="shared" si="162"/>
        <v>123.15734658410082</v>
      </c>
      <c r="FC53" s="2">
        <f t="shared" si="162"/>
        <v>130.11130970922343</v>
      </c>
      <c r="FD53" s="2">
        <f t="shared" si="162"/>
        <v>126.3828534751371</v>
      </c>
      <c r="FE53" s="2">
        <f t="shared" si="162"/>
        <v>131.57992241375248</v>
      </c>
      <c r="FG53" s="2">
        <f t="shared" si="88"/>
        <v>0.192047938204889</v>
      </c>
      <c r="FH53" s="2">
        <f t="shared" si="163"/>
        <v>0.21684741361441254</v>
      </c>
      <c r="FI53" s="2">
        <f t="shared" si="163"/>
        <v>0.21299377175822487</v>
      </c>
      <c r="FJ53" s="2">
        <f t="shared" si="163"/>
        <v>0.2408939089530297</v>
      </c>
      <c r="FK53" s="2">
        <f t="shared" si="163"/>
        <v>0.19304869576428776</v>
      </c>
      <c r="FL53" s="2">
        <f t="shared" si="163"/>
        <v>0.17388382660045287</v>
      </c>
      <c r="FM53" s="2">
        <f t="shared" si="163"/>
        <v>0.18841134471555726</v>
      </c>
      <c r="FN53" s="2">
        <f t="shared" si="163"/>
        <v>0.17201316809501135</v>
      </c>
      <c r="FO53" s="2">
        <f t="shared" si="163"/>
        <v>0.16855916630723347</v>
      </c>
      <c r="FP53" s="2">
        <f t="shared" si="163"/>
        <v>0.17722030625669766</v>
      </c>
      <c r="FQ53" s="2">
        <f t="shared" si="163"/>
        <v>0.16941298887190012</v>
      </c>
      <c r="FR53" s="2">
        <f t="shared" si="163"/>
        <v>0.17829692835043728</v>
      </c>
      <c r="FS53" s="2">
        <f t="shared" si="163"/>
        <v>0.17208843388667658</v>
      </c>
      <c r="FT53" s="2">
        <f t="shared" si="163"/>
        <v>0.17401461871487217</v>
      </c>
      <c r="FU53" s="2">
        <f t="shared" si="163"/>
        <v>0.16719613719676443</v>
      </c>
      <c r="FW53" s="2">
        <f t="shared" si="112"/>
        <v>3.7493684901799346E-5</v>
      </c>
      <c r="FX53" s="2">
        <f t="shared" si="164"/>
        <v>4.9524481390738255E-5</v>
      </c>
      <c r="FY53" s="2">
        <f t="shared" si="165"/>
        <v>4.3743701573058591E-5</v>
      </c>
      <c r="FZ53" s="2">
        <f t="shared" si="166"/>
        <v>5.075307537162619E-5</v>
      </c>
      <c r="GA53" s="2">
        <f t="shared" si="167"/>
        <v>5.1120498489186817E-5</v>
      </c>
      <c r="GB53" s="2">
        <f t="shared" si="168"/>
        <v>4.9679165022457182E-5</v>
      </c>
      <c r="GC53" s="2">
        <f t="shared" si="169"/>
        <v>5.7933335767894848E-5</v>
      </c>
      <c r="GD53" s="2">
        <f t="shared" si="170"/>
        <v>6.3853858704495355E-5</v>
      </c>
      <c r="GE53" s="2">
        <f t="shared" si="171"/>
        <v>5.6123768222212303E-5</v>
      </c>
      <c r="GF53" s="2">
        <f t="shared" si="172"/>
        <v>4.8802279179045189E-5</v>
      </c>
      <c r="GG53" s="2">
        <f t="shared" si="173"/>
        <v>4.1815441927929166E-5</v>
      </c>
      <c r="GH53" s="2">
        <f t="shared" si="174"/>
        <v>4.1391582538444888E-5</v>
      </c>
      <c r="GI53" s="2">
        <f t="shared" si="175"/>
        <v>3.8113005290409379E-5</v>
      </c>
      <c r="GJ53" s="2">
        <f t="shared" si="176"/>
        <v>3.0935839839863169E-5</v>
      </c>
      <c r="GK53" s="2">
        <f t="shared" si="177"/>
        <v>2.9931482348809367E-5</v>
      </c>
      <c r="GM53" s="83">
        <f t="shared" si="113"/>
        <v>3.0620073023233418E-6</v>
      </c>
      <c r="GN53" s="83">
        <f t="shared" si="178"/>
        <v>2.4262125683763594E-5</v>
      </c>
      <c r="GO53" s="83">
        <f t="shared" si="179"/>
        <v>2.0962225261592877E-5</v>
      </c>
      <c r="GP53" s="83">
        <f t="shared" si="180"/>
        <v>7.1656445140077542E-5</v>
      </c>
      <c r="GQ53" s="83">
        <f t="shared" si="181"/>
        <v>2.3180016476873539E-6</v>
      </c>
      <c r="GR53" s="83">
        <f t="shared" si="182"/>
        <v>2.405523619007989E-7</v>
      </c>
      <c r="GS53" s="83">
        <f t="shared" si="183"/>
        <v>1.5610435741038272E-6</v>
      </c>
      <c r="GT53" s="83">
        <f t="shared" si="184"/>
        <v>2.1056023194926635E-7</v>
      </c>
      <c r="GU53" s="83">
        <f t="shared" si="185"/>
        <v>2.0417000107229065E-7</v>
      </c>
      <c r="GV53" s="83">
        <f t="shared" si="186"/>
        <v>6.6879934346701723E-7</v>
      </c>
      <c r="GW53" s="83">
        <f t="shared" si="187"/>
        <v>2.6448980047894554E-7</v>
      </c>
      <c r="GX53" s="83">
        <f t="shared" si="188"/>
        <v>4.6368814842997626E-7</v>
      </c>
      <c r="GY53" s="83">
        <f t="shared" si="189"/>
        <v>2.3919282308502377E-7</v>
      </c>
      <c r="GZ53" s="83">
        <f t="shared" si="190"/>
        <v>4.6666590096678333E-7</v>
      </c>
      <c r="HA53" s="83">
        <f t="shared" si="191"/>
        <v>2.799027216673814E-8</v>
      </c>
      <c r="HC53" s="83">
        <f t="shared" si="145"/>
        <v>7.7162478900743086E-15</v>
      </c>
      <c r="HD53" s="83">
        <f t="shared" si="192"/>
        <v>2.273329082079175E-14</v>
      </c>
      <c r="HE53" s="83">
        <f t="shared" si="193"/>
        <v>6.5497025805104698E-16</v>
      </c>
      <c r="HF53" s="83">
        <f t="shared" si="194"/>
        <v>1.5260157651190287E-13</v>
      </c>
      <c r="HG53" s="83">
        <f t="shared" si="195"/>
        <v>1.1919197656307908E-16</v>
      </c>
      <c r="HH53" s="83">
        <f t="shared" si="196"/>
        <v>2.8946807196635957E-18</v>
      </c>
      <c r="HI53" s="83">
        <f t="shared" si="197"/>
        <v>5.2851715408418053E-18</v>
      </c>
      <c r="HJ53" s="83">
        <f t="shared" si="198"/>
        <v>3.6935763612995484E-21</v>
      </c>
      <c r="HK53" s="83">
        <f t="shared" si="199"/>
        <v>7.1971520978709442E-18</v>
      </c>
      <c r="HL53" s="83">
        <f t="shared" si="200"/>
        <v>1.5255333449679855E-20</v>
      </c>
      <c r="HM53" s="83">
        <f t="shared" si="201"/>
        <v>6.8121666716822425E-18</v>
      </c>
      <c r="HN53" s="83">
        <f t="shared" si="202"/>
        <v>4.9558896323754755E-20</v>
      </c>
      <c r="HO53" s="83">
        <f t="shared" si="203"/>
        <v>2.2835700947573299E-21</v>
      </c>
      <c r="HP53" s="83">
        <f t="shared" si="204"/>
        <v>3.0737979398289239E-20</v>
      </c>
      <c r="HQ53" s="83">
        <f t="shared" si="205"/>
        <v>4.7165017933449569E-28</v>
      </c>
      <c r="HS53" s="83">
        <f t="shared" si="114"/>
        <v>1.6185713401512476E-78</v>
      </c>
      <c r="HT53" s="83">
        <f t="shared" si="206"/>
        <v>2.0339624790949337E-70</v>
      </c>
      <c r="HU53" s="83">
        <f t="shared" si="207"/>
        <v>4.185523732278114E-80</v>
      </c>
      <c r="HV53" s="83">
        <f t="shared" si="208"/>
        <v>1.354959935773916E-68</v>
      </c>
      <c r="HW53" s="83">
        <f t="shared" si="209"/>
        <v>1.9327049647411313E-86</v>
      </c>
      <c r="HX53" s="83">
        <f t="shared" si="210"/>
        <v>4.3053106474935905E-97</v>
      </c>
      <c r="HY53" s="83">
        <f t="shared" si="211"/>
        <v>2.237139738812202E-95</v>
      </c>
      <c r="HZ53" s="83">
        <f t="shared" si="212"/>
        <v>7.3063000911547311E-115</v>
      </c>
      <c r="IA53" s="83">
        <f t="shared" si="213"/>
        <v>2.6195675846138678E-94</v>
      </c>
      <c r="IB53" s="83">
        <f t="shared" si="214"/>
        <v>5.109692354753396E-111</v>
      </c>
      <c r="IC53" s="83">
        <f t="shared" si="215"/>
        <v>3.2564785466704364E-95</v>
      </c>
      <c r="ID53" s="83">
        <f t="shared" si="216"/>
        <v>1.2776668587959989E-109</v>
      </c>
      <c r="IE53" s="83">
        <f t="shared" si="217"/>
        <v>1.9375846918406956E-116</v>
      </c>
      <c r="IF53" s="83">
        <f t="shared" si="218"/>
        <v>9.9801962325616665E-58</v>
      </c>
      <c r="IG53" s="83">
        <f t="shared" si="219"/>
        <v>9.9185450632449919E-53</v>
      </c>
      <c r="II53" s="83">
        <f t="shared" si="115"/>
        <v>0</v>
      </c>
      <c r="IJ53" s="83">
        <f t="shared" si="116"/>
        <v>4.7257330663808433E-304</v>
      </c>
      <c r="IK53" s="83">
        <f t="shared" si="117"/>
        <v>0</v>
      </c>
      <c r="IL53" s="83">
        <f t="shared" si="118"/>
        <v>1.6870374357286335E-293</v>
      </c>
      <c r="IM53" s="83">
        <f t="shared" si="119"/>
        <v>0</v>
      </c>
      <c r="IN53" s="83">
        <f t="shared" si="120"/>
        <v>0</v>
      </c>
      <c r="IO53" s="83">
        <f t="shared" si="121"/>
        <v>0</v>
      </c>
      <c r="IP53" s="83">
        <f t="shared" si="122"/>
        <v>0</v>
      </c>
      <c r="IQ53" s="83">
        <f t="shared" si="123"/>
        <v>0</v>
      </c>
      <c r="IR53" s="83">
        <f t="shared" si="124"/>
        <v>0</v>
      </c>
      <c r="IS53" s="83">
        <f t="shared" si="125"/>
        <v>0</v>
      </c>
      <c r="IT53" s="83">
        <f t="shared" si="126"/>
        <v>0</v>
      </c>
      <c r="IU53" s="83">
        <f t="shared" si="127"/>
        <v>0</v>
      </c>
      <c r="IV53" s="83">
        <f t="shared" si="128"/>
        <v>5.2184974687047489E-240</v>
      </c>
      <c r="IW53" s="83">
        <f t="shared" si="129"/>
        <v>2.2760303330608271E-181</v>
      </c>
      <c r="IY53" s="83">
        <f t="shared" si="130"/>
        <v>3.0620073100395896E-6</v>
      </c>
      <c r="IZ53" s="83">
        <f t="shared" si="131"/>
        <v>2.4262125706496884E-5</v>
      </c>
      <c r="JA53" s="83">
        <f t="shared" si="132"/>
        <v>2.0962225262247847E-5</v>
      </c>
      <c r="JB53" s="83">
        <f t="shared" si="133"/>
        <v>7.165644529267912E-5</v>
      </c>
      <c r="JC53" s="83">
        <f t="shared" si="134"/>
        <v>2.3180016478065459E-6</v>
      </c>
      <c r="JD53" s="83">
        <f t="shared" si="135"/>
        <v>2.4055236190369358E-7</v>
      </c>
      <c r="JE53" s="83">
        <f t="shared" si="136"/>
        <v>1.5610435741091125E-6</v>
      </c>
      <c r="JF53" s="83">
        <f t="shared" si="137"/>
        <v>2.1056023194927005E-7</v>
      </c>
      <c r="JG53" s="83">
        <f t="shared" si="138"/>
        <v>2.0417000107948781E-7</v>
      </c>
      <c r="JH53" s="83">
        <f t="shared" si="139"/>
        <v>6.6879934346703248E-7</v>
      </c>
      <c r="JI53" s="83">
        <f t="shared" si="140"/>
        <v>2.644898004857577E-7</v>
      </c>
      <c r="JJ53" s="83">
        <f t="shared" si="141"/>
        <v>4.6368814843002581E-7</v>
      </c>
      <c r="JK53" s="83">
        <f t="shared" si="142"/>
        <v>2.3919282308502605E-7</v>
      </c>
      <c r="JL53" s="83">
        <f t="shared" si="143"/>
        <v>4.6666590096681409E-7</v>
      </c>
      <c r="JM53" s="83">
        <f t="shared" si="144"/>
        <v>2.799027216673814E-8</v>
      </c>
    </row>
    <row r="54" spans="2:273" x14ac:dyDescent="0.25">
      <c r="B54" s="2">
        <v>27</v>
      </c>
      <c r="C54" s="37">
        <v>128.41399999999999</v>
      </c>
      <c r="D54" s="37">
        <v>124.36199999999999</v>
      </c>
      <c r="E54" s="37">
        <v>121.36199999999999</v>
      </c>
      <c r="F54" s="37">
        <v>120.328</v>
      </c>
      <c r="G54" s="37">
        <v>119.46599999999999</v>
      </c>
      <c r="H54" s="37">
        <v>120.86199999999999</v>
      </c>
      <c r="I54" s="37">
        <v>122.10299999999999</v>
      </c>
      <c r="J54" s="37">
        <v>123.196</v>
      </c>
      <c r="K54" s="37">
        <v>123.429</v>
      </c>
      <c r="L54" s="37">
        <v>124.125</v>
      </c>
      <c r="M54" s="37">
        <v>122.786</v>
      </c>
      <c r="N54" s="37">
        <v>122.911</v>
      </c>
      <c r="O54" s="37">
        <v>124.768</v>
      </c>
      <c r="P54" s="37">
        <v>124.143</v>
      </c>
      <c r="Q54" s="37">
        <v>127.9286</v>
      </c>
      <c r="S54" s="4">
        <f t="shared" si="8"/>
        <v>127.42980072598075</v>
      </c>
      <c r="T54" s="4">
        <f t="shared" si="9"/>
        <v>123.82084038174152</v>
      </c>
      <c r="U54" s="4">
        <f t="shared" si="10"/>
        <v>121.91557598864966</v>
      </c>
      <c r="V54" s="4">
        <f t="shared" si="11"/>
        <v>120.33935965188003</v>
      </c>
      <c r="W54" s="4">
        <f t="shared" si="12"/>
        <v>120.28672789244692</v>
      </c>
      <c r="X54" s="4">
        <f t="shared" si="13"/>
        <v>121.40738023555629</v>
      </c>
      <c r="Y54" s="4">
        <f t="shared" si="14"/>
        <v>124.40349839567754</v>
      </c>
      <c r="Z54" s="4">
        <f t="shared" si="15"/>
        <v>123.06177917735212</v>
      </c>
      <c r="AA54" s="4">
        <f t="shared" si="16"/>
        <v>124.5867850495991</v>
      </c>
      <c r="AB54" s="4">
        <f t="shared" si="17"/>
        <v>124.29796308566985</v>
      </c>
      <c r="AC54" s="4">
        <f t="shared" si="18"/>
        <v>123.34752703091112</v>
      </c>
      <c r="AD54" s="4">
        <f t="shared" si="19"/>
        <v>123.59043402101476</v>
      </c>
      <c r="AE54" s="4">
        <f t="shared" si="20"/>
        <v>127.0716526638211</v>
      </c>
      <c r="AF54" s="4">
        <f t="shared" si="21"/>
        <v>125.75456098906518</v>
      </c>
      <c r="AG54" s="4">
        <f t="shared" si="22"/>
        <v>127.12850314175962</v>
      </c>
      <c r="AI54" s="4">
        <f t="shared" si="23"/>
        <v>0.98419927401923246</v>
      </c>
      <c r="AJ54" s="4">
        <f t="shared" si="24"/>
        <v>0.54115961825847592</v>
      </c>
      <c r="AK54" s="4">
        <f t="shared" si="25"/>
        <v>-0.55357598864966917</v>
      </c>
      <c r="AL54" s="4">
        <f t="shared" si="26"/>
        <v>-1.1359651880027855E-2</v>
      </c>
      <c r="AM54" s="4">
        <f t="shared" si="27"/>
        <v>-0.82072789244692501</v>
      </c>
      <c r="AN54" s="4">
        <f t="shared" si="28"/>
        <v>-0.54538023555629422</v>
      </c>
      <c r="AO54" s="4">
        <f t="shared" si="29"/>
        <v>-2.3004983956775504</v>
      </c>
      <c r="AP54" s="4">
        <f t="shared" si="30"/>
        <v>0.13422082264787605</v>
      </c>
      <c r="AQ54" s="4">
        <f t="shared" si="31"/>
        <v>-1.1577850495990987</v>
      </c>
      <c r="AR54" s="4">
        <f t="shared" si="32"/>
        <v>-0.17296308566984919</v>
      </c>
      <c r="AS54" s="4">
        <f t="shared" si="33"/>
        <v>-0.56152703091112244</v>
      </c>
      <c r="AT54" s="4">
        <f t="shared" si="34"/>
        <v>-0.67943402101475669</v>
      </c>
      <c r="AU54" s="4">
        <f t="shared" si="35"/>
        <v>-2.3036526638210972</v>
      </c>
      <c r="AV54" s="4">
        <f t="shared" si="146"/>
        <v>-1.6115609890651825</v>
      </c>
      <c r="AW54" s="4">
        <f t="shared" si="146"/>
        <v>0.80009685824038002</v>
      </c>
      <c r="AY54" s="2">
        <f t="shared" si="96"/>
        <v>127.42467700491304</v>
      </c>
      <c r="AZ54" s="2">
        <f t="shared" si="147"/>
        <v>123.78755482263237</v>
      </c>
      <c r="BA54" s="2">
        <f t="shared" si="148"/>
        <v>121.88771375625643</v>
      </c>
      <c r="BB54" s="2">
        <f t="shared" si="149"/>
        <v>120.25255644269126</v>
      </c>
      <c r="BC54" s="2">
        <f t="shared" si="150"/>
        <v>120.28269202883239</v>
      </c>
      <c r="BD54" s="2">
        <f t="shared" si="151"/>
        <v>121.40684236562497</v>
      </c>
      <c r="BE54" s="2">
        <f t="shared" si="152"/>
        <v>124.40073889687743</v>
      </c>
      <c r="BF54" s="2">
        <f t="shared" si="153"/>
        <v>123.06132666367031</v>
      </c>
      <c r="BG54" s="2">
        <f t="shared" si="154"/>
        <v>124.58631618450998</v>
      </c>
      <c r="BH54" s="2">
        <f t="shared" si="155"/>
        <v>124.29667620169387</v>
      </c>
      <c r="BI54" s="2">
        <f t="shared" si="156"/>
        <v>123.34694919286109</v>
      </c>
      <c r="BJ54" s="2">
        <f t="shared" si="157"/>
        <v>123.58952163829356</v>
      </c>
      <c r="BK54" s="2">
        <f t="shared" si="158"/>
        <v>127.07116046544718</v>
      </c>
      <c r="BL54" s="2">
        <f t="shared" si="159"/>
        <v>125.75373017956696</v>
      </c>
      <c r="BM54" s="2">
        <f t="shared" si="160"/>
        <v>127.12844461662357</v>
      </c>
      <c r="BO54" s="2">
        <f t="shared" si="38"/>
        <v>128.41399999999999</v>
      </c>
      <c r="BP54" s="2">
        <f t="shared" si="39"/>
        <v>124.36199999999999</v>
      </c>
      <c r="BQ54" s="2">
        <f t="shared" si="40"/>
        <v>121.36199999999999</v>
      </c>
      <c r="BR54" s="2">
        <f t="shared" si="41"/>
        <v>120.328</v>
      </c>
      <c r="BS54" s="2">
        <f t="shared" si="42"/>
        <v>119.46599999999999</v>
      </c>
      <c r="BT54" s="2">
        <f t="shared" si="43"/>
        <v>120.86199999999999</v>
      </c>
      <c r="BU54" s="2">
        <f t="shared" si="44"/>
        <v>122.10299999999999</v>
      </c>
      <c r="BV54" s="2">
        <f t="shared" si="45"/>
        <v>123.196</v>
      </c>
      <c r="BW54" s="2">
        <f t="shared" si="46"/>
        <v>123.429</v>
      </c>
      <c r="BX54" s="2">
        <f t="shared" si="47"/>
        <v>124.125</v>
      </c>
      <c r="BY54" s="2">
        <f t="shared" si="48"/>
        <v>122.786</v>
      </c>
      <c r="BZ54" s="2">
        <f t="shared" si="49"/>
        <v>122.911</v>
      </c>
      <c r="CA54" s="2">
        <f t="shared" si="50"/>
        <v>124.768</v>
      </c>
      <c r="CB54" s="2">
        <f t="shared" si="51"/>
        <v>124.143</v>
      </c>
      <c r="CC54" s="2">
        <f t="shared" si="52"/>
        <v>127.9286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128.43624358974358</v>
      </c>
      <c r="DL54" s="2">
        <f t="shared" si="161"/>
        <v>124.91760900562853</v>
      </c>
      <c r="DM54" s="2">
        <f t="shared" si="161"/>
        <v>122.47722401500938</v>
      </c>
      <c r="DN54" s="2">
        <f t="shared" si="161"/>
        <v>120.78558868585189</v>
      </c>
      <c r="DO54" s="2">
        <f t="shared" si="161"/>
        <v>120.58255784732094</v>
      </c>
      <c r="DP54" s="2">
        <f t="shared" si="161"/>
        <v>122.15374509803921</v>
      </c>
      <c r="DQ54" s="2">
        <f t="shared" si="161"/>
        <v>124.83922387569757</v>
      </c>
      <c r="DR54" s="2">
        <f t="shared" si="161"/>
        <v>123.29697356760886</v>
      </c>
      <c r="DS54" s="2">
        <f t="shared" si="161"/>
        <v>124.76565826330534</v>
      </c>
      <c r="DT54" s="2">
        <f t="shared" si="161"/>
        <v>125.43267496443811</v>
      </c>
      <c r="DU54" s="2">
        <f t="shared" si="161"/>
        <v>124.04853557422969</v>
      </c>
      <c r="DV54" s="2">
        <f t="shared" si="161"/>
        <v>123.83851887601888</v>
      </c>
      <c r="DW54" s="2">
        <f t="shared" si="161"/>
        <v>126.38379943977588</v>
      </c>
      <c r="DX54" s="2">
        <f t="shared" si="161"/>
        <v>125.64725396825398</v>
      </c>
      <c r="DY54" s="2">
        <f t="shared" si="161"/>
        <v>127.0453956321839</v>
      </c>
      <c r="EA54" s="2">
        <f t="shared" si="71"/>
        <v>123.54318891995806</v>
      </c>
      <c r="EB54" s="2">
        <f t="shared" si="72"/>
        <v>120.06529422453866</v>
      </c>
      <c r="EC54" s="2">
        <f t="shared" si="73"/>
        <v>119.90121716029248</v>
      </c>
      <c r="ED54" s="2">
        <f t="shared" si="74"/>
        <v>118.72075120332086</v>
      </c>
      <c r="EE54" s="2">
        <f t="shared" si="75"/>
        <v>119.13980125224626</v>
      </c>
      <c r="EF54" s="2">
        <f t="shared" si="76"/>
        <v>118.17056968429982</v>
      </c>
      <c r="EG54" s="2">
        <f t="shared" si="77"/>
        <v>122.67798495656551</v>
      </c>
      <c r="EH54" s="2">
        <f t="shared" si="78"/>
        <v>122.0267156993786</v>
      </c>
      <c r="EI54" s="2">
        <f t="shared" si="79"/>
        <v>123.77958681429291</v>
      </c>
      <c r="EJ54" s="2">
        <f t="shared" si="80"/>
        <v>119.48606417756189</v>
      </c>
      <c r="EK54" s="2">
        <f t="shared" si="81"/>
        <v>120.20986946322849</v>
      </c>
      <c r="EL54" s="2">
        <f t="shared" si="82"/>
        <v>122.54282691772562</v>
      </c>
      <c r="EM54" s="2">
        <f t="shared" si="83"/>
        <v>130.08707818242846</v>
      </c>
      <c r="EN54" s="2">
        <f t="shared" si="84"/>
        <v>126.21464794415907</v>
      </c>
      <c r="EO54" s="2">
        <f t="shared" si="85"/>
        <v>127.50498962597403</v>
      </c>
      <c r="EQ54" s="2">
        <f t="shared" si="86"/>
        <v>124.79436291549862</v>
      </c>
      <c r="ER54" s="2">
        <f t="shared" si="162"/>
        <v>120.63019913365702</v>
      </c>
      <c r="ES54" s="2">
        <f t="shared" si="162"/>
        <v>119.57807132997917</v>
      </c>
      <c r="ET54" s="2">
        <f t="shared" si="162"/>
        <v>118.28575149464288</v>
      </c>
      <c r="EU54" s="2">
        <f t="shared" si="162"/>
        <v>118.13780312759688</v>
      </c>
      <c r="EV54" s="2">
        <f t="shared" si="162"/>
        <v>118.14807915645562</v>
      </c>
      <c r="EW54" s="2">
        <f t="shared" si="162"/>
        <v>123.17988308106207</v>
      </c>
      <c r="EX54" s="2">
        <f t="shared" si="162"/>
        <v>122.36508046828973</v>
      </c>
      <c r="EY54" s="2">
        <f t="shared" si="162"/>
        <v>123.59673980689935</v>
      </c>
      <c r="EZ54" s="2">
        <f t="shared" si="162"/>
        <v>121.5579613127866</v>
      </c>
      <c r="FA54" s="2">
        <f t="shared" si="162"/>
        <v>120.38193351754992</v>
      </c>
      <c r="FB54" s="2">
        <f t="shared" si="162"/>
        <v>123.09857131580557</v>
      </c>
      <c r="FC54" s="2">
        <f t="shared" si="162"/>
        <v>130.0155964364813</v>
      </c>
      <c r="FD54" s="2">
        <f t="shared" si="162"/>
        <v>126.30723575309656</v>
      </c>
      <c r="FE54" s="2">
        <f t="shared" si="162"/>
        <v>131.48353624691376</v>
      </c>
      <c r="FG54" s="2">
        <f t="shared" si="88"/>
        <v>0.20674570180368182</v>
      </c>
      <c r="FH54" s="2">
        <f t="shared" si="163"/>
        <v>0.23289603201557324</v>
      </c>
      <c r="FI54" s="2">
        <f t="shared" si="163"/>
        <v>0.22884052438272626</v>
      </c>
      <c r="FJ54" s="2">
        <f t="shared" si="163"/>
        <v>0.25813558704310285</v>
      </c>
      <c r="FK54" s="2">
        <f t="shared" si="163"/>
        <v>0.20780335038992159</v>
      </c>
      <c r="FL54" s="2">
        <f t="shared" si="163"/>
        <v>0.18751408856788712</v>
      </c>
      <c r="FM54" s="2">
        <f t="shared" si="163"/>
        <v>0.20290068657086482</v>
      </c>
      <c r="FN54" s="2">
        <f t="shared" si="163"/>
        <v>0.18552972595632342</v>
      </c>
      <c r="FO54" s="2">
        <f t="shared" si="163"/>
        <v>0.18186392771790522</v>
      </c>
      <c r="FP54" s="2">
        <f t="shared" si="163"/>
        <v>0.19105162107817852</v>
      </c>
      <c r="FQ54" s="2">
        <f t="shared" si="163"/>
        <v>0.18277032962435535</v>
      </c>
      <c r="FR54" s="2">
        <f t="shared" si="163"/>
        <v>0.19219264152430712</v>
      </c>
      <c r="FS54" s="2">
        <f t="shared" si="163"/>
        <v>0.18560958022721974</v>
      </c>
      <c r="FT54" s="2">
        <f t="shared" si="163"/>
        <v>0.18765280426208986</v>
      </c>
      <c r="FU54" s="2">
        <f t="shared" si="163"/>
        <v>0.18041665719988051</v>
      </c>
      <c r="FW54" s="2">
        <f t="shared" si="112"/>
        <v>4.1110859276625552E-5</v>
      </c>
      <c r="FX54" s="2">
        <f t="shared" si="164"/>
        <v>5.4302254562299255E-5</v>
      </c>
      <c r="FY54" s="2">
        <f t="shared" si="165"/>
        <v>4.7963812571131185E-5</v>
      </c>
      <c r="FZ54" s="2">
        <f t="shared" si="166"/>
        <v>5.564936804144302E-5</v>
      </c>
      <c r="GA54" s="2">
        <f t="shared" si="167"/>
        <v>5.6052235518982786E-5</v>
      </c>
      <c r="GB54" s="2">
        <f t="shared" si="168"/>
        <v>5.4471860168481941E-5</v>
      </c>
      <c r="GC54" s="2">
        <f t="shared" si="169"/>
        <v>6.3522284453997242E-5</v>
      </c>
      <c r="GD54" s="2">
        <f t="shared" si="170"/>
        <v>7.0013932487898362E-5</v>
      </c>
      <c r="GE54" s="2">
        <f t="shared" si="171"/>
        <v>6.1538154929176374E-5</v>
      </c>
      <c r="GF54" s="2">
        <f t="shared" si="172"/>
        <v>5.3510383095989577E-5</v>
      </c>
      <c r="GG54" s="2">
        <f t="shared" si="173"/>
        <v>4.584953536627532E-5</v>
      </c>
      <c r="GH54" s="2">
        <f t="shared" si="174"/>
        <v>4.5384786518330219E-5</v>
      </c>
      <c r="GI54" s="2">
        <f t="shared" si="175"/>
        <v>4.1789925625774734E-5</v>
      </c>
      <c r="GJ54" s="2">
        <f t="shared" si="176"/>
        <v>3.39203726238894E-5</v>
      </c>
      <c r="GK54" s="2">
        <f t="shared" si="177"/>
        <v>3.2819123000769968E-5</v>
      </c>
      <c r="GM54" s="83">
        <f t="shared" si="113"/>
        <v>5.9622087526778015E-6</v>
      </c>
      <c r="GN54" s="83">
        <f t="shared" si="178"/>
        <v>4.1659276703542324E-5</v>
      </c>
      <c r="GO54" s="83">
        <f t="shared" si="179"/>
        <v>3.6157497035790983E-5</v>
      </c>
      <c r="GP54" s="83">
        <f t="shared" si="180"/>
        <v>1.1682214148901788E-4</v>
      </c>
      <c r="GQ54" s="83">
        <f t="shared" si="181"/>
        <v>4.6422677944658904E-6</v>
      </c>
      <c r="GR54" s="83">
        <f t="shared" si="182"/>
        <v>5.5168229003672245E-7</v>
      </c>
      <c r="GS54" s="83">
        <f t="shared" si="183"/>
        <v>3.1930443706507644E-6</v>
      </c>
      <c r="GT54" s="83">
        <f t="shared" si="184"/>
        <v>4.8510122680897546E-7</v>
      </c>
      <c r="GU54" s="83">
        <f t="shared" si="185"/>
        <v>4.6569338938031207E-7</v>
      </c>
      <c r="GV54" s="83">
        <f t="shared" si="186"/>
        <v>1.4211046438044238E-6</v>
      </c>
      <c r="GW54" s="83">
        <f t="shared" si="187"/>
        <v>5.9209207036769461E-7</v>
      </c>
      <c r="GX54" s="83">
        <f t="shared" si="188"/>
        <v>1.020712733637349E-6</v>
      </c>
      <c r="GY54" s="83">
        <f t="shared" si="189"/>
        <v>5.4525407776197544E-7</v>
      </c>
      <c r="GZ54" s="83">
        <f t="shared" si="190"/>
        <v>1.0116848826225266E-6</v>
      </c>
      <c r="HA54" s="83">
        <f t="shared" si="191"/>
        <v>7.5149298810288806E-8</v>
      </c>
      <c r="HC54" s="83">
        <f t="shared" si="145"/>
        <v>2.4198593838743393E-14</v>
      </c>
      <c r="HD54" s="83">
        <f t="shared" si="192"/>
        <v>6.7936040445333847E-14</v>
      </c>
      <c r="HE54" s="83">
        <f t="shared" si="193"/>
        <v>2.2248358421723388E-15</v>
      </c>
      <c r="HF54" s="83">
        <f t="shared" si="194"/>
        <v>4.3341967359374762E-13</v>
      </c>
      <c r="HG54" s="83">
        <f t="shared" si="195"/>
        <v>4.4671169936817143E-16</v>
      </c>
      <c r="HH54" s="83">
        <f t="shared" si="196"/>
        <v>1.2598314084359118E-17</v>
      </c>
      <c r="HI54" s="83">
        <f t="shared" si="197"/>
        <v>2.2589997605999219E-17</v>
      </c>
      <c r="HJ54" s="83">
        <f t="shared" si="198"/>
        <v>2.1330210817008686E-20</v>
      </c>
      <c r="HK54" s="83">
        <f t="shared" si="199"/>
        <v>3.0025387876137017E-17</v>
      </c>
      <c r="HL54" s="83">
        <f t="shared" si="200"/>
        <v>8.0209905238557426E-20</v>
      </c>
      <c r="HM54" s="83">
        <f t="shared" si="201"/>
        <v>2.7739651133230732E-17</v>
      </c>
      <c r="HN54" s="83">
        <f t="shared" si="202"/>
        <v>2.4656710503984927E-19</v>
      </c>
      <c r="HO54" s="83">
        <f t="shared" si="203"/>
        <v>1.2516140331919481E-20</v>
      </c>
      <c r="HP54" s="83">
        <f t="shared" si="204"/>
        <v>1.5068712142870405E-19</v>
      </c>
      <c r="HQ54" s="83">
        <f t="shared" si="205"/>
        <v>4.8752568588530858E-27</v>
      </c>
      <c r="HS54" s="83">
        <f t="shared" si="114"/>
        <v>9.5709397784021118E-77</v>
      </c>
      <c r="HT54" s="83">
        <f t="shared" si="206"/>
        <v>8.7389231599397778E-69</v>
      </c>
      <c r="HU54" s="83">
        <f t="shared" si="207"/>
        <v>2.9238976501681656E-78</v>
      </c>
      <c r="HV54" s="83">
        <f t="shared" si="208"/>
        <v>5.2340914578827807E-67</v>
      </c>
      <c r="HW54" s="83">
        <f t="shared" si="209"/>
        <v>2.0316088117793151E-84</v>
      </c>
      <c r="HX54" s="83">
        <f t="shared" si="210"/>
        <v>8.0606978000320655E-95</v>
      </c>
      <c r="HY54" s="83">
        <f t="shared" si="211"/>
        <v>3.899920985574605E-93</v>
      </c>
      <c r="HZ54" s="83">
        <f t="shared" si="212"/>
        <v>3.9161474593766362E-112</v>
      </c>
      <c r="IA54" s="83">
        <f t="shared" si="213"/>
        <v>4.1521540302978524E-92</v>
      </c>
      <c r="IB54" s="83">
        <f t="shared" si="214"/>
        <v>1.9370391114994556E-108</v>
      </c>
      <c r="IC54" s="83">
        <f t="shared" si="215"/>
        <v>4.8350380754452988E-93</v>
      </c>
      <c r="ID54" s="83">
        <f t="shared" si="216"/>
        <v>4.1375614877296009E-107</v>
      </c>
      <c r="IE54" s="83">
        <f t="shared" si="217"/>
        <v>8.6952071576245164E-114</v>
      </c>
      <c r="IF54" s="83">
        <f t="shared" si="218"/>
        <v>1.8254647659972144E-56</v>
      </c>
      <c r="IG54" s="83">
        <f t="shared" si="219"/>
        <v>1.4131049633867017E-51</v>
      </c>
      <c r="II54" s="83">
        <f t="shared" si="115"/>
        <v>0</v>
      </c>
      <c r="IJ54" s="83">
        <f t="shared" si="116"/>
        <v>1.811141658333721E-298</v>
      </c>
      <c r="IK54" s="83">
        <f t="shared" si="117"/>
        <v>0</v>
      </c>
      <c r="IL54" s="83">
        <f t="shared" si="118"/>
        <v>4.254610462947259E-288</v>
      </c>
      <c r="IM54" s="83">
        <f t="shared" si="119"/>
        <v>0</v>
      </c>
      <c r="IN54" s="83">
        <f t="shared" si="120"/>
        <v>0</v>
      </c>
      <c r="IO54" s="83">
        <f t="shared" si="121"/>
        <v>0</v>
      </c>
      <c r="IP54" s="83">
        <f t="shared" si="122"/>
        <v>0</v>
      </c>
      <c r="IQ54" s="83">
        <f t="shared" si="123"/>
        <v>0</v>
      </c>
      <c r="IR54" s="83">
        <f t="shared" si="124"/>
        <v>0</v>
      </c>
      <c r="IS54" s="83">
        <f t="shared" si="125"/>
        <v>0</v>
      </c>
      <c r="IT54" s="83">
        <f t="shared" si="126"/>
        <v>0</v>
      </c>
      <c r="IU54" s="83">
        <f t="shared" si="127"/>
        <v>0</v>
      </c>
      <c r="IV54" s="83">
        <f t="shared" si="128"/>
        <v>8.2971586103979827E-236</v>
      </c>
      <c r="IW54" s="83">
        <f t="shared" si="129"/>
        <v>3.265774150339696E-178</v>
      </c>
      <c r="IY54" s="83">
        <f t="shared" si="130"/>
        <v>5.9622087768763953E-6</v>
      </c>
      <c r="IZ54" s="83">
        <f t="shared" si="131"/>
        <v>4.1659276771478364E-5</v>
      </c>
      <c r="JA54" s="83">
        <f t="shared" si="132"/>
        <v>3.615749703801582E-5</v>
      </c>
      <c r="JB54" s="83">
        <f t="shared" si="133"/>
        <v>1.1682214192243755E-4</v>
      </c>
      <c r="JC54" s="83">
        <f t="shared" si="134"/>
        <v>4.642267794912602E-6</v>
      </c>
      <c r="JD54" s="83">
        <f t="shared" si="135"/>
        <v>5.5168229004932079E-7</v>
      </c>
      <c r="JE54" s="83">
        <f t="shared" si="136"/>
        <v>3.1930443706733543E-6</v>
      </c>
      <c r="JF54" s="83">
        <f t="shared" si="137"/>
        <v>4.8510122680899674E-7</v>
      </c>
      <c r="JG54" s="83">
        <f t="shared" si="138"/>
        <v>4.6569338941033748E-7</v>
      </c>
      <c r="JH54" s="83">
        <f t="shared" si="139"/>
        <v>1.4211046438045041E-6</v>
      </c>
      <c r="JI54" s="83">
        <f t="shared" si="140"/>
        <v>5.9209207039543431E-7</v>
      </c>
      <c r="JJ54" s="83">
        <f t="shared" si="141"/>
        <v>1.0207127336375955E-6</v>
      </c>
      <c r="JK54" s="83">
        <f t="shared" si="142"/>
        <v>5.4525407776198794E-7</v>
      </c>
      <c r="JL54" s="83">
        <f t="shared" si="143"/>
        <v>1.0116848826226774E-6</v>
      </c>
      <c r="JM54" s="83">
        <f t="shared" si="144"/>
        <v>7.5149298810288806E-8</v>
      </c>
    </row>
    <row r="55" spans="2:273" x14ac:dyDescent="0.25">
      <c r="B55" s="2">
        <v>28</v>
      </c>
      <c r="C55" s="37">
        <v>128.55199999999999</v>
      </c>
      <c r="D55" s="37">
        <v>125.414</v>
      </c>
      <c r="E55" s="37">
        <v>122.224</v>
      </c>
      <c r="F55" s="37">
        <v>120.483</v>
      </c>
      <c r="G55" s="37">
        <v>119.94799999999999</v>
      </c>
      <c r="H55" s="37">
        <v>120.55200000000001</v>
      </c>
      <c r="I55" s="37">
        <v>124.69</v>
      </c>
      <c r="J55" s="37">
        <v>121.679</v>
      </c>
      <c r="K55" s="37">
        <v>122.946</v>
      </c>
      <c r="L55" s="37">
        <v>125.786</v>
      </c>
      <c r="M55" s="37">
        <v>124.411</v>
      </c>
      <c r="N55" s="37">
        <v>123.536</v>
      </c>
      <c r="O55" s="37">
        <v>126.857</v>
      </c>
      <c r="P55" s="37">
        <v>122.732</v>
      </c>
      <c r="Q55" s="37">
        <v>125.1071</v>
      </c>
      <c r="S55" s="4">
        <f t="shared" si="8"/>
        <v>127.52187192034147</v>
      </c>
      <c r="T55" s="4">
        <f t="shared" si="9"/>
        <v>123.9422161705495</v>
      </c>
      <c r="U55" s="4">
        <f t="shared" si="10"/>
        <v>122.01786829045213</v>
      </c>
      <c r="V55" s="4">
        <f t="shared" si="11"/>
        <v>120.43916132203105</v>
      </c>
      <c r="W55" s="4">
        <f t="shared" si="12"/>
        <v>120.34947332430363</v>
      </c>
      <c r="X55" s="4">
        <f t="shared" si="13"/>
        <v>121.43932005997958</v>
      </c>
      <c r="Y55" s="4">
        <f t="shared" si="14"/>
        <v>124.48902462369827</v>
      </c>
      <c r="Z55" s="4">
        <f t="shared" si="15"/>
        <v>123.15034745553501</v>
      </c>
      <c r="AA55" s="4">
        <f t="shared" si="16"/>
        <v>124.70663912159738</v>
      </c>
      <c r="AB55" s="4">
        <f t="shared" si="17"/>
        <v>124.34360407580748</v>
      </c>
      <c r="AC55" s="4">
        <f t="shared" si="18"/>
        <v>123.35290823024201</v>
      </c>
      <c r="AD55" s="4">
        <f t="shared" si="19"/>
        <v>123.68035459170135</v>
      </c>
      <c r="AE55" s="4">
        <f t="shared" si="20"/>
        <v>127.23094444550941</v>
      </c>
      <c r="AF55" s="4">
        <f t="shared" si="21"/>
        <v>125.96675358472314</v>
      </c>
      <c r="AG55" s="4">
        <f t="shared" si="22"/>
        <v>127.34449069543831</v>
      </c>
      <c r="AI55" s="4">
        <f t="shared" si="23"/>
        <v>1.0301280796585246</v>
      </c>
      <c r="AJ55" s="4">
        <f t="shared" si="24"/>
        <v>1.4717838294505015</v>
      </c>
      <c r="AK55" s="4">
        <f t="shared" si="25"/>
        <v>0.20613170954787563</v>
      </c>
      <c r="AL55" s="4">
        <f t="shared" si="26"/>
        <v>4.3838677968949469E-2</v>
      </c>
      <c r="AM55" s="4">
        <f t="shared" si="27"/>
        <v>-0.40147332430363747</v>
      </c>
      <c r="AN55" s="4">
        <f t="shared" si="28"/>
        <v>-0.88732005997957231</v>
      </c>
      <c r="AO55" s="4">
        <f t="shared" si="29"/>
        <v>0.20097537630172724</v>
      </c>
      <c r="AP55" s="4">
        <f t="shared" si="30"/>
        <v>-1.4713474555350103</v>
      </c>
      <c r="AQ55" s="4">
        <f t="shared" si="31"/>
        <v>-1.7606391215973787</v>
      </c>
      <c r="AR55" s="4">
        <f t="shared" si="32"/>
        <v>1.4423959241925246</v>
      </c>
      <c r="AS55" s="4">
        <f t="shared" si="33"/>
        <v>1.0580917697579935</v>
      </c>
      <c r="AT55" s="4">
        <f t="shared" si="34"/>
        <v>-0.14435459170134379</v>
      </c>
      <c r="AU55" s="4">
        <f t="shared" si="35"/>
        <v>-0.37394444550940875</v>
      </c>
      <c r="AV55" s="4">
        <f t="shared" si="146"/>
        <v>-3.234753584723137</v>
      </c>
      <c r="AW55" s="4">
        <f t="shared" si="146"/>
        <v>-2.2373906954383074</v>
      </c>
      <c r="AY55" s="2">
        <f t="shared" si="96"/>
        <v>127.51235476639228</v>
      </c>
      <c r="AZ55" s="2">
        <f t="shared" si="147"/>
        <v>123.88742551747933</v>
      </c>
      <c r="BA55" s="2">
        <f t="shared" si="148"/>
        <v>121.97179068183711</v>
      </c>
      <c r="BB55" s="2">
        <f t="shared" si="149"/>
        <v>120.30333681199204</v>
      </c>
      <c r="BC55" s="2">
        <f t="shared" si="150"/>
        <v>120.34177668879755</v>
      </c>
      <c r="BD55" s="2">
        <f t="shared" si="151"/>
        <v>121.43815105994898</v>
      </c>
      <c r="BE55" s="2">
        <f t="shared" si="152"/>
        <v>124.4836529740635</v>
      </c>
      <c r="BF55" s="2">
        <f t="shared" si="153"/>
        <v>123.14935943107973</v>
      </c>
      <c r="BG55" s="2">
        <f t="shared" si="154"/>
        <v>124.70562451073343</v>
      </c>
      <c r="BH55" s="2">
        <f t="shared" si="155"/>
        <v>124.34100327962595</v>
      </c>
      <c r="BI55" s="2">
        <f t="shared" si="156"/>
        <v>123.35167993896556</v>
      </c>
      <c r="BJ55" s="2">
        <f t="shared" si="157"/>
        <v>123.67844832818945</v>
      </c>
      <c r="BK55" s="2">
        <f t="shared" si="158"/>
        <v>127.22988052091748</v>
      </c>
      <c r="BL55" s="2">
        <f t="shared" si="159"/>
        <v>125.96504158430538</v>
      </c>
      <c r="BM55" s="2">
        <f t="shared" si="160"/>
        <v>127.34434284495205</v>
      </c>
      <c r="BO55" s="2">
        <f t="shared" si="38"/>
        <v>128.55199999999999</v>
      </c>
      <c r="BP55" s="2">
        <f t="shared" si="39"/>
        <v>125.414</v>
      </c>
      <c r="BQ55" s="2">
        <f t="shared" si="40"/>
        <v>122.224</v>
      </c>
      <c r="BR55" s="2">
        <f t="shared" si="41"/>
        <v>120.483</v>
      </c>
      <c r="BS55" s="2">
        <f t="shared" si="42"/>
        <v>119.94799999999999</v>
      </c>
      <c r="BT55" s="2">
        <f t="shared" si="43"/>
        <v>120.55200000000001</v>
      </c>
      <c r="BU55" s="2">
        <f t="shared" si="44"/>
        <v>124.69</v>
      </c>
      <c r="BV55" s="2">
        <f t="shared" si="45"/>
        <v>121.679</v>
      </c>
      <c r="BW55" s="2">
        <f t="shared" si="46"/>
        <v>122.946</v>
      </c>
      <c r="BX55" s="2">
        <f t="shared" si="47"/>
        <v>125.786</v>
      </c>
      <c r="BY55" s="2">
        <f t="shared" si="48"/>
        <v>124.411</v>
      </c>
      <c r="BZ55" s="2">
        <f t="shared" si="49"/>
        <v>123.536</v>
      </c>
      <c r="CA55" s="2">
        <f t="shared" si="50"/>
        <v>126.857</v>
      </c>
      <c r="CB55" s="2">
        <f t="shared" si="51"/>
        <v>122.732</v>
      </c>
      <c r="CC55" s="2">
        <f t="shared" si="52"/>
        <v>125.1071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128.6700051282051</v>
      </c>
      <c r="DL55" s="2">
        <f t="shared" si="161"/>
        <v>125.182030206379</v>
      </c>
      <c r="DM55" s="2">
        <f t="shared" si="161"/>
        <v>122.67241388367729</v>
      </c>
      <c r="DN55" s="2">
        <f t="shared" si="161"/>
        <v>120.93631119378492</v>
      </c>
      <c r="DO55" s="2">
        <f t="shared" si="161"/>
        <v>120.71238833570406</v>
      </c>
      <c r="DP55" s="2">
        <f t="shared" si="161"/>
        <v>122.28210336134454</v>
      </c>
      <c r="DQ55" s="2">
        <f t="shared" si="161"/>
        <v>125.01292274865961</v>
      </c>
      <c r="DR55" s="2">
        <f t="shared" si="161"/>
        <v>123.44591673032849</v>
      </c>
      <c r="DS55" s="2">
        <f t="shared" si="161"/>
        <v>124.95021596638658</v>
      </c>
      <c r="DT55" s="2">
        <f t="shared" si="161"/>
        <v>125.60313418681838</v>
      </c>
      <c r="DU55" s="2">
        <f t="shared" si="161"/>
        <v>124.12946050420167</v>
      </c>
      <c r="DV55" s="2">
        <f t="shared" si="161"/>
        <v>123.9880042042042</v>
      </c>
      <c r="DW55" s="2">
        <f t="shared" si="161"/>
        <v>126.54002773109241</v>
      </c>
      <c r="DX55" s="2">
        <f t="shared" si="161"/>
        <v>125.92064444444445</v>
      </c>
      <c r="DY55" s="2">
        <f t="shared" si="161"/>
        <v>127.31413770114941</v>
      </c>
      <c r="EA55" s="2">
        <f t="shared" si="71"/>
        <v>123.46118740533613</v>
      </c>
      <c r="EB55" s="2">
        <f t="shared" si="72"/>
        <v>119.99836998168756</v>
      </c>
      <c r="EC55" s="2">
        <f t="shared" si="73"/>
        <v>119.81860239886367</v>
      </c>
      <c r="ED55" s="2">
        <f t="shared" si="74"/>
        <v>118.64436891071199</v>
      </c>
      <c r="EE55" s="2">
        <f t="shared" si="75"/>
        <v>119.05350365839215</v>
      </c>
      <c r="EF55" s="2">
        <f t="shared" si="76"/>
        <v>118.10312691631825</v>
      </c>
      <c r="EG55" s="2">
        <f t="shared" si="77"/>
        <v>122.5871995798779</v>
      </c>
      <c r="EH55" s="2">
        <f t="shared" si="78"/>
        <v>121.96190430296636</v>
      </c>
      <c r="EI55" s="2">
        <f t="shared" si="79"/>
        <v>123.70217991947661</v>
      </c>
      <c r="EJ55" s="2">
        <f t="shared" si="80"/>
        <v>119.46654436463233</v>
      </c>
      <c r="EK55" s="2">
        <f t="shared" si="81"/>
        <v>120.1799116866451</v>
      </c>
      <c r="EL55" s="2">
        <f t="shared" si="82"/>
        <v>122.49170076987291</v>
      </c>
      <c r="EM55" s="2">
        <f t="shared" si="83"/>
        <v>129.99040266426115</v>
      </c>
      <c r="EN55" s="2">
        <f t="shared" si="84"/>
        <v>126.14030851573816</v>
      </c>
      <c r="EO55" s="2">
        <f t="shared" si="85"/>
        <v>127.46875801558443</v>
      </c>
      <c r="EQ55" s="2">
        <f t="shared" si="86"/>
        <v>124.69510396475773</v>
      </c>
      <c r="ER55" s="2">
        <f t="shared" si="162"/>
        <v>120.55538922535732</v>
      </c>
      <c r="ES55" s="2">
        <f t="shared" si="162"/>
        <v>119.4998481205384</v>
      </c>
      <c r="ET55" s="2">
        <f t="shared" si="162"/>
        <v>118.21546997559582</v>
      </c>
      <c r="EU55" s="2">
        <f t="shared" si="162"/>
        <v>118.06580034656643</v>
      </c>
      <c r="EV55" s="2">
        <f t="shared" si="162"/>
        <v>118.08092095691102</v>
      </c>
      <c r="EW55" s="2">
        <f t="shared" si="162"/>
        <v>123.08189876294882</v>
      </c>
      <c r="EX55" s="2">
        <f t="shared" si="162"/>
        <v>122.29539582264289</v>
      </c>
      <c r="EY55" s="2">
        <f t="shared" si="162"/>
        <v>123.5219250779443</v>
      </c>
      <c r="EZ55" s="2">
        <f t="shared" si="162"/>
        <v>121.50978637521128</v>
      </c>
      <c r="FA55" s="2">
        <f t="shared" si="162"/>
        <v>120.34956136715024</v>
      </c>
      <c r="FB55" s="2">
        <f t="shared" si="162"/>
        <v>123.03979604751034</v>
      </c>
      <c r="FC55" s="2">
        <f t="shared" si="162"/>
        <v>129.9198831637392</v>
      </c>
      <c r="FD55" s="2">
        <f t="shared" si="162"/>
        <v>126.23161803105603</v>
      </c>
      <c r="FE55" s="2">
        <f t="shared" si="162"/>
        <v>131.38715008007503</v>
      </c>
      <c r="FG55" s="2">
        <f t="shared" si="88"/>
        <v>0.22225887804915714</v>
      </c>
      <c r="FH55" s="2">
        <f t="shared" si="163"/>
        <v>0.24975361004075344</v>
      </c>
      <c r="FI55" s="2">
        <f t="shared" si="163"/>
        <v>0.24549849979656477</v>
      </c>
      <c r="FJ55" s="2">
        <f t="shared" si="163"/>
        <v>0.27616236932146854</v>
      </c>
      <c r="FK55" s="2">
        <f t="shared" si="163"/>
        <v>0.22337354006805371</v>
      </c>
      <c r="FL55" s="2">
        <f t="shared" si="163"/>
        <v>0.2019515989631987</v>
      </c>
      <c r="FM55" s="2">
        <f t="shared" si="163"/>
        <v>0.21820471412019263</v>
      </c>
      <c r="FN55" s="2">
        <f t="shared" si="163"/>
        <v>0.19985203313306718</v>
      </c>
      <c r="FO55" s="2">
        <f t="shared" si="163"/>
        <v>0.19597133719919696</v>
      </c>
      <c r="FP55" s="2">
        <f t="shared" si="163"/>
        <v>0.20569254687413158</v>
      </c>
      <c r="FQ55" s="2">
        <f t="shared" si="163"/>
        <v>0.1969311255356633</v>
      </c>
      <c r="FR55" s="2">
        <f t="shared" si="163"/>
        <v>0.20689864361236826</v>
      </c>
      <c r="FS55" s="2">
        <f t="shared" si="163"/>
        <v>0.19993653863722544</v>
      </c>
      <c r="FT55" s="2">
        <f t="shared" si="163"/>
        <v>0.20209833834203195</v>
      </c>
      <c r="FU55" s="2">
        <f t="shared" si="163"/>
        <v>0.1944384814266884</v>
      </c>
      <c r="FW55" s="2">
        <f t="shared" si="112"/>
        <v>4.5076982032627214E-5</v>
      </c>
      <c r="FX55" s="2">
        <f t="shared" si="164"/>
        <v>5.9540926195044111E-5</v>
      </c>
      <c r="FY55" s="2">
        <f t="shared" si="165"/>
        <v>5.2591031325138567E-5</v>
      </c>
      <c r="FZ55" s="2">
        <f t="shared" si="166"/>
        <v>6.1017991084007033E-5</v>
      </c>
      <c r="GA55" s="2">
        <f t="shared" si="167"/>
        <v>6.1459721728622662E-5</v>
      </c>
      <c r="GB55" s="2">
        <f t="shared" si="168"/>
        <v>5.9726893092563808E-5</v>
      </c>
      <c r="GC55" s="2">
        <f t="shared" si="169"/>
        <v>6.9650373019628287E-5</v>
      </c>
      <c r="GD55" s="2">
        <f t="shared" si="170"/>
        <v>7.6768231843794021E-5</v>
      </c>
      <c r="GE55" s="2">
        <f t="shared" si="171"/>
        <v>6.7474844506486197E-5</v>
      </c>
      <c r="GF55" s="2">
        <f t="shared" si="172"/>
        <v>5.867266542938512E-5</v>
      </c>
      <c r="GG55" s="2">
        <f t="shared" si="173"/>
        <v>5.027279345169698E-5</v>
      </c>
      <c r="GH55" s="2">
        <f t="shared" si="174"/>
        <v>4.9763210958659989E-5</v>
      </c>
      <c r="GI55" s="2">
        <f t="shared" si="175"/>
        <v>4.5821557522989263E-5</v>
      </c>
      <c r="GJ55" s="2">
        <f t="shared" si="176"/>
        <v>3.7192827270779501E-5</v>
      </c>
      <c r="GK55" s="2">
        <f t="shared" si="177"/>
        <v>3.5985338845435368E-5</v>
      </c>
      <c r="GM55" s="83">
        <f t="shared" si="113"/>
        <v>1.1395998213092932E-5</v>
      </c>
      <c r="GN55" s="83">
        <f t="shared" si="178"/>
        <v>7.0497043166547484E-5</v>
      </c>
      <c r="GO55" s="83">
        <f t="shared" si="179"/>
        <v>6.1463320079878174E-5</v>
      </c>
      <c r="GP55" s="83">
        <f t="shared" si="180"/>
        <v>1.8795122296602897E-4</v>
      </c>
      <c r="GQ55" s="83">
        <f t="shared" si="181"/>
        <v>9.1154762553640354E-6</v>
      </c>
      <c r="GR55" s="83">
        <f t="shared" si="182"/>
        <v>1.2352250489863862E-6</v>
      </c>
      <c r="GS55" s="83">
        <f t="shared" si="183"/>
        <v>6.3998119417772664E-6</v>
      </c>
      <c r="GT55" s="83">
        <f t="shared" si="184"/>
        <v>1.0910480004193131E-6</v>
      </c>
      <c r="GU55" s="83">
        <f t="shared" si="185"/>
        <v>1.0376170746657439E-6</v>
      </c>
      <c r="GV55" s="83">
        <f t="shared" si="186"/>
        <v>2.9563115107805358E-6</v>
      </c>
      <c r="GW55" s="83">
        <f t="shared" si="187"/>
        <v>1.2956569893482994E-6</v>
      </c>
      <c r="GX55" s="83">
        <f t="shared" si="188"/>
        <v>2.1965432328411814E-6</v>
      </c>
      <c r="GY55" s="83">
        <f t="shared" si="189"/>
        <v>1.2139051995109221E-6</v>
      </c>
      <c r="GZ55" s="83">
        <f t="shared" si="190"/>
        <v>2.1459592296498806E-6</v>
      </c>
      <c r="HA55" s="83">
        <f t="shared" si="191"/>
        <v>1.9584105907927814E-7</v>
      </c>
      <c r="HC55" s="83">
        <f t="shared" si="145"/>
        <v>7.4311001042605763E-14</v>
      </c>
      <c r="HD55" s="83">
        <f t="shared" si="192"/>
        <v>1.9901281997402532E-13</v>
      </c>
      <c r="HE55" s="83">
        <f t="shared" si="193"/>
        <v>7.3905964524186764E-15</v>
      </c>
      <c r="HF55" s="83">
        <f t="shared" si="194"/>
        <v>1.2074549399054031E-12</v>
      </c>
      <c r="HG55" s="83">
        <f t="shared" si="195"/>
        <v>1.6331153786754E-15</v>
      </c>
      <c r="HH55" s="83">
        <f t="shared" si="196"/>
        <v>5.3320606438425262E-17</v>
      </c>
      <c r="HI55" s="83">
        <f t="shared" si="197"/>
        <v>9.3920178915430995E-17</v>
      </c>
      <c r="HJ55" s="83">
        <f t="shared" si="198"/>
        <v>1.1905893478487697E-19</v>
      </c>
      <c r="HK55" s="83">
        <f t="shared" si="199"/>
        <v>1.2192982494186139E-16</v>
      </c>
      <c r="HL55" s="83">
        <f t="shared" si="200"/>
        <v>4.0867892488033664E-19</v>
      </c>
      <c r="HM55" s="83">
        <f t="shared" si="201"/>
        <v>1.1005841723809516E-16</v>
      </c>
      <c r="HN55" s="83">
        <f t="shared" si="202"/>
        <v>1.1902825881910404E-18</v>
      </c>
      <c r="HO55" s="83">
        <f t="shared" si="203"/>
        <v>6.6460843321301734E-20</v>
      </c>
      <c r="HP55" s="83">
        <f t="shared" si="204"/>
        <v>7.1739986909385791E-19</v>
      </c>
      <c r="HQ55" s="83">
        <f t="shared" si="205"/>
        <v>4.8175993724088252E-26</v>
      </c>
      <c r="HS55" s="83">
        <f t="shared" si="114"/>
        <v>5.397258161458744E-75</v>
      </c>
      <c r="HT55" s="83">
        <f t="shared" si="206"/>
        <v>3.589326683551882E-67</v>
      </c>
      <c r="HU55" s="83">
        <f t="shared" si="207"/>
        <v>1.9422118302271032E-76</v>
      </c>
      <c r="HV55" s="83">
        <f t="shared" si="208"/>
        <v>1.9354766933703767E-65</v>
      </c>
      <c r="HW55" s="83">
        <f t="shared" si="209"/>
        <v>2.0191775335766392E-82</v>
      </c>
      <c r="HX55" s="83">
        <f t="shared" si="210"/>
        <v>1.4171260378774651E-92</v>
      </c>
      <c r="HY55" s="83">
        <f t="shared" si="211"/>
        <v>6.3876445276102271E-91</v>
      </c>
      <c r="HZ55" s="83">
        <f t="shared" si="212"/>
        <v>1.944280134805765E-109</v>
      </c>
      <c r="IA55" s="83">
        <f t="shared" si="213"/>
        <v>6.1934313902234861E-90</v>
      </c>
      <c r="IB55" s="83">
        <f t="shared" si="214"/>
        <v>6.8415303828073856E-106</v>
      </c>
      <c r="IC55" s="83">
        <f t="shared" si="215"/>
        <v>6.7701283741347229E-91</v>
      </c>
      <c r="ID55" s="83">
        <f t="shared" si="216"/>
        <v>1.2519312939094021E-104</v>
      </c>
      <c r="IE55" s="83">
        <f t="shared" si="217"/>
        <v>3.6335991703245322E-111</v>
      </c>
      <c r="IF55" s="83">
        <f t="shared" si="218"/>
        <v>3.2307975799634271E-55</v>
      </c>
      <c r="IG55" s="83">
        <f t="shared" si="219"/>
        <v>1.9534285560516994E-50</v>
      </c>
      <c r="II55" s="83">
        <f t="shared" si="115"/>
        <v>0</v>
      </c>
      <c r="IJ55" s="83">
        <f t="shared" si="116"/>
        <v>6.1573267913559719E-293</v>
      </c>
      <c r="IK55" s="83">
        <f t="shared" si="117"/>
        <v>0</v>
      </c>
      <c r="IL55" s="83">
        <f t="shared" si="118"/>
        <v>9.5526265468575745E-283</v>
      </c>
      <c r="IM55" s="83">
        <f t="shared" si="119"/>
        <v>0</v>
      </c>
      <c r="IN55" s="83">
        <f t="shared" si="120"/>
        <v>0</v>
      </c>
      <c r="IO55" s="83">
        <f t="shared" si="121"/>
        <v>0</v>
      </c>
      <c r="IP55" s="83">
        <f t="shared" si="122"/>
        <v>0</v>
      </c>
      <c r="IQ55" s="83">
        <f t="shared" si="123"/>
        <v>0</v>
      </c>
      <c r="IR55" s="83">
        <f t="shared" si="124"/>
        <v>0</v>
      </c>
      <c r="IS55" s="83">
        <f t="shared" si="125"/>
        <v>0</v>
      </c>
      <c r="IT55" s="83">
        <f t="shared" si="126"/>
        <v>0</v>
      </c>
      <c r="IU55" s="83">
        <f t="shared" si="127"/>
        <v>0</v>
      </c>
      <c r="IV55" s="83">
        <f t="shared" si="128"/>
        <v>1.2104574822522217E-231</v>
      </c>
      <c r="IW55" s="83">
        <f t="shared" si="129"/>
        <v>4.3936580788708399E-175</v>
      </c>
      <c r="IY55" s="83">
        <f t="shared" si="130"/>
        <v>1.1395998287403934E-5</v>
      </c>
      <c r="IZ55" s="83">
        <f t="shared" si="131"/>
        <v>7.0497043365560301E-5</v>
      </c>
      <c r="JA55" s="83">
        <f t="shared" si="132"/>
        <v>6.1463320087268774E-5</v>
      </c>
      <c r="JB55" s="83">
        <f t="shared" si="133"/>
        <v>1.8795122417348392E-4</v>
      </c>
      <c r="JC55" s="83">
        <f t="shared" si="134"/>
        <v>9.1154762569971505E-6</v>
      </c>
      <c r="JD55" s="83">
        <f t="shared" si="135"/>
        <v>1.2352250490397068E-6</v>
      </c>
      <c r="JE55" s="83">
        <f t="shared" si="136"/>
        <v>6.3998119418711862E-6</v>
      </c>
      <c r="JF55" s="83">
        <f t="shared" si="137"/>
        <v>1.0910480004194322E-6</v>
      </c>
      <c r="JG55" s="83">
        <f t="shared" si="138"/>
        <v>1.0376170747876736E-6</v>
      </c>
      <c r="JH55" s="83">
        <f t="shared" si="139"/>
        <v>2.9563115107809445E-6</v>
      </c>
      <c r="JI55" s="83">
        <f t="shared" si="140"/>
        <v>1.2956569894583578E-6</v>
      </c>
      <c r="JJ55" s="83">
        <f t="shared" si="141"/>
        <v>2.1965432328423715E-6</v>
      </c>
      <c r="JK55" s="83">
        <f t="shared" si="142"/>
        <v>1.2139051995109886E-6</v>
      </c>
      <c r="JL55" s="83">
        <f t="shared" si="143"/>
        <v>2.1459592296505981E-6</v>
      </c>
      <c r="JM55" s="83">
        <f t="shared" si="144"/>
        <v>1.9584105907927814E-7</v>
      </c>
    </row>
    <row r="56" spans="2:273" x14ac:dyDescent="0.25">
      <c r="B56" s="2">
        <v>29</v>
      </c>
      <c r="C56" s="37">
        <v>128.29300000000001</v>
      </c>
      <c r="D56" s="37">
        <v>124.931</v>
      </c>
      <c r="E56" s="37">
        <v>122.017</v>
      </c>
      <c r="F56" s="37">
        <v>121.224</v>
      </c>
      <c r="G56" s="37">
        <v>120.569</v>
      </c>
      <c r="H56" s="37">
        <v>122.328</v>
      </c>
      <c r="I56" s="37">
        <v>127.5</v>
      </c>
      <c r="J56" s="37">
        <v>124.536</v>
      </c>
      <c r="K56" s="37">
        <v>125.804</v>
      </c>
      <c r="L56" s="37">
        <v>126.446</v>
      </c>
      <c r="M56" s="37">
        <v>122.571</v>
      </c>
      <c r="N56" s="37">
        <v>124.554</v>
      </c>
      <c r="O56" s="37">
        <v>128</v>
      </c>
      <c r="P56" s="37">
        <v>125.482</v>
      </c>
      <c r="Q56" s="37">
        <v>127.5</v>
      </c>
      <c r="S56" s="4">
        <f t="shared" si="8"/>
        <v>127.60307934138537</v>
      </c>
      <c r="T56" s="4">
        <f t="shared" si="9"/>
        <v>124.0605665516796</v>
      </c>
      <c r="U56" s="4">
        <f t="shared" si="10"/>
        <v>122.11915536597843</v>
      </c>
      <c r="V56" s="4">
        <f t="shared" si="11"/>
        <v>120.55360920883692</v>
      </c>
      <c r="W56" s="4">
        <f t="shared" si="12"/>
        <v>120.40698536513869</v>
      </c>
      <c r="X56" s="4">
        <f t="shared" si="13"/>
        <v>121.46272144042823</v>
      </c>
      <c r="Y56" s="4">
        <f t="shared" si="14"/>
        <v>124.56651755395829</v>
      </c>
      <c r="Z56" s="4">
        <f t="shared" si="15"/>
        <v>123.23199211099933</v>
      </c>
      <c r="AA56" s="4">
        <f t="shared" si="16"/>
        <v>124.81845808523946</v>
      </c>
      <c r="AB56" s="4">
        <f t="shared" si="17"/>
        <v>124.37975239075128</v>
      </c>
      <c r="AC56" s="4">
        <f t="shared" si="18"/>
        <v>123.35252081726813</v>
      </c>
      <c r="AD56" s="4">
        <f t="shared" si="19"/>
        <v>123.7639815399864</v>
      </c>
      <c r="AE56" s="4">
        <f t="shared" si="20"/>
        <v>127.38620028753326</v>
      </c>
      <c r="AF56" s="4">
        <f t="shared" si="21"/>
        <v>126.1696515543421</v>
      </c>
      <c r="AG56" s="4">
        <f t="shared" si="22"/>
        <v>127.5519295087223</v>
      </c>
      <c r="AI56" s="4">
        <f t="shared" si="23"/>
        <v>0.68992065861463914</v>
      </c>
      <c r="AJ56" s="4">
        <f t="shared" si="24"/>
        <v>0.87043344832039793</v>
      </c>
      <c r="AK56" s="4">
        <f t="shared" si="25"/>
        <v>-0.10215536597843311</v>
      </c>
      <c r="AL56" s="4">
        <f t="shared" si="26"/>
        <v>0.67039079116308642</v>
      </c>
      <c r="AM56" s="4">
        <f t="shared" si="27"/>
        <v>0.16201463486130763</v>
      </c>
      <c r="AN56" s="4">
        <f t="shared" si="28"/>
        <v>0.86527855957177735</v>
      </c>
      <c r="AO56" s="4">
        <f t="shared" si="29"/>
        <v>2.9334824460417082</v>
      </c>
      <c r="AP56" s="4">
        <f t="shared" si="30"/>
        <v>1.3040078890006725</v>
      </c>
      <c r="AQ56" s="4">
        <f t="shared" si="31"/>
        <v>0.98554191476054598</v>
      </c>
      <c r="AR56" s="4">
        <f t="shared" si="32"/>
        <v>2.0662476092487196</v>
      </c>
      <c r="AS56" s="4">
        <f t="shared" si="33"/>
        <v>-0.78152081726813094</v>
      </c>
      <c r="AT56" s="4">
        <f t="shared" si="34"/>
        <v>0.79001846001359866</v>
      </c>
      <c r="AU56" s="4">
        <f t="shared" si="35"/>
        <v>0.61379971246674359</v>
      </c>
      <c r="AV56" s="4">
        <f t="shared" si="146"/>
        <v>-0.68765155434209646</v>
      </c>
      <c r="AW56" s="4">
        <f t="shared" si="146"/>
        <v>-5.1929508722295736E-2</v>
      </c>
      <c r="AY56" s="2">
        <f t="shared" si="96"/>
        <v>127.58573927075571</v>
      </c>
      <c r="AZ56" s="2">
        <f t="shared" si="147"/>
        <v>123.97174147779579</v>
      </c>
      <c r="BA56" s="2">
        <f t="shared" si="148"/>
        <v>122.04410968395057</v>
      </c>
      <c r="BB56" s="2">
        <f t="shared" si="149"/>
        <v>120.34401867821492</v>
      </c>
      <c r="BC56" s="2">
        <f t="shared" si="150"/>
        <v>120.39260525926402</v>
      </c>
      <c r="BD56" s="2">
        <f t="shared" si="151"/>
        <v>121.4602430033891</v>
      </c>
      <c r="BE56" s="2">
        <f t="shared" si="152"/>
        <v>124.55627941817318</v>
      </c>
      <c r="BF56" s="2">
        <f t="shared" si="153"/>
        <v>123.22988780046909</v>
      </c>
      <c r="BG56" s="2">
        <f t="shared" si="154"/>
        <v>124.81631499351764</v>
      </c>
      <c r="BH56" s="2">
        <f t="shared" si="155"/>
        <v>124.37461034357578</v>
      </c>
      <c r="BI56" s="2">
        <f t="shared" si="156"/>
        <v>123.3499705698394</v>
      </c>
      <c r="BJ56" s="2">
        <f t="shared" si="157"/>
        <v>123.76009107439444</v>
      </c>
      <c r="BK56" s="2">
        <f t="shared" si="158"/>
        <v>127.38395604053596</v>
      </c>
      <c r="BL56" s="2">
        <f t="shared" si="159"/>
        <v>126.16620241393817</v>
      </c>
      <c r="BM56" s="2">
        <f t="shared" si="160"/>
        <v>127.55156728378286</v>
      </c>
      <c r="BO56" s="2">
        <f t="shared" si="38"/>
        <v>128.29300000000001</v>
      </c>
      <c r="BP56" s="2">
        <f t="shared" si="39"/>
        <v>124.931</v>
      </c>
      <c r="BQ56" s="2">
        <f t="shared" si="40"/>
        <v>122.017</v>
      </c>
      <c r="BR56" s="2">
        <f t="shared" si="41"/>
        <v>121.224</v>
      </c>
      <c r="BS56" s="2">
        <f t="shared" si="42"/>
        <v>120.569</v>
      </c>
      <c r="BT56" s="2">
        <f t="shared" si="43"/>
        <v>122.328</v>
      </c>
      <c r="BU56" s="2">
        <f t="shared" si="44"/>
        <v>127.5</v>
      </c>
      <c r="BV56" s="2">
        <f t="shared" si="45"/>
        <v>124.536</v>
      </c>
      <c r="BW56" s="2">
        <f t="shared" si="46"/>
        <v>125.804</v>
      </c>
      <c r="BX56" s="2">
        <f t="shared" si="47"/>
        <v>126.446</v>
      </c>
      <c r="BY56" s="2">
        <f t="shared" si="48"/>
        <v>122.571</v>
      </c>
      <c r="BZ56" s="2">
        <f t="shared" si="49"/>
        <v>124.554</v>
      </c>
      <c r="CA56" s="2">
        <f t="shared" si="50"/>
        <v>128</v>
      </c>
      <c r="CB56" s="2">
        <f t="shared" si="51"/>
        <v>125.482</v>
      </c>
      <c r="CC56" s="2">
        <f t="shared" si="52"/>
        <v>127.5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128.90376666666666</v>
      </c>
      <c r="DL56" s="2">
        <f t="shared" si="161"/>
        <v>125.44645140712947</v>
      </c>
      <c r="DM56" s="2">
        <f t="shared" si="161"/>
        <v>122.86760375234522</v>
      </c>
      <c r="DN56" s="2">
        <f t="shared" si="161"/>
        <v>121.08703370171796</v>
      </c>
      <c r="DO56" s="2">
        <f t="shared" si="161"/>
        <v>120.84221882408718</v>
      </c>
      <c r="DP56" s="2">
        <f t="shared" si="161"/>
        <v>122.41046162464986</v>
      </c>
      <c r="DQ56" s="2">
        <f t="shared" si="161"/>
        <v>125.18662162162164</v>
      </c>
      <c r="DR56" s="2">
        <f t="shared" si="161"/>
        <v>123.59485989304812</v>
      </c>
      <c r="DS56" s="2">
        <f t="shared" si="161"/>
        <v>125.1347736694678</v>
      </c>
      <c r="DT56" s="2">
        <f t="shared" si="161"/>
        <v>125.77359340919865</v>
      </c>
      <c r="DU56" s="2">
        <f t="shared" si="161"/>
        <v>124.21038543417366</v>
      </c>
      <c r="DV56" s="2">
        <f t="shared" si="161"/>
        <v>124.13748953238954</v>
      </c>
      <c r="DW56" s="2">
        <f t="shared" si="161"/>
        <v>126.69625602240895</v>
      </c>
      <c r="DX56" s="2">
        <f t="shared" si="161"/>
        <v>126.19403492063492</v>
      </c>
      <c r="DY56" s="2">
        <f t="shared" si="161"/>
        <v>127.58287977011493</v>
      </c>
      <c r="EA56" s="2">
        <f t="shared" si="71"/>
        <v>123.37918589071421</v>
      </c>
      <c r="EB56" s="2">
        <f t="shared" si="72"/>
        <v>119.93144573883644</v>
      </c>
      <c r="EC56" s="2">
        <f t="shared" si="73"/>
        <v>119.73598763743487</v>
      </c>
      <c r="ED56" s="2">
        <f t="shared" si="74"/>
        <v>118.56798661810312</v>
      </c>
      <c r="EE56" s="2">
        <f t="shared" si="75"/>
        <v>118.96720606453803</v>
      </c>
      <c r="EF56" s="2">
        <f t="shared" si="76"/>
        <v>118.03568414833667</v>
      </c>
      <c r="EG56" s="2">
        <f t="shared" si="77"/>
        <v>122.4964142031903</v>
      </c>
      <c r="EH56" s="2">
        <f t="shared" si="78"/>
        <v>121.89709290655412</v>
      </c>
      <c r="EI56" s="2">
        <f t="shared" si="79"/>
        <v>123.6247730246603</v>
      </c>
      <c r="EJ56" s="2">
        <f t="shared" si="80"/>
        <v>119.44702455170275</v>
      </c>
      <c r="EK56" s="2">
        <f t="shared" si="81"/>
        <v>120.14995391006173</v>
      </c>
      <c r="EL56" s="2">
        <f t="shared" si="82"/>
        <v>122.44057462202021</v>
      </c>
      <c r="EM56" s="2">
        <f t="shared" si="83"/>
        <v>129.89372714609382</v>
      </c>
      <c r="EN56" s="2">
        <f t="shared" si="84"/>
        <v>126.06596908731724</v>
      </c>
      <c r="EO56" s="2">
        <f t="shared" si="85"/>
        <v>127.43252640519482</v>
      </c>
      <c r="EQ56" s="2">
        <f t="shared" si="86"/>
        <v>124.59584501401685</v>
      </c>
      <c r="ER56" s="2">
        <f t="shared" si="162"/>
        <v>120.48057931705762</v>
      </c>
      <c r="ES56" s="2">
        <f t="shared" si="162"/>
        <v>119.42162491109764</v>
      </c>
      <c r="ET56" s="2">
        <f t="shared" si="162"/>
        <v>118.14518845654877</v>
      </c>
      <c r="EU56" s="2">
        <f t="shared" si="162"/>
        <v>117.993797565536</v>
      </c>
      <c r="EV56" s="2">
        <f t="shared" si="162"/>
        <v>118.01376275736642</v>
      </c>
      <c r="EW56" s="2">
        <f t="shared" si="162"/>
        <v>122.98391444483558</v>
      </c>
      <c r="EX56" s="2">
        <f t="shared" si="162"/>
        <v>122.22571117699606</v>
      </c>
      <c r="EY56" s="2">
        <f t="shared" si="162"/>
        <v>123.44711034898926</v>
      </c>
      <c r="EZ56" s="2">
        <f t="shared" si="162"/>
        <v>121.46161143763595</v>
      </c>
      <c r="FA56" s="2">
        <f t="shared" si="162"/>
        <v>120.31718921675056</v>
      </c>
      <c r="FB56" s="2">
        <f t="shared" si="162"/>
        <v>122.98102077921509</v>
      </c>
      <c r="FC56" s="2">
        <f t="shared" si="162"/>
        <v>129.82416989099707</v>
      </c>
      <c r="FD56" s="2">
        <f t="shared" si="162"/>
        <v>126.1560003090155</v>
      </c>
      <c r="FE56" s="2">
        <f t="shared" si="162"/>
        <v>131.2907639132363</v>
      </c>
      <c r="FG56" s="2">
        <f t="shared" si="88"/>
        <v>0.23858598210619175</v>
      </c>
      <c r="FH56" s="2">
        <f t="shared" si="163"/>
        <v>0.26740603150633296</v>
      </c>
      <c r="FI56" s="2">
        <f t="shared" si="163"/>
        <v>0.26295558285853399</v>
      </c>
      <c r="FJ56" s="2">
        <f t="shared" si="163"/>
        <v>0.29494753839059118</v>
      </c>
      <c r="FK56" s="2">
        <f t="shared" si="163"/>
        <v>0.2397572846686036</v>
      </c>
      <c r="FL56" s="2">
        <f t="shared" si="163"/>
        <v>0.21720354710582188</v>
      </c>
      <c r="FM56" s="2">
        <f t="shared" si="163"/>
        <v>0.23432372884301697</v>
      </c>
      <c r="FN56" s="2">
        <f t="shared" si="163"/>
        <v>0.21498813242313017</v>
      </c>
      <c r="FO56" s="2">
        <f t="shared" si="163"/>
        <v>0.21089099055140301</v>
      </c>
      <c r="FP56" s="2">
        <f t="shared" si="163"/>
        <v>0.22114873028698651</v>
      </c>
      <c r="FQ56" s="2">
        <f t="shared" si="163"/>
        <v>0.21190459134591663</v>
      </c>
      <c r="FR56" s="2">
        <f t="shared" si="163"/>
        <v>0.22242007810782538</v>
      </c>
      <c r="FS56" s="2">
        <f t="shared" si="163"/>
        <v>0.21507731773921501</v>
      </c>
      <c r="FT56" s="2">
        <f t="shared" si="163"/>
        <v>0.21735835028661923</v>
      </c>
      <c r="FU56" s="2">
        <f t="shared" si="163"/>
        <v>0.20927181001605111</v>
      </c>
      <c r="FW56" s="2">
        <f t="shared" si="112"/>
        <v>4.9425712996961238E-5</v>
      </c>
      <c r="FX56" s="2">
        <f t="shared" si="164"/>
        <v>6.5284952328080849E-5</v>
      </c>
      <c r="FY56" s="2">
        <f t="shared" si="165"/>
        <v>5.766462657685033E-5</v>
      </c>
      <c r="FZ56" s="2">
        <f t="shared" si="166"/>
        <v>6.6904502935572591E-5</v>
      </c>
      <c r="GA56" s="2">
        <f t="shared" si="167"/>
        <v>6.7388845232748592E-5</v>
      </c>
      <c r="GB56" s="2">
        <f t="shared" si="168"/>
        <v>6.5488858630111314E-5</v>
      </c>
      <c r="GC56" s="2">
        <f t="shared" si="169"/>
        <v>7.636960218521192E-5</v>
      </c>
      <c r="GD56" s="2">
        <f t="shared" si="170"/>
        <v>8.4174068941266023E-5</v>
      </c>
      <c r="GE56" s="2">
        <f t="shared" si="171"/>
        <v>7.3984214163282352E-5</v>
      </c>
      <c r="GF56" s="2">
        <f t="shared" si="172"/>
        <v>6.4332934187799552E-5</v>
      </c>
      <c r="GG56" s="2">
        <f t="shared" si="173"/>
        <v>5.5122754521044641E-5</v>
      </c>
      <c r="GH56" s="2">
        <f t="shared" si="174"/>
        <v>5.4564013820876655E-5</v>
      </c>
      <c r="GI56" s="2">
        <f t="shared" si="175"/>
        <v>5.0242116627873081E-5</v>
      </c>
      <c r="GJ56" s="2">
        <f t="shared" si="176"/>
        <v>4.0780977821073683E-5</v>
      </c>
      <c r="GK56" s="2">
        <f t="shared" si="177"/>
        <v>3.9457002438000321E-5</v>
      </c>
      <c r="GM56" s="83">
        <f t="shared" si="113"/>
        <v>2.1382486693766932E-5</v>
      </c>
      <c r="GN56" s="83">
        <f t="shared" si="178"/>
        <v>1.1757654861140504E-4</v>
      </c>
      <c r="GO56" s="83">
        <f t="shared" si="179"/>
        <v>1.0296852506983931E-4</v>
      </c>
      <c r="GP56" s="83">
        <f t="shared" si="180"/>
        <v>2.9842107741184191E-4</v>
      </c>
      <c r="GQ56" s="83">
        <f t="shared" si="181"/>
        <v>1.7550067338917231E-5</v>
      </c>
      <c r="GR56" s="83">
        <f t="shared" si="182"/>
        <v>2.7002239476494347E-6</v>
      </c>
      <c r="GS56" s="83">
        <f t="shared" si="183"/>
        <v>1.2569540981868094E-5</v>
      </c>
      <c r="GT56" s="83">
        <f t="shared" si="184"/>
        <v>2.3956846649493406E-6</v>
      </c>
      <c r="GU56" s="83">
        <f t="shared" si="185"/>
        <v>2.2585051001136408E-6</v>
      </c>
      <c r="GV56" s="83">
        <f t="shared" si="186"/>
        <v>6.021234147833795E-6</v>
      </c>
      <c r="GW56" s="83">
        <f t="shared" si="187"/>
        <v>2.7715899073861138E-6</v>
      </c>
      <c r="GX56" s="83">
        <f t="shared" si="188"/>
        <v>4.6211829133149913E-6</v>
      </c>
      <c r="GY56" s="83">
        <f t="shared" si="189"/>
        <v>2.6395157280877401E-6</v>
      </c>
      <c r="GZ56" s="83">
        <f t="shared" si="190"/>
        <v>4.4540193273787503E-6</v>
      </c>
      <c r="HA56" s="83">
        <f t="shared" si="191"/>
        <v>4.9541104502672632E-7</v>
      </c>
      <c r="HC56" s="83">
        <f t="shared" si="145"/>
        <v>2.234602666469704E-13</v>
      </c>
      <c r="HD56" s="83">
        <f t="shared" si="192"/>
        <v>5.7149155279820318E-13</v>
      </c>
      <c r="HE56" s="83">
        <f t="shared" si="193"/>
        <v>2.4008844293409651E-14</v>
      </c>
      <c r="HF56" s="83">
        <f t="shared" si="194"/>
        <v>3.2995234304600395E-12</v>
      </c>
      <c r="HG56" s="83">
        <f t="shared" si="195"/>
        <v>5.8239988506069182E-15</v>
      </c>
      <c r="HH56" s="83">
        <f t="shared" si="196"/>
        <v>2.1945953768035042E-16</v>
      </c>
      <c r="HI56" s="83">
        <f t="shared" si="197"/>
        <v>3.7983340521131624E-16</v>
      </c>
      <c r="HJ56" s="83">
        <f t="shared" si="198"/>
        <v>6.4232367407653256E-19</v>
      </c>
      <c r="HK56" s="83">
        <f t="shared" si="199"/>
        <v>4.8198150946725129E-16</v>
      </c>
      <c r="HL56" s="83">
        <f t="shared" si="200"/>
        <v>2.0178564527672448E-18</v>
      </c>
      <c r="HM56" s="83">
        <f t="shared" si="201"/>
        <v>4.2545876483744761E-16</v>
      </c>
      <c r="HN56" s="83">
        <f t="shared" si="202"/>
        <v>5.5753503503830752E-18</v>
      </c>
      <c r="HO56" s="83">
        <f t="shared" si="203"/>
        <v>3.4190557829745107E-19</v>
      </c>
      <c r="HP56" s="83">
        <f t="shared" si="204"/>
        <v>3.3169287832476413E-18</v>
      </c>
      <c r="HQ56" s="83">
        <f t="shared" si="205"/>
        <v>4.5511988822369039E-25</v>
      </c>
      <c r="HS56" s="83">
        <f t="shared" si="114"/>
        <v>2.9026124996894036E-73</v>
      </c>
      <c r="HT56" s="83">
        <f t="shared" si="206"/>
        <v>1.4093201318526114E-65</v>
      </c>
      <c r="HU56" s="83">
        <f t="shared" si="207"/>
        <v>1.2267457819035625E-74</v>
      </c>
      <c r="HV56" s="83">
        <f t="shared" si="208"/>
        <v>6.8512194542294086E-64</v>
      </c>
      <c r="HW56" s="83">
        <f t="shared" si="209"/>
        <v>1.89745009650136E-80</v>
      </c>
      <c r="HX56" s="83">
        <f t="shared" si="210"/>
        <v>2.3394488474404727E-90</v>
      </c>
      <c r="HY56" s="83">
        <f t="shared" si="211"/>
        <v>9.8299084538506647E-89</v>
      </c>
      <c r="HZ56" s="83">
        <f t="shared" si="212"/>
        <v>8.9412559239635653E-107</v>
      </c>
      <c r="IA56" s="83">
        <f t="shared" si="213"/>
        <v>8.6937022977576726E-88</v>
      </c>
      <c r="IB56" s="83">
        <f t="shared" si="214"/>
        <v>2.2513388646197999E-103</v>
      </c>
      <c r="IC56" s="83">
        <f t="shared" si="215"/>
        <v>8.9400647919914673E-89</v>
      </c>
      <c r="ID56" s="83">
        <f t="shared" si="216"/>
        <v>3.5393798574899368E-102</v>
      </c>
      <c r="IE56" s="83">
        <f t="shared" si="217"/>
        <v>1.4139477575240742E-108</v>
      </c>
      <c r="IF56" s="83">
        <f t="shared" si="218"/>
        <v>5.5328543644580006E-54</v>
      </c>
      <c r="IG56" s="83">
        <f t="shared" si="219"/>
        <v>2.6201043333605216E-49</v>
      </c>
      <c r="II56" s="83">
        <f t="shared" si="115"/>
        <v>0</v>
      </c>
      <c r="IJ56" s="83">
        <f t="shared" si="116"/>
        <v>1.8569031739700379E-287</v>
      </c>
      <c r="IK56" s="83">
        <f t="shared" si="117"/>
        <v>0</v>
      </c>
      <c r="IL56" s="83">
        <f t="shared" si="118"/>
        <v>1.9094770058927389E-277</v>
      </c>
      <c r="IM56" s="83">
        <f t="shared" si="119"/>
        <v>0</v>
      </c>
      <c r="IN56" s="83">
        <f t="shared" si="120"/>
        <v>0</v>
      </c>
      <c r="IO56" s="83">
        <f t="shared" si="121"/>
        <v>0</v>
      </c>
      <c r="IP56" s="83">
        <f t="shared" si="122"/>
        <v>0</v>
      </c>
      <c r="IQ56" s="83">
        <f t="shared" si="123"/>
        <v>0</v>
      </c>
      <c r="IR56" s="83">
        <f t="shared" si="124"/>
        <v>0</v>
      </c>
      <c r="IS56" s="83">
        <f t="shared" si="125"/>
        <v>0</v>
      </c>
      <c r="IT56" s="83">
        <f t="shared" si="126"/>
        <v>0</v>
      </c>
      <c r="IU56" s="83">
        <f t="shared" si="127"/>
        <v>0</v>
      </c>
      <c r="IV56" s="83">
        <f t="shared" si="128"/>
        <v>1.6203414520456115E-227</v>
      </c>
      <c r="IW56" s="83">
        <f t="shared" si="129"/>
        <v>5.5424143375379834E-172</v>
      </c>
      <c r="IY56" s="83">
        <f t="shared" si="130"/>
        <v>2.13824869172272E-5</v>
      </c>
      <c r="IZ56" s="83">
        <f t="shared" si="131"/>
        <v>1.175765491828966E-4</v>
      </c>
      <c r="JA56" s="83">
        <f t="shared" si="132"/>
        <v>1.0296852509384816E-4</v>
      </c>
      <c r="JB56" s="83">
        <f t="shared" si="133"/>
        <v>2.9842108071136532E-4</v>
      </c>
      <c r="JC56" s="83">
        <f t="shared" si="134"/>
        <v>1.755006734474123E-5</v>
      </c>
      <c r="JD56" s="83">
        <f t="shared" si="135"/>
        <v>2.7002239478688942E-6</v>
      </c>
      <c r="JE56" s="83">
        <f t="shared" si="136"/>
        <v>1.2569540982247927E-5</v>
      </c>
      <c r="JF56" s="83">
        <f t="shared" si="137"/>
        <v>2.3956846649499831E-6</v>
      </c>
      <c r="JG56" s="83">
        <f t="shared" si="138"/>
        <v>2.2585051005956225E-6</v>
      </c>
      <c r="JH56" s="83">
        <f t="shared" si="139"/>
        <v>6.0212341478358127E-6</v>
      </c>
      <c r="JI56" s="83">
        <f t="shared" si="140"/>
        <v>2.7715899078115725E-6</v>
      </c>
      <c r="JJ56" s="83">
        <f t="shared" si="141"/>
        <v>4.6211829133205665E-6</v>
      </c>
      <c r="JK56" s="83">
        <f t="shared" si="142"/>
        <v>2.6395157280880819E-6</v>
      </c>
      <c r="JL56" s="83">
        <f t="shared" si="143"/>
        <v>4.4540193273820673E-6</v>
      </c>
      <c r="JM56" s="83">
        <f t="shared" si="144"/>
        <v>4.9541104502672632E-7</v>
      </c>
    </row>
    <row r="57" spans="2:273" x14ac:dyDescent="0.25">
      <c r="B57" s="2">
        <v>30</v>
      </c>
      <c r="C57" s="37">
        <v>126.224</v>
      </c>
      <c r="D57" s="37">
        <v>127.569</v>
      </c>
      <c r="E57" s="37">
        <v>124.345</v>
      </c>
      <c r="F57" s="37">
        <v>121.36199999999999</v>
      </c>
      <c r="G57" s="37">
        <v>119.276</v>
      </c>
      <c r="H57" s="37">
        <v>123.5</v>
      </c>
      <c r="I57" s="37">
        <v>124.224</v>
      </c>
      <c r="J57" s="37">
        <v>123.661</v>
      </c>
      <c r="K57" s="37">
        <v>125.661</v>
      </c>
      <c r="L57" s="37">
        <v>126</v>
      </c>
      <c r="M57" s="37">
        <v>123.482</v>
      </c>
      <c r="N57" s="37">
        <v>123.589</v>
      </c>
      <c r="O57" s="37">
        <v>127.732</v>
      </c>
      <c r="P57" s="37">
        <v>126.393</v>
      </c>
      <c r="Q57" s="37">
        <v>128.3929</v>
      </c>
      <c r="S57" s="4">
        <f t="shared" si="8"/>
        <v>127.6751011230825</v>
      </c>
      <c r="T57" s="4">
        <f t="shared" si="9"/>
        <v>124.18166612339364</v>
      </c>
      <c r="U57" s="4">
        <f t="shared" si="10"/>
        <v>122.22444566553312</v>
      </c>
      <c r="V57" s="4">
        <f t="shared" si="11"/>
        <v>120.69312873005505</v>
      </c>
      <c r="W57" s="4">
        <f t="shared" si="12"/>
        <v>120.46099201899986</v>
      </c>
      <c r="X57" s="4">
        <f t="shared" si="13"/>
        <v>121.47776228278369</v>
      </c>
      <c r="Y57" s="4">
        <f t="shared" si="14"/>
        <v>124.63709807116813</v>
      </c>
      <c r="Z57" s="4">
        <f t="shared" si="15"/>
        <v>123.30675845421784</v>
      </c>
      <c r="AA57" s="4">
        <f t="shared" si="16"/>
        <v>124.92216162863929</v>
      </c>
      <c r="AB57" s="4">
        <f t="shared" si="17"/>
        <v>124.40698481886517</v>
      </c>
      <c r="AC57" s="4">
        <f t="shared" si="18"/>
        <v>123.34671001774856</v>
      </c>
      <c r="AD57" s="4">
        <f t="shared" si="19"/>
        <v>123.84171800081729</v>
      </c>
      <c r="AE57" s="4">
        <f t="shared" si="20"/>
        <v>127.53739422445689</v>
      </c>
      <c r="AF57" s="4">
        <f t="shared" si="21"/>
        <v>126.36315664764068</v>
      </c>
      <c r="AG57" s="4">
        <f t="shared" si="22"/>
        <v>127.75023425548643</v>
      </c>
      <c r="AI57" s="4">
        <f t="shared" si="23"/>
        <v>-1.4511011230824948</v>
      </c>
      <c r="AJ57" s="4">
        <f t="shared" si="24"/>
        <v>3.3873338766063625</v>
      </c>
      <c r="AK57" s="4">
        <f t="shared" si="25"/>
        <v>2.120554334466874</v>
      </c>
      <c r="AL57" s="4">
        <f t="shared" si="26"/>
        <v>0.66887126994494395</v>
      </c>
      <c r="AM57" s="4">
        <f t="shared" si="27"/>
        <v>-1.1849920189998642</v>
      </c>
      <c r="AN57" s="4">
        <f t="shared" si="28"/>
        <v>2.0222377172163135</v>
      </c>
      <c r="AO57" s="4">
        <f t="shared" si="29"/>
        <v>-0.41309807116812181</v>
      </c>
      <c r="AP57" s="4">
        <f t="shared" si="30"/>
        <v>0.35424154578215905</v>
      </c>
      <c r="AQ57" s="4">
        <f t="shared" si="31"/>
        <v>0.73883837136071406</v>
      </c>
      <c r="AR57" s="4">
        <f t="shared" si="32"/>
        <v>1.593015181134831</v>
      </c>
      <c r="AS57" s="4">
        <f t="shared" si="33"/>
        <v>0.13528998225143596</v>
      </c>
      <c r="AT57" s="4">
        <f t="shared" si="34"/>
        <v>-0.25271800081729623</v>
      </c>
      <c r="AU57" s="4">
        <f t="shared" si="35"/>
        <v>0.19460577554310987</v>
      </c>
      <c r="AV57" s="4">
        <f t="shared" si="146"/>
        <v>2.9843352359321784E-2</v>
      </c>
      <c r="AW57" s="4">
        <f t="shared" si="146"/>
        <v>0.64266574451356462</v>
      </c>
      <c r="AY57" s="2">
        <f t="shared" si="96"/>
        <v>127.64411146516197</v>
      </c>
      <c r="AZ57" s="2">
        <f t="shared" si="147"/>
        <v>124.0398442695613</v>
      </c>
      <c r="BA57" s="2">
        <f t="shared" si="148"/>
        <v>122.10407428472985</v>
      </c>
      <c r="BB57" s="2">
        <f t="shared" si="149"/>
        <v>120.37418335212827</v>
      </c>
      <c r="BC57" s="2">
        <f t="shared" si="150"/>
        <v>120.43466995307031</v>
      </c>
      <c r="BD57" s="2">
        <f t="shared" si="151"/>
        <v>121.47263641533667</v>
      </c>
      <c r="BE57" s="2">
        <f t="shared" si="152"/>
        <v>124.61799206864715</v>
      </c>
      <c r="BF57" s="2">
        <f t="shared" si="153"/>
        <v>123.30238667604594</v>
      </c>
      <c r="BG57" s="2">
        <f t="shared" si="154"/>
        <v>124.91774316130378</v>
      </c>
      <c r="BH57" s="2">
        <f t="shared" si="155"/>
        <v>124.39703927340594</v>
      </c>
      <c r="BI57" s="2">
        <f t="shared" si="156"/>
        <v>123.34153813120477</v>
      </c>
      <c r="BJ57" s="2">
        <f t="shared" si="157"/>
        <v>123.83396208685257</v>
      </c>
      <c r="BK57" s="2">
        <f t="shared" si="158"/>
        <v>127.53277446258041</v>
      </c>
      <c r="BL57" s="2">
        <f t="shared" si="159"/>
        <v>126.35636269563483</v>
      </c>
      <c r="BM57" s="2">
        <f t="shared" si="160"/>
        <v>127.74937363990273</v>
      </c>
      <c r="BO57" s="2">
        <f t="shared" si="38"/>
        <v>126.224</v>
      </c>
      <c r="BP57" s="2">
        <f t="shared" si="39"/>
        <v>127.569</v>
      </c>
      <c r="BQ57" s="2">
        <f t="shared" si="40"/>
        <v>124.345</v>
      </c>
      <c r="BR57" s="2">
        <f t="shared" si="41"/>
        <v>121.36199999999999</v>
      </c>
      <c r="BS57" s="2">
        <f t="shared" si="42"/>
        <v>119.276</v>
      </c>
      <c r="BT57" s="2">
        <f t="shared" si="43"/>
        <v>123.5</v>
      </c>
      <c r="BU57" s="2">
        <f t="shared" si="44"/>
        <v>124.224</v>
      </c>
      <c r="BV57" s="2">
        <f t="shared" si="45"/>
        <v>123.661</v>
      </c>
      <c r="BW57" s="2">
        <f t="shared" si="46"/>
        <v>125.661</v>
      </c>
      <c r="BX57" s="2">
        <f t="shared" si="47"/>
        <v>126</v>
      </c>
      <c r="BY57" s="2">
        <f t="shared" si="48"/>
        <v>123.482</v>
      </c>
      <c r="BZ57" s="2">
        <f t="shared" si="49"/>
        <v>123.589</v>
      </c>
      <c r="CA57" s="2">
        <f t="shared" si="50"/>
        <v>127.732</v>
      </c>
      <c r="CB57" s="2">
        <f t="shared" si="51"/>
        <v>126.393</v>
      </c>
      <c r="CC57" s="2">
        <f t="shared" si="52"/>
        <v>128.3929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129.13752820512818</v>
      </c>
      <c r="DL57" s="2">
        <f t="shared" si="161"/>
        <v>125.71087260787994</v>
      </c>
      <c r="DM57" s="2">
        <f t="shared" si="161"/>
        <v>123.06279362101313</v>
      </c>
      <c r="DN57" s="2">
        <f t="shared" si="161"/>
        <v>121.237756209651</v>
      </c>
      <c r="DO57" s="2">
        <f t="shared" si="161"/>
        <v>120.9720493124703</v>
      </c>
      <c r="DP57" s="2">
        <f t="shared" si="161"/>
        <v>122.53881988795517</v>
      </c>
      <c r="DQ57" s="2">
        <f t="shared" si="161"/>
        <v>125.36032049458366</v>
      </c>
      <c r="DR57" s="2">
        <f t="shared" si="161"/>
        <v>123.74380305576776</v>
      </c>
      <c r="DS57" s="2">
        <f t="shared" si="161"/>
        <v>125.31933137254904</v>
      </c>
      <c r="DT57" s="2">
        <f t="shared" si="161"/>
        <v>125.94405263157893</v>
      </c>
      <c r="DU57" s="2">
        <f t="shared" si="161"/>
        <v>124.29131036414566</v>
      </c>
      <c r="DV57" s="2">
        <f t="shared" si="161"/>
        <v>124.28697486057486</v>
      </c>
      <c r="DW57" s="2">
        <f t="shared" si="161"/>
        <v>126.85248431372547</v>
      </c>
      <c r="DX57" s="2">
        <f t="shared" si="161"/>
        <v>126.4674253968254</v>
      </c>
      <c r="DY57" s="2">
        <f t="shared" si="161"/>
        <v>127.85162183908044</v>
      </c>
      <c r="EA57" s="2">
        <f t="shared" si="71"/>
        <v>123.29718437609228</v>
      </c>
      <c r="EB57" s="2">
        <f t="shared" si="72"/>
        <v>119.86452149598534</v>
      </c>
      <c r="EC57" s="2">
        <f t="shared" si="73"/>
        <v>119.65337287600609</v>
      </c>
      <c r="ED57" s="2">
        <f t="shared" si="74"/>
        <v>118.49160432549427</v>
      </c>
      <c r="EE57" s="2">
        <f t="shared" si="75"/>
        <v>118.88090847068393</v>
      </c>
      <c r="EF57" s="2">
        <f t="shared" si="76"/>
        <v>117.96824138035508</v>
      </c>
      <c r="EG57" s="2">
        <f t="shared" si="77"/>
        <v>122.40562882650271</v>
      </c>
      <c r="EH57" s="2">
        <f t="shared" si="78"/>
        <v>121.83228151014188</v>
      </c>
      <c r="EI57" s="2">
        <f t="shared" si="79"/>
        <v>123.54736612984401</v>
      </c>
      <c r="EJ57" s="2">
        <f t="shared" si="80"/>
        <v>119.42750473877319</v>
      </c>
      <c r="EK57" s="2">
        <f t="shared" si="81"/>
        <v>120.11999613347835</v>
      </c>
      <c r="EL57" s="2">
        <f t="shared" si="82"/>
        <v>122.38944847416751</v>
      </c>
      <c r="EM57" s="2">
        <f t="shared" si="83"/>
        <v>129.79705162792649</v>
      </c>
      <c r="EN57" s="2">
        <f t="shared" si="84"/>
        <v>125.99162965889633</v>
      </c>
      <c r="EO57" s="2">
        <f t="shared" si="85"/>
        <v>127.3962947948052</v>
      </c>
      <c r="EQ57" s="2">
        <f t="shared" si="86"/>
        <v>124.49658606327596</v>
      </c>
      <c r="ER57" s="2">
        <f t="shared" si="162"/>
        <v>120.40576940875791</v>
      </c>
      <c r="ES57" s="2">
        <f t="shared" si="162"/>
        <v>119.34340170165686</v>
      </c>
      <c r="ET57" s="2">
        <f t="shared" si="162"/>
        <v>118.07490693750171</v>
      </c>
      <c r="EU57" s="2">
        <f t="shared" si="162"/>
        <v>117.92179478450555</v>
      </c>
      <c r="EV57" s="2">
        <f t="shared" si="162"/>
        <v>117.94660455782181</v>
      </c>
      <c r="EW57" s="2">
        <f t="shared" si="162"/>
        <v>122.88593012672233</v>
      </c>
      <c r="EX57" s="2">
        <f t="shared" si="162"/>
        <v>122.15602653134921</v>
      </c>
      <c r="EY57" s="2">
        <f t="shared" si="162"/>
        <v>123.37229562003422</v>
      </c>
      <c r="EZ57" s="2">
        <f t="shared" si="162"/>
        <v>121.41343650006064</v>
      </c>
      <c r="FA57" s="2">
        <f t="shared" si="162"/>
        <v>120.28481706635088</v>
      </c>
      <c r="FB57" s="2">
        <f t="shared" si="162"/>
        <v>122.92224551091985</v>
      </c>
      <c r="FC57" s="2">
        <f t="shared" si="162"/>
        <v>129.72845661825497</v>
      </c>
      <c r="FD57" s="2">
        <f t="shared" si="162"/>
        <v>126.08038258697496</v>
      </c>
      <c r="FE57" s="2">
        <f t="shared" si="162"/>
        <v>131.19437774639758</v>
      </c>
      <c r="FG57" s="2">
        <f t="shared" si="88"/>
        <v>0.25571811934532018</v>
      </c>
      <c r="FH57" s="2">
        <f t="shared" si="163"/>
        <v>0.28583077727049433</v>
      </c>
      <c r="FI57" s="2">
        <f t="shared" si="163"/>
        <v>0.28119138388452508</v>
      </c>
      <c r="FJ57" s="2">
        <f t="shared" si="163"/>
        <v>0.31445539995853561</v>
      </c>
      <c r="FK57" s="2">
        <f t="shared" si="163"/>
        <v>0.25694514679764646</v>
      </c>
      <c r="FL57" s="2">
        <f t="shared" si="163"/>
        <v>0.23327067179304667</v>
      </c>
      <c r="FM57" s="2">
        <f t="shared" si="163"/>
        <v>0.25125079985156701</v>
      </c>
      <c r="FN57" s="2">
        <f t="shared" si="163"/>
        <v>0.23093972471624763</v>
      </c>
      <c r="FO57" s="2">
        <f t="shared" si="163"/>
        <v>0.22662634660378458</v>
      </c>
      <c r="FP57" s="2">
        <f t="shared" si="163"/>
        <v>0.23741917802247159</v>
      </c>
      <c r="FQ57" s="2">
        <f t="shared" si="163"/>
        <v>0.2276937536449366</v>
      </c>
      <c r="FR57" s="2">
        <f t="shared" si="163"/>
        <v>0.23875538865488491</v>
      </c>
      <c r="FS57" s="2">
        <f t="shared" si="163"/>
        <v>0.23103357984470027</v>
      </c>
      <c r="FT57" s="2">
        <f t="shared" si="163"/>
        <v>0.23343351137562846</v>
      </c>
      <c r="FU57" s="2">
        <f t="shared" si="163"/>
        <v>0.22492078852770905</v>
      </c>
      <c r="FW57" s="2">
        <f t="shared" si="112"/>
        <v>5.4193958205912322E-5</v>
      </c>
      <c r="FX57" s="2">
        <f t="shared" si="164"/>
        <v>7.1583075892656006E-5</v>
      </c>
      <c r="FY57" s="2">
        <f t="shared" si="165"/>
        <v>6.3227653970843295E-5</v>
      </c>
      <c r="FZ57" s="2">
        <f t="shared" si="166"/>
        <v>7.3358855174025003E-5</v>
      </c>
      <c r="GA57" s="2">
        <f t="shared" si="167"/>
        <v>7.388991906166073E-5</v>
      </c>
      <c r="GB57" s="2">
        <f t="shared" si="168"/>
        <v>7.180665188606135E-5</v>
      </c>
      <c r="GC57" s="2">
        <f t="shared" si="169"/>
        <v>8.3736986669973832E-5</v>
      </c>
      <c r="GD57" s="2">
        <f t="shared" si="170"/>
        <v>9.2294281756365669E-5</v>
      </c>
      <c r="GE57" s="2">
        <f t="shared" si="171"/>
        <v>8.11214986546405E-5</v>
      </c>
      <c r="GF57" s="2">
        <f t="shared" si="172"/>
        <v>7.0539221813253918E-5</v>
      </c>
      <c r="GG57" s="2">
        <f t="shared" si="173"/>
        <v>6.0440577011991278E-5</v>
      </c>
      <c r="GH57" s="2">
        <f t="shared" si="174"/>
        <v>5.9827936500172104E-5</v>
      </c>
      <c r="GI57" s="2">
        <f t="shared" si="175"/>
        <v>5.5089118378782004E-5</v>
      </c>
      <c r="GJ57" s="2">
        <f t="shared" si="176"/>
        <v>4.4715277067058344E-5</v>
      </c>
      <c r="GK57" s="2">
        <f t="shared" si="177"/>
        <v>4.3263578165224087E-5</v>
      </c>
      <c r="GM57" s="83">
        <f t="shared" si="113"/>
        <v>3.9386037792324532E-5</v>
      </c>
      <c r="GN57" s="83">
        <f t="shared" si="178"/>
        <v>1.9327534154954019E-4</v>
      </c>
      <c r="GO57" s="83">
        <f t="shared" si="179"/>
        <v>1.7001173002052848E-4</v>
      </c>
      <c r="GP57" s="83">
        <f t="shared" si="180"/>
        <v>4.6762033712126154E-4</v>
      </c>
      <c r="GQ57" s="83">
        <f t="shared" si="181"/>
        <v>3.3131972625105061E-5</v>
      </c>
      <c r="GR57" s="83">
        <f t="shared" si="182"/>
        <v>5.7632921187009604E-6</v>
      </c>
      <c r="GS57" s="83">
        <f t="shared" si="183"/>
        <v>2.4192486777111507E-5</v>
      </c>
      <c r="GT57" s="83">
        <f t="shared" si="184"/>
        <v>5.1358233868727708E-6</v>
      </c>
      <c r="GU57" s="83">
        <f t="shared" si="185"/>
        <v>4.802544461635708E-6</v>
      </c>
      <c r="GV57" s="83">
        <f t="shared" si="186"/>
        <v>1.2007444649992392E-5</v>
      </c>
      <c r="GW57" s="83">
        <f t="shared" si="187"/>
        <v>5.7959553206648342E-6</v>
      </c>
      <c r="GX57" s="83">
        <f t="shared" si="188"/>
        <v>9.5052526751747876E-6</v>
      </c>
      <c r="GY57" s="83">
        <f t="shared" si="189"/>
        <v>5.6057970847177416E-6</v>
      </c>
      <c r="GZ57" s="83">
        <f t="shared" si="190"/>
        <v>9.0459853359728082E-6</v>
      </c>
      <c r="HA57" s="83">
        <f t="shared" si="191"/>
        <v>1.2165632811848074E-6</v>
      </c>
      <c r="HC57" s="83">
        <f t="shared" si="145"/>
        <v>6.5801713941711014E-13</v>
      </c>
      <c r="HD57" s="83">
        <f t="shared" si="192"/>
        <v>1.6087620797256575E-12</v>
      </c>
      <c r="HE57" s="83">
        <f t="shared" si="193"/>
        <v>7.6274376680920267E-14</v>
      </c>
      <c r="HF57" s="83">
        <f t="shared" si="194"/>
        <v>8.8441278626781263E-12</v>
      </c>
      <c r="HG57" s="83">
        <f t="shared" si="195"/>
        <v>2.0260329607887291E-14</v>
      </c>
      <c r="HH57" s="83">
        <f t="shared" si="196"/>
        <v>8.7840893098454446E-16</v>
      </c>
      <c r="HI57" s="83">
        <f t="shared" si="197"/>
        <v>1.494256461124463E-15</v>
      </c>
      <c r="HJ57" s="83">
        <f t="shared" si="198"/>
        <v>3.3494818951960841E-18</v>
      </c>
      <c r="HK57" s="83">
        <f t="shared" si="199"/>
        <v>1.8546243213622312E-15</v>
      </c>
      <c r="HL57" s="83">
        <f t="shared" si="200"/>
        <v>9.6551328863983624E-18</v>
      </c>
      <c r="HM57" s="83">
        <f t="shared" si="201"/>
        <v>1.6025416688566529E-15</v>
      </c>
      <c r="HN57" s="83">
        <f t="shared" si="202"/>
        <v>2.5340046366446288E-17</v>
      </c>
      <c r="HO57" s="83">
        <f t="shared" si="203"/>
        <v>1.7041087892742878E-18</v>
      </c>
      <c r="HP57" s="83">
        <f t="shared" si="204"/>
        <v>1.4893828660567188E-17</v>
      </c>
      <c r="HQ57" s="83">
        <f t="shared" si="205"/>
        <v>4.1104515772370432E-24</v>
      </c>
      <c r="HS57" s="83">
        <f t="shared" si="114"/>
        <v>1.4886878092406765E-71</v>
      </c>
      <c r="HT57" s="83">
        <f t="shared" si="206"/>
        <v>5.2899248060993528E-64</v>
      </c>
      <c r="HU57" s="83">
        <f t="shared" si="207"/>
        <v>7.3677966773371898E-73</v>
      </c>
      <c r="HV57" s="83">
        <f t="shared" si="208"/>
        <v>2.3215747323245603E-62</v>
      </c>
      <c r="HW57" s="83">
        <f t="shared" si="209"/>
        <v>1.6858901153522805E-78</v>
      </c>
      <c r="HX57" s="83">
        <f t="shared" si="210"/>
        <v>3.6265149352766129E-88</v>
      </c>
      <c r="HY57" s="83">
        <f t="shared" si="211"/>
        <v>1.4212930524981707E-86</v>
      </c>
      <c r="HZ57" s="83">
        <f t="shared" si="212"/>
        <v>3.808726345596216E-104</v>
      </c>
      <c r="IA57" s="83">
        <f t="shared" si="213"/>
        <v>1.1484057131520497E-85</v>
      </c>
      <c r="IB57" s="83">
        <f t="shared" si="214"/>
        <v>6.902442159239615E-101</v>
      </c>
      <c r="IC57" s="83">
        <f t="shared" si="215"/>
        <v>1.1133524424314603E-86</v>
      </c>
      <c r="ID57" s="83">
        <f t="shared" si="216"/>
        <v>9.3494484841770486E-100</v>
      </c>
      <c r="IE57" s="83">
        <f t="shared" si="217"/>
        <v>5.1235436051578478E-106</v>
      </c>
      <c r="IF57" s="83">
        <f t="shared" si="218"/>
        <v>9.168393507433014E-53</v>
      </c>
      <c r="IG57" s="83">
        <f t="shared" si="219"/>
        <v>3.4098785375556589E-48</v>
      </c>
      <c r="II57" s="83">
        <f t="shared" si="115"/>
        <v>0</v>
      </c>
      <c r="IJ57" s="83">
        <f t="shared" si="116"/>
        <v>4.967573770590139E-282</v>
      </c>
      <c r="IK57" s="83">
        <f t="shared" si="117"/>
        <v>0</v>
      </c>
      <c r="IL57" s="83">
        <f t="shared" si="118"/>
        <v>3.3980944818959839E-272</v>
      </c>
      <c r="IM57" s="83">
        <f t="shared" si="119"/>
        <v>0</v>
      </c>
      <c r="IN57" s="83">
        <f t="shared" si="120"/>
        <v>0</v>
      </c>
      <c r="IO57" s="83">
        <f t="shared" si="121"/>
        <v>0</v>
      </c>
      <c r="IP57" s="83">
        <f t="shared" si="122"/>
        <v>0</v>
      </c>
      <c r="IQ57" s="83">
        <f t="shared" si="123"/>
        <v>0</v>
      </c>
      <c r="IR57" s="83">
        <f t="shared" si="124"/>
        <v>0</v>
      </c>
      <c r="IS57" s="83">
        <f t="shared" si="125"/>
        <v>0</v>
      </c>
      <c r="IT57" s="83">
        <f t="shared" si="126"/>
        <v>0</v>
      </c>
      <c r="IU57" s="83">
        <f t="shared" si="127"/>
        <v>0</v>
      </c>
      <c r="IV57" s="83">
        <f t="shared" si="128"/>
        <v>1.9902198002179569E-223</v>
      </c>
      <c r="IW57" s="83">
        <f t="shared" si="129"/>
        <v>6.5554872755527271E-169</v>
      </c>
      <c r="IY57" s="83">
        <f t="shared" si="130"/>
        <v>3.9386038450341671E-5</v>
      </c>
      <c r="IZ57" s="83">
        <f t="shared" si="131"/>
        <v>1.9327534315830228E-4</v>
      </c>
      <c r="JA57" s="83">
        <f t="shared" si="132"/>
        <v>1.7001173009680286E-4</v>
      </c>
      <c r="JB57" s="83">
        <f t="shared" si="133"/>
        <v>4.6762034596538939E-4</v>
      </c>
      <c r="JC57" s="83">
        <f t="shared" si="134"/>
        <v>3.3131972645365391E-5</v>
      </c>
      <c r="JD57" s="83">
        <f t="shared" si="135"/>
        <v>5.7632921195793691E-6</v>
      </c>
      <c r="JE57" s="83">
        <f t="shared" si="136"/>
        <v>2.4192486778605764E-5</v>
      </c>
      <c r="JF57" s="83">
        <f t="shared" si="137"/>
        <v>5.13582338687612E-6</v>
      </c>
      <c r="JG57" s="83">
        <f t="shared" si="138"/>
        <v>4.8025444634903323E-6</v>
      </c>
      <c r="JH57" s="83">
        <f t="shared" si="139"/>
        <v>1.2007444650002047E-5</v>
      </c>
      <c r="JI57" s="83">
        <f t="shared" si="140"/>
        <v>5.7959553222673757E-6</v>
      </c>
      <c r="JJ57" s="83">
        <f t="shared" si="141"/>
        <v>9.5052526752001274E-6</v>
      </c>
      <c r="JK57" s="83">
        <f t="shared" si="142"/>
        <v>5.6057970847194458E-6</v>
      </c>
      <c r="JL57" s="83">
        <f t="shared" si="143"/>
        <v>9.0459853359877024E-6</v>
      </c>
      <c r="JM57" s="83">
        <f t="shared" si="144"/>
        <v>1.2165632811848074E-6</v>
      </c>
    </row>
    <row r="58" spans="2:273" x14ac:dyDescent="0.25">
      <c r="B58" s="2">
        <v>31</v>
      </c>
      <c r="C58" s="37">
        <v>128.828</v>
      </c>
      <c r="D58" s="37">
        <v>123.79300000000001</v>
      </c>
      <c r="E58" s="37">
        <v>123.224</v>
      </c>
      <c r="F58" s="37">
        <v>122.672</v>
      </c>
      <c r="G58" s="37">
        <v>122.517</v>
      </c>
      <c r="H58" s="37">
        <v>123.621</v>
      </c>
      <c r="I58" s="37">
        <v>124.79300000000001</v>
      </c>
      <c r="J58" s="37">
        <v>124.786</v>
      </c>
      <c r="K58" s="37">
        <v>125.679</v>
      </c>
      <c r="L58" s="37">
        <v>125.732</v>
      </c>
      <c r="M58" s="37">
        <v>123.607</v>
      </c>
      <c r="N58" s="37">
        <v>123.143</v>
      </c>
      <c r="O58" s="37">
        <v>126.661</v>
      </c>
      <c r="P58" s="37">
        <v>126.75</v>
      </c>
      <c r="Q58" s="37">
        <v>128.875</v>
      </c>
      <c r="S58" s="4">
        <f t="shared" si="8"/>
        <v>127.74113870309475</v>
      </c>
      <c r="T58" s="4">
        <f t="shared" si="9"/>
        <v>124.31417236250601</v>
      </c>
      <c r="U58" s="4">
        <f t="shared" si="10"/>
        <v>122.34128684394433</v>
      </c>
      <c r="V58" s="4">
        <f t="shared" si="11"/>
        <v>120.87211519634788</v>
      </c>
      <c r="W58" s="4">
        <f t="shared" si="12"/>
        <v>120.51469333892325</v>
      </c>
      <c r="X58" s="4">
        <f t="shared" si="13"/>
        <v>121.48522468084596</v>
      </c>
      <c r="Y58" s="4">
        <f t="shared" si="14"/>
        <v>124.70310787994973</v>
      </c>
      <c r="Z58" s="4">
        <f t="shared" si="15"/>
        <v>123.37520413727611</v>
      </c>
      <c r="AA58" s="4">
        <f t="shared" si="16"/>
        <v>125.01816679078028</v>
      </c>
      <c r="AB58" s="4">
        <f t="shared" si="17"/>
        <v>124.4267005356561</v>
      </c>
      <c r="AC58" s="4">
        <f t="shared" si="18"/>
        <v>123.3363728051183</v>
      </c>
      <c r="AD58" s="4">
        <f t="shared" si="19"/>
        <v>123.91469387073354</v>
      </c>
      <c r="AE58" s="4">
        <f t="shared" si="20"/>
        <v>127.68498266531724</v>
      </c>
      <c r="AF58" s="4">
        <f t="shared" si="21"/>
        <v>126.54776139152483</v>
      </c>
      <c r="AG58" s="4">
        <f t="shared" si="22"/>
        <v>127.93900071500696</v>
      </c>
      <c r="AI58" s="4">
        <f t="shared" si="23"/>
        <v>1.0868612969052549</v>
      </c>
      <c r="AJ58" s="4">
        <f t="shared" si="24"/>
        <v>-0.5211723625060074</v>
      </c>
      <c r="AK58" s="4">
        <f t="shared" si="25"/>
        <v>0.88271315605567224</v>
      </c>
      <c r="AL58" s="4">
        <f t="shared" si="26"/>
        <v>1.7998848036521196</v>
      </c>
      <c r="AM58" s="4">
        <f t="shared" si="27"/>
        <v>2.0023066610767444</v>
      </c>
      <c r="AN58" s="4">
        <f t="shared" si="28"/>
        <v>2.1357753191540354</v>
      </c>
      <c r="AO58" s="4">
        <f t="shared" si="29"/>
        <v>8.98921200502798E-2</v>
      </c>
      <c r="AP58" s="4">
        <f t="shared" si="30"/>
        <v>1.4107958627238872</v>
      </c>
      <c r="AQ58" s="4">
        <f t="shared" si="31"/>
        <v>0.66083320921971733</v>
      </c>
      <c r="AR58" s="4">
        <f t="shared" si="32"/>
        <v>1.3052994643439035</v>
      </c>
      <c r="AS58" s="4">
        <f t="shared" si="33"/>
        <v>0.27062719488169762</v>
      </c>
      <c r="AT58" s="4">
        <f t="shared" si="34"/>
        <v>-0.77169387073354301</v>
      </c>
      <c r="AU58" s="4">
        <f t="shared" si="35"/>
        <v>-1.0239826653172344</v>
      </c>
      <c r="AV58" s="4">
        <f t="shared" si="146"/>
        <v>0.20223860847517017</v>
      </c>
      <c r="AW58" s="4">
        <f t="shared" si="146"/>
        <v>0.93599928499304497</v>
      </c>
      <c r="AY58" s="2">
        <f t="shared" si="96"/>
        <v>127.68681306253431</v>
      </c>
      <c r="AZ58" s="2">
        <f t="shared" si="147"/>
        <v>124.09115985576983</v>
      </c>
      <c r="BA58" s="2">
        <f t="shared" si="148"/>
        <v>122.15114288492819</v>
      </c>
      <c r="BB58" s="2">
        <f t="shared" si="149"/>
        <v>120.39347175145706</v>
      </c>
      <c r="BC58" s="2">
        <f t="shared" si="150"/>
        <v>120.4674897970261</v>
      </c>
      <c r="BD58" s="2">
        <f t="shared" si="151"/>
        <v>121.47488319447207</v>
      </c>
      <c r="BE58" s="2">
        <f t="shared" si="152"/>
        <v>124.66819750488227</v>
      </c>
      <c r="BF58" s="2">
        <f t="shared" si="153"/>
        <v>123.36634456896961</v>
      </c>
      <c r="BG58" s="2">
        <f t="shared" si="154"/>
        <v>125.00927493974842</v>
      </c>
      <c r="BH58" s="2">
        <f t="shared" si="155"/>
        <v>124.40788208047407</v>
      </c>
      <c r="BI58" s="2">
        <f t="shared" si="156"/>
        <v>123.32612805476664</v>
      </c>
      <c r="BJ58" s="2">
        <f t="shared" si="157"/>
        <v>123.89959038646379</v>
      </c>
      <c r="BK58" s="2">
        <f t="shared" si="158"/>
        <v>127.67570245837173</v>
      </c>
      <c r="BL58" s="2">
        <f t="shared" si="159"/>
        <v>126.53467744774055</v>
      </c>
      <c r="BM58" s="2">
        <f t="shared" si="160"/>
        <v>127.93701774872622</v>
      </c>
      <c r="BO58" s="2">
        <f t="shared" si="38"/>
        <v>128.828</v>
      </c>
      <c r="BP58" s="2">
        <f t="shared" si="39"/>
        <v>123.79300000000001</v>
      </c>
      <c r="BQ58" s="2">
        <f t="shared" si="40"/>
        <v>123.224</v>
      </c>
      <c r="BR58" s="2">
        <f t="shared" si="41"/>
        <v>122.672</v>
      </c>
      <c r="BS58" s="2">
        <f t="shared" si="42"/>
        <v>122.517</v>
      </c>
      <c r="BT58" s="2">
        <f t="shared" si="43"/>
        <v>123.621</v>
      </c>
      <c r="BU58" s="2">
        <f t="shared" si="44"/>
        <v>124.79300000000001</v>
      </c>
      <c r="BV58" s="2">
        <f t="shared" si="45"/>
        <v>124.786</v>
      </c>
      <c r="BW58" s="2">
        <f t="shared" si="46"/>
        <v>125.679</v>
      </c>
      <c r="BX58" s="2">
        <f t="shared" si="47"/>
        <v>125.732</v>
      </c>
      <c r="BY58" s="2">
        <f t="shared" si="48"/>
        <v>123.607</v>
      </c>
      <c r="BZ58" s="2">
        <f t="shared" si="49"/>
        <v>123.143</v>
      </c>
      <c r="CA58" s="2">
        <f t="shared" si="50"/>
        <v>126.661</v>
      </c>
      <c r="CB58" s="2">
        <f t="shared" si="51"/>
        <v>126.75</v>
      </c>
      <c r="CC58" s="2">
        <f t="shared" si="52"/>
        <v>128.875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129.37128974358973</v>
      </c>
      <c r="DL58" s="2">
        <f t="shared" si="161"/>
        <v>125.97529380863041</v>
      </c>
      <c r="DM58" s="2">
        <f t="shared" si="161"/>
        <v>123.25798348968105</v>
      </c>
      <c r="DN58" s="2">
        <f t="shared" si="161"/>
        <v>121.38847871758402</v>
      </c>
      <c r="DO58" s="2">
        <f t="shared" si="161"/>
        <v>121.10187980085342</v>
      </c>
      <c r="DP58" s="2">
        <f t="shared" si="161"/>
        <v>122.6671781512605</v>
      </c>
      <c r="DQ58" s="2">
        <f t="shared" si="161"/>
        <v>125.5340193675457</v>
      </c>
      <c r="DR58" s="2">
        <f t="shared" si="161"/>
        <v>123.89274621848739</v>
      </c>
      <c r="DS58" s="2">
        <f t="shared" si="161"/>
        <v>125.50388907563027</v>
      </c>
      <c r="DT58" s="2">
        <f t="shared" si="161"/>
        <v>126.1145118539592</v>
      </c>
      <c r="DU58" s="2">
        <f t="shared" si="161"/>
        <v>124.37223529411764</v>
      </c>
      <c r="DV58" s="2">
        <f t="shared" si="161"/>
        <v>124.43646018876019</v>
      </c>
      <c r="DW58" s="2">
        <f t="shared" si="161"/>
        <v>127.00871260504199</v>
      </c>
      <c r="DX58" s="2">
        <f t="shared" si="161"/>
        <v>126.74081587301588</v>
      </c>
      <c r="DY58" s="2">
        <f t="shared" si="161"/>
        <v>128.12036390804596</v>
      </c>
      <c r="EA58" s="2">
        <f t="shared" si="71"/>
        <v>123.21518286147035</v>
      </c>
      <c r="EB58" s="2">
        <f t="shared" si="72"/>
        <v>119.79759725313424</v>
      </c>
      <c r="EC58" s="2">
        <f t="shared" si="73"/>
        <v>119.57075811457729</v>
      </c>
      <c r="ED58" s="2">
        <f t="shared" si="74"/>
        <v>118.4152220328854</v>
      </c>
      <c r="EE58" s="2">
        <f t="shared" si="75"/>
        <v>118.79461087682982</v>
      </c>
      <c r="EF58" s="2">
        <f t="shared" si="76"/>
        <v>117.90079861237351</v>
      </c>
      <c r="EG58" s="2">
        <f t="shared" si="77"/>
        <v>122.3148434498151</v>
      </c>
      <c r="EH58" s="2">
        <f t="shared" si="78"/>
        <v>121.76747011372964</v>
      </c>
      <c r="EI58" s="2">
        <f t="shared" si="79"/>
        <v>123.4699592350277</v>
      </c>
      <c r="EJ58" s="2">
        <f t="shared" si="80"/>
        <v>119.40798492584362</v>
      </c>
      <c r="EK58" s="2">
        <f t="shared" si="81"/>
        <v>120.09003835689496</v>
      </c>
      <c r="EL58" s="2">
        <f t="shared" si="82"/>
        <v>122.3383223263148</v>
      </c>
      <c r="EM58" s="2">
        <f t="shared" si="83"/>
        <v>129.70037610975916</v>
      </c>
      <c r="EN58" s="2">
        <f t="shared" si="84"/>
        <v>125.91729023047542</v>
      </c>
      <c r="EO58" s="2">
        <f t="shared" si="85"/>
        <v>127.36006318441559</v>
      </c>
      <c r="EQ58" s="2">
        <f t="shared" si="86"/>
        <v>124.39732711253507</v>
      </c>
      <c r="ER58" s="2">
        <f t="shared" si="162"/>
        <v>120.33095950045821</v>
      </c>
      <c r="ES58" s="2">
        <f t="shared" si="162"/>
        <v>119.26517849221609</v>
      </c>
      <c r="ET58" s="2">
        <f t="shared" si="162"/>
        <v>118.00462541845465</v>
      </c>
      <c r="EU58" s="2">
        <f t="shared" si="162"/>
        <v>117.8497920034751</v>
      </c>
      <c r="EV58" s="2">
        <f t="shared" si="162"/>
        <v>117.87944635827721</v>
      </c>
      <c r="EW58" s="2">
        <f t="shared" si="162"/>
        <v>122.78794580860909</v>
      </c>
      <c r="EX58" s="2">
        <f t="shared" si="162"/>
        <v>122.08634188570237</v>
      </c>
      <c r="EY58" s="2">
        <f t="shared" si="162"/>
        <v>123.29748089107918</v>
      </c>
      <c r="EZ58" s="2">
        <f t="shared" si="162"/>
        <v>121.36526156248532</v>
      </c>
      <c r="FA58" s="2">
        <f t="shared" si="162"/>
        <v>120.2524449159512</v>
      </c>
      <c r="FB58" s="2">
        <f t="shared" si="162"/>
        <v>122.8634702426246</v>
      </c>
      <c r="FC58" s="2">
        <f t="shared" si="162"/>
        <v>129.63274334551284</v>
      </c>
      <c r="FD58" s="2">
        <f t="shared" si="162"/>
        <v>126.00476486493443</v>
      </c>
      <c r="FE58" s="2">
        <f t="shared" si="162"/>
        <v>131.09799157955888</v>
      </c>
      <c r="FG58" s="2">
        <f t="shared" si="88"/>
        <v>0.27363834951275368</v>
      </c>
      <c r="FH58" s="2">
        <f t="shared" si="163"/>
        <v>0.30499649810655793</v>
      </c>
      <c r="FI58" s="2">
        <f t="shared" si="163"/>
        <v>0.30017677444116797</v>
      </c>
      <c r="FJ58" s="2">
        <f t="shared" si="163"/>
        <v>0.33464111745674108</v>
      </c>
      <c r="FK58" s="2">
        <f t="shared" si="163"/>
        <v>0.27491960290610618</v>
      </c>
      <c r="FL58" s="2">
        <f t="shared" si="163"/>
        <v>0.25014652440392338</v>
      </c>
      <c r="FM58" s="2">
        <f t="shared" si="163"/>
        <v>0.26897110400385837</v>
      </c>
      <c r="FN58" s="2">
        <f t="shared" si="163"/>
        <v>0.24770142451156171</v>
      </c>
      <c r="FO58" s="2">
        <f t="shared" si="163"/>
        <v>0.24317397017957074</v>
      </c>
      <c r="FP58" s="2">
        <f t="shared" si="163"/>
        <v>0.25449553483643916</v>
      </c>
      <c r="FQ58" s="2">
        <f t="shared" si="163"/>
        <v>0.24429469676321033</v>
      </c>
      <c r="FR58" s="2">
        <f t="shared" si="163"/>
        <v>0.25589560220305735</v>
      </c>
      <c r="FS58" s="2">
        <f t="shared" si="163"/>
        <v>0.24779989676635716</v>
      </c>
      <c r="FT58" s="2">
        <f t="shared" si="163"/>
        <v>0.25031729849151713</v>
      </c>
      <c r="FU58" s="2">
        <f t="shared" si="163"/>
        <v>0.24138274647926156</v>
      </c>
      <c r="FW58" s="2">
        <f t="shared" si="112"/>
        <v>5.9422182844495527E-5</v>
      </c>
      <c r="FX58" s="2">
        <f t="shared" si="164"/>
        <v>7.8488739869751197E-5</v>
      </c>
      <c r="FY58" s="2">
        <f t="shared" si="165"/>
        <v>6.932732106941763E-5</v>
      </c>
      <c r="FZ58" s="2">
        <f t="shared" si="166"/>
        <v>8.0435815905442436E-5</v>
      </c>
      <c r="GA58" s="2">
        <f t="shared" si="167"/>
        <v>8.1018107606756312E-5</v>
      </c>
      <c r="GB58" s="2">
        <f t="shared" si="168"/>
        <v>7.8733882680388016E-5</v>
      </c>
      <c r="GC58" s="2">
        <f t="shared" si="169"/>
        <v>9.1815038339630801E-5</v>
      </c>
      <c r="GD58" s="2">
        <f t="shared" si="170"/>
        <v>1.0119776647059407E-4</v>
      </c>
      <c r="GE58" s="2">
        <f t="shared" si="171"/>
        <v>8.894725837148061E-5</v>
      </c>
      <c r="GF58" s="2">
        <f t="shared" si="172"/>
        <v>7.7344192325481099E-5</v>
      </c>
      <c r="GG58" s="2">
        <f t="shared" si="173"/>
        <v>6.6271388414384182E-5</v>
      </c>
      <c r="GH58" s="2">
        <f t="shared" si="174"/>
        <v>6.5599649245507067E-5</v>
      </c>
      <c r="GI58" s="2">
        <f t="shared" si="175"/>
        <v>6.0403696107555195E-5</v>
      </c>
      <c r="GJ58" s="2">
        <f t="shared" si="176"/>
        <v>4.9029114824513844E-5</v>
      </c>
      <c r="GK58" s="2">
        <f t="shared" si="177"/>
        <v>4.7437372142093698E-5</v>
      </c>
      <c r="GM58" s="83">
        <f t="shared" si="113"/>
        <v>7.1223535950593143E-5</v>
      </c>
      <c r="GN58" s="83">
        <f t="shared" si="178"/>
        <v>3.1315149904745029E-4</v>
      </c>
      <c r="GO58" s="83">
        <f t="shared" si="179"/>
        <v>2.7666571458825602E-4</v>
      </c>
      <c r="GP58" s="83">
        <f t="shared" si="180"/>
        <v>7.2319113858712591E-4</v>
      </c>
      <c r="GQ58" s="83">
        <f t="shared" si="181"/>
        <v>6.1334546106017537E-5</v>
      </c>
      <c r="GR58" s="83">
        <f t="shared" si="182"/>
        <v>1.2011044646353618E-5</v>
      </c>
      <c r="GS58" s="83">
        <f t="shared" si="183"/>
        <v>4.5632145474457668E-5</v>
      </c>
      <c r="GT58" s="83">
        <f t="shared" si="184"/>
        <v>1.0749965840718684E-5</v>
      </c>
      <c r="GU58" s="83">
        <f t="shared" si="185"/>
        <v>9.9772077458509526E-6</v>
      </c>
      <c r="GV58" s="83">
        <f t="shared" si="186"/>
        <v>2.3445819696657271E-5</v>
      </c>
      <c r="GW58" s="83">
        <f t="shared" si="187"/>
        <v>1.1849463596060223E-5</v>
      </c>
      <c r="GX58" s="83">
        <f t="shared" si="188"/>
        <v>1.9115812867812932E-5</v>
      </c>
      <c r="GY58" s="83">
        <f t="shared" si="189"/>
        <v>1.162908965636776E-5</v>
      </c>
      <c r="GZ58" s="83">
        <f t="shared" si="190"/>
        <v>1.7978480562023927E-5</v>
      </c>
      <c r="HA58" s="83">
        <f t="shared" si="191"/>
        <v>2.9002592582985383E-6</v>
      </c>
      <c r="HC58" s="83">
        <f t="shared" si="145"/>
        <v>1.8974465870813216E-12</v>
      </c>
      <c r="HD58" s="83">
        <f t="shared" si="192"/>
        <v>4.439485651889346E-12</v>
      </c>
      <c r="HE58" s="83">
        <f t="shared" si="193"/>
        <v>2.3697766396443561E-13</v>
      </c>
      <c r="HF58" s="83">
        <f t="shared" si="194"/>
        <v>2.3253490827612167E-11</v>
      </c>
      <c r="HG58" s="83">
        <f t="shared" si="195"/>
        <v>6.8754134821956571E-14</v>
      </c>
      <c r="HH58" s="83">
        <f t="shared" si="196"/>
        <v>3.4192310713349916E-15</v>
      </c>
      <c r="HI58" s="83">
        <f t="shared" si="197"/>
        <v>5.7182276622098079E-15</v>
      </c>
      <c r="HJ58" s="83">
        <f t="shared" si="198"/>
        <v>1.6882633003626453E-17</v>
      </c>
      <c r="HK58" s="83">
        <f t="shared" si="199"/>
        <v>6.9469320948446069E-15</v>
      </c>
      <c r="HL58" s="83">
        <f t="shared" si="200"/>
        <v>4.4770581269747634E-17</v>
      </c>
      <c r="HM58" s="83">
        <f t="shared" si="201"/>
        <v>5.8814559009200294E-15</v>
      </c>
      <c r="HN58" s="83">
        <f t="shared" si="202"/>
        <v>1.1175376634211251E-16</v>
      </c>
      <c r="HO58" s="83">
        <f t="shared" si="203"/>
        <v>8.2289693506358361E-18</v>
      </c>
      <c r="HP58" s="83">
        <f t="shared" si="204"/>
        <v>6.4949809380114442E-17</v>
      </c>
      <c r="HQ58" s="83">
        <f t="shared" si="205"/>
        <v>3.5491869787532693E-23</v>
      </c>
      <c r="HS58" s="83">
        <f t="shared" si="114"/>
        <v>7.2814587908873578E-70</v>
      </c>
      <c r="HT58" s="83">
        <f t="shared" si="206"/>
        <v>1.8981658171001372E-62</v>
      </c>
      <c r="HU58" s="83">
        <f t="shared" si="207"/>
        <v>4.2077251165493157E-71</v>
      </c>
      <c r="HV58" s="83">
        <f t="shared" si="208"/>
        <v>7.5306755172699173E-61</v>
      </c>
      <c r="HW58" s="83">
        <f t="shared" si="209"/>
        <v>1.416292238341931E-76</v>
      </c>
      <c r="HX58" s="83">
        <f t="shared" si="210"/>
        <v>5.2788326065403657E-86</v>
      </c>
      <c r="HY58" s="83">
        <f t="shared" si="211"/>
        <v>1.9308338523907671E-84</v>
      </c>
      <c r="HZ58" s="83">
        <f t="shared" si="212"/>
        <v>1.5028108017587504E-101</v>
      </c>
      <c r="IA58" s="83">
        <f t="shared" si="213"/>
        <v>1.4275940135733372E-83</v>
      </c>
      <c r="IB58" s="83">
        <f t="shared" si="214"/>
        <v>1.9716989289862101E-98</v>
      </c>
      <c r="IC58" s="83">
        <f t="shared" si="215"/>
        <v>1.3075985715457387E-84</v>
      </c>
      <c r="ID58" s="83">
        <f t="shared" si="216"/>
        <v>2.3075891974636688E-97</v>
      </c>
      <c r="IE58" s="83">
        <f t="shared" si="217"/>
        <v>1.7288199158251719E-103</v>
      </c>
      <c r="IF58" s="83">
        <f t="shared" si="218"/>
        <v>1.4700873246063331E-51</v>
      </c>
      <c r="IG58" s="83">
        <f t="shared" si="219"/>
        <v>4.3058597300105328E-47</v>
      </c>
      <c r="II58" s="83">
        <f t="shared" si="115"/>
        <v>0</v>
      </c>
      <c r="IJ58" s="83">
        <f t="shared" si="116"/>
        <v>1.178848964487369E-276</v>
      </c>
      <c r="IK58" s="83">
        <f t="shared" si="117"/>
        <v>0</v>
      </c>
      <c r="IL58" s="83">
        <f t="shared" si="118"/>
        <v>5.3837714964046909E-267</v>
      </c>
      <c r="IM58" s="83">
        <f t="shared" si="119"/>
        <v>0</v>
      </c>
      <c r="IN58" s="83">
        <f t="shared" si="120"/>
        <v>0</v>
      </c>
      <c r="IO58" s="83">
        <f t="shared" si="121"/>
        <v>0</v>
      </c>
      <c r="IP58" s="83">
        <f t="shared" si="122"/>
        <v>0</v>
      </c>
      <c r="IQ58" s="83">
        <f t="shared" si="123"/>
        <v>0</v>
      </c>
      <c r="IR58" s="83">
        <f t="shared" si="124"/>
        <v>0</v>
      </c>
      <c r="IS58" s="83">
        <f t="shared" si="125"/>
        <v>0</v>
      </c>
      <c r="IT58" s="83">
        <f t="shared" si="126"/>
        <v>0</v>
      </c>
      <c r="IU58" s="83">
        <f t="shared" si="127"/>
        <v>0</v>
      </c>
      <c r="IV58" s="83">
        <f t="shared" si="128"/>
        <v>2.2430228545189161E-219</v>
      </c>
      <c r="IW58" s="83">
        <f t="shared" si="129"/>
        <v>7.27017515475323E-166</v>
      </c>
      <c r="IY58" s="83">
        <f t="shared" si="130"/>
        <v>7.1223537848039725E-5</v>
      </c>
      <c r="IZ58" s="83">
        <f t="shared" si="131"/>
        <v>3.1315150348693596E-4</v>
      </c>
      <c r="JA58" s="83">
        <f t="shared" si="132"/>
        <v>2.7666571482523367E-4</v>
      </c>
      <c r="JB58" s="83">
        <f t="shared" si="133"/>
        <v>7.2319116184061674E-4</v>
      </c>
      <c r="JC58" s="83">
        <f t="shared" si="134"/>
        <v>6.1334546174771675E-5</v>
      </c>
      <c r="JD58" s="83">
        <f t="shared" si="135"/>
        <v>1.2011044649772849E-5</v>
      </c>
      <c r="JE58" s="83">
        <f t="shared" si="136"/>
        <v>4.5632145480175893E-5</v>
      </c>
      <c r="JF58" s="83">
        <f t="shared" si="137"/>
        <v>1.0749965840735567E-5</v>
      </c>
      <c r="JG58" s="83">
        <f t="shared" si="138"/>
        <v>9.9772077527978848E-6</v>
      </c>
      <c r="JH58" s="83">
        <f t="shared" si="139"/>
        <v>2.3445819696702042E-5</v>
      </c>
      <c r="JI58" s="83">
        <f t="shared" si="140"/>
        <v>1.184946360194168E-5</v>
      </c>
      <c r="JJ58" s="83">
        <f t="shared" si="141"/>
        <v>1.9115812867924687E-5</v>
      </c>
      <c r="JK58" s="83">
        <f t="shared" si="142"/>
        <v>1.162908965637599E-5</v>
      </c>
      <c r="JL58" s="83">
        <f t="shared" si="143"/>
        <v>1.7978480562088878E-5</v>
      </c>
      <c r="JM58" s="83">
        <f t="shared" si="144"/>
        <v>2.9002592582985383E-6</v>
      </c>
    </row>
    <row r="59" spans="2:273" x14ac:dyDescent="0.25">
      <c r="B59" s="2">
        <v>32</v>
      </c>
      <c r="C59" s="37">
        <v>131.017</v>
      </c>
      <c r="D59" s="37">
        <v>126.121</v>
      </c>
      <c r="E59" s="37">
        <v>123.63800000000001</v>
      </c>
      <c r="F59" s="37">
        <v>121.655</v>
      </c>
      <c r="G59" s="37">
        <v>120.94799999999999</v>
      </c>
      <c r="H59" s="37">
        <v>123.46599999999999</v>
      </c>
      <c r="I59" s="37">
        <v>125.172</v>
      </c>
      <c r="J59" s="37">
        <v>124.643</v>
      </c>
      <c r="K59" s="37">
        <v>125.571</v>
      </c>
      <c r="L59" s="37">
        <v>127.429</v>
      </c>
      <c r="M59" s="37">
        <v>123.982</v>
      </c>
      <c r="N59" s="37">
        <v>125.464</v>
      </c>
      <c r="O59" s="37">
        <v>127.018</v>
      </c>
      <c r="P59" s="37">
        <v>128.357</v>
      </c>
      <c r="Q59" s="37">
        <v>128.66069999999999</v>
      </c>
      <c r="S59" s="4">
        <f t="shared" si="8"/>
        <v>127.80667728549905</v>
      </c>
      <c r="T59" s="4">
        <f t="shared" si="9"/>
        <v>124.47059218022109</v>
      </c>
      <c r="U59" s="4">
        <f t="shared" si="10"/>
        <v>122.48064578557825</v>
      </c>
      <c r="V59" s="4">
        <f t="shared" si="11"/>
        <v>121.10996285294037</v>
      </c>
      <c r="W59" s="4">
        <f t="shared" si="12"/>
        <v>120.57355338439453</v>
      </c>
      <c r="X59" s="4">
        <f t="shared" si="13"/>
        <v>121.48693208143106</v>
      </c>
      <c r="Y59" s="4">
        <f t="shared" si="14"/>
        <v>124.76880352253337</v>
      </c>
      <c r="Z59" s="4">
        <f t="shared" si="15"/>
        <v>123.43878626469417</v>
      </c>
      <c r="AA59" s="4">
        <f t="shared" si="16"/>
        <v>125.10776364284692</v>
      </c>
      <c r="AB59" s="4">
        <f t="shared" si="17"/>
        <v>124.44162623605256</v>
      </c>
      <c r="AC59" s="4">
        <f t="shared" si="18"/>
        <v>123.32334268944328</v>
      </c>
      <c r="AD59" s="4">
        <f t="shared" si="19"/>
        <v>123.98526060108347</v>
      </c>
      <c r="AE59" s="4">
        <f t="shared" si="20"/>
        <v>127.83028543191618</v>
      </c>
      <c r="AF59" s="4">
        <f t="shared" si="21"/>
        <v>126.72495535774456</v>
      </c>
      <c r="AG59" s="4">
        <f t="shared" si="22"/>
        <v>128.11819766893694</v>
      </c>
      <c r="AI59" s="4">
        <f t="shared" si="23"/>
        <v>3.210322714500947</v>
      </c>
      <c r="AJ59" s="4">
        <f t="shared" si="24"/>
        <v>1.6504078197789056</v>
      </c>
      <c r="AK59" s="4">
        <f t="shared" si="25"/>
        <v>1.1573542144217583</v>
      </c>
      <c r="AL59" s="4">
        <f t="shared" si="26"/>
        <v>0.54503714705963091</v>
      </c>
      <c r="AM59" s="4">
        <f t="shared" si="27"/>
        <v>0.37444661560546422</v>
      </c>
      <c r="AN59" s="4">
        <f t="shared" si="28"/>
        <v>1.9790679185689299</v>
      </c>
      <c r="AO59" s="4">
        <f t="shared" si="29"/>
        <v>0.40319647746662213</v>
      </c>
      <c r="AP59" s="4">
        <f t="shared" si="30"/>
        <v>1.204213735305828</v>
      </c>
      <c r="AQ59" s="4">
        <f t="shared" si="31"/>
        <v>0.46323635715307887</v>
      </c>
      <c r="AR59" s="4">
        <f t="shared" si="32"/>
        <v>2.9873737639474456</v>
      </c>
      <c r="AS59" s="4">
        <f t="shared" si="33"/>
        <v>0.65865731055671972</v>
      </c>
      <c r="AT59" s="4">
        <f t="shared" si="34"/>
        <v>1.4787393989165309</v>
      </c>
      <c r="AU59" s="4">
        <f t="shared" si="35"/>
        <v>-0.8122854319161803</v>
      </c>
      <c r="AV59" s="4">
        <f t="shared" ref="AV59:AW74" si="220">IF(OR($B59 &lt; P$230, $B59 &gt; P$233), 0, P59-AF59)</f>
        <v>1.6320446422554369</v>
      </c>
      <c r="AW59" s="4">
        <f t="shared" si="220"/>
        <v>0.5425023310630479</v>
      </c>
      <c r="AY59" s="2">
        <f t="shared" si="96"/>
        <v>127.71326261549419</v>
      </c>
      <c r="AZ59" s="2">
        <f t="shared" si="147"/>
        <v>124.12521490210152</v>
      </c>
      <c r="BA59" s="2">
        <f t="shared" si="148"/>
        <v>122.18484210173568</v>
      </c>
      <c r="BB59" s="2">
        <f t="shared" si="149"/>
        <v>120.40159463499946</v>
      </c>
      <c r="BC59" s="2">
        <f t="shared" si="150"/>
        <v>120.49062066107952</v>
      </c>
      <c r="BD59" s="2">
        <f t="shared" si="151"/>
        <v>121.46657925780532</v>
      </c>
      <c r="BE59" s="2">
        <f t="shared" si="152"/>
        <v>124.70634741165223</v>
      </c>
      <c r="BF59" s="2">
        <f t="shared" si="153"/>
        <v>123.42127275613053</v>
      </c>
      <c r="BG59" s="2">
        <f t="shared" si="154"/>
        <v>125.09029728525714</v>
      </c>
      <c r="BH59" s="2">
        <f t="shared" si="155"/>
        <v>124.4067923326226</v>
      </c>
      <c r="BI59" s="2">
        <f t="shared" si="156"/>
        <v>123.30352105372812</v>
      </c>
      <c r="BJ59" s="2">
        <f t="shared" si="157"/>
        <v>123.95653070382699</v>
      </c>
      <c r="BK59" s="2">
        <f t="shared" si="158"/>
        <v>127.8120932469174</v>
      </c>
      <c r="BL59" s="2">
        <f t="shared" si="159"/>
        <v>126.70031996681861</v>
      </c>
      <c r="BM59" s="2">
        <f t="shared" si="160"/>
        <v>128.11376672026839</v>
      </c>
      <c r="BO59" s="2">
        <f t="shared" si="38"/>
        <v>131.017</v>
      </c>
      <c r="BP59" s="2">
        <f t="shared" si="39"/>
        <v>126.121</v>
      </c>
      <c r="BQ59" s="2">
        <f t="shared" si="40"/>
        <v>123.63800000000001</v>
      </c>
      <c r="BR59" s="2">
        <f t="shared" si="41"/>
        <v>121.655</v>
      </c>
      <c r="BS59" s="2">
        <f t="shared" si="42"/>
        <v>120.94799999999999</v>
      </c>
      <c r="BT59" s="2">
        <f t="shared" si="43"/>
        <v>123.46599999999999</v>
      </c>
      <c r="BU59" s="2">
        <f t="shared" si="44"/>
        <v>125.172</v>
      </c>
      <c r="BV59" s="2">
        <f t="shared" si="45"/>
        <v>124.643</v>
      </c>
      <c r="BW59" s="2">
        <f t="shared" si="46"/>
        <v>125.571</v>
      </c>
      <c r="BX59" s="2">
        <f t="shared" si="47"/>
        <v>127.429</v>
      </c>
      <c r="BY59" s="2">
        <f t="shared" si="48"/>
        <v>123.982</v>
      </c>
      <c r="BZ59" s="2">
        <f t="shared" si="49"/>
        <v>125.464</v>
      </c>
      <c r="CA59" s="2">
        <f t="shared" si="50"/>
        <v>127.018</v>
      </c>
      <c r="CB59" s="2">
        <f t="shared" si="51"/>
        <v>128.357</v>
      </c>
      <c r="CC59" s="2">
        <f t="shared" si="52"/>
        <v>128.66069999999999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129.60505128205128</v>
      </c>
      <c r="DL59" s="2">
        <f t="shared" ref="DL59:DY74" si="221">BP$228*$B59+BP$229</f>
        <v>126.23971500938087</v>
      </c>
      <c r="DM59" s="2">
        <f t="shared" si="221"/>
        <v>123.45317335834898</v>
      </c>
      <c r="DN59" s="2">
        <f t="shared" si="221"/>
        <v>121.53920122551706</v>
      </c>
      <c r="DO59" s="2">
        <f t="shared" si="221"/>
        <v>121.23171028923655</v>
      </c>
      <c r="DP59" s="2">
        <f t="shared" si="221"/>
        <v>122.79553641456582</v>
      </c>
      <c r="DQ59" s="2">
        <f t="shared" si="221"/>
        <v>125.70771824050773</v>
      </c>
      <c r="DR59" s="2">
        <f t="shared" si="221"/>
        <v>124.04168938120702</v>
      </c>
      <c r="DS59" s="2">
        <f t="shared" si="221"/>
        <v>125.68844677871151</v>
      </c>
      <c r="DT59" s="2">
        <f t="shared" si="221"/>
        <v>126.28497107633949</v>
      </c>
      <c r="DU59" s="2">
        <f t="shared" si="221"/>
        <v>124.45316022408963</v>
      </c>
      <c r="DV59" s="2">
        <f t="shared" si="221"/>
        <v>124.58594551694551</v>
      </c>
      <c r="DW59" s="2">
        <f t="shared" si="221"/>
        <v>127.16494089635852</v>
      </c>
      <c r="DX59" s="2">
        <f t="shared" si="221"/>
        <v>127.01420634920635</v>
      </c>
      <c r="DY59" s="2">
        <f t="shared" si="221"/>
        <v>128.38910597701147</v>
      </c>
      <c r="EA59" s="2">
        <f t="shared" si="71"/>
        <v>123.13318134684843</v>
      </c>
      <c r="EB59" s="2">
        <f t="shared" si="72"/>
        <v>119.73067301028313</v>
      </c>
      <c r="EC59" s="2">
        <f t="shared" si="73"/>
        <v>119.48814335314849</v>
      </c>
      <c r="ED59" s="2">
        <f t="shared" si="74"/>
        <v>118.33883974027654</v>
      </c>
      <c r="EE59" s="2">
        <f t="shared" si="75"/>
        <v>118.70831328297572</v>
      </c>
      <c r="EF59" s="2">
        <f t="shared" si="76"/>
        <v>117.83335584439193</v>
      </c>
      <c r="EG59" s="2">
        <f t="shared" si="77"/>
        <v>122.22405807312751</v>
      </c>
      <c r="EH59" s="2">
        <f t="shared" si="78"/>
        <v>121.70265871731741</v>
      </c>
      <c r="EI59" s="2">
        <f t="shared" si="79"/>
        <v>123.3925523402114</v>
      </c>
      <c r="EJ59" s="2">
        <f t="shared" si="80"/>
        <v>119.38846511291406</v>
      </c>
      <c r="EK59" s="2">
        <f t="shared" si="81"/>
        <v>120.06008058031159</v>
      </c>
      <c r="EL59" s="2">
        <f t="shared" si="82"/>
        <v>122.2871961784621</v>
      </c>
      <c r="EM59" s="2">
        <f t="shared" si="83"/>
        <v>129.60370059159186</v>
      </c>
      <c r="EN59" s="2">
        <f t="shared" si="84"/>
        <v>125.8429508020545</v>
      </c>
      <c r="EO59" s="2">
        <f t="shared" si="85"/>
        <v>127.32383157402599</v>
      </c>
      <c r="EQ59" s="2">
        <f t="shared" si="86"/>
        <v>124.29806816179418</v>
      </c>
      <c r="ER59" s="2">
        <f t="shared" ref="ER59:FE74" si="222">CV$228*$B59+CV$229</f>
        <v>120.25614959215851</v>
      </c>
      <c r="ES59" s="2">
        <f t="shared" si="222"/>
        <v>119.18695528277532</v>
      </c>
      <c r="ET59" s="2">
        <f t="shared" si="222"/>
        <v>117.93434389940759</v>
      </c>
      <c r="EU59" s="2">
        <f t="shared" si="222"/>
        <v>117.77778922244465</v>
      </c>
      <c r="EV59" s="2">
        <f t="shared" si="222"/>
        <v>117.81228815873261</v>
      </c>
      <c r="EW59" s="2">
        <f t="shared" si="222"/>
        <v>122.68996149049585</v>
      </c>
      <c r="EX59" s="2">
        <f t="shared" si="222"/>
        <v>122.01665724005552</v>
      </c>
      <c r="EY59" s="2">
        <f t="shared" si="222"/>
        <v>123.22266616212413</v>
      </c>
      <c r="EZ59" s="2">
        <f t="shared" si="222"/>
        <v>121.31708662490999</v>
      </c>
      <c r="FA59" s="2">
        <f t="shared" si="222"/>
        <v>120.22007276555151</v>
      </c>
      <c r="FB59" s="2">
        <f t="shared" si="222"/>
        <v>122.80469497432937</v>
      </c>
      <c r="FC59" s="2">
        <f t="shared" si="222"/>
        <v>129.5370300727707</v>
      </c>
      <c r="FD59" s="2">
        <f t="shared" si="222"/>
        <v>125.9291471428939</v>
      </c>
      <c r="FE59" s="2">
        <f t="shared" si="222"/>
        <v>131.00160541272015</v>
      </c>
      <c r="FG59" s="2">
        <f t="shared" si="88"/>
        <v>0.29232116581651185</v>
      </c>
      <c r="FH59" s="2">
        <f t="shared" ref="FH59:FU74" si="223">POWER(10,($B59-D$231)/D$229)/(1+POWER(10,($B59-D$231)/D$229))</f>
        <v>0.32486275712631368</v>
      </c>
      <c r="FI59" s="2">
        <f t="shared" si="223"/>
        <v>0.31987358482077194</v>
      </c>
      <c r="FJ59" s="2">
        <f t="shared" si="223"/>
        <v>0.35545075800895365</v>
      </c>
      <c r="FK59" s="2">
        <f t="shared" si="223"/>
        <v>0.29365453166610372</v>
      </c>
      <c r="FL59" s="2">
        <f t="shared" si="223"/>
        <v>0.26781680336045266</v>
      </c>
      <c r="FM59" s="2">
        <f t="shared" si="223"/>
        <v>0.28746137232302799</v>
      </c>
      <c r="FN59" s="2">
        <f t="shared" si="223"/>
        <v>0.26526008228554337</v>
      </c>
      <c r="FO59" s="2">
        <f t="shared" si="223"/>
        <v>0.26052283362131229</v>
      </c>
      <c r="FP59" s="2">
        <f t="shared" si="223"/>
        <v>0.27236144093242098</v>
      </c>
      <c r="FQ59" s="2">
        <f t="shared" si="223"/>
        <v>0.26169586926764665</v>
      </c>
      <c r="FR59" s="2">
        <f t="shared" si="223"/>
        <v>0.27382369417206431</v>
      </c>
      <c r="FS59" s="2">
        <f t="shared" si="223"/>
        <v>0.2653630726617125</v>
      </c>
      <c r="FT59" s="2">
        <f t="shared" si="223"/>
        <v>0.26799532944695553</v>
      </c>
      <c r="FU59" s="2">
        <f t="shared" si="223"/>
        <v>0.25864749118776009</v>
      </c>
      <c r="FW59" s="2">
        <f t="shared" si="112"/>
        <v>6.5154754327599129E-5</v>
      </c>
      <c r="FX59" s="2">
        <f t="shared" si="164"/>
        <v>8.6060540220623077E-5</v>
      </c>
      <c r="FY59" s="2">
        <f t="shared" si="165"/>
        <v>7.6015387515022983E-5</v>
      </c>
      <c r="FZ59" s="2">
        <f t="shared" si="166"/>
        <v>8.8195433906065285E-5</v>
      </c>
      <c r="GA59" s="2">
        <f t="shared" si="167"/>
        <v>8.8833894115156189E-5</v>
      </c>
      <c r="GB59" s="2">
        <f t="shared" si="168"/>
        <v>8.6329329890261273E-5</v>
      </c>
      <c r="GC59" s="2">
        <f t="shared" si="169"/>
        <v>1.0067229584723095E-4</v>
      </c>
      <c r="GD59" s="2">
        <f t="shared" si="170"/>
        <v>1.1096006108838104E-4</v>
      </c>
      <c r="GE59" s="2">
        <f t="shared" si="171"/>
        <v>9.7527892478258156E-5</v>
      </c>
      <c r="GF59" s="2">
        <f t="shared" si="172"/>
        <v>8.4805587661511994E-5</v>
      </c>
      <c r="GG59" s="2">
        <f t="shared" si="173"/>
        <v>7.2664667825223786E-5</v>
      </c>
      <c r="GH59" s="2">
        <f t="shared" si="174"/>
        <v>7.1928129843821262E-5</v>
      </c>
      <c r="GI59" s="2">
        <f t="shared" si="175"/>
        <v>6.623094977828485E-5</v>
      </c>
      <c r="GJ59" s="2">
        <f t="shared" si="176"/>
        <v>5.375910108779975E-5</v>
      </c>
      <c r="GK59" s="2">
        <f t="shared" si="177"/>
        <v>5.2013806186000659E-5</v>
      </c>
      <c r="GM59" s="83">
        <f t="shared" si="113"/>
        <v>1.2645099868998134E-4</v>
      </c>
      <c r="GN59" s="83">
        <f t="shared" si="178"/>
        <v>5.0011786010233051E-4</v>
      </c>
      <c r="GO59" s="83">
        <f t="shared" si="179"/>
        <v>4.4376304939942207E-4</v>
      </c>
      <c r="GP59" s="83">
        <f t="shared" si="180"/>
        <v>1.1038904706232337E-3</v>
      </c>
      <c r="GQ59" s="83">
        <f t="shared" si="181"/>
        <v>1.1134589728159737E-4</v>
      </c>
      <c r="GR59" s="83">
        <f t="shared" si="182"/>
        <v>2.4442981777390001E-5</v>
      </c>
      <c r="GS59" s="83">
        <f t="shared" si="183"/>
        <v>8.4355330963134165E-5</v>
      </c>
      <c r="GT59" s="83">
        <f t="shared" si="184"/>
        <v>2.1970725308254275E-5</v>
      </c>
      <c r="GU59" s="83">
        <f t="shared" si="185"/>
        <v>2.0251470689377177E-5</v>
      </c>
      <c r="GV59" s="83">
        <f t="shared" si="186"/>
        <v>4.4828226316926569E-5</v>
      </c>
      <c r="GW59" s="83">
        <f t="shared" si="187"/>
        <v>2.3684927448305162E-5</v>
      </c>
      <c r="GX59" s="83">
        <f t="shared" si="188"/>
        <v>3.7589252784826365E-5</v>
      </c>
      <c r="GY59" s="83">
        <f t="shared" si="189"/>
        <v>2.3565281214374245E-5</v>
      </c>
      <c r="GZ59" s="83">
        <f t="shared" si="190"/>
        <v>3.4967547365643227E-5</v>
      </c>
      <c r="HA59" s="83">
        <f t="shared" si="191"/>
        <v>6.7127477542018381E-6</v>
      </c>
      <c r="HC59" s="83">
        <f t="shared" si="145"/>
        <v>5.3580092309804133E-12</v>
      </c>
      <c r="HD59" s="83">
        <f t="shared" si="192"/>
        <v>1.2009867387173051E-11</v>
      </c>
      <c r="HE59" s="83">
        <f t="shared" si="193"/>
        <v>7.2005139373825291E-13</v>
      </c>
      <c r="HF59" s="83">
        <f t="shared" si="194"/>
        <v>5.9973143362323112E-11</v>
      </c>
      <c r="HG59" s="83">
        <f t="shared" si="195"/>
        <v>2.2760660316433716E-13</v>
      </c>
      <c r="HH59" s="83">
        <f t="shared" si="196"/>
        <v>1.2943641816011049E-14</v>
      </c>
      <c r="HI59" s="83">
        <f t="shared" si="197"/>
        <v>2.1286732958915116E-14</v>
      </c>
      <c r="HJ59" s="83">
        <f t="shared" si="198"/>
        <v>8.2252490874767094E-17</v>
      </c>
      <c r="HK59" s="83">
        <f t="shared" si="199"/>
        <v>2.5330772593904368E-14</v>
      </c>
      <c r="HL59" s="83">
        <f t="shared" si="200"/>
        <v>2.0118732152215998E-16</v>
      </c>
      <c r="HM59" s="83">
        <f t="shared" si="201"/>
        <v>2.1032474480539173E-14</v>
      </c>
      <c r="HN59" s="83">
        <f t="shared" si="202"/>
        <v>4.7823701033093041E-16</v>
      </c>
      <c r="HO59" s="83">
        <f t="shared" si="203"/>
        <v>3.8499681321085734E-17</v>
      </c>
      <c r="HP59" s="83">
        <f t="shared" si="204"/>
        <v>2.7507874518026098E-16</v>
      </c>
      <c r="HQ59" s="83">
        <f t="shared" si="205"/>
        <v>2.9298898936113165E-22</v>
      </c>
      <c r="HS59" s="83">
        <f t="shared" si="114"/>
        <v>3.3965256543817633E-68</v>
      </c>
      <c r="HT59" s="83">
        <f t="shared" si="206"/>
        <v>6.5112638874804273E-61</v>
      </c>
      <c r="HU59" s="83">
        <f t="shared" si="207"/>
        <v>2.2849957870378222E-69</v>
      </c>
      <c r="HV59" s="83">
        <f t="shared" si="208"/>
        <v>2.3384245404988309E-59</v>
      </c>
      <c r="HW59" s="83">
        <f t="shared" si="209"/>
        <v>1.1249751325967847E-74</v>
      </c>
      <c r="HX59" s="83">
        <f t="shared" si="210"/>
        <v>7.2154021262343503E-84</v>
      </c>
      <c r="HY59" s="83">
        <f t="shared" si="211"/>
        <v>2.464535262970624E-82</v>
      </c>
      <c r="HZ59" s="83">
        <f t="shared" si="212"/>
        <v>5.4925490354550975E-99</v>
      </c>
      <c r="IA59" s="83">
        <f t="shared" si="213"/>
        <v>1.6700696929584036E-81</v>
      </c>
      <c r="IB59" s="83">
        <f t="shared" si="214"/>
        <v>5.2475431805889815E-96</v>
      </c>
      <c r="IC59" s="83">
        <f t="shared" si="215"/>
        <v>1.4483301467824971E-82</v>
      </c>
      <c r="ID59" s="83">
        <f t="shared" si="216"/>
        <v>5.321649814040417E-95</v>
      </c>
      <c r="IE59" s="83">
        <f t="shared" si="217"/>
        <v>5.432164328522835E-101</v>
      </c>
      <c r="IF59" s="83">
        <f t="shared" si="218"/>
        <v>2.2808688658470902E-50</v>
      </c>
      <c r="IG59" s="83">
        <f t="shared" si="219"/>
        <v>5.2757342753134272E-46</v>
      </c>
      <c r="II59" s="83">
        <f t="shared" si="115"/>
        <v>1.0347850230700299E-302</v>
      </c>
      <c r="IJ59" s="83">
        <f t="shared" si="116"/>
        <v>2.4815987764879073E-271</v>
      </c>
      <c r="IK59" s="83">
        <f t="shared" si="117"/>
        <v>0</v>
      </c>
      <c r="IL59" s="83">
        <f t="shared" si="118"/>
        <v>7.5939674261239568E-262</v>
      </c>
      <c r="IM59" s="83">
        <f t="shared" si="119"/>
        <v>0</v>
      </c>
      <c r="IN59" s="83">
        <f t="shared" si="120"/>
        <v>0</v>
      </c>
      <c r="IO59" s="83">
        <f t="shared" si="121"/>
        <v>0</v>
      </c>
      <c r="IP59" s="83">
        <f t="shared" si="122"/>
        <v>0</v>
      </c>
      <c r="IQ59" s="83">
        <f t="shared" si="123"/>
        <v>0</v>
      </c>
      <c r="IR59" s="83">
        <f t="shared" si="124"/>
        <v>0</v>
      </c>
      <c r="IS59" s="83">
        <f t="shared" si="125"/>
        <v>0</v>
      </c>
      <c r="IT59" s="83">
        <f t="shared" si="126"/>
        <v>0</v>
      </c>
      <c r="IU59" s="83">
        <f t="shared" si="127"/>
        <v>0</v>
      </c>
      <c r="IV59" s="83">
        <f t="shared" si="128"/>
        <v>2.3195577395532042E-215</v>
      </c>
      <c r="IW59" s="83">
        <f t="shared" si="129"/>
        <v>7.5599573138344454E-163</v>
      </c>
      <c r="IY59" s="83">
        <f t="shared" si="130"/>
        <v>1.2645100404799057E-4</v>
      </c>
      <c r="IZ59" s="83">
        <f t="shared" si="131"/>
        <v>5.001178721121979E-4</v>
      </c>
      <c r="JA59" s="83">
        <f t="shared" si="132"/>
        <v>4.4376305011947347E-4</v>
      </c>
      <c r="JB59" s="83">
        <f t="shared" si="133"/>
        <v>1.1038905305963771E-3</v>
      </c>
      <c r="JC59" s="83">
        <f t="shared" si="134"/>
        <v>1.1134589750920397E-4</v>
      </c>
      <c r="JD59" s="83">
        <f t="shared" si="135"/>
        <v>2.4442981790333644E-5</v>
      </c>
      <c r="JE59" s="83">
        <f t="shared" si="136"/>
        <v>8.4355330984420903E-5</v>
      </c>
      <c r="JF59" s="83">
        <f t="shared" si="137"/>
        <v>2.1970725308336528E-5</v>
      </c>
      <c r="JG59" s="83">
        <f t="shared" si="138"/>
        <v>2.0251470714707948E-5</v>
      </c>
      <c r="JH59" s="83">
        <f t="shared" si="139"/>
        <v>4.4828226317127756E-5</v>
      </c>
      <c r="JI59" s="83">
        <f t="shared" si="140"/>
        <v>2.3684927469337637E-5</v>
      </c>
      <c r="JJ59" s="83">
        <f t="shared" si="141"/>
        <v>3.7589252785304599E-5</v>
      </c>
      <c r="JK59" s="83">
        <f t="shared" si="142"/>
        <v>2.3565281214412744E-5</v>
      </c>
      <c r="JL59" s="83">
        <f t="shared" si="143"/>
        <v>3.4967547365918303E-5</v>
      </c>
      <c r="JM59" s="83">
        <f t="shared" si="144"/>
        <v>6.7127477542018381E-6</v>
      </c>
    </row>
    <row r="60" spans="2:273" x14ac:dyDescent="0.25">
      <c r="B60" s="2">
        <v>33</v>
      </c>
      <c r="C60" s="37">
        <v>130.31</v>
      </c>
      <c r="D60" s="37">
        <v>126.724</v>
      </c>
      <c r="E60" s="37">
        <v>124</v>
      </c>
      <c r="F60" s="37">
        <v>123.759</v>
      </c>
      <c r="G60" s="37">
        <v>121.20699999999999</v>
      </c>
      <c r="H60" s="37">
        <v>123.276</v>
      </c>
      <c r="I60" s="37">
        <v>127.13800000000001</v>
      </c>
      <c r="J60" s="37">
        <v>125.071</v>
      </c>
      <c r="K60" s="37">
        <v>125.804</v>
      </c>
      <c r="L60" s="37">
        <v>126.607</v>
      </c>
      <c r="M60" s="37">
        <v>126.214</v>
      </c>
      <c r="N60" s="37">
        <v>124.643</v>
      </c>
      <c r="O60" s="37">
        <v>126.696</v>
      </c>
      <c r="P60" s="37">
        <v>127.964</v>
      </c>
      <c r="Q60" s="37">
        <v>129.83930000000001</v>
      </c>
      <c r="S60" s="4">
        <f t="shared" si="8"/>
        <v>127.88053211304188</v>
      </c>
      <c r="T60" s="4">
        <f t="shared" si="9"/>
        <v>124.66844134463217</v>
      </c>
      <c r="U60" s="4">
        <f t="shared" si="10"/>
        <v>122.65797612225747</v>
      </c>
      <c r="V60" s="4">
        <f t="shared" si="11"/>
        <v>121.43219112429711</v>
      </c>
      <c r="W60" s="4">
        <f t="shared" si="12"/>
        <v>120.64641483986371</v>
      </c>
      <c r="X60" s="4">
        <f t="shared" si="13"/>
        <v>121.48644953945245</v>
      </c>
      <c r="Y60" s="4">
        <f t="shared" si="14"/>
        <v>124.84135476914203</v>
      </c>
      <c r="Z60" s="4">
        <f t="shared" si="15"/>
        <v>123.50048574246973</v>
      </c>
      <c r="AA60" s="4">
        <f t="shared" si="16"/>
        <v>125.19371868277696</v>
      </c>
      <c r="AB60" s="4">
        <f t="shared" si="17"/>
        <v>124.45657527144952</v>
      </c>
      <c r="AC60" s="4">
        <f t="shared" si="18"/>
        <v>123.31099967771461</v>
      </c>
      <c r="AD60" s="4">
        <f t="shared" si="19"/>
        <v>124.05775595019858</v>
      </c>
      <c r="AE60" s="4">
        <f t="shared" si="20"/>
        <v>127.97609691414067</v>
      </c>
      <c r="AF60" s="4">
        <f t="shared" si="21"/>
        <v>126.89784713105904</v>
      </c>
      <c r="AG60" s="4">
        <f t="shared" si="22"/>
        <v>128.28851307378051</v>
      </c>
      <c r="AI60" s="4">
        <f t="shared" si="23"/>
        <v>2.4294678869581219</v>
      </c>
      <c r="AJ60" s="4">
        <f t="shared" si="24"/>
        <v>2.0555586553678324</v>
      </c>
      <c r="AK60" s="4">
        <f t="shared" si="25"/>
        <v>1.342023877742534</v>
      </c>
      <c r="AL60" s="4">
        <f t="shared" si="26"/>
        <v>2.3268088757028949</v>
      </c>
      <c r="AM60" s="4">
        <f t="shared" si="27"/>
        <v>0.56058516013628434</v>
      </c>
      <c r="AN60" s="4">
        <f t="shared" si="28"/>
        <v>1.7895504605475452</v>
      </c>
      <c r="AO60" s="4">
        <f t="shared" si="29"/>
        <v>2.2966452308579761</v>
      </c>
      <c r="AP60" s="4">
        <f t="shared" si="30"/>
        <v>1.5705142575302631</v>
      </c>
      <c r="AQ60" s="4">
        <f t="shared" si="31"/>
        <v>0.61028131722304124</v>
      </c>
      <c r="AR60" s="4">
        <f t="shared" si="32"/>
        <v>2.1504247285504761</v>
      </c>
      <c r="AS60" s="4">
        <f t="shared" si="33"/>
        <v>2.9030003222853935</v>
      </c>
      <c r="AT60" s="4">
        <f t="shared" si="34"/>
        <v>0.58524404980141753</v>
      </c>
      <c r="AU60" s="4">
        <f t="shared" si="35"/>
        <v>-1.2800969141406711</v>
      </c>
      <c r="AV60" s="4">
        <f t="shared" si="220"/>
        <v>1.0661528689409607</v>
      </c>
      <c r="AW60" s="4">
        <f t="shared" si="220"/>
        <v>1.5507869262195015</v>
      </c>
      <c r="AY60" s="2">
        <f t="shared" si="96"/>
        <v>127.72297157013053</v>
      </c>
      <c r="AZ60" s="2">
        <f t="shared" si="147"/>
        <v>124.14165223354003</v>
      </c>
      <c r="BA60" s="2">
        <f t="shared" si="148"/>
        <v>122.20477979580536</v>
      </c>
      <c r="BB60" s="2">
        <f t="shared" si="149"/>
        <v>120.39834197889051</v>
      </c>
      <c r="BC60" s="2">
        <f t="shared" si="150"/>
        <v>120.50366553818263</v>
      </c>
      <c r="BD60" s="2">
        <f t="shared" si="151"/>
        <v>121.44737512429668</v>
      </c>
      <c r="BE60" s="2">
        <f t="shared" si="152"/>
        <v>124.73195129873358</v>
      </c>
      <c r="BF60" s="2">
        <f t="shared" si="153"/>
        <v>123.46671505420231</v>
      </c>
      <c r="BG60" s="2">
        <f t="shared" si="154"/>
        <v>125.16022968458931</v>
      </c>
      <c r="BH60" s="2">
        <f t="shared" si="155"/>
        <v>124.39349651395526</v>
      </c>
      <c r="BI60" s="2">
        <f t="shared" si="156"/>
        <v>123.27354006173275</v>
      </c>
      <c r="BJ60" s="2">
        <f t="shared" si="157"/>
        <v>124.00437285404698</v>
      </c>
      <c r="BK60" s="2">
        <f t="shared" si="158"/>
        <v>127.94129515483264</v>
      </c>
      <c r="BL60" s="2">
        <f t="shared" si="159"/>
        <v>126.85249634271912</v>
      </c>
      <c r="BM60" s="2">
        <f t="shared" si="160"/>
        <v>128.27891125788702</v>
      </c>
      <c r="BO60" s="2">
        <f t="shared" si="38"/>
        <v>130.31</v>
      </c>
      <c r="BP60" s="2">
        <f t="shared" si="39"/>
        <v>126.724</v>
      </c>
      <c r="BQ60" s="2">
        <f t="shared" si="40"/>
        <v>124</v>
      </c>
      <c r="BR60" s="2">
        <f t="shared" si="41"/>
        <v>123.759</v>
      </c>
      <c r="BS60" s="2">
        <f t="shared" si="42"/>
        <v>121.20699999999999</v>
      </c>
      <c r="BT60" s="2">
        <f t="shared" si="43"/>
        <v>123.276</v>
      </c>
      <c r="BU60" s="2">
        <f t="shared" si="44"/>
        <v>127.13800000000001</v>
      </c>
      <c r="BV60" s="2">
        <f t="shared" si="45"/>
        <v>125.071</v>
      </c>
      <c r="BW60" s="2">
        <f t="shared" si="46"/>
        <v>125.804</v>
      </c>
      <c r="BX60" s="2">
        <f t="shared" si="47"/>
        <v>126.607</v>
      </c>
      <c r="BY60" s="2">
        <f t="shared" si="48"/>
        <v>126.214</v>
      </c>
      <c r="BZ60" s="2">
        <f t="shared" si="49"/>
        <v>124.643</v>
      </c>
      <c r="CA60" s="2">
        <f t="shared" si="50"/>
        <v>126.696</v>
      </c>
      <c r="CB60" s="2">
        <f t="shared" si="51"/>
        <v>127.964</v>
      </c>
      <c r="CC60" s="2">
        <f t="shared" si="52"/>
        <v>129.83930000000001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129.8388128205128</v>
      </c>
      <c r="DL60" s="2">
        <f t="shared" si="221"/>
        <v>126.50413621013135</v>
      </c>
      <c r="DM60" s="2">
        <f t="shared" si="221"/>
        <v>123.64836322701689</v>
      </c>
      <c r="DN60" s="2">
        <f t="shared" si="221"/>
        <v>121.68992373345009</v>
      </c>
      <c r="DO60" s="2">
        <f t="shared" si="221"/>
        <v>121.36154077761967</v>
      </c>
      <c r="DP60" s="2">
        <f t="shared" si="221"/>
        <v>122.92389467787115</v>
      </c>
      <c r="DQ60" s="2">
        <f t="shared" si="221"/>
        <v>125.88141711346975</v>
      </c>
      <c r="DR60" s="2">
        <f t="shared" si="221"/>
        <v>124.19063254392665</v>
      </c>
      <c r="DS60" s="2">
        <f t="shared" si="221"/>
        <v>125.87300448179273</v>
      </c>
      <c r="DT60" s="2">
        <f t="shared" si="221"/>
        <v>126.45543029871976</v>
      </c>
      <c r="DU60" s="2">
        <f t="shared" si="221"/>
        <v>124.53408515406161</v>
      </c>
      <c r="DV60" s="2">
        <f t="shared" si="221"/>
        <v>124.73543084513085</v>
      </c>
      <c r="DW60" s="2">
        <f t="shared" si="221"/>
        <v>127.32116918767505</v>
      </c>
      <c r="DX60" s="2">
        <f t="shared" si="221"/>
        <v>127.28759682539683</v>
      </c>
      <c r="DY60" s="2">
        <f t="shared" si="221"/>
        <v>128.657848045977</v>
      </c>
      <c r="EA60" s="2">
        <f t="shared" si="71"/>
        <v>123.0511798322265</v>
      </c>
      <c r="EB60" s="2">
        <f t="shared" si="72"/>
        <v>119.66374876743203</v>
      </c>
      <c r="EC60" s="2">
        <f t="shared" si="73"/>
        <v>119.40552859171969</v>
      </c>
      <c r="ED60" s="2">
        <f t="shared" si="74"/>
        <v>118.26245744766767</v>
      </c>
      <c r="EE60" s="2">
        <f t="shared" si="75"/>
        <v>118.62201568912161</v>
      </c>
      <c r="EF60" s="2">
        <f t="shared" si="76"/>
        <v>117.76591307641034</v>
      </c>
      <c r="EG60" s="2">
        <f t="shared" si="77"/>
        <v>122.1332726964399</v>
      </c>
      <c r="EH60" s="2">
        <f t="shared" si="78"/>
        <v>121.63784732090517</v>
      </c>
      <c r="EI60" s="2">
        <f t="shared" si="79"/>
        <v>123.31514544539509</v>
      </c>
      <c r="EJ60" s="2">
        <f t="shared" si="80"/>
        <v>119.3689452999845</v>
      </c>
      <c r="EK60" s="2">
        <f t="shared" si="81"/>
        <v>120.03012280372822</v>
      </c>
      <c r="EL60" s="2">
        <f t="shared" si="82"/>
        <v>122.2360700306094</v>
      </c>
      <c r="EM60" s="2">
        <f t="shared" si="83"/>
        <v>129.50702507342453</v>
      </c>
      <c r="EN60" s="2">
        <f t="shared" si="84"/>
        <v>125.76861137363359</v>
      </c>
      <c r="EO60" s="2">
        <f t="shared" si="85"/>
        <v>127.28759996363637</v>
      </c>
      <c r="EQ60" s="2">
        <f t="shared" si="86"/>
        <v>124.19880921105329</v>
      </c>
      <c r="ER60" s="2">
        <f t="shared" si="222"/>
        <v>120.18133968385879</v>
      </c>
      <c r="ES60" s="2">
        <f t="shared" si="222"/>
        <v>119.10873207333455</v>
      </c>
      <c r="ET60" s="2">
        <f t="shared" si="222"/>
        <v>117.86406238036054</v>
      </c>
      <c r="EU60" s="2">
        <f t="shared" si="222"/>
        <v>117.70578644141422</v>
      </c>
      <c r="EV60" s="2">
        <f t="shared" si="222"/>
        <v>117.74512995918801</v>
      </c>
      <c r="EW60" s="2">
        <f t="shared" si="222"/>
        <v>122.5919771723826</v>
      </c>
      <c r="EX60" s="2">
        <f t="shared" si="222"/>
        <v>121.94697259440868</v>
      </c>
      <c r="EY60" s="2">
        <f t="shared" si="222"/>
        <v>123.14785143316908</v>
      </c>
      <c r="EZ60" s="2">
        <f t="shared" si="222"/>
        <v>121.26891168733466</v>
      </c>
      <c r="FA60" s="2">
        <f t="shared" si="222"/>
        <v>120.18770061515183</v>
      </c>
      <c r="FB60" s="2">
        <f t="shared" si="222"/>
        <v>122.74591970603412</v>
      </c>
      <c r="FC60" s="2">
        <f t="shared" si="222"/>
        <v>129.4413168000286</v>
      </c>
      <c r="FD60" s="2">
        <f t="shared" si="222"/>
        <v>125.85352942085336</v>
      </c>
      <c r="FE60" s="2">
        <f t="shared" si="222"/>
        <v>130.90521924588143</v>
      </c>
      <c r="FG60" s="2">
        <f t="shared" si="88"/>
        <v>0.31173212238228748</v>
      </c>
      <c r="FH60" s="2">
        <f t="shared" si="223"/>
        <v>0.34537997118873631</v>
      </c>
      <c r="FI60" s="2">
        <f t="shared" si="223"/>
        <v>0.34023449361584696</v>
      </c>
      <c r="FJ60" s="2">
        <f t="shared" si="223"/>
        <v>0.37682157041216968</v>
      </c>
      <c r="FK60" s="2">
        <f t="shared" si="223"/>
        <v>0.31311485301506387</v>
      </c>
      <c r="FL60" s="2">
        <f t="shared" si="223"/>
        <v>0.28625879275715926</v>
      </c>
      <c r="FM60" s="2">
        <f t="shared" si="223"/>
        <v>0.30668947629250964</v>
      </c>
      <c r="FN60" s="2">
        <f t="shared" si="223"/>
        <v>0.28359420628429333</v>
      </c>
      <c r="FO60" s="2">
        <f t="shared" si="223"/>
        <v>0.27865370893192137</v>
      </c>
      <c r="FP60" s="2">
        <f t="shared" si="223"/>
        <v>0.29099200192609725</v>
      </c>
      <c r="FQ60" s="2">
        <f t="shared" si="223"/>
        <v>0.27987748325537326</v>
      </c>
      <c r="FR60" s="2">
        <f t="shared" si="223"/>
        <v>0.29251406887339204</v>
      </c>
      <c r="FS60" s="2">
        <f t="shared" si="223"/>
        <v>0.28370156649249934</v>
      </c>
      <c r="FT60" s="2">
        <f t="shared" si="223"/>
        <v>0.28644480281157569</v>
      </c>
      <c r="FU60" s="2">
        <f t="shared" si="223"/>
        <v>0.27669668873811093</v>
      </c>
      <c r="FW60" s="2">
        <f t="shared" si="112"/>
        <v>7.1440318420495937E-5</v>
      </c>
      <c r="FX60" s="2">
        <f t="shared" si="164"/>
        <v>9.4362722409771179E-5</v>
      </c>
      <c r="FY60" s="2">
        <f t="shared" si="165"/>
        <v>8.3348603717318476E-5</v>
      </c>
      <c r="FZ60" s="2">
        <f t="shared" si="166"/>
        <v>9.6703547433055944E-5</v>
      </c>
      <c r="GA60" s="2">
        <f t="shared" si="167"/>
        <v>9.740359317496767E-5</v>
      </c>
      <c r="GB60" s="2">
        <f t="shared" si="168"/>
        <v>9.4657439520162966E-5</v>
      </c>
      <c r="GC60" s="2">
        <f t="shared" si="169"/>
        <v>1.1038390522845005E-4</v>
      </c>
      <c r="GD60" s="2">
        <f t="shared" si="170"/>
        <v>1.2166398518560293E-4</v>
      </c>
      <c r="GE60" s="2">
        <f t="shared" si="171"/>
        <v>1.0693620142178808E-4</v>
      </c>
      <c r="GF60" s="2">
        <f t="shared" si="172"/>
        <v>9.2986716974856595E-5</v>
      </c>
      <c r="GG60" s="2">
        <f t="shared" si="173"/>
        <v>7.9674665336635988E-5</v>
      </c>
      <c r="GH60" s="2">
        <f t="shared" si="174"/>
        <v>7.8867078765310994E-5</v>
      </c>
      <c r="GI60" s="2">
        <f t="shared" si="175"/>
        <v>7.2620328309278803E-5</v>
      </c>
      <c r="GJ60" s="2">
        <f t="shared" si="176"/>
        <v>5.8945376462054325E-5</v>
      </c>
      <c r="GK60" s="2">
        <f t="shared" si="177"/>
        <v>5.703171818490196E-5</v>
      </c>
      <c r="GM60" s="83">
        <f t="shared" si="113"/>
        <v>2.2042477193944478E-4</v>
      </c>
      <c r="GN60" s="83">
        <f t="shared" si="178"/>
        <v>7.873155520093342E-4</v>
      </c>
      <c r="GO60" s="83">
        <f t="shared" si="179"/>
        <v>7.0159224058818285E-4</v>
      </c>
      <c r="GP60" s="83">
        <f t="shared" si="180"/>
        <v>1.6631470500898598E-3</v>
      </c>
      <c r="GQ60" s="83">
        <f t="shared" si="181"/>
        <v>1.9823396194179686E-4</v>
      </c>
      <c r="GR60" s="83">
        <f t="shared" si="182"/>
        <v>4.8575445281918341E-5</v>
      </c>
      <c r="GS60" s="83">
        <f t="shared" si="183"/>
        <v>1.5283724011332678E-4</v>
      </c>
      <c r="GT60" s="83">
        <f t="shared" si="184"/>
        <v>4.3847790472983574E-5</v>
      </c>
      <c r="GU60" s="83">
        <f t="shared" si="185"/>
        <v>4.0164145548919295E-5</v>
      </c>
      <c r="GV60" s="83">
        <f t="shared" si="186"/>
        <v>8.3932908731359566E-5</v>
      </c>
      <c r="GW60" s="83">
        <f t="shared" si="187"/>
        <v>4.6288064689370879E-5</v>
      </c>
      <c r="GX60" s="83">
        <f t="shared" si="188"/>
        <v>7.2277239643869526E-5</v>
      </c>
      <c r="GY60" s="83">
        <f t="shared" si="189"/>
        <v>4.6649109781862922E-5</v>
      </c>
      <c r="GZ60" s="83">
        <f t="shared" si="190"/>
        <v>6.6560403098598662E-5</v>
      </c>
      <c r="HA60" s="83">
        <f t="shared" si="191"/>
        <v>1.5085372722917767E-5</v>
      </c>
      <c r="HC60" s="83">
        <f t="shared" si="145"/>
        <v>1.4816489693642965E-11</v>
      </c>
      <c r="HD60" s="83">
        <f t="shared" si="192"/>
        <v>3.1850385956716109E-11</v>
      </c>
      <c r="HE60" s="83">
        <f t="shared" si="193"/>
        <v>2.1397017657835779E-12</v>
      </c>
      <c r="HF60" s="83">
        <f t="shared" si="194"/>
        <v>1.5172860766386244E-10</v>
      </c>
      <c r="HG60" s="83">
        <f t="shared" si="195"/>
        <v>7.3504110982826075E-13</v>
      </c>
      <c r="HH60" s="83">
        <f t="shared" si="196"/>
        <v>4.765277040357131E-14</v>
      </c>
      <c r="HI60" s="83">
        <f t="shared" si="197"/>
        <v>7.7085948081283382E-14</v>
      </c>
      <c r="HJ60" s="83">
        <f t="shared" si="198"/>
        <v>3.8735772605098599E-16</v>
      </c>
      <c r="HK60" s="83">
        <f t="shared" si="199"/>
        <v>8.9914398106992784E-14</v>
      </c>
      <c r="HL60" s="83">
        <f t="shared" si="200"/>
        <v>8.7617165735408094E-16</v>
      </c>
      <c r="HM60" s="83">
        <f t="shared" si="201"/>
        <v>7.3287958393077636E-14</v>
      </c>
      <c r="HN60" s="83">
        <f t="shared" si="202"/>
        <v>1.9859008921703595E-15</v>
      </c>
      <c r="HO60" s="83">
        <f t="shared" si="203"/>
        <v>1.7451764027965529E-16</v>
      </c>
      <c r="HP60" s="83">
        <f t="shared" si="204"/>
        <v>1.1314893792064883E-15</v>
      </c>
      <c r="HQ60" s="83">
        <f t="shared" si="205"/>
        <v>2.3124093298980821E-21</v>
      </c>
      <c r="HS60" s="83">
        <f t="shared" si="114"/>
        <v>1.5109661834118757E-66</v>
      </c>
      <c r="HT60" s="83">
        <f t="shared" si="206"/>
        <v>2.1352301895767378E-59</v>
      </c>
      <c r="HU60" s="83">
        <f t="shared" si="207"/>
        <v>1.1799224683289094E-67</v>
      </c>
      <c r="HV60" s="83">
        <f t="shared" si="208"/>
        <v>6.9510864181921949E-58</v>
      </c>
      <c r="HW60" s="83">
        <f t="shared" si="209"/>
        <v>8.4489200451539613E-73</v>
      </c>
      <c r="HX60" s="83">
        <f t="shared" si="210"/>
        <v>9.2610282821006031E-82</v>
      </c>
      <c r="HY60" s="83">
        <f t="shared" si="211"/>
        <v>2.9556693335021603E-80</v>
      </c>
      <c r="HZ60" s="83">
        <f t="shared" si="212"/>
        <v>1.8594758739122989E-96</v>
      </c>
      <c r="IA60" s="83">
        <f t="shared" si="213"/>
        <v>1.8385978549779785E-79</v>
      </c>
      <c r="IB60" s="83">
        <f t="shared" si="214"/>
        <v>1.3012201502340759E-93</v>
      </c>
      <c r="IC60" s="83">
        <f t="shared" si="215"/>
        <v>1.5129121653392481E-80</v>
      </c>
      <c r="ID60" s="83">
        <f t="shared" si="216"/>
        <v>1.1467032539903107E-92</v>
      </c>
      <c r="IE60" s="83">
        <f t="shared" si="217"/>
        <v>1.5894303358921037E-98</v>
      </c>
      <c r="IF60" s="83">
        <f t="shared" si="218"/>
        <v>3.424256282573438E-49</v>
      </c>
      <c r="IG60" s="83">
        <f t="shared" si="219"/>
        <v>6.2720496536242539E-45</v>
      </c>
      <c r="II60" s="83">
        <f t="shared" si="115"/>
        <v>5.382701570580507E-297</v>
      </c>
      <c r="IJ60" s="83">
        <f t="shared" si="116"/>
        <v>4.6340992723420681E-266</v>
      </c>
      <c r="IK60" s="83">
        <f t="shared" si="117"/>
        <v>3.5604055185498537E-305</v>
      </c>
      <c r="IL60" s="83">
        <f t="shared" si="118"/>
        <v>9.5363591144318876E-257</v>
      </c>
      <c r="IM60" s="83">
        <f t="shared" si="119"/>
        <v>0</v>
      </c>
      <c r="IN60" s="83">
        <f t="shared" si="120"/>
        <v>0</v>
      </c>
      <c r="IO60" s="83">
        <f t="shared" si="121"/>
        <v>0</v>
      </c>
      <c r="IP60" s="83">
        <f t="shared" si="122"/>
        <v>0</v>
      </c>
      <c r="IQ60" s="83">
        <f t="shared" si="123"/>
        <v>0</v>
      </c>
      <c r="IR60" s="83">
        <f t="shared" si="124"/>
        <v>0</v>
      </c>
      <c r="IS60" s="83">
        <f t="shared" si="125"/>
        <v>0</v>
      </c>
      <c r="IT60" s="83">
        <f t="shared" si="126"/>
        <v>0</v>
      </c>
      <c r="IU60" s="83">
        <f t="shared" si="127"/>
        <v>0</v>
      </c>
      <c r="IV60" s="83">
        <f t="shared" si="128"/>
        <v>2.2009805537360523E-211</v>
      </c>
      <c r="IW60" s="83">
        <f t="shared" si="129"/>
        <v>7.3710451732249412E-160</v>
      </c>
      <c r="IY60" s="83">
        <f t="shared" si="130"/>
        <v>2.2042478675593448E-4</v>
      </c>
      <c r="IZ60" s="83">
        <f t="shared" si="131"/>
        <v>7.8731558385972014E-4</v>
      </c>
      <c r="JA60" s="83">
        <f t="shared" si="132"/>
        <v>7.0159224272788457E-4</v>
      </c>
      <c r="JB60" s="83">
        <f t="shared" si="133"/>
        <v>1.6631472018184676E-3</v>
      </c>
      <c r="JC60" s="83">
        <f t="shared" si="134"/>
        <v>1.9823396267683796E-4</v>
      </c>
      <c r="JD60" s="83">
        <f t="shared" si="135"/>
        <v>4.8575445329571113E-5</v>
      </c>
      <c r="JE60" s="83">
        <f t="shared" si="136"/>
        <v>1.5283724019041274E-4</v>
      </c>
      <c r="JF60" s="83">
        <f t="shared" si="137"/>
        <v>4.3847790473370932E-5</v>
      </c>
      <c r="JG60" s="83">
        <f t="shared" si="138"/>
        <v>4.0164145638833692E-5</v>
      </c>
      <c r="JH60" s="83">
        <f t="shared" si="139"/>
        <v>8.3932908732235737E-5</v>
      </c>
      <c r="JI60" s="83">
        <f t="shared" si="140"/>
        <v>4.628806476265884E-5</v>
      </c>
      <c r="JJ60" s="83">
        <f t="shared" si="141"/>
        <v>7.2277239645855432E-5</v>
      </c>
      <c r="JK60" s="83">
        <f t="shared" si="142"/>
        <v>4.6649109782037438E-5</v>
      </c>
      <c r="JL60" s="83">
        <f t="shared" si="143"/>
        <v>6.6560403099730149E-5</v>
      </c>
      <c r="JM60" s="83">
        <f t="shared" si="144"/>
        <v>1.5085372722917768E-5</v>
      </c>
    </row>
    <row r="61" spans="2:273" x14ac:dyDescent="0.25">
      <c r="B61" s="2">
        <v>34</v>
      </c>
      <c r="C61" s="37">
        <v>128.89699999999999</v>
      </c>
      <c r="D61" s="37">
        <v>127</v>
      </c>
      <c r="E61" s="37">
        <v>122.931</v>
      </c>
      <c r="F61" s="37">
        <v>121.914</v>
      </c>
      <c r="G61" s="37">
        <v>120.96599999999999</v>
      </c>
      <c r="H61" s="37">
        <v>123.53400000000001</v>
      </c>
      <c r="I61" s="37">
        <v>125.19</v>
      </c>
      <c r="J61" s="37">
        <v>123.696</v>
      </c>
      <c r="K61" s="37">
        <v>126.411</v>
      </c>
      <c r="L61" s="37">
        <v>127.911</v>
      </c>
      <c r="M61" s="37">
        <v>124.018</v>
      </c>
      <c r="N61" s="37">
        <v>124.982</v>
      </c>
      <c r="O61" s="37">
        <v>126.964</v>
      </c>
      <c r="P61" s="37">
        <v>125.857</v>
      </c>
      <c r="Q61" s="37">
        <v>130.91069999999999</v>
      </c>
      <c r="S61" s="4">
        <f t="shared" si="8"/>
        <v>127.97623632519849</v>
      </c>
      <c r="T61" s="4">
        <f t="shared" si="9"/>
        <v>124.93157603273441</v>
      </c>
      <c r="U61" s="4">
        <f t="shared" si="10"/>
        <v>122.89446020153879</v>
      </c>
      <c r="V61" s="4">
        <f t="shared" si="11"/>
        <v>121.87160309861439</v>
      </c>
      <c r="W61" s="4">
        <f t="shared" si="12"/>
        <v>120.74700841709732</v>
      </c>
      <c r="X61" s="4">
        <f t="shared" si="13"/>
        <v>121.49016541137006</v>
      </c>
      <c r="Y61" s="4">
        <f t="shared" si="14"/>
        <v>124.93222813773083</v>
      </c>
      <c r="Z61" s="4">
        <f t="shared" si="15"/>
        <v>123.56577830810593</v>
      </c>
      <c r="AA61" s="4">
        <f t="shared" si="16"/>
        <v>125.28121086484657</v>
      </c>
      <c r="AB61" s="4">
        <f t="shared" si="17"/>
        <v>124.47954962468809</v>
      </c>
      <c r="AC61" s="4">
        <f t="shared" si="18"/>
        <v>123.30520391357585</v>
      </c>
      <c r="AD61" s="4">
        <f t="shared" si="19"/>
        <v>124.13964295273959</v>
      </c>
      <c r="AE61" s="4">
        <f t="shared" si="20"/>
        <v>128.12763038259558</v>
      </c>
      <c r="AF61" s="4">
        <f t="shared" si="21"/>
        <v>127.07208431021292</v>
      </c>
      <c r="AG61" s="4">
        <f t="shared" si="22"/>
        <v>128.45195724138065</v>
      </c>
      <c r="AI61" s="4">
        <f t="shared" si="23"/>
        <v>0.92076367480150623</v>
      </c>
      <c r="AJ61" s="4">
        <f t="shared" si="24"/>
        <v>2.0684239672655877</v>
      </c>
      <c r="AK61" s="4">
        <f t="shared" si="25"/>
        <v>3.6539798461205919E-2</v>
      </c>
      <c r="AL61" s="4">
        <f t="shared" si="26"/>
        <v>4.2396901385615138E-2</v>
      </c>
      <c r="AM61" s="4">
        <f t="shared" si="27"/>
        <v>0.21899158290267451</v>
      </c>
      <c r="AN61" s="4">
        <f t="shared" si="28"/>
        <v>2.0438345886299487</v>
      </c>
      <c r="AO61" s="4">
        <f t="shared" si="29"/>
        <v>0.25777186226916626</v>
      </c>
      <c r="AP61" s="4">
        <f t="shared" si="30"/>
        <v>0.13022169189406441</v>
      </c>
      <c r="AQ61" s="4">
        <f t="shared" si="31"/>
        <v>1.1297891351534304</v>
      </c>
      <c r="AR61" s="4">
        <f t="shared" si="32"/>
        <v>3.4314503753119112</v>
      </c>
      <c r="AS61" s="4">
        <f t="shared" si="33"/>
        <v>0.71279608642414871</v>
      </c>
      <c r="AT61" s="4">
        <f t="shared" si="34"/>
        <v>0.84235704726040694</v>
      </c>
      <c r="AU61" s="4">
        <f t="shared" si="35"/>
        <v>-1.1636303825955849</v>
      </c>
      <c r="AV61" s="4">
        <f t="shared" si="220"/>
        <v>-1.2150843102129159</v>
      </c>
      <c r="AW61" s="4">
        <f t="shared" si="220"/>
        <v>2.4587427586193371</v>
      </c>
      <c r="AY61" s="2">
        <f t="shared" si="96"/>
        <v>127.71555974620532</v>
      </c>
      <c r="AZ61" s="2">
        <f t="shared" si="147"/>
        <v>124.14024480792349</v>
      </c>
      <c r="BA61" s="2">
        <f t="shared" si="148"/>
        <v>122.21065729820715</v>
      </c>
      <c r="BB61" s="2">
        <f t="shared" si="149"/>
        <v>120.38359108214237</v>
      </c>
      <c r="BC61" s="2">
        <f t="shared" si="150"/>
        <v>120.50628475369231</v>
      </c>
      <c r="BD61" s="2">
        <f t="shared" si="151"/>
        <v>121.41698642050832</v>
      </c>
      <c r="BE61" s="2">
        <f t="shared" si="152"/>
        <v>124.74458918585186</v>
      </c>
      <c r="BF61" s="2">
        <f t="shared" si="153"/>
        <v>123.50225796731631</v>
      </c>
      <c r="BG61" s="2">
        <f t="shared" si="154"/>
        <v>125.21853625999384</v>
      </c>
      <c r="BH61" s="2">
        <f t="shared" si="155"/>
        <v>124.367804925958</v>
      </c>
      <c r="BI61" s="2">
        <f t="shared" si="156"/>
        <v>123.23605698858195</v>
      </c>
      <c r="BJ61" s="2">
        <f t="shared" si="157"/>
        <v>124.04275133544917</v>
      </c>
      <c r="BK61" s="2">
        <f t="shared" si="158"/>
        <v>128.06266131008582</v>
      </c>
      <c r="BL61" s="2">
        <f t="shared" si="159"/>
        <v>126.99046088463055</v>
      </c>
      <c r="BM61" s="2">
        <f t="shared" si="160"/>
        <v>128.43177890785361</v>
      </c>
      <c r="BO61" s="2">
        <f t="shared" si="38"/>
        <v>128.89699999999999</v>
      </c>
      <c r="BP61" s="2">
        <f t="shared" si="39"/>
        <v>127</v>
      </c>
      <c r="BQ61" s="2">
        <f t="shared" si="40"/>
        <v>122.931</v>
      </c>
      <c r="BR61" s="2">
        <f t="shared" si="41"/>
        <v>121.914</v>
      </c>
      <c r="BS61" s="2">
        <f t="shared" si="42"/>
        <v>120.96599999999999</v>
      </c>
      <c r="BT61" s="2">
        <f t="shared" si="43"/>
        <v>123.53400000000001</v>
      </c>
      <c r="BU61" s="2">
        <f t="shared" si="44"/>
        <v>125.19</v>
      </c>
      <c r="BV61" s="2">
        <f t="shared" si="45"/>
        <v>123.696</v>
      </c>
      <c r="BW61" s="2">
        <f t="shared" si="46"/>
        <v>126.411</v>
      </c>
      <c r="BX61" s="2">
        <f t="shared" si="47"/>
        <v>127.911</v>
      </c>
      <c r="BY61" s="2">
        <f t="shared" si="48"/>
        <v>124.018</v>
      </c>
      <c r="BZ61" s="2">
        <f t="shared" si="49"/>
        <v>124.982</v>
      </c>
      <c r="CA61" s="2">
        <f t="shared" si="50"/>
        <v>126.964</v>
      </c>
      <c r="CB61" s="2">
        <f t="shared" si="51"/>
        <v>125.857</v>
      </c>
      <c r="CC61" s="2">
        <f t="shared" si="52"/>
        <v>130.91069999999999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130.07257435897435</v>
      </c>
      <c r="DL61" s="2">
        <f t="shared" si="221"/>
        <v>126.76855741088181</v>
      </c>
      <c r="DM61" s="2">
        <f t="shared" si="221"/>
        <v>123.8435530956848</v>
      </c>
      <c r="DN61" s="2">
        <f t="shared" si="221"/>
        <v>121.84064624138313</v>
      </c>
      <c r="DO61" s="2">
        <f t="shared" si="221"/>
        <v>121.49137126600279</v>
      </c>
      <c r="DP61" s="2">
        <f t="shared" si="221"/>
        <v>123.05225294117646</v>
      </c>
      <c r="DQ61" s="2">
        <f t="shared" si="221"/>
        <v>126.05511598643179</v>
      </c>
      <c r="DR61" s="2">
        <f t="shared" si="221"/>
        <v>124.33957570664629</v>
      </c>
      <c r="DS61" s="2">
        <f t="shared" si="221"/>
        <v>126.05756218487397</v>
      </c>
      <c r="DT61" s="2">
        <f t="shared" si="221"/>
        <v>126.62588952110004</v>
      </c>
      <c r="DU61" s="2">
        <f t="shared" si="221"/>
        <v>124.61501008403361</v>
      </c>
      <c r="DV61" s="2">
        <f t="shared" si="221"/>
        <v>124.88491617331617</v>
      </c>
      <c r="DW61" s="2">
        <f t="shared" si="221"/>
        <v>127.47739747899158</v>
      </c>
      <c r="DX61" s="2">
        <f t="shared" si="221"/>
        <v>127.5609873015873</v>
      </c>
      <c r="DY61" s="2">
        <f t="shared" si="221"/>
        <v>128.92659011494251</v>
      </c>
      <c r="EA61" s="2">
        <f t="shared" si="71"/>
        <v>122.96917831760457</v>
      </c>
      <c r="EB61" s="2">
        <f t="shared" si="72"/>
        <v>119.59682452458092</v>
      </c>
      <c r="EC61" s="2">
        <f t="shared" si="73"/>
        <v>119.3229138302909</v>
      </c>
      <c r="ED61" s="2">
        <f t="shared" si="74"/>
        <v>118.1860751550588</v>
      </c>
      <c r="EE61" s="2">
        <f t="shared" si="75"/>
        <v>118.5357180952675</v>
      </c>
      <c r="EF61" s="2">
        <f t="shared" si="76"/>
        <v>117.69847030842877</v>
      </c>
      <c r="EG61" s="2">
        <f t="shared" si="77"/>
        <v>122.04248731975231</v>
      </c>
      <c r="EH61" s="2">
        <f t="shared" si="78"/>
        <v>121.57303592449293</v>
      </c>
      <c r="EI61" s="2">
        <f t="shared" si="79"/>
        <v>123.23773855057878</v>
      </c>
      <c r="EJ61" s="2">
        <f t="shared" si="80"/>
        <v>119.34942548705493</v>
      </c>
      <c r="EK61" s="2">
        <f t="shared" si="81"/>
        <v>120.00016502714483</v>
      </c>
      <c r="EL61" s="2">
        <f t="shared" si="82"/>
        <v>122.18494388275668</v>
      </c>
      <c r="EM61" s="2">
        <f t="shared" si="83"/>
        <v>129.4103495552572</v>
      </c>
      <c r="EN61" s="2">
        <f t="shared" si="84"/>
        <v>125.69427194521268</v>
      </c>
      <c r="EO61" s="2">
        <f t="shared" si="85"/>
        <v>127.25136835324676</v>
      </c>
      <c r="EQ61" s="2">
        <f t="shared" si="86"/>
        <v>124.0995502603124</v>
      </c>
      <c r="ER61" s="2">
        <f t="shared" si="222"/>
        <v>120.1065297755591</v>
      </c>
      <c r="ES61" s="2">
        <f t="shared" si="222"/>
        <v>119.03050886389377</v>
      </c>
      <c r="ET61" s="2">
        <f t="shared" si="222"/>
        <v>117.79378086131348</v>
      </c>
      <c r="EU61" s="2">
        <f t="shared" si="222"/>
        <v>117.63378366038377</v>
      </c>
      <c r="EV61" s="2">
        <f t="shared" si="222"/>
        <v>117.6779717596434</v>
      </c>
      <c r="EW61" s="2">
        <f t="shared" si="222"/>
        <v>122.49399285426935</v>
      </c>
      <c r="EX61" s="2">
        <f t="shared" si="222"/>
        <v>121.87728794876183</v>
      </c>
      <c r="EY61" s="2">
        <f t="shared" si="222"/>
        <v>123.07303670421405</v>
      </c>
      <c r="EZ61" s="2">
        <f t="shared" si="222"/>
        <v>121.22073674975934</v>
      </c>
      <c r="FA61" s="2">
        <f t="shared" si="222"/>
        <v>120.15532846475215</v>
      </c>
      <c r="FB61" s="2">
        <f t="shared" si="222"/>
        <v>122.68714443773888</v>
      </c>
      <c r="FC61" s="2">
        <f t="shared" si="222"/>
        <v>129.34560352728647</v>
      </c>
      <c r="FD61" s="2">
        <f t="shared" si="222"/>
        <v>125.77791169881283</v>
      </c>
      <c r="FE61" s="2">
        <f t="shared" si="222"/>
        <v>130.8088330790427</v>
      </c>
      <c r="FG61" s="2">
        <f t="shared" si="88"/>
        <v>0.33182764181745966</v>
      </c>
      <c r="FH61" s="2">
        <f t="shared" si="223"/>
        <v>0.36648957534413845</v>
      </c>
      <c r="FI61" s="2">
        <f t="shared" si="223"/>
        <v>0.36120313499109169</v>
      </c>
      <c r="FJ61" s="2">
        <f t="shared" si="223"/>
        <v>0.39868250717855747</v>
      </c>
      <c r="FK61" s="2">
        <f t="shared" si="223"/>
        <v>0.33325634940675486</v>
      </c>
      <c r="FL61" s="2">
        <f t="shared" si="223"/>
        <v>0.30544093873823674</v>
      </c>
      <c r="FM61" s="2">
        <f t="shared" si="223"/>
        <v>0.32661418640515322</v>
      </c>
      <c r="FN61" s="2">
        <f t="shared" si="223"/>
        <v>0.30267351731412773</v>
      </c>
      <c r="FO61" s="2">
        <f t="shared" si="223"/>
        <v>0.29753868399942074</v>
      </c>
      <c r="FP61" s="2">
        <f t="shared" si="223"/>
        <v>0.31035340487431456</v>
      </c>
      <c r="FQ61" s="2">
        <f t="shared" si="223"/>
        <v>0.29881103995135355</v>
      </c>
      <c r="FR61" s="2">
        <f t="shared" si="223"/>
        <v>0.31193218863495104</v>
      </c>
      <c r="FS61" s="2">
        <f t="shared" si="223"/>
        <v>0.30278504767450604</v>
      </c>
      <c r="FT61" s="2">
        <f t="shared" si="223"/>
        <v>0.30563407581612284</v>
      </c>
      <c r="FU61" s="2">
        <f t="shared" si="223"/>
        <v>0.29550336547032502</v>
      </c>
      <c r="FW61" s="2">
        <f t="shared" si="112"/>
        <v>7.8332211574076084E-5</v>
      </c>
      <c r="FX61" s="2">
        <f t="shared" si="164"/>
        <v>1.0346572570472479E-4</v>
      </c>
      <c r="FY61" s="2">
        <f t="shared" si="165"/>
        <v>9.1389191765014474E-5</v>
      </c>
      <c r="FZ61" s="2">
        <f t="shared" si="166"/>
        <v>1.0603234199121585E-4</v>
      </c>
      <c r="GA61" s="2">
        <f t="shared" si="167"/>
        <v>1.0679991250908242E-4</v>
      </c>
      <c r="GB61" s="2">
        <f t="shared" si="168"/>
        <v>1.0378887069729598E-4</v>
      </c>
      <c r="GC61" s="2">
        <f t="shared" si="169"/>
        <v>1.2103225633816578E-4</v>
      </c>
      <c r="GD61" s="2">
        <f t="shared" si="170"/>
        <v>1.3340034116912484E-4</v>
      </c>
      <c r="GE61" s="2">
        <f t="shared" si="171"/>
        <v>1.1725200354706025E-4</v>
      </c>
      <c r="GF61" s="2">
        <f t="shared" si="172"/>
        <v>1.0195699301823811E-4</v>
      </c>
      <c r="GG61" s="2">
        <f t="shared" si="173"/>
        <v>8.7360861795214445E-5</v>
      </c>
      <c r="GH61" s="2">
        <f t="shared" si="174"/>
        <v>8.64753742725694E-5</v>
      </c>
      <c r="GI61" s="2">
        <f t="shared" si="175"/>
        <v>7.9626048705628411E-5</v>
      </c>
      <c r="GJ61" s="2">
        <f t="shared" si="176"/>
        <v>6.4631952495826297E-5</v>
      </c>
      <c r="GK61" s="2">
        <f t="shared" si="177"/>
        <v>6.2533691398116147E-5</v>
      </c>
      <c r="GM61" s="83">
        <f t="shared" si="113"/>
        <v>3.7727807462311188E-4</v>
      </c>
      <c r="GN61" s="83">
        <f t="shared" si="178"/>
        <v>1.2218109979684302E-3</v>
      </c>
      <c r="GO61" s="83">
        <f t="shared" si="179"/>
        <v>1.0933925552797047E-3</v>
      </c>
      <c r="GP61" s="83">
        <f t="shared" si="180"/>
        <v>2.4733581720708196E-3</v>
      </c>
      <c r="GQ61" s="83">
        <f t="shared" si="181"/>
        <v>3.4613232364783474E-4</v>
      </c>
      <c r="GR61" s="83">
        <f t="shared" si="182"/>
        <v>9.4275046763765862E-5</v>
      </c>
      <c r="GS61" s="83">
        <f t="shared" si="183"/>
        <v>2.7142291630200574E-4</v>
      </c>
      <c r="GT61" s="83">
        <f t="shared" si="184"/>
        <v>8.5456465555120865E-5</v>
      </c>
      <c r="GU61" s="83">
        <f t="shared" si="185"/>
        <v>7.7836165478809615E-5</v>
      </c>
      <c r="GV61" s="83">
        <f t="shared" si="186"/>
        <v>1.5389791734846811E-4</v>
      </c>
      <c r="GW61" s="83">
        <f t="shared" si="187"/>
        <v>8.8453587138091769E-5</v>
      </c>
      <c r="GX61" s="83">
        <f t="shared" si="188"/>
        <v>1.3590442358735888E-4</v>
      </c>
      <c r="GY61" s="83">
        <f t="shared" si="189"/>
        <v>9.0216362374794903E-5</v>
      </c>
      <c r="GZ61" s="83">
        <f t="shared" si="190"/>
        <v>1.2400258110726209E-4</v>
      </c>
      <c r="HA61" s="83">
        <f t="shared" si="191"/>
        <v>3.2918316580114851E-5</v>
      </c>
      <c r="HC61" s="83">
        <f t="shared" si="145"/>
        <v>4.0123789513572418E-11</v>
      </c>
      <c r="HD61" s="83">
        <f t="shared" si="192"/>
        <v>8.280731038835766E-11</v>
      </c>
      <c r="HE61" s="83">
        <f t="shared" si="193"/>
        <v>6.2184673110455409E-12</v>
      </c>
      <c r="HF61" s="83">
        <f t="shared" si="194"/>
        <v>3.7655377603207058E-10</v>
      </c>
      <c r="HG61" s="83">
        <f t="shared" si="195"/>
        <v>2.315722761821382E-12</v>
      </c>
      <c r="HH61" s="83">
        <f t="shared" si="196"/>
        <v>1.7062049595250196E-13</v>
      </c>
      <c r="HI61" s="83">
        <f t="shared" si="197"/>
        <v>2.7156129379616333E-13</v>
      </c>
      <c r="HJ61" s="83">
        <f t="shared" si="198"/>
        <v>1.7633483566512041E-15</v>
      </c>
      <c r="HK61" s="83">
        <f t="shared" si="199"/>
        <v>3.1070127665935638E-13</v>
      </c>
      <c r="HL61" s="83">
        <f t="shared" si="200"/>
        <v>3.6979945520845499E-15</v>
      </c>
      <c r="HM61" s="83">
        <f t="shared" si="201"/>
        <v>2.4883915069592783E-13</v>
      </c>
      <c r="HN61" s="83">
        <f t="shared" si="202"/>
        <v>8.0022641332032013E-15</v>
      </c>
      <c r="HO61" s="83">
        <f t="shared" si="203"/>
        <v>7.6647747315803576E-16</v>
      </c>
      <c r="HP61" s="83">
        <f t="shared" si="204"/>
        <v>4.5202793934173055E-15</v>
      </c>
      <c r="HQ61" s="83">
        <f t="shared" si="205"/>
        <v>1.7449280847593318E-20</v>
      </c>
      <c r="HS61" s="83">
        <f t="shared" si="114"/>
        <v>6.4103183012692083E-65</v>
      </c>
      <c r="HT61" s="83">
        <f t="shared" si="206"/>
        <v>6.6938224065574478E-58</v>
      </c>
      <c r="HU61" s="83">
        <f t="shared" si="207"/>
        <v>5.7936644202205962E-66</v>
      </c>
      <c r="HV61" s="83">
        <f t="shared" si="208"/>
        <v>1.9779883514590707E-56</v>
      </c>
      <c r="HW61" s="83">
        <f t="shared" si="209"/>
        <v>5.9997005011763538E-71</v>
      </c>
      <c r="HX61" s="83">
        <f t="shared" si="210"/>
        <v>1.1161839237995183E-79</v>
      </c>
      <c r="HY61" s="83">
        <f t="shared" si="211"/>
        <v>3.3304983207726816E-78</v>
      </c>
      <c r="HZ61" s="83">
        <f t="shared" si="212"/>
        <v>5.831174934690748E-94</v>
      </c>
      <c r="IA61" s="83">
        <f t="shared" si="213"/>
        <v>1.9048598317810543E-77</v>
      </c>
      <c r="IB61" s="83">
        <f t="shared" si="214"/>
        <v>3.0062610311760551E-91</v>
      </c>
      <c r="IC61" s="83">
        <f t="shared" si="215"/>
        <v>1.4904402926752621E-78</v>
      </c>
      <c r="ID61" s="83">
        <f t="shared" si="216"/>
        <v>2.3087370986123988E-90</v>
      </c>
      <c r="IE61" s="83">
        <f t="shared" si="217"/>
        <v>4.3306914985143178E-96</v>
      </c>
      <c r="IF61" s="83">
        <f t="shared" si="218"/>
        <v>4.9744203610369978E-48</v>
      </c>
      <c r="IG61" s="83">
        <f t="shared" si="219"/>
        <v>7.2350431829702312E-44</v>
      </c>
      <c r="II61" s="83">
        <f t="shared" si="115"/>
        <v>2.4680116839857538E-291</v>
      </c>
      <c r="IJ61" s="83">
        <f t="shared" si="116"/>
        <v>7.6764477517225013E-261</v>
      </c>
      <c r="IK61" s="83">
        <f t="shared" si="117"/>
        <v>2.9163541143384321E-299</v>
      </c>
      <c r="IL61" s="83">
        <f t="shared" si="118"/>
        <v>1.0661763836970773E-251</v>
      </c>
      <c r="IM61" s="83">
        <f t="shared" si="119"/>
        <v>0</v>
      </c>
      <c r="IN61" s="83">
        <f t="shared" si="120"/>
        <v>0</v>
      </c>
      <c r="IO61" s="83">
        <f t="shared" si="121"/>
        <v>0</v>
      </c>
      <c r="IP61" s="83">
        <f t="shared" si="122"/>
        <v>0</v>
      </c>
      <c r="IQ61" s="83">
        <f t="shared" si="123"/>
        <v>0</v>
      </c>
      <c r="IR61" s="83">
        <f t="shared" si="124"/>
        <v>0</v>
      </c>
      <c r="IS61" s="83">
        <f t="shared" si="125"/>
        <v>0</v>
      </c>
      <c r="IT61" s="83">
        <f t="shared" si="126"/>
        <v>0</v>
      </c>
      <c r="IU61" s="83">
        <f t="shared" si="127"/>
        <v>0</v>
      </c>
      <c r="IV61" s="83">
        <f t="shared" si="128"/>
        <v>1.916317509378056E-207</v>
      </c>
      <c r="IW61" s="83">
        <f t="shared" si="129"/>
        <v>6.738678984888136E-157</v>
      </c>
      <c r="IY61" s="83">
        <f t="shared" si="130"/>
        <v>3.7727811474690137E-4</v>
      </c>
      <c r="IZ61" s="83">
        <f t="shared" si="131"/>
        <v>1.2218110807757406E-3</v>
      </c>
      <c r="JA61" s="83">
        <f t="shared" si="132"/>
        <v>1.0933925614981721E-3</v>
      </c>
      <c r="JB61" s="83">
        <f t="shared" si="133"/>
        <v>2.4733585486245956E-3</v>
      </c>
      <c r="JC61" s="83">
        <f t="shared" si="134"/>
        <v>3.461323259635575E-4</v>
      </c>
      <c r="JD61" s="83">
        <f t="shared" si="135"/>
        <v>9.4275046934386351E-5</v>
      </c>
      <c r="JE61" s="83">
        <f t="shared" si="136"/>
        <v>2.7142291657356705E-4</v>
      </c>
      <c r="JF61" s="83">
        <f t="shared" si="137"/>
        <v>8.5456465556884212E-5</v>
      </c>
      <c r="JG61" s="83">
        <f t="shared" si="138"/>
        <v>7.7836165789510895E-5</v>
      </c>
      <c r="JH61" s="83">
        <f t="shared" si="139"/>
        <v>1.5389791735216611E-4</v>
      </c>
      <c r="JI61" s="83">
        <f t="shared" si="140"/>
        <v>8.8453587386930926E-5</v>
      </c>
      <c r="JJ61" s="83">
        <f t="shared" si="141"/>
        <v>1.3590442359536113E-4</v>
      </c>
      <c r="JK61" s="83">
        <f t="shared" si="142"/>
        <v>9.021636237556138E-5</v>
      </c>
      <c r="JL61" s="83">
        <f t="shared" si="143"/>
        <v>1.2400258111178237E-4</v>
      </c>
      <c r="JM61" s="83">
        <f t="shared" si="144"/>
        <v>3.2918316580114871E-5</v>
      </c>
    </row>
    <row r="62" spans="2:273" x14ac:dyDescent="0.25">
      <c r="B62" s="2">
        <v>35</v>
      </c>
      <c r="C62" s="37">
        <v>129.91399999999999</v>
      </c>
      <c r="D62" s="37">
        <v>128.36199999999999</v>
      </c>
      <c r="E62" s="37">
        <v>124.44799999999999</v>
      </c>
      <c r="F62" s="37">
        <v>123.70699999999999</v>
      </c>
      <c r="G62" s="37">
        <v>122.44799999999999</v>
      </c>
      <c r="H62" s="37">
        <v>122.879</v>
      </c>
      <c r="I62" s="37">
        <v>125.94799999999999</v>
      </c>
      <c r="J62" s="37">
        <v>125.125</v>
      </c>
      <c r="K62" s="37">
        <v>127.286</v>
      </c>
      <c r="L62" s="37">
        <v>127.214</v>
      </c>
      <c r="M62" s="37">
        <v>125.589</v>
      </c>
      <c r="N62" s="37">
        <v>125.929</v>
      </c>
      <c r="O62" s="37">
        <v>128.232</v>
      </c>
      <c r="P62" s="37">
        <v>127.196</v>
      </c>
      <c r="Q62" s="37">
        <v>132.94640000000001</v>
      </c>
      <c r="S62" s="4">
        <f t="shared" si="8"/>
        <v>128.11380699757183</v>
      </c>
      <c r="T62" s="4">
        <f t="shared" si="9"/>
        <v>125.29164177133624</v>
      </c>
      <c r="U62" s="4">
        <f t="shared" si="10"/>
        <v>123.21838221139893</v>
      </c>
      <c r="V62" s="4">
        <f t="shared" si="11"/>
        <v>122.46937603450077</v>
      </c>
      <c r="W62" s="4">
        <f t="shared" si="12"/>
        <v>120.89591005583384</v>
      </c>
      <c r="X62" s="4">
        <f t="shared" si="13"/>
        <v>121.50889625871163</v>
      </c>
      <c r="Y62" s="4">
        <f t="shared" si="14"/>
        <v>125.0590254305058</v>
      </c>
      <c r="Z62" s="4">
        <f t="shared" si="15"/>
        <v>123.6440854380993</v>
      </c>
      <c r="AA62" s="4">
        <f t="shared" si="16"/>
        <v>125.37922897728208</v>
      </c>
      <c r="AB62" s="4">
        <f t="shared" si="17"/>
        <v>124.52327884904308</v>
      </c>
      <c r="AC62" s="4">
        <f t="shared" si="18"/>
        <v>123.31567081319589</v>
      </c>
      <c r="AD62" s="4">
        <f t="shared" si="19"/>
        <v>124.24313833757439</v>
      </c>
      <c r="AE62" s="4">
        <f t="shared" si="20"/>
        <v>128.29391928338904</v>
      </c>
      <c r="AF62" s="4">
        <f t="shared" si="21"/>
        <v>127.2571634480924</v>
      </c>
      <c r="AG62" s="4">
        <f t="shared" si="22"/>
        <v>128.61287164507263</v>
      </c>
      <c r="AI62" s="4">
        <f t="shared" si="23"/>
        <v>1.8001930024281592</v>
      </c>
      <c r="AJ62" s="4">
        <f t="shared" si="24"/>
        <v>3.0703582286637499</v>
      </c>
      <c r="AK62" s="4">
        <f t="shared" si="25"/>
        <v>1.2296177886010611</v>
      </c>
      <c r="AL62" s="4">
        <f t="shared" si="26"/>
        <v>1.2376239654992247</v>
      </c>
      <c r="AM62" s="4">
        <f t="shared" si="27"/>
        <v>1.5520899441661555</v>
      </c>
      <c r="AN62" s="4">
        <f t="shared" si="28"/>
        <v>1.370103741288375</v>
      </c>
      <c r="AO62" s="4">
        <f t="shared" si="29"/>
        <v>0.88897456949419507</v>
      </c>
      <c r="AP62" s="4">
        <f t="shared" si="30"/>
        <v>1.480914561900704</v>
      </c>
      <c r="AQ62" s="4">
        <f t="shared" si="31"/>
        <v>1.9067710227179191</v>
      </c>
      <c r="AR62" s="4">
        <f t="shared" si="32"/>
        <v>2.690721150956918</v>
      </c>
      <c r="AS62" s="4">
        <f t="shared" si="33"/>
        <v>2.273329186804105</v>
      </c>
      <c r="AT62" s="4">
        <f t="shared" si="34"/>
        <v>1.6858616624256086</v>
      </c>
      <c r="AU62" s="4">
        <f t="shared" si="35"/>
        <v>-6.1919283389045177E-2</v>
      </c>
      <c r="AV62" s="4">
        <f t="shared" si="220"/>
        <v>-6.116344809240104E-2</v>
      </c>
      <c r="AW62" s="4">
        <f t="shared" si="220"/>
        <v>4.3335283549273811</v>
      </c>
      <c r="AY62" s="2">
        <f t="shared" si="96"/>
        <v>127.69076963910193</v>
      </c>
      <c r="AZ62" s="2">
        <f t="shared" si="147"/>
        <v>124.12090756579515</v>
      </c>
      <c r="BA62" s="2">
        <f t="shared" si="148"/>
        <v>122.20228032508822</v>
      </c>
      <c r="BB62" s="2">
        <f t="shared" si="149"/>
        <v>120.35731300706951</v>
      </c>
      <c r="BC62" s="2">
        <f t="shared" si="150"/>
        <v>120.49820574145792</v>
      </c>
      <c r="BD62" s="2">
        <f t="shared" si="151"/>
        <v>121.37520393904182</v>
      </c>
      <c r="BE62" s="2">
        <f t="shared" si="152"/>
        <v>124.74392380974693</v>
      </c>
      <c r="BF62" s="2">
        <f t="shared" si="153"/>
        <v>123.52754091163128</v>
      </c>
      <c r="BG62" s="2">
        <f t="shared" si="154"/>
        <v>125.26473815005092</v>
      </c>
      <c r="BH62" s="2">
        <f t="shared" si="155"/>
        <v>124.32962169733872</v>
      </c>
      <c r="BI62" s="2">
        <f t="shared" si="156"/>
        <v>123.19099903825129</v>
      </c>
      <c r="BJ62" s="2">
        <f t="shared" si="157"/>
        <v>124.07135485140192</v>
      </c>
      <c r="BK62" s="2">
        <f t="shared" si="158"/>
        <v>128.17556028884837</v>
      </c>
      <c r="BL62" s="2">
        <f t="shared" si="159"/>
        <v>127.11353205006107</v>
      </c>
      <c r="BM62" s="2">
        <f t="shared" si="160"/>
        <v>128.57174791650436</v>
      </c>
      <c r="BO62" s="2">
        <f t="shared" si="38"/>
        <v>129.91399999999999</v>
      </c>
      <c r="BP62" s="2">
        <f t="shared" si="39"/>
        <v>128.36199999999999</v>
      </c>
      <c r="BQ62" s="2">
        <f t="shared" si="40"/>
        <v>124.44799999999999</v>
      </c>
      <c r="BR62" s="2">
        <f t="shared" si="41"/>
        <v>123.70699999999999</v>
      </c>
      <c r="BS62" s="2">
        <f t="shared" si="42"/>
        <v>122.44799999999999</v>
      </c>
      <c r="BT62" s="2">
        <f t="shared" si="43"/>
        <v>122.879</v>
      </c>
      <c r="BU62" s="2">
        <f t="shared" si="44"/>
        <v>125.94799999999999</v>
      </c>
      <c r="BV62" s="2">
        <f t="shared" si="45"/>
        <v>125.125</v>
      </c>
      <c r="BW62" s="2">
        <f t="shared" si="46"/>
        <v>127.286</v>
      </c>
      <c r="BX62" s="2">
        <f t="shared" si="47"/>
        <v>127.214</v>
      </c>
      <c r="BY62" s="2">
        <f t="shared" si="48"/>
        <v>125.589</v>
      </c>
      <c r="BZ62" s="2">
        <f t="shared" si="49"/>
        <v>125.929</v>
      </c>
      <c r="CA62" s="2">
        <f t="shared" si="50"/>
        <v>128.232</v>
      </c>
      <c r="CB62" s="2">
        <f t="shared" si="51"/>
        <v>127.196</v>
      </c>
      <c r="CC62" s="2">
        <f t="shared" si="52"/>
        <v>132.94640000000001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130.30633589743587</v>
      </c>
      <c r="DL62" s="2">
        <f t="shared" si="221"/>
        <v>127.03297861163229</v>
      </c>
      <c r="DM62" s="2">
        <f t="shared" si="221"/>
        <v>124.03874296435272</v>
      </c>
      <c r="DN62" s="2">
        <f t="shared" si="221"/>
        <v>121.99136874931617</v>
      </c>
      <c r="DO62" s="2">
        <f t="shared" si="221"/>
        <v>121.62120175438591</v>
      </c>
      <c r="DP62" s="2">
        <f t="shared" si="221"/>
        <v>123.18061120448179</v>
      </c>
      <c r="DQ62" s="2">
        <f t="shared" si="221"/>
        <v>126.22881485939382</v>
      </c>
      <c r="DR62" s="2">
        <f t="shared" si="221"/>
        <v>124.48851886936592</v>
      </c>
      <c r="DS62" s="2">
        <f t="shared" si="221"/>
        <v>126.2421198879552</v>
      </c>
      <c r="DT62" s="2">
        <f t="shared" si="221"/>
        <v>126.79634874348031</v>
      </c>
      <c r="DU62" s="2">
        <f t="shared" si="221"/>
        <v>124.6959350140056</v>
      </c>
      <c r="DV62" s="2">
        <f t="shared" si="221"/>
        <v>125.03440150150151</v>
      </c>
      <c r="DW62" s="2">
        <f t="shared" si="221"/>
        <v>127.6336257703081</v>
      </c>
      <c r="DX62" s="2">
        <f t="shared" si="221"/>
        <v>127.83437777777777</v>
      </c>
      <c r="DY62" s="2">
        <f t="shared" si="221"/>
        <v>129.19533218390802</v>
      </c>
      <c r="EA62" s="2">
        <f t="shared" si="71"/>
        <v>122.88717680298264</v>
      </c>
      <c r="EB62" s="2">
        <f t="shared" si="72"/>
        <v>119.52990028172981</v>
      </c>
      <c r="EC62" s="2">
        <f t="shared" si="73"/>
        <v>119.2402990688621</v>
      </c>
      <c r="ED62" s="2">
        <f t="shared" si="74"/>
        <v>118.10969286244995</v>
      </c>
      <c r="EE62" s="2">
        <f t="shared" si="75"/>
        <v>118.4494205014134</v>
      </c>
      <c r="EF62" s="2">
        <f t="shared" si="76"/>
        <v>117.63102754044719</v>
      </c>
      <c r="EG62" s="2">
        <f t="shared" si="77"/>
        <v>121.95170194306471</v>
      </c>
      <c r="EH62" s="2">
        <f t="shared" si="78"/>
        <v>121.50822452808067</v>
      </c>
      <c r="EI62" s="2">
        <f t="shared" si="79"/>
        <v>123.16033165576248</v>
      </c>
      <c r="EJ62" s="2">
        <f t="shared" si="80"/>
        <v>119.32990567412537</v>
      </c>
      <c r="EK62" s="2">
        <f t="shared" si="81"/>
        <v>119.97020725056146</v>
      </c>
      <c r="EL62" s="2">
        <f t="shared" si="82"/>
        <v>122.13381773490399</v>
      </c>
      <c r="EM62" s="2">
        <f t="shared" si="83"/>
        <v>129.31367403708987</v>
      </c>
      <c r="EN62" s="2">
        <f t="shared" si="84"/>
        <v>125.61993251679176</v>
      </c>
      <c r="EO62" s="2">
        <f t="shared" si="85"/>
        <v>127.21513674285715</v>
      </c>
      <c r="EQ62" s="2">
        <f t="shared" si="86"/>
        <v>124.00029130957151</v>
      </c>
      <c r="ER62" s="2">
        <f t="shared" si="222"/>
        <v>120.0317198672594</v>
      </c>
      <c r="ES62" s="2">
        <f t="shared" si="222"/>
        <v>118.95228565445301</v>
      </c>
      <c r="ET62" s="2">
        <f t="shared" si="222"/>
        <v>117.72349934226642</v>
      </c>
      <c r="EU62" s="2">
        <f t="shared" si="222"/>
        <v>117.56178087935332</v>
      </c>
      <c r="EV62" s="2">
        <f t="shared" si="222"/>
        <v>117.61081356009879</v>
      </c>
      <c r="EW62" s="2">
        <f t="shared" si="222"/>
        <v>122.3960085361561</v>
      </c>
      <c r="EX62" s="2">
        <f t="shared" si="222"/>
        <v>121.80760330311499</v>
      </c>
      <c r="EY62" s="2">
        <f t="shared" si="222"/>
        <v>122.998221975259</v>
      </c>
      <c r="EZ62" s="2">
        <f t="shared" si="222"/>
        <v>121.17256181218401</v>
      </c>
      <c r="FA62" s="2">
        <f t="shared" si="222"/>
        <v>120.12295631435246</v>
      </c>
      <c r="FB62" s="2">
        <f t="shared" si="222"/>
        <v>122.62836916944363</v>
      </c>
      <c r="FC62" s="2">
        <f t="shared" si="222"/>
        <v>129.24989025454437</v>
      </c>
      <c r="FD62" s="2">
        <f t="shared" si="222"/>
        <v>125.7022939767723</v>
      </c>
      <c r="FE62" s="2">
        <f t="shared" si="222"/>
        <v>130.71244691220397</v>
      </c>
      <c r="FG62" s="2">
        <f t="shared" si="88"/>
        <v>0.35255503072908212</v>
      </c>
      <c r="FH62" s="2">
        <f t="shared" si="223"/>
        <v>0.38812442674992254</v>
      </c>
      <c r="FI62" s="2">
        <f t="shared" si="223"/>
        <v>0.38271444217546641</v>
      </c>
      <c r="FJ62" s="2">
        <f t="shared" si="223"/>
        <v>0.42095499228704342</v>
      </c>
      <c r="FK62" s="2">
        <f t="shared" si="223"/>
        <v>0.35402569675816142</v>
      </c>
      <c r="FL62" s="2">
        <f t="shared" si="223"/>
        <v>0.32532259613766101</v>
      </c>
      <c r="FM62" s="2">
        <f t="shared" si="223"/>
        <v>0.34718513202563961</v>
      </c>
      <c r="FN62" s="2">
        <f t="shared" si="223"/>
        <v>0.32245866932033268</v>
      </c>
      <c r="FO62" s="2">
        <f t="shared" si="223"/>
        <v>0.31714083609588439</v>
      </c>
      <c r="FP62" s="2">
        <f t="shared" si="223"/>
        <v>0.3304027122955247</v>
      </c>
      <c r="FQ62" s="2">
        <f t="shared" si="223"/>
        <v>0.31845901471417998</v>
      </c>
      <c r="FR62" s="2">
        <f t="shared" si="223"/>
        <v>0.33203438333906343</v>
      </c>
      <c r="FS62" s="2">
        <f t="shared" si="223"/>
        <v>0.32257411769753425</v>
      </c>
      <c r="FT62" s="2">
        <f t="shared" si="223"/>
        <v>0.32552241282871475</v>
      </c>
      <c r="FU62" s="2">
        <f t="shared" si="223"/>
        <v>0.31503156329593396</v>
      </c>
      <c r="FW62" s="2">
        <f t="shared" si="112"/>
        <v>8.5888912954032321E-5</v>
      </c>
      <c r="FX62" s="2">
        <f t="shared" si="164"/>
        <v>1.134467798364393E-4</v>
      </c>
      <c r="FY62" s="2">
        <f t="shared" si="165"/>
        <v>1.0020537261626625E-4</v>
      </c>
      <c r="FZ62" s="2">
        <f t="shared" si="166"/>
        <v>1.162609617519227E-4</v>
      </c>
      <c r="GA62" s="2">
        <f t="shared" si="167"/>
        <v>1.1710256880739355E-4</v>
      </c>
      <c r="GB62" s="2">
        <f t="shared" si="168"/>
        <v>1.138010941902406E-4</v>
      </c>
      <c r="GC62" s="2">
        <f t="shared" si="169"/>
        <v>1.3270768048070792E-4</v>
      </c>
      <c r="GD62" s="2">
        <f t="shared" si="170"/>
        <v>1.4626868293925267E-4</v>
      </c>
      <c r="GE62" s="2">
        <f t="shared" si="171"/>
        <v>1.2856281100727976E-4</v>
      </c>
      <c r="GF62" s="2">
        <f t="shared" si="172"/>
        <v>1.1179252012752494E-4</v>
      </c>
      <c r="GG62" s="2">
        <f t="shared" si="173"/>
        <v>9.5788472809407916E-5</v>
      </c>
      <c r="GH62" s="2">
        <f t="shared" si="174"/>
        <v>9.4817571331322567E-5</v>
      </c>
      <c r="GI62" s="2">
        <f t="shared" si="175"/>
        <v>8.730755553861413E-5</v>
      </c>
      <c r="GJ62" s="2">
        <f t="shared" si="176"/>
        <v>7.08670847888708E-5</v>
      </c>
      <c r="GK62" s="2">
        <f t="shared" si="177"/>
        <v>6.8566415471751926E-5</v>
      </c>
      <c r="GM62" s="83">
        <f t="shared" si="113"/>
        <v>6.34090547005283E-4</v>
      </c>
      <c r="GN62" s="83">
        <f t="shared" si="178"/>
        <v>1.8692164184424542E-3</v>
      </c>
      <c r="GO62" s="83">
        <f t="shared" si="179"/>
        <v>1.6797569768837654E-3</v>
      </c>
      <c r="GP62" s="83">
        <f t="shared" si="180"/>
        <v>3.6309179123897844E-3</v>
      </c>
      <c r="GQ62" s="83">
        <f t="shared" si="181"/>
        <v>5.9278073503201876E-4</v>
      </c>
      <c r="GR62" s="83">
        <f t="shared" si="182"/>
        <v>1.7870005345618859E-4</v>
      </c>
      <c r="GS62" s="83">
        <f t="shared" si="183"/>
        <v>4.7248964873282693E-4</v>
      </c>
      <c r="GT62" s="83">
        <f t="shared" si="184"/>
        <v>1.6265459321412878E-4</v>
      </c>
      <c r="GU62" s="83">
        <f t="shared" si="185"/>
        <v>1.4740562380454234E-4</v>
      </c>
      <c r="GV62" s="83">
        <f t="shared" si="186"/>
        <v>2.7636320085041346E-4</v>
      </c>
      <c r="GW62" s="83">
        <f t="shared" si="187"/>
        <v>1.6528726160758327E-4</v>
      </c>
      <c r="GX62" s="83">
        <f t="shared" si="188"/>
        <v>2.4991328776515073E-4</v>
      </c>
      <c r="GY62" s="83">
        <f t="shared" si="189"/>
        <v>1.7046225498390031E-4</v>
      </c>
      <c r="GZ62" s="83">
        <f t="shared" si="190"/>
        <v>2.2611900342040095E-4</v>
      </c>
      <c r="HA62" s="83">
        <f t="shared" si="191"/>
        <v>6.9756043900801533E-5</v>
      </c>
      <c r="HC62" s="83">
        <f t="shared" si="145"/>
        <v>1.0640952278034949E-10</v>
      </c>
      <c r="HD62" s="83">
        <f t="shared" si="192"/>
        <v>2.1106055819510339E-10</v>
      </c>
      <c r="HE62" s="83">
        <f t="shared" si="193"/>
        <v>1.7675060327995029E-11</v>
      </c>
      <c r="HF62" s="83">
        <f t="shared" si="194"/>
        <v>9.1673260183672725E-10</v>
      </c>
      <c r="HG62" s="83">
        <f t="shared" si="195"/>
        <v>7.1173370775780089E-12</v>
      </c>
      <c r="HH62" s="83">
        <f t="shared" si="196"/>
        <v>5.9414690639971795E-13</v>
      </c>
      <c r="HI62" s="83">
        <f t="shared" si="197"/>
        <v>9.30669005387316E-13</v>
      </c>
      <c r="HJ62" s="83">
        <f t="shared" si="198"/>
        <v>7.7595354921606016E-15</v>
      </c>
      <c r="HK62" s="83">
        <f t="shared" si="199"/>
        <v>1.0451962682725664E-12</v>
      </c>
      <c r="HL62" s="83">
        <f t="shared" si="200"/>
        <v>1.5126555477944051E-14</v>
      </c>
      <c r="HM62" s="83">
        <f t="shared" si="201"/>
        <v>8.2329628963150218E-13</v>
      </c>
      <c r="HN62" s="83">
        <f t="shared" si="202"/>
        <v>3.1290832969246321E-14</v>
      </c>
      <c r="HO62" s="83">
        <f t="shared" si="203"/>
        <v>3.2617083692854492E-15</v>
      </c>
      <c r="HP62" s="83">
        <f t="shared" si="204"/>
        <v>1.7539164516179618E-14</v>
      </c>
      <c r="HQ62" s="83">
        <f t="shared" si="205"/>
        <v>1.2589216769582517E-19</v>
      </c>
      <c r="HS62" s="83">
        <f t="shared" si="114"/>
        <v>2.5936488357159821E-63</v>
      </c>
      <c r="HT62" s="83">
        <f t="shared" si="206"/>
        <v>2.0061141719446322E-56</v>
      </c>
      <c r="HU62" s="83">
        <f t="shared" si="207"/>
        <v>2.7051219085559559E-64</v>
      </c>
      <c r="HV62" s="83">
        <f t="shared" si="208"/>
        <v>5.3881337412890966E-55</v>
      </c>
      <c r="HW62" s="83">
        <f t="shared" si="209"/>
        <v>4.0283757426793889E-69</v>
      </c>
      <c r="HX62" s="83">
        <f t="shared" si="210"/>
        <v>1.2632582186242014E-77</v>
      </c>
      <c r="HY62" s="83">
        <f t="shared" si="211"/>
        <v>3.5261202468519151E-76</v>
      </c>
      <c r="HZ62" s="83">
        <f t="shared" si="212"/>
        <v>1.6938405882943848E-91</v>
      </c>
      <c r="IA62" s="83">
        <f t="shared" si="213"/>
        <v>1.8572284773619788E-75</v>
      </c>
      <c r="IB62" s="83">
        <f t="shared" si="214"/>
        <v>6.4712119309817234E-89</v>
      </c>
      <c r="IC62" s="83">
        <f t="shared" si="215"/>
        <v>1.384751839970567E-76</v>
      </c>
      <c r="ID62" s="83">
        <f t="shared" si="216"/>
        <v>4.343285692185874E-88</v>
      </c>
      <c r="IE62" s="83">
        <f t="shared" si="217"/>
        <v>1.0988082418399181E-93</v>
      </c>
      <c r="IF62" s="83">
        <f t="shared" si="218"/>
        <v>6.9924690418937334E-47</v>
      </c>
      <c r="IG62" s="83">
        <f t="shared" si="219"/>
        <v>8.0980306002153807E-43</v>
      </c>
      <c r="II62" s="83">
        <f t="shared" si="115"/>
        <v>9.9745117540442309E-286</v>
      </c>
      <c r="IJ62" s="83">
        <f t="shared" si="116"/>
        <v>1.1280213482452648E-255</v>
      </c>
      <c r="IK62" s="83">
        <f t="shared" si="117"/>
        <v>2.089260737626126E-293</v>
      </c>
      <c r="IL62" s="83">
        <f t="shared" si="118"/>
        <v>1.0612286775693403E-246</v>
      </c>
      <c r="IM62" s="83">
        <f t="shared" si="119"/>
        <v>0</v>
      </c>
      <c r="IN62" s="83">
        <f t="shared" si="120"/>
        <v>0</v>
      </c>
      <c r="IO62" s="83">
        <f t="shared" si="121"/>
        <v>0</v>
      </c>
      <c r="IP62" s="83">
        <f t="shared" si="122"/>
        <v>0</v>
      </c>
      <c r="IQ62" s="83">
        <f t="shared" si="123"/>
        <v>0</v>
      </c>
      <c r="IR62" s="83">
        <f t="shared" si="124"/>
        <v>0</v>
      </c>
      <c r="IS62" s="83">
        <f t="shared" si="125"/>
        <v>0</v>
      </c>
      <c r="IT62" s="83">
        <f t="shared" si="126"/>
        <v>0</v>
      </c>
      <c r="IU62" s="83">
        <f t="shared" si="127"/>
        <v>0</v>
      </c>
      <c r="IV62" s="83">
        <f t="shared" si="128"/>
        <v>1.5309454297985702E-203</v>
      </c>
      <c r="IW62" s="83">
        <f t="shared" si="129"/>
        <v>5.7763986115765874E-154</v>
      </c>
      <c r="IY62" s="83">
        <f t="shared" si="130"/>
        <v>6.3409065341480579E-4</v>
      </c>
      <c r="IZ62" s="83">
        <f t="shared" si="131"/>
        <v>1.8692166295030124E-3</v>
      </c>
      <c r="JA62" s="83">
        <f t="shared" si="132"/>
        <v>1.6797569945588258E-3</v>
      </c>
      <c r="JB62" s="83">
        <f t="shared" si="133"/>
        <v>3.6309188291223861E-3</v>
      </c>
      <c r="JC62" s="83">
        <f t="shared" si="134"/>
        <v>5.9278074214935586E-4</v>
      </c>
      <c r="JD62" s="83">
        <f t="shared" si="135"/>
        <v>1.787000540503355E-4</v>
      </c>
      <c r="JE62" s="83">
        <f t="shared" si="136"/>
        <v>4.7248964966349594E-4</v>
      </c>
      <c r="JF62" s="83">
        <f t="shared" si="137"/>
        <v>1.6265459322188831E-4</v>
      </c>
      <c r="JG62" s="83">
        <f t="shared" si="138"/>
        <v>1.474056248497386E-4</v>
      </c>
      <c r="JH62" s="83">
        <f t="shared" si="139"/>
        <v>2.7636320086554003E-4</v>
      </c>
      <c r="JI62" s="83">
        <f t="shared" si="140"/>
        <v>1.6528726243087956E-4</v>
      </c>
      <c r="JJ62" s="83">
        <f t="shared" si="141"/>
        <v>2.4991328779644156E-4</v>
      </c>
      <c r="JK62" s="83">
        <f t="shared" si="142"/>
        <v>1.7046225498716202E-4</v>
      </c>
      <c r="JL62" s="83">
        <f t="shared" si="143"/>
        <v>2.2611900343794011E-4</v>
      </c>
      <c r="JM62" s="83">
        <f t="shared" si="144"/>
        <v>6.9756043900801655E-5</v>
      </c>
    </row>
    <row r="63" spans="2:273" x14ac:dyDescent="0.25">
      <c r="B63" s="2">
        <v>36</v>
      </c>
      <c r="C63" s="37">
        <v>129.93100000000001</v>
      </c>
      <c r="D63" s="37">
        <v>128.08600000000001</v>
      </c>
      <c r="E63" s="37">
        <v>125.724</v>
      </c>
      <c r="F63" s="37">
        <v>123.94799999999999</v>
      </c>
      <c r="G63" s="37">
        <v>123.931</v>
      </c>
      <c r="H63" s="37">
        <v>122.672</v>
      </c>
      <c r="I63" s="37">
        <v>126.29300000000001</v>
      </c>
      <c r="J63" s="37">
        <v>125.714</v>
      </c>
      <c r="K63" s="37">
        <v>126.625</v>
      </c>
      <c r="L63" s="37">
        <v>127.482</v>
      </c>
      <c r="M63" s="37">
        <v>126.071</v>
      </c>
      <c r="N63" s="37">
        <v>125.929</v>
      </c>
      <c r="O63" s="37">
        <v>129.589</v>
      </c>
      <c r="P63" s="37">
        <v>129.214</v>
      </c>
      <c r="Q63" s="37">
        <v>127.625</v>
      </c>
      <c r="S63" s="4">
        <f t="shared" si="8"/>
        <v>128.32188587922269</v>
      </c>
      <c r="T63" s="4">
        <f t="shared" si="9"/>
        <v>125.78954072421809</v>
      </c>
      <c r="U63" s="4">
        <f t="shared" si="10"/>
        <v>123.66654877984057</v>
      </c>
      <c r="V63" s="4">
        <f t="shared" si="11"/>
        <v>123.27594503741176</v>
      </c>
      <c r="W63" s="4">
        <f t="shared" si="12"/>
        <v>121.12295428896772</v>
      </c>
      <c r="X63" s="4">
        <f t="shared" si="13"/>
        <v>121.56016365797498</v>
      </c>
      <c r="Y63" s="4">
        <f t="shared" si="14"/>
        <v>125.2478123780305</v>
      </c>
      <c r="Z63" s="4">
        <f t="shared" si="15"/>
        <v>123.75084830335408</v>
      </c>
      <c r="AA63" s="4">
        <f t="shared" si="16"/>
        <v>125.50257109197069</v>
      </c>
      <c r="AB63" s="4">
        <f t="shared" si="17"/>
        <v>124.60727770182275</v>
      </c>
      <c r="AC63" s="4">
        <f t="shared" si="18"/>
        <v>123.35791225054295</v>
      </c>
      <c r="AD63" s="4">
        <f t="shared" si="19"/>
        <v>124.3874370662959</v>
      </c>
      <c r="AE63" s="4">
        <f t="shared" si="20"/>
        <v>128.48980648739121</v>
      </c>
      <c r="AF63" s="4">
        <f t="shared" si="21"/>
        <v>127.46821738006945</v>
      </c>
      <c r="AG63" s="4">
        <f t="shared" si="22"/>
        <v>128.77953965625986</v>
      </c>
      <c r="AI63" s="4">
        <f t="shared" si="23"/>
        <v>1.6091141207773205</v>
      </c>
      <c r="AJ63" s="4">
        <f t="shared" si="24"/>
        <v>2.2964592757819275</v>
      </c>
      <c r="AK63" s="4">
        <f t="shared" si="25"/>
        <v>2.0574512201594359</v>
      </c>
      <c r="AL63" s="4">
        <f t="shared" si="26"/>
        <v>0.67205496258823416</v>
      </c>
      <c r="AM63" s="4">
        <f t="shared" si="27"/>
        <v>2.8080457110322783</v>
      </c>
      <c r="AN63" s="4">
        <f t="shared" si="28"/>
        <v>1.1118363420250148</v>
      </c>
      <c r="AO63" s="4">
        <f t="shared" si="29"/>
        <v>1.0451876219695038</v>
      </c>
      <c r="AP63" s="4">
        <f t="shared" si="30"/>
        <v>1.963151696645923</v>
      </c>
      <c r="AQ63" s="4">
        <f t="shared" si="31"/>
        <v>1.1224289080293062</v>
      </c>
      <c r="AR63" s="4">
        <f t="shared" si="32"/>
        <v>2.8747222981772467</v>
      </c>
      <c r="AS63" s="4">
        <f t="shared" si="33"/>
        <v>2.7130877494570456</v>
      </c>
      <c r="AT63" s="4">
        <f t="shared" si="34"/>
        <v>1.5415629337040997</v>
      </c>
      <c r="AU63" s="4">
        <f t="shared" si="35"/>
        <v>1.0991935126087924</v>
      </c>
      <c r="AV63" s="4">
        <f t="shared" si="220"/>
        <v>1.7457826199305515</v>
      </c>
      <c r="AW63" s="4">
        <f t="shared" si="220"/>
        <v>-1.1545396562598569</v>
      </c>
      <c r="AY63" s="2">
        <f t="shared" si="96"/>
        <v>127.64847891615291</v>
      </c>
      <c r="AZ63" s="2">
        <f t="shared" si="147"/>
        <v>124.08370654755549</v>
      </c>
      <c r="BA63" s="2">
        <f t="shared" si="148"/>
        <v>122.17956807306055</v>
      </c>
      <c r="BB63" s="2">
        <f t="shared" si="149"/>
        <v>120.31957700494226</v>
      </c>
      <c r="BC63" s="2">
        <f t="shared" si="150"/>
        <v>120.47923199763201</v>
      </c>
      <c r="BD63" s="2">
        <f t="shared" si="151"/>
        <v>121.32190284783889</v>
      </c>
      <c r="BE63" s="2">
        <f t="shared" si="152"/>
        <v>124.72971187402523</v>
      </c>
      <c r="BF63" s="2">
        <f t="shared" si="153"/>
        <v>123.54226617314916</v>
      </c>
      <c r="BG63" s="2">
        <f t="shared" si="154"/>
        <v>125.29842577449369</v>
      </c>
      <c r="BH63" s="2">
        <f t="shared" si="155"/>
        <v>124.27895345003631</v>
      </c>
      <c r="BI63" s="2">
        <f t="shared" si="156"/>
        <v>123.13835431712226</v>
      </c>
      <c r="BJ63" s="2">
        <f t="shared" si="157"/>
        <v>124.08993541569828</v>
      </c>
      <c r="BK63" s="2">
        <f t="shared" si="158"/>
        <v>128.27938746430343</v>
      </c>
      <c r="BL63" s="2">
        <f t="shared" si="159"/>
        <v>127.22110838649736</v>
      </c>
      <c r="BM63" s="2">
        <f t="shared" si="160"/>
        <v>128.69826129516858</v>
      </c>
      <c r="BO63" s="2">
        <f t="shared" si="38"/>
        <v>129.93100000000001</v>
      </c>
      <c r="BP63" s="2">
        <f t="shared" si="39"/>
        <v>128.08600000000001</v>
      </c>
      <c r="BQ63" s="2">
        <f t="shared" si="40"/>
        <v>125.724</v>
      </c>
      <c r="BR63" s="2">
        <f t="shared" si="41"/>
        <v>123.94799999999999</v>
      </c>
      <c r="BS63" s="2">
        <f t="shared" si="42"/>
        <v>123.931</v>
      </c>
      <c r="BT63" s="2">
        <f t="shared" si="43"/>
        <v>122.672</v>
      </c>
      <c r="BU63" s="2">
        <f t="shared" si="44"/>
        <v>126.29300000000001</v>
      </c>
      <c r="BV63" s="2">
        <f t="shared" si="45"/>
        <v>125.714</v>
      </c>
      <c r="BW63" s="2">
        <f t="shared" si="46"/>
        <v>126.625</v>
      </c>
      <c r="BX63" s="2">
        <f t="shared" si="47"/>
        <v>127.482</v>
      </c>
      <c r="BY63" s="2">
        <f t="shared" si="48"/>
        <v>126.071</v>
      </c>
      <c r="BZ63" s="2">
        <f t="shared" si="49"/>
        <v>125.929</v>
      </c>
      <c r="CA63" s="2">
        <f t="shared" si="50"/>
        <v>129.589</v>
      </c>
      <c r="CB63" s="2">
        <f t="shared" si="51"/>
        <v>129.214</v>
      </c>
      <c r="CC63" s="2">
        <f t="shared" si="52"/>
        <v>127.625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130.54009743589742</v>
      </c>
      <c r="DL63" s="2">
        <f t="shared" si="221"/>
        <v>127.29739981238275</v>
      </c>
      <c r="DM63" s="2">
        <f t="shared" si="221"/>
        <v>124.23393283302065</v>
      </c>
      <c r="DN63" s="2">
        <f t="shared" si="221"/>
        <v>122.14209125724919</v>
      </c>
      <c r="DO63" s="2">
        <f t="shared" si="221"/>
        <v>121.75103224276903</v>
      </c>
      <c r="DP63" s="2">
        <f t="shared" si="221"/>
        <v>123.30896946778711</v>
      </c>
      <c r="DQ63" s="2">
        <f t="shared" si="221"/>
        <v>126.40251373235586</v>
      </c>
      <c r="DR63" s="2">
        <f t="shared" si="221"/>
        <v>124.63746203208555</v>
      </c>
      <c r="DS63" s="2">
        <f t="shared" si="221"/>
        <v>126.42667759103644</v>
      </c>
      <c r="DT63" s="2">
        <f t="shared" si="221"/>
        <v>126.96680796586058</v>
      </c>
      <c r="DU63" s="2">
        <f t="shared" si="221"/>
        <v>124.77685994397758</v>
      </c>
      <c r="DV63" s="2">
        <f t="shared" si="221"/>
        <v>125.18388682968683</v>
      </c>
      <c r="DW63" s="2">
        <f t="shared" si="221"/>
        <v>127.78985406162462</v>
      </c>
      <c r="DX63" s="2">
        <f t="shared" si="221"/>
        <v>128.10776825396826</v>
      </c>
      <c r="DY63" s="2">
        <f t="shared" si="221"/>
        <v>129.46407425287356</v>
      </c>
      <c r="EA63" s="2">
        <f t="shared" si="71"/>
        <v>122.80517528836072</v>
      </c>
      <c r="EB63" s="2">
        <f t="shared" si="72"/>
        <v>119.46297603887871</v>
      </c>
      <c r="EC63" s="2">
        <f t="shared" si="73"/>
        <v>119.1576843074333</v>
      </c>
      <c r="ED63" s="2">
        <f t="shared" si="74"/>
        <v>118.03331056984108</v>
      </c>
      <c r="EE63" s="2">
        <f t="shared" si="75"/>
        <v>118.36312290755929</v>
      </c>
      <c r="EF63" s="2">
        <f t="shared" si="76"/>
        <v>117.56358477246562</v>
      </c>
      <c r="EG63" s="2">
        <f t="shared" si="77"/>
        <v>121.8609165663771</v>
      </c>
      <c r="EH63" s="2">
        <f t="shared" si="78"/>
        <v>121.44341313166844</v>
      </c>
      <c r="EI63" s="2">
        <f t="shared" si="79"/>
        <v>123.08292476094617</v>
      </c>
      <c r="EJ63" s="2">
        <f t="shared" si="80"/>
        <v>119.31038586119581</v>
      </c>
      <c r="EK63" s="2">
        <f t="shared" si="81"/>
        <v>119.94024947397807</v>
      </c>
      <c r="EL63" s="2">
        <f t="shared" si="82"/>
        <v>122.08269158705129</v>
      </c>
      <c r="EM63" s="2">
        <f t="shared" si="83"/>
        <v>129.21699851892254</v>
      </c>
      <c r="EN63" s="2">
        <f t="shared" si="84"/>
        <v>125.54559308837085</v>
      </c>
      <c r="EO63" s="2">
        <f t="shared" si="85"/>
        <v>127.17890513246753</v>
      </c>
      <c r="EQ63" s="2">
        <f t="shared" si="86"/>
        <v>123.90103235883062</v>
      </c>
      <c r="ER63" s="2">
        <f t="shared" si="222"/>
        <v>119.9569099589597</v>
      </c>
      <c r="ES63" s="2">
        <f t="shared" si="222"/>
        <v>118.87406244501223</v>
      </c>
      <c r="ET63" s="2">
        <f t="shared" si="222"/>
        <v>117.65321782321936</v>
      </c>
      <c r="EU63" s="2">
        <f t="shared" si="222"/>
        <v>117.48977809832289</v>
      </c>
      <c r="EV63" s="2">
        <f t="shared" si="222"/>
        <v>117.5436553605542</v>
      </c>
      <c r="EW63" s="2">
        <f t="shared" si="222"/>
        <v>122.29802421804287</v>
      </c>
      <c r="EX63" s="2">
        <f t="shared" si="222"/>
        <v>121.73791865746814</v>
      </c>
      <c r="EY63" s="2">
        <f t="shared" si="222"/>
        <v>122.92340724630395</v>
      </c>
      <c r="EZ63" s="2">
        <f t="shared" si="222"/>
        <v>121.12438687460869</v>
      </c>
      <c r="FA63" s="2">
        <f t="shared" si="222"/>
        <v>120.09058416395277</v>
      </c>
      <c r="FB63" s="2">
        <f t="shared" si="222"/>
        <v>122.56959390114839</v>
      </c>
      <c r="FC63" s="2">
        <f t="shared" si="222"/>
        <v>129.15417698180224</v>
      </c>
      <c r="FD63" s="2">
        <f t="shared" si="222"/>
        <v>125.62667625473176</v>
      </c>
      <c r="FE63" s="2">
        <f t="shared" si="222"/>
        <v>130.61606074536525</v>
      </c>
      <c r="FG63" s="2">
        <f t="shared" si="88"/>
        <v>0.3738527248785421</v>
      </c>
      <c r="FH63" s="2">
        <f t="shared" si="223"/>
        <v>0.41020945489476934</v>
      </c>
      <c r="FI63" s="2">
        <f t="shared" si="223"/>
        <v>0.40469523655502954</v>
      </c>
      <c r="FJ63" s="2">
        <f t="shared" si="223"/>
        <v>0.44355392467668264</v>
      </c>
      <c r="FK63" s="2">
        <f t="shared" si="223"/>
        <v>0.37536072626058464</v>
      </c>
      <c r="FL63" s="2">
        <f t="shared" si="223"/>
        <v>0.34585397472048113</v>
      </c>
      <c r="FM63" s="2">
        <f t="shared" si="223"/>
        <v>0.36834298604319621</v>
      </c>
      <c r="FN63" s="2">
        <f t="shared" si="223"/>
        <v>0.34290116567946971</v>
      </c>
      <c r="FO63" s="2">
        <f t="shared" si="223"/>
        <v>0.33741409355138474</v>
      </c>
      <c r="FP63" s="2">
        <f t="shared" si="223"/>
        <v>0.35108786237305956</v>
      </c>
      <c r="FQ63" s="2">
        <f t="shared" si="223"/>
        <v>0.33877473212305531</v>
      </c>
      <c r="FR63" s="2">
        <f t="shared" si="223"/>
        <v>0.35276786816859868</v>
      </c>
      <c r="FS63" s="2">
        <f t="shared" si="223"/>
        <v>0.34302022761801498</v>
      </c>
      <c r="FT63" s="2">
        <f t="shared" si="223"/>
        <v>0.34605993369884985</v>
      </c>
      <c r="FU63" s="2">
        <f t="shared" si="223"/>
        <v>0.33523618008963441</v>
      </c>
      <c r="FW63" s="2">
        <f t="shared" si="112"/>
        <v>9.4174539975932291E-5</v>
      </c>
      <c r="FX63" s="2">
        <f t="shared" si="164"/>
        <v>1.2439055904114437E-4</v>
      </c>
      <c r="FY63" s="2">
        <f t="shared" si="165"/>
        <v>1.0987194400844236E-4</v>
      </c>
      <c r="FZ63" s="2">
        <f t="shared" si="166"/>
        <v>1.2747617976819925E-4</v>
      </c>
      <c r="GA63" s="2">
        <f t="shared" si="167"/>
        <v>1.2839896277813548E-4</v>
      </c>
      <c r="GB63" s="2">
        <f t="shared" si="168"/>
        <v>1.2477904848719838E-4</v>
      </c>
      <c r="GC63" s="2">
        <f t="shared" si="169"/>
        <v>1.4550921509549344E-4</v>
      </c>
      <c r="GD63" s="2">
        <f t="shared" si="170"/>
        <v>1.603781584068094E-4</v>
      </c>
      <c r="GE63" s="2">
        <f t="shared" si="171"/>
        <v>1.4096457064916579E-4</v>
      </c>
      <c r="GF63" s="2">
        <f t="shared" si="172"/>
        <v>1.2257673875532642E-4</v>
      </c>
      <c r="GG63" s="2">
        <f t="shared" si="173"/>
        <v>1.0502900125195306E-4</v>
      </c>
      <c r="GH63" s="2">
        <f t="shared" si="174"/>
        <v>1.0396444852712746E-4</v>
      </c>
      <c r="GI63" s="2">
        <f t="shared" si="175"/>
        <v>9.5730024646282539E-5</v>
      </c>
      <c r="GJ63" s="2">
        <f t="shared" si="176"/>
        <v>7.7703682025167731E-5</v>
      </c>
      <c r="GK63" s="2">
        <f t="shared" si="177"/>
        <v>7.5181082217276048E-5</v>
      </c>
      <c r="GM63" s="83">
        <f t="shared" si="113"/>
        <v>1.0465431137220581E-3</v>
      </c>
      <c r="GN63" s="83">
        <f t="shared" si="178"/>
        <v>2.8192834712621197E-3</v>
      </c>
      <c r="GO63" s="83">
        <f t="shared" si="179"/>
        <v>2.5440093548038884E-3</v>
      </c>
      <c r="GP63" s="83">
        <f t="shared" si="180"/>
        <v>5.2618908126754764E-3</v>
      </c>
      <c r="GQ63" s="83">
        <f t="shared" si="181"/>
        <v>9.9578070842730806E-4</v>
      </c>
      <c r="GR63" s="83">
        <f t="shared" si="182"/>
        <v>3.3085208784282185E-4</v>
      </c>
      <c r="GS63" s="83">
        <f t="shared" si="183"/>
        <v>8.0630002655706474E-4</v>
      </c>
      <c r="GT63" s="83">
        <f t="shared" si="184"/>
        <v>3.0237432208071052E-4</v>
      </c>
      <c r="GU63" s="83">
        <f t="shared" si="185"/>
        <v>2.7281464470056102E-4</v>
      </c>
      <c r="GV63" s="83">
        <f t="shared" si="186"/>
        <v>4.8607607135890945E-4</v>
      </c>
      <c r="GW63" s="83">
        <f t="shared" si="187"/>
        <v>3.0204474546499985E-4</v>
      </c>
      <c r="GX63" s="83">
        <f t="shared" si="188"/>
        <v>4.4947024458149833E-4</v>
      </c>
      <c r="GY63" s="83">
        <f t="shared" si="189"/>
        <v>3.1470560078489262E-4</v>
      </c>
      <c r="GZ63" s="83">
        <f t="shared" si="190"/>
        <v>4.0361272041043158E-4</v>
      </c>
      <c r="HA63" s="83">
        <f t="shared" si="191"/>
        <v>1.4355854345222613E-4</v>
      </c>
      <c r="HC63" s="83">
        <f t="shared" si="145"/>
        <v>2.7636852250791853E-10</v>
      </c>
      <c r="HD63" s="83">
        <f t="shared" si="192"/>
        <v>5.2739649866488839E-10</v>
      </c>
      <c r="HE63" s="83">
        <f t="shared" si="193"/>
        <v>4.9135274227246338E-11</v>
      </c>
      <c r="HF63" s="83">
        <f t="shared" si="194"/>
        <v>2.189385138117367E-9</v>
      </c>
      <c r="HG63" s="83">
        <f t="shared" si="195"/>
        <v>2.1340907830373346E-11</v>
      </c>
      <c r="HH63" s="83">
        <f t="shared" si="196"/>
        <v>2.0122632810618655E-12</v>
      </c>
      <c r="HI63" s="83">
        <f t="shared" si="197"/>
        <v>3.1028884595455587E-12</v>
      </c>
      <c r="HJ63" s="83">
        <f t="shared" si="198"/>
        <v>3.3007649804379153E-14</v>
      </c>
      <c r="HK63" s="83">
        <f t="shared" si="199"/>
        <v>3.422962954210472E-12</v>
      </c>
      <c r="HL63" s="83">
        <f t="shared" si="200"/>
        <v>5.9967961264166132E-14</v>
      </c>
      <c r="HM63" s="83">
        <f t="shared" si="201"/>
        <v>2.6543179695993374E-12</v>
      </c>
      <c r="HN63" s="83">
        <f t="shared" si="202"/>
        <v>1.1873501213046307E-13</v>
      </c>
      <c r="HO63" s="83">
        <f t="shared" si="203"/>
        <v>1.3448839590473696E-14</v>
      </c>
      <c r="HP63" s="83">
        <f t="shared" si="204"/>
        <v>6.6098146078768667E-14</v>
      </c>
      <c r="HQ63" s="83">
        <f t="shared" si="205"/>
        <v>8.6843593830954868E-19</v>
      </c>
      <c r="HS63" s="83">
        <f t="shared" si="114"/>
        <v>1.0008091705004263E-61</v>
      </c>
      <c r="HT63" s="83">
        <f t="shared" si="206"/>
        <v>5.7476597510124466E-55</v>
      </c>
      <c r="HU63" s="83">
        <f t="shared" si="207"/>
        <v>1.2010356563287129E-62</v>
      </c>
      <c r="HV63" s="83">
        <f t="shared" si="208"/>
        <v>1.4050719214930352E-53</v>
      </c>
      <c r="HW63" s="83">
        <f t="shared" si="209"/>
        <v>2.5574338883854621E-67</v>
      </c>
      <c r="HX63" s="83">
        <f t="shared" si="210"/>
        <v>1.3425495689487905E-75</v>
      </c>
      <c r="HY63" s="83">
        <f t="shared" si="211"/>
        <v>3.5076930626069936E-74</v>
      </c>
      <c r="HZ63" s="83">
        <f t="shared" si="212"/>
        <v>4.5576613206993623E-89</v>
      </c>
      <c r="IA63" s="83">
        <f t="shared" si="213"/>
        <v>1.7041023338402892E-73</v>
      </c>
      <c r="IB63" s="83">
        <f t="shared" si="214"/>
        <v>1.2978650625120597E-86</v>
      </c>
      <c r="IC63" s="83">
        <f t="shared" si="215"/>
        <v>1.2133543880769698E-74</v>
      </c>
      <c r="ID63" s="83">
        <f t="shared" si="216"/>
        <v>7.63457131172298E-86</v>
      </c>
      <c r="IE63" s="83">
        <f t="shared" si="217"/>
        <v>2.5961949939686916E-91</v>
      </c>
      <c r="IF63" s="83">
        <f t="shared" si="218"/>
        <v>9.5111296297646525E-46</v>
      </c>
      <c r="IG63" s="83">
        <f t="shared" si="219"/>
        <v>8.7948003483991613E-42</v>
      </c>
      <c r="II63" s="83">
        <f t="shared" si="115"/>
        <v>3.5533207743689242E-280</v>
      </c>
      <c r="IJ63" s="83">
        <f t="shared" si="116"/>
        <v>1.4704060389479195E-250</v>
      </c>
      <c r="IK63" s="83">
        <f t="shared" si="117"/>
        <v>1.3090537334085852E-287</v>
      </c>
      <c r="IL63" s="83">
        <f t="shared" si="118"/>
        <v>9.4042300302654082E-242</v>
      </c>
      <c r="IM63" s="83">
        <f t="shared" si="119"/>
        <v>0</v>
      </c>
      <c r="IN63" s="83">
        <f t="shared" si="120"/>
        <v>0</v>
      </c>
      <c r="IO63" s="83">
        <f t="shared" si="121"/>
        <v>0</v>
      </c>
      <c r="IP63" s="83">
        <f t="shared" si="122"/>
        <v>0</v>
      </c>
      <c r="IQ63" s="83">
        <f t="shared" si="123"/>
        <v>0</v>
      </c>
      <c r="IR63" s="83">
        <f t="shared" si="124"/>
        <v>0</v>
      </c>
      <c r="IS63" s="83">
        <f t="shared" si="125"/>
        <v>0</v>
      </c>
      <c r="IT63" s="83">
        <f t="shared" si="126"/>
        <v>0</v>
      </c>
      <c r="IU63" s="83">
        <f t="shared" si="127"/>
        <v>0</v>
      </c>
      <c r="IV63" s="83">
        <f t="shared" si="128"/>
        <v>1.1222605361699034E-199</v>
      </c>
      <c r="IW63" s="83">
        <f t="shared" si="129"/>
        <v>4.6427679715311735E-151</v>
      </c>
      <c r="IY63" s="83">
        <f t="shared" si="130"/>
        <v>1.0465433900905805E-3</v>
      </c>
      <c r="IZ63" s="83">
        <f t="shared" si="131"/>
        <v>2.8192839986586186E-3</v>
      </c>
      <c r="JA63" s="83">
        <f t="shared" si="132"/>
        <v>2.5440094039391628E-3</v>
      </c>
      <c r="JB63" s="83">
        <f t="shared" si="133"/>
        <v>5.2618930020606148E-3</v>
      </c>
      <c r="JC63" s="83">
        <f t="shared" si="134"/>
        <v>9.9578072976821584E-4</v>
      </c>
      <c r="JD63" s="83">
        <f t="shared" si="135"/>
        <v>3.3085208985508515E-4</v>
      </c>
      <c r="JE63" s="83">
        <f t="shared" si="136"/>
        <v>8.0630002965995323E-4</v>
      </c>
      <c r="JF63" s="83">
        <f t="shared" si="137"/>
        <v>3.0237432211371819E-4</v>
      </c>
      <c r="JG63" s="83">
        <f t="shared" si="138"/>
        <v>2.72814648123524E-4</v>
      </c>
      <c r="JH63" s="83">
        <f t="shared" si="139"/>
        <v>4.8607607141887743E-4</v>
      </c>
      <c r="JI63" s="83">
        <f t="shared" si="140"/>
        <v>3.0204474811931781E-4</v>
      </c>
      <c r="JJ63" s="83">
        <f t="shared" si="141"/>
        <v>4.4947024470023332E-4</v>
      </c>
      <c r="JK63" s="83">
        <f t="shared" si="142"/>
        <v>3.1470560079834145E-4</v>
      </c>
      <c r="JL63" s="83">
        <f t="shared" si="143"/>
        <v>4.0361272047652975E-4</v>
      </c>
      <c r="JM63" s="83">
        <f t="shared" si="144"/>
        <v>1.43558543452227E-4</v>
      </c>
    </row>
    <row r="64" spans="2:273" x14ac:dyDescent="0.25">
      <c r="B64" s="2">
        <v>37</v>
      </c>
      <c r="C64" s="37">
        <v>129.74100000000001</v>
      </c>
      <c r="D64" s="37">
        <v>129.08600000000001</v>
      </c>
      <c r="E64" s="37">
        <v>125.39700000000001</v>
      </c>
      <c r="F64" s="37">
        <v>122.655</v>
      </c>
      <c r="G64" s="37">
        <v>122.20699999999999</v>
      </c>
      <c r="H64" s="37">
        <v>122.724</v>
      </c>
      <c r="I64" s="37">
        <v>126.86199999999999</v>
      </c>
      <c r="J64" s="37">
        <v>126.643</v>
      </c>
      <c r="K64" s="37">
        <v>126.911</v>
      </c>
      <c r="L64" s="37">
        <v>125.911</v>
      </c>
      <c r="M64" s="37">
        <v>125.893</v>
      </c>
      <c r="N64" s="37">
        <v>126.179</v>
      </c>
      <c r="O64" s="37">
        <v>128.054</v>
      </c>
      <c r="P64" s="37">
        <v>128.589</v>
      </c>
      <c r="Q64" s="37">
        <v>127.96429999999999</v>
      </c>
      <c r="S64" s="4">
        <f t="shared" si="8"/>
        <v>128.64018480692312</v>
      </c>
      <c r="T64" s="4">
        <f t="shared" si="9"/>
        <v>126.47676561552646</v>
      </c>
      <c r="U64" s="4">
        <f t="shared" si="10"/>
        <v>124.28562417375167</v>
      </c>
      <c r="V64" s="4">
        <f t="shared" si="11"/>
        <v>124.35150323740162</v>
      </c>
      <c r="W64" s="4">
        <f t="shared" si="12"/>
        <v>121.47003404231818</v>
      </c>
      <c r="X64" s="4">
        <f t="shared" si="13"/>
        <v>121.67126473938781</v>
      </c>
      <c r="Y64" s="4">
        <f t="shared" si="14"/>
        <v>125.53590426853623</v>
      </c>
      <c r="Z64" s="4">
        <f t="shared" si="15"/>
        <v>123.91034829031462</v>
      </c>
      <c r="AA64" s="4">
        <f t="shared" si="16"/>
        <v>125.67457265911537</v>
      </c>
      <c r="AB64" s="4">
        <f t="shared" si="17"/>
        <v>124.76046295862301</v>
      </c>
      <c r="AC64" s="4">
        <f t="shared" si="18"/>
        <v>123.45584937763435</v>
      </c>
      <c r="AD64" s="4">
        <f t="shared" si="19"/>
        <v>124.60159718262486</v>
      </c>
      <c r="AE64" s="4">
        <f t="shared" si="20"/>
        <v>128.73863137335934</v>
      </c>
      <c r="AF64" s="4">
        <f t="shared" si="21"/>
        <v>127.72833826084123</v>
      </c>
      <c r="AG64" s="4">
        <f t="shared" si="22"/>
        <v>128.96662814574779</v>
      </c>
      <c r="AI64" s="4">
        <f t="shared" si="23"/>
        <v>1.1008151930768975</v>
      </c>
      <c r="AJ64" s="4">
        <f t="shared" si="24"/>
        <v>2.6092343844735524</v>
      </c>
      <c r="AK64" s="4">
        <f t="shared" si="25"/>
        <v>1.1113758262483344</v>
      </c>
      <c r="AL64" s="4">
        <f t="shared" si="26"/>
        <v>-1.6965032374016147</v>
      </c>
      <c r="AM64" s="4">
        <f t="shared" si="27"/>
        <v>0.73696595768181794</v>
      </c>
      <c r="AN64" s="4">
        <f t="shared" si="28"/>
        <v>1.0527352606121951</v>
      </c>
      <c r="AO64" s="4">
        <f t="shared" si="29"/>
        <v>1.3260957314637665</v>
      </c>
      <c r="AP64" s="4">
        <f t="shared" si="30"/>
        <v>2.7326517096853848</v>
      </c>
      <c r="AQ64" s="4">
        <f t="shared" si="31"/>
        <v>1.2364273408846316</v>
      </c>
      <c r="AR64" s="4">
        <f t="shared" si="32"/>
        <v>1.1505370413769924</v>
      </c>
      <c r="AS64" s="4">
        <f t="shared" si="33"/>
        <v>2.4371506223656496</v>
      </c>
      <c r="AT64" s="4">
        <f t="shared" si="34"/>
        <v>1.5774028173751447</v>
      </c>
      <c r="AU64" s="4">
        <f t="shared" si="35"/>
        <v>-0.68463137335933766</v>
      </c>
      <c r="AV64" s="4">
        <f t="shared" si="220"/>
        <v>0.86066173915877187</v>
      </c>
      <c r="AW64" s="4">
        <f t="shared" si="220"/>
        <v>-1.0023281457477964</v>
      </c>
      <c r="AY64" s="2">
        <f t="shared" si="96"/>
        <v>127.5887104922996</v>
      </c>
      <c r="AZ64" s="2">
        <f t="shared" si="147"/>
        <v>124.02886474157212</v>
      </c>
      <c r="BA64" s="2">
        <f t="shared" si="148"/>
        <v>122.14256002528981</v>
      </c>
      <c r="BB64" s="2">
        <f t="shared" si="149"/>
        <v>120.27055264765957</v>
      </c>
      <c r="BC64" s="2">
        <f t="shared" si="150"/>
        <v>120.44925081718708</v>
      </c>
      <c r="BD64" s="2">
        <f t="shared" si="151"/>
        <v>121.25705063476956</v>
      </c>
      <c r="BE64" s="2">
        <f t="shared" si="152"/>
        <v>124.70181385027222</v>
      </c>
      <c r="BF64" s="2">
        <f t="shared" si="153"/>
        <v>123.54620822138035</v>
      </c>
      <c r="BG64" s="2">
        <f t="shared" si="154"/>
        <v>125.31927054278326</v>
      </c>
      <c r="BH64" s="2">
        <f t="shared" si="155"/>
        <v>124.21591617312377</v>
      </c>
      <c r="BI64" s="2">
        <f t="shared" si="156"/>
        <v>123.07817645619127</v>
      </c>
      <c r="BJ64" s="2">
        <f t="shared" si="157"/>
        <v>124.09831667776625</v>
      </c>
      <c r="BK64" s="2">
        <f t="shared" si="158"/>
        <v>128.37357673974756</v>
      </c>
      <c r="BL64" s="2">
        <f t="shared" si="159"/>
        <v>127.3126839298811</v>
      </c>
      <c r="BM64" s="2">
        <f t="shared" si="160"/>
        <v>128.81084062789475</v>
      </c>
      <c r="BO64" s="2">
        <f t="shared" si="38"/>
        <v>129.74100000000001</v>
      </c>
      <c r="BP64" s="2">
        <f t="shared" si="39"/>
        <v>129.08600000000001</v>
      </c>
      <c r="BQ64" s="2">
        <f t="shared" si="40"/>
        <v>125.39700000000001</v>
      </c>
      <c r="BR64" s="2">
        <f t="shared" si="41"/>
        <v>122.655</v>
      </c>
      <c r="BS64" s="2">
        <f t="shared" si="42"/>
        <v>122.20699999999999</v>
      </c>
      <c r="BT64" s="2">
        <f t="shared" si="43"/>
        <v>122.724</v>
      </c>
      <c r="BU64" s="2">
        <f t="shared" si="44"/>
        <v>126.86199999999999</v>
      </c>
      <c r="BV64" s="2">
        <f t="shared" si="45"/>
        <v>126.643</v>
      </c>
      <c r="BW64" s="2">
        <f t="shared" si="46"/>
        <v>126.911</v>
      </c>
      <c r="BX64" s="2">
        <f t="shared" si="47"/>
        <v>125.911</v>
      </c>
      <c r="BY64" s="2">
        <f t="shared" si="48"/>
        <v>125.893</v>
      </c>
      <c r="BZ64" s="2">
        <f t="shared" si="49"/>
        <v>126.179</v>
      </c>
      <c r="CA64" s="2">
        <f t="shared" si="50"/>
        <v>128.054</v>
      </c>
      <c r="CB64" s="2">
        <f t="shared" si="51"/>
        <v>128.589</v>
      </c>
      <c r="CC64" s="2">
        <f t="shared" si="52"/>
        <v>127.96429999999999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130.77385897435897</v>
      </c>
      <c r="DL64" s="2">
        <f t="shared" si="221"/>
        <v>127.56182101313323</v>
      </c>
      <c r="DM64" s="2">
        <f t="shared" si="221"/>
        <v>124.42912270168856</v>
      </c>
      <c r="DN64" s="2">
        <f t="shared" si="221"/>
        <v>122.29281376518223</v>
      </c>
      <c r="DO64" s="2">
        <f t="shared" si="221"/>
        <v>121.88086273115215</v>
      </c>
      <c r="DP64" s="2">
        <f t="shared" si="221"/>
        <v>123.43732773109244</v>
      </c>
      <c r="DQ64" s="2">
        <f t="shared" si="221"/>
        <v>126.57621260531788</v>
      </c>
      <c r="DR64" s="2">
        <f t="shared" si="221"/>
        <v>124.78640519480518</v>
      </c>
      <c r="DS64" s="2">
        <f t="shared" si="221"/>
        <v>126.61123529411766</v>
      </c>
      <c r="DT64" s="2">
        <f t="shared" si="221"/>
        <v>127.13726718824086</v>
      </c>
      <c r="DU64" s="2">
        <f t="shared" si="221"/>
        <v>124.85778487394957</v>
      </c>
      <c r="DV64" s="2">
        <f t="shared" si="221"/>
        <v>125.33337215787216</v>
      </c>
      <c r="DW64" s="2">
        <f t="shared" si="221"/>
        <v>127.94608235294115</v>
      </c>
      <c r="DX64" s="2">
        <f t="shared" si="221"/>
        <v>128.38115873015875</v>
      </c>
      <c r="DY64" s="2">
        <f t="shared" si="221"/>
        <v>129.73281632183907</v>
      </c>
      <c r="EA64" s="2">
        <f t="shared" si="71"/>
        <v>122.72317377373879</v>
      </c>
      <c r="EB64" s="2">
        <f t="shared" si="72"/>
        <v>119.39605179602761</v>
      </c>
      <c r="EC64" s="2">
        <f t="shared" si="73"/>
        <v>119.0750695460045</v>
      </c>
      <c r="ED64" s="2">
        <f t="shared" si="74"/>
        <v>117.95692827723221</v>
      </c>
      <c r="EE64" s="2">
        <f t="shared" si="75"/>
        <v>118.27682531370517</v>
      </c>
      <c r="EF64" s="2">
        <f t="shared" si="76"/>
        <v>117.49614200448403</v>
      </c>
      <c r="EG64" s="2">
        <f t="shared" si="77"/>
        <v>121.77013118968951</v>
      </c>
      <c r="EH64" s="2">
        <f t="shared" si="78"/>
        <v>121.3786017352562</v>
      </c>
      <c r="EI64" s="2">
        <f t="shared" si="79"/>
        <v>123.00551786612986</v>
      </c>
      <c r="EJ64" s="2">
        <f t="shared" si="80"/>
        <v>119.29086604826624</v>
      </c>
      <c r="EK64" s="2">
        <f t="shared" si="81"/>
        <v>119.9102916973947</v>
      </c>
      <c r="EL64" s="2">
        <f t="shared" si="82"/>
        <v>122.03156543919857</v>
      </c>
      <c r="EM64" s="2">
        <f t="shared" si="83"/>
        <v>129.12032300075523</v>
      </c>
      <c r="EN64" s="2">
        <f t="shared" si="84"/>
        <v>125.47125365994994</v>
      </c>
      <c r="EO64" s="2">
        <f t="shared" si="85"/>
        <v>127.14267352207793</v>
      </c>
      <c r="EQ64" s="2">
        <f t="shared" si="86"/>
        <v>123.80177340808973</v>
      </c>
      <c r="ER64" s="2">
        <f t="shared" si="222"/>
        <v>119.88210005065999</v>
      </c>
      <c r="ES64" s="2">
        <f t="shared" si="222"/>
        <v>118.79583923557146</v>
      </c>
      <c r="ET64" s="2">
        <f t="shared" si="222"/>
        <v>117.58293630417231</v>
      </c>
      <c r="EU64" s="2">
        <f t="shared" si="222"/>
        <v>117.41777531729244</v>
      </c>
      <c r="EV64" s="2">
        <f t="shared" si="222"/>
        <v>117.47649716100959</v>
      </c>
      <c r="EW64" s="2">
        <f t="shared" si="222"/>
        <v>122.20003989992962</v>
      </c>
      <c r="EX64" s="2">
        <f t="shared" si="222"/>
        <v>121.6682340118213</v>
      </c>
      <c r="EY64" s="2">
        <f t="shared" si="222"/>
        <v>122.84859251734891</v>
      </c>
      <c r="EZ64" s="2">
        <f t="shared" si="222"/>
        <v>121.07621193703336</v>
      </c>
      <c r="FA64" s="2">
        <f t="shared" si="222"/>
        <v>120.05821201355309</v>
      </c>
      <c r="FB64" s="2">
        <f t="shared" si="222"/>
        <v>122.51081863285314</v>
      </c>
      <c r="FC64" s="2">
        <f t="shared" si="222"/>
        <v>129.05846370906013</v>
      </c>
      <c r="FD64" s="2">
        <f t="shared" si="222"/>
        <v>125.55105853269123</v>
      </c>
      <c r="FE64" s="2">
        <f t="shared" si="222"/>
        <v>130.51967457852652</v>
      </c>
      <c r="FG64" s="2">
        <f t="shared" si="88"/>
        <v>0.39565077732214954</v>
      </c>
      <c r="FH64" s="2">
        <f t="shared" si="223"/>
        <v>0.43266255385132374</v>
      </c>
      <c r="FI64" s="2">
        <f t="shared" si="223"/>
        <v>0.42706506095117486</v>
      </c>
      <c r="FJ64" s="2">
        <f t="shared" si="223"/>
        <v>0.46638889544315282</v>
      </c>
      <c r="FK64" s="2">
        <f t="shared" si="223"/>
        <v>0.39719092974758013</v>
      </c>
      <c r="FL64" s="2">
        <f t="shared" si="223"/>
        <v>0.36697630892636329</v>
      </c>
      <c r="FM64" s="2">
        <f t="shared" si="223"/>
        <v>0.39001988999300469</v>
      </c>
      <c r="FN64" s="2">
        <f t="shared" si="223"/>
        <v>0.36394349601691051</v>
      </c>
      <c r="FO64" s="2">
        <f t="shared" si="223"/>
        <v>0.35830331199439847</v>
      </c>
      <c r="FP64" s="2">
        <f t="shared" si="223"/>
        <v>0.37234789752731573</v>
      </c>
      <c r="FQ64" s="2">
        <f t="shared" si="223"/>
        <v>0.35970245715948801</v>
      </c>
      <c r="FR64" s="2">
        <f t="shared" si="223"/>
        <v>0.37407099117012305</v>
      </c>
      <c r="FS64" s="2">
        <f t="shared" si="223"/>
        <v>0.36406581620005068</v>
      </c>
      <c r="FT64" s="2">
        <f t="shared" si="223"/>
        <v>0.36718778580516959</v>
      </c>
      <c r="FU64" s="2">
        <f t="shared" si="223"/>
        <v>0.35606302213332958</v>
      </c>
      <c r="FW64" s="2">
        <f t="shared" si="112"/>
        <v>1.0325939152230448E-4</v>
      </c>
      <c r="FX64" s="2">
        <f t="shared" si="164"/>
        <v>1.363898989826692E-4</v>
      </c>
      <c r="FY64" s="2">
        <f t="shared" si="165"/>
        <v>1.2047091395168212E-4</v>
      </c>
      <c r="FZ64" s="2">
        <f t="shared" si="166"/>
        <v>1.3977313261956465E-4</v>
      </c>
      <c r="GA64" s="2">
        <f t="shared" si="167"/>
        <v>1.4078491909223927E-4</v>
      </c>
      <c r="GB64" s="2">
        <f t="shared" si="168"/>
        <v>1.3681585894980092E-4</v>
      </c>
      <c r="GC64" s="2">
        <f t="shared" si="169"/>
        <v>1.5954544191676062E-4</v>
      </c>
      <c r="GD64" s="2">
        <f t="shared" si="170"/>
        <v>1.7584843292866659E-4</v>
      </c>
      <c r="GE64" s="2">
        <f t="shared" si="171"/>
        <v>1.5456247609466233E-4</v>
      </c>
      <c r="GF64" s="2">
        <f t="shared" si="172"/>
        <v>1.344011319741006E-4</v>
      </c>
      <c r="GG64" s="2">
        <f t="shared" si="173"/>
        <v>1.1516084290965188E-4</v>
      </c>
      <c r="GH64" s="2">
        <f t="shared" si="174"/>
        <v>1.1399360759368355E-4</v>
      </c>
      <c r="GI64" s="2">
        <f t="shared" si="175"/>
        <v>1.0496491529962592E-4</v>
      </c>
      <c r="GJ64" s="2">
        <f t="shared" si="176"/>
        <v>8.5199754382697202E-5</v>
      </c>
      <c r="GK64" s="2">
        <f t="shared" si="177"/>
        <v>8.2433819493567002E-5</v>
      </c>
      <c r="GM64" s="83">
        <f t="shared" si="113"/>
        <v>1.6963246636811126E-3</v>
      </c>
      <c r="GN64" s="83">
        <f t="shared" si="178"/>
        <v>4.1924367321701499E-3</v>
      </c>
      <c r="GO64" s="83">
        <f t="shared" si="179"/>
        <v>3.7985470110617316E-3</v>
      </c>
      <c r="GP64" s="83">
        <f t="shared" si="180"/>
        <v>7.5281427991626708E-3</v>
      </c>
      <c r="GQ64" s="83">
        <f t="shared" si="181"/>
        <v>1.6409051006193007E-3</v>
      </c>
      <c r="GR64" s="83">
        <f t="shared" si="182"/>
        <v>5.9835740820744516E-4</v>
      </c>
      <c r="GS64" s="83">
        <f t="shared" si="183"/>
        <v>1.3489391388829641E-3</v>
      </c>
      <c r="GT64" s="83">
        <f t="shared" si="184"/>
        <v>5.4905595810228653E-4</v>
      </c>
      <c r="GU64" s="83">
        <f t="shared" si="185"/>
        <v>4.9348774798239296E-4</v>
      </c>
      <c r="GV64" s="83">
        <f t="shared" si="186"/>
        <v>8.3740765229274735E-4</v>
      </c>
      <c r="GW64" s="83">
        <f t="shared" si="187"/>
        <v>5.3981417065729722E-4</v>
      </c>
      <c r="GX64" s="83">
        <f t="shared" si="188"/>
        <v>7.9068475233820339E-4</v>
      </c>
      <c r="GY64" s="83">
        <f t="shared" si="189"/>
        <v>5.6773974562656217E-4</v>
      </c>
      <c r="GZ64" s="83">
        <f t="shared" si="190"/>
        <v>7.0525561633349835E-4</v>
      </c>
      <c r="HA64" s="83">
        <f t="shared" si="191"/>
        <v>2.8696141176487108E-4</v>
      </c>
      <c r="HC64" s="83">
        <f t="shared" si="145"/>
        <v>7.0296586507958572E-10</v>
      </c>
      <c r="HD64" s="83">
        <f t="shared" si="192"/>
        <v>1.2920131104766117E-9</v>
      </c>
      <c r="HE64" s="83">
        <f t="shared" si="193"/>
        <v>1.3359454704556943E-10</v>
      </c>
      <c r="HF64" s="83">
        <f t="shared" si="194"/>
        <v>5.1294832425948791E-9</v>
      </c>
      <c r="HG64" s="83">
        <f t="shared" si="195"/>
        <v>6.2428298650102205E-11</v>
      </c>
      <c r="HH64" s="83">
        <f t="shared" si="196"/>
        <v>6.6284710914978622E-12</v>
      </c>
      <c r="HI64" s="83">
        <f t="shared" si="197"/>
        <v>1.0064448209471072E-11</v>
      </c>
      <c r="HJ64" s="83">
        <f t="shared" si="198"/>
        <v>1.3573284276279871E-13</v>
      </c>
      <c r="HK64" s="83">
        <f t="shared" si="199"/>
        <v>1.0913527229680528E-11</v>
      </c>
      <c r="HL64" s="83">
        <f t="shared" si="200"/>
        <v>2.3041635175279517E-13</v>
      </c>
      <c r="HM64" s="83">
        <f t="shared" si="201"/>
        <v>8.3390686113288806E-12</v>
      </c>
      <c r="HN64" s="83">
        <f t="shared" si="202"/>
        <v>4.3722697879952138E-13</v>
      </c>
      <c r="HO64" s="83">
        <f t="shared" si="203"/>
        <v>5.3731288567834856E-14</v>
      </c>
      <c r="HP64" s="83">
        <f t="shared" si="204"/>
        <v>2.4194398301944707E-13</v>
      </c>
      <c r="HQ64" s="83">
        <f t="shared" si="205"/>
        <v>5.7280253923031505E-18</v>
      </c>
      <c r="HS64" s="83">
        <f t="shared" si="114"/>
        <v>3.6830003396050657E-60</v>
      </c>
      <c r="HT64" s="83">
        <f t="shared" si="206"/>
        <v>1.5742817069747586E-53</v>
      </c>
      <c r="HU64" s="83">
        <f t="shared" si="207"/>
        <v>5.0706367967026667E-61</v>
      </c>
      <c r="HV64" s="83">
        <f t="shared" si="208"/>
        <v>3.5075698372105448E-52</v>
      </c>
      <c r="HW64" s="83">
        <f t="shared" si="209"/>
        <v>1.5351647730078116E-65</v>
      </c>
      <c r="HX64" s="83">
        <f t="shared" si="210"/>
        <v>1.3398384806759943E-73</v>
      </c>
      <c r="HY64" s="83">
        <f t="shared" si="211"/>
        <v>3.2785720932363689E-72</v>
      </c>
      <c r="HZ64" s="83">
        <f t="shared" si="212"/>
        <v>1.1359698550761232E-86</v>
      </c>
      <c r="IA64" s="83">
        <f t="shared" si="213"/>
        <v>1.4714859032125333E-71</v>
      </c>
      <c r="IB64" s="83">
        <f t="shared" si="214"/>
        <v>2.4252721272590732E-84</v>
      </c>
      <c r="IC64" s="83">
        <f t="shared" si="215"/>
        <v>1.0026829807999744E-72</v>
      </c>
      <c r="ID64" s="83">
        <f t="shared" si="216"/>
        <v>1.2539354925404473E-83</v>
      </c>
      <c r="IE64" s="83">
        <f t="shared" si="217"/>
        <v>5.7122255352845046E-89</v>
      </c>
      <c r="IF64" s="83">
        <f t="shared" si="218"/>
        <v>1.2518399827482058E-44</v>
      </c>
      <c r="IG64" s="83">
        <f t="shared" si="219"/>
        <v>9.2679256744055069E-41</v>
      </c>
      <c r="II64" s="83">
        <f t="shared" si="115"/>
        <v>1.1157742865751867E-274</v>
      </c>
      <c r="IJ64" s="83">
        <f t="shared" si="116"/>
        <v>1.7002824986303667E-245</v>
      </c>
      <c r="IK64" s="83">
        <f t="shared" si="117"/>
        <v>7.17357467111869E-282</v>
      </c>
      <c r="IL64" s="83">
        <f t="shared" si="118"/>
        <v>7.4194681344689964E-237</v>
      </c>
      <c r="IM64" s="83">
        <f t="shared" si="119"/>
        <v>1.2451443625005701E-302</v>
      </c>
      <c r="IN64" s="83">
        <f t="shared" si="120"/>
        <v>0</v>
      </c>
      <c r="IO64" s="83">
        <f t="shared" si="121"/>
        <v>0</v>
      </c>
      <c r="IP64" s="83">
        <f t="shared" si="122"/>
        <v>0</v>
      </c>
      <c r="IQ64" s="83">
        <f t="shared" si="123"/>
        <v>0</v>
      </c>
      <c r="IR64" s="83">
        <f t="shared" si="124"/>
        <v>0</v>
      </c>
      <c r="IS64" s="83">
        <f t="shared" si="125"/>
        <v>0</v>
      </c>
      <c r="IT64" s="83">
        <f t="shared" si="126"/>
        <v>0</v>
      </c>
      <c r="IU64" s="83">
        <f t="shared" si="127"/>
        <v>0</v>
      </c>
      <c r="IV64" s="83">
        <f t="shared" si="128"/>
        <v>7.5486656426157072E-196</v>
      </c>
      <c r="IW64" s="83">
        <f t="shared" si="129"/>
        <v>3.4989280390365672E-148</v>
      </c>
      <c r="IY64" s="83">
        <f t="shared" si="130"/>
        <v>1.6963253666469776E-3</v>
      </c>
      <c r="IZ64" s="83">
        <f t="shared" si="131"/>
        <v>4.1924380241832601E-3</v>
      </c>
      <c r="JA64" s="83">
        <f t="shared" si="132"/>
        <v>3.7985471446562785E-3</v>
      </c>
      <c r="JB64" s="83">
        <f t="shared" si="133"/>
        <v>7.5281479286459134E-3</v>
      </c>
      <c r="JC64" s="83">
        <f t="shared" si="134"/>
        <v>1.6409051630475993E-3</v>
      </c>
      <c r="JD64" s="83">
        <f t="shared" si="135"/>
        <v>5.9835741483591626E-4</v>
      </c>
      <c r="JE64" s="83">
        <f t="shared" si="136"/>
        <v>1.3489391489474123E-3</v>
      </c>
      <c r="JF64" s="83">
        <f t="shared" si="137"/>
        <v>5.4905595823801943E-4</v>
      </c>
      <c r="JG64" s="83">
        <f t="shared" si="138"/>
        <v>4.934877588959202E-4</v>
      </c>
      <c r="JH64" s="83">
        <f t="shared" si="139"/>
        <v>8.3740765252316373E-4</v>
      </c>
      <c r="JI64" s="83">
        <f t="shared" si="140"/>
        <v>5.398141789963658E-4</v>
      </c>
      <c r="JJ64" s="83">
        <f t="shared" si="141"/>
        <v>7.9068475277543036E-4</v>
      </c>
      <c r="JK64" s="83">
        <f t="shared" si="142"/>
        <v>5.6773974568029349E-4</v>
      </c>
      <c r="JL64" s="83">
        <f t="shared" si="143"/>
        <v>7.052556165754423E-4</v>
      </c>
      <c r="JM64" s="83">
        <f t="shared" si="144"/>
        <v>2.8696141176487683E-4</v>
      </c>
    </row>
    <row r="65" spans="2:273" x14ac:dyDescent="0.25">
      <c r="B65" s="2">
        <v>38</v>
      </c>
      <c r="C65" s="37">
        <v>131.79300000000001</v>
      </c>
      <c r="D65" s="37">
        <v>127.86199999999999</v>
      </c>
      <c r="E65" s="37">
        <v>127.36199999999999</v>
      </c>
      <c r="F65" s="37">
        <v>125.46599999999999</v>
      </c>
      <c r="G65" s="37">
        <v>121.759</v>
      </c>
      <c r="H65" s="37">
        <v>124.741</v>
      </c>
      <c r="I65" s="37">
        <v>126.81</v>
      </c>
      <c r="J65" s="37">
        <v>123.929</v>
      </c>
      <c r="K65" s="37">
        <v>127.179</v>
      </c>
      <c r="L65" s="37">
        <v>126.607</v>
      </c>
      <c r="M65" s="37">
        <v>126.446</v>
      </c>
      <c r="N65" s="37">
        <v>125.536</v>
      </c>
      <c r="O65" s="37">
        <v>126.5</v>
      </c>
      <c r="P65" s="37">
        <v>129.036</v>
      </c>
      <c r="Q65" s="37">
        <v>127.2679</v>
      </c>
      <c r="S65" s="4">
        <f t="shared" si="8"/>
        <v>129.12206993728299</v>
      </c>
      <c r="T65" s="4">
        <f t="shared" si="9"/>
        <v>127.41639202578666</v>
      </c>
      <c r="U65" s="4">
        <f t="shared" si="10"/>
        <v>125.13319287896246</v>
      </c>
      <c r="V65" s="4">
        <f t="shared" si="11"/>
        <v>125.76591077643619</v>
      </c>
      <c r="W65" s="4">
        <f t="shared" si="12"/>
        <v>121.99410085576666</v>
      </c>
      <c r="X65" s="4">
        <f t="shared" si="13"/>
        <v>121.88317607895972</v>
      </c>
      <c r="Y65" s="4">
        <f t="shared" si="14"/>
        <v>125.97496641955216</v>
      </c>
      <c r="Z65" s="4">
        <f t="shared" si="15"/>
        <v>124.15932807556707</v>
      </c>
      <c r="AA65" s="4">
        <f t="shared" si="16"/>
        <v>125.93063078177784</v>
      </c>
      <c r="AB65" s="4">
        <f t="shared" si="17"/>
        <v>125.02428808855072</v>
      </c>
      <c r="AC65" s="4">
        <f t="shared" si="18"/>
        <v>123.64514154149659</v>
      </c>
      <c r="AD65" s="4">
        <f t="shared" si="19"/>
        <v>124.92805685289424</v>
      </c>
      <c r="AE65" s="4">
        <f t="shared" si="20"/>
        <v>129.0756569581155</v>
      </c>
      <c r="AF65" s="4">
        <f t="shared" si="21"/>
        <v>128.07142879176149</v>
      </c>
      <c r="AG65" s="4">
        <f t="shared" si="22"/>
        <v>129.19867716313823</v>
      </c>
      <c r="AI65" s="4">
        <f t="shared" si="23"/>
        <v>2.6709300627170194</v>
      </c>
      <c r="AJ65" s="4">
        <f t="shared" si="24"/>
        <v>0.4456079742133312</v>
      </c>
      <c r="AK65" s="4">
        <f t="shared" si="25"/>
        <v>2.2288071210375335</v>
      </c>
      <c r="AL65" s="4">
        <f t="shared" si="26"/>
        <v>-0.29991077643619235</v>
      </c>
      <c r="AM65" s="4">
        <f t="shared" si="27"/>
        <v>-0.23510085576666029</v>
      </c>
      <c r="AN65" s="4">
        <f t="shared" si="28"/>
        <v>2.8578239210402785</v>
      </c>
      <c r="AO65" s="4">
        <f t="shared" si="29"/>
        <v>0.83503358044784193</v>
      </c>
      <c r="AP65" s="4">
        <f t="shared" si="30"/>
        <v>-0.23032807556707269</v>
      </c>
      <c r="AQ65" s="4">
        <f t="shared" si="31"/>
        <v>1.248369218222166</v>
      </c>
      <c r="AR65" s="4">
        <f t="shared" si="32"/>
        <v>1.5827119114492803</v>
      </c>
      <c r="AS65" s="4">
        <f t="shared" si="33"/>
        <v>2.8008584585034129</v>
      </c>
      <c r="AT65" s="4">
        <f t="shared" si="34"/>
        <v>0.60794314710575748</v>
      </c>
      <c r="AU65" s="4">
        <f t="shared" si="35"/>
        <v>-2.575656958115502</v>
      </c>
      <c r="AV65" s="4">
        <f t="shared" si="220"/>
        <v>0.96457120823851028</v>
      </c>
      <c r="AW65" s="4">
        <f t="shared" si="220"/>
        <v>-1.9307771631382309</v>
      </c>
      <c r="AY65" s="2">
        <f t="shared" si="96"/>
        <v>127.5116396215155</v>
      </c>
      <c r="AZ65" s="2">
        <f t="shared" si="147"/>
        <v>123.95676423985421</v>
      </c>
      <c r="BA65" s="2">
        <f t="shared" si="148"/>
        <v>122.09142006798726</v>
      </c>
      <c r="BB65" s="2">
        <f t="shared" si="149"/>
        <v>120.21050947935873</v>
      </c>
      <c r="BC65" s="2">
        <f t="shared" si="150"/>
        <v>120.40823943550355</v>
      </c>
      <c r="BD65" s="2">
        <f t="shared" si="151"/>
        <v>121.18071338151896</v>
      </c>
      <c r="BE65" s="2">
        <f t="shared" si="152"/>
        <v>124.66020185517456</v>
      </c>
      <c r="BF65" s="2">
        <f t="shared" si="153"/>
        <v>123.53922198567548</v>
      </c>
      <c r="BG65" s="2">
        <f t="shared" si="154"/>
        <v>125.32703553709882</v>
      </c>
      <c r="BH65" s="2">
        <f t="shared" si="155"/>
        <v>124.14073988842549</v>
      </c>
      <c r="BI65" s="2">
        <f t="shared" si="156"/>
        <v>123.010587982942</v>
      </c>
      <c r="BJ65" s="2">
        <f t="shared" si="157"/>
        <v>124.09640109855589</v>
      </c>
      <c r="BK65" s="2">
        <f t="shared" si="158"/>
        <v>128.45761229140254</v>
      </c>
      <c r="BL65" s="2">
        <f t="shared" si="159"/>
        <v>127.38786246276487</v>
      </c>
      <c r="BM65" s="2">
        <f t="shared" si="160"/>
        <v>128.90909911010212</v>
      </c>
      <c r="BO65" s="2">
        <f t="shared" si="38"/>
        <v>131.79300000000001</v>
      </c>
      <c r="BP65" s="2">
        <f t="shared" si="39"/>
        <v>127.86199999999999</v>
      </c>
      <c r="BQ65" s="2">
        <f t="shared" si="40"/>
        <v>127.36199999999999</v>
      </c>
      <c r="BR65" s="2" t="str">
        <f t="shared" si="41"/>
        <v/>
      </c>
      <c r="BS65" s="2">
        <f t="shared" si="42"/>
        <v>121.759</v>
      </c>
      <c r="BT65" s="2">
        <f t="shared" si="43"/>
        <v>124.741</v>
      </c>
      <c r="BU65" s="2">
        <f t="shared" si="44"/>
        <v>126.81</v>
      </c>
      <c r="BV65" s="2">
        <f t="shared" si="45"/>
        <v>123.929</v>
      </c>
      <c r="BW65" s="2">
        <f t="shared" si="46"/>
        <v>127.179</v>
      </c>
      <c r="BX65" s="2">
        <f t="shared" si="47"/>
        <v>126.607</v>
      </c>
      <c r="BY65" s="2">
        <f t="shared" si="48"/>
        <v>126.446</v>
      </c>
      <c r="BZ65" s="2">
        <f t="shared" si="49"/>
        <v>125.536</v>
      </c>
      <c r="CA65" s="2">
        <f t="shared" si="50"/>
        <v>126.5</v>
      </c>
      <c r="CB65" s="2">
        <f t="shared" si="51"/>
        <v>129.036</v>
      </c>
      <c r="CC65" s="2">
        <f t="shared" si="52"/>
        <v>127.2679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131.00762051282049</v>
      </c>
      <c r="DL65" s="2">
        <f t="shared" si="221"/>
        <v>127.82624221388369</v>
      </c>
      <c r="DM65" s="2">
        <f t="shared" si="221"/>
        <v>124.62431257035648</v>
      </c>
      <c r="DN65" s="2">
        <f t="shared" si="221"/>
        <v>122.44353627311526</v>
      </c>
      <c r="DO65" s="2">
        <f t="shared" si="221"/>
        <v>122.01069321953526</v>
      </c>
      <c r="DP65" s="2">
        <f t="shared" si="221"/>
        <v>123.56568599439775</v>
      </c>
      <c r="DQ65" s="2">
        <f t="shared" si="221"/>
        <v>126.74991147827991</v>
      </c>
      <c r="DR65" s="2">
        <f t="shared" si="221"/>
        <v>124.93534835752482</v>
      </c>
      <c r="DS65" s="2">
        <f t="shared" si="221"/>
        <v>126.7957929971989</v>
      </c>
      <c r="DT65" s="2">
        <f t="shared" si="221"/>
        <v>127.30772641062113</v>
      </c>
      <c r="DU65" s="2">
        <f t="shared" si="221"/>
        <v>124.93870980392157</v>
      </c>
      <c r="DV65" s="2">
        <f t="shared" si="221"/>
        <v>125.48285748605748</v>
      </c>
      <c r="DW65" s="2">
        <f t="shared" si="221"/>
        <v>128.10231064425767</v>
      </c>
      <c r="DX65" s="2">
        <f t="shared" si="221"/>
        <v>128.6545492063492</v>
      </c>
      <c r="DY65" s="2">
        <f t="shared" si="221"/>
        <v>130.00155839080458</v>
      </c>
      <c r="EA65" s="2">
        <f t="shared" si="71"/>
        <v>122.64117225911686</v>
      </c>
      <c r="EB65" s="2">
        <f t="shared" si="72"/>
        <v>119.32912755317649</v>
      </c>
      <c r="EC65" s="2">
        <f t="shared" si="73"/>
        <v>118.99245478457571</v>
      </c>
      <c r="ED65" s="2">
        <f t="shared" si="74"/>
        <v>117.88054598462335</v>
      </c>
      <c r="EE65" s="2">
        <f t="shared" si="75"/>
        <v>118.19052771985108</v>
      </c>
      <c r="EF65" s="2">
        <f t="shared" si="76"/>
        <v>117.42869923650245</v>
      </c>
      <c r="EG65" s="2">
        <f t="shared" si="77"/>
        <v>121.6793458130019</v>
      </c>
      <c r="EH65" s="2">
        <f t="shared" si="78"/>
        <v>121.31379033884396</v>
      </c>
      <c r="EI65" s="2">
        <f t="shared" si="79"/>
        <v>122.92811097131356</v>
      </c>
      <c r="EJ65" s="2">
        <f t="shared" si="80"/>
        <v>119.27134623533668</v>
      </c>
      <c r="EK65" s="2">
        <f t="shared" si="81"/>
        <v>119.88033392081132</v>
      </c>
      <c r="EL65" s="2">
        <f t="shared" si="82"/>
        <v>121.98043929134587</v>
      </c>
      <c r="EM65" s="2">
        <f t="shared" si="83"/>
        <v>129.0236474825879</v>
      </c>
      <c r="EN65" s="2">
        <f t="shared" si="84"/>
        <v>125.39691423152902</v>
      </c>
      <c r="EO65" s="2">
        <f t="shared" si="85"/>
        <v>127.10644191168832</v>
      </c>
      <c r="EQ65" s="2">
        <f t="shared" si="86"/>
        <v>123.70251445734884</v>
      </c>
      <c r="ER65" s="2">
        <f t="shared" si="222"/>
        <v>119.80729014236029</v>
      </c>
      <c r="ES65" s="2">
        <f t="shared" si="222"/>
        <v>118.71761602613068</v>
      </c>
      <c r="ET65" s="2">
        <f t="shared" si="222"/>
        <v>117.51265478512525</v>
      </c>
      <c r="EU65" s="2">
        <f t="shared" si="222"/>
        <v>117.34577253626199</v>
      </c>
      <c r="EV65" s="2">
        <f t="shared" si="222"/>
        <v>117.40933896146498</v>
      </c>
      <c r="EW65" s="2">
        <f t="shared" si="222"/>
        <v>122.10205558181637</v>
      </c>
      <c r="EX65" s="2">
        <f t="shared" si="222"/>
        <v>121.59854936617445</v>
      </c>
      <c r="EY65" s="2">
        <f t="shared" si="222"/>
        <v>122.77377778839387</v>
      </c>
      <c r="EZ65" s="2">
        <f t="shared" si="222"/>
        <v>121.02803699945804</v>
      </c>
      <c r="FA65" s="2">
        <f t="shared" si="222"/>
        <v>120.02583986315341</v>
      </c>
      <c r="FB65" s="2">
        <f t="shared" si="222"/>
        <v>122.45204336455791</v>
      </c>
      <c r="FC65" s="2">
        <f t="shared" si="222"/>
        <v>128.962750436318</v>
      </c>
      <c r="FD65" s="2">
        <f t="shared" si="222"/>
        <v>125.4754408106507</v>
      </c>
      <c r="FE65" s="2">
        <f t="shared" si="222"/>
        <v>130.42328841168779</v>
      </c>
      <c r="FG65" s="2">
        <f t="shared" si="88"/>
        <v>0.41787159270336344</v>
      </c>
      <c r="FH65" s="2">
        <f t="shared" si="223"/>
        <v>0.45539570031982385</v>
      </c>
      <c r="FI65" s="2">
        <f t="shared" si="223"/>
        <v>0.44973724384682245</v>
      </c>
      <c r="FJ65" s="2">
        <f t="shared" si="223"/>
        <v>0.48936558506562611</v>
      </c>
      <c r="FK65" s="2">
        <f t="shared" si="223"/>
        <v>0.41943821101730777</v>
      </c>
      <c r="FL65" s="2">
        <f t="shared" si="223"/>
        <v>0.38862226735383548</v>
      </c>
      <c r="FM65" s="2">
        <f t="shared" si="223"/>
        <v>0.41214012557229107</v>
      </c>
      <c r="FN65" s="2">
        <f t="shared" si="223"/>
        <v>0.38551951100473464</v>
      </c>
      <c r="FO65" s="2">
        <f t="shared" si="223"/>
        <v>0.37974458477688622</v>
      </c>
      <c r="FP65" s="2">
        <f t="shared" si="223"/>
        <v>0.3941134353533095</v>
      </c>
      <c r="FQ65" s="2">
        <f t="shared" si="223"/>
        <v>0.38117772157772617</v>
      </c>
      <c r="FR65" s="2">
        <f t="shared" si="223"/>
        <v>0.39587372388877673</v>
      </c>
      <c r="FS65" s="2">
        <f t="shared" si="223"/>
        <v>0.38564468611165681</v>
      </c>
      <c r="FT65" s="2">
        <f t="shared" si="223"/>
        <v>0.38883855595923633</v>
      </c>
      <c r="FU65" s="2">
        <f t="shared" si="223"/>
        <v>0.37744908905261321</v>
      </c>
      <c r="FW65" s="2">
        <f t="shared" si="112"/>
        <v>1.1322054341648357E-4</v>
      </c>
      <c r="FX65" s="2">
        <f t="shared" si="164"/>
        <v>1.4954658257731619E-4</v>
      </c>
      <c r="FY65" s="2">
        <f t="shared" si="165"/>
        <v>1.3209219513412061E-4</v>
      </c>
      <c r="FZ65" s="2">
        <f t="shared" si="166"/>
        <v>1.5325612565597784E-4</v>
      </c>
      <c r="GA65" s="2">
        <f t="shared" si="167"/>
        <v>1.5436549743403421E-4</v>
      </c>
      <c r="GB65" s="2">
        <f t="shared" si="168"/>
        <v>1.5001362608310596E-4</v>
      </c>
      <c r="GC65" s="2">
        <f t="shared" si="169"/>
        <v>1.7493540563515928E-4</v>
      </c>
      <c r="GD65" s="2">
        <f t="shared" si="170"/>
        <v>1.928107013946396E-4</v>
      </c>
      <c r="GE65" s="2">
        <f t="shared" si="171"/>
        <v>1.6947185783079688E-4</v>
      </c>
      <c r="GF65" s="2">
        <f t="shared" si="172"/>
        <v>1.4736599988424484E-4</v>
      </c>
      <c r="GG65" s="2">
        <f t="shared" si="173"/>
        <v>1.2626995037630837E-4</v>
      </c>
      <c r="GH65" s="2">
        <f t="shared" si="174"/>
        <v>1.249901305975148E-4</v>
      </c>
      <c r="GI65" s="2">
        <f t="shared" si="175"/>
        <v>1.150905754838599E-4</v>
      </c>
      <c r="GJ65" s="2">
        <f t="shared" si="176"/>
        <v>9.3418905101585388E-5</v>
      </c>
      <c r="GK65" s="2">
        <f t="shared" si="177"/>
        <v>9.0386166852330168E-5</v>
      </c>
      <c r="GM65" s="83">
        <f t="shared" si="113"/>
        <v>2.7004691754706415E-3</v>
      </c>
      <c r="GN65" s="83">
        <f t="shared" si="178"/>
        <v>6.1470939208447799E-3</v>
      </c>
      <c r="GO65" s="83">
        <f t="shared" si="179"/>
        <v>5.5920288006465818E-3</v>
      </c>
      <c r="GP65" s="83">
        <f t="shared" si="180"/>
        <v>1.0633615924551545E-2</v>
      </c>
      <c r="GQ65" s="83">
        <f t="shared" si="181"/>
        <v>2.6527027667688162E-3</v>
      </c>
      <c r="GR65" s="83">
        <f t="shared" si="182"/>
        <v>1.0571697752252054E-3</v>
      </c>
      <c r="GS65" s="83">
        <f t="shared" si="183"/>
        <v>2.2126612036320989E-3</v>
      </c>
      <c r="GT65" s="83">
        <f t="shared" si="184"/>
        <v>9.7391420777179531E-4</v>
      </c>
      <c r="GU65" s="83">
        <f t="shared" si="185"/>
        <v>8.7252380528982727E-4</v>
      </c>
      <c r="GV65" s="83">
        <f t="shared" si="186"/>
        <v>1.4132310753974876E-3</v>
      </c>
      <c r="GW65" s="83">
        <f t="shared" si="187"/>
        <v>9.4361420067460287E-4</v>
      </c>
      <c r="GX65" s="83">
        <f t="shared" si="188"/>
        <v>1.3606134043090408E-3</v>
      </c>
      <c r="GY65" s="83">
        <f t="shared" si="189"/>
        <v>1.0009242044452507E-3</v>
      </c>
      <c r="GZ65" s="83">
        <f t="shared" si="190"/>
        <v>1.2064728141351862E-3</v>
      </c>
      <c r="HA65" s="83">
        <f t="shared" si="191"/>
        <v>5.5720363038091775E-4</v>
      </c>
      <c r="HC65" s="83">
        <f t="shared" si="145"/>
        <v>1.7511607427868192E-9</v>
      </c>
      <c r="HD65" s="83">
        <f t="shared" si="192"/>
        <v>3.1031612454196584E-9</v>
      </c>
      <c r="HE65" s="83">
        <f t="shared" si="193"/>
        <v>3.5526740699226391E-10</v>
      </c>
      <c r="HF65" s="83">
        <f t="shared" si="194"/>
        <v>1.1789778809135527E-8</v>
      </c>
      <c r="HG65" s="83">
        <f t="shared" si="195"/>
        <v>1.7816926550855191E-10</v>
      </c>
      <c r="HH65" s="83">
        <f t="shared" si="196"/>
        <v>2.1236816305722319E-11</v>
      </c>
      <c r="HI65" s="83">
        <f t="shared" si="197"/>
        <v>3.1759717474425712E-11</v>
      </c>
      <c r="HJ65" s="83">
        <f t="shared" si="198"/>
        <v>5.3958221251654631E-13</v>
      </c>
      <c r="HK65" s="83">
        <f t="shared" si="199"/>
        <v>3.3876325258632341E-11</v>
      </c>
      <c r="HL65" s="83">
        <f t="shared" si="200"/>
        <v>8.5808832759297077E-13</v>
      </c>
      <c r="HM65" s="83">
        <f t="shared" si="201"/>
        <v>2.5530478578973075E-11</v>
      </c>
      <c r="HN65" s="83">
        <f t="shared" si="202"/>
        <v>1.5624682395857392E-12</v>
      </c>
      <c r="HO65" s="83">
        <f t="shared" si="203"/>
        <v>2.080088537769651E-13</v>
      </c>
      <c r="HP65" s="83">
        <f t="shared" si="204"/>
        <v>8.6019019701529739E-13</v>
      </c>
      <c r="HQ65" s="83">
        <f t="shared" si="205"/>
        <v>3.6125263178137126E-17</v>
      </c>
      <c r="HS65" s="83">
        <f t="shared" si="114"/>
        <v>1.2926012041079849E-58</v>
      </c>
      <c r="HT65" s="83">
        <f t="shared" si="206"/>
        <v>4.1222276403680331E-52</v>
      </c>
      <c r="HU65" s="83">
        <f t="shared" si="207"/>
        <v>2.035676294844889E-59</v>
      </c>
      <c r="HV65" s="83">
        <f t="shared" si="208"/>
        <v>8.3823115191972798E-51</v>
      </c>
      <c r="HW65" s="83">
        <f t="shared" si="209"/>
        <v>8.7133246024444882E-64</v>
      </c>
      <c r="HX65" s="83">
        <f t="shared" si="210"/>
        <v>1.2556270466398385E-71</v>
      </c>
      <c r="HY65" s="83">
        <f t="shared" si="211"/>
        <v>2.8793124187387448E-70</v>
      </c>
      <c r="HZ65" s="83">
        <f t="shared" si="212"/>
        <v>2.6227028684686934E-84</v>
      </c>
      <c r="IA65" s="83">
        <f t="shared" si="213"/>
        <v>1.1957731390047982E-69</v>
      </c>
      <c r="IB65" s="83">
        <f t="shared" si="214"/>
        <v>4.2226057964136758E-82</v>
      </c>
      <c r="IC65" s="83">
        <f t="shared" si="215"/>
        <v>7.8145123152688495E-71</v>
      </c>
      <c r="ID65" s="83">
        <f t="shared" si="216"/>
        <v>1.924385293834104E-81</v>
      </c>
      <c r="IE65" s="83">
        <f t="shared" si="217"/>
        <v>1.1703829789454806E-86</v>
      </c>
      <c r="IF65" s="83">
        <f t="shared" si="218"/>
        <v>1.5943455695415873E-43</v>
      </c>
      <c r="IG65" s="83">
        <f t="shared" si="219"/>
        <v>9.4765629062762377E-40</v>
      </c>
      <c r="II65" s="83">
        <f t="shared" si="115"/>
        <v>3.0882916293665092E-269</v>
      </c>
      <c r="IJ65" s="83">
        <f t="shared" si="116"/>
        <v>1.7440931550173998E-240</v>
      </c>
      <c r="IK65" s="83">
        <f t="shared" si="117"/>
        <v>3.4381751202731286E-276</v>
      </c>
      <c r="IL65" s="83">
        <f t="shared" si="118"/>
        <v>5.2114492640295404E-232</v>
      </c>
      <c r="IM65" s="83">
        <f t="shared" si="119"/>
        <v>2.0127657221511446E-296</v>
      </c>
      <c r="IN65" s="83">
        <f t="shared" si="120"/>
        <v>0</v>
      </c>
      <c r="IO65" s="83">
        <f t="shared" si="121"/>
        <v>0</v>
      </c>
      <c r="IP65" s="83">
        <f t="shared" si="122"/>
        <v>0</v>
      </c>
      <c r="IQ65" s="83">
        <f t="shared" si="123"/>
        <v>0</v>
      </c>
      <c r="IR65" s="83">
        <f t="shared" si="124"/>
        <v>0</v>
      </c>
      <c r="IS65" s="83">
        <f t="shared" si="125"/>
        <v>0</v>
      </c>
      <c r="IT65" s="83">
        <f t="shared" si="126"/>
        <v>0</v>
      </c>
      <c r="IU65" s="83">
        <f t="shared" si="127"/>
        <v>0</v>
      </c>
      <c r="IV65" s="83">
        <f t="shared" si="128"/>
        <v>4.6589709948139314E-192</v>
      </c>
      <c r="IW65" s="83">
        <f t="shared" si="129"/>
        <v>2.4724757340985348E-145</v>
      </c>
      <c r="IY65" s="83">
        <f t="shared" si="130"/>
        <v>2.7004709266313844E-3</v>
      </c>
      <c r="IZ65" s="83">
        <f t="shared" si="131"/>
        <v>6.1470970240060253E-3</v>
      </c>
      <c r="JA65" s="83">
        <f t="shared" si="132"/>
        <v>5.5920291559139884E-3</v>
      </c>
      <c r="JB65" s="83">
        <f t="shared" si="133"/>
        <v>1.0633627714330355E-2</v>
      </c>
      <c r="JC65" s="83">
        <f t="shared" si="134"/>
        <v>2.6527029449380816E-3</v>
      </c>
      <c r="JD65" s="83">
        <f t="shared" si="135"/>
        <v>1.0571697964620217E-3</v>
      </c>
      <c r="JE65" s="83">
        <f t="shared" si="136"/>
        <v>2.2126612353918166E-3</v>
      </c>
      <c r="JF65" s="83">
        <f t="shared" si="137"/>
        <v>9.7391420831137747E-4</v>
      </c>
      <c r="JG65" s="83">
        <f t="shared" si="138"/>
        <v>8.7252383916615252E-4</v>
      </c>
      <c r="JH65" s="83">
        <f t="shared" si="139"/>
        <v>1.4132310762555759E-3</v>
      </c>
      <c r="JI65" s="83">
        <f t="shared" si="140"/>
        <v>9.4361422620508142E-4</v>
      </c>
      <c r="JJ65" s="83">
        <f t="shared" si="141"/>
        <v>1.360613405871509E-3</v>
      </c>
      <c r="JK65" s="83">
        <f t="shared" si="142"/>
        <v>1.0009242046532597E-3</v>
      </c>
      <c r="JL65" s="83">
        <f t="shared" si="143"/>
        <v>1.2064728149953764E-3</v>
      </c>
      <c r="JM65" s="83">
        <f t="shared" si="144"/>
        <v>5.5720363038095386E-4</v>
      </c>
    </row>
    <row r="66" spans="2:273" x14ac:dyDescent="0.25">
      <c r="B66" s="2">
        <v>39</v>
      </c>
      <c r="C66" s="37">
        <v>133.31</v>
      </c>
      <c r="D66" s="37">
        <v>131</v>
      </c>
      <c r="E66" s="37">
        <v>125.845</v>
      </c>
      <c r="F66" s="37">
        <v>125.5</v>
      </c>
      <c r="G66" s="37">
        <v>124.44799999999999</v>
      </c>
      <c r="H66" s="37">
        <v>125.569</v>
      </c>
      <c r="I66" s="37">
        <v>127.017</v>
      </c>
      <c r="J66" s="37">
        <v>124.607</v>
      </c>
      <c r="K66" s="37">
        <v>127.839</v>
      </c>
      <c r="L66" s="37">
        <v>128.321</v>
      </c>
      <c r="M66" s="37">
        <v>124.607</v>
      </c>
      <c r="N66" s="37">
        <v>123.875</v>
      </c>
      <c r="O66" s="37">
        <v>126.732</v>
      </c>
      <c r="P66" s="37">
        <v>128.339</v>
      </c>
      <c r="Q66" s="37">
        <v>127.78570000000001</v>
      </c>
      <c r="S66" s="4">
        <f t="shared" si="8"/>
        <v>129.83699621768415</v>
      </c>
      <c r="T66" s="4">
        <f t="shared" si="9"/>
        <v>128.68346776918631</v>
      </c>
      <c r="U66" s="4">
        <f t="shared" si="10"/>
        <v>126.27830929358115</v>
      </c>
      <c r="V66" s="4">
        <f t="shared" si="11"/>
        <v>127.5977881443864</v>
      </c>
      <c r="W66" s="4">
        <f t="shared" si="12"/>
        <v>122.77002700124176</v>
      </c>
      <c r="X66" s="4">
        <f t="shared" si="13"/>
        <v>122.25517141325412</v>
      </c>
      <c r="Y66" s="4">
        <f t="shared" si="14"/>
        <v>126.63413591693336</v>
      </c>
      <c r="Z66" s="4">
        <f t="shared" si="15"/>
        <v>124.55132667770994</v>
      </c>
      <c r="AA66" s="4">
        <f t="shared" si="16"/>
        <v>126.32246806279883</v>
      </c>
      <c r="AB66" s="4">
        <f t="shared" si="17"/>
        <v>125.4562230783463</v>
      </c>
      <c r="AC66" s="4">
        <f t="shared" si="18"/>
        <v>123.97715552485147</v>
      </c>
      <c r="AD66" s="4">
        <f t="shared" si="19"/>
        <v>125.4266000536817</v>
      </c>
      <c r="AE66" s="4">
        <f t="shared" si="20"/>
        <v>129.55214629386671</v>
      </c>
      <c r="AF66" s="4">
        <f t="shared" si="21"/>
        <v>128.5454609155401</v>
      </c>
      <c r="AG66" s="4">
        <f t="shared" si="22"/>
        <v>129.51475736231205</v>
      </c>
      <c r="AI66" s="4">
        <f t="shared" si="23"/>
        <v>3.4730037823158568</v>
      </c>
      <c r="AJ66" s="4">
        <f t="shared" si="24"/>
        <v>2.3165322308136922</v>
      </c>
      <c r="AK66" s="4">
        <f t="shared" si="25"/>
        <v>-0.43330929358114645</v>
      </c>
      <c r="AL66" s="4">
        <f t="shared" si="26"/>
        <v>-2.0977881443863993</v>
      </c>
      <c r="AM66" s="4">
        <f t="shared" si="27"/>
        <v>1.6779729987582357</v>
      </c>
      <c r="AN66" s="4">
        <f t="shared" si="28"/>
        <v>3.3138285867458848</v>
      </c>
      <c r="AO66" s="4">
        <f t="shared" si="29"/>
        <v>0.38286408306663589</v>
      </c>
      <c r="AP66" s="4">
        <f t="shared" si="30"/>
        <v>5.5673322290061833E-2</v>
      </c>
      <c r="AQ66" s="4">
        <f t="shared" si="31"/>
        <v>1.5165319372011652</v>
      </c>
      <c r="AR66" s="4">
        <f t="shared" si="32"/>
        <v>2.8647769216537</v>
      </c>
      <c r="AS66" s="4">
        <f t="shared" si="33"/>
        <v>0.62984447514853059</v>
      </c>
      <c r="AT66" s="4">
        <f t="shared" si="34"/>
        <v>-1.5516000536816961</v>
      </c>
      <c r="AU66" s="4">
        <f t="shared" si="35"/>
        <v>-2.8201462938667134</v>
      </c>
      <c r="AV66" s="4">
        <f t="shared" si="220"/>
        <v>-0.20646091554010582</v>
      </c>
      <c r="AW66" s="4">
        <f t="shared" si="220"/>
        <v>-1.729057362312048</v>
      </c>
      <c r="AY66" s="2">
        <f t="shared" si="96"/>
        <v>127.41759753219338</v>
      </c>
      <c r="AZ66" s="2">
        <f t="shared" si="147"/>
        <v>123.86794442652759</v>
      </c>
      <c r="BA66" s="2">
        <f t="shared" si="148"/>
        <v>122.02643761759907</v>
      </c>
      <c r="BB66" s="2">
        <f t="shared" si="149"/>
        <v>120.1398141122246</v>
      </c>
      <c r="BC66" s="2">
        <f t="shared" si="150"/>
        <v>120.35626923989594</v>
      </c>
      <c r="BD66" s="2">
        <f t="shared" si="151"/>
        <v>121.09305999639531</v>
      </c>
      <c r="BE66" s="2">
        <f t="shared" si="152"/>
        <v>124.60496517571745</v>
      </c>
      <c r="BF66" s="2">
        <f t="shared" si="153"/>
        <v>123.52124970717689</v>
      </c>
      <c r="BG66" s="2">
        <f t="shared" si="154"/>
        <v>125.32158469595619</v>
      </c>
      <c r="BH66" s="2">
        <f t="shared" si="155"/>
        <v>124.0537707532304</v>
      </c>
      <c r="BI66" s="2">
        <f t="shared" si="156"/>
        <v>122.93578220818966</v>
      </c>
      <c r="BJ66" s="2">
        <f t="shared" si="157"/>
        <v>124.08417562444929</v>
      </c>
      <c r="BK66" s="2">
        <f t="shared" si="158"/>
        <v>128.53103990485954</v>
      </c>
      <c r="BL66" s="2">
        <f t="shared" si="159"/>
        <v>127.44637002489598</v>
      </c>
      <c r="BM66" s="2">
        <f t="shared" si="160"/>
        <v>128.99275328415769</v>
      </c>
      <c r="BO66" s="2">
        <f t="shared" si="38"/>
        <v>133.31</v>
      </c>
      <c r="BP66" s="2">
        <f t="shared" si="39"/>
        <v>131</v>
      </c>
      <c r="BQ66" s="2">
        <f t="shared" si="40"/>
        <v>125.845</v>
      </c>
      <c r="BR66" s="2" t="str">
        <f t="shared" si="41"/>
        <v/>
      </c>
      <c r="BS66" s="2">
        <f t="shared" si="42"/>
        <v>124.44799999999999</v>
      </c>
      <c r="BT66" s="2">
        <f t="shared" si="43"/>
        <v>125.569</v>
      </c>
      <c r="BU66" s="2">
        <f t="shared" si="44"/>
        <v>127.017</v>
      </c>
      <c r="BV66" s="2">
        <f t="shared" si="45"/>
        <v>124.607</v>
      </c>
      <c r="BW66" s="2">
        <f t="shared" si="46"/>
        <v>127.839</v>
      </c>
      <c r="BX66" s="2">
        <f t="shared" si="47"/>
        <v>128.321</v>
      </c>
      <c r="BY66" s="2">
        <f t="shared" si="48"/>
        <v>124.607</v>
      </c>
      <c r="BZ66" s="2">
        <f t="shared" si="49"/>
        <v>123.875</v>
      </c>
      <c r="CA66" s="2">
        <f t="shared" si="50"/>
        <v>126.732</v>
      </c>
      <c r="CB66" s="2">
        <f t="shared" si="51"/>
        <v>128.339</v>
      </c>
      <c r="CC66" s="2">
        <f t="shared" si="52"/>
        <v>127.78570000000001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131.24138205128205</v>
      </c>
      <c r="DL66" s="2">
        <f t="shared" si="221"/>
        <v>128.09066341463415</v>
      </c>
      <c r="DM66" s="2">
        <f t="shared" si="221"/>
        <v>124.81950243902439</v>
      </c>
      <c r="DN66" s="2">
        <f t="shared" si="221"/>
        <v>122.5942587810483</v>
      </c>
      <c r="DO66" s="2">
        <f t="shared" si="221"/>
        <v>122.14052370791838</v>
      </c>
      <c r="DP66" s="2">
        <f t="shared" si="221"/>
        <v>123.69404425770307</v>
      </c>
      <c r="DQ66" s="2">
        <f t="shared" si="221"/>
        <v>126.92361035124195</v>
      </c>
      <c r="DR66" s="2">
        <f t="shared" si="221"/>
        <v>125.08429152024445</v>
      </c>
      <c r="DS66" s="2">
        <f t="shared" si="221"/>
        <v>126.98035070028013</v>
      </c>
      <c r="DT66" s="2">
        <f t="shared" si="221"/>
        <v>127.4781856330014</v>
      </c>
      <c r="DU66" s="2">
        <f t="shared" si="221"/>
        <v>125.01963473389355</v>
      </c>
      <c r="DV66" s="2">
        <f t="shared" si="221"/>
        <v>125.63234281424282</v>
      </c>
      <c r="DW66" s="2">
        <f t="shared" si="221"/>
        <v>128.25853893557419</v>
      </c>
      <c r="DX66" s="2">
        <f t="shared" si="221"/>
        <v>128.92793968253969</v>
      </c>
      <c r="DY66" s="2">
        <f t="shared" si="221"/>
        <v>130.27030045977008</v>
      </c>
      <c r="EA66" s="2">
        <f t="shared" si="71"/>
        <v>122.55917074449493</v>
      </c>
      <c r="EB66" s="2">
        <f t="shared" si="72"/>
        <v>119.26220331032539</v>
      </c>
      <c r="EC66" s="2">
        <f t="shared" si="73"/>
        <v>118.90984002314691</v>
      </c>
      <c r="ED66" s="2">
        <f t="shared" si="74"/>
        <v>117.80416369201448</v>
      </c>
      <c r="EE66" s="2">
        <f t="shared" si="75"/>
        <v>118.10423012599696</v>
      </c>
      <c r="EF66" s="2">
        <f t="shared" si="76"/>
        <v>117.36125646852088</v>
      </c>
      <c r="EG66" s="2">
        <f t="shared" si="77"/>
        <v>121.58856043631431</v>
      </c>
      <c r="EH66" s="2">
        <f t="shared" si="78"/>
        <v>121.24897894243172</v>
      </c>
      <c r="EI66" s="2">
        <f t="shared" si="79"/>
        <v>122.85070407649725</v>
      </c>
      <c r="EJ66" s="2">
        <f t="shared" si="80"/>
        <v>119.25182642240711</v>
      </c>
      <c r="EK66" s="2">
        <f t="shared" si="81"/>
        <v>119.85037614422794</v>
      </c>
      <c r="EL66" s="2">
        <f t="shared" si="82"/>
        <v>121.92931314349318</v>
      </c>
      <c r="EM66" s="2">
        <f t="shared" si="83"/>
        <v>128.92697196442057</v>
      </c>
      <c r="EN66" s="2">
        <f t="shared" si="84"/>
        <v>125.32257480310811</v>
      </c>
      <c r="EO66" s="2">
        <f t="shared" si="85"/>
        <v>127.07021030129872</v>
      </c>
      <c r="EQ66" s="2">
        <f t="shared" si="86"/>
        <v>123.60325550660795</v>
      </c>
      <c r="ER66" s="2">
        <f t="shared" si="222"/>
        <v>119.73248023406059</v>
      </c>
      <c r="ES66" s="2">
        <f t="shared" si="222"/>
        <v>118.63939281668992</v>
      </c>
      <c r="ET66" s="2">
        <f t="shared" si="222"/>
        <v>117.44237326607819</v>
      </c>
      <c r="EU66" s="2">
        <f t="shared" si="222"/>
        <v>117.27376975523154</v>
      </c>
      <c r="EV66" s="2">
        <f t="shared" si="222"/>
        <v>117.34218076192037</v>
      </c>
      <c r="EW66" s="2">
        <f t="shared" si="222"/>
        <v>122.00407126370312</v>
      </c>
      <c r="EX66" s="2">
        <f t="shared" si="222"/>
        <v>121.52886472052761</v>
      </c>
      <c r="EY66" s="2">
        <f t="shared" si="222"/>
        <v>122.69896305943882</v>
      </c>
      <c r="EZ66" s="2">
        <f t="shared" si="222"/>
        <v>120.97986206188271</v>
      </c>
      <c r="FA66" s="2">
        <f t="shared" si="222"/>
        <v>119.99346771275373</v>
      </c>
      <c r="FB66" s="2">
        <f t="shared" si="222"/>
        <v>122.39326809626266</v>
      </c>
      <c r="FC66" s="2">
        <f t="shared" si="222"/>
        <v>128.8670371635759</v>
      </c>
      <c r="FD66" s="2">
        <f t="shared" si="222"/>
        <v>125.39982308861016</v>
      </c>
      <c r="FE66" s="2">
        <f t="shared" si="222"/>
        <v>130.32690224484909</v>
      </c>
      <c r="FG66" s="2">
        <f t="shared" si="88"/>
        <v>0.44043089937159252</v>
      </c>
      <c r="FH66" s="2">
        <f t="shared" si="223"/>
        <v>0.47831626926512671</v>
      </c>
      <c r="FI66" s="2">
        <f t="shared" si="223"/>
        <v>0.47262016927931272</v>
      </c>
      <c r="FJ66" s="2">
        <f t="shared" si="223"/>
        <v>0.51238729672709526</v>
      </c>
      <c r="FK66" s="2">
        <f t="shared" si="223"/>
        <v>0.44201787395035841</v>
      </c>
      <c r="FL66" s="2">
        <f t="shared" si="223"/>
        <v>0.41071660858378328</v>
      </c>
      <c r="FM66" s="2">
        <f t="shared" si="223"/>
        <v>0.43462102725803248</v>
      </c>
      <c r="FN66" s="2">
        <f t="shared" si="223"/>
        <v>0.40755504321234565</v>
      </c>
      <c r="FO66" s="2">
        <f t="shared" si="223"/>
        <v>0.4016657983235295</v>
      </c>
      <c r="FP66" s="2">
        <f t="shared" si="223"/>
        <v>0.41630738585061611</v>
      </c>
      <c r="FQ66" s="2">
        <f t="shared" si="223"/>
        <v>0.40312789555118589</v>
      </c>
      <c r="FR66" s="2">
        <f t="shared" si="223"/>
        <v>0.4180983981297246</v>
      </c>
      <c r="FS66" s="2">
        <f t="shared" si="223"/>
        <v>0.4076826261896303</v>
      </c>
      <c r="FT66" s="2">
        <f t="shared" si="223"/>
        <v>0.41093692866013931</v>
      </c>
      <c r="FU66" s="2">
        <f t="shared" si="223"/>
        <v>0.39932310301594248</v>
      </c>
      <c r="FW66" s="2">
        <f t="shared" si="112"/>
        <v>1.2414250116416127E-4</v>
      </c>
      <c r="FX66" s="2">
        <f t="shared" si="164"/>
        <v>1.639722013153704E-4</v>
      </c>
      <c r="FY66" s="2">
        <f t="shared" si="165"/>
        <v>1.448343660736725E-4</v>
      </c>
      <c r="FZ66" s="2">
        <f t="shared" si="166"/>
        <v>1.6803951559596253E-4</v>
      </c>
      <c r="GA66" s="2">
        <f t="shared" si="167"/>
        <v>1.6925588146149604E-4</v>
      </c>
      <c r="GB66" s="2">
        <f t="shared" si="168"/>
        <v>1.6448428953613566E-4</v>
      </c>
      <c r="GC66" s="2">
        <f t="shared" si="169"/>
        <v>1.9180962075467591E-4</v>
      </c>
      <c r="GD66" s="2">
        <f t="shared" si="170"/>
        <v>2.114087974297863E-4</v>
      </c>
      <c r="GE66" s="2">
        <f t="shared" si="171"/>
        <v>1.8581915876508207E-4</v>
      </c>
      <c r="GF66" s="2">
        <f t="shared" si="172"/>
        <v>1.6158130842655895E-4</v>
      </c>
      <c r="GG66" s="2">
        <f t="shared" si="173"/>
        <v>1.3845056076984742E-4</v>
      </c>
      <c r="GH66" s="2">
        <f t="shared" si="174"/>
        <v>1.370473003042181E-4</v>
      </c>
      <c r="GI66" s="2">
        <f t="shared" si="175"/>
        <v>1.261929053875336E-4</v>
      </c>
      <c r="GJ66" s="2">
        <f t="shared" si="176"/>
        <v>1.0243086935356079E-4</v>
      </c>
      <c r="GK66" s="2">
        <f t="shared" si="177"/>
        <v>9.9105596956564402E-5</v>
      </c>
      <c r="GM66" s="83">
        <f t="shared" si="113"/>
        <v>4.2226300383264304E-3</v>
      </c>
      <c r="GN66" s="83">
        <f t="shared" si="178"/>
        <v>8.8874628038342288E-3</v>
      </c>
      <c r="GO66" s="83">
        <f t="shared" si="179"/>
        <v>8.1171393531492518E-3</v>
      </c>
      <c r="GP66" s="83">
        <f t="shared" si="180"/>
        <v>1.4830292302928098E-2</v>
      </c>
      <c r="GQ66" s="83">
        <f t="shared" si="181"/>
        <v>4.207435214462112E-3</v>
      </c>
      <c r="GR66" s="83">
        <f t="shared" si="182"/>
        <v>1.8248597463923428E-3</v>
      </c>
      <c r="GS66" s="83">
        <f t="shared" si="183"/>
        <v>3.5587961900749808E-3</v>
      </c>
      <c r="GT66" s="83">
        <f t="shared" si="184"/>
        <v>1.6877190179206069E-3</v>
      </c>
      <c r="GU66" s="83">
        <f t="shared" si="185"/>
        <v>1.5080334920951166E-3</v>
      </c>
      <c r="GV66" s="83">
        <f t="shared" si="186"/>
        <v>2.3365282666121569E-3</v>
      </c>
      <c r="GW66" s="83">
        <f t="shared" si="187"/>
        <v>1.6134712671798514E-3</v>
      </c>
      <c r="GX66" s="83">
        <f t="shared" si="188"/>
        <v>2.2905340794096172E-3</v>
      </c>
      <c r="GY66" s="83">
        <f t="shared" si="189"/>
        <v>1.7246549593068889E-3</v>
      </c>
      <c r="GZ66" s="83">
        <f t="shared" si="190"/>
        <v>2.0207674849999557E-3</v>
      </c>
      <c r="HA66" s="83">
        <f t="shared" si="191"/>
        <v>1.051124314582427E-3</v>
      </c>
      <c r="HC66" s="83">
        <f t="shared" si="145"/>
        <v>4.2724104341757787E-9</v>
      </c>
      <c r="HD66" s="83">
        <f t="shared" si="192"/>
        <v>7.3073217994612983E-9</v>
      </c>
      <c r="HE66" s="83">
        <f t="shared" si="193"/>
        <v>9.2406436937872774E-10</v>
      </c>
      <c r="HF66" s="83">
        <f t="shared" si="194"/>
        <v>2.6584436110176191E-8</v>
      </c>
      <c r="HG66" s="83">
        <f t="shared" si="195"/>
        <v>4.9610864427892145E-10</v>
      </c>
      <c r="HH66" s="83">
        <f t="shared" si="196"/>
        <v>6.6179496889386667E-11</v>
      </c>
      <c r="HI66" s="83">
        <f t="shared" si="197"/>
        <v>9.7507218366460054E-11</v>
      </c>
      <c r="HJ66" s="83">
        <f t="shared" si="198"/>
        <v>2.0736920450888027E-12</v>
      </c>
      <c r="HK66" s="83">
        <f t="shared" si="199"/>
        <v>1.0237783223875221E-10</v>
      </c>
      <c r="HL66" s="83">
        <f t="shared" si="200"/>
        <v>3.0973191044228526E-12</v>
      </c>
      <c r="HM66" s="83">
        <f t="shared" si="201"/>
        <v>7.6170489006981351E-11</v>
      </c>
      <c r="HN66" s="83">
        <f t="shared" si="202"/>
        <v>5.41878338588996E-12</v>
      </c>
      <c r="HO66" s="83">
        <f t="shared" si="203"/>
        <v>7.8029439135803844E-13</v>
      </c>
      <c r="HP66" s="83">
        <f t="shared" si="204"/>
        <v>2.9705562748457434E-12</v>
      </c>
      <c r="HQ66" s="83">
        <f t="shared" si="205"/>
        <v>2.1785506699494091E-16</v>
      </c>
      <c r="HS66" s="83">
        <f t="shared" si="114"/>
        <v>4.3265495078778288E-57</v>
      </c>
      <c r="HT66" s="83">
        <f t="shared" si="206"/>
        <v>1.0319100326298456E-50</v>
      </c>
      <c r="HU66" s="83">
        <f t="shared" si="207"/>
        <v>7.7713541587598295E-58</v>
      </c>
      <c r="HV66" s="83">
        <f t="shared" si="208"/>
        <v>1.9176668741623842E-49</v>
      </c>
      <c r="HW66" s="83">
        <f t="shared" si="209"/>
        <v>4.6762032227430187E-62</v>
      </c>
      <c r="HX66" s="83">
        <f t="shared" si="210"/>
        <v>1.1049871895218862E-69</v>
      </c>
      <c r="HY66" s="83">
        <f t="shared" si="211"/>
        <v>2.3759431392407977E-68</v>
      </c>
      <c r="HZ66" s="83">
        <f t="shared" si="212"/>
        <v>5.6090754762200433E-82</v>
      </c>
      <c r="IA66" s="83">
        <f t="shared" si="213"/>
        <v>9.1448371931480879E-68</v>
      </c>
      <c r="IB66" s="83">
        <f t="shared" si="214"/>
        <v>6.8500215065618994E-80</v>
      </c>
      <c r="IC66" s="83">
        <f t="shared" si="215"/>
        <v>5.7438679718698785E-69</v>
      </c>
      <c r="ID66" s="83">
        <f t="shared" si="216"/>
        <v>2.7595435625109804E-79</v>
      </c>
      <c r="IE66" s="83">
        <f t="shared" si="217"/>
        <v>2.2330955920632597E-84</v>
      </c>
      <c r="IF66" s="83">
        <f t="shared" si="218"/>
        <v>1.9648746261651872E-42</v>
      </c>
      <c r="IG66" s="83">
        <f t="shared" si="219"/>
        <v>9.4022704558819224E-39</v>
      </c>
      <c r="II66" s="83">
        <f t="shared" si="115"/>
        <v>7.5346167109782257E-264</v>
      </c>
      <c r="IJ66" s="83">
        <f t="shared" si="116"/>
        <v>1.5870259364559793E-235</v>
      </c>
      <c r="IK66" s="83">
        <f t="shared" si="117"/>
        <v>1.44123736439108E-270</v>
      </c>
      <c r="IL66" s="83">
        <f t="shared" si="118"/>
        <v>3.258978077721853E-227</v>
      </c>
      <c r="IM66" s="83">
        <f t="shared" si="119"/>
        <v>2.8031319697440607E-290</v>
      </c>
      <c r="IN66" s="83">
        <f t="shared" si="120"/>
        <v>0</v>
      </c>
      <c r="IO66" s="83">
        <f t="shared" si="121"/>
        <v>0</v>
      </c>
      <c r="IP66" s="83">
        <f t="shared" si="122"/>
        <v>0</v>
      </c>
      <c r="IQ66" s="83">
        <f t="shared" si="123"/>
        <v>9.5319553289187671E-308</v>
      </c>
      <c r="IR66" s="83">
        <f t="shared" si="124"/>
        <v>0</v>
      </c>
      <c r="IS66" s="83">
        <f t="shared" si="125"/>
        <v>0</v>
      </c>
      <c r="IT66" s="83">
        <f t="shared" si="126"/>
        <v>0</v>
      </c>
      <c r="IU66" s="83">
        <f t="shared" si="127"/>
        <v>0</v>
      </c>
      <c r="IV66" s="83">
        <f t="shared" si="128"/>
        <v>2.6384809897444842E-188</v>
      </c>
      <c r="IW66" s="83">
        <f t="shared" si="129"/>
        <v>1.6382073701844397E-142</v>
      </c>
      <c r="IY66" s="83">
        <f t="shared" si="130"/>
        <v>4.2226343107368645E-3</v>
      </c>
      <c r="IZ66" s="83">
        <f t="shared" si="131"/>
        <v>8.8874701111560286E-3</v>
      </c>
      <c r="JA66" s="83">
        <f t="shared" si="132"/>
        <v>8.117140277213622E-3</v>
      </c>
      <c r="JB66" s="83">
        <f t="shared" si="133"/>
        <v>1.4830318887364208E-2</v>
      </c>
      <c r="JC66" s="83">
        <f t="shared" si="134"/>
        <v>4.2074357105707566E-3</v>
      </c>
      <c r="JD66" s="83">
        <f t="shared" si="135"/>
        <v>1.8248598125718397E-3</v>
      </c>
      <c r="JE66" s="83">
        <f t="shared" si="136"/>
        <v>3.5587962875821993E-3</v>
      </c>
      <c r="JF66" s="83">
        <f t="shared" si="137"/>
        <v>1.687719019994299E-3</v>
      </c>
      <c r="JG66" s="83">
        <f t="shared" si="138"/>
        <v>1.5080335944729489E-3</v>
      </c>
      <c r="JH66" s="83">
        <f t="shared" si="139"/>
        <v>2.3365282697094761E-3</v>
      </c>
      <c r="JI66" s="83">
        <f t="shared" si="140"/>
        <v>1.6134713433503403E-3</v>
      </c>
      <c r="JJ66" s="83">
        <f t="shared" si="141"/>
        <v>2.2905340848284007E-3</v>
      </c>
      <c r="JK66" s="83">
        <f t="shared" si="142"/>
        <v>1.7246549600871833E-3</v>
      </c>
      <c r="JL66" s="83">
        <f t="shared" si="143"/>
        <v>2.0207674879705118E-3</v>
      </c>
      <c r="JM66" s="83">
        <f t="shared" si="144"/>
        <v>1.0511243145826449E-3</v>
      </c>
    </row>
    <row r="67" spans="2:273" x14ac:dyDescent="0.25">
      <c r="B67" s="2">
        <v>40</v>
      </c>
      <c r="C67" s="37">
        <v>134.36199999999999</v>
      </c>
      <c r="D67" s="37">
        <v>132.62100000000001</v>
      </c>
      <c r="E67" s="37">
        <v>126.55200000000001</v>
      </c>
      <c r="F67" s="37">
        <v>125.63800000000001</v>
      </c>
      <c r="G67" s="37">
        <v>123.259</v>
      </c>
      <c r="H67" s="37">
        <v>123.586</v>
      </c>
      <c r="I67" s="37">
        <v>127.89700000000001</v>
      </c>
      <c r="J67" s="37">
        <v>125.196</v>
      </c>
      <c r="K67" s="37">
        <v>127.768</v>
      </c>
      <c r="L67" s="37">
        <v>126.286</v>
      </c>
      <c r="M67" s="37">
        <v>125.268</v>
      </c>
      <c r="N67" s="37">
        <v>126.982</v>
      </c>
      <c r="O67" s="37">
        <v>128.768</v>
      </c>
      <c r="P67" s="37">
        <v>130.161</v>
      </c>
      <c r="Q67" s="37">
        <v>128.6071</v>
      </c>
      <c r="S67" s="4">
        <f t="shared" si="8"/>
        <v>130.87236424615659</v>
      </c>
      <c r="T67" s="4">
        <f t="shared" si="9"/>
        <v>130.36449884367266</v>
      </c>
      <c r="U67" s="4">
        <f t="shared" si="10"/>
        <v>127.80125180305727</v>
      </c>
      <c r="V67" s="4">
        <f t="shared" si="11"/>
        <v>129.9325751371135</v>
      </c>
      <c r="W67" s="4">
        <f t="shared" si="12"/>
        <v>123.89281471770128</v>
      </c>
      <c r="X67" s="4">
        <f t="shared" si="13"/>
        <v>122.86978343406116</v>
      </c>
      <c r="Y67" s="4">
        <f t="shared" si="14"/>
        <v>127.60268579158941</v>
      </c>
      <c r="Z67" s="4">
        <f t="shared" si="15"/>
        <v>125.16141508413708</v>
      </c>
      <c r="AA67" s="4">
        <f t="shared" si="16"/>
        <v>126.92287428068002</v>
      </c>
      <c r="AB67" s="4">
        <f t="shared" si="17"/>
        <v>126.13322413399814</v>
      </c>
      <c r="AC67" s="4">
        <f t="shared" si="18"/>
        <v>124.5233078466741</v>
      </c>
      <c r="AD67" s="4">
        <f t="shared" si="19"/>
        <v>126.17836460737952</v>
      </c>
      <c r="AE67" s="4">
        <f t="shared" si="20"/>
        <v>130.23978610556929</v>
      </c>
      <c r="AF67" s="4">
        <f t="shared" si="21"/>
        <v>129.21585586278286</v>
      </c>
      <c r="AG67" s="4">
        <f t="shared" si="22"/>
        <v>129.97418451054719</v>
      </c>
      <c r="AI67" s="4">
        <f t="shared" si="23"/>
        <v>3.4896357538434017</v>
      </c>
      <c r="AJ67" s="4">
        <f t="shared" si="24"/>
        <v>2.2565011563273458</v>
      </c>
      <c r="AK67" s="4">
        <f t="shared" si="25"/>
        <v>-1.2492518030572626</v>
      </c>
      <c r="AL67" s="4">
        <f t="shared" si="26"/>
        <v>-4.2945751371134975</v>
      </c>
      <c r="AM67" s="4">
        <f t="shared" si="27"/>
        <v>-0.63381471770128428</v>
      </c>
      <c r="AN67" s="4">
        <f t="shared" si="28"/>
        <v>0.71621656593883642</v>
      </c>
      <c r="AO67" s="4">
        <f t="shared" si="29"/>
        <v>0.29431420841059719</v>
      </c>
      <c r="AP67" s="4">
        <f t="shared" si="30"/>
        <v>3.4584915862922117E-2</v>
      </c>
      <c r="AQ67" s="4">
        <f t="shared" si="31"/>
        <v>0.84512571931998082</v>
      </c>
      <c r="AR67" s="4">
        <f t="shared" si="32"/>
        <v>0.15277586600186055</v>
      </c>
      <c r="AS67" s="4">
        <f t="shared" si="33"/>
        <v>0.74469215332590011</v>
      </c>
      <c r="AT67" s="4">
        <f t="shared" si="34"/>
        <v>0.80363539262047823</v>
      </c>
      <c r="AU67" s="4">
        <f t="shared" si="35"/>
        <v>-1.4717861055692936</v>
      </c>
      <c r="AV67" s="4">
        <f t="shared" si="220"/>
        <v>0.94514413721714163</v>
      </c>
      <c r="AW67" s="4">
        <f t="shared" si="220"/>
        <v>-1.3670845105471869</v>
      </c>
      <c r="AY67" s="2">
        <f t="shared" si="96"/>
        <v>127.30707126423205</v>
      </c>
      <c r="AZ67" s="2">
        <f t="shared" si="147"/>
        <v>123.76309610019329</v>
      </c>
      <c r="BA67" s="2">
        <f t="shared" si="148"/>
        <v>121.94802558542534</v>
      </c>
      <c r="BB67" s="2">
        <f t="shared" si="149"/>
        <v>120.05892481082725</v>
      </c>
      <c r="BC67" s="2">
        <f t="shared" si="150"/>
        <v>120.29350778309286</v>
      </c>
      <c r="BD67" s="2">
        <f t="shared" si="151"/>
        <v>120.99436409810096</v>
      </c>
      <c r="BE67" s="2">
        <f t="shared" si="152"/>
        <v>124.53631309287614</v>
      </c>
      <c r="BF67" s="2">
        <f t="shared" si="153"/>
        <v>123.49232600994829</v>
      </c>
      <c r="BG67" s="2">
        <f t="shared" si="154"/>
        <v>125.30289004872286</v>
      </c>
      <c r="BH67" s="2">
        <f t="shared" si="155"/>
        <v>123.95547033564189</v>
      </c>
      <c r="BI67" s="2">
        <f t="shared" si="156"/>
        <v>122.85402344073977</v>
      </c>
      <c r="BJ67" s="2">
        <f t="shared" si="157"/>
        <v>124.06171554653162</v>
      </c>
      <c r="BK67" s="2">
        <f t="shared" si="158"/>
        <v>128.59347746830178</v>
      </c>
      <c r="BL67" s="2">
        <f t="shared" si="159"/>
        <v>127.48806509500874</v>
      </c>
      <c r="BM67" s="2">
        <f t="shared" si="160"/>
        <v>129.06163294577217</v>
      </c>
      <c r="BO67" s="2">
        <f t="shared" si="38"/>
        <v>134.36199999999999</v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>
        <f t="shared" si="42"/>
        <v>123.259</v>
      </c>
      <c r="BT67" s="2">
        <f t="shared" si="43"/>
        <v>123.586</v>
      </c>
      <c r="BU67" s="2">
        <f t="shared" si="44"/>
        <v>127.89700000000001</v>
      </c>
      <c r="BV67" s="2">
        <f t="shared" si="45"/>
        <v>125.196</v>
      </c>
      <c r="BW67" s="2">
        <f t="shared" si="46"/>
        <v>127.768</v>
      </c>
      <c r="BX67" s="2">
        <f t="shared" si="47"/>
        <v>126.286</v>
      </c>
      <c r="BY67" s="2">
        <f t="shared" si="48"/>
        <v>125.268</v>
      </c>
      <c r="BZ67" s="2">
        <f t="shared" si="49"/>
        <v>126.982</v>
      </c>
      <c r="CA67" s="2">
        <f t="shared" si="50"/>
        <v>128.768</v>
      </c>
      <c r="CB67" s="2">
        <f t="shared" si="51"/>
        <v>130.161</v>
      </c>
      <c r="CC67" s="2">
        <f t="shared" si="52"/>
        <v>128.6071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131.47514358974357</v>
      </c>
      <c r="DL67" s="2">
        <f t="shared" si="221"/>
        <v>128.35508461538464</v>
      </c>
      <c r="DM67" s="2">
        <f t="shared" si="221"/>
        <v>125.01469230769231</v>
      </c>
      <c r="DN67" s="2">
        <f t="shared" si="221"/>
        <v>122.74498128898134</v>
      </c>
      <c r="DO67" s="2">
        <f t="shared" si="221"/>
        <v>122.2703541963015</v>
      </c>
      <c r="DP67" s="2">
        <f t="shared" si="221"/>
        <v>123.8224025210084</v>
      </c>
      <c r="DQ67" s="2">
        <f t="shared" si="221"/>
        <v>127.09730922420397</v>
      </c>
      <c r="DR67" s="2">
        <f t="shared" si="221"/>
        <v>125.23323468296408</v>
      </c>
      <c r="DS67" s="2">
        <f t="shared" si="221"/>
        <v>127.16490840336137</v>
      </c>
      <c r="DT67" s="2">
        <f t="shared" si="221"/>
        <v>127.64864485538168</v>
      </c>
      <c r="DU67" s="2">
        <f t="shared" si="221"/>
        <v>125.10055966386554</v>
      </c>
      <c r="DV67" s="2">
        <f t="shared" si="221"/>
        <v>125.78182814242814</v>
      </c>
      <c r="DW67" s="2">
        <f t="shared" si="221"/>
        <v>128.41476722689075</v>
      </c>
      <c r="DX67" s="2">
        <f t="shared" si="221"/>
        <v>129.20133015873017</v>
      </c>
      <c r="DY67" s="2">
        <f t="shared" si="221"/>
        <v>130.53904252873562</v>
      </c>
      <c r="EA67" s="2">
        <f t="shared" si="71"/>
        <v>122.47716922987301</v>
      </c>
      <c r="EB67" s="2">
        <f t="shared" si="72"/>
        <v>119.19527906747429</v>
      </c>
      <c r="EC67" s="2">
        <f t="shared" si="73"/>
        <v>118.82722526171811</v>
      </c>
      <c r="ED67" s="2">
        <f t="shared" si="74"/>
        <v>117.72778139940561</v>
      </c>
      <c r="EE67" s="2">
        <f t="shared" si="75"/>
        <v>118.01793253214286</v>
      </c>
      <c r="EF67" s="2">
        <f t="shared" si="76"/>
        <v>117.29381370053929</v>
      </c>
      <c r="EG67" s="2">
        <f t="shared" si="77"/>
        <v>121.4977750596267</v>
      </c>
      <c r="EH67" s="2">
        <f t="shared" si="78"/>
        <v>121.18416754601948</v>
      </c>
      <c r="EI67" s="2">
        <f t="shared" si="79"/>
        <v>122.77329718168095</v>
      </c>
      <c r="EJ67" s="2">
        <f t="shared" si="80"/>
        <v>119.23230660947755</v>
      </c>
      <c r="EK67" s="2">
        <f t="shared" si="81"/>
        <v>119.82041836764456</v>
      </c>
      <c r="EL67" s="2">
        <f t="shared" si="82"/>
        <v>121.87818699564046</v>
      </c>
      <c r="EM67" s="2">
        <f t="shared" si="83"/>
        <v>128.83029644625324</v>
      </c>
      <c r="EN67" s="2">
        <f t="shared" si="84"/>
        <v>125.2482353746872</v>
      </c>
      <c r="EO67" s="2">
        <f t="shared" si="85"/>
        <v>127.03397869090909</v>
      </c>
      <c r="EQ67" s="2">
        <f t="shared" si="86"/>
        <v>123.50399655586706</v>
      </c>
      <c r="ER67" s="2">
        <f t="shared" si="222"/>
        <v>119.65767032576089</v>
      </c>
      <c r="ES67" s="2">
        <f t="shared" si="222"/>
        <v>118.56116960724914</v>
      </c>
      <c r="ET67" s="2">
        <f t="shared" si="222"/>
        <v>117.37209174703113</v>
      </c>
      <c r="EU67" s="2">
        <f t="shared" si="222"/>
        <v>117.20176697420111</v>
      </c>
      <c r="EV67" s="2">
        <f t="shared" si="222"/>
        <v>117.27502256237578</v>
      </c>
      <c r="EW67" s="2">
        <f t="shared" si="222"/>
        <v>121.90608694558988</v>
      </c>
      <c r="EX67" s="2">
        <f t="shared" si="222"/>
        <v>121.45918007488076</v>
      </c>
      <c r="EY67" s="2">
        <f t="shared" si="222"/>
        <v>122.62414833048378</v>
      </c>
      <c r="EZ67" s="2">
        <f t="shared" si="222"/>
        <v>120.93168712430739</v>
      </c>
      <c r="FA67" s="2">
        <f t="shared" si="222"/>
        <v>119.96109556235403</v>
      </c>
      <c r="FB67" s="2">
        <f t="shared" si="222"/>
        <v>122.33449282796742</v>
      </c>
      <c r="FC67" s="2">
        <f t="shared" si="222"/>
        <v>128.77132389083377</v>
      </c>
      <c r="FD67" s="2">
        <f t="shared" si="222"/>
        <v>125.32420536656963</v>
      </c>
      <c r="FE67" s="2">
        <f t="shared" si="222"/>
        <v>130.23051607801037</v>
      </c>
      <c r="FG67" s="2">
        <f t="shared" si="88"/>
        <v>0.46323893894343643</v>
      </c>
      <c r="FH67" s="2">
        <f t="shared" si="223"/>
        <v>0.50132850791213612</v>
      </c>
      <c r="FI67" s="2">
        <f t="shared" si="223"/>
        <v>0.49561871576504773</v>
      </c>
      <c r="FJ67" s="2">
        <f t="shared" si="223"/>
        <v>0.53535657377068113</v>
      </c>
      <c r="FK67" s="2">
        <f t="shared" si="223"/>
        <v>0.46483982619699565</v>
      </c>
      <c r="FL67" s="2">
        <f t="shared" si="223"/>
        <v>0.43317707879658462</v>
      </c>
      <c r="FM67" s="2">
        <f t="shared" si="223"/>
        <v>0.45737411874041262</v>
      </c>
      <c r="FN67" s="2">
        <f t="shared" si="223"/>
        <v>0.42996877111456383</v>
      </c>
      <c r="FO67" s="2">
        <f t="shared" si="223"/>
        <v>0.42398743254215898</v>
      </c>
      <c r="FP67" s="2">
        <f t="shared" si="223"/>
        <v>0.43884590745126567</v>
      </c>
      <c r="FQ67" s="2">
        <f t="shared" si="223"/>
        <v>0.42547300398474835</v>
      </c>
      <c r="FR67" s="2">
        <f t="shared" si="223"/>
        <v>0.44066068040050854</v>
      </c>
      <c r="FS67" s="2">
        <f t="shared" si="223"/>
        <v>0.43009827681148272</v>
      </c>
      <c r="FT67" s="2">
        <f t="shared" si="223"/>
        <v>0.43340058603879783</v>
      </c>
      <c r="FU67" s="2">
        <f t="shared" si="223"/>
        <v>0.42160628352211066</v>
      </c>
      <c r="FW67" s="2">
        <f t="shared" si="112"/>
        <v>1.3611791545084187E-4</v>
      </c>
      <c r="FX67" s="2">
        <f t="shared" si="164"/>
        <v>1.797890992987031E-4</v>
      </c>
      <c r="FY67" s="2">
        <f t="shared" si="165"/>
        <v>1.5880550540576261E-4</v>
      </c>
      <c r="FZ67" s="2">
        <f t="shared" si="166"/>
        <v>1.8424867787435314E-4</v>
      </c>
      <c r="GA67" s="2">
        <f t="shared" si="167"/>
        <v>1.8558235312409523E-4</v>
      </c>
      <c r="GB67" s="2">
        <f t="shared" si="168"/>
        <v>1.8035057507458934E-4</v>
      </c>
      <c r="GC67" s="2">
        <f t="shared" si="169"/>
        <v>2.1031117506585716E-4</v>
      </c>
      <c r="GD67" s="2">
        <f t="shared" si="170"/>
        <v>2.3180040897479169E-4</v>
      </c>
      <c r="GE67" s="2">
        <f t="shared" si="171"/>
        <v>2.037430034094486E-4</v>
      </c>
      <c r="GF67" s="2">
        <f t="shared" si="172"/>
        <v>1.7716761971502227E-4</v>
      </c>
      <c r="GG67" s="2">
        <f t="shared" si="173"/>
        <v>1.5180599338539592E-4</v>
      </c>
      <c r="GH67" s="2">
        <f t="shared" si="174"/>
        <v>1.5026738977696642E-4</v>
      </c>
      <c r="GI67" s="2">
        <f t="shared" si="175"/>
        <v>1.3836608467714443E-4</v>
      </c>
      <c r="GJ67" s="2">
        <f t="shared" si="176"/>
        <v>1.1231210495114508E-4</v>
      </c>
      <c r="GK67" s="2">
        <f t="shared" si="177"/>
        <v>1.0866608716465916E-4</v>
      </c>
      <c r="GM67" s="83">
        <f t="shared" si="113"/>
        <v>6.4860252023326882E-3</v>
      </c>
      <c r="GN67" s="83">
        <f t="shared" si="178"/>
        <v>1.267131615244246E-2</v>
      </c>
      <c r="GO67" s="83">
        <f t="shared" si="179"/>
        <v>1.1618476911753009E-2</v>
      </c>
      <c r="GP67" s="83">
        <f t="shared" si="180"/>
        <v>2.0423247188963607E-2</v>
      </c>
      <c r="GQ67" s="83">
        <f t="shared" si="181"/>
        <v>6.548047302836181E-3</v>
      </c>
      <c r="GR67" s="83">
        <f t="shared" si="182"/>
        <v>3.077956794095412E-3</v>
      </c>
      <c r="GS67" s="83">
        <f t="shared" si="183"/>
        <v>5.6130537842765506E-3</v>
      </c>
      <c r="GT67" s="83">
        <f t="shared" si="184"/>
        <v>2.8576038015196972E-3</v>
      </c>
      <c r="GU67" s="83">
        <f t="shared" si="185"/>
        <v>2.5481317639006514E-3</v>
      </c>
      <c r="GV67" s="83">
        <f t="shared" si="186"/>
        <v>3.7848790882016913E-3</v>
      </c>
      <c r="GW67" s="83">
        <f t="shared" si="187"/>
        <v>2.6989052646094278E-3</v>
      </c>
      <c r="GX67" s="83">
        <f t="shared" si="188"/>
        <v>3.7727236364078834E-3</v>
      </c>
      <c r="GY67" s="83">
        <f t="shared" si="189"/>
        <v>2.9046811302825314E-3</v>
      </c>
      <c r="GZ67" s="83">
        <f t="shared" si="190"/>
        <v>3.3142483449287788E-3</v>
      </c>
      <c r="HA67" s="83">
        <f t="shared" si="191"/>
        <v>1.926652128700956E-3</v>
      </c>
      <c r="HC67" s="83">
        <f t="shared" si="145"/>
        <v>1.0209035886816144E-8</v>
      </c>
      <c r="HD67" s="83">
        <f t="shared" si="192"/>
        <v>1.6870884584971894E-8</v>
      </c>
      <c r="HE67" s="83">
        <f t="shared" si="193"/>
        <v>2.3509251693964759E-9</v>
      </c>
      <c r="HF67" s="83">
        <f t="shared" si="194"/>
        <v>5.8809669010726004E-8</v>
      </c>
      <c r="HG67" s="83">
        <f t="shared" si="195"/>
        <v>1.3477961242377816E-9</v>
      </c>
      <c r="HH67" s="83">
        <f t="shared" si="196"/>
        <v>2.0059807015768469E-10</v>
      </c>
      <c r="HI67" s="83">
        <f t="shared" si="197"/>
        <v>2.9126058174237586E-10</v>
      </c>
      <c r="HJ67" s="83">
        <f t="shared" si="198"/>
        <v>7.7047275927095421E-12</v>
      </c>
      <c r="HK67" s="83">
        <f t="shared" si="199"/>
        <v>3.0123468772737809E-10</v>
      </c>
      <c r="HL67" s="83">
        <f t="shared" si="200"/>
        <v>1.0836435569571995E-11</v>
      </c>
      <c r="HM67" s="83">
        <f t="shared" si="201"/>
        <v>2.2146805944635212E-10</v>
      </c>
      <c r="HN67" s="83">
        <f t="shared" si="202"/>
        <v>1.8238522979555214E-11</v>
      </c>
      <c r="HO67" s="83">
        <f t="shared" si="203"/>
        <v>2.8364026890460416E-12</v>
      </c>
      <c r="HP67" s="83">
        <f t="shared" si="204"/>
        <v>9.9644847923693214E-12</v>
      </c>
      <c r="HQ67" s="83">
        <f t="shared" si="205"/>
        <v>1.2562825282762812E-15</v>
      </c>
      <c r="HS67" s="83">
        <f t="shared" si="114"/>
        <v>1.3811320826622662E-55</v>
      </c>
      <c r="HT67" s="83">
        <f t="shared" si="206"/>
        <v>2.4695302506800522E-49</v>
      </c>
      <c r="HU67" s="83">
        <f t="shared" si="207"/>
        <v>2.8211663239436535E-56</v>
      </c>
      <c r="HV67" s="83">
        <f t="shared" si="208"/>
        <v>4.1998785026961367E-48</v>
      </c>
      <c r="HW67" s="83">
        <f t="shared" si="209"/>
        <v>2.3729348334783003E-60</v>
      </c>
      <c r="HX67" s="83">
        <f t="shared" si="210"/>
        <v>9.1315510896952143E-68</v>
      </c>
      <c r="HY67" s="83">
        <f t="shared" si="211"/>
        <v>1.8421665589781688E-66</v>
      </c>
      <c r="HZ67" s="83">
        <f t="shared" si="212"/>
        <v>1.1112093002124186E-79</v>
      </c>
      <c r="IA67" s="83">
        <f t="shared" si="213"/>
        <v>6.5817290159673703E-66</v>
      </c>
      <c r="IB67" s="83">
        <f t="shared" si="214"/>
        <v>1.0353732855131355E-77</v>
      </c>
      <c r="IC67" s="83">
        <f t="shared" si="215"/>
        <v>3.9817455940171952E-67</v>
      </c>
      <c r="ID67" s="83">
        <f t="shared" si="216"/>
        <v>3.6975414528197733E-77</v>
      </c>
      <c r="IE67" s="83">
        <f t="shared" si="217"/>
        <v>3.9677603651132225E-82</v>
      </c>
      <c r="IF67" s="83">
        <f t="shared" si="218"/>
        <v>2.3431919409906442E-41</v>
      </c>
      <c r="IG67" s="83">
        <f t="shared" si="219"/>
        <v>9.0516992073860898E-38</v>
      </c>
      <c r="II67" s="83">
        <f t="shared" si="115"/>
        <v>1.620338827740089E-258</v>
      </c>
      <c r="IJ67" s="83">
        <f t="shared" si="116"/>
        <v>1.2810471746645308E-230</v>
      </c>
      <c r="IK67" s="83">
        <f t="shared" si="117"/>
        <v>5.2839553601020791E-265</v>
      </c>
      <c r="IL67" s="83">
        <f t="shared" si="118"/>
        <v>1.8144397646049187E-222</v>
      </c>
      <c r="IM67" s="83">
        <f t="shared" si="119"/>
        <v>3.3633469387360057E-284</v>
      </c>
      <c r="IN67" s="83">
        <f t="shared" si="120"/>
        <v>0</v>
      </c>
      <c r="IO67" s="83">
        <f t="shared" si="121"/>
        <v>8.945097532808489E-307</v>
      </c>
      <c r="IP67" s="83">
        <f t="shared" si="122"/>
        <v>0</v>
      </c>
      <c r="IQ67" s="83">
        <f t="shared" si="123"/>
        <v>3.1356673561259003E-301</v>
      </c>
      <c r="IR67" s="83">
        <f t="shared" si="124"/>
        <v>0</v>
      </c>
      <c r="IS67" s="83">
        <f t="shared" si="125"/>
        <v>0</v>
      </c>
      <c r="IT67" s="83">
        <f t="shared" si="126"/>
        <v>0</v>
      </c>
      <c r="IU67" s="83">
        <f t="shared" si="127"/>
        <v>0</v>
      </c>
      <c r="IV67" s="83">
        <f t="shared" si="128"/>
        <v>1.3710804183623654E-184</v>
      </c>
      <c r="IW67" s="83">
        <f t="shared" si="129"/>
        <v>1.0177623034115518E-139</v>
      </c>
      <c r="IY67" s="83">
        <f t="shared" si="130"/>
        <v>6.4860354113685749E-3</v>
      </c>
      <c r="IZ67" s="83">
        <f t="shared" si="131"/>
        <v>1.2671333023327045E-2</v>
      </c>
      <c r="JA67" s="83">
        <f t="shared" si="132"/>
        <v>1.1618479262678179E-2</v>
      </c>
      <c r="JB67" s="83">
        <f t="shared" si="133"/>
        <v>2.0423305998632617E-2</v>
      </c>
      <c r="JC67" s="83">
        <f t="shared" si="134"/>
        <v>6.5480486506323049E-3</v>
      </c>
      <c r="JD67" s="83">
        <f t="shared" si="135"/>
        <v>3.0779569946934823E-3</v>
      </c>
      <c r="JE67" s="83">
        <f t="shared" si="136"/>
        <v>5.6130540755371322E-3</v>
      </c>
      <c r="JF67" s="83">
        <f t="shared" si="137"/>
        <v>2.8576038092244247E-3</v>
      </c>
      <c r="JG67" s="83">
        <f t="shared" si="138"/>
        <v>2.5481320651353392E-3</v>
      </c>
      <c r="JH67" s="83">
        <f t="shared" si="139"/>
        <v>3.7848790990381268E-3</v>
      </c>
      <c r="JI67" s="83">
        <f t="shared" si="140"/>
        <v>2.6989054860774874E-3</v>
      </c>
      <c r="JJ67" s="83">
        <f t="shared" si="141"/>
        <v>3.7727236546464065E-3</v>
      </c>
      <c r="JK67" s="83">
        <f t="shared" si="142"/>
        <v>2.9046811331189339E-3</v>
      </c>
      <c r="JL67" s="83">
        <f t="shared" si="143"/>
        <v>3.3142483548932638E-3</v>
      </c>
      <c r="JM67" s="83">
        <f t="shared" si="144"/>
        <v>1.9266521287022124E-3</v>
      </c>
    </row>
    <row r="68" spans="2:273" x14ac:dyDescent="0.25">
      <c r="B68" s="2">
        <v>41</v>
      </c>
      <c r="C68" s="37">
        <v>137.36199999999999</v>
      </c>
      <c r="D68" s="37">
        <v>134.25899999999999</v>
      </c>
      <c r="E68" s="37">
        <v>128.983</v>
      </c>
      <c r="F68" s="37">
        <v>128.845</v>
      </c>
      <c r="G68" s="37">
        <v>126.155</v>
      </c>
      <c r="H68" s="37">
        <v>122.81</v>
      </c>
      <c r="I68" s="37">
        <v>131.29300000000001</v>
      </c>
      <c r="J68" s="37">
        <v>124.946</v>
      </c>
      <c r="K68" s="37">
        <v>128.821</v>
      </c>
      <c r="L68" s="37">
        <v>128.304</v>
      </c>
      <c r="M68" s="37">
        <v>126.875</v>
      </c>
      <c r="N68" s="37">
        <v>127.946</v>
      </c>
      <c r="O68" s="37">
        <v>130.589</v>
      </c>
      <c r="P68" s="37">
        <v>129.446</v>
      </c>
      <c r="Q68" s="37">
        <v>132.80359999999999</v>
      </c>
      <c r="S68" s="4">
        <f t="shared" si="8"/>
        <v>132.33423610580132</v>
      </c>
      <c r="T68" s="4">
        <f t="shared" si="9"/>
        <v>132.55571848758933</v>
      </c>
      <c r="U68" s="4">
        <f t="shared" si="10"/>
        <v>129.79217825995434</v>
      </c>
      <c r="V68" s="4">
        <f t="shared" si="11"/>
        <v>132.85937284569548</v>
      </c>
      <c r="W68" s="4">
        <f t="shared" si="12"/>
        <v>125.47846384555247</v>
      </c>
      <c r="X68" s="4">
        <f t="shared" si="13"/>
        <v>123.83740293542012</v>
      </c>
      <c r="Y68" s="4">
        <f t="shared" si="14"/>
        <v>128.99155660959218</v>
      </c>
      <c r="Z68" s="4">
        <f t="shared" si="15"/>
        <v>126.09070672401873</v>
      </c>
      <c r="AA68" s="4">
        <f t="shared" si="16"/>
        <v>127.83037531874506</v>
      </c>
      <c r="AB68" s="4">
        <f t="shared" si="17"/>
        <v>127.15461579200351</v>
      </c>
      <c r="AC68" s="4">
        <f t="shared" si="18"/>
        <v>125.37925047558858</v>
      </c>
      <c r="AD68" s="4">
        <f t="shared" si="19"/>
        <v>127.28920905536897</v>
      </c>
      <c r="AE68" s="4">
        <f t="shared" si="20"/>
        <v>131.2348680489394</v>
      </c>
      <c r="AF68" s="4">
        <f t="shared" si="21"/>
        <v>130.16848860057783</v>
      </c>
      <c r="AG68" s="4">
        <f t="shared" si="22"/>
        <v>130.66278094285281</v>
      </c>
      <c r="AI68" s="4">
        <f t="shared" si="23"/>
        <v>5.0277638941986709</v>
      </c>
      <c r="AJ68" s="4">
        <f t="shared" si="24"/>
        <v>1.7032815124106548</v>
      </c>
      <c r="AK68" s="4">
        <f t="shared" si="25"/>
        <v>-0.80917825995433645</v>
      </c>
      <c r="AL68" s="4">
        <f t="shared" si="26"/>
        <v>-4.0143728456954761</v>
      </c>
      <c r="AM68" s="4">
        <f t="shared" si="27"/>
        <v>0.67653615444753257</v>
      </c>
      <c r="AN68" s="4">
        <f t="shared" si="28"/>
        <v>-1.0274029354201133</v>
      </c>
      <c r="AO68" s="4">
        <f t="shared" si="29"/>
        <v>2.301443390407826</v>
      </c>
      <c r="AP68" s="4">
        <f t="shared" si="30"/>
        <v>-1.1447067240187323</v>
      </c>
      <c r="AQ68" s="4">
        <f t="shared" si="31"/>
        <v>0.99062468125494263</v>
      </c>
      <c r="AR68" s="4">
        <f t="shared" si="32"/>
        <v>1.1493842079964907</v>
      </c>
      <c r="AS68" s="4">
        <f t="shared" si="33"/>
        <v>1.4957495244114227</v>
      </c>
      <c r="AT68" s="4">
        <f t="shared" si="34"/>
        <v>0.65679094463102672</v>
      </c>
      <c r="AU68" s="4">
        <f t="shared" si="35"/>
        <v>-0.64586804893940553</v>
      </c>
      <c r="AV68" s="4">
        <f t="shared" si="220"/>
        <v>-0.72248860057783304</v>
      </c>
      <c r="AW68" s="4">
        <f t="shared" si="220"/>
        <v>2.1408190571471835</v>
      </c>
      <c r="AY68" s="2">
        <f t="shared" si="96"/>
        <v>127.18069952648456</v>
      </c>
      <c r="AZ68" s="2">
        <f t="shared" si="147"/>
        <v>123.6430516225678</v>
      </c>
      <c r="BA68" s="2">
        <f t="shared" si="148"/>
        <v>121.85671515076598</v>
      </c>
      <c r="BB68" s="2">
        <f t="shared" si="149"/>
        <v>119.9683837302813</v>
      </c>
      <c r="BC68" s="2">
        <f t="shared" si="150"/>
        <v>120.22021841964072</v>
      </c>
      <c r="BD68" s="2">
        <f t="shared" si="151"/>
        <v>120.88500333010296</v>
      </c>
      <c r="BE68" s="2">
        <f t="shared" si="152"/>
        <v>124.45457476067773</v>
      </c>
      <c r="BF68" s="2">
        <f t="shared" si="153"/>
        <v>123.45258089051366</v>
      </c>
      <c r="BG68" s="2">
        <f t="shared" si="154"/>
        <v>125.27103660557869</v>
      </c>
      <c r="BH68" s="2">
        <f t="shared" si="155"/>
        <v>123.84641191317131</v>
      </c>
      <c r="BI68" s="2">
        <f t="shared" si="156"/>
        <v>122.76564540672125</v>
      </c>
      <c r="BJ68" s="2">
        <f t="shared" si="157"/>
        <v>124.0291862956141</v>
      </c>
      <c r="BK68" s="2">
        <f t="shared" si="158"/>
        <v>128.64462418971092</v>
      </c>
      <c r="BL68" s="2">
        <f t="shared" si="159"/>
        <v>127.51294592706076</v>
      </c>
      <c r="BM68" s="2">
        <f t="shared" si="160"/>
        <v>129.11568873622545</v>
      </c>
      <c r="BO68" s="2">
        <f t="shared" si="38"/>
        <v>137.36199999999999</v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>
        <f t="shared" si="43"/>
        <v>122.81</v>
      </c>
      <c r="BU68" s="2">
        <f t="shared" si="44"/>
        <v>131.29300000000001</v>
      </c>
      <c r="BV68" s="2">
        <f t="shared" si="45"/>
        <v>124.946</v>
      </c>
      <c r="BW68" s="2">
        <f t="shared" si="46"/>
        <v>128.821</v>
      </c>
      <c r="BX68" s="2">
        <f t="shared" si="47"/>
        <v>128.304</v>
      </c>
      <c r="BY68" s="2">
        <f t="shared" si="48"/>
        <v>126.875</v>
      </c>
      <c r="BZ68" s="2">
        <f t="shared" si="49"/>
        <v>127.946</v>
      </c>
      <c r="CA68" s="2">
        <f t="shared" si="50"/>
        <v>130.589</v>
      </c>
      <c r="CB68" s="2">
        <f t="shared" si="51"/>
        <v>129.446</v>
      </c>
      <c r="CC68" s="2">
        <f t="shared" si="52"/>
        <v>132.80359999999999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131.70890512820512</v>
      </c>
      <c r="DL68" s="2">
        <f t="shared" si="221"/>
        <v>128.6195058161351</v>
      </c>
      <c r="DM68" s="2">
        <f t="shared" si="221"/>
        <v>125.20988217636022</v>
      </c>
      <c r="DN68" s="2">
        <f t="shared" si="221"/>
        <v>122.89570379691436</v>
      </c>
      <c r="DO68" s="2">
        <f t="shared" si="221"/>
        <v>122.40018468468462</v>
      </c>
      <c r="DP68" s="2">
        <f t="shared" si="221"/>
        <v>123.95076078431372</v>
      </c>
      <c r="DQ68" s="2">
        <f t="shared" si="221"/>
        <v>127.271008097166</v>
      </c>
      <c r="DR68" s="2">
        <f t="shared" si="221"/>
        <v>125.38217784568371</v>
      </c>
      <c r="DS68" s="2">
        <f t="shared" si="221"/>
        <v>127.34946610644259</v>
      </c>
      <c r="DT68" s="2">
        <f t="shared" si="221"/>
        <v>127.81910407776196</v>
      </c>
      <c r="DU68" s="2">
        <f t="shared" si="221"/>
        <v>125.18148459383752</v>
      </c>
      <c r="DV68" s="2">
        <f t="shared" si="221"/>
        <v>125.93131347061347</v>
      </c>
      <c r="DW68" s="2">
        <f t="shared" si="221"/>
        <v>128.57099551820727</v>
      </c>
      <c r="DX68" s="2">
        <f t="shared" si="221"/>
        <v>129.47472063492063</v>
      </c>
      <c r="DY68" s="2">
        <f t="shared" si="221"/>
        <v>130.80778459770113</v>
      </c>
      <c r="EA68" s="2">
        <f t="shared" si="71"/>
        <v>122.39516771525108</v>
      </c>
      <c r="EB68" s="2">
        <f t="shared" si="72"/>
        <v>119.12835482462317</v>
      </c>
      <c r="EC68" s="2">
        <f t="shared" si="73"/>
        <v>118.74461050028931</v>
      </c>
      <c r="ED68" s="2">
        <f t="shared" si="74"/>
        <v>117.65139910679676</v>
      </c>
      <c r="EE68" s="2">
        <f t="shared" si="75"/>
        <v>117.93163493828875</v>
      </c>
      <c r="EF68" s="2">
        <f t="shared" si="76"/>
        <v>117.22637093255771</v>
      </c>
      <c r="EG68" s="2">
        <f t="shared" si="77"/>
        <v>121.40698968293911</v>
      </c>
      <c r="EH68" s="2">
        <f t="shared" si="78"/>
        <v>121.11935614960724</v>
      </c>
      <c r="EI68" s="2">
        <f t="shared" si="79"/>
        <v>122.69589028686464</v>
      </c>
      <c r="EJ68" s="2">
        <f t="shared" si="80"/>
        <v>119.21278679654799</v>
      </c>
      <c r="EK68" s="2">
        <f t="shared" si="81"/>
        <v>119.79046059106119</v>
      </c>
      <c r="EL68" s="2">
        <f t="shared" si="82"/>
        <v>121.82706084778776</v>
      </c>
      <c r="EM68" s="2">
        <f t="shared" si="83"/>
        <v>128.73362092808594</v>
      </c>
      <c r="EN68" s="2">
        <f t="shared" si="84"/>
        <v>125.17389594626627</v>
      </c>
      <c r="EO68" s="2">
        <f t="shared" si="85"/>
        <v>126.99774708051949</v>
      </c>
      <c r="EQ68" s="2">
        <f t="shared" si="86"/>
        <v>123.40473760512617</v>
      </c>
      <c r="ER68" s="2">
        <f t="shared" si="222"/>
        <v>119.58286041746118</v>
      </c>
      <c r="ES68" s="2">
        <f t="shared" si="222"/>
        <v>118.48294639780838</v>
      </c>
      <c r="ET68" s="2">
        <f t="shared" si="222"/>
        <v>117.30181022798408</v>
      </c>
      <c r="EU68" s="2">
        <f t="shared" si="222"/>
        <v>117.12976419317066</v>
      </c>
      <c r="EV68" s="2">
        <f t="shared" si="222"/>
        <v>117.20786436283117</v>
      </c>
      <c r="EW68" s="2">
        <f t="shared" si="222"/>
        <v>121.80810262747663</v>
      </c>
      <c r="EX68" s="2">
        <f t="shared" si="222"/>
        <v>121.38949542923392</v>
      </c>
      <c r="EY68" s="2">
        <f t="shared" si="222"/>
        <v>122.54933360152873</v>
      </c>
      <c r="EZ68" s="2">
        <f t="shared" si="222"/>
        <v>120.88351218673206</v>
      </c>
      <c r="FA68" s="2">
        <f t="shared" si="222"/>
        <v>119.92872341195435</v>
      </c>
      <c r="FB68" s="2">
        <f t="shared" si="222"/>
        <v>122.27571755967217</v>
      </c>
      <c r="FC68" s="2">
        <f t="shared" si="222"/>
        <v>128.67561061809167</v>
      </c>
      <c r="FD68" s="2">
        <f t="shared" si="222"/>
        <v>125.24858764452911</v>
      </c>
      <c r="FE68" s="2">
        <f t="shared" si="222"/>
        <v>130.13412991117164</v>
      </c>
      <c r="FG68" s="2">
        <f t="shared" si="88"/>
        <v>0.48620184117270993</v>
      </c>
      <c r="FH68" s="2">
        <f t="shared" si="223"/>
        <v>0.52433511966518254</v>
      </c>
      <c r="FI68" s="2">
        <f t="shared" si="223"/>
        <v>0.51863581788476554</v>
      </c>
      <c r="FJ68" s="2">
        <f t="shared" si="223"/>
        <v>0.55817684426896952</v>
      </c>
      <c r="FK68" s="2">
        <f t="shared" si="223"/>
        <v>0.48780996551468442</v>
      </c>
      <c r="FL68" s="2">
        <f t="shared" si="223"/>
        <v>0.45591553466979823</v>
      </c>
      <c r="FM68" s="2">
        <f t="shared" si="223"/>
        <v>0.4803064439689001</v>
      </c>
      <c r="FN68" s="2">
        <f t="shared" si="223"/>
        <v>0.45267331146316203</v>
      </c>
      <c r="FO68" s="2">
        <f t="shared" si="223"/>
        <v>0.44662359470647145</v>
      </c>
      <c r="FP68" s="2">
        <f t="shared" si="223"/>
        <v>0.46163958230447105</v>
      </c>
      <c r="FQ68" s="2">
        <f t="shared" si="223"/>
        <v>0.44812677510856297</v>
      </c>
      <c r="FR68" s="2">
        <f t="shared" si="223"/>
        <v>0.46347076352812644</v>
      </c>
      <c r="FS68" s="2">
        <f t="shared" si="223"/>
        <v>0.45280422351098143</v>
      </c>
      <c r="FT68" s="2">
        <f t="shared" si="223"/>
        <v>0.45614133285921066</v>
      </c>
      <c r="FU68" s="2">
        <f t="shared" si="223"/>
        <v>0.44421335746036389</v>
      </c>
      <c r="FW68" s="2">
        <f t="shared" si="112"/>
        <v>1.4924836640542905E-4</v>
      </c>
      <c r="FX68" s="2">
        <f t="shared" si="164"/>
        <v>1.9713140789747087E-4</v>
      </c>
      <c r="FY68" s="2">
        <f t="shared" si="165"/>
        <v>1.7412410630269766E-4</v>
      </c>
      <c r="FZ68" s="2">
        <f t="shared" si="166"/>
        <v>2.0202106683497737E-4</v>
      </c>
      <c r="GA68" s="2">
        <f t="shared" si="167"/>
        <v>2.034833604910296E-4</v>
      </c>
      <c r="GB68" s="2">
        <f t="shared" si="168"/>
        <v>1.9774703245294627E-4</v>
      </c>
      <c r="GC68" s="2">
        <f t="shared" si="169"/>
        <v>2.3059693895096517E-4</v>
      </c>
      <c r="GD68" s="2">
        <f t="shared" si="170"/>
        <v>2.5415841037922061E-4</v>
      </c>
      <c r="GE68" s="2">
        <f t="shared" si="171"/>
        <v>2.2339536962659169E-4</v>
      </c>
      <c r="GF68" s="2">
        <f t="shared" si="172"/>
        <v>1.9425711167974917E-4</v>
      </c>
      <c r="GG68" s="2">
        <f t="shared" si="173"/>
        <v>1.6644952397647385E-4</v>
      </c>
      <c r="GH68" s="2">
        <f t="shared" si="174"/>
        <v>1.6476252783264605E-4</v>
      </c>
      <c r="GI68" s="2">
        <f t="shared" si="175"/>
        <v>1.5171336966534859E-4</v>
      </c>
      <c r="GJ68" s="2">
        <f t="shared" si="176"/>
        <v>1.2314643986777884E-4</v>
      </c>
      <c r="GK68" s="2">
        <f t="shared" si="177"/>
        <v>1.1914874609174288E-4</v>
      </c>
      <c r="GM68" s="83">
        <f t="shared" si="113"/>
        <v>9.7874067985500475E-3</v>
      </c>
      <c r="GN68" s="83">
        <f t="shared" si="178"/>
        <v>1.7817039235344775E-2</v>
      </c>
      <c r="GO68" s="83">
        <f t="shared" si="179"/>
        <v>1.6399906144512279E-2</v>
      </c>
      <c r="GP68" s="83">
        <f t="shared" si="180"/>
        <v>2.7774058678742695E-2</v>
      </c>
      <c r="GQ68" s="83">
        <f t="shared" si="181"/>
        <v>1.0000398982124944E-2</v>
      </c>
      <c r="GR68" s="83">
        <f t="shared" si="182"/>
        <v>5.0733645729931255E-3</v>
      </c>
      <c r="GS68" s="83">
        <f t="shared" si="183"/>
        <v>8.6825909516371445E-3</v>
      </c>
      <c r="GT68" s="83">
        <f t="shared" si="184"/>
        <v>4.7280057599129168E-3</v>
      </c>
      <c r="GU68" s="83">
        <f t="shared" si="185"/>
        <v>4.2097725774176966E-3</v>
      </c>
      <c r="GV68" s="83">
        <f t="shared" si="186"/>
        <v>6.0076060157570627E-3</v>
      </c>
      <c r="GW68" s="83">
        <f t="shared" si="187"/>
        <v>4.4169331166271928E-3</v>
      </c>
      <c r="GX68" s="83">
        <f t="shared" si="188"/>
        <v>6.080501741060367E-3</v>
      </c>
      <c r="GY68" s="83">
        <f t="shared" si="189"/>
        <v>4.7823401403074275E-3</v>
      </c>
      <c r="GZ68" s="83">
        <f t="shared" si="190"/>
        <v>5.3231617900614181E-3</v>
      </c>
      <c r="HA68" s="83">
        <f t="shared" si="191"/>
        <v>3.4318425890395537E-3</v>
      </c>
      <c r="HC68" s="83">
        <f t="shared" si="145"/>
        <v>2.3893047576164711E-8</v>
      </c>
      <c r="HD68" s="83">
        <f t="shared" si="192"/>
        <v>3.8190298297507064E-8</v>
      </c>
      <c r="HE68" s="83">
        <f t="shared" si="193"/>
        <v>5.8502606143158658E-9</v>
      </c>
      <c r="HF68" s="83">
        <f t="shared" si="194"/>
        <v>1.2763796029473121E-7</v>
      </c>
      <c r="HG68" s="83">
        <f t="shared" si="195"/>
        <v>3.5726166571844654E-9</v>
      </c>
      <c r="HH68" s="83">
        <f t="shared" si="196"/>
        <v>5.9144079540102223E-10</v>
      </c>
      <c r="HI68" s="83">
        <f t="shared" si="197"/>
        <v>8.4649339571266321E-10</v>
      </c>
      <c r="HJ68" s="83">
        <f t="shared" si="198"/>
        <v>2.7676427139776176E-11</v>
      </c>
      <c r="HK68" s="83">
        <f t="shared" si="199"/>
        <v>8.6298872657559641E-10</v>
      </c>
      <c r="HL68" s="83">
        <f t="shared" si="200"/>
        <v>3.6749003278750227E-11</v>
      </c>
      <c r="HM68" s="83">
        <f t="shared" si="201"/>
        <v>6.2754213000636212E-10</v>
      </c>
      <c r="HN68" s="83">
        <f t="shared" si="202"/>
        <v>5.9578079653307247E-11</v>
      </c>
      <c r="HO68" s="83">
        <f t="shared" si="203"/>
        <v>9.9912859920342378E-12</v>
      </c>
      <c r="HP68" s="83">
        <f t="shared" si="204"/>
        <v>3.2468071425413538E-11</v>
      </c>
      <c r="HQ68" s="83">
        <f t="shared" si="205"/>
        <v>6.9276084679597762E-15</v>
      </c>
      <c r="HS68" s="83">
        <f t="shared" si="114"/>
        <v>4.2048193278354843E-54</v>
      </c>
      <c r="HT68" s="83">
        <f t="shared" si="206"/>
        <v>5.6500452330429768E-48</v>
      </c>
      <c r="HU68" s="83">
        <f t="shared" si="207"/>
        <v>9.738835363868794E-55</v>
      </c>
      <c r="HV68" s="83">
        <f t="shared" si="208"/>
        <v>8.8055576911327368E-47</v>
      </c>
      <c r="HW68" s="83">
        <f t="shared" si="209"/>
        <v>1.138580293735085E-58</v>
      </c>
      <c r="HX68" s="83">
        <f t="shared" si="210"/>
        <v>7.0863900964690752E-66</v>
      </c>
      <c r="HY68" s="83">
        <f t="shared" si="211"/>
        <v>1.3420535509165532E-64</v>
      </c>
      <c r="HZ68" s="83">
        <f t="shared" si="212"/>
        <v>2.0392263406807475E-77</v>
      </c>
      <c r="IA68" s="83">
        <f t="shared" si="213"/>
        <v>4.4580330994008936E-64</v>
      </c>
      <c r="IB68" s="83">
        <f t="shared" si="214"/>
        <v>1.4581358573490883E-75</v>
      </c>
      <c r="IC68" s="83">
        <f t="shared" si="215"/>
        <v>2.6032225993414741E-65</v>
      </c>
      <c r="ID68" s="83">
        <f t="shared" si="216"/>
        <v>4.6293678696924619E-75</v>
      </c>
      <c r="IE68" s="83">
        <f t="shared" si="217"/>
        <v>6.5651489509577276E-80</v>
      </c>
      <c r="IF68" s="83">
        <f t="shared" si="218"/>
        <v>2.7039800719178574E-40</v>
      </c>
      <c r="IG68" s="83">
        <f t="shared" si="219"/>
        <v>8.4556101093507518E-37</v>
      </c>
      <c r="II68" s="83">
        <f t="shared" si="115"/>
        <v>3.0715194224821516E-253</v>
      </c>
      <c r="IJ68" s="83">
        <f t="shared" si="116"/>
        <v>9.1730551239884026E-226</v>
      </c>
      <c r="IK68" s="83">
        <f t="shared" si="117"/>
        <v>1.6943372670478372E-259</v>
      </c>
      <c r="IL68" s="83">
        <f t="shared" si="118"/>
        <v>8.9937932680301678E-218</v>
      </c>
      <c r="IM68" s="83">
        <f t="shared" si="119"/>
        <v>3.4767914630787894E-278</v>
      </c>
      <c r="IN68" s="83">
        <f t="shared" si="120"/>
        <v>0</v>
      </c>
      <c r="IO68" s="83">
        <f t="shared" si="121"/>
        <v>3.4874641824120093E-300</v>
      </c>
      <c r="IP68" s="83">
        <f t="shared" si="122"/>
        <v>0</v>
      </c>
      <c r="IQ68" s="83">
        <f t="shared" si="123"/>
        <v>8.7766564810193362E-295</v>
      </c>
      <c r="IR68" s="83">
        <f t="shared" si="124"/>
        <v>0</v>
      </c>
      <c r="IS68" s="83">
        <f t="shared" si="125"/>
        <v>1.4687849929546767E-304</v>
      </c>
      <c r="IT68" s="83">
        <f t="shared" si="126"/>
        <v>0</v>
      </c>
      <c r="IU68" s="83">
        <f t="shared" si="127"/>
        <v>0</v>
      </c>
      <c r="IV68" s="83">
        <f t="shared" si="128"/>
        <v>6.5375911925205106E-181</v>
      </c>
      <c r="IW68" s="83">
        <f t="shared" si="129"/>
        <v>5.9287803122331494E-137</v>
      </c>
      <c r="IY68" s="83">
        <f t="shared" si="130"/>
        <v>9.7874306915976244E-3</v>
      </c>
      <c r="IZ68" s="83">
        <f t="shared" si="131"/>
        <v>1.7817077425643073E-2</v>
      </c>
      <c r="JA68" s="83">
        <f t="shared" si="132"/>
        <v>1.6399911994772892E-2</v>
      </c>
      <c r="JB68" s="83">
        <f t="shared" si="133"/>
        <v>2.777418631670299E-2</v>
      </c>
      <c r="JC68" s="83">
        <f t="shared" si="134"/>
        <v>1.0000402554741602E-2</v>
      </c>
      <c r="JD68" s="83">
        <f t="shared" si="135"/>
        <v>5.0733651644339212E-3</v>
      </c>
      <c r="JE68" s="83">
        <f t="shared" si="136"/>
        <v>8.6825917981305407E-3</v>
      </c>
      <c r="JF68" s="83">
        <f t="shared" si="137"/>
        <v>4.728005787589344E-3</v>
      </c>
      <c r="JG68" s="83">
        <f t="shared" si="138"/>
        <v>4.2097734404064231E-3</v>
      </c>
      <c r="JH68" s="83">
        <f t="shared" si="139"/>
        <v>6.0076060525060659E-3</v>
      </c>
      <c r="JI68" s="83">
        <f t="shared" si="140"/>
        <v>4.416933744169323E-3</v>
      </c>
      <c r="JJ68" s="83">
        <f t="shared" si="141"/>
        <v>6.0805018006384465E-3</v>
      </c>
      <c r="JK68" s="83">
        <f t="shared" si="142"/>
        <v>4.7823401502987131E-3</v>
      </c>
      <c r="JL68" s="83">
        <f t="shared" si="143"/>
        <v>5.3231618225294897E-3</v>
      </c>
      <c r="JM68" s="83">
        <f t="shared" si="144"/>
        <v>3.4318425890464813E-3</v>
      </c>
    </row>
    <row r="69" spans="2:273" x14ac:dyDescent="0.25">
      <c r="B69" s="2">
        <v>42</v>
      </c>
      <c r="C69" s="37">
        <v>139.27600000000001</v>
      </c>
      <c r="D69" s="37">
        <v>136.77600000000001</v>
      </c>
      <c r="E69" s="37">
        <v>133.328</v>
      </c>
      <c r="F69" s="37">
        <v>129.845</v>
      </c>
      <c r="G69" s="37">
        <v>127.259</v>
      </c>
      <c r="H69" s="37">
        <v>125.19</v>
      </c>
      <c r="I69" s="37">
        <v>131.13800000000001</v>
      </c>
      <c r="J69" s="37">
        <v>126.054</v>
      </c>
      <c r="K69" s="37">
        <v>131.679</v>
      </c>
      <c r="L69" s="37">
        <v>127.821</v>
      </c>
      <c r="M69" s="37">
        <v>124</v>
      </c>
      <c r="N69" s="37">
        <v>126.732</v>
      </c>
      <c r="O69" s="37">
        <v>131.464</v>
      </c>
      <c r="P69" s="37">
        <v>133.125</v>
      </c>
      <c r="Q69" s="37">
        <v>134.6071</v>
      </c>
      <c r="S69" s="4">
        <f t="shared" si="8"/>
        <v>134.34624546473322</v>
      </c>
      <c r="T69" s="4">
        <f t="shared" si="9"/>
        <v>135.3598523019582</v>
      </c>
      <c r="U69" s="4">
        <f t="shared" si="10"/>
        <v>132.34839458285981</v>
      </c>
      <c r="V69" s="4">
        <f t="shared" si="11"/>
        <v>136.46645865313818</v>
      </c>
      <c r="W69" s="4">
        <f t="shared" si="12"/>
        <v>127.66267796523786</v>
      </c>
      <c r="X69" s="4">
        <f t="shared" si="13"/>
        <v>125.29941958141154</v>
      </c>
      <c r="Y69" s="4">
        <f t="shared" si="14"/>
        <v>130.93291270349434</v>
      </c>
      <c r="Z69" s="4">
        <f t="shared" si="15"/>
        <v>127.46964763650007</v>
      </c>
      <c r="AA69" s="4">
        <f t="shared" si="16"/>
        <v>129.17292740713376</v>
      </c>
      <c r="AB69" s="4">
        <f t="shared" si="17"/>
        <v>128.64357595044515</v>
      </c>
      <c r="AC69" s="4">
        <f t="shared" si="18"/>
        <v>126.66805879818099</v>
      </c>
      <c r="AD69" s="4">
        <f t="shared" si="19"/>
        <v>128.89146081098386</v>
      </c>
      <c r="AE69" s="4">
        <f t="shared" si="20"/>
        <v>132.66130102393086</v>
      </c>
      <c r="AF69" s="4">
        <f t="shared" si="21"/>
        <v>131.51158756424496</v>
      </c>
      <c r="AG69" s="4">
        <f t="shared" si="22"/>
        <v>131.69860539978757</v>
      </c>
      <c r="AI69" s="4">
        <f t="shared" si="23"/>
        <v>4.9297545352667953</v>
      </c>
      <c r="AJ69" s="4">
        <f t="shared" si="24"/>
        <v>1.4161476980418115</v>
      </c>
      <c r="AK69" s="4">
        <f t="shared" si="25"/>
        <v>0.979605417140192</v>
      </c>
      <c r="AL69" s="4">
        <f t="shared" si="26"/>
        <v>-6.6214586531381769</v>
      </c>
      <c r="AM69" s="4">
        <f t="shared" si="27"/>
        <v>-0.40367796523786126</v>
      </c>
      <c r="AN69" s="4">
        <f t="shared" si="28"/>
        <v>-0.10941958141154373</v>
      </c>
      <c r="AO69" s="4">
        <f t="shared" si="29"/>
        <v>0.20508729650566693</v>
      </c>
      <c r="AP69" s="4">
        <f t="shared" si="30"/>
        <v>-1.4156476365000685</v>
      </c>
      <c r="AQ69" s="4">
        <f t="shared" si="31"/>
        <v>2.5060725928662464</v>
      </c>
      <c r="AR69" s="4">
        <f t="shared" si="32"/>
        <v>-0.82257595044515597</v>
      </c>
      <c r="AS69" s="4">
        <f t="shared" si="33"/>
        <v>-2.6680587981809936</v>
      </c>
      <c r="AT69" s="4">
        <f t="shared" si="34"/>
        <v>-2.1594608109838589</v>
      </c>
      <c r="AU69" s="4">
        <f t="shared" si="35"/>
        <v>-1.1973010239308621</v>
      </c>
      <c r="AV69" s="4">
        <f t="shared" si="220"/>
        <v>1.6134124357550377</v>
      </c>
      <c r="AW69" s="4">
        <f t="shared" si="220"/>
        <v>2.9084946002124354</v>
      </c>
      <c r="AY69" s="2">
        <f t="shared" si="96"/>
        <v>127.0392645755759</v>
      </c>
      <c r="AZ69" s="2">
        <f t="shared" si="147"/>
        <v>123.50877137862508</v>
      </c>
      <c r="BA69" s="2">
        <f t="shared" si="148"/>
        <v>121.75314746583231</v>
      </c>
      <c r="BB69" s="2">
        <f t="shared" si="149"/>
        <v>119.8688070861447</v>
      </c>
      <c r="BC69" s="2">
        <f t="shared" si="150"/>
        <v>120.13675749176944</v>
      </c>
      <c r="BD69" s="2">
        <f t="shared" si="151"/>
        <v>120.76545599379816</v>
      </c>
      <c r="BE69" s="2">
        <f t="shared" si="152"/>
        <v>124.36019602618323</v>
      </c>
      <c r="BF69" s="2">
        <f t="shared" si="153"/>
        <v>123.40224040408683</v>
      </c>
      <c r="BG69" s="2">
        <f t="shared" si="154"/>
        <v>125.22622459106751</v>
      </c>
      <c r="BH69" s="2">
        <f t="shared" si="155"/>
        <v>123.72727377868971</v>
      </c>
      <c r="BI69" s="2">
        <f t="shared" si="156"/>
        <v>122.67104782777736</v>
      </c>
      <c r="BJ69" s="2">
        <f t="shared" si="157"/>
        <v>123.98684300685613</v>
      </c>
      <c r="BK69" s="2">
        <f t="shared" si="158"/>
        <v>128.68426813641639</v>
      </c>
      <c r="BL69" s="2">
        <f t="shared" si="159"/>
        <v>127.52115462594399</v>
      </c>
      <c r="BM69" s="2">
        <f t="shared" si="160"/>
        <v>129.15499701027326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>
        <f t="shared" si="43"/>
        <v>125.19</v>
      </c>
      <c r="BU69" s="2" t="str">
        <f t="shared" si="44"/>
        <v/>
      </c>
      <c r="BV69" s="2">
        <f t="shared" si="45"/>
        <v>126.054</v>
      </c>
      <c r="BW69" s="2">
        <f t="shared" si="46"/>
        <v>131.679</v>
      </c>
      <c r="BX69" s="2">
        <f t="shared" si="47"/>
        <v>127.821</v>
      </c>
      <c r="BY69" s="2">
        <f t="shared" si="48"/>
        <v>124</v>
      </c>
      <c r="BZ69" s="2">
        <f t="shared" si="49"/>
        <v>126.732</v>
      </c>
      <c r="CA69" s="2">
        <f t="shared" si="50"/>
        <v>131.464</v>
      </c>
      <c r="CB69" s="2">
        <f t="shared" si="51"/>
        <v>133.125</v>
      </c>
      <c r="CC69" s="2">
        <f t="shared" si="52"/>
        <v>134.6071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131.94266666666664</v>
      </c>
      <c r="DL69" s="2">
        <f t="shared" si="221"/>
        <v>128.88392701688556</v>
      </c>
      <c r="DM69" s="2">
        <f t="shared" si="221"/>
        <v>125.40507204502815</v>
      </c>
      <c r="DN69" s="2">
        <f t="shared" si="221"/>
        <v>123.0464263048474</v>
      </c>
      <c r="DO69" s="2">
        <f t="shared" si="221"/>
        <v>122.53001517306774</v>
      </c>
      <c r="DP69" s="2">
        <f t="shared" si="221"/>
        <v>124.07911904761905</v>
      </c>
      <c r="DQ69" s="2">
        <f t="shared" si="221"/>
        <v>127.44470697012804</v>
      </c>
      <c r="DR69" s="2">
        <f t="shared" si="221"/>
        <v>125.53112100840335</v>
      </c>
      <c r="DS69" s="2">
        <f t="shared" si="221"/>
        <v>127.53402380952383</v>
      </c>
      <c r="DT69" s="2">
        <f t="shared" si="221"/>
        <v>127.98956330014224</v>
      </c>
      <c r="DU69" s="2">
        <f t="shared" si="221"/>
        <v>125.26240952380952</v>
      </c>
      <c r="DV69" s="2">
        <f t="shared" si="221"/>
        <v>126.0807987987988</v>
      </c>
      <c r="DW69" s="2">
        <f t="shared" si="221"/>
        <v>128.72722380952379</v>
      </c>
      <c r="DX69" s="2">
        <f t="shared" si="221"/>
        <v>129.74811111111111</v>
      </c>
      <c r="DY69" s="2">
        <f t="shared" si="221"/>
        <v>131.07652666666664</v>
      </c>
      <c r="EA69" s="2">
        <f t="shared" si="71"/>
        <v>122.31316620062915</v>
      </c>
      <c r="EB69" s="2">
        <f t="shared" si="72"/>
        <v>119.06143058177207</v>
      </c>
      <c r="EC69" s="2">
        <f t="shared" si="73"/>
        <v>118.66199573886053</v>
      </c>
      <c r="ED69" s="2">
        <f t="shared" si="74"/>
        <v>117.57501681418789</v>
      </c>
      <c r="EE69" s="2">
        <f t="shared" si="75"/>
        <v>117.84533734443464</v>
      </c>
      <c r="EF69" s="2">
        <f t="shared" si="76"/>
        <v>117.15892816457614</v>
      </c>
      <c r="EG69" s="2">
        <f t="shared" si="77"/>
        <v>121.31620430625151</v>
      </c>
      <c r="EH69" s="2">
        <f t="shared" si="78"/>
        <v>121.054544753195</v>
      </c>
      <c r="EI69" s="2">
        <f t="shared" si="79"/>
        <v>122.61848339204833</v>
      </c>
      <c r="EJ69" s="2">
        <f t="shared" si="80"/>
        <v>119.19326698361841</v>
      </c>
      <c r="EK69" s="2">
        <f t="shared" si="81"/>
        <v>119.7605028144778</v>
      </c>
      <c r="EL69" s="2">
        <f t="shared" si="82"/>
        <v>121.77593469993506</v>
      </c>
      <c r="EM69" s="2">
        <f t="shared" si="83"/>
        <v>128.63694540991861</v>
      </c>
      <c r="EN69" s="2">
        <f t="shared" si="84"/>
        <v>125.09955651784536</v>
      </c>
      <c r="EO69" s="2">
        <f t="shared" si="85"/>
        <v>126.96151547012988</v>
      </c>
      <c r="EQ69" s="2">
        <f t="shared" si="86"/>
        <v>123.30547865438528</v>
      </c>
      <c r="ER69" s="2">
        <f t="shared" si="222"/>
        <v>119.50805050916148</v>
      </c>
      <c r="ES69" s="2">
        <f t="shared" si="222"/>
        <v>118.4047231883676</v>
      </c>
      <c r="ET69" s="2">
        <f t="shared" si="222"/>
        <v>117.23152870893702</v>
      </c>
      <c r="EU69" s="2">
        <f t="shared" si="222"/>
        <v>117.05776141214021</v>
      </c>
      <c r="EV69" s="2">
        <f t="shared" si="222"/>
        <v>117.14070616328657</v>
      </c>
      <c r="EW69" s="2">
        <f t="shared" si="222"/>
        <v>121.71011830936339</v>
      </c>
      <c r="EX69" s="2">
        <f t="shared" si="222"/>
        <v>121.31981078358707</v>
      </c>
      <c r="EY69" s="2">
        <f t="shared" si="222"/>
        <v>122.4745188725737</v>
      </c>
      <c r="EZ69" s="2">
        <f t="shared" si="222"/>
        <v>120.83533724915675</v>
      </c>
      <c r="FA69" s="2">
        <f t="shared" si="222"/>
        <v>119.89635126155467</v>
      </c>
      <c r="FB69" s="2">
        <f t="shared" si="222"/>
        <v>122.21694229137694</v>
      </c>
      <c r="FC69" s="2">
        <f t="shared" si="222"/>
        <v>128.57989734534954</v>
      </c>
      <c r="FD69" s="2">
        <f t="shared" si="222"/>
        <v>125.17296992248858</v>
      </c>
      <c r="FE69" s="2">
        <f t="shared" si="222"/>
        <v>130.03774374433291</v>
      </c>
      <c r="FG69" s="2">
        <f t="shared" si="88"/>
        <v>0.50922314148882686</v>
      </c>
      <c r="FH69" s="2">
        <f t="shared" si="223"/>
        <v>0.54723890295710187</v>
      </c>
      <c r="FI69" s="2">
        <f t="shared" si="223"/>
        <v>0.54157409687919811</v>
      </c>
      <c r="FJ69" s="2">
        <f t="shared" si="223"/>
        <v>0.58075403403415315</v>
      </c>
      <c r="FK69" s="2">
        <f t="shared" si="223"/>
        <v>0.5108317054512248</v>
      </c>
      <c r="FL69" s="2">
        <f t="shared" si="223"/>
        <v>0.47883926309387365</v>
      </c>
      <c r="FM69" s="2">
        <f t="shared" si="223"/>
        <v>0.50332205269422292</v>
      </c>
      <c r="FN69" s="2">
        <f t="shared" si="223"/>
        <v>0.47557651322039091</v>
      </c>
      <c r="FO69" s="2">
        <f t="shared" si="223"/>
        <v>0.46948326315635758</v>
      </c>
      <c r="FP69" s="2">
        <f t="shared" si="223"/>
        <v>0.48459477947570434</v>
      </c>
      <c r="FQ69" s="2">
        <f t="shared" si="223"/>
        <v>0.4709978969116968</v>
      </c>
      <c r="FR69" s="2">
        <f t="shared" si="223"/>
        <v>0.48643474320302593</v>
      </c>
      <c r="FS69" s="2">
        <f t="shared" si="223"/>
        <v>0.47570829196840297</v>
      </c>
      <c r="FT69" s="2">
        <f t="shared" si="223"/>
        <v>0.47906641799918903</v>
      </c>
      <c r="FU69" s="2">
        <f t="shared" si="223"/>
        <v>0.46705378205641374</v>
      </c>
      <c r="FW69" s="2">
        <f t="shared" si="112"/>
        <v>1.6364522321108896E-4</v>
      </c>
      <c r="FX69" s="2">
        <f t="shared" si="164"/>
        <v>2.1614617967576148E-4</v>
      </c>
      <c r="FY69" s="2">
        <f t="shared" si="165"/>
        <v>1.9092007868311953E-4</v>
      </c>
      <c r="FZ69" s="2">
        <f t="shared" si="166"/>
        <v>2.2150737762821645E-4</v>
      </c>
      <c r="GA69" s="2">
        <f t="shared" si="167"/>
        <v>2.2311068801257575E-4</v>
      </c>
      <c r="GB69" s="2">
        <f t="shared" si="168"/>
        <v>2.168211728622825E-4</v>
      </c>
      <c r="GC69" s="2">
        <f t="shared" si="169"/>
        <v>2.528388906044813E-4</v>
      </c>
      <c r="GD69" s="2">
        <f t="shared" si="170"/>
        <v>2.7867232209428678E-4</v>
      </c>
      <c r="GE69" s="2">
        <f t="shared" si="171"/>
        <v>2.4494287271449654E-4</v>
      </c>
      <c r="GF69" s="2">
        <f t="shared" si="172"/>
        <v>2.1299469554638138E-4</v>
      </c>
      <c r="GG69" s="2">
        <f t="shared" si="173"/>
        <v>1.8250534299097185E-4</v>
      </c>
      <c r="GH69" s="2">
        <f t="shared" si="174"/>
        <v>1.8065564760929624E-4</v>
      </c>
      <c r="GI69" s="2">
        <f t="shared" si="175"/>
        <v>1.6634796706090928E-4</v>
      </c>
      <c r="GJ69" s="2">
        <f t="shared" si="176"/>
        <v>1.3502578201360154E-4</v>
      </c>
      <c r="GK69" s="2">
        <f t="shared" si="177"/>
        <v>1.3064250041839727E-4</v>
      </c>
      <c r="GM69" s="83">
        <f t="shared" si="113"/>
        <v>1.4510935819886078E-2</v>
      </c>
      <c r="GN69" s="83">
        <f t="shared" si="178"/>
        <v>2.4709040938162487E-2</v>
      </c>
      <c r="GO69" s="83">
        <f t="shared" si="179"/>
        <v>2.2830508432580478E-2</v>
      </c>
      <c r="GP69" s="83">
        <f t="shared" si="180"/>
        <v>3.7301743691401656E-2</v>
      </c>
      <c r="GQ69" s="83">
        <f t="shared" si="181"/>
        <v>1.4989386664143645E-2</v>
      </c>
      <c r="GR69" s="83">
        <f t="shared" si="182"/>
        <v>8.1731151883302558E-3</v>
      </c>
      <c r="GS69" s="83">
        <f t="shared" si="183"/>
        <v>1.3173586359767179E-2</v>
      </c>
      <c r="GT69" s="83">
        <f t="shared" si="184"/>
        <v>7.6451309312381768E-3</v>
      </c>
      <c r="GU69" s="83">
        <f t="shared" si="185"/>
        <v>6.8010298061877313E-3</v>
      </c>
      <c r="GV69" s="83">
        <f t="shared" si="186"/>
        <v>9.344777723758052E-3</v>
      </c>
      <c r="GW69" s="83">
        <f t="shared" si="187"/>
        <v>7.0731437096713968E-3</v>
      </c>
      <c r="GX69" s="83">
        <f t="shared" si="188"/>
        <v>9.5905801876417299E-3</v>
      </c>
      <c r="GY69" s="83">
        <f t="shared" si="189"/>
        <v>7.6981037480890347E-3</v>
      </c>
      <c r="GZ69" s="83">
        <f t="shared" si="190"/>
        <v>8.373761795182318E-3</v>
      </c>
      <c r="HA69" s="83">
        <f t="shared" si="191"/>
        <v>5.9415425161778238E-3</v>
      </c>
      <c r="HC69" s="83">
        <f t="shared" si="145"/>
        <v>5.4770200316688769E-8</v>
      </c>
      <c r="HD69" s="83">
        <f t="shared" si="192"/>
        <v>8.4764556646213197E-8</v>
      </c>
      <c r="HE69" s="83">
        <f t="shared" si="193"/>
        <v>1.4240400674678158E-8</v>
      </c>
      <c r="HF69" s="83">
        <f t="shared" si="194"/>
        <v>2.7178897347345987E-7</v>
      </c>
      <c r="HG69" s="83">
        <f t="shared" si="195"/>
        <v>9.2400775997373969E-9</v>
      </c>
      <c r="HH69" s="83">
        <f t="shared" si="196"/>
        <v>1.696250056946304E-9</v>
      </c>
      <c r="HI69" s="83">
        <f t="shared" si="197"/>
        <v>2.3937307800083863E-9</v>
      </c>
      <c r="HJ69" s="83">
        <f t="shared" si="198"/>
        <v>9.6120663601313519E-11</v>
      </c>
      <c r="HK69" s="83">
        <f t="shared" si="199"/>
        <v>2.407236926340662E-9</v>
      </c>
      <c r="HL69" s="83">
        <f t="shared" si="200"/>
        <v>1.2080257688825831E-10</v>
      </c>
      <c r="HM69" s="83">
        <f t="shared" si="201"/>
        <v>1.7329805857855771E-9</v>
      </c>
      <c r="HN69" s="83">
        <f t="shared" si="202"/>
        <v>1.8888818352963669E-10</v>
      </c>
      <c r="HO69" s="83">
        <f t="shared" si="203"/>
        <v>3.4106027401747613E-11</v>
      </c>
      <c r="HP69" s="83">
        <f t="shared" si="204"/>
        <v>1.0276713718652032E-10</v>
      </c>
      <c r="HQ69" s="83">
        <f t="shared" si="205"/>
        <v>3.6531714176549125E-14</v>
      </c>
      <c r="HS69" s="83">
        <f t="shared" si="114"/>
        <v>1.2209006388931791E-52</v>
      </c>
      <c r="HT69" s="83">
        <f t="shared" si="206"/>
        <v>1.2358252575965124E-46</v>
      </c>
      <c r="HU69" s="83">
        <f t="shared" si="207"/>
        <v>3.1969374135895115E-53</v>
      </c>
      <c r="HV69" s="83">
        <f t="shared" si="208"/>
        <v>1.7674049823399525E-45</v>
      </c>
      <c r="HW69" s="83">
        <f t="shared" si="209"/>
        <v>5.1657038234029819E-57</v>
      </c>
      <c r="HX69" s="83">
        <f t="shared" si="210"/>
        <v>5.1641794025926283E-64</v>
      </c>
      <c r="HY69" s="83">
        <f t="shared" si="211"/>
        <v>9.1867417135934771E-63</v>
      </c>
      <c r="HZ69" s="83">
        <f t="shared" si="212"/>
        <v>3.4665916154028304E-75</v>
      </c>
      <c r="IA69" s="83">
        <f t="shared" si="213"/>
        <v>2.8417665187266065E-62</v>
      </c>
      <c r="IB69" s="83">
        <f t="shared" si="214"/>
        <v>1.9133637035716983E-73</v>
      </c>
      <c r="IC69" s="83">
        <f t="shared" si="215"/>
        <v>1.6051668538737667E-63</v>
      </c>
      <c r="ID69" s="83">
        <f t="shared" si="216"/>
        <v>5.4158365187454539E-73</v>
      </c>
      <c r="IE69" s="83">
        <f t="shared" si="217"/>
        <v>1.0115959440111544E-77</v>
      </c>
      <c r="IF69" s="83">
        <f t="shared" si="218"/>
        <v>3.019421562782891E-39</v>
      </c>
      <c r="IG69" s="83">
        <f t="shared" si="219"/>
        <v>7.6644201062955677E-36</v>
      </c>
      <c r="II69" s="83">
        <f t="shared" si="115"/>
        <v>5.1322099282578075E-248</v>
      </c>
      <c r="IJ69" s="83">
        <f t="shared" si="116"/>
        <v>5.8268216982555603E-221</v>
      </c>
      <c r="IK69" s="83">
        <f t="shared" si="117"/>
        <v>4.7518060124119064E-254</v>
      </c>
      <c r="IL69" s="83">
        <f t="shared" si="118"/>
        <v>3.9690223776342844E-213</v>
      </c>
      <c r="IM69" s="83">
        <f t="shared" si="119"/>
        <v>3.096460504417533E-272</v>
      </c>
      <c r="IN69" s="83">
        <f t="shared" si="120"/>
        <v>2.0494701121787354E-307</v>
      </c>
      <c r="IO69" s="83">
        <f t="shared" si="121"/>
        <v>1.151989384315569E-293</v>
      </c>
      <c r="IP69" s="83">
        <f t="shared" si="122"/>
        <v>0</v>
      </c>
      <c r="IQ69" s="83">
        <f t="shared" si="123"/>
        <v>2.0901644616941252E-288</v>
      </c>
      <c r="IR69" s="83">
        <f t="shared" si="124"/>
        <v>0</v>
      </c>
      <c r="IS69" s="83">
        <f t="shared" si="125"/>
        <v>3.427589279697735E-298</v>
      </c>
      <c r="IT69" s="83">
        <f t="shared" si="126"/>
        <v>0</v>
      </c>
      <c r="IU69" s="83">
        <f t="shared" si="127"/>
        <v>0</v>
      </c>
      <c r="IV69" s="83">
        <f t="shared" si="128"/>
        <v>2.8603512481514227E-177</v>
      </c>
      <c r="IW69" s="83">
        <f t="shared" si="129"/>
        <v>3.2383721483062336E-134</v>
      </c>
      <c r="IY69" s="83">
        <f t="shared" si="130"/>
        <v>1.4510990590086394E-2</v>
      </c>
      <c r="IZ69" s="83">
        <f t="shared" si="131"/>
        <v>2.4709125702719131E-2</v>
      </c>
      <c r="JA69" s="83">
        <f t="shared" si="132"/>
        <v>2.2830522672981152E-2</v>
      </c>
      <c r="JB69" s="83">
        <f t="shared" si="133"/>
        <v>3.7302015480375129E-2</v>
      </c>
      <c r="JC69" s="83">
        <f t="shared" si="134"/>
        <v>1.4989395904221244E-2</v>
      </c>
      <c r="JD69" s="83">
        <f t="shared" si="135"/>
        <v>8.1731168845803129E-3</v>
      </c>
      <c r="JE69" s="83">
        <f t="shared" si="136"/>
        <v>1.3173588753497958E-2</v>
      </c>
      <c r="JF69" s="83">
        <f t="shared" si="137"/>
        <v>7.6451310273588403E-3</v>
      </c>
      <c r="JG69" s="83">
        <f t="shared" si="138"/>
        <v>6.8010322134246575E-3</v>
      </c>
      <c r="JH69" s="83">
        <f t="shared" si="139"/>
        <v>9.3447778445606283E-3</v>
      </c>
      <c r="JI69" s="83">
        <f t="shared" si="140"/>
        <v>7.0731454426519822E-3</v>
      </c>
      <c r="JJ69" s="83">
        <f t="shared" si="141"/>
        <v>9.5905803765299127E-3</v>
      </c>
      <c r="JK69" s="83">
        <f t="shared" si="142"/>
        <v>7.6981037821950617E-3</v>
      </c>
      <c r="JL69" s="83">
        <f t="shared" si="143"/>
        <v>8.3737618979494548E-3</v>
      </c>
      <c r="JM69" s="83">
        <f t="shared" si="144"/>
        <v>5.9415425162143553E-3</v>
      </c>
    </row>
    <row r="70" spans="2:273" x14ac:dyDescent="0.25">
      <c r="B70" s="2">
        <v>43</v>
      </c>
      <c r="C70" s="37">
        <v>141.55199999999999</v>
      </c>
      <c r="D70" s="37">
        <v>140.29300000000001</v>
      </c>
      <c r="E70" s="37">
        <v>132.27600000000001</v>
      </c>
      <c r="F70" s="37">
        <v>134.483</v>
      </c>
      <c r="G70" s="37">
        <v>128.81</v>
      </c>
      <c r="H70" s="37">
        <v>125.483</v>
      </c>
      <c r="I70" s="37">
        <v>134.155</v>
      </c>
      <c r="J70" s="37">
        <v>130.643</v>
      </c>
      <c r="K70" s="37">
        <v>132.357</v>
      </c>
      <c r="L70" s="37">
        <v>130.125</v>
      </c>
      <c r="M70" s="37">
        <v>127.304</v>
      </c>
      <c r="N70" s="37">
        <v>128.304</v>
      </c>
      <c r="O70" s="37">
        <v>133.482</v>
      </c>
      <c r="P70" s="37">
        <v>134.446</v>
      </c>
      <c r="Q70" s="37">
        <v>138.8571</v>
      </c>
      <c r="S70" s="4">
        <f t="shared" si="8"/>
        <v>137.04600879508297</v>
      </c>
      <c r="T70" s="4">
        <f t="shared" si="9"/>
        <v>138.8811697400233</v>
      </c>
      <c r="U70" s="4">
        <f t="shared" si="10"/>
        <v>135.57000959964523</v>
      </c>
      <c r="V70" s="4">
        <f t="shared" si="11"/>
        <v>140.83547565282032</v>
      </c>
      <c r="W70" s="4">
        <f t="shared" si="12"/>
        <v>130.59655252829828</v>
      </c>
      <c r="X70" s="4">
        <f t="shared" si="13"/>
        <v>127.42844206061585</v>
      </c>
      <c r="Y70" s="4">
        <f t="shared" si="14"/>
        <v>133.57679528876739</v>
      </c>
      <c r="Z70" s="4">
        <f t="shared" si="15"/>
        <v>129.45873036900363</v>
      </c>
      <c r="AA70" s="4">
        <f t="shared" si="16"/>
        <v>131.10937546806741</v>
      </c>
      <c r="AB70" s="4">
        <f t="shared" si="17"/>
        <v>130.74622310064001</v>
      </c>
      <c r="AC70" s="4">
        <f t="shared" si="18"/>
        <v>128.54127072690318</v>
      </c>
      <c r="AD70" s="4">
        <f t="shared" si="19"/>
        <v>131.1428236263406</v>
      </c>
      <c r="AE70" s="4">
        <f t="shared" si="20"/>
        <v>134.6712020324824</v>
      </c>
      <c r="AF70" s="4">
        <f t="shared" si="21"/>
        <v>133.37559230683993</v>
      </c>
      <c r="AG70" s="4">
        <f t="shared" si="22"/>
        <v>133.23540323585758</v>
      </c>
      <c r="AI70" s="4">
        <f t="shared" si="23"/>
        <v>4.5059912049170237</v>
      </c>
      <c r="AJ70" s="4">
        <f t="shared" si="24"/>
        <v>1.4118302599767105</v>
      </c>
      <c r="AK70" s="4">
        <f t="shared" si="25"/>
        <v>-3.2940095996452214</v>
      </c>
      <c r="AL70" s="4">
        <f t="shared" si="26"/>
        <v>-6.352475652820317</v>
      </c>
      <c r="AM70" s="4">
        <f t="shared" si="27"/>
        <v>-1.786552528298273</v>
      </c>
      <c r="AN70" s="4">
        <f t="shared" si="28"/>
        <v>-1.9454420606158465</v>
      </c>
      <c r="AO70" s="4">
        <f t="shared" si="29"/>
        <v>0.57820471123261541</v>
      </c>
      <c r="AP70" s="4">
        <f t="shared" si="30"/>
        <v>1.1842696309963685</v>
      </c>
      <c r="AQ70" s="4">
        <f t="shared" si="31"/>
        <v>1.2476245319325869</v>
      </c>
      <c r="AR70" s="4">
        <f t="shared" si="32"/>
        <v>-0.62122310064000885</v>
      </c>
      <c r="AS70" s="4">
        <f t="shared" si="33"/>
        <v>-1.2372707269031764</v>
      </c>
      <c r="AT70" s="4">
        <f t="shared" si="34"/>
        <v>-2.8388236263405986</v>
      </c>
      <c r="AU70" s="4">
        <f t="shared" si="35"/>
        <v>-1.1892020324823989</v>
      </c>
      <c r="AV70" s="4">
        <f t="shared" si="220"/>
        <v>1.0704076931600639</v>
      </c>
      <c r="AW70" s="4">
        <f t="shared" si="220"/>
        <v>5.6216967641424276</v>
      </c>
      <c r="AY70" s="2">
        <f t="shared" si="96"/>
        <v>126.88368030811269</v>
      </c>
      <c r="AZ70" s="2">
        <f t="shared" si="147"/>
        <v>123.36132701304257</v>
      </c>
      <c r="BA70" s="2">
        <f t="shared" si="148"/>
        <v>121.63806256418059</v>
      </c>
      <c r="BB70" s="2">
        <f t="shared" si="149"/>
        <v>119.7608736296382</v>
      </c>
      <c r="BC70" s="2">
        <f t="shared" si="150"/>
        <v>120.04356910630861</v>
      </c>
      <c r="BD70" s="2">
        <f t="shared" si="151"/>
        <v>120.63629501156723</v>
      </c>
      <c r="BE70" s="2">
        <f t="shared" si="152"/>
        <v>124.25373321836086</v>
      </c>
      <c r="BF70" s="2">
        <f t="shared" si="153"/>
        <v>123.34162492412131</v>
      </c>
      <c r="BG70" s="2">
        <f t="shared" si="154"/>
        <v>125.16876881851833</v>
      </c>
      <c r="BH70" s="2">
        <f t="shared" si="155"/>
        <v>123.5988296809533</v>
      </c>
      <c r="BI70" s="2">
        <f t="shared" si="156"/>
        <v>122.57069119815203</v>
      </c>
      <c r="BJ70" s="2">
        <f t="shared" si="157"/>
        <v>123.93502778684844</v>
      </c>
      <c r="BK70" s="2">
        <f t="shared" si="158"/>
        <v>128.71229175355006</v>
      </c>
      <c r="BL70" s="2">
        <f t="shared" si="159"/>
        <v>127.51297768211536</v>
      </c>
      <c r="BM70" s="2">
        <f t="shared" si="160"/>
        <v>129.17976167550805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132.17642820512819</v>
      </c>
      <c r="DL70" s="2">
        <f t="shared" si="221"/>
        <v>129.14834821763603</v>
      </c>
      <c r="DM70" s="2">
        <f t="shared" si="221"/>
        <v>125.60026191369606</v>
      </c>
      <c r="DN70" s="2">
        <f t="shared" si="221"/>
        <v>123.19714881278044</v>
      </c>
      <c r="DO70" s="2">
        <f t="shared" si="221"/>
        <v>122.65984566145086</v>
      </c>
      <c r="DP70" s="2">
        <f t="shared" si="221"/>
        <v>124.20747731092436</v>
      </c>
      <c r="DQ70" s="2">
        <f t="shared" si="221"/>
        <v>127.61840584309007</v>
      </c>
      <c r="DR70" s="2">
        <f t="shared" si="221"/>
        <v>125.68006417112298</v>
      </c>
      <c r="DS70" s="2">
        <f t="shared" si="221"/>
        <v>127.71858151260506</v>
      </c>
      <c r="DT70" s="2">
        <f t="shared" si="221"/>
        <v>128.1600225225225</v>
      </c>
      <c r="DU70" s="2">
        <f t="shared" si="221"/>
        <v>125.34333445378151</v>
      </c>
      <c r="DV70" s="2">
        <f t="shared" si="221"/>
        <v>126.23028412698413</v>
      </c>
      <c r="DW70" s="2">
        <f t="shared" si="221"/>
        <v>128.88345210084032</v>
      </c>
      <c r="DX70" s="2">
        <f t="shared" si="221"/>
        <v>130.0215015873016</v>
      </c>
      <c r="DY70" s="2">
        <f t="shared" si="221"/>
        <v>131.34526873563217</v>
      </c>
      <c r="EA70" s="2">
        <f t="shared" si="71"/>
        <v>122.23116468600723</v>
      </c>
      <c r="EB70" s="2">
        <f t="shared" si="72"/>
        <v>118.99450633892097</v>
      </c>
      <c r="EC70" s="2">
        <f t="shared" si="73"/>
        <v>118.57938097743173</v>
      </c>
      <c r="ED70" s="2">
        <f t="shared" si="74"/>
        <v>117.49863452157902</v>
      </c>
      <c r="EE70" s="2">
        <f t="shared" si="75"/>
        <v>117.75903975058054</v>
      </c>
      <c r="EF70" s="2">
        <f t="shared" si="76"/>
        <v>117.09148539659456</v>
      </c>
      <c r="EG70" s="2">
        <f t="shared" si="77"/>
        <v>121.2254189295639</v>
      </c>
      <c r="EH70" s="2">
        <f t="shared" si="78"/>
        <v>120.98973335678275</v>
      </c>
      <c r="EI70" s="2">
        <f t="shared" si="79"/>
        <v>122.54107649723203</v>
      </c>
      <c r="EJ70" s="2">
        <f t="shared" si="80"/>
        <v>119.17374717068886</v>
      </c>
      <c r="EK70" s="2">
        <f t="shared" si="81"/>
        <v>119.73054503789443</v>
      </c>
      <c r="EL70" s="2">
        <f t="shared" si="82"/>
        <v>121.72480855208235</v>
      </c>
      <c r="EM70" s="2">
        <f t="shared" si="83"/>
        <v>128.54026989175128</v>
      </c>
      <c r="EN70" s="2">
        <f t="shared" si="84"/>
        <v>125.02521708942444</v>
      </c>
      <c r="EO70" s="2">
        <f t="shared" si="85"/>
        <v>126.92528385974026</v>
      </c>
      <c r="EQ70" s="2">
        <f t="shared" si="86"/>
        <v>123.20621970364439</v>
      </c>
      <c r="ER70" s="2">
        <f t="shared" si="222"/>
        <v>119.43324060086178</v>
      </c>
      <c r="ES70" s="2">
        <f t="shared" si="222"/>
        <v>118.32649997892683</v>
      </c>
      <c r="ET70" s="2">
        <f t="shared" si="222"/>
        <v>117.16124718988996</v>
      </c>
      <c r="EU70" s="2">
        <f t="shared" si="222"/>
        <v>116.98575863110976</v>
      </c>
      <c r="EV70" s="2">
        <f t="shared" si="222"/>
        <v>117.07354796374196</v>
      </c>
      <c r="EW70" s="2">
        <f t="shared" si="222"/>
        <v>121.61213399125015</v>
      </c>
      <c r="EX70" s="2">
        <f t="shared" si="222"/>
        <v>121.25012613794023</v>
      </c>
      <c r="EY70" s="2">
        <f t="shared" si="222"/>
        <v>122.39970414361865</v>
      </c>
      <c r="EZ70" s="2">
        <f t="shared" si="222"/>
        <v>120.78716231158143</v>
      </c>
      <c r="FA70" s="2">
        <f t="shared" si="222"/>
        <v>119.86397911115499</v>
      </c>
      <c r="FB70" s="2">
        <f t="shared" si="222"/>
        <v>122.15816702308169</v>
      </c>
      <c r="FC70" s="2">
        <f t="shared" si="222"/>
        <v>128.48418407260741</v>
      </c>
      <c r="FD70" s="2">
        <f t="shared" si="222"/>
        <v>125.09735220044804</v>
      </c>
      <c r="FE70" s="2">
        <f t="shared" si="222"/>
        <v>129.94135757749419</v>
      </c>
      <c r="FG70" s="2">
        <f t="shared" si="88"/>
        <v>0.53220539018726554</v>
      </c>
      <c r="FH70" s="2">
        <f t="shared" si="223"/>
        <v>0.56994438670442926</v>
      </c>
      <c r="FI70" s="2">
        <f t="shared" si="223"/>
        <v>0.56433750243391811</v>
      </c>
      <c r="FJ70" s="2">
        <f t="shared" si="223"/>
        <v>0.60299809131570581</v>
      </c>
      <c r="FK70" s="2">
        <f t="shared" si="223"/>
        <v>0.53380758887183954</v>
      </c>
      <c r="FL70" s="2">
        <f t="shared" si="223"/>
        <v>0.50185245823778935</v>
      </c>
      <c r="FM70" s="2">
        <f t="shared" si="223"/>
        <v>0.52632359138930329</v>
      </c>
      <c r="FN70" s="2">
        <f t="shared" si="223"/>
        <v>0.49858291505638624</v>
      </c>
      <c r="FO70" s="2">
        <f t="shared" si="223"/>
        <v>0.49247170565770226</v>
      </c>
      <c r="FP70" s="2">
        <f t="shared" si="223"/>
        <v>0.50761516409409835</v>
      </c>
      <c r="FQ70" s="2">
        <f t="shared" si="223"/>
        <v>0.49399144554064428</v>
      </c>
      <c r="FR70" s="2">
        <f t="shared" si="223"/>
        <v>0.50945613671272671</v>
      </c>
      <c r="FS70" s="2">
        <f t="shared" si="223"/>
        <v>0.4987150063173017</v>
      </c>
      <c r="FT70" s="2">
        <f t="shared" si="223"/>
        <v>0.50208001284153936</v>
      </c>
      <c r="FU70" s="2">
        <f t="shared" si="223"/>
        <v>0.49003314671014336</v>
      </c>
      <c r="FW70" s="2">
        <f t="shared" si="112"/>
        <v>1.7943058626868945E-4</v>
      </c>
      <c r="FX70" s="2">
        <f t="shared" si="164"/>
        <v>2.3699463105181654E-4</v>
      </c>
      <c r="FY70" s="2">
        <f t="shared" si="165"/>
        <v>2.0933584759421245E-4</v>
      </c>
      <c r="FZ70" s="2">
        <f t="shared" si="166"/>
        <v>2.428728195084906E-4</v>
      </c>
      <c r="GA70" s="2">
        <f t="shared" si="167"/>
        <v>2.4463073897815798E-4</v>
      </c>
      <c r="GB70" s="2">
        <f t="shared" si="168"/>
        <v>2.3773471544832103E-4</v>
      </c>
      <c r="GC70" s="2">
        <f t="shared" si="169"/>
        <v>2.7722556819955899E-4</v>
      </c>
      <c r="GD70" s="2">
        <f t="shared" si="170"/>
        <v>3.0554991009030245E-4</v>
      </c>
      <c r="GE70" s="2">
        <f t="shared" si="171"/>
        <v>2.6856817252400225E-4</v>
      </c>
      <c r="GF70" s="2">
        <f t="shared" si="172"/>
        <v>2.3353924048256946E-4</v>
      </c>
      <c r="GG70" s="2">
        <f t="shared" si="173"/>
        <v>2.0010960578206318E-4</v>
      </c>
      <c r="GH70" s="2">
        <f t="shared" si="174"/>
        <v>1.9808152618523424E-4</v>
      </c>
      <c r="GI70" s="2">
        <f t="shared" si="175"/>
        <v>1.8239399162265263E-4</v>
      </c>
      <c r="GJ70" s="2">
        <f t="shared" si="176"/>
        <v>1.4805089722956177E-4</v>
      </c>
      <c r="GK70" s="2">
        <f t="shared" si="177"/>
        <v>1.4324484771845389E-4</v>
      </c>
      <c r="GM70" s="83">
        <f t="shared" si="113"/>
        <v>2.1140316815898629E-2</v>
      </c>
      <c r="GN70" s="83">
        <f t="shared" si="178"/>
        <v>3.3800449919731537E-2</v>
      </c>
      <c r="GO70" s="83">
        <f t="shared" si="179"/>
        <v>3.1348079015368173E-2</v>
      </c>
      <c r="GP70" s="83">
        <f t="shared" si="180"/>
        <v>4.948035121481581E-2</v>
      </c>
      <c r="GQ70" s="83">
        <f t="shared" si="181"/>
        <v>2.2052914513563792E-2</v>
      </c>
      <c r="GR70" s="83">
        <f t="shared" si="182"/>
        <v>1.2870650058499264E-2</v>
      </c>
      <c r="GS70" s="83">
        <f t="shared" si="183"/>
        <v>1.9607334531260245E-2</v>
      </c>
      <c r="GT70" s="83">
        <f t="shared" si="184"/>
        <v>1.2083296144817093E-2</v>
      </c>
      <c r="GU70" s="83">
        <f t="shared" si="185"/>
        <v>1.0745553094640755E-2</v>
      </c>
      <c r="GV70" s="83">
        <f t="shared" si="186"/>
        <v>1.4246527209747176E-2</v>
      </c>
      <c r="GW70" s="83">
        <f t="shared" si="187"/>
        <v>1.1084584191759934E-2</v>
      </c>
      <c r="GX70" s="83">
        <f t="shared" si="188"/>
        <v>1.4805793664805588E-2</v>
      </c>
      <c r="GY70" s="83">
        <f t="shared" si="189"/>
        <v>1.2116843449076771E-2</v>
      </c>
      <c r="GZ70" s="83">
        <f t="shared" si="190"/>
        <v>1.2903072852922947E-2</v>
      </c>
      <c r="HA70" s="83">
        <f t="shared" si="191"/>
        <v>1.0000000197616678E-2</v>
      </c>
      <c r="HC70" s="83">
        <f t="shared" si="145"/>
        <v>1.2297439819946804E-7</v>
      </c>
      <c r="HD70" s="83">
        <f t="shared" si="192"/>
        <v>1.8447297045657057E-7</v>
      </c>
      <c r="HE70" s="83">
        <f t="shared" si="193"/>
        <v>3.3907148375695238E-8</v>
      </c>
      <c r="HF70" s="83">
        <f t="shared" si="194"/>
        <v>5.6782748908408937E-7</v>
      </c>
      <c r="HG70" s="83">
        <f t="shared" si="195"/>
        <v>2.3318726199260088E-8</v>
      </c>
      <c r="HH70" s="83">
        <f t="shared" si="196"/>
        <v>4.7323438211848633E-9</v>
      </c>
      <c r="HI70" s="83">
        <f t="shared" si="197"/>
        <v>6.5864405627541192E-9</v>
      </c>
      <c r="HJ70" s="83">
        <f t="shared" si="198"/>
        <v>3.2276976810443707E-10</v>
      </c>
      <c r="HK70" s="83">
        <f t="shared" si="199"/>
        <v>6.5382192526644893E-9</v>
      </c>
      <c r="HL70" s="83">
        <f t="shared" si="200"/>
        <v>3.8493924977239969E-10</v>
      </c>
      <c r="HM70" s="83">
        <f t="shared" si="201"/>
        <v>4.6641865979076073E-9</v>
      </c>
      <c r="HN70" s="83">
        <f t="shared" si="202"/>
        <v>5.8124323306915685E-10</v>
      </c>
      <c r="HO70" s="83">
        <f t="shared" si="203"/>
        <v>1.1282624352506747E-10</v>
      </c>
      <c r="HP70" s="83">
        <f t="shared" si="204"/>
        <v>3.1598064797158618E-10</v>
      </c>
      <c r="HQ70" s="83">
        <f t="shared" si="205"/>
        <v>1.8423108084700884E-13</v>
      </c>
      <c r="HS70" s="83">
        <f t="shared" si="114"/>
        <v>3.380932630157215E-51</v>
      </c>
      <c r="HT70" s="83">
        <f t="shared" si="206"/>
        <v>2.5842373265914402E-45</v>
      </c>
      <c r="HU70" s="83">
        <f t="shared" si="207"/>
        <v>9.9795867874895168E-52</v>
      </c>
      <c r="HV70" s="83">
        <f t="shared" si="208"/>
        <v>3.3960724589888554E-44</v>
      </c>
      <c r="HW70" s="83">
        <f t="shared" si="209"/>
        <v>2.2160829550570599E-55</v>
      </c>
      <c r="HX70" s="83">
        <f t="shared" si="210"/>
        <v>3.5340771905926552E-62</v>
      </c>
      <c r="HY70" s="83">
        <f t="shared" si="211"/>
        <v>5.9088994670287866E-61</v>
      </c>
      <c r="HZ70" s="83">
        <f t="shared" si="212"/>
        <v>5.458966664199611E-73</v>
      </c>
      <c r="IA70" s="83">
        <f t="shared" si="213"/>
        <v>1.7048177690788583E-60</v>
      </c>
      <c r="IB70" s="83">
        <f t="shared" si="214"/>
        <v>2.3393660285914613E-71</v>
      </c>
      <c r="IC70" s="83">
        <f t="shared" si="215"/>
        <v>9.3347476201797483E-62</v>
      </c>
      <c r="ID70" s="83">
        <f t="shared" si="216"/>
        <v>5.9203458761580071E-71</v>
      </c>
      <c r="IE70" s="83">
        <f t="shared" si="217"/>
        <v>1.4515611545384258E-75</v>
      </c>
      <c r="IF70" s="83">
        <f t="shared" si="218"/>
        <v>3.2626522493311417E-38</v>
      </c>
      <c r="IG70" s="83">
        <f t="shared" si="219"/>
        <v>6.7411704411667139E-35</v>
      </c>
      <c r="II70" s="83">
        <f t="shared" si="115"/>
        <v>7.5589291854320694E-243</v>
      </c>
      <c r="IJ70" s="83">
        <f t="shared" si="116"/>
        <v>3.2833667616967682E-216</v>
      </c>
      <c r="IK70" s="83">
        <f t="shared" si="117"/>
        <v>1.1655655723489838E-248</v>
      </c>
      <c r="IL70" s="83">
        <f t="shared" si="118"/>
        <v>1.5594289876584025E-208</v>
      </c>
      <c r="IM70" s="83">
        <f t="shared" si="119"/>
        <v>2.3759291624932159E-266</v>
      </c>
      <c r="IN70" s="83">
        <f t="shared" si="120"/>
        <v>8.7125361477081163E-301</v>
      </c>
      <c r="IO70" s="83">
        <f t="shared" si="121"/>
        <v>3.2240547495952436E-287</v>
      </c>
      <c r="IP70" s="83">
        <f t="shared" si="122"/>
        <v>0</v>
      </c>
      <c r="IQ70" s="83">
        <f t="shared" si="123"/>
        <v>4.2353100897181896E-282</v>
      </c>
      <c r="IR70" s="83">
        <f t="shared" si="124"/>
        <v>0</v>
      </c>
      <c r="IS70" s="83">
        <f t="shared" si="125"/>
        <v>6.8446069487658848E-292</v>
      </c>
      <c r="IT70" s="83">
        <f t="shared" si="126"/>
        <v>0</v>
      </c>
      <c r="IU70" s="83">
        <f t="shared" si="127"/>
        <v>0</v>
      </c>
      <c r="IV70" s="83">
        <f t="shared" si="128"/>
        <v>1.1483352114553627E-173</v>
      </c>
      <c r="IW70" s="83">
        <f t="shared" si="129"/>
        <v>1.6585610820439682E-131</v>
      </c>
      <c r="IY70" s="83">
        <f t="shared" si="130"/>
        <v>2.1140439790296828E-2</v>
      </c>
      <c r="IZ70" s="83">
        <f t="shared" si="131"/>
        <v>3.3800634392701992E-2</v>
      </c>
      <c r="JA70" s="83">
        <f t="shared" si="132"/>
        <v>3.1348112922516547E-2</v>
      </c>
      <c r="JB70" s="83">
        <f t="shared" si="133"/>
        <v>4.9480919042304894E-2</v>
      </c>
      <c r="JC70" s="83">
        <f t="shared" si="134"/>
        <v>2.2052937832289992E-2</v>
      </c>
      <c r="JD70" s="83">
        <f t="shared" si="135"/>
        <v>1.2870654790843084E-2</v>
      </c>
      <c r="JE70" s="83">
        <f t="shared" si="136"/>
        <v>1.9607341117700808E-2</v>
      </c>
      <c r="JF70" s="83">
        <f t="shared" si="137"/>
        <v>1.208329646758686E-2</v>
      </c>
      <c r="JG70" s="83">
        <f t="shared" si="138"/>
        <v>1.0745559632860007E-2</v>
      </c>
      <c r="JH70" s="83">
        <f t="shared" si="139"/>
        <v>1.4246527594686427E-2</v>
      </c>
      <c r="JI70" s="83">
        <f t="shared" si="140"/>
        <v>1.1084588855946532E-2</v>
      </c>
      <c r="JJ70" s="83">
        <f t="shared" si="141"/>
        <v>1.4805794246048821E-2</v>
      </c>
      <c r="JK70" s="83">
        <f t="shared" si="142"/>
        <v>1.2116843561903014E-2</v>
      </c>
      <c r="JL70" s="83">
        <f t="shared" si="143"/>
        <v>1.2903073168903595E-2</v>
      </c>
      <c r="JM70" s="83">
        <f t="shared" si="144"/>
        <v>1.000000019780091E-2</v>
      </c>
    </row>
    <row r="71" spans="2:273" x14ac:dyDescent="0.25">
      <c r="B71" s="2">
        <v>44</v>
      </c>
      <c r="C71" s="37">
        <v>145.58600000000001</v>
      </c>
      <c r="D71" s="37">
        <v>141.19</v>
      </c>
      <c r="E71" s="37">
        <v>137.27600000000001</v>
      </c>
      <c r="F71" s="37">
        <v>141.77600000000001</v>
      </c>
      <c r="G71" s="37">
        <v>131.75899999999999</v>
      </c>
      <c r="H71" s="37">
        <v>127.672</v>
      </c>
      <c r="I71" s="37">
        <v>137.70699999999999</v>
      </c>
      <c r="J71" s="37">
        <v>131.089</v>
      </c>
      <c r="K71" s="37">
        <v>136.179</v>
      </c>
      <c r="L71" s="37">
        <v>133.607</v>
      </c>
      <c r="M71" s="37">
        <v>126.893</v>
      </c>
      <c r="N71" s="37">
        <v>131.214</v>
      </c>
      <c r="O71" s="37">
        <v>134.214</v>
      </c>
      <c r="P71" s="37">
        <v>135.661</v>
      </c>
      <c r="Q71" s="37">
        <v>140.3571</v>
      </c>
      <c r="S71" s="4">
        <f t="shared" si="8"/>
        <v>140.57842991570485</v>
      </c>
      <c r="T71" s="4">
        <f t="shared" si="9"/>
        <v>143.21874762442363</v>
      </c>
      <c r="U71" s="4">
        <f t="shared" si="10"/>
        <v>139.55386558346854</v>
      </c>
      <c r="V71" s="4">
        <f t="shared" si="11"/>
        <v>146.0344454060872</v>
      </c>
      <c r="W71" s="4">
        <f t="shared" si="12"/>
        <v>134.43850157800122</v>
      </c>
      <c r="X71" s="4">
        <f t="shared" si="13"/>
        <v>130.42390653252221</v>
      </c>
      <c r="Y71" s="4">
        <f t="shared" si="14"/>
        <v>137.08400472518809</v>
      </c>
      <c r="Z71" s="4">
        <f t="shared" si="15"/>
        <v>132.24502881094205</v>
      </c>
      <c r="AA71" s="4">
        <f t="shared" si="16"/>
        <v>133.82713926444339</v>
      </c>
      <c r="AB71" s="4">
        <f t="shared" si="17"/>
        <v>133.62722337934707</v>
      </c>
      <c r="AC71" s="4">
        <f t="shared" si="18"/>
        <v>131.17639937810148</v>
      </c>
      <c r="AD71" s="4">
        <f t="shared" si="19"/>
        <v>134.22111969492826</v>
      </c>
      <c r="AE71" s="4">
        <f t="shared" si="20"/>
        <v>137.44159351548973</v>
      </c>
      <c r="AF71" s="4">
        <f t="shared" si="21"/>
        <v>135.90991290763807</v>
      </c>
      <c r="AG71" s="4">
        <f t="shared" si="22"/>
        <v>135.4614188587619</v>
      </c>
      <c r="AI71" s="4">
        <f t="shared" si="23"/>
        <v>5.0075700842951676</v>
      </c>
      <c r="AJ71" s="4">
        <f t="shared" si="24"/>
        <v>-2.0287476244236302</v>
      </c>
      <c r="AK71" s="4">
        <f t="shared" si="25"/>
        <v>-2.2778655834685253</v>
      </c>
      <c r="AL71" s="4">
        <f t="shared" si="26"/>
        <v>-4.2584454060871906</v>
      </c>
      <c r="AM71" s="4">
        <f t="shared" si="27"/>
        <v>-2.6795015780012363</v>
      </c>
      <c r="AN71" s="4">
        <f t="shared" si="28"/>
        <v>-2.751906532522213</v>
      </c>
      <c r="AO71" s="4">
        <f t="shared" si="29"/>
        <v>0.62299527481189898</v>
      </c>
      <c r="AP71" s="4">
        <f t="shared" si="30"/>
        <v>-1.1560288109420469</v>
      </c>
      <c r="AQ71" s="4">
        <f t="shared" si="31"/>
        <v>2.3518607355566132</v>
      </c>
      <c r="AR71" s="4">
        <f t="shared" si="32"/>
        <v>-2.0223379347072523E-2</v>
      </c>
      <c r="AS71" s="4">
        <f t="shared" si="33"/>
        <v>-4.2833993781014783</v>
      </c>
      <c r="AT71" s="4">
        <f t="shared" si="34"/>
        <v>-3.0071196949282637</v>
      </c>
      <c r="AU71" s="4">
        <f t="shared" si="35"/>
        <v>-3.2275935154897297</v>
      </c>
      <c r="AV71" s="4">
        <f t="shared" si="220"/>
        <v>-0.24891290763807206</v>
      </c>
      <c r="AW71" s="4">
        <f t="shared" si="220"/>
        <v>4.8956811412381001</v>
      </c>
      <c r="AY71" s="2">
        <f t="shared" si="96"/>
        <v>126.71497694367152</v>
      </c>
      <c r="AZ71" s="2">
        <f t="shared" si="147"/>
        <v>123.20188206018801</v>
      </c>
      <c r="BA71" s="2">
        <f t="shared" si="148"/>
        <v>121.5122858779004</v>
      </c>
      <c r="BB71" s="2">
        <f t="shared" si="149"/>
        <v>119.64531187341122</v>
      </c>
      <c r="BC71" s="2">
        <f t="shared" si="150"/>
        <v>119.94117766032012</v>
      </c>
      <c r="BD71" s="2">
        <f t="shared" si="151"/>
        <v>120.49817935952146</v>
      </c>
      <c r="BE71" s="2">
        <f t="shared" si="152"/>
        <v>124.1358440796859</v>
      </c>
      <c r="BF71" s="2">
        <f t="shared" si="153"/>
        <v>123.2711449631983</v>
      </c>
      <c r="BG71" s="2">
        <f t="shared" si="154"/>
        <v>125.09909513074459</v>
      </c>
      <c r="BH71" s="2">
        <f t="shared" si="155"/>
        <v>123.46193666916419</v>
      </c>
      <c r="BI71" s="2">
        <f t="shared" si="156"/>
        <v>122.46508988907996</v>
      </c>
      <c r="BJ71" s="2">
        <f t="shared" si="157"/>
        <v>123.87416472390393</v>
      </c>
      <c r="BK71" s="2">
        <f t="shared" si="158"/>
        <v>128.72867510060237</v>
      </c>
      <c r="BL71" s="2">
        <f t="shared" si="159"/>
        <v>127.48884284343241</v>
      </c>
      <c r="BM71" s="2">
        <f t="shared" si="160"/>
        <v>129.1903128301318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132.41018974358974</v>
      </c>
      <c r="DL71" s="2">
        <f t="shared" si="221"/>
        <v>129.41276941838652</v>
      </c>
      <c r="DM71" s="2">
        <f t="shared" si="221"/>
        <v>125.79545178236398</v>
      </c>
      <c r="DN71" s="2">
        <f t="shared" si="221"/>
        <v>123.34787132071347</v>
      </c>
      <c r="DO71" s="2">
        <f t="shared" si="221"/>
        <v>122.78967614983398</v>
      </c>
      <c r="DP71" s="2">
        <f t="shared" si="221"/>
        <v>124.33583557422969</v>
      </c>
      <c r="DQ71" s="2">
        <f t="shared" si="221"/>
        <v>127.79210471605209</v>
      </c>
      <c r="DR71" s="2">
        <f t="shared" si="221"/>
        <v>125.82900733384261</v>
      </c>
      <c r="DS71" s="2">
        <f t="shared" si="221"/>
        <v>127.90313921568629</v>
      </c>
      <c r="DT71" s="2">
        <f t="shared" si="221"/>
        <v>128.33048174490278</v>
      </c>
      <c r="DU71" s="2">
        <f t="shared" si="221"/>
        <v>125.42425938375349</v>
      </c>
      <c r="DV71" s="2">
        <f t="shared" si="221"/>
        <v>126.37976945516945</v>
      </c>
      <c r="DW71" s="2">
        <f t="shared" si="221"/>
        <v>129.03968039215684</v>
      </c>
      <c r="DX71" s="2">
        <f t="shared" si="221"/>
        <v>130.29489206349206</v>
      </c>
      <c r="DY71" s="2">
        <f t="shared" si="221"/>
        <v>131.61401080459768</v>
      </c>
      <c r="EA71" s="2">
        <f t="shared" si="71"/>
        <v>122.1491631713853</v>
      </c>
      <c r="EB71" s="2">
        <f t="shared" si="72"/>
        <v>118.92758209606986</v>
      </c>
      <c r="EC71" s="2">
        <f t="shared" si="73"/>
        <v>118.49676621600292</v>
      </c>
      <c r="ED71" s="2">
        <f t="shared" si="74"/>
        <v>117.42225222897017</v>
      </c>
      <c r="EE71" s="2">
        <f t="shared" si="75"/>
        <v>117.67274215672643</v>
      </c>
      <c r="EF71" s="2">
        <f t="shared" si="76"/>
        <v>117.02404262861297</v>
      </c>
      <c r="EG71" s="2">
        <f t="shared" si="77"/>
        <v>121.13463355287631</v>
      </c>
      <c r="EH71" s="2">
        <f t="shared" si="78"/>
        <v>120.92492196037051</v>
      </c>
      <c r="EI71" s="2">
        <f t="shared" si="79"/>
        <v>122.46366960241572</v>
      </c>
      <c r="EJ71" s="2">
        <f t="shared" si="80"/>
        <v>119.1542273577593</v>
      </c>
      <c r="EK71" s="2">
        <f t="shared" si="81"/>
        <v>119.70058726131106</v>
      </c>
      <c r="EL71" s="2">
        <f t="shared" si="82"/>
        <v>121.67368240422965</v>
      </c>
      <c r="EM71" s="2">
        <f t="shared" si="83"/>
        <v>128.44359437358395</v>
      </c>
      <c r="EN71" s="2">
        <f t="shared" si="84"/>
        <v>124.95087766100353</v>
      </c>
      <c r="EO71" s="2">
        <f t="shared" si="85"/>
        <v>126.88905224935066</v>
      </c>
      <c r="EQ71" s="2">
        <f t="shared" si="86"/>
        <v>123.1069607529035</v>
      </c>
      <c r="ER71" s="2">
        <f t="shared" si="222"/>
        <v>119.35843069256208</v>
      </c>
      <c r="ES71" s="2">
        <f t="shared" si="222"/>
        <v>118.24827676948607</v>
      </c>
      <c r="ET71" s="2">
        <f t="shared" si="222"/>
        <v>117.09096567084291</v>
      </c>
      <c r="EU71" s="2">
        <f t="shared" si="222"/>
        <v>116.91375585007933</v>
      </c>
      <c r="EV71" s="2">
        <f t="shared" si="222"/>
        <v>117.00638976419737</v>
      </c>
      <c r="EW71" s="2">
        <f t="shared" si="222"/>
        <v>121.5141496731369</v>
      </c>
      <c r="EX71" s="2">
        <f t="shared" si="222"/>
        <v>121.18044149229338</v>
      </c>
      <c r="EY71" s="2">
        <f t="shared" si="222"/>
        <v>122.3248894146636</v>
      </c>
      <c r="EZ71" s="2">
        <f t="shared" si="222"/>
        <v>120.7389873740061</v>
      </c>
      <c r="FA71" s="2">
        <f t="shared" si="222"/>
        <v>119.83160696075529</v>
      </c>
      <c r="FB71" s="2">
        <f t="shared" si="222"/>
        <v>122.09939175478645</v>
      </c>
      <c r="FC71" s="2">
        <f t="shared" si="222"/>
        <v>128.3884707998653</v>
      </c>
      <c r="FD71" s="2">
        <f t="shared" si="222"/>
        <v>125.02173447840751</v>
      </c>
      <c r="FE71" s="2">
        <f t="shared" si="222"/>
        <v>129.84497141065546</v>
      </c>
      <c r="FG71" s="2">
        <f t="shared" si="88"/>
        <v>0.55505179675034466</v>
      </c>
      <c r="FH71" s="2">
        <f t="shared" si="223"/>
        <v>0.59235940425179967</v>
      </c>
      <c r="FI71" s="2">
        <f t="shared" si="223"/>
        <v>0.58683290715090441</v>
      </c>
      <c r="FJ71" s="2">
        <f t="shared" si="223"/>
        <v>0.62482437174270145</v>
      </c>
      <c r="FK71" s="2">
        <f t="shared" si="223"/>
        <v>0.55664093254559666</v>
      </c>
      <c r="FL71" s="2">
        <f t="shared" si="223"/>
        <v>0.52485780734884635</v>
      </c>
      <c r="FM71" s="2">
        <f t="shared" si="223"/>
        <v>0.54921394413240754</v>
      </c>
      <c r="FN71" s="2">
        <f t="shared" si="223"/>
        <v>0.52159531894844857</v>
      </c>
      <c r="FO71" s="2">
        <f t="shared" si="223"/>
        <v>0.51549202725365806</v>
      </c>
      <c r="FP71" s="2">
        <f t="shared" si="223"/>
        <v>0.53060330193113925</v>
      </c>
      <c r="FQ71" s="2">
        <f t="shared" si="223"/>
        <v>0.51701043990802653</v>
      </c>
      <c r="FR71" s="2">
        <f t="shared" si="223"/>
        <v>0.53243749277761088</v>
      </c>
      <c r="FS71" s="2">
        <f t="shared" si="223"/>
        <v>0.52172716325815804</v>
      </c>
      <c r="FT71" s="2">
        <f t="shared" si="223"/>
        <v>0.525084797881609</v>
      </c>
      <c r="FU71" s="2">
        <f t="shared" si="223"/>
        <v>0.51305470951994314</v>
      </c>
      <c r="FW71" s="2">
        <f t="shared" si="112"/>
        <v>1.9673831980034814E-4</v>
      </c>
      <c r="FX71" s="2">
        <f t="shared" si="164"/>
        <v>2.5985350404914828E-4</v>
      </c>
      <c r="FY71" s="2">
        <f t="shared" si="165"/>
        <v>2.2952755694048804E-4</v>
      </c>
      <c r="FZ71" s="2">
        <f t="shared" si="166"/>
        <v>2.6629851113840259E-4</v>
      </c>
      <c r="GA71" s="2">
        <f t="shared" si="167"/>
        <v>2.6822594085270708E-4</v>
      </c>
      <c r="GB71" s="2">
        <f t="shared" si="168"/>
        <v>2.6066495328758437E-4</v>
      </c>
      <c r="GC71" s="2">
        <f t="shared" si="169"/>
        <v>3.0396366106443727E-4</v>
      </c>
      <c r="GD71" s="2">
        <f t="shared" si="170"/>
        <v>3.3501893825635528E-4</v>
      </c>
      <c r="GE71" s="2">
        <f t="shared" si="171"/>
        <v>2.9447151530715836E-4</v>
      </c>
      <c r="GF71" s="2">
        <f t="shared" si="172"/>
        <v>2.5606491562050446E-4</v>
      </c>
      <c r="GG71" s="2">
        <f t="shared" si="173"/>
        <v>2.1941158357189846E-4</v>
      </c>
      <c r="GH71" s="2">
        <f t="shared" si="174"/>
        <v>2.1718792394055623E-4</v>
      </c>
      <c r="GI71" s="2">
        <f t="shared" si="175"/>
        <v>1.9998751573278804E-4</v>
      </c>
      <c r="GJ71" s="2">
        <f t="shared" si="176"/>
        <v>1.6233226202899689E-4</v>
      </c>
      <c r="GK71" s="2">
        <f t="shared" si="177"/>
        <v>1.5706268162616634E-4</v>
      </c>
      <c r="GM71" s="83">
        <f t="shared" si="113"/>
        <v>3.0267040613505058E-2</v>
      </c>
      <c r="GN71" s="83">
        <f t="shared" si="178"/>
        <v>4.5611917757328424E-2</v>
      </c>
      <c r="GO71" s="83">
        <f t="shared" si="179"/>
        <v>4.2458998674494222E-2</v>
      </c>
      <c r="GP71" s="83">
        <f t="shared" si="180"/>
        <v>6.4832388616285735E-2</v>
      </c>
      <c r="GQ71" s="83">
        <f t="shared" si="181"/>
        <v>3.1851033983379372E-2</v>
      </c>
      <c r="GR71" s="83">
        <f t="shared" si="182"/>
        <v>1.9815477458741716E-2</v>
      </c>
      <c r="GS71" s="83">
        <f t="shared" si="183"/>
        <v>2.863212752227752E-2</v>
      </c>
      <c r="GT71" s="83">
        <f t="shared" si="184"/>
        <v>1.8670182531708698E-2</v>
      </c>
      <c r="GU71" s="83">
        <f t="shared" si="185"/>
        <v>1.6606788512392806E-2</v>
      </c>
      <c r="GV71" s="83">
        <f t="shared" si="186"/>
        <v>2.1290275081604314E-2</v>
      </c>
      <c r="GW71" s="83">
        <f t="shared" si="187"/>
        <v>1.7002159112319424E-2</v>
      </c>
      <c r="GX71" s="83">
        <f t="shared" si="188"/>
        <v>2.2375166026125045E-2</v>
      </c>
      <c r="GY71" s="83">
        <f t="shared" si="189"/>
        <v>1.8651986078162461E-2</v>
      </c>
      <c r="GZ71" s="83">
        <f t="shared" si="190"/>
        <v>1.9478165616597095E-2</v>
      </c>
      <c r="HA71" s="83">
        <f t="shared" si="191"/>
        <v>1.636515792879038E-2</v>
      </c>
      <c r="HC71" s="83">
        <f t="shared" si="145"/>
        <v>2.7045504781312488E-7</v>
      </c>
      <c r="HD71" s="83">
        <f t="shared" si="192"/>
        <v>3.9365908716964033E-7</v>
      </c>
      <c r="HE71" s="83">
        <f t="shared" si="193"/>
        <v>7.8975909123573179E-8</v>
      </c>
      <c r="HF71" s="83">
        <f t="shared" si="194"/>
        <v>1.1639816274171688E-6</v>
      </c>
      <c r="HG71" s="83">
        <f t="shared" si="195"/>
        <v>5.7423276962677826E-8</v>
      </c>
      <c r="HH71" s="83">
        <f t="shared" si="196"/>
        <v>1.2843555399202088E-8</v>
      </c>
      <c r="HI71" s="83">
        <f t="shared" si="197"/>
        <v>1.763456997658222E-8</v>
      </c>
      <c r="HJ71" s="83">
        <f t="shared" si="198"/>
        <v>1.0479843954234449E-9</v>
      </c>
      <c r="HK71" s="83">
        <f t="shared" si="199"/>
        <v>1.7291846299221186E-8</v>
      </c>
      <c r="HL71" s="83">
        <f t="shared" si="200"/>
        <v>1.1890727062080494E-9</v>
      </c>
      <c r="HM71" s="83">
        <f t="shared" si="201"/>
        <v>1.2234966858339726E-8</v>
      </c>
      <c r="HN71" s="83">
        <f t="shared" si="202"/>
        <v>1.736041904517355E-9</v>
      </c>
      <c r="HO71" s="83">
        <f t="shared" si="203"/>
        <v>3.6171981894547261E-10</v>
      </c>
      <c r="HP71" s="83">
        <f t="shared" si="204"/>
        <v>9.4381827495552293E-10</v>
      </c>
      <c r="HQ71" s="83">
        <f t="shared" si="205"/>
        <v>8.8854312109440429E-13</v>
      </c>
      <c r="HS71" s="83">
        <f t="shared" si="114"/>
        <v>8.9293200025683815E-50</v>
      </c>
      <c r="HT71" s="83">
        <f t="shared" si="206"/>
        <v>5.1663121328642802E-44</v>
      </c>
      <c r="HU71" s="83">
        <f t="shared" si="207"/>
        <v>2.9624085188155359E-50</v>
      </c>
      <c r="HV71" s="83">
        <f t="shared" si="208"/>
        <v>6.2471537572910909E-43</v>
      </c>
      <c r="HW71" s="83">
        <f t="shared" si="209"/>
        <v>8.9895095725306221E-54</v>
      </c>
      <c r="HX71" s="83">
        <f t="shared" si="210"/>
        <v>2.2711822581695286E-60</v>
      </c>
      <c r="HY71" s="83">
        <f t="shared" si="211"/>
        <v>3.571149039379064E-59</v>
      </c>
      <c r="HZ71" s="83">
        <f t="shared" si="212"/>
        <v>7.963274103831548E-71</v>
      </c>
      <c r="IA71" s="83">
        <f t="shared" si="213"/>
        <v>9.6253109535051413E-59</v>
      </c>
      <c r="IB71" s="83">
        <f t="shared" si="214"/>
        <v>2.6650333475481902E-69</v>
      </c>
      <c r="IC71" s="83">
        <f t="shared" si="215"/>
        <v>5.1198948731048569E-60</v>
      </c>
      <c r="ID71" s="83">
        <f t="shared" si="216"/>
        <v>6.0474023990574537E-69</v>
      </c>
      <c r="IE71" s="83">
        <f t="shared" si="217"/>
        <v>1.9396879950729834E-73</v>
      </c>
      <c r="IF71" s="83">
        <f t="shared" si="218"/>
        <v>3.4115112045020434E-37</v>
      </c>
      <c r="IG71" s="83">
        <f t="shared" si="219"/>
        <v>5.7532757856765964E-34</v>
      </c>
      <c r="II71" s="83">
        <f t="shared" si="115"/>
        <v>9.8134539433364684E-238</v>
      </c>
      <c r="IJ71" s="83">
        <f t="shared" si="116"/>
        <v>1.6412628653867976E-211</v>
      </c>
      <c r="IK71" s="83">
        <f t="shared" si="117"/>
        <v>2.5005467325740503E-243</v>
      </c>
      <c r="IL71" s="83">
        <f t="shared" si="118"/>
        <v>5.4549429209966539E-204</v>
      </c>
      <c r="IM71" s="83">
        <f t="shared" si="119"/>
        <v>1.5706652023529153E-260</v>
      </c>
      <c r="IN71" s="83">
        <f t="shared" si="120"/>
        <v>3.1331984195772429E-294</v>
      </c>
      <c r="IO71" s="83">
        <f t="shared" si="121"/>
        <v>7.644916624107441E-281</v>
      </c>
      <c r="IP71" s="83">
        <f t="shared" si="122"/>
        <v>0</v>
      </c>
      <c r="IQ71" s="83">
        <f t="shared" si="123"/>
        <v>7.3020457709760074E-276</v>
      </c>
      <c r="IR71" s="83">
        <f t="shared" si="124"/>
        <v>0</v>
      </c>
      <c r="IS71" s="83">
        <f t="shared" si="125"/>
        <v>1.1696031041868894E-285</v>
      </c>
      <c r="IT71" s="83">
        <f t="shared" si="126"/>
        <v>0</v>
      </c>
      <c r="IU71" s="83">
        <f t="shared" si="127"/>
        <v>0</v>
      </c>
      <c r="IV71" s="83">
        <f t="shared" si="128"/>
        <v>4.2302561311432631E-170</v>
      </c>
      <c r="IW71" s="83">
        <f t="shared" si="129"/>
        <v>7.964902200005576E-129</v>
      </c>
      <c r="IY71" s="83">
        <f t="shared" si="130"/>
        <v>3.026731106855287E-2</v>
      </c>
      <c r="IZ71" s="83">
        <f t="shared" si="131"/>
        <v>4.5612311416415592E-2</v>
      </c>
      <c r="JA71" s="83">
        <f t="shared" si="132"/>
        <v>4.2459077650403347E-2</v>
      </c>
      <c r="JB71" s="83">
        <f t="shared" si="133"/>
        <v>6.4833552597913152E-2</v>
      </c>
      <c r="JC71" s="83">
        <f t="shared" si="134"/>
        <v>3.1851091406656332E-2</v>
      </c>
      <c r="JD71" s="83">
        <f t="shared" si="135"/>
        <v>1.9815490302297116E-2</v>
      </c>
      <c r="JE71" s="83">
        <f t="shared" si="136"/>
        <v>2.8632145156847498E-2</v>
      </c>
      <c r="JF71" s="83">
        <f t="shared" si="137"/>
        <v>1.8670183579693092E-2</v>
      </c>
      <c r="JG71" s="83">
        <f t="shared" si="138"/>
        <v>1.6606805804239105E-2</v>
      </c>
      <c r="JH71" s="83">
        <f t="shared" si="139"/>
        <v>2.1290276270677019E-2</v>
      </c>
      <c r="JI71" s="83">
        <f t="shared" si="140"/>
        <v>1.7002171347286283E-2</v>
      </c>
      <c r="JJ71" s="83">
        <f t="shared" si="141"/>
        <v>2.2375167762166949E-2</v>
      </c>
      <c r="JK71" s="83">
        <f t="shared" si="142"/>
        <v>1.8651986439882279E-2</v>
      </c>
      <c r="JL71" s="83">
        <f t="shared" si="143"/>
        <v>1.9478166560415369E-2</v>
      </c>
      <c r="JM71" s="83">
        <f t="shared" si="144"/>
        <v>1.6365157929678922E-2</v>
      </c>
    </row>
    <row r="72" spans="2:273" x14ac:dyDescent="0.25">
      <c r="B72" s="2">
        <v>45</v>
      </c>
      <c r="C72" s="37">
        <v>145.91399999999999</v>
      </c>
      <c r="D72" s="37">
        <v>144.845</v>
      </c>
      <c r="E72" s="37">
        <v>141.91399999999999</v>
      </c>
      <c r="F72" s="37">
        <v>147.37899999999999</v>
      </c>
      <c r="G72" s="37">
        <v>135.828</v>
      </c>
      <c r="H72" s="37">
        <v>127.517</v>
      </c>
      <c r="I72" s="37">
        <v>138.155</v>
      </c>
      <c r="J72" s="37">
        <v>133.107</v>
      </c>
      <c r="K72" s="37">
        <v>139.536</v>
      </c>
      <c r="L72" s="37">
        <v>135.268</v>
      </c>
      <c r="M72" s="37">
        <v>130.179</v>
      </c>
      <c r="N72" s="37">
        <v>133.268</v>
      </c>
      <c r="O72" s="37">
        <v>137.25</v>
      </c>
      <c r="P72" s="37">
        <v>140.161</v>
      </c>
      <c r="Q72" s="37">
        <v>142.3571</v>
      </c>
      <c r="S72" s="4">
        <f t="shared" si="8"/>
        <v>145.08552337629871</v>
      </c>
      <c r="T72" s="4">
        <f t="shared" si="9"/>
        <v>148.45806438468944</v>
      </c>
      <c r="U72" s="4">
        <f t="shared" si="10"/>
        <v>144.38580684146788</v>
      </c>
      <c r="V72" s="4">
        <f t="shared" si="11"/>
        <v>152.10992725175737</v>
      </c>
      <c r="W72" s="4">
        <f t="shared" si="12"/>
        <v>139.34198797925316</v>
      </c>
      <c r="X72" s="4">
        <f t="shared" si="13"/>
        <v>134.5014333737291</v>
      </c>
      <c r="Y72" s="4">
        <f t="shared" si="14"/>
        <v>141.61460624777669</v>
      </c>
      <c r="Z72" s="4">
        <f t="shared" si="15"/>
        <v>136.03295271808605</v>
      </c>
      <c r="AA72" s="4">
        <f t="shared" si="16"/>
        <v>137.53452281846742</v>
      </c>
      <c r="AB72" s="4">
        <f t="shared" si="17"/>
        <v>137.46093996175225</v>
      </c>
      <c r="AC72" s="4">
        <f t="shared" si="18"/>
        <v>134.76950502391313</v>
      </c>
      <c r="AD72" s="4">
        <f t="shared" si="19"/>
        <v>138.31368435770997</v>
      </c>
      <c r="AE72" s="4">
        <f t="shared" si="20"/>
        <v>141.1657424996595</v>
      </c>
      <c r="AF72" s="4">
        <f t="shared" si="21"/>
        <v>139.27558338251845</v>
      </c>
      <c r="AG72" s="4">
        <f t="shared" si="22"/>
        <v>138.59091455848144</v>
      </c>
      <c r="AI72" s="4">
        <f t="shared" si="23"/>
        <v>0.8284766237012775</v>
      </c>
      <c r="AJ72" s="4">
        <f t="shared" si="24"/>
        <v>-3.6130643846894372</v>
      </c>
      <c r="AK72" s="4">
        <f t="shared" si="25"/>
        <v>-2.4718068414678953</v>
      </c>
      <c r="AL72" s="4">
        <f t="shared" si="26"/>
        <v>-4.7309272517573788</v>
      </c>
      <c r="AM72" s="4">
        <f t="shared" si="27"/>
        <v>-3.5139879792531588</v>
      </c>
      <c r="AN72" s="4">
        <f t="shared" si="28"/>
        <v>-6.9844333737291038</v>
      </c>
      <c r="AO72" s="4">
        <f t="shared" si="29"/>
        <v>-3.4596062477766907</v>
      </c>
      <c r="AP72" s="4">
        <f t="shared" si="30"/>
        <v>-2.9259527180860516</v>
      </c>
      <c r="AQ72" s="4">
        <f t="shared" si="31"/>
        <v>2.0014771815325787</v>
      </c>
      <c r="AR72" s="4">
        <f t="shared" si="32"/>
        <v>-2.1929399617522449</v>
      </c>
      <c r="AS72" s="4">
        <f t="shared" si="33"/>
        <v>-4.5905050239131242</v>
      </c>
      <c r="AT72" s="4">
        <f t="shared" si="34"/>
        <v>-5.0456843577099733</v>
      </c>
      <c r="AU72" s="4">
        <f t="shared" si="35"/>
        <v>-3.9157424996595012</v>
      </c>
      <c r="AV72" s="4">
        <f t="shared" si="220"/>
        <v>0.8854166174815532</v>
      </c>
      <c r="AW72" s="4">
        <f t="shared" si="220"/>
        <v>3.7661854415185587</v>
      </c>
      <c r="AY72" s="2">
        <f t="shared" si="96"/>
        <v>126.53428284131671</v>
      </c>
      <c r="AZ72" s="2">
        <f t="shared" si="147"/>
        <v>123.03167069866171</v>
      </c>
      <c r="BA72" s="2">
        <f t="shared" si="148"/>
        <v>121.3767128770552</v>
      </c>
      <c r="BB72" s="2">
        <f t="shared" si="149"/>
        <v>119.5228865559729</v>
      </c>
      <c r="BC72" s="2">
        <f t="shared" si="150"/>
        <v>119.83017838137035</v>
      </c>
      <c r="BD72" s="2">
        <f t="shared" si="151"/>
        <v>120.35184323463596</v>
      </c>
      <c r="BE72" s="2">
        <f t="shared" si="152"/>
        <v>124.00727615253695</v>
      </c>
      <c r="BF72" s="2">
        <f t="shared" si="153"/>
        <v>123.19129465980053</v>
      </c>
      <c r="BG72" s="2">
        <f t="shared" si="154"/>
        <v>125.01773397075381</v>
      </c>
      <c r="BH72" s="2">
        <f t="shared" si="155"/>
        <v>123.31752074143084</v>
      </c>
      <c r="BI72" s="2">
        <f t="shared" si="156"/>
        <v>122.35480379310152</v>
      </c>
      <c r="BJ72" s="2">
        <f t="shared" si="157"/>
        <v>123.80475279114883</v>
      </c>
      <c r="BK72" s="2">
        <f t="shared" si="158"/>
        <v>128.73349664725242</v>
      </c>
      <c r="BL72" s="2">
        <f t="shared" si="159"/>
        <v>127.44931237471877</v>
      </c>
      <c r="BM72" s="2">
        <f t="shared" si="160"/>
        <v>129.18710217390466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132.64395128205126</v>
      </c>
      <c r="DL72" s="2">
        <f t="shared" si="221"/>
        <v>129.67719061913698</v>
      </c>
      <c r="DM72" s="2">
        <f t="shared" si="221"/>
        <v>125.99064165103189</v>
      </c>
      <c r="DN72" s="2">
        <f t="shared" si="221"/>
        <v>123.49859382864651</v>
      </c>
      <c r="DO72" s="2">
        <f t="shared" si="221"/>
        <v>122.9195066382171</v>
      </c>
      <c r="DP72" s="2">
        <f t="shared" si="221"/>
        <v>124.46419383753501</v>
      </c>
      <c r="DQ72" s="2">
        <f t="shared" si="221"/>
        <v>127.96580358901413</v>
      </c>
      <c r="DR72" s="2">
        <f t="shared" si="221"/>
        <v>125.97795049656224</v>
      </c>
      <c r="DS72" s="2">
        <f t="shared" si="221"/>
        <v>128.08769691876753</v>
      </c>
      <c r="DT72" s="2">
        <f t="shared" si="221"/>
        <v>128.50094096728304</v>
      </c>
      <c r="DU72" s="2">
        <f t="shared" si="221"/>
        <v>125.50518431372548</v>
      </c>
      <c r="DV72" s="2">
        <f t="shared" si="221"/>
        <v>126.52925478335479</v>
      </c>
      <c r="DW72" s="2">
        <f t="shared" si="221"/>
        <v>129.19590868347336</v>
      </c>
      <c r="DX72" s="2">
        <f t="shared" si="221"/>
        <v>130.56828253968254</v>
      </c>
      <c r="DY72" s="2">
        <f t="shared" si="221"/>
        <v>131.88275287356319</v>
      </c>
      <c r="EA72" s="2">
        <f t="shared" si="71"/>
        <v>122.06716165676337</v>
      </c>
      <c r="EB72" s="2">
        <f t="shared" si="72"/>
        <v>118.86065785321875</v>
      </c>
      <c r="EC72" s="2">
        <f t="shared" si="73"/>
        <v>118.41415145457412</v>
      </c>
      <c r="ED72" s="2">
        <f t="shared" si="74"/>
        <v>117.3458699363613</v>
      </c>
      <c r="EE72" s="2">
        <f t="shared" si="75"/>
        <v>117.58644456287233</v>
      </c>
      <c r="EF72" s="2">
        <f t="shared" si="76"/>
        <v>116.9565998606314</v>
      </c>
      <c r="EG72" s="2">
        <f t="shared" si="77"/>
        <v>121.0438481761887</v>
      </c>
      <c r="EH72" s="2">
        <f t="shared" si="78"/>
        <v>120.86011056395827</v>
      </c>
      <c r="EI72" s="2">
        <f t="shared" si="79"/>
        <v>122.38626270759941</v>
      </c>
      <c r="EJ72" s="2">
        <f t="shared" si="80"/>
        <v>119.13470754482972</v>
      </c>
      <c r="EK72" s="2">
        <f t="shared" si="81"/>
        <v>119.67062948472767</v>
      </c>
      <c r="EL72" s="2">
        <f t="shared" si="82"/>
        <v>121.62255625637695</v>
      </c>
      <c r="EM72" s="2">
        <f t="shared" si="83"/>
        <v>128.34691885541665</v>
      </c>
      <c r="EN72" s="2">
        <f t="shared" si="84"/>
        <v>124.87653823258262</v>
      </c>
      <c r="EO72" s="2">
        <f t="shared" si="85"/>
        <v>126.85282063896105</v>
      </c>
      <c r="EQ72" s="2">
        <f t="shared" si="86"/>
        <v>123.00770180216261</v>
      </c>
      <c r="ER72" s="2">
        <f t="shared" si="222"/>
        <v>119.28362078426237</v>
      </c>
      <c r="ES72" s="2">
        <f t="shared" si="222"/>
        <v>118.17005356004529</v>
      </c>
      <c r="ET72" s="2">
        <f t="shared" si="222"/>
        <v>117.02068415179585</v>
      </c>
      <c r="EU72" s="2">
        <f t="shared" si="222"/>
        <v>116.84175306904888</v>
      </c>
      <c r="EV72" s="2">
        <f t="shared" si="222"/>
        <v>116.93923156465276</v>
      </c>
      <c r="EW72" s="2">
        <f t="shared" si="222"/>
        <v>121.41616535502365</v>
      </c>
      <c r="EX72" s="2">
        <f t="shared" si="222"/>
        <v>121.11075684664654</v>
      </c>
      <c r="EY72" s="2">
        <f t="shared" si="222"/>
        <v>122.25007468570855</v>
      </c>
      <c r="EZ72" s="2">
        <f t="shared" si="222"/>
        <v>120.69081243643078</v>
      </c>
      <c r="FA72" s="2">
        <f t="shared" si="222"/>
        <v>119.79923481035561</v>
      </c>
      <c r="FB72" s="2">
        <f t="shared" si="222"/>
        <v>122.0406164864912</v>
      </c>
      <c r="FC72" s="2">
        <f t="shared" si="222"/>
        <v>128.29275752712317</v>
      </c>
      <c r="FD72" s="2">
        <f t="shared" si="222"/>
        <v>124.94611675636698</v>
      </c>
      <c r="FE72" s="2">
        <f t="shared" si="222"/>
        <v>129.74858524381673</v>
      </c>
      <c r="FG72" s="2">
        <f t="shared" si="88"/>
        <v>0.57766785064124182</v>
      </c>
      <c r="FH72" s="2">
        <f t="shared" si="223"/>
        <v>0.61439655141226501</v>
      </c>
      <c r="FI72" s="2">
        <f t="shared" si="223"/>
        <v>0.60897159807561529</v>
      </c>
      <c r="FJ72" s="2">
        <f t="shared" si="223"/>
        <v>0.64615484028700387</v>
      </c>
      <c r="FK72" s="2">
        <f t="shared" si="223"/>
        <v>0.57923744411790279</v>
      </c>
      <c r="FL72" s="2">
        <f t="shared" si="223"/>
        <v>0.54775813017895358</v>
      </c>
      <c r="FM72" s="2">
        <f t="shared" si="223"/>
        <v>0.57189786500499062</v>
      </c>
      <c r="FN72" s="2">
        <f t="shared" si="223"/>
        <v>0.5445164255096806</v>
      </c>
      <c r="FO72" s="2">
        <f t="shared" si="223"/>
        <v>0.53844679478080648</v>
      </c>
      <c r="FP72" s="2">
        <f t="shared" si="223"/>
        <v>0.55346230316817646</v>
      </c>
      <c r="FQ72" s="2">
        <f t="shared" si="223"/>
        <v>0.53995746927990351</v>
      </c>
      <c r="FR72" s="2">
        <f t="shared" si="223"/>
        <v>0.55528203592801173</v>
      </c>
      <c r="FS72" s="2">
        <f t="shared" si="223"/>
        <v>0.54464746757542593</v>
      </c>
      <c r="FT72" s="2">
        <f t="shared" si="223"/>
        <v>0.54798360239479571</v>
      </c>
      <c r="FU72" s="2">
        <f t="shared" si="223"/>
        <v>0.53602101634477295</v>
      </c>
      <c r="FW72" s="2">
        <f t="shared" si="112"/>
        <v>2.157151835260436E-4</v>
      </c>
      <c r="FX72" s="2">
        <f t="shared" si="164"/>
        <v>2.8491655846695239E-4</v>
      </c>
      <c r="FY72" s="2">
        <f t="shared" si="165"/>
        <v>2.5166638859691029E-4</v>
      </c>
      <c r="FZ72" s="2">
        <f t="shared" si="166"/>
        <v>2.9198300950117464E-4</v>
      </c>
      <c r="GA72" s="2">
        <f t="shared" si="167"/>
        <v>2.9409628517457133E-4</v>
      </c>
      <c r="GB72" s="2">
        <f t="shared" si="168"/>
        <v>2.8580625018446781E-4</v>
      </c>
      <c r="GC72" s="2">
        <f t="shared" si="169"/>
        <v>3.3327975305972961E-4</v>
      </c>
      <c r="GD72" s="2">
        <f t="shared" si="170"/>
        <v>3.6732908827395364E-4</v>
      </c>
      <c r="GE72" s="2">
        <f t="shared" si="171"/>
        <v>3.2287242308797566E-4</v>
      </c>
      <c r="GF72" s="2">
        <f t="shared" si="172"/>
        <v>2.8076266062311664E-4</v>
      </c>
      <c r="GG72" s="2">
        <f t="shared" si="173"/>
        <v>2.4057492477346675E-4</v>
      </c>
      <c r="GH72" s="2">
        <f t="shared" si="174"/>
        <v>2.3813683317124384E-4</v>
      </c>
      <c r="GI72" s="2">
        <f t="shared" si="175"/>
        <v>2.1927771966218581E-4</v>
      </c>
      <c r="GJ72" s="2">
        <f t="shared" si="176"/>
        <v>1.7799099823513929E-4</v>
      </c>
      <c r="GK72" s="2">
        <f t="shared" si="177"/>
        <v>1.7221319626291784E-4</v>
      </c>
      <c r="GM72" s="83">
        <f t="shared" si="113"/>
        <v>4.2592195401966057E-2</v>
      </c>
      <c r="GN72" s="83">
        <f t="shared" si="178"/>
        <v>6.0725360641332299E-2</v>
      </c>
      <c r="GO72" s="83">
        <f t="shared" si="179"/>
        <v>5.6733286599624448E-2</v>
      </c>
      <c r="GP72" s="83">
        <f t="shared" si="180"/>
        <v>8.3917405476927373E-2</v>
      </c>
      <c r="GQ72" s="83">
        <f t="shared" si="181"/>
        <v>4.5167091061857179E-2</v>
      </c>
      <c r="GR72" s="83">
        <f t="shared" si="182"/>
        <v>2.9831634116597595E-2</v>
      </c>
      <c r="GS72" s="83">
        <f t="shared" si="183"/>
        <v>4.1027574606680314E-2</v>
      </c>
      <c r="GT72" s="83">
        <f t="shared" si="184"/>
        <v>2.8206598999166898E-2</v>
      </c>
      <c r="GU72" s="83">
        <f t="shared" si="185"/>
        <v>2.5108267092992236E-2</v>
      </c>
      <c r="GV72" s="83">
        <f t="shared" si="186"/>
        <v>3.1192587800888998E-2</v>
      </c>
      <c r="GW72" s="83">
        <f t="shared" si="187"/>
        <v>2.5529090313061862E-2</v>
      </c>
      <c r="GX72" s="83">
        <f t="shared" si="188"/>
        <v>3.3107154041840565E-2</v>
      </c>
      <c r="GY72" s="83">
        <f t="shared" si="189"/>
        <v>2.8084387730464351E-2</v>
      </c>
      <c r="GZ72" s="83">
        <f t="shared" si="190"/>
        <v>2.8810590271582517E-2</v>
      </c>
      <c r="HA72" s="83">
        <f t="shared" si="191"/>
        <v>2.6047183260568509E-2</v>
      </c>
      <c r="HC72" s="83">
        <f t="shared" si="145"/>
        <v>5.8263792605954512E-7</v>
      </c>
      <c r="HD72" s="83">
        <f t="shared" si="192"/>
        <v>8.2373896185442758E-7</v>
      </c>
      <c r="HE72" s="83">
        <f t="shared" si="193"/>
        <v>1.7994732682707273E-7</v>
      </c>
      <c r="HF72" s="83">
        <f t="shared" si="194"/>
        <v>2.3411775606577398E-6</v>
      </c>
      <c r="HG72" s="83">
        <f t="shared" si="195"/>
        <v>1.3798758405667641E-7</v>
      </c>
      <c r="HH72" s="83">
        <f t="shared" si="196"/>
        <v>3.3910377663619796E-8</v>
      </c>
      <c r="HI72" s="83">
        <f t="shared" si="197"/>
        <v>4.5944505147650082E-8</v>
      </c>
      <c r="HJ72" s="83">
        <f t="shared" si="198"/>
        <v>3.2901861082025949E-9</v>
      </c>
      <c r="HK72" s="83">
        <f t="shared" si="199"/>
        <v>4.4532785041873954E-8</v>
      </c>
      <c r="HL72" s="83">
        <f t="shared" si="200"/>
        <v>3.5607444829440536E-9</v>
      </c>
      <c r="HM72" s="83">
        <f t="shared" si="201"/>
        <v>3.1281569531458064E-8</v>
      </c>
      <c r="HN72" s="83">
        <f t="shared" si="202"/>
        <v>5.0330016886729965E-9</v>
      </c>
      <c r="HO72" s="83">
        <f t="shared" si="203"/>
        <v>1.1239128240174453E-9</v>
      </c>
      <c r="HP72" s="83">
        <f t="shared" si="204"/>
        <v>2.7387482147905735E-9</v>
      </c>
      <c r="HQ72" s="83">
        <f t="shared" si="205"/>
        <v>4.0985933073194576E-12</v>
      </c>
      <c r="HS72" s="83">
        <f t="shared" si="114"/>
        <v>2.2492021860225363E-48</v>
      </c>
      <c r="HT72" s="83">
        <f t="shared" si="206"/>
        <v>9.8742622964264929E-43</v>
      </c>
      <c r="HU72" s="83">
        <f t="shared" si="207"/>
        <v>8.362460217706094E-49</v>
      </c>
      <c r="HV72" s="83">
        <f t="shared" si="208"/>
        <v>1.100156949155988E-41</v>
      </c>
      <c r="HW72" s="83">
        <f t="shared" si="209"/>
        <v>3.4481201339143093E-52</v>
      </c>
      <c r="HX72" s="83">
        <f t="shared" si="210"/>
        <v>1.3706675030871303E-58</v>
      </c>
      <c r="HY72" s="83">
        <f t="shared" si="211"/>
        <v>2.0280030531217048E-57</v>
      </c>
      <c r="HZ72" s="83">
        <f t="shared" si="212"/>
        <v>1.0760920880554926E-68</v>
      </c>
      <c r="IA72" s="83">
        <f t="shared" si="213"/>
        <v>5.1144825688531811E-57</v>
      </c>
      <c r="IB72" s="83">
        <f t="shared" si="214"/>
        <v>2.8288750999610981E-67</v>
      </c>
      <c r="IC72" s="83">
        <f t="shared" si="215"/>
        <v>2.6484893366695018E-58</v>
      </c>
      <c r="ID72" s="83">
        <f t="shared" si="216"/>
        <v>5.7720967073600563E-67</v>
      </c>
      <c r="IE72" s="83">
        <f t="shared" si="217"/>
        <v>2.413789146625612E-71</v>
      </c>
      <c r="IF72" s="83">
        <f t="shared" si="218"/>
        <v>3.4518673644534342E-36</v>
      </c>
      <c r="IG72" s="83">
        <f t="shared" si="219"/>
        <v>4.7645432302626615E-33</v>
      </c>
      <c r="II72" s="83">
        <f t="shared" si="115"/>
        <v>1.1230272931606675E-232</v>
      </c>
      <c r="IJ72" s="83">
        <f t="shared" si="116"/>
        <v>7.2779511961385141E-207</v>
      </c>
      <c r="IK72" s="83">
        <f t="shared" si="117"/>
        <v>4.6919634333751327E-238</v>
      </c>
      <c r="IL72" s="83">
        <f t="shared" si="118"/>
        <v>1.6988637622511979E-199</v>
      </c>
      <c r="IM72" s="83">
        <f t="shared" si="119"/>
        <v>8.9457577919256797E-255</v>
      </c>
      <c r="IN72" s="83">
        <f t="shared" si="120"/>
        <v>9.5317509055754087E-288</v>
      </c>
      <c r="IO72" s="83">
        <f t="shared" si="121"/>
        <v>1.5358922796996271E-274</v>
      </c>
      <c r="IP72" s="83">
        <f t="shared" si="122"/>
        <v>0</v>
      </c>
      <c r="IQ72" s="83">
        <f t="shared" si="123"/>
        <v>1.071173213126614E-269</v>
      </c>
      <c r="IR72" s="83">
        <f t="shared" si="124"/>
        <v>0</v>
      </c>
      <c r="IS72" s="83">
        <f t="shared" si="125"/>
        <v>1.7102510978529876E-279</v>
      </c>
      <c r="IT72" s="83">
        <f t="shared" si="126"/>
        <v>0</v>
      </c>
      <c r="IU72" s="83">
        <f t="shared" si="127"/>
        <v>0</v>
      </c>
      <c r="IV72" s="83">
        <f t="shared" si="128"/>
        <v>1.4299284370060985E-166</v>
      </c>
      <c r="IW72" s="83">
        <f t="shared" si="129"/>
        <v>3.5865315974603592E-126</v>
      </c>
      <c r="IY72" s="83">
        <f t="shared" si="130"/>
        <v>4.2592778039892115E-2</v>
      </c>
      <c r="IZ72" s="83">
        <f t="shared" si="131"/>
        <v>6.0726184380294153E-2</v>
      </c>
      <c r="JA72" s="83">
        <f t="shared" si="132"/>
        <v>5.6733466546951272E-2</v>
      </c>
      <c r="JB72" s="83">
        <f t="shared" si="133"/>
        <v>8.3919746654488037E-2</v>
      </c>
      <c r="JC72" s="83">
        <f t="shared" si="134"/>
        <v>4.5167229049441232E-2</v>
      </c>
      <c r="JD72" s="83">
        <f t="shared" si="135"/>
        <v>2.9831668026975258E-2</v>
      </c>
      <c r="JE72" s="83">
        <f t="shared" si="136"/>
        <v>4.1027620551185459E-2</v>
      </c>
      <c r="JF72" s="83">
        <f t="shared" si="137"/>
        <v>2.8206602289353008E-2</v>
      </c>
      <c r="JG72" s="83">
        <f t="shared" si="138"/>
        <v>2.5108311625777278E-2</v>
      </c>
      <c r="JH72" s="83">
        <f t="shared" si="139"/>
        <v>3.1192591361633482E-2</v>
      </c>
      <c r="JI72" s="83">
        <f t="shared" si="140"/>
        <v>2.5529121594631395E-2</v>
      </c>
      <c r="JJ72" s="83">
        <f t="shared" si="141"/>
        <v>3.3107159074842255E-2</v>
      </c>
      <c r="JK72" s="83">
        <f t="shared" si="142"/>
        <v>2.8084388854377175E-2</v>
      </c>
      <c r="JL72" s="83">
        <f t="shared" si="143"/>
        <v>2.8810593010330732E-2</v>
      </c>
      <c r="JM72" s="83">
        <f t="shared" si="144"/>
        <v>2.6047183264667102E-2</v>
      </c>
    </row>
    <row r="73" spans="2:273" x14ac:dyDescent="0.25">
      <c r="B73" s="2">
        <v>46</v>
      </c>
      <c r="C73" s="37">
        <v>151.94800000000001</v>
      </c>
      <c r="D73" s="37">
        <v>151.483</v>
      </c>
      <c r="E73" s="37">
        <v>144.10300000000001</v>
      </c>
      <c r="F73" s="37">
        <v>156.172</v>
      </c>
      <c r="G73" s="37">
        <v>139.58600000000001</v>
      </c>
      <c r="H73" s="37">
        <v>133.12100000000001</v>
      </c>
      <c r="I73" s="37">
        <v>140.25899999999999</v>
      </c>
      <c r="J73" s="37">
        <v>136.464</v>
      </c>
      <c r="K73" s="37">
        <v>142.804</v>
      </c>
      <c r="L73" s="37">
        <v>137.446</v>
      </c>
      <c r="M73" s="37">
        <v>134.089</v>
      </c>
      <c r="N73" s="37">
        <v>137.911</v>
      </c>
      <c r="O73" s="37">
        <v>142.25</v>
      </c>
      <c r="P73" s="37">
        <v>140.839</v>
      </c>
      <c r="Q73" s="37">
        <v>145.875</v>
      </c>
      <c r="S73" s="4">
        <f t="shared" si="8"/>
        <v>150.69277940392271</v>
      </c>
      <c r="T73" s="4">
        <f t="shared" si="9"/>
        <v>154.66128407583312</v>
      </c>
      <c r="U73" s="4">
        <f t="shared" si="10"/>
        <v>150.13157072953138</v>
      </c>
      <c r="V73" s="4">
        <f t="shared" si="11"/>
        <v>159.07883230565386</v>
      </c>
      <c r="W73" s="4">
        <f t="shared" si="12"/>
        <v>145.4391449499428</v>
      </c>
      <c r="X73" s="4">
        <f t="shared" si="13"/>
        <v>139.87476157488194</v>
      </c>
      <c r="Y73" s="4">
        <f t="shared" si="14"/>
        <v>147.31195140139195</v>
      </c>
      <c r="Z73" s="4">
        <f t="shared" si="15"/>
        <v>141.02800647207496</v>
      </c>
      <c r="AA73" s="4">
        <f t="shared" si="16"/>
        <v>142.44631245409099</v>
      </c>
      <c r="AB73" s="4">
        <f t="shared" si="17"/>
        <v>142.41750611603419</v>
      </c>
      <c r="AC73" s="4">
        <f t="shared" si="18"/>
        <v>139.52167614782323</v>
      </c>
      <c r="AD73" s="4">
        <f t="shared" si="19"/>
        <v>143.60070893439055</v>
      </c>
      <c r="AE73" s="4">
        <f t="shared" si="20"/>
        <v>146.03803221872678</v>
      </c>
      <c r="AF73" s="4">
        <f t="shared" si="21"/>
        <v>143.63309037619544</v>
      </c>
      <c r="AG73" s="4">
        <f t="shared" si="22"/>
        <v>142.84605539931076</v>
      </c>
      <c r="AI73" s="4">
        <f t="shared" si="23"/>
        <v>1.2552205960772937</v>
      </c>
      <c r="AJ73" s="4">
        <f t="shared" si="24"/>
        <v>-3.178284075833119</v>
      </c>
      <c r="AK73" s="4">
        <f t="shared" si="25"/>
        <v>-6.0285707295313671</v>
      </c>
      <c r="AL73" s="4">
        <f t="shared" si="26"/>
        <v>-2.9068323056538645</v>
      </c>
      <c r="AM73" s="4">
        <f t="shared" si="27"/>
        <v>-5.8531449499427879</v>
      </c>
      <c r="AN73" s="4">
        <f t="shared" si="28"/>
        <v>-6.7537615748819348</v>
      </c>
      <c r="AO73" s="4">
        <f t="shared" si="29"/>
        <v>-7.0529514013919652</v>
      </c>
      <c r="AP73" s="4">
        <f t="shared" si="30"/>
        <v>-4.5640064720749649</v>
      </c>
      <c r="AQ73" s="4">
        <f t="shared" si="31"/>
        <v>0.35768754590901608</v>
      </c>
      <c r="AR73" s="4">
        <f t="shared" si="32"/>
        <v>-4.9715061160341918</v>
      </c>
      <c r="AS73" s="4">
        <f t="shared" si="33"/>
        <v>-5.4326761478232299</v>
      </c>
      <c r="AT73" s="4">
        <f t="shared" si="34"/>
        <v>-5.689708934390552</v>
      </c>
      <c r="AU73" s="4">
        <f t="shared" si="35"/>
        <v>-3.7880322187267836</v>
      </c>
      <c r="AV73" s="4">
        <f t="shared" si="220"/>
        <v>-2.7940903761954416</v>
      </c>
      <c r="AW73" s="4">
        <f t="shared" si="220"/>
        <v>3.0289446006892433</v>
      </c>
      <c r="AY73" s="2">
        <f t="shared" si="96"/>
        <v>126.34280412497843</v>
      </c>
      <c r="AZ73" s="2">
        <f t="shared" si="147"/>
        <v>122.85197542867868</v>
      </c>
      <c r="BA73" s="2">
        <f t="shared" si="148"/>
        <v>121.23229242012707</v>
      </c>
      <c r="BB73" s="2">
        <f t="shared" si="149"/>
        <v>119.3943848450844</v>
      </c>
      <c r="BC73" s="2">
        <f t="shared" si="150"/>
        <v>119.71122624049089</v>
      </c>
      <c r="BD73" s="2">
        <f t="shared" si="151"/>
        <v>120.19808333232955</v>
      </c>
      <c r="BE73" s="2">
        <f t="shared" si="152"/>
        <v>123.86885305241222</v>
      </c>
      <c r="BF73" s="2">
        <f t="shared" si="153"/>
        <v>123.10264314842003</v>
      </c>
      <c r="BG73" s="2">
        <f t="shared" si="154"/>
        <v>124.9253112844914</v>
      </c>
      <c r="BH73" s="2">
        <f t="shared" si="155"/>
        <v>123.16656080522327</v>
      </c>
      <c r="BI73" s="2">
        <f t="shared" si="156"/>
        <v>122.24042879434165</v>
      </c>
      <c r="BJ73" s="2">
        <f t="shared" si="157"/>
        <v>123.72735689350448</v>
      </c>
      <c r="BK73" s="2">
        <f t="shared" si="158"/>
        <v>128.7269315838102</v>
      </c>
      <c r="BL73" s="2">
        <f t="shared" si="159"/>
        <v>127.39507292845062</v>
      </c>
      <c r="BM73" s="2">
        <f t="shared" si="160"/>
        <v>129.17069532078597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132.87771282051281</v>
      </c>
      <c r="DL73" s="2">
        <f t="shared" si="221"/>
        <v>129.94161181988744</v>
      </c>
      <c r="DM73" s="2">
        <f t="shared" si="221"/>
        <v>126.18583151969982</v>
      </c>
      <c r="DN73" s="2">
        <f t="shared" si="221"/>
        <v>123.64931633657955</v>
      </c>
      <c r="DO73" s="2">
        <f t="shared" si="221"/>
        <v>123.04933712660022</v>
      </c>
      <c r="DP73" s="2">
        <f t="shared" si="221"/>
        <v>124.59255210084034</v>
      </c>
      <c r="DQ73" s="2">
        <f t="shared" si="221"/>
        <v>128.13950246197615</v>
      </c>
      <c r="DR73" s="2">
        <f t="shared" si="221"/>
        <v>126.12689365928188</v>
      </c>
      <c r="DS73" s="2">
        <f t="shared" si="221"/>
        <v>128.27225462184876</v>
      </c>
      <c r="DT73" s="2">
        <f t="shared" si="221"/>
        <v>128.67140018966333</v>
      </c>
      <c r="DU73" s="2">
        <f t="shared" si="221"/>
        <v>125.58610924369748</v>
      </c>
      <c r="DV73" s="2">
        <f t="shared" si="221"/>
        <v>126.67874011154011</v>
      </c>
      <c r="DW73" s="2">
        <f t="shared" si="221"/>
        <v>129.35213697478989</v>
      </c>
      <c r="DX73" s="2">
        <f t="shared" si="221"/>
        <v>130.84167301587303</v>
      </c>
      <c r="DY73" s="2">
        <f t="shared" si="221"/>
        <v>132.15149494252873</v>
      </c>
      <c r="EA73" s="2">
        <f t="shared" si="71"/>
        <v>121.98516014214144</v>
      </c>
      <c r="EB73" s="2">
        <f t="shared" si="72"/>
        <v>118.79373361036765</v>
      </c>
      <c r="EC73" s="2">
        <f t="shared" si="73"/>
        <v>118.33153669314534</v>
      </c>
      <c r="ED73" s="2">
        <f t="shared" si="74"/>
        <v>117.26948764375244</v>
      </c>
      <c r="EE73" s="2">
        <f t="shared" si="75"/>
        <v>117.50014696901822</v>
      </c>
      <c r="EF73" s="2">
        <f t="shared" si="76"/>
        <v>116.88915709264982</v>
      </c>
      <c r="EG73" s="2">
        <f t="shared" si="77"/>
        <v>120.95306279950111</v>
      </c>
      <c r="EH73" s="2">
        <f t="shared" si="78"/>
        <v>120.79529916754603</v>
      </c>
      <c r="EI73" s="2">
        <f t="shared" si="79"/>
        <v>122.30885581278311</v>
      </c>
      <c r="EJ73" s="2">
        <f t="shared" si="80"/>
        <v>119.11518773190016</v>
      </c>
      <c r="EK73" s="2">
        <f t="shared" si="81"/>
        <v>119.6406717081443</v>
      </c>
      <c r="EL73" s="2">
        <f t="shared" si="82"/>
        <v>121.57143010852424</v>
      </c>
      <c r="EM73" s="2">
        <f t="shared" si="83"/>
        <v>128.25024333724932</v>
      </c>
      <c r="EN73" s="2">
        <f t="shared" si="84"/>
        <v>124.8021988041617</v>
      </c>
      <c r="EO73" s="2">
        <f t="shared" si="85"/>
        <v>126.81658902857144</v>
      </c>
      <c r="EQ73" s="2">
        <f t="shared" si="86"/>
        <v>122.90844285142173</v>
      </c>
      <c r="ER73" s="2">
        <f t="shared" si="222"/>
        <v>119.20881087596267</v>
      </c>
      <c r="ES73" s="2">
        <f t="shared" si="222"/>
        <v>118.09183035060452</v>
      </c>
      <c r="ET73" s="2">
        <f t="shared" si="222"/>
        <v>116.95040263274879</v>
      </c>
      <c r="EU73" s="2">
        <f t="shared" si="222"/>
        <v>116.76975028801843</v>
      </c>
      <c r="EV73" s="2">
        <f t="shared" si="222"/>
        <v>116.87207336510815</v>
      </c>
      <c r="EW73" s="2">
        <f t="shared" si="222"/>
        <v>121.3181810369104</v>
      </c>
      <c r="EX73" s="2">
        <f t="shared" si="222"/>
        <v>121.04107220099969</v>
      </c>
      <c r="EY73" s="2">
        <f t="shared" si="222"/>
        <v>122.17525995675352</v>
      </c>
      <c r="EZ73" s="2">
        <f t="shared" si="222"/>
        <v>120.64263749885545</v>
      </c>
      <c r="FA73" s="2">
        <f t="shared" si="222"/>
        <v>119.76686265995593</v>
      </c>
      <c r="FB73" s="2">
        <f t="shared" si="222"/>
        <v>121.98184121819597</v>
      </c>
      <c r="FC73" s="2">
        <f t="shared" si="222"/>
        <v>128.19704425438107</v>
      </c>
      <c r="FD73" s="2">
        <f t="shared" si="222"/>
        <v>124.87049903432644</v>
      </c>
      <c r="FE73" s="2">
        <f t="shared" si="222"/>
        <v>129.65219907697801</v>
      </c>
      <c r="FG73" s="2">
        <f t="shared" si="88"/>
        <v>0.59996286134571386</v>
      </c>
      <c r="FH73" s="2">
        <f t="shared" si="223"/>
        <v>0.63597448110957489</v>
      </c>
      <c r="FI73" s="2">
        <f t="shared" si="223"/>
        <v>0.63067061580825567</v>
      </c>
      <c r="FJ73" s="2">
        <f t="shared" si="223"/>
        <v>0.66691905742420066</v>
      </c>
      <c r="FK73" s="2">
        <f t="shared" si="223"/>
        <v>0.60150675447546942</v>
      </c>
      <c r="FL73" s="2">
        <f t="shared" si="223"/>
        <v>0.5704580136786509</v>
      </c>
      <c r="FM73" s="2">
        <f t="shared" si="223"/>
        <v>0.59428354407341077</v>
      </c>
      <c r="FN73" s="2">
        <f t="shared" si="223"/>
        <v>0.56725047293777864</v>
      </c>
      <c r="FO73" s="2">
        <f t="shared" si="223"/>
        <v>0.5612396805985902</v>
      </c>
      <c r="FP73" s="2">
        <f t="shared" si="223"/>
        <v>0.5760974467294131</v>
      </c>
      <c r="FQ73" s="2">
        <f t="shared" si="223"/>
        <v>0.56273633620343666</v>
      </c>
      <c r="FR73" s="2">
        <f t="shared" si="223"/>
        <v>0.57789528676209656</v>
      </c>
      <c r="FS73" s="2">
        <f t="shared" si="223"/>
        <v>0.56738017093731064</v>
      </c>
      <c r="FT73" s="2">
        <f t="shared" si="223"/>
        <v>0.57068103879057541</v>
      </c>
      <c r="FU73" s="2">
        <f t="shared" si="223"/>
        <v>0.55883554528355261</v>
      </c>
      <c r="FW73" s="2">
        <f t="shared" si="112"/>
        <v>2.3652207286046841E-4</v>
      </c>
      <c r="FX73" s="2">
        <f t="shared" si="164"/>
        <v>3.1239620685862967E-4</v>
      </c>
      <c r="FY73" s="2">
        <f t="shared" si="165"/>
        <v>2.7594000788713785E-4</v>
      </c>
      <c r="FZ73" s="2">
        <f t="shared" si="166"/>
        <v>3.2014398510814707E-4</v>
      </c>
      <c r="GA73" s="2">
        <f t="shared" si="167"/>
        <v>3.224610147907819E-4</v>
      </c>
      <c r="GB73" s="2">
        <f t="shared" si="168"/>
        <v>3.1337168071559409E-4</v>
      </c>
      <c r="GC73" s="2">
        <f t="shared" si="169"/>
        <v>3.6542223257568957E-4</v>
      </c>
      <c r="GD73" s="2">
        <f t="shared" si="170"/>
        <v>4.0275406280050044E-4</v>
      </c>
      <c r="GE73" s="2">
        <f t="shared" si="171"/>
        <v>3.5401154453953569E-4</v>
      </c>
      <c r="GF73" s="2">
        <f t="shared" si="172"/>
        <v>3.07841797007403E-4</v>
      </c>
      <c r="GG73" s="2">
        <f t="shared" si="173"/>
        <v>2.6377903717951078E-4</v>
      </c>
      <c r="GH73" s="2">
        <f t="shared" si="174"/>
        <v>2.6110584636087654E-4</v>
      </c>
      <c r="GI73" s="2">
        <f t="shared" si="175"/>
        <v>2.4042815212728068E-4</v>
      </c>
      <c r="GJ73" s="2">
        <f t="shared" si="176"/>
        <v>1.951598973399578E-4</v>
      </c>
      <c r="GK73" s="2">
        <f t="shared" si="177"/>
        <v>1.8882487749934321E-4</v>
      </c>
      <c r="GM73" s="83">
        <f t="shared" si="113"/>
        <v>5.8919158437754679E-2</v>
      </c>
      <c r="GN73" s="83">
        <f t="shared" si="178"/>
        <v>7.9771625108038979E-2</v>
      </c>
      <c r="GO73" s="83">
        <f t="shared" si="179"/>
        <v>7.4793757923551488E-2</v>
      </c>
      <c r="GP73" s="83">
        <f t="shared" si="180"/>
        <v>0.10731532380184246</v>
      </c>
      <c r="GQ73" s="83">
        <f t="shared" si="181"/>
        <v>6.2897568232911802E-2</v>
      </c>
      <c r="GR73" s="83">
        <f t="shared" si="182"/>
        <v>4.3924164751937167E-2</v>
      </c>
      <c r="GS73" s="83">
        <f t="shared" si="183"/>
        <v>5.7697701622009739E-2</v>
      </c>
      <c r="GT73" s="83">
        <f t="shared" si="184"/>
        <v>4.1675079272997434E-2</v>
      </c>
      <c r="GU73" s="83">
        <f t="shared" si="185"/>
        <v>3.7145049308055872E-2</v>
      </c>
      <c r="GV73" s="83">
        <f t="shared" si="186"/>
        <v>4.4811726117328851E-2</v>
      </c>
      <c r="GW73" s="83">
        <f t="shared" si="187"/>
        <v>3.7530917007637526E-2</v>
      </c>
      <c r="GX73" s="83">
        <f t="shared" si="188"/>
        <v>4.797106288706951E-2</v>
      </c>
      <c r="GY73" s="83">
        <f t="shared" si="189"/>
        <v>4.1370566027283853E-2</v>
      </c>
      <c r="GZ73" s="83">
        <f t="shared" si="190"/>
        <v>4.1761789546450177E-2</v>
      </c>
      <c r="HA73" s="83">
        <f t="shared" si="191"/>
        <v>4.0330582862384563E-2</v>
      </c>
      <c r="HC73" s="83">
        <f t="shared" si="145"/>
        <v>1.2295321098638986E-6</v>
      </c>
      <c r="HD73" s="83">
        <f t="shared" si="192"/>
        <v>1.6902630025056219E-6</v>
      </c>
      <c r="HE73" s="83">
        <f t="shared" si="193"/>
        <v>4.0110453119394845E-7</v>
      </c>
      <c r="HF73" s="83">
        <f t="shared" si="194"/>
        <v>4.6205684396000558E-6</v>
      </c>
      <c r="HG73" s="83">
        <f t="shared" si="195"/>
        <v>3.2357650431692009E-7</v>
      </c>
      <c r="HH73" s="83">
        <f t="shared" si="196"/>
        <v>8.7103459954957882E-8</v>
      </c>
      <c r="HI73" s="83">
        <f t="shared" si="197"/>
        <v>1.1648609409303814E-7</v>
      </c>
      <c r="HJ73" s="83">
        <f t="shared" si="198"/>
        <v>9.9887010856989406E-9</v>
      </c>
      <c r="HK73" s="83">
        <f t="shared" si="199"/>
        <v>1.1168412739961345E-7</v>
      </c>
      <c r="HL73" s="83">
        <f t="shared" si="200"/>
        <v>1.0337287186087311E-8</v>
      </c>
      <c r="HM73" s="83">
        <f t="shared" si="201"/>
        <v>7.7955786747441094E-8</v>
      </c>
      <c r="HN73" s="83">
        <f t="shared" si="202"/>
        <v>1.4163646896241579E-8</v>
      </c>
      <c r="HO73" s="83">
        <f t="shared" si="203"/>
        <v>3.3845986697623024E-9</v>
      </c>
      <c r="HP73" s="83">
        <f t="shared" si="204"/>
        <v>7.7208809906784539E-9</v>
      </c>
      <c r="HQ73" s="83">
        <f t="shared" si="205"/>
        <v>1.8082199679978084E-11</v>
      </c>
      <c r="HS73" s="83">
        <f t="shared" si="114"/>
        <v>5.4034299172141721E-47</v>
      </c>
      <c r="HT73" s="83">
        <f t="shared" si="206"/>
        <v>1.8042945265276845E-41</v>
      </c>
      <c r="HU73" s="83">
        <f t="shared" si="207"/>
        <v>2.2448265914167846E-47</v>
      </c>
      <c r="HV73" s="83">
        <f t="shared" si="208"/>
        <v>1.8548007299781318E-40</v>
      </c>
      <c r="HW73" s="83">
        <f t="shared" si="209"/>
        <v>1.2506282751944818E-50</v>
      </c>
      <c r="HX73" s="83">
        <f t="shared" si="210"/>
        <v>7.7681835772696576E-57</v>
      </c>
      <c r="HY73" s="83">
        <f t="shared" si="211"/>
        <v>1.082160304252637E-55</v>
      </c>
      <c r="HZ73" s="83">
        <f t="shared" si="212"/>
        <v>1.3470601692318408E-66</v>
      </c>
      <c r="IA73" s="83">
        <f t="shared" si="213"/>
        <v>2.5576539904653052E-55</v>
      </c>
      <c r="IB73" s="83">
        <f t="shared" si="214"/>
        <v>2.7979150131594356E-65</v>
      </c>
      <c r="IC73" s="83">
        <f t="shared" si="215"/>
        <v>1.2921618341407319E-56</v>
      </c>
      <c r="ID73" s="83">
        <f t="shared" si="216"/>
        <v>5.1480656857736989E-65</v>
      </c>
      <c r="IE73" s="83">
        <f t="shared" si="217"/>
        <v>2.7973089822340317E-69</v>
      </c>
      <c r="IF73" s="83">
        <f t="shared" si="218"/>
        <v>3.3798317315395981E-35</v>
      </c>
      <c r="IG73" s="83">
        <f t="shared" si="219"/>
        <v>3.8287407255875276E-32</v>
      </c>
      <c r="II73" s="83">
        <f t="shared" si="115"/>
        <v>1.1328349578581161E-227</v>
      </c>
      <c r="IJ73" s="83">
        <f t="shared" si="116"/>
        <v>2.8629488960574672E-202</v>
      </c>
      <c r="IK73" s="83">
        <f t="shared" si="117"/>
        <v>7.7001077309308296E-233</v>
      </c>
      <c r="IL73" s="83">
        <f t="shared" si="118"/>
        <v>4.7105525300443453E-195</v>
      </c>
      <c r="IM73" s="83">
        <f t="shared" si="119"/>
        <v>4.3897042028891118E-249</v>
      </c>
      <c r="IN73" s="83">
        <f t="shared" si="120"/>
        <v>2.4530147915906878E-281</v>
      </c>
      <c r="IO73" s="83">
        <f t="shared" si="121"/>
        <v>2.6143739545337697E-268</v>
      </c>
      <c r="IP73" s="83">
        <f t="shared" si="122"/>
        <v>0</v>
      </c>
      <c r="IQ73" s="83">
        <f t="shared" si="123"/>
        <v>1.3370016521935598E-263</v>
      </c>
      <c r="IR73" s="83">
        <f t="shared" si="124"/>
        <v>0</v>
      </c>
      <c r="IS73" s="83">
        <f t="shared" si="125"/>
        <v>2.1399999057285611E-273</v>
      </c>
      <c r="IT73" s="83">
        <f t="shared" si="126"/>
        <v>0</v>
      </c>
      <c r="IU73" s="83">
        <f t="shared" si="127"/>
        <v>0</v>
      </c>
      <c r="IV73" s="83">
        <f t="shared" si="128"/>
        <v>4.4351940120230631E-163</v>
      </c>
      <c r="IW73" s="83">
        <f t="shared" si="129"/>
        <v>1.5143111402225819E-123</v>
      </c>
      <c r="IY73" s="83">
        <f t="shared" si="130"/>
        <v>5.8920387969864541E-2</v>
      </c>
      <c r="IZ73" s="83">
        <f t="shared" si="131"/>
        <v>7.9773315371041487E-2</v>
      </c>
      <c r="JA73" s="83">
        <f t="shared" si="132"/>
        <v>7.4794159028082688E-2</v>
      </c>
      <c r="JB73" s="83">
        <f t="shared" si="133"/>
        <v>0.10731994437028206</v>
      </c>
      <c r="JC73" s="83">
        <f t="shared" si="134"/>
        <v>6.2897891809416115E-2</v>
      </c>
      <c r="JD73" s="83">
        <f t="shared" si="135"/>
        <v>4.3924251855397119E-2</v>
      </c>
      <c r="JE73" s="83">
        <f t="shared" si="136"/>
        <v>5.7697818108103829E-2</v>
      </c>
      <c r="JF73" s="83">
        <f t="shared" si="137"/>
        <v>4.1675089261698522E-2</v>
      </c>
      <c r="JG73" s="83">
        <f t="shared" si="138"/>
        <v>3.714516099218327E-2</v>
      </c>
      <c r="JH73" s="83">
        <f t="shared" si="139"/>
        <v>4.4811736454616037E-2</v>
      </c>
      <c r="JI73" s="83">
        <f t="shared" si="140"/>
        <v>3.7530994963424276E-2</v>
      </c>
      <c r="JJ73" s="83">
        <f t="shared" si="141"/>
        <v>4.7971077050716404E-2</v>
      </c>
      <c r="JK73" s="83">
        <f t="shared" si="142"/>
        <v>4.1370569411882524E-2</v>
      </c>
      <c r="JL73" s="83">
        <f t="shared" si="143"/>
        <v>4.1761797267331167E-2</v>
      </c>
      <c r="JM73" s="83">
        <f t="shared" si="144"/>
        <v>4.0330582880466766E-2</v>
      </c>
    </row>
    <row r="74" spans="2:273" x14ac:dyDescent="0.25">
      <c r="B74" s="2">
        <v>47</v>
      </c>
      <c r="C74" s="37">
        <v>154.74100000000001</v>
      </c>
      <c r="D74" s="37">
        <v>154.55199999999999</v>
      </c>
      <c r="E74" s="37">
        <v>150.53399999999999</v>
      </c>
      <c r="F74" s="37">
        <v>168.017</v>
      </c>
      <c r="G74" s="37">
        <v>146.79300000000001</v>
      </c>
      <c r="H74" s="37">
        <v>137.44800000000001</v>
      </c>
      <c r="I74" s="37">
        <v>145.36199999999999</v>
      </c>
      <c r="J74" s="37">
        <v>143.304</v>
      </c>
      <c r="K74" s="37">
        <v>145.446</v>
      </c>
      <c r="L74" s="37">
        <v>142.768</v>
      </c>
      <c r="M74" s="37">
        <v>138.107</v>
      </c>
      <c r="N74" s="37">
        <v>143.946</v>
      </c>
      <c r="O74" s="37">
        <v>146.25</v>
      </c>
      <c r="P74" s="37">
        <v>146.018</v>
      </c>
      <c r="Q74" s="37">
        <v>148.07140000000001</v>
      </c>
      <c r="S74" s="4">
        <f t="shared" si="8"/>
        <v>157.49264018100408</v>
      </c>
      <c r="T74" s="4">
        <f t="shared" si="9"/>
        <v>161.85685523576873</v>
      </c>
      <c r="U74" s="4">
        <f t="shared" si="10"/>
        <v>156.82683821131545</v>
      </c>
      <c r="V74" s="4">
        <f t="shared" si="11"/>
        <v>166.92057334414909</v>
      </c>
      <c r="W74" s="4">
        <f t="shared" si="12"/>
        <v>152.82109085953698</v>
      </c>
      <c r="X74" s="4">
        <f t="shared" si="13"/>
        <v>146.73006469831304</v>
      </c>
      <c r="Y74" s="4">
        <f t="shared" si="14"/>
        <v>154.28283209713894</v>
      </c>
      <c r="Z74" s="4">
        <f t="shared" si="15"/>
        <v>147.41320040841276</v>
      </c>
      <c r="AA74" s="4">
        <f t="shared" si="16"/>
        <v>148.76203702760293</v>
      </c>
      <c r="AB74" s="4">
        <f t="shared" si="17"/>
        <v>148.6438497444432</v>
      </c>
      <c r="AC74" s="4">
        <f t="shared" si="18"/>
        <v>145.61891876717914</v>
      </c>
      <c r="AD74" s="4">
        <f t="shared" si="19"/>
        <v>150.23268059692836</v>
      </c>
      <c r="AE74" s="4">
        <f t="shared" si="20"/>
        <v>152.2320421762677</v>
      </c>
      <c r="AF74" s="4">
        <f t="shared" si="21"/>
        <v>149.12523345141523</v>
      </c>
      <c r="AG74" s="4">
        <f t="shared" si="22"/>
        <v>148.42797841708457</v>
      </c>
      <c r="AI74" s="4">
        <f t="shared" si="23"/>
        <v>-2.7516401810040634</v>
      </c>
      <c r="AJ74" s="4">
        <f t="shared" si="24"/>
        <v>-7.3048552357687413</v>
      </c>
      <c r="AK74" s="4">
        <f t="shared" si="25"/>
        <v>-6.2928382113154555</v>
      </c>
      <c r="AL74" s="4">
        <f t="shared" si="26"/>
        <v>1.0964266558509053</v>
      </c>
      <c r="AM74" s="4">
        <f t="shared" si="27"/>
        <v>-6.0280908595369738</v>
      </c>
      <c r="AN74" s="4">
        <f t="shared" si="28"/>
        <v>-9.2820646983130359</v>
      </c>
      <c r="AO74" s="4">
        <f t="shared" si="29"/>
        <v>-8.9208320971389412</v>
      </c>
      <c r="AP74" s="4">
        <f t="shared" si="30"/>
        <v>-4.1092004084127609</v>
      </c>
      <c r="AQ74" s="4">
        <f t="shared" si="31"/>
        <v>-3.3160370276029312</v>
      </c>
      <c r="AR74" s="4">
        <f t="shared" si="32"/>
        <v>-5.875849744443201</v>
      </c>
      <c r="AS74" s="4">
        <f t="shared" si="33"/>
        <v>-7.5119187671791394</v>
      </c>
      <c r="AT74" s="4">
        <f t="shared" si="34"/>
        <v>-6.2866805969283632</v>
      </c>
      <c r="AU74" s="4">
        <f t="shared" si="35"/>
        <v>-5.9820421762676972</v>
      </c>
      <c r="AV74" s="4">
        <f t="shared" si="220"/>
        <v>-3.107233451415226</v>
      </c>
      <c r="AW74" s="4">
        <f t="shared" si="220"/>
        <v>-0.35657841708456317</v>
      </c>
      <c r="AY74" s="2">
        <f t="shared" si="96"/>
        <v>126.14180288303625</v>
      </c>
      <c r="AZ74" s="2">
        <f t="shared" si="147"/>
        <v>122.66410448792809</v>
      </c>
      <c r="BA74" s="2">
        <f t="shared" si="148"/>
        <v>121.08000944185538</v>
      </c>
      <c r="BB74" s="2">
        <f t="shared" si="149"/>
        <v>119.26060276273958</v>
      </c>
      <c r="BC74" s="2">
        <f t="shared" si="150"/>
        <v>119.58502366505795</v>
      </c>
      <c r="BD74" s="2">
        <f t="shared" si="151"/>
        <v>120.03774469968775</v>
      </c>
      <c r="BE74" s="2">
        <f t="shared" si="152"/>
        <v>123.72145915263694</v>
      </c>
      <c r="BF74" s="2">
        <f t="shared" si="153"/>
        <v>123.0058241310394</v>
      </c>
      <c r="BG74" s="2">
        <f t="shared" si="154"/>
        <v>124.82253708532411</v>
      </c>
      <c r="BH74" s="2">
        <f t="shared" si="155"/>
        <v>123.01007153548478</v>
      </c>
      <c r="BI74" s="2">
        <f t="shared" si="156"/>
        <v>122.12258640757706</v>
      </c>
      <c r="BJ74" s="2">
        <f t="shared" si="157"/>
        <v>123.64259739600394</v>
      </c>
      <c r="BK74" s="2">
        <f t="shared" si="158"/>
        <v>128.7092477194733</v>
      </c>
      <c r="BL74" s="2">
        <f t="shared" si="159"/>
        <v>127.32692241027421</v>
      </c>
      <c r="BM74" s="2">
        <f t="shared" si="160"/>
        <v>129.14176128986716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133.11147435897433</v>
      </c>
      <c r="DL74" s="2">
        <f t="shared" si="221"/>
        <v>130.2060330206379</v>
      </c>
      <c r="DM74" s="2">
        <f t="shared" si="221"/>
        <v>126.38102138836773</v>
      </c>
      <c r="DN74" s="2">
        <f t="shared" si="221"/>
        <v>123.80003884451257</v>
      </c>
      <c r="DO74" s="2">
        <f t="shared" si="221"/>
        <v>123.17916761498334</v>
      </c>
      <c r="DP74" s="2">
        <f t="shared" si="221"/>
        <v>124.72091036414565</v>
      </c>
      <c r="DQ74" s="2">
        <f t="shared" si="221"/>
        <v>128.31320133493819</v>
      </c>
      <c r="DR74" s="2">
        <f t="shared" si="221"/>
        <v>126.27583682200152</v>
      </c>
      <c r="DS74" s="2">
        <f t="shared" si="221"/>
        <v>128.45681232492998</v>
      </c>
      <c r="DT74" s="2">
        <f t="shared" si="221"/>
        <v>128.84185941204362</v>
      </c>
      <c r="DU74" s="2">
        <f t="shared" si="221"/>
        <v>125.66703417366946</v>
      </c>
      <c r="DV74" s="2">
        <f t="shared" si="221"/>
        <v>126.82822543972544</v>
      </c>
      <c r="DW74" s="2">
        <f t="shared" si="221"/>
        <v>129.50836526610641</v>
      </c>
      <c r="DX74" s="2">
        <f t="shared" si="221"/>
        <v>131.11506349206348</v>
      </c>
      <c r="DY74" s="2">
        <f t="shared" si="221"/>
        <v>132.42023701149424</v>
      </c>
      <c r="EA74" s="2">
        <f t="shared" si="71"/>
        <v>121.90315862751952</v>
      </c>
      <c r="EB74" s="2">
        <f t="shared" si="72"/>
        <v>118.72680936751655</v>
      </c>
      <c r="EC74" s="2">
        <f t="shared" si="73"/>
        <v>118.24892193171654</v>
      </c>
      <c r="ED74" s="2">
        <f t="shared" si="74"/>
        <v>117.19310535114357</v>
      </c>
      <c r="EE74" s="2">
        <f t="shared" si="75"/>
        <v>117.41384937516411</v>
      </c>
      <c r="EF74" s="2">
        <f t="shared" si="76"/>
        <v>116.82171432466824</v>
      </c>
      <c r="EG74" s="2">
        <f t="shared" si="77"/>
        <v>120.86227742281351</v>
      </c>
      <c r="EH74" s="2">
        <f t="shared" si="78"/>
        <v>120.7304877711338</v>
      </c>
      <c r="EI74" s="2">
        <f t="shared" si="79"/>
        <v>122.2314489179668</v>
      </c>
      <c r="EJ74" s="2">
        <f t="shared" si="80"/>
        <v>119.09566791897059</v>
      </c>
      <c r="EK74" s="2">
        <f t="shared" si="81"/>
        <v>119.61071393156092</v>
      </c>
      <c r="EL74" s="2">
        <f t="shared" si="82"/>
        <v>121.52030396067154</v>
      </c>
      <c r="EM74" s="2">
        <f t="shared" si="83"/>
        <v>128.15356781908199</v>
      </c>
      <c r="EN74" s="2">
        <f t="shared" si="84"/>
        <v>124.72785937574079</v>
      </c>
      <c r="EO74" s="2">
        <f t="shared" si="85"/>
        <v>126.78035741818182</v>
      </c>
      <c r="EQ74" s="2">
        <f t="shared" si="86"/>
        <v>122.80918390068084</v>
      </c>
      <c r="ER74" s="2">
        <f t="shared" si="222"/>
        <v>119.13400096766297</v>
      </c>
      <c r="ES74" s="2">
        <f t="shared" si="222"/>
        <v>118.01360714116375</v>
      </c>
      <c r="ET74" s="2">
        <f t="shared" si="222"/>
        <v>116.88012111370173</v>
      </c>
      <c r="EU74" s="2">
        <f t="shared" si="222"/>
        <v>116.69774750698798</v>
      </c>
      <c r="EV74" s="2">
        <f t="shared" si="222"/>
        <v>116.80491516556356</v>
      </c>
      <c r="EW74" s="2">
        <f t="shared" si="222"/>
        <v>121.22019671879717</v>
      </c>
      <c r="EX74" s="2">
        <f t="shared" si="222"/>
        <v>120.97138755535286</v>
      </c>
      <c r="EY74" s="2">
        <f t="shared" si="222"/>
        <v>122.10044522779847</v>
      </c>
      <c r="EZ74" s="2">
        <f t="shared" si="222"/>
        <v>120.59446256128012</v>
      </c>
      <c r="FA74" s="2">
        <f t="shared" si="222"/>
        <v>119.73449050955625</v>
      </c>
      <c r="FB74" s="2">
        <f t="shared" si="222"/>
        <v>121.92306594990072</v>
      </c>
      <c r="FC74" s="2">
        <f t="shared" si="222"/>
        <v>128.10133098163894</v>
      </c>
      <c r="FD74" s="2">
        <f t="shared" si="222"/>
        <v>124.79488131228591</v>
      </c>
      <c r="FE74" s="2">
        <f t="shared" si="222"/>
        <v>129.55581291013928</v>
      </c>
      <c r="FG74" s="2">
        <f t="shared" si="88"/>
        <v>0.62185136530232821</v>
      </c>
      <c r="FH74" s="2">
        <f t="shared" si="223"/>
        <v>0.65701899658400686</v>
      </c>
      <c r="FI74" s="2">
        <f t="shared" si="223"/>
        <v>0.65185390061983506</v>
      </c>
      <c r="FJ74" s="2">
        <f t="shared" si="223"/>
        <v>0.68705492836939863</v>
      </c>
      <c r="FK74" s="2">
        <f t="shared" si="223"/>
        <v>0.62336381360333704</v>
      </c>
      <c r="FL74" s="2">
        <f t="shared" si="223"/>
        <v>0.5928653838883029</v>
      </c>
      <c r="FM74" s="2">
        <f t="shared" si="223"/>
        <v>0.61628405304013956</v>
      </c>
      <c r="FN74" s="2">
        <f t="shared" si="223"/>
        <v>0.58970482125431889</v>
      </c>
      <c r="FO74" s="2">
        <f t="shared" si="223"/>
        <v>0.58377706691100884</v>
      </c>
      <c r="FP74" s="2">
        <f t="shared" si="223"/>
        <v>0.5984177277398951</v>
      </c>
      <c r="FQ74" s="2">
        <f t="shared" si="223"/>
        <v>0.58525365620277059</v>
      </c>
      <c r="FR74" s="2">
        <f t="shared" si="223"/>
        <v>0.60018660089155629</v>
      </c>
      <c r="FS74" s="2">
        <f t="shared" si="223"/>
        <v>0.58983265565769194</v>
      </c>
      <c r="FT74" s="2">
        <f t="shared" si="223"/>
        <v>0.59308507360317275</v>
      </c>
      <c r="FU74" s="2">
        <f t="shared" si="223"/>
        <v>0.5814043179051378</v>
      </c>
      <c r="FW74" s="2">
        <f t="shared" si="112"/>
        <v>2.5933537796628828E-4</v>
      </c>
      <c r="FX74" s="2">
        <f t="shared" si="164"/>
        <v>3.4252530586340626E-4</v>
      </c>
      <c r="FY74" s="2">
        <f t="shared" si="165"/>
        <v>3.0255414743655517E-4</v>
      </c>
      <c r="FZ74" s="2">
        <f t="shared" si="166"/>
        <v>3.5102005737108099E-4</v>
      </c>
      <c r="GA74" s="2">
        <f t="shared" si="167"/>
        <v>3.5356047239641246E-4</v>
      </c>
      <c r="GB74" s="2">
        <f t="shared" si="168"/>
        <v>3.4359482710734075E-4</v>
      </c>
      <c r="GC74" s="2">
        <f t="shared" si="169"/>
        <v>4.0066338490625644E-4</v>
      </c>
      <c r="GD74" s="2">
        <f t="shared" si="170"/>
        <v>4.4159388926149408E-4</v>
      </c>
      <c r="GE74" s="2">
        <f t="shared" si="171"/>
        <v>3.8815268265043911E-4</v>
      </c>
      <c r="GF74" s="2">
        <f t="shared" si="172"/>
        <v>3.3753179357870434E-4</v>
      </c>
      <c r="GG74" s="2">
        <f t="shared" si="173"/>
        <v>2.8922060251335548E-4</v>
      </c>
      <c r="GH74" s="2">
        <f t="shared" si="174"/>
        <v>2.8628965549147334E-4</v>
      </c>
      <c r="GI74" s="2">
        <f t="shared" si="175"/>
        <v>2.6361811164122439E-4</v>
      </c>
      <c r="GJ74" s="2">
        <f t="shared" si="176"/>
        <v>2.1398454314941912E-4</v>
      </c>
      <c r="GK74" s="2">
        <f t="shared" si="177"/>
        <v>2.0703858934533828E-4</v>
      </c>
      <c r="GM74" s="83">
        <f t="shared" si="113"/>
        <v>8.0134693307454166E-2</v>
      </c>
      <c r="GN74" s="83">
        <f t="shared" si="178"/>
        <v>0.10341138595462133</v>
      </c>
      <c r="GO74" s="83">
        <f t="shared" si="179"/>
        <v>9.7298492067329573E-2</v>
      </c>
      <c r="GP74" s="83">
        <f t="shared" si="180"/>
        <v>0.13560448220794741</v>
      </c>
      <c r="GQ74" s="83">
        <f t="shared" si="181"/>
        <v>8.6027644467149222E-2</v>
      </c>
      <c r="GR74" s="83">
        <f t="shared" si="182"/>
        <v>6.3267221414042826E-2</v>
      </c>
      <c r="GS74" s="83">
        <f t="shared" si="183"/>
        <v>7.9649363186794137E-2</v>
      </c>
      <c r="GT74" s="83">
        <f t="shared" si="184"/>
        <v>6.0230907699694976E-2</v>
      </c>
      <c r="GU74" s="83">
        <f t="shared" si="185"/>
        <v>5.3780580426405503E-2</v>
      </c>
      <c r="GV74" s="83">
        <f t="shared" si="186"/>
        <v>6.3136675912794524E-2</v>
      </c>
      <c r="GW74" s="83">
        <f t="shared" si="187"/>
        <v>5.4031814134891339E-2</v>
      </c>
      <c r="GX74" s="83">
        <f t="shared" si="188"/>
        <v>6.8081358144619825E-2</v>
      </c>
      <c r="GY74" s="83">
        <f t="shared" si="189"/>
        <v>5.9634249642031192E-2</v>
      </c>
      <c r="GZ74" s="83">
        <f t="shared" si="190"/>
        <v>5.9334889340961462E-2</v>
      </c>
      <c r="HA74" s="83">
        <f t="shared" si="191"/>
        <v>6.076682838071866E-2</v>
      </c>
      <c r="HC74" s="83">
        <f t="shared" si="145"/>
        <v>2.5417548651700758E-6</v>
      </c>
      <c r="HD74" s="83">
        <f t="shared" si="192"/>
        <v>3.4011737924163488E-6</v>
      </c>
      <c r="HE74" s="83">
        <f t="shared" si="193"/>
        <v>8.7467385214627982E-7</v>
      </c>
      <c r="HF74" s="83">
        <f t="shared" si="194"/>
        <v>8.9483839549852812E-6</v>
      </c>
      <c r="HG74" s="83">
        <f t="shared" si="195"/>
        <v>7.404847507274789E-7</v>
      </c>
      <c r="HH74" s="83">
        <f t="shared" si="196"/>
        <v>2.1767669864202889E-7</v>
      </c>
      <c r="HI74" s="83">
        <f t="shared" si="197"/>
        <v>2.8741200774482109E-7</v>
      </c>
      <c r="HJ74" s="83">
        <f t="shared" si="198"/>
        <v>2.9325218574889056E-8</v>
      </c>
      <c r="HK74" s="83">
        <f t="shared" si="199"/>
        <v>2.7276831822846158E-7</v>
      </c>
      <c r="HL74" s="83">
        <f t="shared" si="200"/>
        <v>2.9095394903230612E-8</v>
      </c>
      <c r="HM74" s="83">
        <f t="shared" si="201"/>
        <v>1.8936452593252396E-7</v>
      </c>
      <c r="HN74" s="83">
        <f t="shared" si="202"/>
        <v>3.8692081110785705E-8</v>
      </c>
      <c r="HO74" s="83">
        <f t="shared" si="203"/>
        <v>9.87900673822786E-9</v>
      </c>
      <c r="HP74" s="83">
        <f t="shared" si="204"/>
        <v>2.1147009985708477E-8</v>
      </c>
      <c r="HQ74" s="83">
        <f t="shared" si="205"/>
        <v>7.6304269065006547E-11</v>
      </c>
      <c r="HS74" s="83">
        <f t="shared" si="114"/>
        <v>1.2380673208987433E-45</v>
      </c>
      <c r="HT74" s="83">
        <f t="shared" si="206"/>
        <v>3.1520425860743069E-40</v>
      </c>
      <c r="HU74" s="83">
        <f t="shared" si="207"/>
        <v>5.7305217822418357E-46</v>
      </c>
      <c r="HV74" s="83">
        <f t="shared" si="208"/>
        <v>2.993733394363507E-39</v>
      </c>
      <c r="HW74" s="83">
        <f t="shared" si="209"/>
        <v>4.2892046493385533E-49</v>
      </c>
      <c r="HX74" s="83">
        <f t="shared" si="210"/>
        <v>4.1344455999228419E-55</v>
      </c>
      <c r="HY74" s="83">
        <f t="shared" si="211"/>
        <v>5.4260053267123516E-54</v>
      </c>
      <c r="HZ74" s="83">
        <f t="shared" si="212"/>
        <v>1.5620959982430087E-64</v>
      </c>
      <c r="IA74" s="83">
        <f t="shared" si="213"/>
        <v>1.2037552614507062E-53</v>
      </c>
      <c r="IB74" s="83">
        <f t="shared" si="214"/>
        <v>2.57850504097869E-63</v>
      </c>
      <c r="IC74" s="83">
        <f t="shared" si="215"/>
        <v>5.9459326238030743E-55</v>
      </c>
      <c r="ID74" s="83">
        <f t="shared" si="216"/>
        <v>4.2904539408161709E-63</v>
      </c>
      <c r="IE74" s="83">
        <f t="shared" si="217"/>
        <v>3.0189649816523927E-67</v>
      </c>
      <c r="IF74" s="83">
        <f t="shared" si="218"/>
        <v>3.2023753857551202E-34</v>
      </c>
      <c r="IG74" s="83">
        <f t="shared" si="219"/>
        <v>2.9855322376766963E-31</v>
      </c>
      <c r="II74" s="83">
        <f t="shared" si="115"/>
        <v>1.0072841873657381E-222</v>
      </c>
      <c r="IJ74" s="83">
        <f t="shared" si="116"/>
        <v>9.9906275123278488E-198</v>
      </c>
      <c r="IK74" s="83">
        <f t="shared" si="117"/>
        <v>1.1052555960379463E-227</v>
      </c>
      <c r="IL74" s="83">
        <f t="shared" si="118"/>
        <v>1.162870544850662E-190</v>
      </c>
      <c r="IM74" s="83">
        <f t="shared" si="119"/>
        <v>1.8558345545457817E-243</v>
      </c>
      <c r="IN74" s="83">
        <f t="shared" si="120"/>
        <v>5.3403731757076594E-275</v>
      </c>
      <c r="IO74" s="83">
        <f t="shared" si="121"/>
        <v>3.7704652176922801E-262</v>
      </c>
      <c r="IP74" s="83">
        <f t="shared" si="122"/>
        <v>0</v>
      </c>
      <c r="IQ74" s="83">
        <f t="shared" si="123"/>
        <v>1.4199157887369709E-257</v>
      </c>
      <c r="IR74" s="83">
        <f t="shared" si="124"/>
        <v>0</v>
      </c>
      <c r="IS74" s="83">
        <f t="shared" si="125"/>
        <v>2.2914021860117077E-267</v>
      </c>
      <c r="IT74" s="83">
        <f t="shared" si="126"/>
        <v>0</v>
      </c>
      <c r="IU74" s="83">
        <f t="shared" si="127"/>
        <v>0</v>
      </c>
      <c r="IV74" s="83">
        <f t="shared" si="128"/>
        <v>1.2623002726872568E-159</v>
      </c>
      <c r="IW74" s="83">
        <f t="shared" si="129"/>
        <v>5.9951886412661611E-121</v>
      </c>
      <c r="IY74" s="83">
        <f t="shared" si="130"/>
        <v>8.0137235062319331E-2</v>
      </c>
      <c r="IZ74" s="83">
        <f t="shared" si="131"/>
        <v>0.10341478712841375</v>
      </c>
      <c r="JA74" s="83">
        <f t="shared" si="132"/>
        <v>9.7299366741181725E-2</v>
      </c>
      <c r="JB74" s="83">
        <f t="shared" si="133"/>
        <v>0.1356134305919024</v>
      </c>
      <c r="JC74" s="83">
        <f t="shared" si="134"/>
        <v>8.6028384951899947E-2</v>
      </c>
      <c r="JD74" s="83">
        <f t="shared" si="135"/>
        <v>6.3267439090741465E-2</v>
      </c>
      <c r="JE74" s="83">
        <f t="shared" si="136"/>
        <v>7.9649650598801885E-2</v>
      </c>
      <c r="JF74" s="83">
        <f t="shared" si="137"/>
        <v>6.0230937024913549E-2</v>
      </c>
      <c r="JG74" s="83">
        <f t="shared" si="138"/>
        <v>5.3780853194723734E-2</v>
      </c>
      <c r="JH74" s="83">
        <f t="shared" si="139"/>
        <v>6.3136705008189423E-2</v>
      </c>
      <c r="JI74" s="83">
        <f t="shared" si="140"/>
        <v>5.4032003499417273E-2</v>
      </c>
      <c r="JJ74" s="83">
        <f t="shared" si="141"/>
        <v>6.8081396836700933E-2</v>
      </c>
      <c r="JK74" s="83">
        <f t="shared" si="142"/>
        <v>5.963425952103793E-2</v>
      </c>
      <c r="JL74" s="83">
        <f t="shared" si="143"/>
        <v>5.9334910487971446E-2</v>
      </c>
      <c r="JM74" s="83">
        <f t="shared" si="144"/>
        <v>6.0766828457022928E-2</v>
      </c>
    </row>
    <row r="75" spans="2:273" x14ac:dyDescent="0.25">
      <c r="B75" s="2">
        <v>48</v>
      </c>
      <c r="C75" s="37">
        <v>162.25899999999999</v>
      </c>
      <c r="D75" s="37">
        <v>161.75899999999999</v>
      </c>
      <c r="E75" s="37">
        <v>161.08600000000001</v>
      </c>
      <c r="F75" s="37">
        <v>177.36199999999999</v>
      </c>
      <c r="G75" s="37">
        <v>156.46600000000001</v>
      </c>
      <c r="H75" s="37">
        <v>149.43100000000001</v>
      </c>
      <c r="I75" s="37">
        <v>153.91399999999999</v>
      </c>
      <c r="J75" s="37">
        <v>147.375</v>
      </c>
      <c r="K75" s="37">
        <v>153</v>
      </c>
      <c r="L75" s="37">
        <v>150.786</v>
      </c>
      <c r="M75" s="37">
        <v>145.518</v>
      </c>
      <c r="N75" s="37">
        <v>153.714</v>
      </c>
      <c r="O75" s="37">
        <v>155.143</v>
      </c>
      <c r="P75" s="37">
        <v>148.75</v>
      </c>
      <c r="Q75" s="37">
        <v>151.05359999999999</v>
      </c>
      <c r="S75" s="4">
        <f t="shared" si="8"/>
        <v>165.52629988455169</v>
      </c>
      <c r="T75" s="4">
        <f t="shared" si="9"/>
        <v>170.02930867293585</v>
      </c>
      <c r="U75" s="4">
        <f t="shared" si="10"/>
        <v>164.46723456998185</v>
      </c>
      <c r="V75" s="4">
        <f t="shared" si="11"/>
        <v>175.57036406039342</v>
      </c>
      <c r="W75" s="4">
        <f t="shared" si="12"/>
        <v>161.51656697449144</v>
      </c>
      <c r="X75" s="4">
        <f t="shared" si="13"/>
        <v>155.19391218920771</v>
      </c>
      <c r="Y75" s="4">
        <f t="shared" si="14"/>
        <v>162.57526810303247</v>
      </c>
      <c r="Z75" s="4">
        <f t="shared" si="15"/>
        <v>155.31910493050032</v>
      </c>
      <c r="AA75" s="4">
        <f t="shared" si="16"/>
        <v>156.63741393436445</v>
      </c>
      <c r="AB75" s="4">
        <f t="shared" si="17"/>
        <v>156.240606753669</v>
      </c>
      <c r="AC75" s="4">
        <f t="shared" si="18"/>
        <v>153.20600597228281</v>
      </c>
      <c r="AD75" s="4">
        <f t="shared" si="19"/>
        <v>158.30325405623313</v>
      </c>
      <c r="AE75" s="4">
        <f t="shared" si="20"/>
        <v>159.87271722688249</v>
      </c>
      <c r="AF75" s="4">
        <f t="shared" si="21"/>
        <v>155.85572466930046</v>
      </c>
      <c r="AG75" s="4">
        <f t="shared" si="22"/>
        <v>155.47774835205843</v>
      </c>
      <c r="AI75" s="4">
        <f t="shared" si="23"/>
        <v>-3.2672998845517043</v>
      </c>
      <c r="AJ75" s="4">
        <f t="shared" si="24"/>
        <v>-8.2703086729358688</v>
      </c>
      <c r="AK75" s="4">
        <f t="shared" si="25"/>
        <v>-3.3812345699818422</v>
      </c>
      <c r="AL75" s="4">
        <f t="shared" si="26"/>
        <v>1.7916359396065786</v>
      </c>
      <c r="AM75" s="4">
        <f t="shared" si="27"/>
        <v>-5.0505669744914314</v>
      </c>
      <c r="AN75" s="4">
        <f t="shared" si="28"/>
        <v>-5.7629121892076967</v>
      </c>
      <c r="AO75" s="4">
        <f t="shared" si="29"/>
        <v>-8.6612681030324836</v>
      </c>
      <c r="AP75" s="4">
        <f t="shared" si="30"/>
        <v>-7.9441049305003162</v>
      </c>
      <c r="AQ75" s="4">
        <f t="shared" si="31"/>
        <v>-3.6374139343644458</v>
      </c>
      <c r="AR75" s="4">
        <f t="shared" si="32"/>
        <v>-5.4546067536689975</v>
      </c>
      <c r="AS75" s="4">
        <f t="shared" si="33"/>
        <v>-7.6880059722828094</v>
      </c>
      <c r="AT75" s="4">
        <f t="shared" si="34"/>
        <v>-4.5892540562331305</v>
      </c>
      <c r="AU75" s="4">
        <f t="shared" si="35"/>
        <v>-4.7297172268824852</v>
      </c>
      <c r="AV75" s="4">
        <f t="shared" ref="AV75:AW90" si="224">IF(OR($B75 &lt; P$230, $B75 &gt; P$233), 0, P75-AF75)</f>
        <v>-7.1057246693004572</v>
      </c>
      <c r="AW75" s="4">
        <f t="shared" si="224"/>
        <v>-4.4241483520584381</v>
      </c>
      <c r="AY75" s="2">
        <f t="shared" si="96"/>
        <v>125.93257474916405</v>
      </c>
      <c r="AZ75" s="2">
        <f t="shared" si="147"/>
        <v>122.46936979019763</v>
      </c>
      <c r="BA75" s="2">
        <f t="shared" si="148"/>
        <v>120.92086760383911</v>
      </c>
      <c r="BB75" s="2">
        <f t="shared" si="149"/>
        <v>119.12233227027677</v>
      </c>
      <c r="BC75" s="2">
        <f t="shared" si="150"/>
        <v>119.45230752044759</v>
      </c>
      <c r="BD75" s="2">
        <f t="shared" si="151"/>
        <v>119.87170568972101</v>
      </c>
      <c r="BE75" s="2">
        <f t="shared" si="152"/>
        <v>123.56602326415423</v>
      </c>
      <c r="BF75" s="2">
        <f t="shared" si="153"/>
        <v>122.90152404867379</v>
      </c>
      <c r="BG75" s="2">
        <f t="shared" si="154"/>
        <v>124.71019211729043</v>
      </c>
      <c r="BH75" s="2">
        <f t="shared" si="155"/>
        <v>122.84908575728453</v>
      </c>
      <c r="BI75" s="2">
        <f t="shared" si="156"/>
        <v>122.0019129646832</v>
      </c>
      <c r="BJ75" s="2">
        <f t="shared" si="157"/>
        <v>123.5511385356876</v>
      </c>
      <c r="BK75" s="2">
        <f t="shared" si="158"/>
        <v>128.68079915423124</v>
      </c>
      <c r="BL75" s="2">
        <f t="shared" si="159"/>
        <v>127.24575435872522</v>
      </c>
      <c r="BM75" s="2">
        <f t="shared" si="160"/>
        <v>129.10105958230992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133.34523589743588</v>
      </c>
      <c r="DL75" s="2">
        <f t="shared" ref="DL75:DY90" si="225">BP$228*$B75+BP$229</f>
        <v>130.47045422138839</v>
      </c>
      <c r="DM75" s="2">
        <f t="shared" si="225"/>
        <v>126.57621125703565</v>
      </c>
      <c r="DN75" s="2">
        <f t="shared" si="225"/>
        <v>123.95076135244561</v>
      </c>
      <c r="DO75" s="2">
        <f t="shared" si="225"/>
        <v>123.30899810336646</v>
      </c>
      <c r="DP75" s="2">
        <f t="shared" si="225"/>
        <v>124.84926862745098</v>
      </c>
      <c r="DQ75" s="2">
        <f t="shared" si="225"/>
        <v>128.48690020790022</v>
      </c>
      <c r="DR75" s="2">
        <f t="shared" si="225"/>
        <v>126.42477998472116</v>
      </c>
      <c r="DS75" s="2">
        <f t="shared" si="225"/>
        <v>128.64137002801124</v>
      </c>
      <c r="DT75" s="2">
        <f t="shared" si="225"/>
        <v>129.01231863442388</v>
      </c>
      <c r="DU75" s="2">
        <f t="shared" si="225"/>
        <v>125.74795910364145</v>
      </c>
      <c r="DV75" s="2">
        <f t="shared" si="225"/>
        <v>126.97771076791076</v>
      </c>
      <c r="DW75" s="2">
        <f t="shared" si="225"/>
        <v>129.66459355742293</v>
      </c>
      <c r="DX75" s="2">
        <f t="shared" si="225"/>
        <v>131.38845396825397</v>
      </c>
      <c r="DY75" s="2">
        <f t="shared" si="225"/>
        <v>132.68897908045975</v>
      </c>
      <c r="EA75" s="2">
        <f t="shared" si="71"/>
        <v>121.82115711289759</v>
      </c>
      <c r="EB75" s="2">
        <f t="shared" si="72"/>
        <v>118.65988512466544</v>
      </c>
      <c r="EC75" s="2">
        <f t="shared" si="73"/>
        <v>118.16630717028774</v>
      </c>
      <c r="ED75" s="2">
        <f t="shared" si="74"/>
        <v>117.1167230585347</v>
      </c>
      <c r="EE75" s="2">
        <f t="shared" si="75"/>
        <v>117.32755178131001</v>
      </c>
      <c r="EF75" s="2">
        <f t="shared" si="76"/>
        <v>116.75427155668666</v>
      </c>
      <c r="EG75" s="2">
        <f t="shared" si="77"/>
        <v>120.7714920461259</v>
      </c>
      <c r="EH75" s="2">
        <f t="shared" si="78"/>
        <v>120.66567637472156</v>
      </c>
      <c r="EI75" s="2">
        <f t="shared" si="79"/>
        <v>122.1540420231505</v>
      </c>
      <c r="EJ75" s="2">
        <f t="shared" si="80"/>
        <v>119.07614810604103</v>
      </c>
      <c r="EK75" s="2">
        <f t="shared" si="81"/>
        <v>119.58075615497754</v>
      </c>
      <c r="EL75" s="2">
        <f t="shared" si="82"/>
        <v>121.46917781281884</v>
      </c>
      <c r="EM75" s="2">
        <f t="shared" si="83"/>
        <v>128.05689230091465</v>
      </c>
      <c r="EN75" s="2">
        <f t="shared" si="84"/>
        <v>124.65351994731988</v>
      </c>
      <c r="EO75" s="2">
        <f t="shared" si="85"/>
        <v>126.74412580779222</v>
      </c>
      <c r="EQ75" s="2">
        <f t="shared" si="86"/>
        <v>122.70992494993995</v>
      </c>
      <c r="ER75" s="2">
        <f t="shared" ref="ER75:FE90" si="226">CV$228*$B75+CV$229</f>
        <v>119.05919105936327</v>
      </c>
      <c r="ES75" s="2">
        <f t="shared" si="226"/>
        <v>117.93538393172298</v>
      </c>
      <c r="ET75" s="2">
        <f t="shared" si="226"/>
        <v>116.80983959465468</v>
      </c>
      <c r="EU75" s="2">
        <f t="shared" si="226"/>
        <v>116.62574472595755</v>
      </c>
      <c r="EV75" s="2">
        <f t="shared" si="226"/>
        <v>116.73775696601895</v>
      </c>
      <c r="EW75" s="2">
        <f t="shared" si="226"/>
        <v>121.12221240068392</v>
      </c>
      <c r="EX75" s="2">
        <f t="shared" si="226"/>
        <v>120.90170290970602</v>
      </c>
      <c r="EY75" s="2">
        <f t="shared" si="226"/>
        <v>122.02563049884343</v>
      </c>
      <c r="EZ75" s="2">
        <f t="shared" si="226"/>
        <v>120.5462876237048</v>
      </c>
      <c r="FA75" s="2">
        <f t="shared" si="226"/>
        <v>119.70211835915656</v>
      </c>
      <c r="FB75" s="2">
        <f t="shared" si="226"/>
        <v>121.86429068160548</v>
      </c>
      <c r="FC75" s="2">
        <f t="shared" si="226"/>
        <v>128.00561770889684</v>
      </c>
      <c r="FD75" s="2">
        <f t="shared" si="226"/>
        <v>124.71926359024538</v>
      </c>
      <c r="FE75" s="2">
        <f t="shared" si="226"/>
        <v>129.45942674330058</v>
      </c>
      <c r="FG75" s="2">
        <f t="shared" si="88"/>
        <v>0.64325435521969332</v>
      </c>
      <c r="FH75" s="2">
        <f t="shared" ref="FH75:FU90" si="227">POWER(10,($B75-D$231)/D$229)/(1+POWER(10,($B75-D$231)/D$229))</f>
        <v>0.67746391631507152</v>
      </c>
      <c r="FI75" s="2">
        <f t="shared" si="227"/>
        <v>0.67245321583860074</v>
      </c>
      <c r="FJ75" s="2">
        <f t="shared" si="227"/>
        <v>0.70650920633137027</v>
      </c>
      <c r="FK75" s="2">
        <f t="shared" si="227"/>
        <v>0.64473010607664694</v>
      </c>
      <c r="FL75" s="2">
        <f t="shared" si="227"/>
        <v>0.61489296075673394</v>
      </c>
      <c r="FM75" s="2">
        <f t="shared" si="227"/>
        <v>0.63781862379873577</v>
      </c>
      <c r="FN75" s="2">
        <f t="shared" si="227"/>
        <v>0.6117914268209943</v>
      </c>
      <c r="FO75" s="2">
        <f t="shared" si="227"/>
        <v>0.60596955445365475</v>
      </c>
      <c r="FP75" s="2">
        <f t="shared" si="227"/>
        <v>0.6203372753054659</v>
      </c>
      <c r="FQ75" s="2">
        <f t="shared" si="227"/>
        <v>0.6074203582961083</v>
      </c>
      <c r="FR75" s="2">
        <f t="shared" si="227"/>
        <v>0.62207057428144985</v>
      </c>
      <c r="FS75" s="2">
        <f t="shared" si="227"/>
        <v>0.61191690843543667</v>
      </c>
      <c r="FT75" s="2">
        <f t="shared" si="227"/>
        <v>0.61510848090332348</v>
      </c>
      <c r="FU75" s="2">
        <f t="shared" si="227"/>
        <v>0.6036374205835221</v>
      </c>
      <c r="FW75" s="2">
        <f t="shared" si="112"/>
        <v>2.8434847297023283E-4</v>
      </c>
      <c r="FX75" s="2">
        <f t="shared" si="164"/>
        <v>3.7555911869587293E-4</v>
      </c>
      <c r="FY75" s="2">
        <f t="shared" si="165"/>
        <v>3.3173434253176004E-4</v>
      </c>
      <c r="FZ75" s="2">
        <f t="shared" si="166"/>
        <v>3.8487280529781945E-4</v>
      </c>
      <c r="GA75" s="2">
        <f t="shared" si="167"/>
        <v>3.8765812564226236E-4</v>
      </c>
      <c r="GB75" s="2">
        <f t="shared" si="168"/>
        <v>3.7673174779594896E-4</v>
      </c>
      <c r="GC75" s="2">
        <f t="shared" si="169"/>
        <v>4.3930168421274756E-4</v>
      </c>
      <c r="GD75" s="2">
        <f t="shared" si="170"/>
        <v>4.8417744314145427E-4</v>
      </c>
      <c r="GE75" s="2">
        <f t="shared" si="171"/>
        <v>4.2558501587783255E-4</v>
      </c>
      <c r="GF75" s="2">
        <f t="shared" si="172"/>
        <v>3.7008420057252887E-4</v>
      </c>
      <c r="GG75" s="2">
        <f t="shared" si="173"/>
        <v>3.1711523591200605E-4</v>
      </c>
      <c r="GH75" s="2">
        <f t="shared" si="174"/>
        <v>3.1390169484020827E-4</v>
      </c>
      <c r="GI75" s="2">
        <f t="shared" si="175"/>
        <v>2.8904416014733389E-4</v>
      </c>
      <c r="GJ75" s="2">
        <f t="shared" si="176"/>
        <v>2.3462454208822759E-4</v>
      </c>
      <c r="GK75" s="2">
        <f t="shared" si="177"/>
        <v>2.2700876454325038E-4</v>
      </c>
      <c r="GM75" s="83">
        <f t="shared" si="113"/>
        <v>0.1071766416065332</v>
      </c>
      <c r="GN75" s="83">
        <f t="shared" si="178"/>
        <v>0.13230908181645723</v>
      </c>
      <c r="GO75" s="83">
        <f t="shared" si="179"/>
        <v>0.12491627510787857</v>
      </c>
      <c r="GP75" s="83">
        <f t="shared" si="180"/>
        <v>0.16933483014805653</v>
      </c>
      <c r="GQ75" s="83">
        <f t="shared" si="181"/>
        <v>0.11559044265581468</v>
      </c>
      <c r="GR75" s="83">
        <f t="shared" si="182"/>
        <v>8.9167793017873101E-2</v>
      </c>
      <c r="GS75" s="83">
        <f t="shared" si="183"/>
        <v>0.10795335393921478</v>
      </c>
      <c r="GT75" s="83">
        <f t="shared" si="184"/>
        <v>8.516941686856809E-2</v>
      </c>
      <c r="GU75" s="83">
        <f t="shared" si="185"/>
        <v>7.6223069550251071E-2</v>
      </c>
      <c r="GV75" s="83">
        <f t="shared" si="186"/>
        <v>8.7258832336969211E-2</v>
      </c>
      <c r="GW75" s="83">
        <f t="shared" si="187"/>
        <v>7.6191998337027805E-2</v>
      </c>
      <c r="GX75" s="83">
        <f t="shared" si="188"/>
        <v>9.4660222008594003E-2</v>
      </c>
      <c r="GY75" s="83">
        <f t="shared" si="189"/>
        <v>8.4135395954991546E-2</v>
      </c>
      <c r="GZ75" s="83">
        <f t="shared" si="190"/>
        <v>8.2648505022182336E-2</v>
      </c>
      <c r="HA75" s="83">
        <f t="shared" si="191"/>
        <v>8.9123191171025448E-2</v>
      </c>
      <c r="HC75" s="83">
        <f t="shared" si="145"/>
        <v>5.1475007392208423E-6</v>
      </c>
      <c r="HD75" s="83">
        <f t="shared" si="192"/>
        <v>6.7116417395912605E-6</v>
      </c>
      <c r="HE75" s="83">
        <f t="shared" si="193"/>
        <v>1.8660669480475422E-6</v>
      </c>
      <c r="HF75" s="83">
        <f t="shared" si="194"/>
        <v>1.7005851603763467E-5</v>
      </c>
      <c r="HG75" s="83">
        <f t="shared" si="195"/>
        <v>1.6537733619864075E-6</v>
      </c>
      <c r="HH75" s="83">
        <f t="shared" si="196"/>
        <v>5.2927577381084215E-7</v>
      </c>
      <c r="HI75" s="83">
        <f t="shared" si="197"/>
        <v>6.9015404021936958E-7</v>
      </c>
      <c r="HJ75" s="83">
        <f t="shared" si="198"/>
        <v>8.3260631192263315E-8</v>
      </c>
      <c r="HK75" s="83">
        <f t="shared" si="199"/>
        <v>6.4879338227921283E-7</v>
      </c>
      <c r="HL75" s="83">
        <f t="shared" si="200"/>
        <v>7.9398782465127363E-8</v>
      </c>
      <c r="HM75" s="83">
        <f t="shared" si="201"/>
        <v>4.4839104261447182E-7</v>
      </c>
      <c r="HN75" s="83">
        <f t="shared" si="202"/>
        <v>1.0260943951468064E-7</v>
      </c>
      <c r="HO75" s="83">
        <f t="shared" si="203"/>
        <v>2.7949214619967978E-8</v>
      </c>
      <c r="HP75" s="83">
        <f t="shared" si="204"/>
        <v>5.6275068048982758E-8</v>
      </c>
      <c r="HQ75" s="83">
        <f t="shared" si="205"/>
        <v>3.0799975620685591E-10</v>
      </c>
      <c r="HS75" s="83">
        <f t="shared" si="114"/>
        <v>2.7055504051074656E-44</v>
      </c>
      <c r="HT75" s="83">
        <f t="shared" si="206"/>
        <v>5.2645573012064319E-39</v>
      </c>
      <c r="HU75" s="83">
        <f t="shared" si="207"/>
        <v>1.3911415792695521E-44</v>
      </c>
      <c r="HV75" s="83">
        <f t="shared" si="208"/>
        <v>4.6259983286184835E-38</v>
      </c>
      <c r="HW75" s="83">
        <f t="shared" si="209"/>
        <v>1.391013411751833E-47</v>
      </c>
      <c r="HX75" s="83">
        <f t="shared" si="210"/>
        <v>2.0664689084107462E-53</v>
      </c>
      <c r="HY75" s="83">
        <f t="shared" si="211"/>
        <v>2.5564533072350572E-52</v>
      </c>
      <c r="HZ75" s="83">
        <f t="shared" si="212"/>
        <v>1.6780896602595845E-62</v>
      </c>
      <c r="IA75" s="83">
        <f t="shared" si="213"/>
        <v>5.3320503050501105E-52</v>
      </c>
      <c r="IB75" s="83">
        <f t="shared" si="214"/>
        <v>2.214202904737732E-61</v>
      </c>
      <c r="IC75" s="83">
        <f t="shared" si="215"/>
        <v>2.5805393239996424E-53</v>
      </c>
      <c r="ID75" s="83">
        <f t="shared" si="216"/>
        <v>3.341289918878799E-61</v>
      </c>
      <c r="IE75" s="83">
        <f t="shared" si="217"/>
        <v>3.0342770756489339E-65</v>
      </c>
      <c r="IF75" s="83">
        <f t="shared" si="218"/>
        <v>2.936217256392614E-33</v>
      </c>
      <c r="IG75" s="83">
        <f t="shared" si="219"/>
        <v>2.2590264477855344E-30</v>
      </c>
      <c r="II75" s="83">
        <f t="shared" si="115"/>
        <v>7.8949176646438214E-218</v>
      </c>
      <c r="IJ75" s="83">
        <f t="shared" si="116"/>
        <v>3.0927723156103475E-193</v>
      </c>
      <c r="IK75" s="83">
        <f t="shared" si="117"/>
        <v>1.3875659126119274E-222</v>
      </c>
      <c r="IL75" s="83">
        <f t="shared" si="118"/>
        <v>2.5558679793707623E-186</v>
      </c>
      <c r="IM75" s="83">
        <f t="shared" si="119"/>
        <v>6.7597471444070347E-238</v>
      </c>
      <c r="IN75" s="83">
        <f t="shared" si="120"/>
        <v>9.8353156714120999E-269</v>
      </c>
      <c r="IO75" s="83">
        <f t="shared" si="121"/>
        <v>4.607271749928384E-256</v>
      </c>
      <c r="IP75" s="83">
        <f t="shared" si="122"/>
        <v>4.0096169109139508E-306</v>
      </c>
      <c r="IQ75" s="83">
        <f t="shared" si="123"/>
        <v>1.2830778272371049E-251</v>
      </c>
      <c r="IR75" s="83">
        <f t="shared" si="124"/>
        <v>3.9817606731815219E-303</v>
      </c>
      <c r="IS75" s="83">
        <f t="shared" si="125"/>
        <v>2.099538323323291E-261</v>
      </c>
      <c r="IT75" s="83">
        <f t="shared" si="126"/>
        <v>3.5486366282071131E-303</v>
      </c>
      <c r="IU75" s="83">
        <f t="shared" si="127"/>
        <v>0</v>
      </c>
      <c r="IV75" s="83">
        <f t="shared" si="128"/>
        <v>3.2965946812856019E-156</v>
      </c>
      <c r="IW75" s="83">
        <f t="shared" si="129"/>
        <v>2.2255581143356204E-118</v>
      </c>
      <c r="IY75" s="83">
        <f t="shared" si="130"/>
        <v>0.10718178910727243</v>
      </c>
      <c r="IZ75" s="83">
        <f t="shared" si="131"/>
        <v>0.13231579345819683</v>
      </c>
      <c r="JA75" s="83">
        <f t="shared" si="132"/>
        <v>0.12491814117482662</v>
      </c>
      <c r="JB75" s="83">
        <f t="shared" si="133"/>
        <v>0.16935183599966031</v>
      </c>
      <c r="JC75" s="83">
        <f t="shared" si="134"/>
        <v>0.11559209642917667</v>
      </c>
      <c r="JD75" s="83">
        <f t="shared" si="135"/>
        <v>8.9168322293646907E-2</v>
      </c>
      <c r="JE75" s="83">
        <f t="shared" si="136"/>
        <v>0.107954044093255</v>
      </c>
      <c r="JF75" s="83">
        <f t="shared" si="137"/>
        <v>8.5169500129199285E-2</v>
      </c>
      <c r="JG75" s="83">
        <f t="shared" si="138"/>
        <v>7.6223718343633354E-2</v>
      </c>
      <c r="JH75" s="83">
        <f t="shared" si="139"/>
        <v>8.7258911735751676E-2</v>
      </c>
      <c r="JI75" s="83">
        <f t="shared" si="140"/>
        <v>7.619244672807042E-2</v>
      </c>
      <c r="JJ75" s="83">
        <f t="shared" si="141"/>
        <v>9.4660324618033517E-2</v>
      </c>
      <c r="JK75" s="83">
        <f t="shared" si="142"/>
        <v>8.4135423904206169E-2</v>
      </c>
      <c r="JL75" s="83">
        <f t="shared" si="143"/>
        <v>8.2648561297250386E-2</v>
      </c>
      <c r="JM75" s="83">
        <f t="shared" si="144"/>
        <v>8.9123191479025199E-2</v>
      </c>
    </row>
    <row r="76" spans="2:273" x14ac:dyDescent="0.25">
      <c r="B76" s="2">
        <v>49</v>
      </c>
      <c r="C76" s="37">
        <v>170.72399999999999</v>
      </c>
      <c r="D76" s="37">
        <v>175.345</v>
      </c>
      <c r="E76" s="37">
        <v>172.41399999999999</v>
      </c>
      <c r="F76" s="37">
        <v>190.43100000000001</v>
      </c>
      <c r="G76" s="37">
        <v>171.41399999999999</v>
      </c>
      <c r="H76" s="37">
        <v>164.41399999999999</v>
      </c>
      <c r="I76" s="37">
        <v>170</v>
      </c>
      <c r="J76" s="37">
        <v>159.571</v>
      </c>
      <c r="K76" s="37">
        <v>165.411</v>
      </c>
      <c r="L76" s="37">
        <v>161.75</v>
      </c>
      <c r="M76" s="37">
        <v>160.107</v>
      </c>
      <c r="N76" s="37">
        <v>166.661</v>
      </c>
      <c r="O76" s="37">
        <v>168.482</v>
      </c>
      <c r="P76" s="37">
        <v>158.196</v>
      </c>
      <c r="Q76" s="37">
        <v>160.55359999999999</v>
      </c>
      <c r="S76" s="4">
        <f t="shared" si="8"/>
        <v>174.7656658290712</v>
      </c>
      <c r="T76" s="4">
        <f t="shared" si="9"/>
        <v>179.11034943943389</v>
      </c>
      <c r="U76" s="4">
        <f t="shared" si="10"/>
        <v>172.99927870131</v>
      </c>
      <c r="V76" s="4">
        <f t="shared" si="11"/>
        <v>184.91452161004753</v>
      </c>
      <c r="W76" s="4">
        <f t="shared" si="12"/>
        <v>171.47132648409575</v>
      </c>
      <c r="X76" s="4">
        <f t="shared" si="13"/>
        <v>165.29789145034579</v>
      </c>
      <c r="Y76" s="4">
        <f t="shared" si="14"/>
        <v>172.15634076075978</v>
      </c>
      <c r="Z76" s="4">
        <f t="shared" si="15"/>
        <v>164.79021987780479</v>
      </c>
      <c r="AA76" s="4">
        <f t="shared" si="16"/>
        <v>166.15085541434374</v>
      </c>
      <c r="AB76" s="4">
        <f t="shared" si="17"/>
        <v>165.23692976712084</v>
      </c>
      <c r="AC76" s="4">
        <f t="shared" si="18"/>
        <v>162.35620707123078</v>
      </c>
      <c r="AD76" s="4">
        <f t="shared" si="19"/>
        <v>167.82025038005665</v>
      </c>
      <c r="AE76" s="4">
        <f t="shared" si="20"/>
        <v>169.00492485277709</v>
      </c>
      <c r="AF76" s="4">
        <f t="shared" si="21"/>
        <v>163.8652704907345</v>
      </c>
      <c r="AG76" s="4">
        <f t="shared" si="22"/>
        <v>164.02935468274097</v>
      </c>
      <c r="AI76" s="4">
        <f t="shared" si="23"/>
        <v>-4.0416658290712064</v>
      </c>
      <c r="AJ76" s="4">
        <f t="shared" si="24"/>
        <v>-3.7653494394338907</v>
      </c>
      <c r="AK76" s="4">
        <f t="shared" si="25"/>
        <v>-0.58527870131001691</v>
      </c>
      <c r="AL76" s="4">
        <f t="shared" si="26"/>
        <v>5.5164783899524821</v>
      </c>
      <c r="AM76" s="4">
        <f t="shared" si="27"/>
        <v>-5.7326484095767682E-2</v>
      </c>
      <c r="AN76" s="4">
        <f t="shared" si="28"/>
        <v>-0.88389145034579997</v>
      </c>
      <c r="AO76" s="4">
        <f t="shared" si="29"/>
        <v>-2.1563407607597753</v>
      </c>
      <c r="AP76" s="4">
        <f t="shared" si="30"/>
        <v>-5.2192198778047896</v>
      </c>
      <c r="AQ76" s="4">
        <f t="shared" si="31"/>
        <v>-0.73985541434373658</v>
      </c>
      <c r="AR76" s="4">
        <f t="shared" si="32"/>
        <v>-3.4869297671208415</v>
      </c>
      <c r="AS76" s="4">
        <f t="shared" si="33"/>
        <v>-2.249207071230785</v>
      </c>
      <c r="AT76" s="4">
        <f t="shared" si="34"/>
        <v>-1.1592503800566476</v>
      </c>
      <c r="AU76" s="4">
        <f t="shared" si="35"/>
        <v>-0.52292485277709488</v>
      </c>
      <c r="AV76" s="4">
        <f t="shared" si="224"/>
        <v>-5.6692704907345046</v>
      </c>
      <c r="AW76" s="4">
        <f t="shared" si="224"/>
        <v>-3.475754682740984</v>
      </c>
      <c r="AY76" s="2">
        <f t="shared" si="96"/>
        <v>125.71642666372668</v>
      </c>
      <c r="AZ76" s="2">
        <f t="shared" si="147"/>
        <v>122.26906609643621</v>
      </c>
      <c r="BA76" s="2">
        <f t="shared" si="148"/>
        <v>120.75587249604328</v>
      </c>
      <c r="BB76" s="2">
        <f t="shared" si="149"/>
        <v>118.98034938707247</v>
      </c>
      <c r="BC76" s="2">
        <f t="shared" si="150"/>
        <v>119.31383584144696</v>
      </c>
      <c r="BD76" s="2">
        <f t="shared" si="151"/>
        <v>119.70086256930905</v>
      </c>
      <c r="BE76" s="2">
        <f t="shared" si="152"/>
        <v>123.40350191601173</v>
      </c>
      <c r="BF76" s="2">
        <f t="shared" si="153"/>
        <v>122.79046930662301</v>
      </c>
      <c r="BG76" s="2">
        <f t="shared" si="154"/>
        <v>124.58911313325932</v>
      </c>
      <c r="BH76" s="2">
        <f t="shared" si="155"/>
        <v>122.68463698248657</v>
      </c>
      <c r="BI76" s="2">
        <f t="shared" si="156"/>
        <v>121.87904873937288</v>
      </c>
      <c r="BJ76" s="2">
        <f t="shared" si="157"/>
        <v>123.45367615823238</v>
      </c>
      <c r="BK76" s="2">
        <f t="shared" si="158"/>
        <v>128.64201800928373</v>
      </c>
      <c r="BL76" s="2">
        <f t="shared" si="159"/>
        <v>127.15254045980495</v>
      </c>
      <c r="BM76" s="2">
        <f t="shared" si="160"/>
        <v>129.04942535643801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133.57899743589741</v>
      </c>
      <c r="DL76" s="2">
        <f t="shared" si="225"/>
        <v>130.73487542213886</v>
      </c>
      <c r="DM76" s="2">
        <f t="shared" si="225"/>
        <v>126.77140112570356</v>
      </c>
      <c r="DN76" s="2">
        <f t="shared" si="225"/>
        <v>124.10148386037864</v>
      </c>
      <c r="DO76" s="2">
        <f t="shared" si="225"/>
        <v>123.43882859174958</v>
      </c>
      <c r="DP76" s="2">
        <f t="shared" si="225"/>
        <v>124.9776268907563</v>
      </c>
      <c r="DQ76" s="2">
        <f t="shared" si="225"/>
        <v>128.66059908086226</v>
      </c>
      <c r="DR76" s="2">
        <f t="shared" si="225"/>
        <v>126.57372314744079</v>
      </c>
      <c r="DS76" s="2">
        <f t="shared" si="225"/>
        <v>128.82592773109246</v>
      </c>
      <c r="DT76" s="2">
        <f t="shared" si="225"/>
        <v>129.18277785680417</v>
      </c>
      <c r="DU76" s="2">
        <f t="shared" si="225"/>
        <v>125.82888403361343</v>
      </c>
      <c r="DV76" s="2">
        <f t="shared" si="225"/>
        <v>127.1271960960961</v>
      </c>
      <c r="DW76" s="2">
        <f t="shared" si="225"/>
        <v>129.82082184873948</v>
      </c>
      <c r="DX76" s="2">
        <f t="shared" si="225"/>
        <v>131.66184444444445</v>
      </c>
      <c r="DY76" s="2">
        <f t="shared" si="225"/>
        <v>132.95772114942525</v>
      </c>
      <c r="EA76" s="2">
        <f t="shared" si="71"/>
        <v>121.73915559827566</v>
      </c>
      <c r="EB76" s="2">
        <f t="shared" si="72"/>
        <v>118.59296088181434</v>
      </c>
      <c r="EC76" s="2">
        <f t="shared" si="73"/>
        <v>118.08369240885894</v>
      </c>
      <c r="ED76" s="2">
        <f t="shared" si="74"/>
        <v>117.04034076592585</v>
      </c>
      <c r="EE76" s="2">
        <f t="shared" si="75"/>
        <v>117.24125418745589</v>
      </c>
      <c r="EF76" s="2">
        <f t="shared" si="76"/>
        <v>116.68682878870509</v>
      </c>
      <c r="EG76" s="2">
        <f t="shared" si="77"/>
        <v>120.68070666943831</v>
      </c>
      <c r="EH76" s="2">
        <f t="shared" si="78"/>
        <v>120.60086497830932</v>
      </c>
      <c r="EI76" s="2">
        <f t="shared" si="79"/>
        <v>122.07663512833419</v>
      </c>
      <c r="EJ76" s="2">
        <f t="shared" si="80"/>
        <v>119.05662829311147</v>
      </c>
      <c r="EK76" s="2">
        <f t="shared" si="81"/>
        <v>119.55079837839416</v>
      </c>
      <c r="EL76" s="2">
        <f t="shared" si="82"/>
        <v>121.41805166496613</v>
      </c>
      <c r="EM76" s="2">
        <f t="shared" si="83"/>
        <v>127.96021678274734</v>
      </c>
      <c r="EN76" s="2">
        <f t="shared" si="84"/>
        <v>124.57918051889897</v>
      </c>
      <c r="EO76" s="2">
        <f t="shared" si="85"/>
        <v>126.70789419740261</v>
      </c>
      <c r="EQ76" s="2">
        <f t="shared" si="86"/>
        <v>122.61066599919906</v>
      </c>
      <c r="ER76" s="2">
        <f t="shared" si="226"/>
        <v>118.98438115106356</v>
      </c>
      <c r="ES76" s="2">
        <f t="shared" si="226"/>
        <v>117.8571607222822</v>
      </c>
      <c r="ET76" s="2">
        <f t="shared" si="226"/>
        <v>116.73955807560762</v>
      </c>
      <c r="EU76" s="2">
        <f t="shared" si="226"/>
        <v>116.5537419449271</v>
      </c>
      <c r="EV76" s="2">
        <f t="shared" si="226"/>
        <v>116.67059876647434</v>
      </c>
      <c r="EW76" s="2">
        <f t="shared" si="226"/>
        <v>121.02422808257067</v>
      </c>
      <c r="EX76" s="2">
        <f t="shared" si="226"/>
        <v>120.83201826405917</v>
      </c>
      <c r="EY76" s="2">
        <f t="shared" si="226"/>
        <v>121.95081576988838</v>
      </c>
      <c r="EZ76" s="2">
        <f t="shared" si="226"/>
        <v>120.49811268612947</v>
      </c>
      <c r="FA76" s="2">
        <f t="shared" si="226"/>
        <v>119.66974620875688</v>
      </c>
      <c r="FB76" s="2">
        <f t="shared" si="226"/>
        <v>121.80551541331023</v>
      </c>
      <c r="FC76" s="2">
        <f t="shared" si="226"/>
        <v>127.9099044361547</v>
      </c>
      <c r="FD76" s="2">
        <f t="shared" si="226"/>
        <v>124.64364586820484</v>
      </c>
      <c r="FE76" s="2">
        <f t="shared" si="226"/>
        <v>129.36304057646186</v>
      </c>
      <c r="FG76" s="2">
        <f t="shared" si="88"/>
        <v>0.66410029742976628</v>
      </c>
      <c r="FH76" s="2">
        <f t="shared" si="227"/>
        <v>0.69725169582049928</v>
      </c>
      <c r="FI76" s="2">
        <f t="shared" si="227"/>
        <v>0.69240883066413106</v>
      </c>
      <c r="FJ76" s="2">
        <f t="shared" si="227"/>
        <v>0.72523775227718001</v>
      </c>
      <c r="FK76" s="2">
        <f t="shared" si="227"/>
        <v>0.66553465260964173</v>
      </c>
      <c r="FL76" s="2">
        <f t="shared" si="227"/>
        <v>0.636459548582888</v>
      </c>
      <c r="FM76" s="2">
        <f t="shared" si="227"/>
        <v>0.65881372276731198</v>
      </c>
      <c r="FN76" s="2">
        <f t="shared" si="227"/>
        <v>0.63342815866759994</v>
      </c>
      <c r="FO76" s="2">
        <f t="shared" si="227"/>
        <v>0.62773332505642732</v>
      </c>
      <c r="FP76" s="2">
        <f t="shared" si="227"/>
        <v>0.64177659548053689</v>
      </c>
      <c r="FQ76" s="2">
        <f t="shared" si="227"/>
        <v>0.62915303632958042</v>
      </c>
      <c r="FR76" s="2">
        <f t="shared" si="227"/>
        <v>0.64346827057530864</v>
      </c>
      <c r="FS76" s="2">
        <f t="shared" si="227"/>
        <v>0.63355083565176995</v>
      </c>
      <c r="FT76" s="2">
        <f t="shared" si="227"/>
        <v>0.63667013090944524</v>
      </c>
      <c r="FU76" s="2">
        <f t="shared" si="227"/>
        <v>0.62545038469581571</v>
      </c>
      <c r="FW76" s="2">
        <f t="shared" si="112"/>
        <v>3.1177334770686184E-4</v>
      </c>
      <c r="FX76" s="2">
        <f t="shared" si="164"/>
        <v>4.1177746497022378E-4</v>
      </c>
      <c r="FY76" s="2">
        <f t="shared" si="165"/>
        <v>3.6372783234105941E-4</v>
      </c>
      <c r="FZ76" s="2">
        <f t="shared" si="166"/>
        <v>4.2198897007313335E-4</v>
      </c>
      <c r="GA76" s="2">
        <f t="shared" si="167"/>
        <v>4.2504278548768487E-4</v>
      </c>
      <c r="GB76" s="2">
        <f t="shared" si="168"/>
        <v>4.1306313389550604E-4</v>
      </c>
      <c r="GC76" s="2">
        <f t="shared" si="169"/>
        <v>4.8166430387366199E-4</v>
      </c>
      <c r="GD76" s="2">
        <f t="shared" si="170"/>
        <v>5.3086521139256355E-4</v>
      </c>
      <c r="GE76" s="2">
        <f t="shared" si="171"/>
        <v>4.6662553102281315E-4</v>
      </c>
      <c r="GF76" s="2">
        <f t="shared" si="172"/>
        <v>4.0577476845399084E-4</v>
      </c>
      <c r="GG76" s="2">
        <f t="shared" si="173"/>
        <v>3.476993040843562E-4</v>
      </c>
      <c r="GH76" s="2">
        <f t="shared" si="174"/>
        <v>3.4417594087013533E-4</v>
      </c>
      <c r="GI76" s="2">
        <f t="shared" si="175"/>
        <v>3.1692178149774847E-4</v>
      </c>
      <c r="GJ76" s="2">
        <f t="shared" si="176"/>
        <v>2.5725487141929599E-4</v>
      </c>
      <c r="GK76" s="2">
        <f t="shared" si="177"/>
        <v>2.4890470929444375E-4</v>
      </c>
      <c r="GM76" s="83">
        <f t="shared" si="113"/>
        <v>0.1409874884534803</v>
      </c>
      <c r="GN76" s="83">
        <f t="shared" si="178"/>
        <v>0.16710034619617378</v>
      </c>
      <c r="GO76" s="83">
        <f t="shared" si="179"/>
        <v>0.15829527019356779</v>
      </c>
      <c r="GP76" s="83">
        <f t="shared" si="180"/>
        <v>0.20899715150264792</v>
      </c>
      <c r="GQ76" s="83">
        <f t="shared" si="181"/>
        <v>0.15260949582613906</v>
      </c>
      <c r="GR76" s="83">
        <f t="shared" si="182"/>
        <v>0.12300077464620295</v>
      </c>
      <c r="GS76" s="83">
        <f t="shared" si="183"/>
        <v>0.14368719841026478</v>
      </c>
      <c r="GT76" s="83">
        <f t="shared" si="184"/>
        <v>0.11786499538101898</v>
      </c>
      <c r="GU76" s="83">
        <f t="shared" si="185"/>
        <v>0.10577597425447989</v>
      </c>
      <c r="GV76" s="83">
        <f t="shared" si="186"/>
        <v>0.11832370095716592</v>
      </c>
      <c r="GW76" s="83">
        <f t="shared" si="187"/>
        <v>0.10526196131400403</v>
      </c>
      <c r="GX76" s="83">
        <f t="shared" si="188"/>
        <v>0.12897542792549388</v>
      </c>
      <c r="GY76" s="83">
        <f t="shared" si="189"/>
        <v>0.11621197549967449</v>
      </c>
      <c r="GZ76" s="83">
        <f t="shared" si="190"/>
        <v>0.11288930547696796</v>
      </c>
      <c r="HA76" s="83">
        <f t="shared" si="191"/>
        <v>0.1272704118753902</v>
      </c>
      <c r="HC76" s="83">
        <f t="shared" si="145"/>
        <v>1.0212819166930294E-5</v>
      </c>
      <c r="HD76" s="83">
        <f t="shared" si="192"/>
        <v>1.2988852370934861E-5</v>
      </c>
      <c r="HE76" s="83">
        <f t="shared" si="193"/>
        <v>3.8950952828450651E-6</v>
      </c>
      <c r="HF76" s="83">
        <f t="shared" si="194"/>
        <v>3.1715704018598969E-5</v>
      </c>
      <c r="HG76" s="83">
        <f t="shared" si="195"/>
        <v>3.6047620790959476E-6</v>
      </c>
      <c r="HH76" s="83">
        <f t="shared" si="196"/>
        <v>1.2521806839199944E-6</v>
      </c>
      <c r="HI76" s="83">
        <f t="shared" si="197"/>
        <v>1.6129431159880157E-6</v>
      </c>
      <c r="HJ76" s="83">
        <f t="shared" si="198"/>
        <v>2.2862765794779609E-7</v>
      </c>
      <c r="HK76" s="83">
        <f t="shared" si="199"/>
        <v>1.5029674450631146E-6</v>
      </c>
      <c r="HL76" s="83">
        <f t="shared" si="200"/>
        <v>2.1008593847993544E-7</v>
      </c>
      <c r="HM76" s="83">
        <f t="shared" si="201"/>
        <v>1.0350044620383104E-6</v>
      </c>
      <c r="HN76" s="83">
        <f t="shared" si="202"/>
        <v>2.6417490500189097E-7</v>
      </c>
      <c r="HO76" s="83">
        <f t="shared" si="203"/>
        <v>7.6647206499554639E-8</v>
      </c>
      <c r="HP76" s="83">
        <f t="shared" si="204"/>
        <v>1.4550804068285996E-7</v>
      </c>
      <c r="HQ76" s="83">
        <f t="shared" si="205"/>
        <v>1.1892706056503144E-9</v>
      </c>
      <c r="HS76" s="83">
        <f t="shared" si="114"/>
        <v>5.6390595731001489E-43</v>
      </c>
      <c r="HT76" s="83">
        <f t="shared" si="206"/>
        <v>8.4065962614171546E-38</v>
      </c>
      <c r="HU76" s="83">
        <f t="shared" si="207"/>
        <v>3.2115714952856228E-43</v>
      </c>
      <c r="HV76" s="83">
        <f t="shared" si="208"/>
        <v>6.8434908849356275E-37</v>
      </c>
      <c r="HW76" s="83">
        <f t="shared" si="209"/>
        <v>4.2657500638941737E-46</v>
      </c>
      <c r="HX76" s="83">
        <f t="shared" si="210"/>
        <v>9.6996882194183445E-52</v>
      </c>
      <c r="HY76" s="83">
        <f t="shared" si="211"/>
        <v>1.131795911788725E-50</v>
      </c>
      <c r="HZ76" s="83">
        <f t="shared" si="212"/>
        <v>1.6699868108081278E-60</v>
      </c>
      <c r="IA76" s="83">
        <f t="shared" si="213"/>
        <v>2.2228665019310388E-50</v>
      </c>
      <c r="IB76" s="83">
        <f t="shared" si="214"/>
        <v>1.7716837882254081E-59</v>
      </c>
      <c r="IC76" s="83">
        <f t="shared" si="215"/>
        <v>1.0563104411146922E-51</v>
      </c>
      <c r="ID76" s="83">
        <f t="shared" si="216"/>
        <v>2.4315322783269525E-59</v>
      </c>
      <c r="IE76" s="83">
        <f t="shared" si="217"/>
        <v>2.8401093305430175E-63</v>
      </c>
      <c r="IF76" s="83">
        <f t="shared" si="218"/>
        <v>2.6052274299103112E-32</v>
      </c>
      <c r="IG76" s="83">
        <f t="shared" si="219"/>
        <v>1.6586598993068549E-29</v>
      </c>
      <c r="II76" s="83">
        <f t="shared" si="115"/>
        <v>5.4544959097420555E-213</v>
      </c>
      <c r="IJ76" s="83">
        <f t="shared" si="116"/>
        <v>8.4933786007431944E-189</v>
      </c>
      <c r="IK76" s="83">
        <f t="shared" si="117"/>
        <v>1.5235993673410977E-217</v>
      </c>
      <c r="IL76" s="83">
        <f t="shared" si="118"/>
        <v>5.001431735544886E-182</v>
      </c>
      <c r="IM76" s="83">
        <f t="shared" si="119"/>
        <v>2.1213396066703815E-232</v>
      </c>
      <c r="IN76" s="83">
        <f t="shared" si="120"/>
        <v>1.5323275442192281E-262</v>
      </c>
      <c r="IO76" s="83">
        <f t="shared" si="121"/>
        <v>4.7699717594200977E-250</v>
      </c>
      <c r="IP76" s="83">
        <f t="shared" si="122"/>
        <v>7.840524309551082E-299</v>
      </c>
      <c r="IQ76" s="83">
        <f t="shared" si="123"/>
        <v>9.8651703864386636E-246</v>
      </c>
      <c r="IR76" s="83">
        <f t="shared" si="124"/>
        <v>3.7608244545441031E-296</v>
      </c>
      <c r="IS76" s="83">
        <f t="shared" si="125"/>
        <v>1.646199508431485E-255</v>
      </c>
      <c r="IT76" s="83">
        <f t="shared" si="126"/>
        <v>2.4254373273498185E-296</v>
      </c>
      <c r="IU76" s="83">
        <f t="shared" si="127"/>
        <v>0</v>
      </c>
      <c r="IV76" s="83">
        <f t="shared" si="128"/>
        <v>7.899914299617911E-153</v>
      </c>
      <c r="IW76" s="83">
        <f t="shared" si="129"/>
        <v>7.7468381393713348E-116</v>
      </c>
      <c r="IY76" s="83">
        <f t="shared" si="130"/>
        <v>0.14099770127264724</v>
      </c>
      <c r="IZ76" s="83">
        <f t="shared" si="131"/>
        <v>0.16711333504854473</v>
      </c>
      <c r="JA76" s="83">
        <f t="shared" si="132"/>
        <v>0.15829916528885063</v>
      </c>
      <c r="JB76" s="83">
        <f t="shared" si="133"/>
        <v>0.20902886720666652</v>
      </c>
      <c r="JC76" s="83">
        <f t="shared" si="134"/>
        <v>0.15261310058821814</v>
      </c>
      <c r="JD76" s="83">
        <f t="shared" si="135"/>
        <v>0.12300202682688686</v>
      </c>
      <c r="JE76" s="83">
        <f t="shared" si="136"/>
        <v>0.14368881135338077</v>
      </c>
      <c r="JF76" s="83">
        <f t="shared" si="137"/>
        <v>0.11786522400867692</v>
      </c>
      <c r="JG76" s="83">
        <f t="shared" si="138"/>
        <v>0.10577747722192496</v>
      </c>
      <c r="JH76" s="83">
        <f t="shared" si="139"/>
        <v>0.1183239110431044</v>
      </c>
      <c r="JI76" s="83">
        <f t="shared" si="140"/>
        <v>0.10526299631846607</v>
      </c>
      <c r="JJ76" s="83">
        <f t="shared" si="141"/>
        <v>0.12897569210039889</v>
      </c>
      <c r="JK76" s="83">
        <f t="shared" si="142"/>
        <v>0.11621205214688099</v>
      </c>
      <c r="JL76" s="83">
        <f t="shared" si="143"/>
        <v>0.11288945098500865</v>
      </c>
      <c r="JM76" s="83">
        <f t="shared" si="144"/>
        <v>0.1272704130646608</v>
      </c>
    </row>
    <row r="77" spans="2:273" x14ac:dyDescent="0.25">
      <c r="B77" s="2">
        <v>50</v>
      </c>
      <c r="C77" s="37">
        <v>185.77600000000001</v>
      </c>
      <c r="D77" s="37">
        <v>191.12100000000001</v>
      </c>
      <c r="E77" s="37">
        <v>187.91399999999999</v>
      </c>
      <c r="F77" s="37">
        <v>201.44800000000001</v>
      </c>
      <c r="G77" s="37">
        <v>187.155</v>
      </c>
      <c r="H77" s="37">
        <v>184.36199999999999</v>
      </c>
      <c r="I77" s="37">
        <v>187.44800000000001</v>
      </c>
      <c r="J77" s="37">
        <v>177.875</v>
      </c>
      <c r="K77" s="37">
        <v>179.75</v>
      </c>
      <c r="L77" s="37">
        <v>175.857</v>
      </c>
      <c r="M77" s="37">
        <v>177.036</v>
      </c>
      <c r="N77" s="37">
        <v>183.714</v>
      </c>
      <c r="O77" s="37">
        <v>182.929</v>
      </c>
      <c r="P77" s="37">
        <v>172.714</v>
      </c>
      <c r="Q77" s="37">
        <v>170.375</v>
      </c>
      <c r="S77" s="4">
        <f t="shared" si="8"/>
        <v>185.09763719891393</v>
      </c>
      <c r="T77" s="4">
        <f t="shared" si="9"/>
        <v>188.97245326918937</v>
      </c>
      <c r="U77" s="4">
        <f t="shared" si="10"/>
        <v>182.31333320358402</v>
      </c>
      <c r="V77" s="4">
        <f t="shared" si="11"/>
        <v>194.78837601036409</v>
      </c>
      <c r="W77" s="4">
        <f t="shared" si="12"/>
        <v>182.53117867382048</v>
      </c>
      <c r="X77" s="4">
        <f t="shared" si="13"/>
        <v>176.94436437228535</v>
      </c>
      <c r="Y77" s="4">
        <f t="shared" si="14"/>
        <v>182.89324187441889</v>
      </c>
      <c r="Z77" s="4">
        <f t="shared" si="15"/>
        <v>175.7520596561186</v>
      </c>
      <c r="AA77" s="4">
        <f t="shared" si="16"/>
        <v>177.26754241986563</v>
      </c>
      <c r="AB77" s="4">
        <f t="shared" si="17"/>
        <v>175.56621548424263</v>
      </c>
      <c r="AC77" s="4">
        <f t="shared" si="18"/>
        <v>173.0402319389778</v>
      </c>
      <c r="AD77" s="4">
        <f t="shared" si="19"/>
        <v>178.67866973861871</v>
      </c>
      <c r="AE77" s="4">
        <f t="shared" si="20"/>
        <v>179.5615715000109</v>
      </c>
      <c r="AF77" s="4">
        <f t="shared" si="21"/>
        <v>173.10785711372256</v>
      </c>
      <c r="AG77" s="4">
        <f t="shared" si="22"/>
        <v>173.95443160633855</v>
      </c>
      <c r="AI77" s="4">
        <f t="shared" si="23"/>
        <v>0.67836280108608094</v>
      </c>
      <c r="AJ77" s="4">
        <f t="shared" si="24"/>
        <v>2.1485467308106365</v>
      </c>
      <c r="AK77" s="4">
        <f t="shared" si="25"/>
        <v>5.6006667964159647</v>
      </c>
      <c r="AL77" s="4">
        <f t="shared" si="26"/>
        <v>6.659623989635918</v>
      </c>
      <c r="AM77" s="4">
        <f t="shared" si="27"/>
        <v>4.6238213261795238</v>
      </c>
      <c r="AN77" s="4">
        <f t="shared" si="28"/>
        <v>7.4176356277146454</v>
      </c>
      <c r="AO77" s="4">
        <f t="shared" si="29"/>
        <v>4.5547581255811167</v>
      </c>
      <c r="AP77" s="4">
        <f t="shared" si="30"/>
        <v>2.1229403438813961</v>
      </c>
      <c r="AQ77" s="4">
        <f t="shared" si="31"/>
        <v>2.4824575801343656</v>
      </c>
      <c r="AR77" s="4">
        <f t="shared" si="32"/>
        <v>0.29078451575736608</v>
      </c>
      <c r="AS77" s="4">
        <f t="shared" si="33"/>
        <v>3.9957680610222042</v>
      </c>
      <c r="AT77" s="4">
        <f t="shared" si="34"/>
        <v>5.03533026138129</v>
      </c>
      <c r="AU77" s="4">
        <f t="shared" si="35"/>
        <v>3.3674284999891029</v>
      </c>
      <c r="AV77" s="4">
        <f t="shared" si="224"/>
        <v>-0.39385711372256083</v>
      </c>
      <c r="AW77" s="4">
        <f t="shared" si="224"/>
        <v>-3.5794316063385452</v>
      </c>
      <c r="AY77" s="2">
        <f t="shared" si="96"/>
        <v>125.49465556106769</v>
      </c>
      <c r="AZ77" s="2">
        <f t="shared" si="147"/>
        <v>122.06445201882541</v>
      </c>
      <c r="BA77" s="2">
        <f t="shared" si="148"/>
        <v>120.58601590933968</v>
      </c>
      <c r="BB77" s="2">
        <f t="shared" si="149"/>
        <v>118.83540363680503</v>
      </c>
      <c r="BC77" s="2">
        <f t="shared" si="150"/>
        <v>119.17037477779046</v>
      </c>
      <c r="BD77" s="2">
        <f t="shared" si="151"/>
        <v>119.52611432691927</v>
      </c>
      <c r="BE77" s="2">
        <f t="shared" si="152"/>
        <v>123.23486282755206</v>
      </c>
      <c r="BF77" s="2">
        <f t="shared" si="153"/>
        <v>122.67341303310117</v>
      </c>
      <c r="BG77" s="2">
        <f t="shared" si="154"/>
        <v>124.46017734993127</v>
      </c>
      <c r="BH77" s="2">
        <f t="shared" si="155"/>
        <v>122.51774269516967</v>
      </c>
      <c r="BI77" s="2">
        <f t="shared" si="156"/>
        <v>121.75462738976795</v>
      </c>
      <c r="BJ77" s="2">
        <f t="shared" si="157"/>
        <v>123.35092523164033</v>
      </c>
      <c r="BK77" s="2">
        <f t="shared" si="158"/>
        <v>128.59340457934908</v>
      </c>
      <c r="BL77" s="2">
        <f t="shared" si="159"/>
        <v>127.04831187765008</v>
      </c>
      <c r="BM77" s="2">
        <f t="shared" si="160"/>
        <v>128.98775328378554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133.81275897435896</v>
      </c>
      <c r="DL77" s="2">
        <f t="shared" si="225"/>
        <v>130.99929662288932</v>
      </c>
      <c r="DM77" s="2">
        <f t="shared" si="225"/>
        <v>126.96659099437149</v>
      </c>
      <c r="DN77" s="2">
        <f t="shared" si="225"/>
        <v>124.25220636831168</v>
      </c>
      <c r="DO77" s="2">
        <f t="shared" si="225"/>
        <v>123.5686590801327</v>
      </c>
      <c r="DP77" s="2">
        <f t="shared" si="225"/>
        <v>125.10598515406161</v>
      </c>
      <c r="DQ77" s="2">
        <f t="shared" si="225"/>
        <v>128.83429795382429</v>
      </c>
      <c r="DR77" s="2">
        <f t="shared" si="225"/>
        <v>126.72266631016042</v>
      </c>
      <c r="DS77" s="2">
        <f t="shared" si="225"/>
        <v>129.01048543417369</v>
      </c>
      <c r="DT77" s="2">
        <f t="shared" si="225"/>
        <v>129.35323707918442</v>
      </c>
      <c r="DU77" s="2">
        <f t="shared" si="225"/>
        <v>125.90980896358543</v>
      </c>
      <c r="DV77" s="2">
        <f t="shared" si="225"/>
        <v>127.27668142428142</v>
      </c>
      <c r="DW77" s="2">
        <f t="shared" si="225"/>
        <v>129.97705014005601</v>
      </c>
      <c r="DX77" s="2">
        <f t="shared" si="225"/>
        <v>131.93523492063491</v>
      </c>
      <c r="DY77" s="2">
        <f t="shared" si="225"/>
        <v>133.22646321839079</v>
      </c>
      <c r="EA77" s="2">
        <f t="shared" si="71"/>
        <v>121.65715408365374</v>
      </c>
      <c r="EB77" s="2">
        <f t="shared" si="72"/>
        <v>118.52603663896323</v>
      </c>
      <c r="EC77" s="2">
        <f t="shared" si="73"/>
        <v>118.00107764743015</v>
      </c>
      <c r="ED77" s="2">
        <f t="shared" si="74"/>
        <v>116.96395847331698</v>
      </c>
      <c r="EE77" s="2">
        <f t="shared" si="75"/>
        <v>117.15495659360178</v>
      </c>
      <c r="EF77" s="2">
        <f t="shared" si="76"/>
        <v>116.61938602072351</v>
      </c>
      <c r="EG77" s="2">
        <f t="shared" si="77"/>
        <v>120.5899212927507</v>
      </c>
      <c r="EH77" s="2">
        <f t="shared" si="78"/>
        <v>120.53605358189708</v>
      </c>
      <c r="EI77" s="2">
        <f t="shared" si="79"/>
        <v>121.99922823351788</v>
      </c>
      <c r="EJ77" s="2">
        <f t="shared" si="80"/>
        <v>119.0371084801819</v>
      </c>
      <c r="EK77" s="2">
        <f t="shared" si="81"/>
        <v>119.52084060181079</v>
      </c>
      <c r="EL77" s="2">
        <f t="shared" si="82"/>
        <v>121.36692551711343</v>
      </c>
      <c r="EM77" s="2">
        <f t="shared" si="83"/>
        <v>127.86354126458001</v>
      </c>
      <c r="EN77" s="2">
        <f t="shared" si="84"/>
        <v>124.50484109047805</v>
      </c>
      <c r="EO77" s="2">
        <f t="shared" si="85"/>
        <v>126.67166258701299</v>
      </c>
      <c r="EQ77" s="2">
        <f t="shared" si="86"/>
        <v>122.51140704845817</v>
      </c>
      <c r="ER77" s="2">
        <f t="shared" si="226"/>
        <v>118.90957124276386</v>
      </c>
      <c r="ES77" s="2">
        <f t="shared" si="226"/>
        <v>117.77893751284144</v>
      </c>
      <c r="ET77" s="2">
        <f t="shared" si="226"/>
        <v>116.66927655656056</v>
      </c>
      <c r="EU77" s="2">
        <f t="shared" si="226"/>
        <v>116.48173916389665</v>
      </c>
      <c r="EV77" s="2">
        <f t="shared" si="226"/>
        <v>116.60344056692973</v>
      </c>
      <c r="EW77" s="2">
        <f t="shared" si="226"/>
        <v>120.92624376445742</v>
      </c>
      <c r="EX77" s="2">
        <f t="shared" si="226"/>
        <v>120.76233361841233</v>
      </c>
      <c r="EY77" s="2">
        <f t="shared" si="226"/>
        <v>121.87600104093335</v>
      </c>
      <c r="EZ77" s="2">
        <f t="shared" si="226"/>
        <v>120.44993774855415</v>
      </c>
      <c r="FA77" s="2">
        <f t="shared" si="226"/>
        <v>119.6373740583572</v>
      </c>
      <c r="FB77" s="2">
        <f t="shared" si="226"/>
        <v>121.746740145015</v>
      </c>
      <c r="FC77" s="2">
        <f t="shared" si="226"/>
        <v>127.81419116341259</v>
      </c>
      <c r="FD77" s="2">
        <f t="shared" si="226"/>
        <v>124.56802814616431</v>
      </c>
      <c r="FE77" s="2">
        <f t="shared" si="226"/>
        <v>129.26665440962313</v>
      </c>
      <c r="FG77" s="2">
        <f t="shared" si="88"/>
        <v>0.68432591450317615</v>
      </c>
      <c r="FH77" s="2">
        <f t="shared" si="227"/>
        <v>0.71633380339180341</v>
      </c>
      <c r="FI77" s="2">
        <f t="shared" si="227"/>
        <v>0.71166995657526111</v>
      </c>
      <c r="FJ77" s="2">
        <f t="shared" si="227"/>
        <v>0.74320556398093196</v>
      </c>
      <c r="FK77" s="2">
        <f t="shared" si="227"/>
        <v>0.68571477572618644</v>
      </c>
      <c r="FL77" s="2">
        <f t="shared" si="227"/>
        <v>0.65749112428085421</v>
      </c>
      <c r="FM77" s="2">
        <f t="shared" si="227"/>
        <v>0.6792038951745818</v>
      </c>
      <c r="FN77" s="2">
        <f t="shared" si="227"/>
        <v>0.65453991735730244</v>
      </c>
      <c r="FO77" s="2">
        <f t="shared" si="227"/>
        <v>0.64899131615262207</v>
      </c>
      <c r="FP77" s="2">
        <f t="shared" si="227"/>
        <v>0.66266360430671201</v>
      </c>
      <c r="FQ77" s="2">
        <f t="shared" si="227"/>
        <v>0.65037510984580327</v>
      </c>
      <c r="FR77" s="2">
        <f t="shared" si="227"/>
        <v>0.66430823616616863</v>
      </c>
      <c r="FS77" s="2">
        <f t="shared" si="227"/>
        <v>0.654659381010116</v>
      </c>
      <c r="FT77" s="2">
        <f t="shared" si="227"/>
        <v>0.65769607610252634</v>
      </c>
      <c r="FU77" s="2">
        <f t="shared" si="227"/>
        <v>0.64676538273415407</v>
      </c>
      <c r="FW77" s="2">
        <f t="shared" si="112"/>
        <v>3.4184239550885383E-4</v>
      </c>
      <c r="FX77" s="2">
        <f t="shared" si="164"/>
        <v>4.5148707552893649E-4</v>
      </c>
      <c r="FY77" s="2">
        <f t="shared" si="165"/>
        <v>3.9880564268248965E-4</v>
      </c>
      <c r="FZ77" s="2">
        <f t="shared" si="166"/>
        <v>4.6268286761330543E-4</v>
      </c>
      <c r="GA77" s="2">
        <f t="shared" si="167"/>
        <v>4.6603103601217463E-4</v>
      </c>
      <c r="GB77" s="2">
        <f t="shared" si="168"/>
        <v>4.5289667129632657E-4</v>
      </c>
      <c r="GC77" s="2">
        <f t="shared" si="169"/>
        <v>5.2810986573800258E-4</v>
      </c>
      <c r="GD77" s="2">
        <f t="shared" si="170"/>
        <v>5.82052318457028E-4</v>
      </c>
      <c r="GE77" s="2">
        <f t="shared" si="171"/>
        <v>5.1162168773653382E-4</v>
      </c>
      <c r="GF77" s="2">
        <f t="shared" si="172"/>
        <v>4.4490576879797536E-4</v>
      </c>
      <c r="GG77" s="2">
        <f t="shared" si="173"/>
        <v>3.812319171648696E-4</v>
      </c>
      <c r="GH77" s="2">
        <f t="shared" si="174"/>
        <v>3.773688840885264E-4</v>
      </c>
      <c r="GI77" s="2">
        <f t="shared" si="175"/>
        <v>3.4748719851203028E-4</v>
      </c>
      <c r="GJ77" s="2">
        <f t="shared" si="176"/>
        <v>2.8206735659608447E-4</v>
      </c>
      <c r="GK77" s="2">
        <f t="shared" si="177"/>
        <v>2.7291203298262411E-4</v>
      </c>
      <c r="GM77" s="83">
        <f t="shared" si="113"/>
        <v>0.18245400608425708</v>
      </c>
      <c r="GN77" s="83">
        <f t="shared" si="178"/>
        <v>0.20835413617162526</v>
      </c>
      <c r="GO77" s="83">
        <f t="shared" si="179"/>
        <v>0.19802562149380962</v>
      </c>
      <c r="GP77" s="83">
        <f t="shared" si="180"/>
        <v>0.2549889237651492</v>
      </c>
      <c r="GQ77" s="83">
        <f t="shared" si="181"/>
        <v>0.19802565283644416</v>
      </c>
      <c r="GR77" s="83">
        <f t="shared" si="182"/>
        <v>0.16611340477238884</v>
      </c>
      <c r="GS77" s="83">
        <f t="shared" si="183"/>
        <v>0.18786088016566155</v>
      </c>
      <c r="GT77" s="83">
        <f t="shared" si="184"/>
        <v>0.15968035975258676</v>
      </c>
      <c r="GU77" s="83">
        <f t="shared" si="185"/>
        <v>0.14375626087522103</v>
      </c>
      <c r="GV77" s="83">
        <f t="shared" si="186"/>
        <v>0.15746194889686346</v>
      </c>
      <c r="GW77" s="83">
        <f t="shared" si="187"/>
        <v>0.14251122126677607</v>
      </c>
      <c r="GX77" s="83">
        <f t="shared" si="188"/>
        <v>0.17225320940046551</v>
      </c>
      <c r="GY77" s="83">
        <f t="shared" si="189"/>
        <v>0.15719034403214446</v>
      </c>
      <c r="GZ77" s="83">
        <f t="shared" si="190"/>
        <v>0.1512418924518377</v>
      </c>
      <c r="HA77" s="83">
        <f t="shared" si="191"/>
        <v>0.17697203186111196</v>
      </c>
      <c r="HC77" s="83">
        <f t="shared" si="145"/>
        <v>1.9851812221881244E-5</v>
      </c>
      <c r="HD77" s="83">
        <f t="shared" si="192"/>
        <v>2.4653169718094161E-5</v>
      </c>
      <c r="HE77" s="83">
        <f t="shared" si="193"/>
        <v>7.9549477705952246E-6</v>
      </c>
      <c r="HF77" s="83">
        <f t="shared" si="194"/>
        <v>5.8048561611671607E-5</v>
      </c>
      <c r="HG77" s="83">
        <f t="shared" si="195"/>
        <v>7.6690145166087307E-6</v>
      </c>
      <c r="HH77" s="83">
        <f t="shared" si="196"/>
        <v>2.8826374417724131E-6</v>
      </c>
      <c r="HI77" s="83">
        <f t="shared" si="197"/>
        <v>3.6689967241138937E-6</v>
      </c>
      <c r="HJ77" s="83">
        <f t="shared" si="198"/>
        <v>6.072045505568245E-7</v>
      </c>
      <c r="HK77" s="83">
        <f t="shared" si="199"/>
        <v>3.3911402355619508E-6</v>
      </c>
      <c r="HL77" s="83">
        <f t="shared" si="200"/>
        <v>5.3901038468803811E-7</v>
      </c>
      <c r="HM77" s="83">
        <f t="shared" si="201"/>
        <v>2.3290293102522446E-6</v>
      </c>
      <c r="HN77" s="83">
        <f t="shared" si="202"/>
        <v>6.603243659031163E-7</v>
      </c>
      <c r="HO77" s="83">
        <f t="shared" si="203"/>
        <v>2.0375828251534658E-7</v>
      </c>
      <c r="HP77" s="83">
        <f t="shared" si="204"/>
        <v>3.6557992109975142E-7</v>
      </c>
      <c r="HQ77" s="83">
        <f t="shared" si="205"/>
        <v>4.393056758901245E-9</v>
      </c>
      <c r="HS77" s="83">
        <f t="shared" si="114"/>
        <v>1.1209870975747797E-41</v>
      </c>
      <c r="HT77" s="83">
        <f t="shared" si="206"/>
        <v>1.2834254778112177E-36</v>
      </c>
      <c r="HU77" s="83">
        <f t="shared" si="207"/>
        <v>7.0507679225835488E-42</v>
      </c>
      <c r="HV77" s="83">
        <f t="shared" si="208"/>
        <v>9.6924447444404746E-36</v>
      </c>
      <c r="HW77" s="83">
        <f t="shared" si="209"/>
        <v>1.2370086000956094E-44</v>
      </c>
      <c r="HX77" s="83">
        <f t="shared" si="210"/>
        <v>4.2757043260282002E-50</v>
      </c>
      <c r="HY77" s="83">
        <f t="shared" si="211"/>
        <v>4.7084149784677138E-49</v>
      </c>
      <c r="HZ77" s="83">
        <f t="shared" si="212"/>
        <v>1.5395906514340974E-58</v>
      </c>
      <c r="IA77" s="83">
        <f t="shared" si="213"/>
        <v>8.7216622888276097E-49</v>
      </c>
      <c r="IB77" s="83">
        <f t="shared" si="214"/>
        <v>1.3209243064054438E-57</v>
      </c>
      <c r="IC77" s="83">
        <f t="shared" si="215"/>
        <v>4.0781817346510783E-50</v>
      </c>
      <c r="ID77" s="83">
        <f t="shared" si="216"/>
        <v>1.6535001647062181E-57</v>
      </c>
      <c r="IE77" s="83">
        <f t="shared" si="217"/>
        <v>2.47571602452506E-61</v>
      </c>
      <c r="IF77" s="83">
        <f t="shared" si="218"/>
        <v>2.23690450923147E-31</v>
      </c>
      <c r="IG77" s="83">
        <f t="shared" si="219"/>
        <v>1.1817693169323779E-28</v>
      </c>
      <c r="II77" s="83">
        <f t="shared" si="115"/>
        <v>3.3218063816724954E-208</v>
      </c>
      <c r="IJ77" s="83">
        <f t="shared" si="116"/>
        <v>2.0691489715983637E-184</v>
      </c>
      <c r="IK77" s="83">
        <f t="shared" si="117"/>
        <v>1.4632398966475103E-212</v>
      </c>
      <c r="IL77" s="83">
        <f t="shared" si="118"/>
        <v>8.7136589328620051E-178</v>
      </c>
      <c r="IM77" s="83">
        <f t="shared" si="119"/>
        <v>5.7356139874816113E-227</v>
      </c>
      <c r="IN77" s="83">
        <f t="shared" si="120"/>
        <v>2.0195886267761345E-256</v>
      </c>
      <c r="IO77" s="83">
        <f t="shared" si="121"/>
        <v>4.1841992405013275E-244</v>
      </c>
      <c r="IP77" s="83">
        <f t="shared" si="122"/>
        <v>1.2508268320215069E-291</v>
      </c>
      <c r="IQ77" s="83">
        <f t="shared" si="123"/>
        <v>6.4538493315380442E-240</v>
      </c>
      <c r="IR77" s="83">
        <f t="shared" si="124"/>
        <v>2.9432491016458815E-289</v>
      </c>
      <c r="IS77" s="83">
        <f t="shared" si="125"/>
        <v>1.1045327937491145E-249</v>
      </c>
      <c r="IT77" s="83">
        <f t="shared" si="126"/>
        <v>1.3840207826833376E-289</v>
      </c>
      <c r="IU77" s="83">
        <f t="shared" si="127"/>
        <v>0</v>
      </c>
      <c r="IV77" s="83">
        <f t="shared" si="128"/>
        <v>1.7371379877589193E-149</v>
      </c>
      <c r="IW77" s="83">
        <f t="shared" si="129"/>
        <v>2.5284864106816173E-113</v>
      </c>
      <c r="IY77" s="83">
        <f t="shared" si="130"/>
        <v>0.18247385789647896</v>
      </c>
      <c r="IZ77" s="83">
        <f t="shared" si="131"/>
        <v>0.20837878934134335</v>
      </c>
      <c r="JA77" s="83">
        <f t="shared" si="132"/>
        <v>0.19803357644158021</v>
      </c>
      <c r="JB77" s="83">
        <f t="shared" si="133"/>
        <v>0.25504697232676088</v>
      </c>
      <c r="JC77" s="83">
        <f t="shared" si="134"/>
        <v>0.19803332185096076</v>
      </c>
      <c r="JD77" s="83">
        <f t="shared" si="135"/>
        <v>0.16611628740983062</v>
      </c>
      <c r="JE77" s="83">
        <f t="shared" si="136"/>
        <v>0.18786454916238565</v>
      </c>
      <c r="JF77" s="83">
        <f t="shared" si="137"/>
        <v>0.15968096695713732</v>
      </c>
      <c r="JG77" s="83">
        <f t="shared" si="138"/>
        <v>0.1437596520154566</v>
      </c>
      <c r="JH77" s="83">
        <f t="shared" si="139"/>
        <v>0.15746248790724815</v>
      </c>
      <c r="JI77" s="83">
        <f t="shared" si="140"/>
        <v>0.14251355029608631</v>
      </c>
      <c r="JJ77" s="83">
        <f t="shared" si="141"/>
        <v>0.17225386972483142</v>
      </c>
      <c r="JK77" s="83">
        <f t="shared" si="142"/>
        <v>0.15719054779042699</v>
      </c>
      <c r="JL77" s="83">
        <f t="shared" si="143"/>
        <v>0.15124225803175881</v>
      </c>
      <c r="JM77" s="83">
        <f t="shared" si="144"/>
        <v>0.17697203625416871</v>
      </c>
    </row>
    <row r="78" spans="2:273" x14ac:dyDescent="0.25">
      <c r="B78" s="2">
        <v>51</v>
      </c>
      <c r="C78" s="37">
        <v>201.828</v>
      </c>
      <c r="D78" s="37">
        <v>208.12100000000001</v>
      </c>
      <c r="E78" s="37">
        <v>197.43100000000001</v>
      </c>
      <c r="F78" s="37">
        <v>214.483</v>
      </c>
      <c r="G78" s="37">
        <v>203.91399999999999</v>
      </c>
      <c r="H78" s="37">
        <v>200.56899999999999</v>
      </c>
      <c r="I78" s="37">
        <v>203.27600000000001</v>
      </c>
      <c r="J78" s="37">
        <v>195.964</v>
      </c>
      <c r="K78" s="37">
        <v>195.625</v>
      </c>
      <c r="L78" s="37">
        <v>193.339</v>
      </c>
      <c r="M78" s="37">
        <v>194.143</v>
      </c>
      <c r="N78" s="37">
        <v>198.929</v>
      </c>
      <c r="O78" s="37">
        <v>199.839</v>
      </c>
      <c r="P78" s="37">
        <v>188.446</v>
      </c>
      <c r="Q78" s="37">
        <v>184</v>
      </c>
      <c r="S78" s="4">
        <f t="shared" si="8"/>
        <v>196.31180565013179</v>
      </c>
      <c r="T78" s="4">
        <f t="shared" si="9"/>
        <v>199.42609660847009</v>
      </c>
      <c r="U78" s="4">
        <f t="shared" si="10"/>
        <v>192.23908188280262</v>
      </c>
      <c r="V78" s="4">
        <f t="shared" si="11"/>
        <v>204.97588502385707</v>
      </c>
      <c r="W78" s="4">
        <f t="shared" si="12"/>
        <v>194.43060732977685</v>
      </c>
      <c r="X78" s="4">
        <f t="shared" si="13"/>
        <v>189.87684351475994</v>
      </c>
      <c r="Y78" s="4">
        <f t="shared" si="14"/>
        <v>194.54108620997704</v>
      </c>
      <c r="Z78" s="4">
        <f t="shared" si="15"/>
        <v>187.98465195821186</v>
      </c>
      <c r="AA78" s="4">
        <f t="shared" si="16"/>
        <v>189.8008898518672</v>
      </c>
      <c r="AB78" s="4">
        <f t="shared" si="17"/>
        <v>187.04618988692994</v>
      </c>
      <c r="AC78" s="4">
        <f t="shared" si="18"/>
        <v>185.0983833804481</v>
      </c>
      <c r="AD78" s="4">
        <f t="shared" si="19"/>
        <v>190.63953436905311</v>
      </c>
      <c r="AE78" s="4">
        <f t="shared" si="20"/>
        <v>191.33222934783868</v>
      </c>
      <c r="AF78" s="4">
        <f t="shared" si="21"/>
        <v>183.43011429805421</v>
      </c>
      <c r="AG78" s="4">
        <f t="shared" si="22"/>
        <v>184.88643637402558</v>
      </c>
      <c r="AI78" s="4">
        <f t="shared" si="23"/>
        <v>5.5161943498682149</v>
      </c>
      <c r="AJ78" s="4">
        <f t="shared" si="24"/>
        <v>8.6949033915299196</v>
      </c>
      <c r="AK78" s="4">
        <f t="shared" si="25"/>
        <v>5.1919181171973889</v>
      </c>
      <c r="AL78" s="4">
        <f t="shared" si="26"/>
        <v>9.5071149761429297</v>
      </c>
      <c r="AM78" s="4">
        <f t="shared" si="27"/>
        <v>9.4833926702231395</v>
      </c>
      <c r="AN78" s="4">
        <f t="shared" si="28"/>
        <v>10.692156485240048</v>
      </c>
      <c r="AO78" s="4">
        <f t="shared" si="29"/>
        <v>8.7349137900229721</v>
      </c>
      <c r="AP78" s="4">
        <f t="shared" si="30"/>
        <v>7.9793480417881426</v>
      </c>
      <c r="AQ78" s="4">
        <f t="shared" si="31"/>
        <v>5.824110148132803</v>
      </c>
      <c r="AR78" s="4">
        <f t="shared" si="32"/>
        <v>6.2928101130700611</v>
      </c>
      <c r="AS78" s="4">
        <f t="shared" si="33"/>
        <v>9.0446166195519027</v>
      </c>
      <c r="AT78" s="4">
        <f t="shared" si="34"/>
        <v>8.2894656309468928</v>
      </c>
      <c r="AU78" s="4">
        <f t="shared" si="35"/>
        <v>8.5067706521613218</v>
      </c>
      <c r="AV78" s="4">
        <f t="shared" si="224"/>
        <v>5.0158857019457912</v>
      </c>
      <c r="AW78" s="4">
        <f t="shared" si="224"/>
        <v>-0.88643637402557829</v>
      </c>
      <c r="AY78" s="2">
        <f t="shared" si="96"/>
        <v>125.26852863502002</v>
      </c>
      <c r="AZ78" s="2">
        <f t="shared" si="147"/>
        <v>121.85673332572146</v>
      </c>
      <c r="BA78" s="2">
        <f t="shared" si="148"/>
        <v>120.41226160799248</v>
      </c>
      <c r="BB78" s="2">
        <f t="shared" si="149"/>
        <v>118.6882090285031</v>
      </c>
      <c r="BC78" s="2">
        <f t="shared" si="150"/>
        <v>119.0226861760933</v>
      </c>
      <c r="BD78" s="2">
        <f t="shared" si="151"/>
        <v>119.34834818797249</v>
      </c>
      <c r="BE78" s="2">
        <f t="shared" si="152"/>
        <v>123.06106911557553</v>
      </c>
      <c r="BF78" s="2">
        <f t="shared" si="153"/>
        <v>122.55112184746146</v>
      </c>
      <c r="BG78" s="2">
        <f t="shared" si="154"/>
        <v>124.32428665217617</v>
      </c>
      <c r="BH78" s="2">
        <f t="shared" si="155"/>
        <v>122.34938891300349</v>
      </c>
      <c r="BI78" s="2">
        <f t="shared" si="156"/>
        <v>121.62926606518511</v>
      </c>
      <c r="BJ78" s="2">
        <f t="shared" si="157"/>
        <v>123.24360757346467</v>
      </c>
      <c r="BK78" s="2">
        <f t="shared" si="158"/>
        <v>128.53551632345702</v>
      </c>
      <c r="BL78" s="2">
        <f t="shared" si="159"/>
        <v>126.93414010002198</v>
      </c>
      <c r="BM78" s="2">
        <f t="shared" si="160"/>
        <v>128.91698070199524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134.04652051282051</v>
      </c>
      <c r="DL78" s="2">
        <f t="shared" si="225"/>
        <v>131.26371782363978</v>
      </c>
      <c r="DM78" s="2">
        <f t="shared" si="225"/>
        <v>127.1617808630394</v>
      </c>
      <c r="DN78" s="2">
        <f t="shared" si="225"/>
        <v>124.40292887624472</v>
      </c>
      <c r="DO78" s="2">
        <f t="shared" si="225"/>
        <v>123.69848956851582</v>
      </c>
      <c r="DP78" s="2">
        <f t="shared" si="225"/>
        <v>125.23434341736694</v>
      </c>
      <c r="DQ78" s="2">
        <f t="shared" si="225"/>
        <v>129.00799682678633</v>
      </c>
      <c r="DR78" s="2">
        <f t="shared" si="225"/>
        <v>126.87160947288005</v>
      </c>
      <c r="DS78" s="2">
        <f t="shared" si="225"/>
        <v>129.19504313725491</v>
      </c>
      <c r="DT78" s="2">
        <f t="shared" si="225"/>
        <v>129.52369630156471</v>
      </c>
      <c r="DU78" s="2">
        <f t="shared" si="225"/>
        <v>125.99073389355742</v>
      </c>
      <c r="DV78" s="2">
        <f t="shared" si="225"/>
        <v>127.42616675246676</v>
      </c>
      <c r="DW78" s="2">
        <f t="shared" si="225"/>
        <v>130.13327843137253</v>
      </c>
      <c r="DX78" s="2">
        <f t="shared" si="225"/>
        <v>132.2086253968254</v>
      </c>
      <c r="DY78" s="2">
        <f t="shared" si="225"/>
        <v>133.4952052873563</v>
      </c>
      <c r="EA78" s="2">
        <f t="shared" si="71"/>
        <v>121.57515256903181</v>
      </c>
      <c r="EB78" s="2">
        <f t="shared" si="72"/>
        <v>118.45911239611212</v>
      </c>
      <c r="EC78" s="2">
        <f t="shared" si="73"/>
        <v>117.91846288600135</v>
      </c>
      <c r="ED78" s="2">
        <f t="shared" si="74"/>
        <v>116.88757618070811</v>
      </c>
      <c r="EE78" s="2">
        <f t="shared" si="75"/>
        <v>117.06865899974768</v>
      </c>
      <c r="EF78" s="2">
        <f t="shared" si="76"/>
        <v>116.55194325274192</v>
      </c>
      <c r="EG78" s="2">
        <f t="shared" si="77"/>
        <v>120.49913591606311</v>
      </c>
      <c r="EH78" s="2">
        <f t="shared" si="78"/>
        <v>120.47124218548483</v>
      </c>
      <c r="EI78" s="2">
        <f t="shared" si="79"/>
        <v>121.92182133870158</v>
      </c>
      <c r="EJ78" s="2">
        <f t="shared" si="80"/>
        <v>119.01758866725234</v>
      </c>
      <c r="EK78" s="2">
        <f t="shared" si="81"/>
        <v>119.4908828252274</v>
      </c>
      <c r="EL78" s="2">
        <f t="shared" si="82"/>
        <v>121.31579936926073</v>
      </c>
      <c r="EM78" s="2">
        <f t="shared" si="83"/>
        <v>127.76686574641269</v>
      </c>
      <c r="EN78" s="2">
        <f t="shared" si="84"/>
        <v>124.43050166205714</v>
      </c>
      <c r="EO78" s="2">
        <f t="shared" si="85"/>
        <v>126.63543097662338</v>
      </c>
      <c r="EQ78" s="2">
        <f t="shared" si="86"/>
        <v>122.41214809771728</v>
      </c>
      <c r="ER78" s="2">
        <f t="shared" si="226"/>
        <v>118.83476133446416</v>
      </c>
      <c r="ES78" s="2">
        <f t="shared" si="226"/>
        <v>117.70071430340066</v>
      </c>
      <c r="ET78" s="2">
        <f t="shared" si="226"/>
        <v>116.5989950375135</v>
      </c>
      <c r="EU78" s="2">
        <f t="shared" si="226"/>
        <v>116.40973638286621</v>
      </c>
      <c r="EV78" s="2">
        <f t="shared" si="226"/>
        <v>116.53628236738514</v>
      </c>
      <c r="EW78" s="2">
        <f t="shared" si="226"/>
        <v>120.82825944634418</v>
      </c>
      <c r="EX78" s="2">
        <f t="shared" si="226"/>
        <v>120.69264897276548</v>
      </c>
      <c r="EY78" s="2">
        <f t="shared" si="226"/>
        <v>121.8011863119783</v>
      </c>
      <c r="EZ78" s="2">
        <f t="shared" si="226"/>
        <v>120.40176281097882</v>
      </c>
      <c r="FA78" s="2">
        <f t="shared" si="226"/>
        <v>119.60500190795752</v>
      </c>
      <c r="FB78" s="2">
        <f t="shared" si="226"/>
        <v>121.68796487671975</v>
      </c>
      <c r="FC78" s="2">
        <f t="shared" si="226"/>
        <v>127.71847789067047</v>
      </c>
      <c r="FD78" s="2">
        <f t="shared" si="226"/>
        <v>124.49241042412378</v>
      </c>
      <c r="FE78" s="2">
        <f t="shared" si="226"/>
        <v>129.1702682427844</v>
      </c>
      <c r="FG78" s="2">
        <f t="shared" si="88"/>
        <v>0.70387672242304444</v>
      </c>
      <c r="FH78" s="2">
        <f t="shared" si="227"/>
        <v>0.734670857799261</v>
      </c>
      <c r="FI78" s="2">
        <f t="shared" si="227"/>
        <v>0.73019494276930674</v>
      </c>
      <c r="FJ78" s="2">
        <f t="shared" si="227"/>
        <v>0.7603865955886876</v>
      </c>
      <c r="FK78" s="2">
        <f t="shared" si="227"/>
        <v>0.7052166196866354</v>
      </c>
      <c r="FL78" s="2">
        <f t="shared" si="227"/>
        <v>0.67792169688929005</v>
      </c>
      <c r="FM78" s="2">
        <f t="shared" si="227"/>
        <v>0.69893236550513771</v>
      </c>
      <c r="FN78" s="2">
        <f t="shared" si="227"/>
        <v>0.67505952814680892</v>
      </c>
      <c r="FO78" s="2">
        <f t="shared" si="227"/>
        <v>0.66967417593482126</v>
      </c>
      <c r="FP78" s="2">
        <f t="shared" si="227"/>
        <v>0.68293442731265552</v>
      </c>
      <c r="FQ78" s="2">
        <f t="shared" si="227"/>
        <v>0.67101776394082013</v>
      </c>
      <c r="FR78" s="2">
        <f t="shared" si="227"/>
        <v>0.68452728036075761</v>
      </c>
      <c r="FS78" s="2">
        <f t="shared" si="227"/>
        <v>0.67517541734288422</v>
      </c>
      <c r="FT78" s="2">
        <f t="shared" si="227"/>
        <v>0.67812040838216281</v>
      </c>
      <c r="FU78" s="2">
        <f t="shared" si="227"/>
        <v>0.66751220783395493</v>
      </c>
      <c r="FW78" s="2">
        <f t="shared" si="112"/>
        <v>3.7481037182018261E-4</v>
      </c>
      <c r="FX78" s="2">
        <f t="shared" si="164"/>
        <v>4.9502417156902802E-4</v>
      </c>
      <c r="FY78" s="2">
        <f t="shared" si="165"/>
        <v>4.3726486747574481E-4</v>
      </c>
      <c r="FZ78" s="2">
        <f t="shared" si="166"/>
        <v>5.0729903084272639E-4</v>
      </c>
      <c r="GA78" s="2">
        <f t="shared" si="167"/>
        <v>5.1096989556989787E-4</v>
      </c>
      <c r="GB78" s="2">
        <f t="shared" si="168"/>
        <v>4.9656962774423494E-4</v>
      </c>
      <c r="GC78" s="2">
        <f t="shared" si="169"/>
        <v>5.7903145066788315E-4</v>
      </c>
      <c r="GD78" s="2">
        <f t="shared" si="170"/>
        <v>6.3817183943477417E-4</v>
      </c>
      <c r="GE78" s="2">
        <f t="shared" si="171"/>
        <v>5.6095433638169768E-4</v>
      </c>
      <c r="GF78" s="2">
        <f t="shared" si="172"/>
        <v>4.8780853627509253E-4</v>
      </c>
      <c r="GG78" s="2">
        <f t="shared" si="173"/>
        <v>4.1799711067412495E-4</v>
      </c>
      <c r="GH78" s="2">
        <f t="shared" si="174"/>
        <v>4.1376168912448953E-4</v>
      </c>
      <c r="GI78" s="2">
        <f t="shared" si="175"/>
        <v>3.8099936362723941E-4</v>
      </c>
      <c r="GJ78" s="2">
        <f t="shared" si="176"/>
        <v>3.0927229001635325E-4</v>
      </c>
      <c r="GK78" s="2">
        <f t="shared" si="177"/>
        <v>2.992342147755346E-4</v>
      </c>
      <c r="GM78" s="83">
        <f t="shared" si="113"/>
        <v>0.23233033427496053</v>
      </c>
      <c r="GN78" s="83">
        <f t="shared" si="178"/>
        <v>0.2565313110589465</v>
      </c>
      <c r="GO78" s="83">
        <f t="shared" si="179"/>
        <v>0.24459546323580267</v>
      </c>
      <c r="GP78" s="83">
        <f t="shared" si="180"/>
        <v>0.30757253787917571</v>
      </c>
      <c r="GQ78" s="83">
        <f t="shared" si="181"/>
        <v>0.25260772077579563</v>
      </c>
      <c r="GR78" s="83">
        <f t="shared" si="182"/>
        <v>0.2196938505898634</v>
      </c>
      <c r="GS78" s="83">
        <f t="shared" si="183"/>
        <v>0.24132947365286406</v>
      </c>
      <c r="GT78" s="83">
        <f t="shared" si="184"/>
        <v>0.21184894568807697</v>
      </c>
      <c r="GU78" s="83">
        <f t="shared" si="185"/>
        <v>0.19136329758441054</v>
      </c>
      <c r="GV78" s="83">
        <f t="shared" si="186"/>
        <v>0.20570070974481111</v>
      </c>
      <c r="GW78" s="83">
        <f t="shared" si="187"/>
        <v>0.18913056723077307</v>
      </c>
      <c r="GX78" s="83">
        <f t="shared" si="188"/>
        <v>0.22556629081878815</v>
      </c>
      <c r="GY78" s="83">
        <f t="shared" si="189"/>
        <v>0.20825107880152632</v>
      </c>
      <c r="GZ78" s="83">
        <f t="shared" si="190"/>
        <v>0.19879492126793027</v>
      </c>
      <c r="HA78" s="83">
        <f t="shared" si="191"/>
        <v>0.23946407610738088</v>
      </c>
      <c r="HC78" s="83">
        <f t="shared" si="145"/>
        <v>3.7807697674010495E-5</v>
      </c>
      <c r="HD78" s="83">
        <f t="shared" si="192"/>
        <v>4.5893794201650147E-5</v>
      </c>
      <c r="HE78" s="83">
        <f t="shared" si="193"/>
        <v>1.5896627057231031E-5</v>
      </c>
      <c r="HF78" s="83">
        <f t="shared" si="194"/>
        <v>1.0427257084115151E-4</v>
      </c>
      <c r="HG78" s="83">
        <f t="shared" si="195"/>
        <v>1.592532152913254E-5</v>
      </c>
      <c r="HH78" s="83">
        <f t="shared" si="196"/>
        <v>6.4576745576107226E-6</v>
      </c>
      <c r="HI78" s="83">
        <f t="shared" si="197"/>
        <v>8.1237431312258941E-6</v>
      </c>
      <c r="HJ78" s="83">
        <f t="shared" si="198"/>
        <v>1.5598662824325424E-6</v>
      </c>
      <c r="HK78" s="83">
        <f t="shared" si="199"/>
        <v>7.4527941463484073E-6</v>
      </c>
      <c r="HL78" s="83">
        <f t="shared" si="200"/>
        <v>1.3410338377423185E-6</v>
      </c>
      <c r="HM78" s="83">
        <f t="shared" si="201"/>
        <v>5.1094860442929029E-6</v>
      </c>
      <c r="HN78" s="83">
        <f t="shared" si="202"/>
        <v>1.602540428555286E-6</v>
      </c>
      <c r="HO78" s="83">
        <f t="shared" si="203"/>
        <v>5.2510974548105621E-7</v>
      </c>
      <c r="HP78" s="83">
        <f t="shared" si="204"/>
        <v>8.9253282434340874E-7</v>
      </c>
      <c r="HQ78" s="83">
        <f t="shared" si="205"/>
        <v>1.5525238896986747E-8</v>
      </c>
      <c r="HS78" s="83">
        <f t="shared" si="114"/>
        <v>2.1254004407934293E-40</v>
      </c>
      <c r="HT78" s="83">
        <f t="shared" si="206"/>
        <v>1.8733417378477228E-35</v>
      </c>
      <c r="HU78" s="83">
        <f t="shared" si="207"/>
        <v>1.4720800814610316E-40</v>
      </c>
      <c r="HV78" s="83">
        <f t="shared" si="208"/>
        <v>1.3142443306399716E-34</v>
      </c>
      <c r="HW78" s="83">
        <f t="shared" si="209"/>
        <v>3.3920880978425814E-43</v>
      </c>
      <c r="HX78" s="83">
        <f t="shared" si="210"/>
        <v>1.7700372793680087E-48</v>
      </c>
      <c r="HY78" s="83">
        <f t="shared" si="211"/>
        <v>1.8406093973962567E-47</v>
      </c>
      <c r="HZ78" s="83">
        <f t="shared" si="212"/>
        <v>1.3149097245737059E-56</v>
      </c>
      <c r="IA78" s="83">
        <f t="shared" si="213"/>
        <v>3.2207403262121161E-47</v>
      </c>
      <c r="IB78" s="83">
        <f t="shared" si="214"/>
        <v>9.1769066457361797E-56</v>
      </c>
      <c r="IC78" s="83">
        <f t="shared" si="215"/>
        <v>1.4850427828002295E-48</v>
      </c>
      <c r="ID78" s="83">
        <f t="shared" si="216"/>
        <v>1.0507279710507998E-55</v>
      </c>
      <c r="IE78" s="83">
        <f t="shared" si="217"/>
        <v>2.00981453976332E-59</v>
      </c>
      <c r="IF78" s="83">
        <f t="shared" si="218"/>
        <v>1.8586454884238799E-30</v>
      </c>
      <c r="IG78" s="83">
        <f t="shared" si="219"/>
        <v>8.1705331021488301E-28</v>
      </c>
      <c r="II78" s="83">
        <f t="shared" si="115"/>
        <v>1.7832325606051057E-203</v>
      </c>
      <c r="IJ78" s="83">
        <f t="shared" si="116"/>
        <v>4.4718086896126094E-180</v>
      </c>
      <c r="IK78" s="83">
        <f t="shared" si="117"/>
        <v>1.2291057428526493E-207</v>
      </c>
      <c r="IL78" s="83">
        <f t="shared" si="118"/>
        <v>1.3516321176806749E-173</v>
      </c>
      <c r="IM78" s="83">
        <f t="shared" si="119"/>
        <v>1.3361064336656131E-221</v>
      </c>
      <c r="IN78" s="83">
        <f t="shared" si="120"/>
        <v>2.2517681591946394E-250</v>
      </c>
      <c r="IO78" s="83">
        <f t="shared" si="121"/>
        <v>3.109818261066252E-238</v>
      </c>
      <c r="IP78" s="83">
        <f t="shared" si="122"/>
        <v>1.6280237231639821E-284</v>
      </c>
      <c r="IQ78" s="83">
        <f t="shared" si="123"/>
        <v>3.5925035918562359E-234</v>
      </c>
      <c r="IR78" s="83">
        <f t="shared" si="124"/>
        <v>1.9085716330266652E-282</v>
      </c>
      <c r="IS78" s="83">
        <f t="shared" si="125"/>
        <v>6.3418154648340922E-244</v>
      </c>
      <c r="IT78" s="83">
        <f t="shared" si="126"/>
        <v>6.593568838425909E-283</v>
      </c>
      <c r="IU78" s="83">
        <f t="shared" si="127"/>
        <v>3.7230537999464526E-303</v>
      </c>
      <c r="IV78" s="83">
        <f t="shared" si="128"/>
        <v>3.5051173923399051E-146</v>
      </c>
      <c r="IW78" s="83">
        <f t="shared" si="129"/>
        <v>7.7383531465988548E-111</v>
      </c>
      <c r="IY78" s="83">
        <f t="shared" si="130"/>
        <v>0.23236814197263453</v>
      </c>
      <c r="IZ78" s="83">
        <f t="shared" si="131"/>
        <v>0.25657720485314817</v>
      </c>
      <c r="JA78" s="83">
        <f t="shared" si="132"/>
        <v>0.2446113598628599</v>
      </c>
      <c r="JB78" s="83">
        <f t="shared" si="133"/>
        <v>0.30767681045001688</v>
      </c>
      <c r="JC78" s="83">
        <f t="shared" si="134"/>
        <v>0.25262364609732474</v>
      </c>
      <c r="JD78" s="83">
        <f t="shared" si="135"/>
        <v>0.21970030826442102</v>
      </c>
      <c r="JE78" s="83">
        <f t="shared" si="136"/>
        <v>0.24133759739599528</v>
      </c>
      <c r="JF78" s="83">
        <f t="shared" si="137"/>
        <v>0.21185050555435939</v>
      </c>
      <c r="JG78" s="83">
        <f t="shared" si="138"/>
        <v>0.19137075037855689</v>
      </c>
      <c r="JH78" s="83">
        <f t="shared" si="139"/>
        <v>0.20570205077864887</v>
      </c>
      <c r="JI78" s="83">
        <f t="shared" si="140"/>
        <v>0.18913567671681736</v>
      </c>
      <c r="JJ78" s="83">
        <f t="shared" si="141"/>
        <v>0.2255678933592167</v>
      </c>
      <c r="JK78" s="83">
        <f t="shared" si="142"/>
        <v>0.20825160391127182</v>
      </c>
      <c r="JL78" s="83">
        <f t="shared" si="143"/>
        <v>0.19879581380075462</v>
      </c>
      <c r="JM78" s="83">
        <f t="shared" si="144"/>
        <v>0.23946409163261978</v>
      </c>
    </row>
    <row r="79" spans="2:273" x14ac:dyDescent="0.25">
      <c r="B79" s="2">
        <v>52</v>
      </c>
      <c r="C79" s="37">
        <v>215.43100000000001</v>
      </c>
      <c r="D79" s="37">
        <v>220.77600000000001</v>
      </c>
      <c r="E79" s="37">
        <v>209.845</v>
      </c>
      <c r="F79" s="37">
        <v>223.03399999999999</v>
      </c>
      <c r="G79" s="37">
        <v>216.87899999999999</v>
      </c>
      <c r="H79" s="37">
        <v>214.08600000000001</v>
      </c>
      <c r="I79" s="37">
        <v>218.828</v>
      </c>
      <c r="J79" s="37">
        <v>210.143</v>
      </c>
      <c r="K79" s="37">
        <v>211.482</v>
      </c>
      <c r="L79" s="37">
        <v>209.607</v>
      </c>
      <c r="M79" s="37">
        <v>209.054</v>
      </c>
      <c r="N79" s="37">
        <v>213.446</v>
      </c>
      <c r="O79" s="37">
        <v>211.964</v>
      </c>
      <c r="P79" s="37">
        <v>201.161</v>
      </c>
      <c r="Q79" s="37">
        <v>196.3571</v>
      </c>
      <c r="S79" s="4">
        <f t="shared" si="8"/>
        <v>208.08649815747455</v>
      </c>
      <c r="T79" s="4">
        <f t="shared" si="9"/>
        <v>210.22089405913815</v>
      </c>
      <c r="U79" s="4">
        <f t="shared" si="10"/>
        <v>202.54130007370554</v>
      </c>
      <c r="V79" s="4">
        <f t="shared" si="11"/>
        <v>215.20373244416908</v>
      </c>
      <c r="W79" s="4">
        <f t="shared" si="12"/>
        <v>206.78125885324323</v>
      </c>
      <c r="X79" s="4">
        <f t="shared" si="13"/>
        <v>203.64717398910855</v>
      </c>
      <c r="Y79" s="4">
        <f t="shared" si="14"/>
        <v>206.7405438633495</v>
      </c>
      <c r="Z79" s="4">
        <f t="shared" si="15"/>
        <v>201.10766739184078</v>
      </c>
      <c r="AA79" s="4">
        <f t="shared" si="16"/>
        <v>203.3604017363989</v>
      </c>
      <c r="AB79" s="4">
        <f t="shared" si="17"/>
        <v>199.36427825398911</v>
      </c>
      <c r="AC79" s="4">
        <f t="shared" si="18"/>
        <v>198.21667372522279</v>
      </c>
      <c r="AD79" s="4">
        <f t="shared" si="19"/>
        <v>203.31213536626086</v>
      </c>
      <c r="AE79" s="4">
        <f t="shared" si="20"/>
        <v>203.9214949631274</v>
      </c>
      <c r="AF79" s="4">
        <f t="shared" si="21"/>
        <v>194.55301071316282</v>
      </c>
      <c r="AG79" s="4">
        <f t="shared" si="22"/>
        <v>196.09387644475521</v>
      </c>
      <c r="AI79" s="4">
        <f t="shared" si="23"/>
        <v>7.3445018425254602</v>
      </c>
      <c r="AJ79" s="4">
        <f t="shared" si="24"/>
        <v>10.555105940861864</v>
      </c>
      <c r="AK79" s="4">
        <f t="shared" si="25"/>
        <v>7.3036999262944562</v>
      </c>
      <c r="AL79" s="4">
        <f t="shared" si="26"/>
        <v>7.8302675558309147</v>
      </c>
      <c r="AM79" s="4">
        <f t="shared" si="27"/>
        <v>10.097741146756761</v>
      </c>
      <c r="AN79" s="4">
        <f t="shared" si="28"/>
        <v>10.438826010891461</v>
      </c>
      <c r="AO79" s="4">
        <f t="shared" si="29"/>
        <v>12.087456136650502</v>
      </c>
      <c r="AP79" s="4">
        <f t="shared" si="30"/>
        <v>9.0353326081592229</v>
      </c>
      <c r="AQ79" s="4">
        <f t="shared" si="31"/>
        <v>8.1215982636011006</v>
      </c>
      <c r="AR79" s="4">
        <f t="shared" si="32"/>
        <v>10.242721746010886</v>
      </c>
      <c r="AS79" s="4">
        <f t="shared" si="33"/>
        <v>10.837326274777212</v>
      </c>
      <c r="AT79" s="4">
        <f t="shared" si="34"/>
        <v>10.133864633739137</v>
      </c>
      <c r="AU79" s="4">
        <f t="shared" si="35"/>
        <v>8.0425050368725977</v>
      </c>
      <c r="AV79" s="4">
        <f t="shared" si="224"/>
        <v>6.6079892868371815</v>
      </c>
      <c r="AW79" s="4">
        <f t="shared" si="224"/>
        <v>0.26322355524479235</v>
      </c>
      <c r="AY79" s="2">
        <f t="shared" si="96"/>
        <v>125.03926571280883</v>
      </c>
      <c r="AZ79" s="2">
        <f t="shared" si="147"/>
        <v>121.64704887069257</v>
      </c>
      <c r="BA79" s="2">
        <f t="shared" si="148"/>
        <v>120.23553292530202</v>
      </c>
      <c r="BB79" s="2">
        <f t="shared" si="149"/>
        <v>118.53943669222993</v>
      </c>
      <c r="BC79" s="2">
        <f t="shared" si="150"/>
        <v>118.87151615803717</v>
      </c>
      <c r="BD79" s="2">
        <f t="shared" si="151"/>
        <v>119.16842628070413</v>
      </c>
      <c r="BE79" s="2">
        <f t="shared" si="152"/>
        <v>122.88306470495449</v>
      </c>
      <c r="BF79" s="2">
        <f t="shared" si="153"/>
        <v>122.42436308343608</v>
      </c>
      <c r="BG79" s="2">
        <f t="shared" si="154"/>
        <v>124.18235209585109</v>
      </c>
      <c r="BH79" s="2">
        <f t="shared" si="155"/>
        <v>122.18051645860645</v>
      </c>
      <c r="BI79" s="2">
        <f t="shared" si="156"/>
        <v>121.50355647228504</v>
      </c>
      <c r="BJ79" s="2">
        <f t="shared" si="157"/>
        <v>123.13244018822674</v>
      </c>
      <c r="BK79" s="2">
        <f t="shared" si="158"/>
        <v>128.46895613649511</v>
      </c>
      <c r="BL79" s="2">
        <f t="shared" si="159"/>
        <v>126.81111797330988</v>
      </c>
      <c r="BM79" s="2">
        <f t="shared" si="160"/>
        <v>128.8380706757452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134.28028205128203</v>
      </c>
      <c r="DL79" s="2">
        <f t="shared" si="225"/>
        <v>131.52813902439027</v>
      </c>
      <c r="DM79" s="2">
        <f t="shared" si="225"/>
        <v>127.35697073170732</v>
      </c>
      <c r="DN79" s="2">
        <f t="shared" si="225"/>
        <v>124.55365138417774</v>
      </c>
      <c r="DO79" s="2">
        <f t="shared" si="225"/>
        <v>123.82832005689895</v>
      </c>
      <c r="DP79" s="2">
        <f t="shared" si="225"/>
        <v>125.36270168067226</v>
      </c>
      <c r="DQ79" s="2">
        <f t="shared" si="225"/>
        <v>129.18169569974833</v>
      </c>
      <c r="DR79" s="2">
        <f t="shared" si="225"/>
        <v>127.02055263559969</v>
      </c>
      <c r="DS79" s="2">
        <f t="shared" si="225"/>
        <v>129.37960084033614</v>
      </c>
      <c r="DT79" s="2">
        <f t="shared" si="225"/>
        <v>129.69415552394497</v>
      </c>
      <c r="DU79" s="2">
        <f t="shared" si="225"/>
        <v>126.0716588235294</v>
      </c>
      <c r="DV79" s="2">
        <f t="shared" si="225"/>
        <v>127.57565208065208</v>
      </c>
      <c r="DW79" s="2">
        <f t="shared" si="225"/>
        <v>130.28950672268905</v>
      </c>
      <c r="DX79" s="2">
        <f t="shared" si="225"/>
        <v>132.48201587301588</v>
      </c>
      <c r="DY79" s="2">
        <f t="shared" si="225"/>
        <v>133.76394735632181</v>
      </c>
      <c r="EA79" s="2">
        <f t="shared" si="71"/>
        <v>121.49315105440988</v>
      </c>
      <c r="EB79" s="2">
        <f t="shared" si="72"/>
        <v>118.39218815326102</v>
      </c>
      <c r="EC79" s="2">
        <f t="shared" si="73"/>
        <v>117.83584812457255</v>
      </c>
      <c r="ED79" s="2">
        <f t="shared" si="74"/>
        <v>116.81119388809925</v>
      </c>
      <c r="EE79" s="2">
        <f t="shared" si="75"/>
        <v>116.98236140589357</v>
      </c>
      <c r="EF79" s="2">
        <f t="shared" si="76"/>
        <v>116.48450048476035</v>
      </c>
      <c r="EG79" s="2">
        <f t="shared" si="77"/>
        <v>120.4083505393755</v>
      </c>
      <c r="EH79" s="2">
        <f t="shared" si="78"/>
        <v>120.40643078907259</v>
      </c>
      <c r="EI79" s="2">
        <f t="shared" si="79"/>
        <v>121.84441444388527</v>
      </c>
      <c r="EJ79" s="2">
        <f t="shared" si="80"/>
        <v>118.99806885432278</v>
      </c>
      <c r="EK79" s="2">
        <f t="shared" si="81"/>
        <v>119.46092504864403</v>
      </c>
      <c r="EL79" s="2">
        <f t="shared" si="82"/>
        <v>121.26467322140802</v>
      </c>
      <c r="EM79" s="2">
        <f t="shared" si="83"/>
        <v>127.67019022824536</v>
      </c>
      <c r="EN79" s="2">
        <f t="shared" si="84"/>
        <v>124.35616223363623</v>
      </c>
      <c r="EO79" s="2">
        <f t="shared" si="85"/>
        <v>126.59919936623378</v>
      </c>
      <c r="EQ79" s="2">
        <f t="shared" si="86"/>
        <v>122.3128891469764</v>
      </c>
      <c r="ER79" s="2">
        <f t="shared" si="226"/>
        <v>118.75995142616446</v>
      </c>
      <c r="ES79" s="2">
        <f t="shared" si="226"/>
        <v>117.62249109395989</v>
      </c>
      <c r="ET79" s="2">
        <f t="shared" si="226"/>
        <v>116.52871351846645</v>
      </c>
      <c r="EU79" s="2">
        <f t="shared" si="226"/>
        <v>116.33773360183577</v>
      </c>
      <c r="EV79" s="2">
        <f t="shared" si="226"/>
        <v>116.46912416784053</v>
      </c>
      <c r="EW79" s="2">
        <f t="shared" si="226"/>
        <v>120.73027512823093</v>
      </c>
      <c r="EX79" s="2">
        <f t="shared" si="226"/>
        <v>120.62296432711864</v>
      </c>
      <c r="EY79" s="2">
        <f t="shared" si="226"/>
        <v>121.72637158302325</v>
      </c>
      <c r="EZ79" s="2">
        <f t="shared" si="226"/>
        <v>120.3535878734035</v>
      </c>
      <c r="FA79" s="2">
        <f t="shared" si="226"/>
        <v>119.57262975755782</v>
      </c>
      <c r="FB79" s="2">
        <f t="shared" si="226"/>
        <v>121.62918960842451</v>
      </c>
      <c r="FC79" s="2">
        <f t="shared" si="226"/>
        <v>127.62276461792835</v>
      </c>
      <c r="FD79" s="2">
        <f t="shared" si="226"/>
        <v>124.41679270208324</v>
      </c>
      <c r="FE79" s="2">
        <f t="shared" si="226"/>
        <v>129.07388207594568</v>
      </c>
      <c r="FG79" s="2">
        <f t="shared" si="88"/>
        <v>0.72270732328180465</v>
      </c>
      <c r="FH79" s="2">
        <f t="shared" si="227"/>
        <v>0.75223254538902529</v>
      </c>
      <c r="FI79" s="2">
        <f t="shared" si="227"/>
        <v>0.74795124590230022</v>
      </c>
      <c r="FJ79" s="2">
        <f t="shared" si="227"/>
        <v>0.77676339523283489</v>
      </c>
      <c r="FK79" s="2">
        <f t="shared" si="227"/>
        <v>0.72399542641502213</v>
      </c>
      <c r="FL79" s="2">
        <f t="shared" si="227"/>
        <v>0.69769392375999528</v>
      </c>
      <c r="FM79" s="2">
        <f t="shared" si="227"/>
        <v>0.71795139216166248</v>
      </c>
      <c r="FN79" s="2">
        <f t="shared" si="227"/>
        <v>0.69492839215730873</v>
      </c>
      <c r="FO79" s="2">
        <f t="shared" si="227"/>
        <v>0.68972097966203705</v>
      </c>
      <c r="FP79" s="2">
        <f t="shared" si="227"/>
        <v>0.70253395393172291</v>
      </c>
      <c r="FQ79" s="2">
        <f t="shared" si="227"/>
        <v>0.69102064941167773</v>
      </c>
      <c r="FR79" s="2">
        <f t="shared" si="227"/>
        <v>0.70407101005487338</v>
      </c>
      <c r="FS79" s="2">
        <f t="shared" si="227"/>
        <v>0.6950403963705365</v>
      </c>
      <c r="FT79" s="2">
        <f t="shared" si="227"/>
        <v>0.69788587281805714</v>
      </c>
      <c r="FU79" s="2">
        <f t="shared" si="227"/>
        <v>0.68762901594494019</v>
      </c>
      <c r="FW79" s="2">
        <f t="shared" si="112"/>
        <v>4.1095653977797506E-4</v>
      </c>
      <c r="FX79" s="2">
        <f t="shared" si="164"/>
        <v>5.427572891226781E-4</v>
      </c>
      <c r="FY79" s="2">
        <f t="shared" si="165"/>
        <v>4.7943116759134407E-4</v>
      </c>
      <c r="FZ79" s="2">
        <f t="shared" si="166"/>
        <v>5.5621510324351442E-4</v>
      </c>
      <c r="GA79" s="2">
        <f t="shared" si="167"/>
        <v>5.6023973098569377E-4</v>
      </c>
      <c r="GB79" s="2">
        <f t="shared" si="168"/>
        <v>5.4445168601983571E-4</v>
      </c>
      <c r="GC79" s="2">
        <f t="shared" si="169"/>
        <v>6.3485989478254969E-4</v>
      </c>
      <c r="GD79" s="2">
        <f t="shared" si="170"/>
        <v>6.9969842713303208E-4</v>
      </c>
      <c r="GE79" s="2">
        <f t="shared" si="171"/>
        <v>6.1504091294486561E-4</v>
      </c>
      <c r="GF79" s="2">
        <f t="shared" si="172"/>
        <v>5.3484625250907252E-4</v>
      </c>
      <c r="GG79" s="2">
        <f t="shared" si="173"/>
        <v>4.5830623551117075E-4</v>
      </c>
      <c r="GH79" s="2">
        <f t="shared" si="174"/>
        <v>4.5366256077705193E-4</v>
      </c>
      <c r="GI79" s="2">
        <f t="shared" si="175"/>
        <v>4.1774213954126784E-4</v>
      </c>
      <c r="GJ79" s="2">
        <f t="shared" si="176"/>
        <v>3.3910020459122428E-4</v>
      </c>
      <c r="GK79" s="2">
        <f t="shared" si="177"/>
        <v>3.2809432009707593E-4</v>
      </c>
      <c r="GM79" s="83">
        <f t="shared" si="113"/>
        <v>0.29111933191554412</v>
      </c>
      <c r="GN79" s="83">
        <f t="shared" si="178"/>
        <v>0.31193958321969328</v>
      </c>
      <c r="GO79" s="83">
        <f t="shared" si="179"/>
        <v>0.29832978435849844</v>
      </c>
      <c r="GP79" s="83">
        <f t="shared" si="180"/>
        <v>0.36679561841040614</v>
      </c>
      <c r="GQ79" s="83">
        <f t="shared" si="181"/>
        <v>0.3168191479766802</v>
      </c>
      <c r="GR79" s="83">
        <f t="shared" si="182"/>
        <v>0.2845588965102851</v>
      </c>
      <c r="GS79" s="83">
        <f t="shared" si="183"/>
        <v>0.30469821359379518</v>
      </c>
      <c r="GT79" s="83">
        <f t="shared" si="184"/>
        <v>0.27533495866757363</v>
      </c>
      <c r="GU79" s="83">
        <f t="shared" si="185"/>
        <v>0.24943781370860946</v>
      </c>
      <c r="GV79" s="83">
        <f t="shared" si="186"/>
        <v>0.26384893250226715</v>
      </c>
      <c r="GW79" s="83">
        <f t="shared" si="187"/>
        <v>0.24609682746543185</v>
      </c>
      <c r="GX79" s="83">
        <f t="shared" si="188"/>
        <v>0.28967616619098474</v>
      </c>
      <c r="GY79" s="83">
        <f t="shared" si="189"/>
        <v>0.27018833349162408</v>
      </c>
      <c r="GZ79" s="83">
        <f t="shared" si="190"/>
        <v>0.25640903642554125</v>
      </c>
      <c r="HA79" s="83">
        <f t="shared" si="191"/>
        <v>0.31455264050872495</v>
      </c>
      <c r="HC79" s="83">
        <f t="shared" si="145"/>
        <v>7.0551736749102856E-5</v>
      </c>
      <c r="HD79" s="83">
        <f t="shared" si="192"/>
        <v>8.3798277579005882E-5</v>
      </c>
      <c r="HE79" s="83">
        <f t="shared" si="193"/>
        <v>3.1084411027573247E-5</v>
      </c>
      <c r="HF79" s="83">
        <f t="shared" si="194"/>
        <v>1.8383667781911187E-4</v>
      </c>
      <c r="HG79" s="83">
        <f t="shared" si="195"/>
        <v>3.2281064399517564E-5</v>
      </c>
      <c r="HH79" s="83">
        <f t="shared" si="196"/>
        <v>1.4078377715248567E-5</v>
      </c>
      <c r="HI79" s="83">
        <f t="shared" si="197"/>
        <v>1.7509475366660567E-5</v>
      </c>
      <c r="HJ79" s="83">
        <f t="shared" si="198"/>
        <v>3.8763000579061907E-6</v>
      </c>
      <c r="HK79" s="83">
        <f t="shared" si="199"/>
        <v>1.595496784853357E-5</v>
      </c>
      <c r="HL79" s="83">
        <f t="shared" si="200"/>
        <v>3.2355824471045505E-6</v>
      </c>
      <c r="HM79" s="83">
        <f t="shared" si="201"/>
        <v>1.0928811131623522E-5</v>
      </c>
      <c r="HN79" s="83">
        <f t="shared" si="202"/>
        <v>3.7763571417497548E-6</v>
      </c>
      <c r="HO79" s="83">
        <f t="shared" si="203"/>
        <v>1.3119776201842778E-6</v>
      </c>
      <c r="HP79" s="83">
        <f t="shared" si="204"/>
        <v>2.1175641097583592E-6</v>
      </c>
      <c r="HQ79" s="83">
        <f t="shared" si="205"/>
        <v>5.2496147807931285E-8</v>
      </c>
      <c r="HS79" s="83">
        <f t="shared" si="114"/>
        <v>3.8435332431074556E-39</v>
      </c>
      <c r="HT79" s="83">
        <f t="shared" si="206"/>
        <v>2.6143467431623056E-34</v>
      </c>
      <c r="HU79" s="83">
        <f t="shared" si="207"/>
        <v>2.9228494739845068E-39</v>
      </c>
      <c r="HV79" s="83">
        <f t="shared" si="208"/>
        <v>1.7061213973976835E-33</v>
      </c>
      <c r="HW79" s="83">
        <f t="shared" si="209"/>
        <v>8.7959485022530156E-42</v>
      </c>
      <c r="HX79" s="83">
        <f t="shared" si="210"/>
        <v>6.8815469881702036E-47</v>
      </c>
      <c r="HY79" s="83">
        <f t="shared" si="211"/>
        <v>6.7613428954937733E-46</v>
      </c>
      <c r="HZ79" s="83">
        <f t="shared" si="212"/>
        <v>1.0403737139736971E-54</v>
      </c>
      <c r="IA79" s="83">
        <f t="shared" si="213"/>
        <v>1.1194036611050904E-45</v>
      </c>
      <c r="IB79" s="83">
        <f t="shared" si="214"/>
        <v>5.9408047445964481E-54</v>
      </c>
      <c r="IC79" s="83">
        <f t="shared" si="215"/>
        <v>5.1004957218736038E-47</v>
      </c>
      <c r="ID79" s="83">
        <f t="shared" si="216"/>
        <v>6.2393864731147242E-54</v>
      </c>
      <c r="IE79" s="83">
        <f t="shared" si="217"/>
        <v>1.5195119972162343E-57</v>
      </c>
      <c r="IF79" s="83">
        <f t="shared" si="218"/>
        <v>1.4945005997052358E-29</v>
      </c>
      <c r="IG79" s="83">
        <f t="shared" si="219"/>
        <v>5.4816779315258065E-27</v>
      </c>
      <c r="II79" s="83">
        <f t="shared" si="115"/>
        <v>8.4383390852071023E-199</v>
      </c>
      <c r="IJ79" s="83">
        <f t="shared" si="116"/>
        <v>8.573464274596338E-176</v>
      </c>
      <c r="IK79" s="83">
        <f t="shared" si="117"/>
        <v>9.0301163949963723E-203</v>
      </c>
      <c r="IL79" s="83">
        <f t="shared" si="118"/>
        <v>1.8666791992775848E-169</v>
      </c>
      <c r="IM79" s="83">
        <f t="shared" si="119"/>
        <v>2.6816070222139523E-216</v>
      </c>
      <c r="IN79" s="83">
        <f t="shared" si="120"/>
        <v>2.1239064276446974E-244</v>
      </c>
      <c r="IO79" s="83">
        <f t="shared" si="121"/>
        <v>1.9583276645789698E-232</v>
      </c>
      <c r="IP79" s="83">
        <f t="shared" si="122"/>
        <v>1.7287706648525471E-277</v>
      </c>
      <c r="IQ79" s="83">
        <f t="shared" si="123"/>
        <v>1.7015367289621992E-228</v>
      </c>
      <c r="IR79" s="83">
        <f t="shared" si="124"/>
        <v>1.0254839928312744E-275</v>
      </c>
      <c r="IS79" s="83">
        <f t="shared" si="125"/>
        <v>3.1159381402715111E-238</v>
      </c>
      <c r="IT79" s="83">
        <f t="shared" si="126"/>
        <v>2.6225589210767436E-276</v>
      </c>
      <c r="IU79" s="83">
        <f t="shared" si="127"/>
        <v>3.7359273084909135E-296</v>
      </c>
      <c r="IV79" s="83">
        <f t="shared" si="128"/>
        <v>6.4897560660667382E-143</v>
      </c>
      <c r="IW79" s="83">
        <f t="shared" si="129"/>
        <v>2.2206978213849166E-108</v>
      </c>
      <c r="IY79" s="83">
        <f t="shared" si="130"/>
        <v>0.2911898836522932</v>
      </c>
      <c r="IZ79" s="83">
        <f t="shared" si="131"/>
        <v>0.31202338149727227</v>
      </c>
      <c r="JA79" s="83">
        <f t="shared" si="132"/>
        <v>0.298360868769526</v>
      </c>
      <c r="JB79" s="83">
        <f t="shared" si="133"/>
        <v>0.36697945508822527</v>
      </c>
      <c r="JC79" s="83">
        <f t="shared" si="134"/>
        <v>0.31685142904107971</v>
      </c>
      <c r="JD79" s="83">
        <f t="shared" si="135"/>
        <v>0.28457297488800032</v>
      </c>
      <c r="JE79" s="83">
        <f t="shared" si="136"/>
        <v>0.30471572306916184</v>
      </c>
      <c r="JF79" s="83">
        <f t="shared" si="137"/>
        <v>0.27533883496763151</v>
      </c>
      <c r="JG79" s="83">
        <f t="shared" si="138"/>
        <v>0.24945376867645799</v>
      </c>
      <c r="JH79" s="83">
        <f t="shared" si="139"/>
        <v>0.26385216808471423</v>
      </c>
      <c r="JI79" s="83">
        <f t="shared" si="140"/>
        <v>0.24610775627656348</v>
      </c>
      <c r="JJ79" s="83">
        <f t="shared" si="141"/>
        <v>0.28967994254812651</v>
      </c>
      <c r="JK79" s="83">
        <f t="shared" si="142"/>
        <v>0.27018964546924429</v>
      </c>
      <c r="JL79" s="83">
        <f t="shared" si="143"/>
        <v>0.25641115398965103</v>
      </c>
      <c r="JM79" s="83">
        <f t="shared" si="144"/>
        <v>0.31455269300487276</v>
      </c>
    </row>
    <row r="80" spans="2:273" x14ac:dyDescent="0.25">
      <c r="B80" s="2">
        <v>53</v>
      </c>
      <c r="C80" s="37">
        <v>225.37899999999999</v>
      </c>
      <c r="D80" s="37">
        <v>230.56899999999999</v>
      </c>
      <c r="E80" s="37">
        <v>220.58600000000001</v>
      </c>
      <c r="F80" s="37">
        <v>230.10300000000001</v>
      </c>
      <c r="G80" s="37">
        <v>224.87899999999999</v>
      </c>
      <c r="H80" s="37">
        <v>222.70699999999999</v>
      </c>
      <c r="I80" s="37">
        <v>226.58600000000001</v>
      </c>
      <c r="J80" s="37">
        <v>222.929</v>
      </c>
      <c r="K80" s="37">
        <v>220.875</v>
      </c>
      <c r="L80" s="37">
        <v>219.429</v>
      </c>
      <c r="M80" s="37">
        <v>220.786</v>
      </c>
      <c r="N80" s="37">
        <v>221.393</v>
      </c>
      <c r="O80" s="37">
        <v>222.607</v>
      </c>
      <c r="P80" s="37">
        <v>212.696</v>
      </c>
      <c r="Q80" s="37">
        <v>206.30359999999999</v>
      </c>
      <c r="S80" s="4">
        <f t="shared" si="8"/>
        <v>219.94834087955735</v>
      </c>
      <c r="T80" s="4">
        <f t="shared" si="9"/>
        <v>221.0458647151562</v>
      </c>
      <c r="U80" s="4">
        <f t="shared" si="10"/>
        <v>212.90416752826621</v>
      </c>
      <c r="V80" s="4">
        <f t="shared" si="11"/>
        <v>225.10381474206906</v>
      </c>
      <c r="W80" s="4">
        <f t="shared" si="12"/>
        <v>219.02466139179279</v>
      </c>
      <c r="X80" s="4">
        <f t="shared" si="13"/>
        <v>217.53259497296074</v>
      </c>
      <c r="Y80" s="4">
        <f t="shared" si="14"/>
        <v>219.0228561366236</v>
      </c>
      <c r="Z80" s="4">
        <f t="shared" si="15"/>
        <v>214.57152575607358</v>
      </c>
      <c r="AA80" s="4">
        <f t="shared" si="16"/>
        <v>217.2547651704169</v>
      </c>
      <c r="AB80" s="4">
        <f t="shared" si="17"/>
        <v>212.05457394910772</v>
      </c>
      <c r="AC80" s="4">
        <f t="shared" si="18"/>
        <v>211.89037757262338</v>
      </c>
      <c r="AD80" s="4">
        <f t="shared" si="19"/>
        <v>216.1081450599103</v>
      </c>
      <c r="AE80" s="4">
        <f t="shared" si="20"/>
        <v>216.65846216660216</v>
      </c>
      <c r="AF80" s="4">
        <f t="shared" si="21"/>
        <v>206.03899776993578</v>
      </c>
      <c r="AG80" s="4">
        <f t="shared" si="22"/>
        <v>206.28807245041668</v>
      </c>
      <c r="AI80" s="4">
        <f t="shared" si="23"/>
        <v>5.4306591204426411</v>
      </c>
      <c r="AJ80" s="4">
        <f t="shared" si="24"/>
        <v>9.5231352848437893</v>
      </c>
      <c r="AK80" s="4">
        <f t="shared" si="25"/>
        <v>7.6818324717337987</v>
      </c>
      <c r="AL80" s="4">
        <f t="shared" si="26"/>
        <v>4.9991852579309466</v>
      </c>
      <c r="AM80" s="4">
        <f t="shared" si="27"/>
        <v>5.8543386082072004</v>
      </c>
      <c r="AN80" s="4">
        <f t="shared" si="28"/>
        <v>5.1744050270392563</v>
      </c>
      <c r="AO80" s="4">
        <f t="shared" si="29"/>
        <v>7.5631438633764105</v>
      </c>
      <c r="AP80" s="4">
        <f t="shared" si="30"/>
        <v>8.3574742439264185</v>
      </c>
      <c r="AQ80" s="4">
        <f t="shared" si="31"/>
        <v>3.6202348295830973</v>
      </c>
      <c r="AR80" s="4">
        <f t="shared" si="32"/>
        <v>7.3744260508922821</v>
      </c>
      <c r="AS80" s="4">
        <f t="shared" si="33"/>
        <v>8.8956224273766225</v>
      </c>
      <c r="AT80" s="4">
        <f t="shared" si="34"/>
        <v>5.2848549400897014</v>
      </c>
      <c r="AU80" s="4">
        <f t="shared" si="35"/>
        <v>5.948537833397836</v>
      </c>
      <c r="AV80" s="4">
        <f t="shared" si="224"/>
        <v>6.6570022300642222</v>
      </c>
      <c r="AW80" s="4">
        <f t="shared" si="224"/>
        <v>1.5527549583310929E-2</v>
      </c>
      <c r="AY80" s="2">
        <f t="shared" si="96"/>
        <v>124.80802412758287</v>
      </c>
      <c r="AZ80" s="2">
        <f t="shared" si="147"/>
        <v>121.43645932350499</v>
      </c>
      <c r="BA80" s="2">
        <f t="shared" si="148"/>
        <v>120.05670239431127</v>
      </c>
      <c r="BB80" s="2">
        <f t="shared" si="149"/>
        <v>118.38970920710821</v>
      </c>
      <c r="BC80" s="2">
        <f t="shared" si="150"/>
        <v>118.71758497829397</v>
      </c>
      <c r="BD80" s="2">
        <f t="shared" si="151"/>
        <v>118.9871738103076</v>
      </c>
      <c r="BE80" s="2">
        <f t="shared" si="152"/>
        <v>122.70176131715003</v>
      </c>
      <c r="BF80" s="2">
        <f t="shared" si="153"/>
        <v>122.29389285899988</v>
      </c>
      <c r="BG80" s="2">
        <f t="shared" si="154"/>
        <v>124.03527920517622</v>
      </c>
      <c r="BH80" s="2">
        <f t="shared" si="155"/>
        <v>122.01200926483681</v>
      </c>
      <c r="BI80" s="2">
        <f t="shared" si="156"/>
        <v>121.37805713145779</v>
      </c>
      <c r="BJ80" s="2">
        <f t="shared" si="157"/>
        <v>123.0181245527379</v>
      </c>
      <c r="BK80" s="2">
        <f t="shared" si="158"/>
        <v>128.3943603422432</v>
      </c>
      <c r="BL80" s="2">
        <f t="shared" si="159"/>
        <v>126.68034154123772</v>
      </c>
      <c r="BM80" s="2">
        <f t="shared" si="160"/>
        <v>128.75199553745168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134.51404358974358</v>
      </c>
      <c r="DL80" s="2">
        <f t="shared" si="225"/>
        <v>131.79256022514073</v>
      </c>
      <c r="DM80" s="2">
        <f t="shared" si="225"/>
        <v>127.55216060037523</v>
      </c>
      <c r="DN80" s="2">
        <f t="shared" si="225"/>
        <v>124.70437389211078</v>
      </c>
      <c r="DO80" s="2">
        <f t="shared" si="225"/>
        <v>123.95815054528205</v>
      </c>
      <c r="DP80" s="2">
        <f t="shared" si="225"/>
        <v>125.49105994397759</v>
      </c>
      <c r="DQ80" s="2">
        <f t="shared" si="225"/>
        <v>129.35539457271037</v>
      </c>
      <c r="DR80" s="2">
        <f t="shared" si="225"/>
        <v>127.16949579831932</v>
      </c>
      <c r="DS80" s="2">
        <f t="shared" si="225"/>
        <v>129.56415854341739</v>
      </c>
      <c r="DT80" s="2">
        <f t="shared" si="225"/>
        <v>129.86461474632526</v>
      </c>
      <c r="DU80" s="2">
        <f t="shared" si="225"/>
        <v>126.15258375350139</v>
      </c>
      <c r="DV80" s="2">
        <f t="shared" si="225"/>
        <v>127.72513740883741</v>
      </c>
      <c r="DW80" s="2">
        <f t="shared" si="225"/>
        <v>130.44573501400558</v>
      </c>
      <c r="DX80" s="2">
        <f t="shared" si="225"/>
        <v>132.75540634920634</v>
      </c>
      <c r="DY80" s="2">
        <f t="shared" si="225"/>
        <v>134.03268942528734</v>
      </c>
      <c r="EA80" s="2">
        <f t="shared" si="71"/>
        <v>121.41114953978796</v>
      </c>
      <c r="EB80" s="2">
        <f t="shared" si="72"/>
        <v>118.32526391040992</v>
      </c>
      <c r="EC80" s="2">
        <f t="shared" si="73"/>
        <v>117.75323336314375</v>
      </c>
      <c r="ED80" s="2">
        <f t="shared" si="74"/>
        <v>116.73481159549038</v>
      </c>
      <c r="EE80" s="2">
        <f t="shared" si="75"/>
        <v>116.89606381203947</v>
      </c>
      <c r="EF80" s="2">
        <f t="shared" si="76"/>
        <v>116.41705771677877</v>
      </c>
      <c r="EG80" s="2">
        <f t="shared" si="77"/>
        <v>120.31756516268791</v>
      </c>
      <c r="EH80" s="2">
        <f t="shared" si="78"/>
        <v>120.34161939266035</v>
      </c>
      <c r="EI80" s="2">
        <f t="shared" si="79"/>
        <v>121.76700754906896</v>
      </c>
      <c r="EJ80" s="2">
        <f t="shared" si="80"/>
        <v>118.97854904139321</v>
      </c>
      <c r="EK80" s="2">
        <f t="shared" si="81"/>
        <v>119.43096727206066</v>
      </c>
      <c r="EL80" s="2">
        <f t="shared" si="82"/>
        <v>121.21354707355532</v>
      </c>
      <c r="EM80" s="2">
        <f t="shared" si="83"/>
        <v>127.57351471007804</v>
      </c>
      <c r="EN80" s="2">
        <f t="shared" si="84"/>
        <v>124.28182280521531</v>
      </c>
      <c r="EO80" s="2">
        <f t="shared" si="85"/>
        <v>126.56296775584417</v>
      </c>
      <c r="EQ80" s="2">
        <f t="shared" si="86"/>
        <v>122.2136301962355</v>
      </c>
      <c r="ER80" s="2">
        <f t="shared" si="226"/>
        <v>118.68514151786475</v>
      </c>
      <c r="ES80" s="2">
        <f t="shared" si="226"/>
        <v>117.54426788451912</v>
      </c>
      <c r="ET80" s="2">
        <f t="shared" si="226"/>
        <v>116.45843199941939</v>
      </c>
      <c r="EU80" s="2">
        <f t="shared" si="226"/>
        <v>116.26573082080532</v>
      </c>
      <c r="EV80" s="2">
        <f t="shared" si="226"/>
        <v>116.40196596829593</v>
      </c>
      <c r="EW80" s="2">
        <f t="shared" si="226"/>
        <v>120.63229081011769</v>
      </c>
      <c r="EX80" s="2">
        <f t="shared" si="226"/>
        <v>120.55327968147179</v>
      </c>
      <c r="EY80" s="2">
        <f t="shared" si="226"/>
        <v>121.65155685406822</v>
      </c>
      <c r="EZ80" s="2">
        <f t="shared" si="226"/>
        <v>120.30541293582817</v>
      </c>
      <c r="FA80" s="2">
        <f t="shared" si="226"/>
        <v>119.54025760715814</v>
      </c>
      <c r="FB80" s="2">
        <f t="shared" si="226"/>
        <v>121.57041434012926</v>
      </c>
      <c r="FC80" s="2">
        <f t="shared" si="226"/>
        <v>127.52705134518624</v>
      </c>
      <c r="FD80" s="2">
        <f t="shared" si="226"/>
        <v>124.34117498004271</v>
      </c>
      <c r="FE80" s="2">
        <f t="shared" si="226"/>
        <v>128.97749590910695</v>
      </c>
      <c r="FG80" s="2">
        <f t="shared" si="88"/>
        <v>0.74078146495899544</v>
      </c>
      <c r="FH80" s="2">
        <f t="shared" si="227"/>
        <v>0.76899734135997544</v>
      </c>
      <c r="FI80" s="2">
        <f t="shared" si="227"/>
        <v>0.76491519729593638</v>
      </c>
      <c r="FJ80" s="2">
        <f t="shared" si="227"/>
        <v>0.79232659226009905</v>
      </c>
      <c r="FK80" s="2">
        <f t="shared" si="227"/>
        <v>0.74201557955762332</v>
      </c>
      <c r="FL80" s="2">
        <f t="shared" si="227"/>
        <v>0.71675948074877072</v>
      </c>
      <c r="FM80" s="2">
        <f t="shared" si="227"/>
        <v>0.73622238526034578</v>
      </c>
      <c r="FN80" s="2">
        <f t="shared" si="227"/>
        <v>0.71409689123136055</v>
      </c>
      <c r="FO80" s="2">
        <f t="shared" si="227"/>
        <v>0.7090796996684644</v>
      </c>
      <c r="FP80" s="2">
        <f t="shared" si="227"/>
        <v>0.72141614701695411</v>
      </c>
      <c r="FQ80" s="2">
        <f t="shared" si="227"/>
        <v>0.71033233652695538</v>
      </c>
      <c r="FR80" s="2">
        <f t="shared" si="227"/>
        <v>0.72289411999771969</v>
      </c>
      <c r="FS80" s="2">
        <f t="shared" si="227"/>
        <v>0.71420475215503609</v>
      </c>
      <c r="FT80" s="2">
        <f t="shared" si="227"/>
        <v>0.71694423543411712</v>
      </c>
      <c r="FU80" s="2">
        <f t="shared" si="227"/>
        <v>0.70706282193466929</v>
      </c>
      <c r="FW80" s="2">
        <f t="shared" si="112"/>
        <v>4.5058702039906835E-4</v>
      </c>
      <c r="FX80" s="2">
        <f t="shared" si="164"/>
        <v>5.9509037186324738E-4</v>
      </c>
      <c r="FY80" s="2">
        <f t="shared" si="165"/>
        <v>5.2566150752410832E-4</v>
      </c>
      <c r="FZ80" s="2">
        <f t="shared" si="166"/>
        <v>6.0984500718517045E-4</v>
      </c>
      <c r="GA80" s="2">
        <f t="shared" si="167"/>
        <v>6.1425744845955768E-4</v>
      </c>
      <c r="GB80" s="2">
        <f t="shared" si="168"/>
        <v>5.9694804625637409E-4</v>
      </c>
      <c r="GC80" s="2">
        <f t="shared" si="169"/>
        <v>6.96067398011018E-4</v>
      </c>
      <c r="GD80" s="2">
        <f t="shared" si="170"/>
        <v>7.671522821196626E-4</v>
      </c>
      <c r="GE80" s="2">
        <f t="shared" si="171"/>
        <v>6.7433893683069616E-4</v>
      </c>
      <c r="GF80" s="2">
        <f t="shared" si="172"/>
        <v>5.8641699446078833E-4</v>
      </c>
      <c r="GG80" s="2">
        <f t="shared" si="173"/>
        <v>5.0250057554817446E-4</v>
      </c>
      <c r="GH80" s="2">
        <f t="shared" si="174"/>
        <v>4.9740933541538013E-4</v>
      </c>
      <c r="GI80" s="2">
        <f t="shared" si="175"/>
        <v>4.5802668776390789E-4</v>
      </c>
      <c r="GJ80" s="2">
        <f t="shared" si="176"/>
        <v>3.7180381679156584E-4</v>
      </c>
      <c r="GK80" s="2">
        <f t="shared" si="177"/>
        <v>3.5973688117227576E-4</v>
      </c>
      <c r="GM80" s="83">
        <f t="shared" si="113"/>
        <v>0.35879830018287134</v>
      </c>
      <c r="GN80" s="83">
        <f t="shared" si="178"/>
        <v>0.37466601931008664</v>
      </c>
      <c r="GO80" s="83">
        <f t="shared" si="179"/>
        <v>0.35925943074716304</v>
      </c>
      <c r="GP80" s="83">
        <f t="shared" si="180"/>
        <v>0.43225064195145552</v>
      </c>
      <c r="GQ80" s="83">
        <f t="shared" si="181"/>
        <v>0.3904800189166629</v>
      </c>
      <c r="GR80" s="83">
        <f t="shared" si="182"/>
        <v>0.36064403584969817</v>
      </c>
      <c r="GS80" s="83">
        <f t="shared" si="183"/>
        <v>0.37820869296072768</v>
      </c>
      <c r="GT80" s="83">
        <f t="shared" si="184"/>
        <v>0.35063951573967517</v>
      </c>
      <c r="GU80" s="83">
        <f t="shared" si="185"/>
        <v>0.31794436493215933</v>
      </c>
      <c r="GV80" s="83">
        <f t="shared" si="186"/>
        <v>0.33229397201004351</v>
      </c>
      <c r="GW80" s="83">
        <f t="shared" si="187"/>
        <v>0.31392372718735356</v>
      </c>
      <c r="GX80" s="83">
        <f t="shared" si="188"/>
        <v>0.36468251801225515</v>
      </c>
      <c r="GY80" s="83">
        <f t="shared" si="189"/>
        <v>0.34285357010625755</v>
      </c>
      <c r="GZ80" s="83">
        <f t="shared" si="190"/>
        <v>0.32445847281242135</v>
      </c>
      <c r="HA80" s="83">
        <f t="shared" si="191"/>
        <v>0.39883937354217264</v>
      </c>
      <c r="HC80" s="83">
        <f t="shared" si="145"/>
        <v>1.2900489200189374E-4</v>
      </c>
      <c r="HD80" s="83">
        <f t="shared" si="192"/>
        <v>1.5008541215201889E-4</v>
      </c>
      <c r="HE80" s="83">
        <f t="shared" si="193"/>
        <v>5.9480366055981249E-5</v>
      </c>
      <c r="HF80" s="83">
        <f t="shared" si="194"/>
        <v>3.1812762882339198E-4</v>
      </c>
      <c r="HG80" s="83">
        <f t="shared" si="195"/>
        <v>6.3877204753805489E-5</v>
      </c>
      <c r="HH80" s="83">
        <f t="shared" si="196"/>
        <v>2.9870947886333905E-5</v>
      </c>
      <c r="HI80" s="83">
        <f t="shared" si="197"/>
        <v>3.6739064825446397E-5</v>
      </c>
      <c r="HJ80" s="83">
        <f t="shared" si="198"/>
        <v>9.3187912011508534E-6</v>
      </c>
      <c r="HK80" s="83">
        <f t="shared" si="199"/>
        <v>3.3273973859728073E-5</v>
      </c>
      <c r="HL80" s="83">
        <f t="shared" si="200"/>
        <v>7.5712133150106215E-6</v>
      </c>
      <c r="HM80" s="83">
        <f t="shared" si="201"/>
        <v>2.27922909337875E-5</v>
      </c>
      <c r="HN80" s="83">
        <f t="shared" si="202"/>
        <v>8.6412850595783836E-6</v>
      </c>
      <c r="HO80" s="83">
        <f t="shared" si="203"/>
        <v>3.1781342640876445E-6</v>
      </c>
      <c r="HP80" s="83">
        <f t="shared" si="204"/>
        <v>4.8825362813328323E-6</v>
      </c>
      <c r="HQ80" s="83">
        <f t="shared" si="205"/>
        <v>1.6985162263821858E-7</v>
      </c>
      <c r="HS80" s="83">
        <f t="shared" si="114"/>
        <v>6.6293952215025251E-38</v>
      </c>
      <c r="HT80" s="83">
        <f t="shared" si="206"/>
        <v>3.4882959901943317E-33</v>
      </c>
      <c r="HU80" s="83">
        <f t="shared" si="207"/>
        <v>5.5190643252997665E-38</v>
      </c>
      <c r="HV80" s="83">
        <f t="shared" si="208"/>
        <v>2.1205029561735522E-32</v>
      </c>
      <c r="HW80" s="83">
        <f t="shared" si="209"/>
        <v>2.1568684129428313E-40</v>
      </c>
      <c r="HX80" s="83">
        <f t="shared" si="210"/>
        <v>2.5125975487258043E-45</v>
      </c>
      <c r="HY80" s="83">
        <f t="shared" si="211"/>
        <v>2.3339581079437004E-44</v>
      </c>
      <c r="HZ80" s="83">
        <f t="shared" si="212"/>
        <v>7.6258824204972003E-53</v>
      </c>
      <c r="IA80" s="83">
        <f t="shared" si="213"/>
        <v>3.6618159598370221E-44</v>
      </c>
      <c r="IB80" s="83">
        <f t="shared" si="214"/>
        <v>3.5836777142612504E-52</v>
      </c>
      <c r="IC80" s="83">
        <f t="shared" si="215"/>
        <v>1.6523067029742471E-45</v>
      </c>
      <c r="ID80" s="83">
        <f t="shared" si="216"/>
        <v>3.4622856844931956E-52</v>
      </c>
      <c r="IE80" s="83">
        <f t="shared" si="217"/>
        <v>1.069914467847042E-55</v>
      </c>
      <c r="IF80" s="83">
        <f t="shared" si="218"/>
        <v>1.1629185115574936E-28</v>
      </c>
      <c r="IG80" s="83">
        <f t="shared" si="219"/>
        <v>3.5688256949515265E-26</v>
      </c>
      <c r="II80" s="83">
        <f t="shared" si="115"/>
        <v>3.519837928374243E-194</v>
      </c>
      <c r="IJ80" s="83">
        <f t="shared" si="116"/>
        <v>1.458185199123394E-171</v>
      </c>
      <c r="IK80" s="83">
        <f t="shared" si="117"/>
        <v>5.8026892006919568E-198</v>
      </c>
      <c r="IL80" s="83">
        <f t="shared" si="118"/>
        <v>2.2952799965538012E-165</v>
      </c>
      <c r="IM80" s="83">
        <f t="shared" si="119"/>
        <v>4.6370707423059673E-211</v>
      </c>
      <c r="IN80" s="83">
        <f t="shared" si="120"/>
        <v>1.6947263672847312E-238</v>
      </c>
      <c r="IO80" s="83">
        <f t="shared" si="121"/>
        <v>1.0448767287519324E-226</v>
      </c>
      <c r="IP80" s="83">
        <f t="shared" si="122"/>
        <v>1.4977139564619611E-270</v>
      </c>
      <c r="IQ80" s="83">
        <f t="shared" si="123"/>
        <v>6.8572945364835843E-223</v>
      </c>
      <c r="IR80" s="83">
        <f t="shared" si="124"/>
        <v>4.5655155664841411E-269</v>
      </c>
      <c r="IS80" s="83">
        <f t="shared" si="125"/>
        <v>1.3101039190542752E-232</v>
      </c>
      <c r="IT80" s="83">
        <f t="shared" si="126"/>
        <v>8.7087974245419939E-270</v>
      </c>
      <c r="IU80" s="83">
        <f t="shared" si="127"/>
        <v>3.1018528826603374E-289</v>
      </c>
      <c r="IV80" s="83">
        <f t="shared" si="128"/>
        <v>1.1025873824269928E-139</v>
      </c>
      <c r="IW80" s="83">
        <f t="shared" si="129"/>
        <v>5.9756430801544326E-106</v>
      </c>
      <c r="IY80" s="83">
        <f t="shared" si="130"/>
        <v>0.35892730507487325</v>
      </c>
      <c r="IZ80" s="83">
        <f t="shared" si="131"/>
        <v>0.37481610472223864</v>
      </c>
      <c r="JA80" s="83">
        <f t="shared" si="132"/>
        <v>0.35931891111321901</v>
      </c>
      <c r="JB80" s="83">
        <f t="shared" si="133"/>
        <v>0.4325687695802789</v>
      </c>
      <c r="JC80" s="83">
        <f t="shared" si="134"/>
        <v>0.39054389612141671</v>
      </c>
      <c r="JD80" s="83">
        <f t="shared" si="135"/>
        <v>0.36067390679758449</v>
      </c>
      <c r="JE80" s="83">
        <f t="shared" si="136"/>
        <v>0.37824543202555311</v>
      </c>
      <c r="JF80" s="83">
        <f t="shared" si="137"/>
        <v>0.35064883453087631</v>
      </c>
      <c r="JG80" s="83">
        <f t="shared" si="138"/>
        <v>0.31797763890601904</v>
      </c>
      <c r="JH80" s="83">
        <f t="shared" si="139"/>
        <v>0.33230154322335853</v>
      </c>
      <c r="JI80" s="83">
        <f t="shared" si="140"/>
        <v>0.31394651947828733</v>
      </c>
      <c r="JJ80" s="83">
        <f t="shared" si="141"/>
        <v>0.36469115929731472</v>
      </c>
      <c r="JK80" s="83">
        <f t="shared" si="142"/>
        <v>0.34285674824052165</v>
      </c>
      <c r="JL80" s="83">
        <f t="shared" si="143"/>
        <v>0.32446335534870269</v>
      </c>
      <c r="JM80" s="83">
        <f t="shared" si="144"/>
        <v>0.39883954339379529</v>
      </c>
    </row>
    <row r="81" spans="2:273" x14ac:dyDescent="0.25">
      <c r="B81" s="2">
        <v>54</v>
      </c>
      <c r="C81" s="37">
        <v>231.79300000000001</v>
      </c>
      <c r="D81" s="37">
        <v>236.77600000000001</v>
      </c>
      <c r="E81" s="37">
        <v>226.08600000000001</v>
      </c>
      <c r="F81" s="37">
        <v>232.72399999999999</v>
      </c>
      <c r="G81" s="37">
        <v>230.328</v>
      </c>
      <c r="H81" s="37">
        <v>229.20699999999999</v>
      </c>
      <c r="I81" s="37">
        <v>234.017</v>
      </c>
      <c r="J81" s="37">
        <v>229.339</v>
      </c>
      <c r="K81" s="37">
        <v>229.893</v>
      </c>
      <c r="L81" s="37">
        <v>228.268</v>
      </c>
      <c r="M81" s="37">
        <v>228.125</v>
      </c>
      <c r="N81" s="37">
        <v>228.518</v>
      </c>
      <c r="O81" s="37">
        <v>228</v>
      </c>
      <c r="P81" s="37">
        <v>221.625</v>
      </c>
      <c r="Q81" s="37">
        <v>212.41069999999999</v>
      </c>
      <c r="S81" s="4">
        <f t="shared" si="8"/>
        <v>231.14498478413526</v>
      </c>
      <c r="T81" s="4">
        <f t="shared" si="9"/>
        <v>231.50167310907534</v>
      </c>
      <c r="U81" s="4">
        <f t="shared" si="10"/>
        <v>222.87071851522219</v>
      </c>
      <c r="V81" s="4">
        <f t="shared" si="11"/>
        <v>234.08557819431712</v>
      </c>
      <c r="W81" s="4">
        <f t="shared" si="12"/>
        <v>230.24800543181169</v>
      </c>
      <c r="X81" s="4">
        <f t="shared" si="13"/>
        <v>230.29245046609319</v>
      </c>
      <c r="Y81" s="4">
        <f t="shared" si="14"/>
        <v>230.77975102039161</v>
      </c>
      <c r="Z81" s="4">
        <f t="shared" si="15"/>
        <v>227.5850713454146</v>
      </c>
      <c r="AA81" s="4">
        <f t="shared" si="16"/>
        <v>230.31334046994044</v>
      </c>
      <c r="AB81" s="4">
        <f t="shared" si="17"/>
        <v>224.40617643423954</v>
      </c>
      <c r="AC81" s="4">
        <f t="shared" si="18"/>
        <v>225.31149003546318</v>
      </c>
      <c r="AD81" s="4">
        <f t="shared" si="19"/>
        <v>228.06313155262518</v>
      </c>
      <c r="AE81" s="4">
        <f t="shared" si="20"/>
        <v>228.39678712568966</v>
      </c>
      <c r="AF81" s="4">
        <f t="shared" si="21"/>
        <v>217.18856434335166</v>
      </c>
      <c r="AG81" s="4">
        <f t="shared" si="22"/>
        <v>213.47934316507616</v>
      </c>
      <c r="AI81" s="4">
        <f t="shared" si="23"/>
        <v>0.64801521586474564</v>
      </c>
      <c r="AJ81" s="4">
        <f t="shared" si="24"/>
        <v>5.2743268909246694</v>
      </c>
      <c r="AK81" s="4">
        <f t="shared" si="25"/>
        <v>3.2152814847778188</v>
      </c>
      <c r="AL81" s="4">
        <f t="shared" si="26"/>
        <v>-1.3615781943171328</v>
      </c>
      <c r="AM81" s="4">
        <f t="shared" si="27"/>
        <v>7.9994568188311632E-2</v>
      </c>
      <c r="AN81" s="4">
        <f t="shared" si="28"/>
        <v>-1.0854504660931923</v>
      </c>
      <c r="AO81" s="4">
        <f t="shared" si="29"/>
        <v>3.2372489796083812</v>
      </c>
      <c r="AP81" s="4">
        <f t="shared" si="30"/>
        <v>1.753928654585394</v>
      </c>
      <c r="AQ81" s="4">
        <f t="shared" si="31"/>
        <v>-0.42034046994044161</v>
      </c>
      <c r="AR81" s="4">
        <f t="shared" si="32"/>
        <v>3.86182356576046</v>
      </c>
      <c r="AS81" s="4">
        <f t="shared" si="33"/>
        <v>2.81350996453682</v>
      </c>
      <c r="AT81" s="4">
        <f t="shared" si="34"/>
        <v>0.45486844737482102</v>
      </c>
      <c r="AU81" s="4">
        <f t="shared" si="35"/>
        <v>-0.3967871256896558</v>
      </c>
      <c r="AV81" s="4">
        <f t="shared" si="224"/>
        <v>4.4364356566483423</v>
      </c>
      <c r="AW81" s="4">
        <f t="shared" si="224"/>
        <v>-1.0686431650761676</v>
      </c>
      <c r="AY81" s="2">
        <f t="shared" si="96"/>
        <v>124.57588633366794</v>
      </c>
      <c r="AZ81" s="2">
        <f t="shared" si="147"/>
        <v>121.22593874452363</v>
      </c>
      <c r="BA81" s="2">
        <f t="shared" si="148"/>
        <v>119.87658351669121</v>
      </c>
      <c r="BB81" s="2">
        <f t="shared" si="149"/>
        <v>118.23959658693708</v>
      </c>
      <c r="BC81" s="2">
        <f t="shared" si="150"/>
        <v>118.56157836214632</v>
      </c>
      <c r="BD81" s="2">
        <f t="shared" si="151"/>
        <v>118.80536900190054</v>
      </c>
      <c r="BE81" s="2">
        <f t="shared" si="152"/>
        <v>122.5180273063653</v>
      </c>
      <c r="BF81" s="2">
        <f t="shared" si="153"/>
        <v>122.16044531354912</v>
      </c>
      <c r="BG81" s="2">
        <f t="shared" si="154"/>
        <v>123.88395448434275</v>
      </c>
      <c r="BH81" s="2">
        <f t="shared" si="155"/>
        <v>121.84468492031721</v>
      </c>
      <c r="BI81" s="2">
        <f t="shared" si="156"/>
        <v>121.25328698269406</v>
      </c>
      <c r="BJ81" s="2">
        <f t="shared" si="157"/>
        <v>122.9013371149758</v>
      </c>
      <c r="BK81" s="2">
        <f t="shared" si="158"/>
        <v>128.31238682250975</v>
      </c>
      <c r="BL81" s="2">
        <f t="shared" si="159"/>
        <v>126.54289321217428</v>
      </c>
      <c r="BM81" s="2">
        <f t="shared" si="160"/>
        <v>128.65972141116751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134.7478051282051</v>
      </c>
      <c r="DL81" s="2">
        <f t="shared" si="225"/>
        <v>132.05698142589119</v>
      </c>
      <c r="DM81" s="2">
        <f t="shared" si="225"/>
        <v>127.74735046904316</v>
      </c>
      <c r="DN81" s="2">
        <f t="shared" si="225"/>
        <v>124.85509640004381</v>
      </c>
      <c r="DO81" s="2">
        <f t="shared" si="225"/>
        <v>124.08798103366517</v>
      </c>
      <c r="DP81" s="2">
        <f t="shared" si="225"/>
        <v>125.61941820728291</v>
      </c>
      <c r="DQ81" s="2">
        <f t="shared" si="225"/>
        <v>129.5290934456724</v>
      </c>
      <c r="DR81" s="2">
        <f t="shared" si="225"/>
        <v>127.31843896103895</v>
      </c>
      <c r="DS81" s="2">
        <f t="shared" si="225"/>
        <v>129.74871624649862</v>
      </c>
      <c r="DT81" s="2">
        <f t="shared" si="225"/>
        <v>130.03507396870555</v>
      </c>
      <c r="DU81" s="2">
        <f t="shared" si="225"/>
        <v>126.23350868347339</v>
      </c>
      <c r="DV81" s="2">
        <f t="shared" si="225"/>
        <v>127.87462273702273</v>
      </c>
      <c r="DW81" s="2">
        <f t="shared" si="225"/>
        <v>130.6019633053221</v>
      </c>
      <c r="DX81" s="2">
        <f t="shared" si="225"/>
        <v>133.02879682539682</v>
      </c>
      <c r="DY81" s="2">
        <f t="shared" si="225"/>
        <v>134.30143149425285</v>
      </c>
      <c r="EA81" s="2">
        <f t="shared" si="71"/>
        <v>121.32914802516603</v>
      </c>
      <c r="EB81" s="2">
        <f t="shared" si="72"/>
        <v>118.2583396675588</v>
      </c>
      <c r="EC81" s="2">
        <f t="shared" si="73"/>
        <v>117.67061860171496</v>
      </c>
      <c r="ED81" s="2">
        <f t="shared" si="74"/>
        <v>116.65842930288152</v>
      </c>
      <c r="EE81" s="2">
        <f t="shared" si="75"/>
        <v>116.80976621818536</v>
      </c>
      <c r="EF81" s="2">
        <f t="shared" si="76"/>
        <v>116.34961494879718</v>
      </c>
      <c r="EG81" s="2">
        <f t="shared" si="77"/>
        <v>120.22677978600031</v>
      </c>
      <c r="EH81" s="2">
        <f t="shared" si="78"/>
        <v>120.27680799624811</v>
      </c>
      <c r="EI81" s="2">
        <f t="shared" si="79"/>
        <v>121.68960065425266</v>
      </c>
      <c r="EJ81" s="2">
        <f t="shared" si="80"/>
        <v>118.95902922846365</v>
      </c>
      <c r="EK81" s="2">
        <f t="shared" si="81"/>
        <v>119.40100949547727</v>
      </c>
      <c r="EL81" s="2">
        <f t="shared" si="82"/>
        <v>121.16242092570262</v>
      </c>
      <c r="EM81" s="2">
        <f t="shared" si="83"/>
        <v>127.47683919191071</v>
      </c>
      <c r="EN81" s="2">
        <f t="shared" si="84"/>
        <v>124.2074833767944</v>
      </c>
      <c r="EO81" s="2">
        <f t="shared" si="85"/>
        <v>126.52673614545455</v>
      </c>
      <c r="EQ81" s="2">
        <f t="shared" si="86"/>
        <v>122.11437124549462</v>
      </c>
      <c r="ER81" s="2">
        <f t="shared" si="226"/>
        <v>118.61033160956505</v>
      </c>
      <c r="ES81" s="2">
        <f t="shared" si="226"/>
        <v>117.46604467507835</v>
      </c>
      <c r="ET81" s="2">
        <f t="shared" si="226"/>
        <v>116.38815048037233</v>
      </c>
      <c r="EU81" s="2">
        <f t="shared" si="226"/>
        <v>116.19372803977487</v>
      </c>
      <c r="EV81" s="2">
        <f t="shared" si="226"/>
        <v>116.33480776875132</v>
      </c>
      <c r="EW81" s="2">
        <f t="shared" si="226"/>
        <v>120.53430649200445</v>
      </c>
      <c r="EX81" s="2">
        <f t="shared" si="226"/>
        <v>120.48359503582495</v>
      </c>
      <c r="EY81" s="2">
        <f t="shared" si="226"/>
        <v>121.57674212511317</v>
      </c>
      <c r="EZ81" s="2">
        <f t="shared" si="226"/>
        <v>120.25723799825286</v>
      </c>
      <c r="FA81" s="2">
        <f t="shared" si="226"/>
        <v>119.50788545675846</v>
      </c>
      <c r="FB81" s="2">
        <f t="shared" si="226"/>
        <v>121.51163907183403</v>
      </c>
      <c r="FC81" s="2">
        <f t="shared" si="226"/>
        <v>127.43133807244412</v>
      </c>
      <c r="FD81" s="2">
        <f t="shared" si="226"/>
        <v>124.26555725800218</v>
      </c>
      <c r="FE81" s="2">
        <f t="shared" si="226"/>
        <v>128.88110974226822</v>
      </c>
      <c r="FG81" s="2">
        <f t="shared" si="88"/>
        <v>0.75807188797195757</v>
      </c>
      <c r="FH81" s="2">
        <f t="shared" si="227"/>
        <v>0.78495206513038285</v>
      </c>
      <c r="FI81" s="2">
        <f t="shared" si="227"/>
        <v>0.7810715964638244</v>
      </c>
      <c r="FJ81" s="2">
        <f t="shared" si="227"/>
        <v>0.80707426748037536</v>
      </c>
      <c r="FK81" s="2">
        <f t="shared" si="227"/>
        <v>0.7592504373986616</v>
      </c>
      <c r="FL81" s="2">
        <f t="shared" si="227"/>
        <v>0.73507919467476657</v>
      </c>
      <c r="FM81" s="2">
        <f t="shared" si="227"/>
        <v>0.75371580570459462</v>
      </c>
      <c r="FN81" s="2">
        <f t="shared" si="227"/>
        <v>0.73252455327233623</v>
      </c>
      <c r="FO81" s="2">
        <f t="shared" si="227"/>
        <v>0.72770743304179808</v>
      </c>
      <c r="FP81" s="2">
        <f t="shared" si="227"/>
        <v>0.73954411822996768</v>
      </c>
      <c r="FQ81" s="2">
        <f t="shared" si="227"/>
        <v>0.72891052710117188</v>
      </c>
      <c r="FR81" s="2">
        <f t="shared" si="227"/>
        <v>0.7409604502012036</v>
      </c>
      <c r="FS81" s="2">
        <f t="shared" si="227"/>
        <v>0.73262806510427125</v>
      </c>
      <c r="FT81" s="2">
        <f t="shared" si="227"/>
        <v>0.73525641339244563</v>
      </c>
      <c r="FU81" s="2">
        <f t="shared" si="227"/>
        <v>0.72576975243595276</v>
      </c>
      <c r="FW81" s="2">
        <f t="shared" si="112"/>
        <v>4.9403736662777861E-4</v>
      </c>
      <c r="FX81" s="2">
        <f t="shared" si="164"/>
        <v>6.5246615728304399E-4</v>
      </c>
      <c r="FY81" s="2">
        <f t="shared" si="165"/>
        <v>5.763471521787227E-4</v>
      </c>
      <c r="FZ81" s="2">
        <f t="shared" si="166"/>
        <v>6.6864241266137805E-4</v>
      </c>
      <c r="GA81" s="2">
        <f t="shared" si="167"/>
        <v>6.7347998697999594E-4</v>
      </c>
      <c r="GB81" s="2">
        <f t="shared" si="168"/>
        <v>6.5450282251576237E-4</v>
      </c>
      <c r="GC81" s="2">
        <f t="shared" si="169"/>
        <v>7.6317147393534701E-4</v>
      </c>
      <c r="GD81" s="2">
        <f t="shared" si="170"/>
        <v>8.4110349747860806E-4</v>
      </c>
      <c r="GE81" s="2">
        <f t="shared" si="171"/>
        <v>7.3934983968089961E-4</v>
      </c>
      <c r="GF81" s="2">
        <f t="shared" si="172"/>
        <v>6.4295707204298268E-4</v>
      </c>
      <c r="GG81" s="2">
        <f t="shared" si="173"/>
        <v>5.5095421418533861E-4</v>
      </c>
      <c r="GH81" s="2">
        <f t="shared" si="174"/>
        <v>5.4537231888406067E-4</v>
      </c>
      <c r="GI81" s="2">
        <f t="shared" si="175"/>
        <v>5.0219408463480001E-4</v>
      </c>
      <c r="GJ81" s="2">
        <f t="shared" si="176"/>
        <v>4.0766015519300977E-4</v>
      </c>
      <c r="GK81" s="2">
        <f t="shared" si="177"/>
        <v>3.9442995716596949E-4</v>
      </c>
      <c r="GM81" s="83">
        <f t="shared" si="113"/>
        <v>0.43405975690532317</v>
      </c>
      <c r="GN81" s="83">
        <f t="shared" si="178"/>
        <v>0.44436762325575369</v>
      </c>
      <c r="GO81" s="83">
        <f t="shared" si="179"/>
        <v>0.42674869130992399</v>
      </c>
      <c r="GP81" s="83">
        <f t="shared" si="180"/>
        <v>0.50234181606082351</v>
      </c>
      <c r="GQ81" s="83">
        <f t="shared" si="181"/>
        <v>0.47168070944958174</v>
      </c>
      <c r="GR81" s="83">
        <f t="shared" si="182"/>
        <v>0.44557316810773578</v>
      </c>
      <c r="GS81" s="83">
        <f t="shared" si="183"/>
        <v>0.4614177019267951</v>
      </c>
      <c r="GT81" s="83">
        <f t="shared" si="184"/>
        <v>0.43723649632132666</v>
      </c>
      <c r="GU81" s="83">
        <f t="shared" si="185"/>
        <v>0.39487996558899102</v>
      </c>
      <c r="GV81" s="83">
        <f t="shared" si="186"/>
        <v>0.4104200990230486</v>
      </c>
      <c r="GW81" s="83">
        <f t="shared" si="187"/>
        <v>0.39199549908701309</v>
      </c>
      <c r="GX81" s="83">
        <f t="shared" si="188"/>
        <v>0.44891984559822773</v>
      </c>
      <c r="GY81" s="83">
        <f t="shared" si="189"/>
        <v>0.4238388616366856</v>
      </c>
      <c r="GZ81" s="83">
        <f t="shared" si="190"/>
        <v>0.40212738765987838</v>
      </c>
      <c r="HA81" s="83">
        <f t="shared" si="191"/>
        <v>0.48313365946620235</v>
      </c>
      <c r="HC81" s="83">
        <f t="shared" si="145"/>
        <v>2.3115385763014586E-4</v>
      </c>
      <c r="HD81" s="83">
        <f t="shared" si="192"/>
        <v>2.6368670921867848E-4</v>
      </c>
      <c r="HE81" s="83">
        <f t="shared" si="193"/>
        <v>1.1138409687555818E-4</v>
      </c>
      <c r="HF81" s="83">
        <f t="shared" si="194"/>
        <v>5.4038506251181733E-4</v>
      </c>
      <c r="HG81" s="83">
        <f t="shared" si="195"/>
        <v>1.2339915475325302E-4</v>
      </c>
      <c r="HH81" s="83">
        <f t="shared" si="196"/>
        <v>6.1687559180283207E-5</v>
      </c>
      <c r="HI81" s="83">
        <f t="shared" si="197"/>
        <v>7.5050515580541064E-5</v>
      </c>
      <c r="HJ81" s="83">
        <f t="shared" si="198"/>
        <v>2.1674633762072593E-5</v>
      </c>
      <c r="HK81" s="83">
        <f t="shared" si="199"/>
        <v>6.760461653851173E-5</v>
      </c>
      <c r="HL81" s="83">
        <f t="shared" si="200"/>
        <v>1.7183501886502672E-5</v>
      </c>
      <c r="HM81" s="83">
        <f t="shared" si="201"/>
        <v>4.6350084688251076E-5</v>
      </c>
      <c r="HN81" s="83">
        <f t="shared" si="202"/>
        <v>1.9202430938481253E-5</v>
      </c>
      <c r="HO81" s="83">
        <f t="shared" si="203"/>
        <v>7.4647960530880127E-6</v>
      </c>
      <c r="HP81" s="83">
        <f t="shared" si="204"/>
        <v>1.0941559656701029E-5</v>
      </c>
      <c r="HQ81" s="83">
        <f t="shared" si="205"/>
        <v>5.2590108716684859E-7</v>
      </c>
      <c r="HS81" s="83">
        <f t="shared" si="114"/>
        <v>1.090622428804653E-36</v>
      </c>
      <c r="HT81" s="83">
        <f t="shared" si="206"/>
        <v>4.4501205779664876E-32</v>
      </c>
      <c r="HU81" s="83">
        <f t="shared" si="207"/>
        <v>9.9108898884001861E-37</v>
      </c>
      <c r="HV81" s="83">
        <f t="shared" si="208"/>
        <v>2.5232906206786048E-31</v>
      </c>
      <c r="HW81" s="83">
        <f t="shared" si="209"/>
        <v>5.0014338221130217E-39</v>
      </c>
      <c r="HX81" s="83">
        <f t="shared" si="210"/>
        <v>8.6158366822910873E-44</v>
      </c>
      <c r="HY81" s="83">
        <f t="shared" si="211"/>
        <v>7.5708822626744388E-43</v>
      </c>
      <c r="HZ81" s="83">
        <f t="shared" si="212"/>
        <v>5.1784873420480516E-51</v>
      </c>
      <c r="IA81" s="83">
        <f t="shared" si="213"/>
        <v>1.1274297997017226E-42</v>
      </c>
      <c r="IB81" s="83">
        <f t="shared" si="214"/>
        <v>2.0144275210206609E-50</v>
      </c>
      <c r="IC81" s="83">
        <f t="shared" si="215"/>
        <v>5.0486796006273374E-44</v>
      </c>
      <c r="ID81" s="83">
        <f t="shared" si="216"/>
        <v>1.7953842239489638E-50</v>
      </c>
      <c r="IE81" s="83">
        <f t="shared" si="217"/>
        <v>7.0160833028822625E-54</v>
      </c>
      <c r="IF81" s="83">
        <f t="shared" si="218"/>
        <v>8.7570842257600009E-28</v>
      </c>
      <c r="IG81" s="83">
        <f t="shared" si="219"/>
        <v>2.2547026345840718E-25</v>
      </c>
      <c r="II81" s="83">
        <f t="shared" si="115"/>
        <v>1.2942152272901882E-189</v>
      </c>
      <c r="IJ81" s="83">
        <f t="shared" si="116"/>
        <v>2.2001578883553855E-167</v>
      </c>
      <c r="IK81" s="83">
        <f t="shared" si="117"/>
        <v>3.2613594042595608E-193</v>
      </c>
      <c r="IL81" s="83">
        <f t="shared" si="118"/>
        <v>2.5128008584183759E-161</v>
      </c>
      <c r="IM81" s="83">
        <f t="shared" si="119"/>
        <v>6.9085744925401294E-206</v>
      </c>
      <c r="IN81" s="83">
        <f t="shared" si="120"/>
        <v>1.1439786171765463E-232</v>
      </c>
      <c r="IO81" s="83">
        <f t="shared" si="121"/>
        <v>4.723629397865266E-221</v>
      </c>
      <c r="IP81" s="83">
        <f t="shared" si="122"/>
        <v>1.0586124414718768E-263</v>
      </c>
      <c r="IQ81" s="83">
        <f t="shared" si="123"/>
        <v>2.3514369044565791E-217</v>
      </c>
      <c r="IR81" s="83">
        <f t="shared" si="124"/>
        <v>1.6841970146119609E-262</v>
      </c>
      <c r="IS81" s="83">
        <f t="shared" si="125"/>
        <v>4.713742571653198E-227</v>
      </c>
      <c r="IT81" s="83">
        <f t="shared" si="126"/>
        <v>2.4144646328544026E-263</v>
      </c>
      <c r="IU81" s="83">
        <f t="shared" si="127"/>
        <v>2.1309295979116151E-282</v>
      </c>
      <c r="IV81" s="83">
        <f t="shared" si="128"/>
        <v>1.7189285826488918E-136</v>
      </c>
      <c r="IW81" s="83">
        <f t="shared" si="129"/>
        <v>1.507771048256881E-103</v>
      </c>
      <c r="IY81" s="83">
        <f t="shared" si="130"/>
        <v>0.43429091076295334</v>
      </c>
      <c r="IZ81" s="83">
        <f t="shared" si="131"/>
        <v>0.44463130996497235</v>
      </c>
      <c r="JA81" s="83">
        <f t="shared" si="132"/>
        <v>0.42686007540679954</v>
      </c>
      <c r="JB81" s="83">
        <f t="shared" si="133"/>
        <v>0.50288220112333537</v>
      </c>
      <c r="JC81" s="83">
        <f t="shared" si="134"/>
        <v>0.47180410860433497</v>
      </c>
      <c r="JD81" s="83">
        <f t="shared" si="135"/>
        <v>0.44563485566691607</v>
      </c>
      <c r="JE81" s="83">
        <f t="shared" si="136"/>
        <v>0.46149275244237564</v>
      </c>
      <c r="JF81" s="83">
        <f t="shared" si="137"/>
        <v>0.43725817095508873</v>
      </c>
      <c r="JG81" s="83">
        <f t="shared" si="138"/>
        <v>0.39494757020552951</v>
      </c>
      <c r="JH81" s="83">
        <f t="shared" si="139"/>
        <v>0.41043728252493511</v>
      </c>
      <c r="JI81" s="83">
        <f t="shared" si="140"/>
        <v>0.39204184917170132</v>
      </c>
      <c r="JJ81" s="83">
        <f t="shared" si="141"/>
        <v>0.44893904802916623</v>
      </c>
      <c r="JK81" s="83">
        <f t="shared" si="142"/>
        <v>0.42384632643273867</v>
      </c>
      <c r="JL81" s="83">
        <f t="shared" si="143"/>
        <v>0.40213832921953507</v>
      </c>
      <c r="JM81" s="83">
        <f t="shared" si="144"/>
        <v>0.48313418536728953</v>
      </c>
    </row>
    <row r="82" spans="2:273" x14ac:dyDescent="0.25">
      <c r="B82" s="2">
        <v>55</v>
      </c>
      <c r="C82" s="37">
        <v>237.27600000000001</v>
      </c>
      <c r="D82" s="37">
        <v>239.94800000000001</v>
      </c>
      <c r="E82" s="37">
        <v>230.37899999999999</v>
      </c>
      <c r="F82" s="37">
        <v>234.483</v>
      </c>
      <c r="G82" s="37">
        <v>232.53399999999999</v>
      </c>
      <c r="H82" s="37">
        <v>231.69</v>
      </c>
      <c r="I82" s="37">
        <v>236.37899999999999</v>
      </c>
      <c r="J82" s="37">
        <v>235.464</v>
      </c>
      <c r="K82" s="37">
        <v>236.321</v>
      </c>
      <c r="L82" s="37">
        <v>232</v>
      </c>
      <c r="M82" s="37">
        <v>233.286</v>
      </c>
      <c r="N82" s="37">
        <v>231.982</v>
      </c>
      <c r="O82" s="37">
        <v>231.518</v>
      </c>
      <c r="P82" s="37">
        <v>225.089</v>
      </c>
      <c r="Q82" s="37">
        <v>213.92859999999999</v>
      </c>
      <c r="S82" s="4">
        <f t="shared" si="8"/>
        <v>240.37013962101369</v>
      </c>
      <c r="T82" s="4">
        <f t="shared" si="9"/>
        <v>240.95636271021468</v>
      </c>
      <c r="U82" s="4">
        <f t="shared" si="10"/>
        <v>231.68309908984452</v>
      </c>
      <c r="V82" s="4">
        <f t="shared" si="11"/>
        <v>241.06256671937516</v>
      </c>
      <c r="W82" s="4">
        <f t="shared" si="12"/>
        <v>238.74933087404048</v>
      </c>
      <c r="X82" s="4">
        <f t="shared" si="13"/>
        <v>239.70820935140216</v>
      </c>
      <c r="Y82" s="4">
        <f t="shared" si="14"/>
        <v>240.98364992005241</v>
      </c>
      <c r="Z82" s="4">
        <f t="shared" si="15"/>
        <v>238.71947608794892</v>
      </c>
      <c r="AA82" s="4">
        <f t="shared" si="16"/>
        <v>240.66608225146888</v>
      </c>
      <c r="AB82" s="4">
        <f t="shared" si="17"/>
        <v>235.17605917227661</v>
      </c>
      <c r="AC82" s="4">
        <f t="shared" si="18"/>
        <v>237.06946604900966</v>
      </c>
      <c r="AD82" s="4">
        <f t="shared" si="19"/>
        <v>237.38549475671365</v>
      </c>
      <c r="AE82" s="4">
        <f t="shared" si="20"/>
        <v>237.22714029404915</v>
      </c>
      <c r="AF82" s="4">
        <f t="shared" si="21"/>
        <v>226.78140794912727</v>
      </c>
      <c r="AG82" s="4">
        <f t="shared" si="22"/>
        <v>215.2192785500491</v>
      </c>
      <c r="AI82" s="4">
        <f t="shared" si="23"/>
        <v>-3.0941396210136816</v>
      </c>
      <c r="AJ82" s="4">
        <f t="shared" si="24"/>
        <v>-1.0083627102146693</v>
      </c>
      <c r="AK82" s="4">
        <f t="shared" si="25"/>
        <v>-1.3040990898445273</v>
      </c>
      <c r="AL82" s="4">
        <f t="shared" si="26"/>
        <v>-6.5795667193751513</v>
      </c>
      <c r="AM82" s="4">
        <f t="shared" si="27"/>
        <v>-6.2153308740404896</v>
      </c>
      <c r="AN82" s="4">
        <f t="shared" si="28"/>
        <v>-8.0182093514021631</v>
      </c>
      <c r="AO82" s="4">
        <f t="shared" si="29"/>
        <v>-4.6046499200524238</v>
      </c>
      <c r="AP82" s="4">
        <f t="shared" si="30"/>
        <v>-3.2554760879489208</v>
      </c>
      <c r="AQ82" s="4">
        <f t="shared" si="31"/>
        <v>-4.3450822514688809</v>
      </c>
      <c r="AR82" s="4">
        <f t="shared" si="32"/>
        <v>-3.1760591722766094</v>
      </c>
      <c r="AS82" s="4">
        <f t="shared" si="33"/>
        <v>-3.783466049009661</v>
      </c>
      <c r="AT82" s="4">
        <f t="shared" si="34"/>
        <v>-5.4034947567136555</v>
      </c>
      <c r="AU82" s="4">
        <f t="shared" si="35"/>
        <v>-5.7091402940491491</v>
      </c>
      <c r="AV82" s="4">
        <f t="shared" si="224"/>
        <v>-1.6924079491272721</v>
      </c>
      <c r="AW82" s="4">
        <f t="shared" si="224"/>
        <v>-1.2906785500491083</v>
      </c>
      <c r="AY82" s="2">
        <f t="shared" si="96"/>
        <v>124.34385036685231</v>
      </c>
      <c r="AZ82" s="2">
        <f t="shared" si="147"/>
        <v>121.01636892411132</v>
      </c>
      <c r="BA82" s="2">
        <f t="shared" si="148"/>
        <v>119.69592467337299</v>
      </c>
      <c r="BB82" s="2">
        <f t="shared" si="149"/>
        <v>118.08961382887573</v>
      </c>
      <c r="BC82" s="2">
        <f t="shared" si="150"/>
        <v>118.40414043856836</v>
      </c>
      <c r="BD82" s="2">
        <f t="shared" si="151"/>
        <v>118.62373497142288</v>
      </c>
      <c r="BE82" s="2">
        <f t="shared" si="152"/>
        <v>122.33267850602387</v>
      </c>
      <c r="BF82" s="2">
        <f t="shared" si="153"/>
        <v>122.02472325176572</v>
      </c>
      <c r="BG82" s="2">
        <f t="shared" si="154"/>
        <v>123.72923347097509</v>
      </c>
      <c r="BH82" s="2">
        <f t="shared" si="155"/>
        <v>121.67928754516987</v>
      </c>
      <c r="BI82" s="2">
        <f t="shared" si="156"/>
        <v>121.12972042693127</v>
      </c>
      <c r="BJ82" s="2">
        <f t="shared" si="157"/>
        <v>122.78272119338244</v>
      </c>
      <c r="BK82" s="2">
        <f t="shared" si="158"/>
        <v>128.22370365069619</v>
      </c>
      <c r="BL82" s="2">
        <f t="shared" si="159"/>
        <v>126.39982667112825</v>
      </c>
      <c r="BM82" s="2">
        <f t="shared" si="160"/>
        <v>128.56219413353205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134.98156666666665</v>
      </c>
      <c r="DL82" s="2">
        <f t="shared" si="225"/>
        <v>132.32140262664166</v>
      </c>
      <c r="DM82" s="2">
        <f t="shared" si="225"/>
        <v>127.94254033771107</v>
      </c>
      <c r="DN82" s="2">
        <f t="shared" si="225"/>
        <v>125.00581890797685</v>
      </c>
      <c r="DO82" s="2">
        <f t="shared" si="225"/>
        <v>124.21781152204829</v>
      </c>
      <c r="DP82" s="2">
        <f t="shared" si="225"/>
        <v>125.74777647058824</v>
      </c>
      <c r="DQ82" s="2">
        <f t="shared" si="225"/>
        <v>129.70279231863444</v>
      </c>
      <c r="DR82" s="2">
        <f t="shared" si="225"/>
        <v>127.46738212375858</v>
      </c>
      <c r="DS82" s="2">
        <f t="shared" si="225"/>
        <v>129.93327394957984</v>
      </c>
      <c r="DT82" s="2">
        <f t="shared" si="225"/>
        <v>130.20553319108581</v>
      </c>
      <c r="DU82" s="2">
        <f t="shared" si="225"/>
        <v>126.31443361344537</v>
      </c>
      <c r="DV82" s="2">
        <f t="shared" si="225"/>
        <v>128.02410806520805</v>
      </c>
      <c r="DW82" s="2">
        <f t="shared" si="225"/>
        <v>130.75819159663862</v>
      </c>
      <c r="DX82" s="2">
        <f t="shared" si="225"/>
        <v>133.30218730158731</v>
      </c>
      <c r="DY82" s="2">
        <f t="shared" si="225"/>
        <v>134.57017356321836</v>
      </c>
      <c r="EA82" s="2">
        <f t="shared" si="71"/>
        <v>121.2471465105441</v>
      </c>
      <c r="EB82" s="2">
        <f t="shared" si="72"/>
        <v>118.1914154247077</v>
      </c>
      <c r="EC82" s="2">
        <f t="shared" si="73"/>
        <v>117.58800384028616</v>
      </c>
      <c r="ED82" s="2">
        <f t="shared" si="74"/>
        <v>116.58204701027266</v>
      </c>
      <c r="EE82" s="2">
        <f t="shared" si="75"/>
        <v>116.72346862433125</v>
      </c>
      <c r="EF82" s="2">
        <f t="shared" si="76"/>
        <v>116.28217218081561</v>
      </c>
      <c r="EG82" s="2">
        <f t="shared" si="77"/>
        <v>120.1359944093127</v>
      </c>
      <c r="EH82" s="2">
        <f t="shared" si="78"/>
        <v>120.21199659983587</v>
      </c>
      <c r="EI82" s="2">
        <f t="shared" si="79"/>
        <v>121.61219375943635</v>
      </c>
      <c r="EJ82" s="2">
        <f t="shared" si="80"/>
        <v>118.93950941553408</v>
      </c>
      <c r="EK82" s="2">
        <f t="shared" si="81"/>
        <v>119.3710517188939</v>
      </c>
      <c r="EL82" s="2">
        <f t="shared" si="82"/>
        <v>121.11129477784991</v>
      </c>
      <c r="EM82" s="2">
        <f t="shared" si="83"/>
        <v>127.3801636737434</v>
      </c>
      <c r="EN82" s="2">
        <f t="shared" si="84"/>
        <v>124.13314394837349</v>
      </c>
      <c r="EO82" s="2">
        <f t="shared" si="85"/>
        <v>126.49050453506494</v>
      </c>
      <c r="EQ82" s="2">
        <f t="shared" si="86"/>
        <v>122.01511229475373</v>
      </c>
      <c r="ER82" s="2">
        <f t="shared" si="226"/>
        <v>118.53552170126535</v>
      </c>
      <c r="ES82" s="2">
        <f t="shared" si="226"/>
        <v>117.38782146563757</v>
      </c>
      <c r="ET82" s="2">
        <f t="shared" si="226"/>
        <v>116.31786896132527</v>
      </c>
      <c r="EU82" s="2">
        <f t="shared" si="226"/>
        <v>116.12172525874443</v>
      </c>
      <c r="EV82" s="2">
        <f t="shared" si="226"/>
        <v>116.26764956920672</v>
      </c>
      <c r="EW82" s="2">
        <f t="shared" si="226"/>
        <v>120.4363221738912</v>
      </c>
      <c r="EX82" s="2">
        <f t="shared" si="226"/>
        <v>120.4139103901781</v>
      </c>
      <c r="EY82" s="2">
        <f t="shared" si="226"/>
        <v>121.50192739615812</v>
      </c>
      <c r="EZ82" s="2">
        <f t="shared" si="226"/>
        <v>120.20906306067754</v>
      </c>
      <c r="FA82" s="2">
        <f t="shared" si="226"/>
        <v>119.47551330635878</v>
      </c>
      <c r="FB82" s="2">
        <f t="shared" si="226"/>
        <v>121.45286380353878</v>
      </c>
      <c r="FC82" s="2">
        <f t="shared" si="226"/>
        <v>127.335624799702</v>
      </c>
      <c r="FD82" s="2">
        <f t="shared" si="226"/>
        <v>124.18993953596164</v>
      </c>
      <c r="FE82" s="2">
        <f t="shared" si="226"/>
        <v>128.7847235754295</v>
      </c>
      <c r="FG82" s="2">
        <f t="shared" si="88"/>
        <v>0.7745599863006799</v>
      </c>
      <c r="FH82" s="2">
        <f t="shared" si="227"/>
        <v>0.80009130257739969</v>
      </c>
      <c r="FI82" s="2">
        <f t="shared" si="227"/>
        <v>0.79641316323078959</v>
      </c>
      <c r="FJ82" s="2">
        <f t="shared" si="227"/>
        <v>0.82101123973459611</v>
      </c>
      <c r="FK82" s="2">
        <f t="shared" si="227"/>
        <v>0.77568198181191006</v>
      </c>
      <c r="FL82" s="2">
        <f t="shared" si="227"/>
        <v>0.75262295566238036</v>
      </c>
      <c r="FM82" s="2">
        <f t="shared" si="227"/>
        <v>0.77041087085828741</v>
      </c>
      <c r="FN82" s="2">
        <f t="shared" si="227"/>
        <v>0.75017999446923178</v>
      </c>
      <c r="FO82" s="2">
        <f t="shared" si="227"/>
        <v>0.74557040100227268</v>
      </c>
      <c r="FP82" s="2">
        <f t="shared" si="227"/>
        <v>0.75688998895165671</v>
      </c>
      <c r="FQ82" s="2">
        <f t="shared" si="227"/>
        <v>0.74672203950686977</v>
      </c>
      <c r="FR82" s="2">
        <f t="shared" si="227"/>
        <v>0.75824283076409482</v>
      </c>
      <c r="FS82" s="2">
        <f t="shared" si="227"/>
        <v>0.75027900297998884</v>
      </c>
      <c r="FT82" s="2">
        <f t="shared" si="227"/>
        <v>0.75279238527405867</v>
      </c>
      <c r="FU82" s="2">
        <f t="shared" si="227"/>
        <v>0.74371506848494129</v>
      </c>
      <c r="FW82" s="2">
        <f t="shared" si="112"/>
        <v>5.4167538226187562E-4</v>
      </c>
      <c r="FX82" s="2">
        <f t="shared" si="164"/>
        <v>7.1536988353658037E-4</v>
      </c>
      <c r="FY82" s="2">
        <f t="shared" si="165"/>
        <v>6.3191694807325266E-4</v>
      </c>
      <c r="FZ82" s="2">
        <f t="shared" si="166"/>
        <v>7.331045343559816E-4</v>
      </c>
      <c r="GA82" s="2">
        <f t="shared" si="167"/>
        <v>7.3840814235574847E-4</v>
      </c>
      <c r="GB82" s="2">
        <f t="shared" si="168"/>
        <v>7.1760276099575243E-4</v>
      </c>
      <c r="GC82" s="2">
        <f t="shared" si="169"/>
        <v>8.367392724719908E-4</v>
      </c>
      <c r="GD82" s="2">
        <f t="shared" si="170"/>
        <v>9.2217681274439525E-4</v>
      </c>
      <c r="GE82" s="2">
        <f t="shared" si="171"/>
        <v>8.1062315585917952E-4</v>
      </c>
      <c r="GF82" s="2">
        <f t="shared" si="172"/>
        <v>7.0494468188900218E-4</v>
      </c>
      <c r="GG82" s="2">
        <f t="shared" si="173"/>
        <v>6.0407717316376096E-4</v>
      </c>
      <c r="GH82" s="2">
        <f t="shared" si="174"/>
        <v>5.9795739398874536E-4</v>
      </c>
      <c r="GI82" s="2">
        <f t="shared" si="175"/>
        <v>5.506181861538727E-4</v>
      </c>
      <c r="GJ82" s="2">
        <f t="shared" si="176"/>
        <v>4.4697289202021097E-4</v>
      </c>
      <c r="GK82" s="2">
        <f t="shared" si="177"/>
        <v>4.3246739087132106E-4</v>
      </c>
      <c r="GM82" s="83">
        <f t="shared" si="113"/>
        <v>0.51252193874761831</v>
      </c>
      <c r="GN82" s="83">
        <f t="shared" si="178"/>
        <v>0.5194636691345953</v>
      </c>
      <c r="GO82" s="83">
        <f t="shared" si="179"/>
        <v>0.49851770575223897</v>
      </c>
      <c r="GP82" s="83">
        <f t="shared" si="180"/>
        <v>0.57254994299143802</v>
      </c>
      <c r="GQ82" s="83">
        <f t="shared" si="181"/>
        <v>0.55396868984109204</v>
      </c>
      <c r="GR82" s="83">
        <f t="shared" si="182"/>
        <v>0.53145818373803144</v>
      </c>
      <c r="GS82" s="83">
        <f t="shared" si="183"/>
        <v>0.55154499356690867</v>
      </c>
      <c r="GT82" s="83">
        <f t="shared" si="184"/>
        <v>0.53121138245480171</v>
      </c>
      <c r="GU82" s="83">
        <f t="shared" si="185"/>
        <v>0.47442311473826981</v>
      </c>
      <c r="GV82" s="83">
        <f t="shared" si="186"/>
        <v>0.49486857345633006</v>
      </c>
      <c r="GW82" s="83">
        <f t="shared" si="187"/>
        <v>0.47677263370426387</v>
      </c>
      <c r="GX82" s="83">
        <f t="shared" si="188"/>
        <v>0.53596365363139387</v>
      </c>
      <c r="GY82" s="83">
        <f t="shared" si="189"/>
        <v>0.50602180966472743</v>
      </c>
      <c r="GZ82" s="83">
        <f t="shared" si="190"/>
        <v>0.48558186821697474</v>
      </c>
      <c r="HA82" s="83">
        <f t="shared" si="191"/>
        <v>0.55070984497484909</v>
      </c>
      <c r="HC82" s="83">
        <f t="shared" si="145"/>
        <v>4.0590109231498776E-4</v>
      </c>
      <c r="HD82" s="83">
        <f t="shared" si="192"/>
        <v>4.5447544483217227E-4</v>
      </c>
      <c r="HE82" s="83">
        <f t="shared" si="193"/>
        <v>2.0413555042450861E-4</v>
      </c>
      <c r="HF82" s="83">
        <f t="shared" si="194"/>
        <v>9.0108481506636631E-4</v>
      </c>
      <c r="HG82" s="83">
        <f t="shared" si="195"/>
        <v>2.3274433854910149E-4</v>
      </c>
      <c r="HH82" s="83">
        <f t="shared" si="196"/>
        <v>1.2400339453156323E-4</v>
      </c>
      <c r="HI82" s="83">
        <f t="shared" si="197"/>
        <v>1.4927444966655044E-4</v>
      </c>
      <c r="HJ82" s="83">
        <f t="shared" si="198"/>
        <v>4.8779290269314825E-5</v>
      </c>
      <c r="HK82" s="83">
        <f t="shared" si="199"/>
        <v>1.3382732422730865E-4</v>
      </c>
      <c r="HL82" s="83">
        <f t="shared" si="200"/>
        <v>3.7829189071348652E-5</v>
      </c>
      <c r="HM82" s="83">
        <f t="shared" si="201"/>
        <v>9.1916013043107046E-5</v>
      </c>
      <c r="HN82" s="83">
        <f t="shared" si="202"/>
        <v>4.1442026973085536E-5</v>
      </c>
      <c r="HO82" s="83">
        <f t="shared" si="203"/>
        <v>1.7001872889025982E-5</v>
      </c>
      <c r="HP82" s="83">
        <f t="shared" si="204"/>
        <v>2.3832447809633574E-5</v>
      </c>
      <c r="HQ82" s="83">
        <f t="shared" si="205"/>
        <v>1.5583805313734517E-6</v>
      </c>
      <c r="HS82" s="83">
        <f t="shared" si="114"/>
        <v>1.7113397013418484E-35</v>
      </c>
      <c r="HT82" s="83">
        <f t="shared" si="206"/>
        <v>5.4280408706915365E-31</v>
      </c>
      <c r="HU82" s="83">
        <f t="shared" si="207"/>
        <v>1.692592638196783E-35</v>
      </c>
      <c r="HV82" s="83">
        <f t="shared" si="208"/>
        <v>2.874746993659686E-30</v>
      </c>
      <c r="HW82" s="83">
        <f t="shared" si="209"/>
        <v>1.0967307737611327E-37</v>
      </c>
      <c r="HX82" s="83">
        <f t="shared" si="210"/>
        <v>2.7746894547828808E-42</v>
      </c>
      <c r="HY82" s="83">
        <f t="shared" si="211"/>
        <v>2.3077995385744415E-41</v>
      </c>
      <c r="HZ82" s="83">
        <f t="shared" si="212"/>
        <v>3.2578632528506511E-49</v>
      </c>
      <c r="IA82" s="83">
        <f t="shared" si="213"/>
        <v>3.2671597683229476E-41</v>
      </c>
      <c r="IB82" s="83">
        <f t="shared" si="214"/>
        <v>1.0551590683022916E-48</v>
      </c>
      <c r="IC82" s="83">
        <f t="shared" si="215"/>
        <v>1.455050417390609E-42</v>
      </c>
      <c r="ID82" s="83">
        <f t="shared" si="216"/>
        <v>8.7002089079762955E-49</v>
      </c>
      <c r="IE82" s="83">
        <f t="shared" si="217"/>
        <v>4.2849458374640165E-52</v>
      </c>
      <c r="IF82" s="83">
        <f t="shared" si="218"/>
        <v>6.3816117388873516E-27</v>
      </c>
      <c r="IG82" s="83">
        <f t="shared" si="219"/>
        <v>1.3823209703701898E-24</v>
      </c>
      <c r="II82" s="83">
        <f t="shared" si="115"/>
        <v>4.1947876358425919E-185</v>
      </c>
      <c r="IJ82" s="83">
        <f t="shared" si="116"/>
        <v>2.9449741819012508E-163</v>
      </c>
      <c r="IK82" s="83">
        <f t="shared" si="117"/>
        <v>1.6032564165017067E-188</v>
      </c>
      <c r="IL82" s="83">
        <f t="shared" si="118"/>
        <v>2.4492807341974263E-157</v>
      </c>
      <c r="IM82" s="83">
        <f t="shared" si="119"/>
        <v>8.8681084076357128E-201</v>
      </c>
      <c r="IN82" s="83">
        <f t="shared" si="120"/>
        <v>6.5326894404207361E-227</v>
      </c>
      <c r="IO82" s="83">
        <f t="shared" si="121"/>
        <v>1.8093368122380805E-215</v>
      </c>
      <c r="IP82" s="83">
        <f t="shared" si="122"/>
        <v>6.1046896908954176E-257</v>
      </c>
      <c r="IQ82" s="83">
        <f t="shared" si="123"/>
        <v>6.8609564554590613E-212</v>
      </c>
      <c r="IR82" s="83">
        <f t="shared" si="124"/>
        <v>5.1480142907025545E-256</v>
      </c>
      <c r="IS82" s="83">
        <f t="shared" si="125"/>
        <v>1.4513452390201663E-221</v>
      </c>
      <c r="IT82" s="83">
        <f t="shared" si="126"/>
        <v>5.5887513690009905E-257</v>
      </c>
      <c r="IU82" s="83">
        <f t="shared" si="127"/>
        <v>1.2112774767114958E-275</v>
      </c>
      <c r="IV82" s="83">
        <f t="shared" si="128"/>
        <v>2.4590320781373701E-133</v>
      </c>
      <c r="IW82" s="83">
        <f t="shared" si="129"/>
        <v>3.5673282118573013E-101</v>
      </c>
      <c r="IY82" s="83">
        <f t="shared" si="130"/>
        <v>0.51292783983993329</v>
      </c>
      <c r="IZ82" s="83">
        <f t="shared" si="131"/>
        <v>0.51991814457942742</v>
      </c>
      <c r="JA82" s="83">
        <f t="shared" si="132"/>
        <v>0.4987218413026635</v>
      </c>
      <c r="JB82" s="83">
        <f t="shared" si="133"/>
        <v>0.57345102780650437</v>
      </c>
      <c r="JC82" s="83">
        <f t="shared" si="134"/>
        <v>0.55420143417964118</v>
      </c>
      <c r="JD82" s="83">
        <f t="shared" si="135"/>
        <v>0.531582187132563</v>
      </c>
      <c r="JE82" s="83">
        <f t="shared" si="136"/>
        <v>0.55169426801657517</v>
      </c>
      <c r="JF82" s="83">
        <f t="shared" si="137"/>
        <v>0.53126016174507107</v>
      </c>
      <c r="JG82" s="83">
        <f t="shared" si="138"/>
        <v>0.4745569420624971</v>
      </c>
      <c r="JH82" s="83">
        <f t="shared" si="139"/>
        <v>0.49490640264540142</v>
      </c>
      <c r="JI82" s="83">
        <f t="shared" si="140"/>
        <v>0.47686454971730696</v>
      </c>
      <c r="JJ82" s="83">
        <f t="shared" si="141"/>
        <v>0.53600509565836696</v>
      </c>
      <c r="JK82" s="83">
        <f t="shared" si="142"/>
        <v>0.50603881153761643</v>
      </c>
      <c r="JL82" s="83">
        <f t="shared" si="143"/>
        <v>0.48560570066478437</v>
      </c>
      <c r="JM82" s="83">
        <f t="shared" si="144"/>
        <v>0.55071140335538049</v>
      </c>
    </row>
    <row r="83" spans="2:273" x14ac:dyDescent="0.25">
      <c r="B83" s="2">
        <v>56</v>
      </c>
      <c r="C83" s="37">
        <v>237.37899999999999</v>
      </c>
      <c r="D83" s="37">
        <v>241.328</v>
      </c>
      <c r="E83" s="37">
        <v>232.75899999999999</v>
      </c>
      <c r="F83" s="37">
        <v>235</v>
      </c>
      <c r="G83" s="37">
        <v>230.69</v>
      </c>
      <c r="H83" s="37">
        <v>233.017</v>
      </c>
      <c r="I83" s="37">
        <v>237.63800000000001</v>
      </c>
      <c r="J83" s="37">
        <v>236.125</v>
      </c>
      <c r="K83" s="37">
        <v>237.286</v>
      </c>
      <c r="L83" s="37">
        <v>234.179</v>
      </c>
      <c r="M83" s="37">
        <v>235.875</v>
      </c>
      <c r="N83" s="37">
        <v>231.875</v>
      </c>
      <c r="O83" s="37">
        <v>231.911</v>
      </c>
      <c r="P83" s="37">
        <v>226.893</v>
      </c>
      <c r="Q83" s="37">
        <v>211.71430000000001</v>
      </c>
      <c r="S83" s="4">
        <f t="shared" si="8"/>
        <v>245.45537931966624</v>
      </c>
      <c r="T83" s="4">
        <f t="shared" si="9"/>
        <v>248.14137981809714</v>
      </c>
      <c r="U83" s="4">
        <f t="shared" si="10"/>
        <v>238.01697487548819</v>
      </c>
      <c r="V83" s="4">
        <f t="shared" si="11"/>
        <v>244.14437299373134</v>
      </c>
      <c r="W83" s="4">
        <f t="shared" si="12"/>
        <v>241.58227862662054</v>
      </c>
      <c r="X83" s="4">
        <f t="shared" si="13"/>
        <v>242.31523715538512</v>
      </c>
      <c r="Y83" s="4">
        <f t="shared" si="14"/>
        <v>247.20798602823103</v>
      </c>
      <c r="Z83" s="4">
        <f t="shared" si="15"/>
        <v>244.88718561230144</v>
      </c>
      <c r="AA83" s="4">
        <f t="shared" si="16"/>
        <v>245.72940895419572</v>
      </c>
      <c r="AB83" s="4">
        <f t="shared" si="17"/>
        <v>242.0780103517998</v>
      </c>
      <c r="AC83" s="4">
        <f t="shared" si="18"/>
        <v>244.69512571441444</v>
      </c>
      <c r="AD83" s="4">
        <f t="shared" si="19"/>
        <v>240.94384096254376</v>
      </c>
      <c r="AE83" s="4">
        <f t="shared" si="20"/>
        <v>240.4169245976486</v>
      </c>
      <c r="AF83" s="4">
        <f t="shared" si="21"/>
        <v>232.71568357459287</v>
      </c>
      <c r="AG83" s="4">
        <f t="shared" si="22"/>
        <v>209.56969151939677</v>
      </c>
      <c r="AI83" s="4">
        <f t="shared" si="23"/>
        <v>-8.0763793196662448</v>
      </c>
      <c r="AJ83" s="4">
        <f t="shared" si="24"/>
        <v>-6.8133798180971326</v>
      </c>
      <c r="AK83" s="4">
        <f t="shared" si="25"/>
        <v>-5.2579748754882019</v>
      </c>
      <c r="AL83" s="4">
        <f t="shared" si="26"/>
        <v>-9.1443729937313378</v>
      </c>
      <c r="AM83" s="4">
        <f t="shared" si="27"/>
        <v>-10.892278626620538</v>
      </c>
      <c r="AN83" s="4">
        <f t="shared" si="28"/>
        <v>-9.2982371553851237</v>
      </c>
      <c r="AO83" s="4">
        <f t="shared" si="29"/>
        <v>-9.5699860282310283</v>
      </c>
      <c r="AP83" s="4">
        <f t="shared" si="30"/>
        <v>-8.7621856123014368</v>
      </c>
      <c r="AQ83" s="4">
        <f t="shared" si="31"/>
        <v>-8.4434089541957178</v>
      </c>
      <c r="AR83" s="4">
        <f t="shared" si="32"/>
        <v>-7.8990103517998023</v>
      </c>
      <c r="AS83" s="4">
        <f t="shared" si="33"/>
        <v>-8.8201257144144449</v>
      </c>
      <c r="AT83" s="4">
        <f t="shared" si="34"/>
        <v>-9.06884096254376</v>
      </c>
      <c r="AU83" s="4">
        <f t="shared" si="35"/>
        <v>-8.5059245976486011</v>
      </c>
      <c r="AV83" s="4">
        <f t="shared" si="224"/>
        <v>-5.8226835745928724</v>
      </c>
      <c r="AW83" s="4">
        <f t="shared" si="224"/>
        <v>2.1446084806032388</v>
      </c>
      <c r="AY83" s="2">
        <f t="shared" si="96"/>
        <v>124.11282312330195</v>
      </c>
      <c r="AZ83" s="2">
        <f t="shared" si="147"/>
        <v>120.80853631026412</v>
      </c>
      <c r="BA83" s="2">
        <f t="shared" si="148"/>
        <v>119.51540509511692</v>
      </c>
      <c r="BB83" s="2">
        <f t="shared" si="149"/>
        <v>117.94021988506391</v>
      </c>
      <c r="BC83" s="2">
        <f t="shared" si="150"/>
        <v>118.24586830528084</v>
      </c>
      <c r="BD83" s="2">
        <f t="shared" si="151"/>
        <v>118.44293358530703</v>
      </c>
      <c r="BE83" s="2">
        <f t="shared" si="152"/>
        <v>122.14647114626268</v>
      </c>
      <c r="BF83" s="2">
        <f t="shared" si="153"/>
        <v>121.88739034855799</v>
      </c>
      <c r="BG83" s="2">
        <f t="shared" si="154"/>
        <v>123.57193055943986</v>
      </c>
      <c r="BH83" s="2">
        <f t="shared" si="155"/>
        <v>121.51648297957482</v>
      </c>
      <c r="BI83" s="2">
        <f t="shared" si="156"/>
        <v>121.00778381913533</v>
      </c>
      <c r="BJ83" s="2">
        <f t="shared" si="157"/>
        <v>122.66288038406417</v>
      </c>
      <c r="BK83" s="2">
        <f t="shared" si="158"/>
        <v>128.12897853719826</v>
      </c>
      <c r="BL83" s="2">
        <f t="shared" si="159"/>
        <v>126.25215383386423</v>
      </c>
      <c r="BM83" s="2">
        <f t="shared" si="160"/>
        <v>128.46032688336675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135.2153282051282</v>
      </c>
      <c r="DL83" s="2">
        <f t="shared" si="225"/>
        <v>132.58582382739215</v>
      </c>
      <c r="DM83" s="2">
        <f t="shared" si="225"/>
        <v>128.13773020637899</v>
      </c>
      <c r="DN83" s="2">
        <f t="shared" si="225"/>
        <v>125.15654141590989</v>
      </c>
      <c r="DO83" s="2">
        <f t="shared" si="225"/>
        <v>124.34764201043141</v>
      </c>
      <c r="DP83" s="2">
        <f t="shared" si="225"/>
        <v>125.87613473389355</v>
      </c>
      <c r="DQ83" s="2">
        <f t="shared" si="225"/>
        <v>129.87649119159647</v>
      </c>
      <c r="DR83" s="2">
        <f t="shared" si="225"/>
        <v>127.61632528647822</v>
      </c>
      <c r="DS83" s="2">
        <f t="shared" si="225"/>
        <v>130.1178316526611</v>
      </c>
      <c r="DT83" s="2">
        <f t="shared" si="225"/>
        <v>130.37599241346609</v>
      </c>
      <c r="DU83" s="2">
        <f t="shared" si="225"/>
        <v>126.39535854341736</v>
      </c>
      <c r="DV83" s="2">
        <f t="shared" si="225"/>
        <v>128.17359339339339</v>
      </c>
      <c r="DW83" s="2">
        <f t="shared" si="225"/>
        <v>130.91441988795515</v>
      </c>
      <c r="DX83" s="2">
        <f t="shared" si="225"/>
        <v>133.57557777777777</v>
      </c>
      <c r="DY83" s="2">
        <f t="shared" si="225"/>
        <v>134.8389156321839</v>
      </c>
      <c r="EA83" s="2">
        <f t="shared" si="71"/>
        <v>121.16514499592218</v>
      </c>
      <c r="EB83" s="2">
        <f t="shared" si="72"/>
        <v>118.1244911818566</v>
      </c>
      <c r="EC83" s="2">
        <f t="shared" si="73"/>
        <v>117.50538907885736</v>
      </c>
      <c r="ED83" s="2">
        <f t="shared" si="74"/>
        <v>116.50566471766379</v>
      </c>
      <c r="EE83" s="2">
        <f t="shared" si="75"/>
        <v>116.63717103047715</v>
      </c>
      <c r="EF83" s="2">
        <f t="shared" si="76"/>
        <v>116.21472941283403</v>
      </c>
      <c r="EG83" s="2">
        <f t="shared" si="77"/>
        <v>120.04520903262511</v>
      </c>
      <c r="EH83" s="2">
        <f t="shared" si="78"/>
        <v>120.14718520342363</v>
      </c>
      <c r="EI83" s="2">
        <f t="shared" si="79"/>
        <v>121.53478686462005</v>
      </c>
      <c r="EJ83" s="2">
        <f t="shared" si="80"/>
        <v>118.91998960260452</v>
      </c>
      <c r="EK83" s="2">
        <f t="shared" si="81"/>
        <v>119.34109394231052</v>
      </c>
      <c r="EL83" s="2">
        <f t="shared" si="82"/>
        <v>121.06016862999721</v>
      </c>
      <c r="EM83" s="2">
        <f t="shared" si="83"/>
        <v>127.28348815557607</v>
      </c>
      <c r="EN83" s="2">
        <f t="shared" si="84"/>
        <v>124.05880451995257</v>
      </c>
      <c r="EO83" s="2">
        <f t="shared" si="85"/>
        <v>126.45427292467534</v>
      </c>
      <c r="EQ83" s="2">
        <f t="shared" si="86"/>
        <v>121.91585334401285</v>
      </c>
      <c r="ER83" s="2">
        <f t="shared" si="226"/>
        <v>118.46071179296565</v>
      </c>
      <c r="ES83" s="2">
        <f t="shared" si="226"/>
        <v>117.30959825619681</v>
      </c>
      <c r="ET83" s="2">
        <f t="shared" si="226"/>
        <v>116.24758744227822</v>
      </c>
      <c r="EU83" s="2">
        <f t="shared" si="226"/>
        <v>116.04972247771398</v>
      </c>
      <c r="EV83" s="2">
        <f t="shared" si="226"/>
        <v>116.20049136966212</v>
      </c>
      <c r="EW83" s="2">
        <f t="shared" si="226"/>
        <v>120.33833785577795</v>
      </c>
      <c r="EX83" s="2">
        <f t="shared" si="226"/>
        <v>120.34422574453126</v>
      </c>
      <c r="EY83" s="2">
        <f t="shared" si="226"/>
        <v>121.42711266720308</v>
      </c>
      <c r="EZ83" s="2">
        <f t="shared" si="226"/>
        <v>120.16088812310221</v>
      </c>
      <c r="FA83" s="2">
        <f t="shared" si="226"/>
        <v>119.4431411559591</v>
      </c>
      <c r="FB83" s="2">
        <f t="shared" si="226"/>
        <v>121.39408853524353</v>
      </c>
      <c r="FC83" s="2">
        <f t="shared" si="226"/>
        <v>127.23991152695989</v>
      </c>
      <c r="FD83" s="2">
        <f t="shared" si="226"/>
        <v>124.11432181392111</v>
      </c>
      <c r="FE83" s="2">
        <f t="shared" si="226"/>
        <v>128.68833740859077</v>
      </c>
      <c r="FG83" s="2">
        <f t="shared" si="88"/>
        <v>0.79023531333020269</v>
      </c>
      <c r="FH83" s="2">
        <f t="shared" si="227"/>
        <v>0.81441672872389648</v>
      </c>
      <c r="FI83" s="2">
        <f t="shared" si="227"/>
        <v>0.81093988200311418</v>
      </c>
      <c r="FJ83" s="2">
        <f t="shared" si="227"/>
        <v>0.8341483003583563</v>
      </c>
      <c r="FK83" s="2">
        <f t="shared" si="227"/>
        <v>0.79130031461073069</v>
      </c>
      <c r="FL83" s="2">
        <f t="shared" si="227"/>
        <v>0.76936943429520643</v>
      </c>
      <c r="FM83" s="2">
        <f t="shared" si="227"/>
        <v>0.78629509706501099</v>
      </c>
      <c r="FN83" s="2">
        <f t="shared" si="227"/>
        <v>0.76704066243179325</v>
      </c>
      <c r="FO83" s="2">
        <f t="shared" si="227"/>
        <v>0.76264374219538855</v>
      </c>
      <c r="FP83" s="2">
        <f t="shared" si="227"/>
        <v>0.77343456312744063</v>
      </c>
      <c r="FQ83" s="2">
        <f t="shared" si="227"/>
        <v>0.76374258930261685</v>
      </c>
      <c r="FR83" s="2">
        <f t="shared" si="227"/>
        <v>0.77472274096766325</v>
      </c>
      <c r="FS83" s="2">
        <f t="shared" si="227"/>
        <v>0.76713506297161016</v>
      </c>
      <c r="FT83" s="2">
        <f t="shared" si="227"/>
        <v>0.76953090644709166</v>
      </c>
      <c r="FU83" s="2">
        <f t="shared" si="227"/>
        <v>0.76087297939613563</v>
      </c>
      <c r="FW83" s="2">
        <f t="shared" si="112"/>
        <v>5.9390420868463015E-4</v>
      </c>
      <c r="FX83" s="2">
        <f t="shared" si="164"/>
        <v>7.8433334667334749E-4</v>
      </c>
      <c r="FY83" s="2">
        <f t="shared" si="165"/>
        <v>6.9284091545281567E-4</v>
      </c>
      <c r="FZ83" s="2">
        <f t="shared" si="166"/>
        <v>8.0377628744105335E-4</v>
      </c>
      <c r="GA83" s="2">
        <f t="shared" si="167"/>
        <v>8.0959075247125306E-4</v>
      </c>
      <c r="GB83" s="2">
        <f t="shared" si="168"/>
        <v>7.8678130967790025E-4</v>
      </c>
      <c r="GC83" s="2">
        <f t="shared" si="169"/>
        <v>9.1739230970551541E-4</v>
      </c>
      <c r="GD83" s="2">
        <f t="shared" si="170"/>
        <v>1.0110568144833358E-3</v>
      </c>
      <c r="GE83" s="2">
        <f t="shared" si="171"/>
        <v>8.8876110793972179E-4</v>
      </c>
      <c r="GF83" s="2">
        <f t="shared" si="172"/>
        <v>7.7290390659920177E-4</v>
      </c>
      <c r="GG83" s="2">
        <f t="shared" si="173"/>
        <v>6.6231884903655456E-4</v>
      </c>
      <c r="GH83" s="2">
        <f t="shared" si="174"/>
        <v>6.5560942272151635E-4</v>
      </c>
      <c r="GI83" s="2">
        <f t="shared" si="175"/>
        <v>6.0370876490859491E-4</v>
      </c>
      <c r="GJ83" s="2">
        <f t="shared" si="176"/>
        <v>4.9007489679964882E-4</v>
      </c>
      <c r="GK83" s="2">
        <f t="shared" si="177"/>
        <v>4.7417128046552272E-4</v>
      </c>
      <c r="GM83" s="83">
        <f t="shared" si="113"/>
        <v>0.58385335817210648</v>
      </c>
      <c r="GN83" s="83">
        <f t="shared" si="178"/>
        <v>0.59473503640742553</v>
      </c>
      <c r="GO83" s="83">
        <f t="shared" si="179"/>
        <v>0.56870995872805175</v>
      </c>
      <c r="GP83" s="83">
        <f t="shared" si="180"/>
        <v>0.63273566627274447</v>
      </c>
      <c r="GQ83" s="83">
        <f t="shared" si="181"/>
        <v>0.62188060731500949</v>
      </c>
      <c r="GR83" s="83">
        <f t="shared" si="182"/>
        <v>0.60071817424481511</v>
      </c>
      <c r="GS83" s="83">
        <f t="shared" si="183"/>
        <v>0.63731286546756605</v>
      </c>
      <c r="GT83" s="83">
        <f t="shared" si="184"/>
        <v>0.61831642727194625</v>
      </c>
      <c r="GU83" s="83">
        <f t="shared" si="185"/>
        <v>0.54497290310350321</v>
      </c>
      <c r="GV83" s="83">
        <f t="shared" si="186"/>
        <v>0.5757650994182687</v>
      </c>
      <c r="GW83" s="83">
        <f t="shared" si="187"/>
        <v>0.55827466989645413</v>
      </c>
      <c r="GX83" s="83">
        <f t="shared" si="188"/>
        <v>0.6095634632940804</v>
      </c>
      <c r="GY83" s="83">
        <f t="shared" si="189"/>
        <v>0.57486345481523182</v>
      </c>
      <c r="GZ83" s="83">
        <f t="shared" si="190"/>
        <v>0.56458719561989301</v>
      </c>
      <c r="HA83" s="83">
        <f t="shared" si="191"/>
        <v>0.57992331468808045</v>
      </c>
      <c r="HC83" s="83">
        <f t="shared" si="145"/>
        <v>6.9854331945857996E-4</v>
      </c>
      <c r="HD83" s="83">
        <f t="shared" si="192"/>
        <v>7.6848118027730166E-4</v>
      </c>
      <c r="HE83" s="83">
        <f t="shared" si="193"/>
        <v>3.6617581696934178E-4</v>
      </c>
      <c r="HF83" s="83">
        <f t="shared" si="194"/>
        <v>1.4750894633032811E-3</v>
      </c>
      <c r="HG83" s="83">
        <f t="shared" si="195"/>
        <v>4.2862952449243091E-4</v>
      </c>
      <c r="HH83" s="83">
        <f t="shared" si="196"/>
        <v>2.4265848242016087E-4</v>
      </c>
      <c r="HI83" s="83">
        <f t="shared" si="197"/>
        <v>2.8910954346678103E-4</v>
      </c>
      <c r="HJ83" s="83">
        <f t="shared" si="198"/>
        <v>1.0623225804724382E-4</v>
      </c>
      <c r="HK83" s="83">
        <f t="shared" si="199"/>
        <v>2.5813501851424975E-4</v>
      </c>
      <c r="HL83" s="83">
        <f t="shared" si="200"/>
        <v>8.0788767599744983E-5</v>
      </c>
      <c r="HM83" s="83">
        <f t="shared" si="201"/>
        <v>1.777637716040861E-4</v>
      </c>
      <c r="HN83" s="83">
        <f t="shared" si="202"/>
        <v>8.6870071385344806E-5</v>
      </c>
      <c r="HO83" s="83">
        <f t="shared" si="203"/>
        <v>3.7553034349463891E-5</v>
      </c>
      <c r="HP83" s="83">
        <f t="shared" si="204"/>
        <v>5.0460013783566148E-5</v>
      </c>
      <c r="HQ83" s="83">
        <f t="shared" si="205"/>
        <v>4.4200331649226049E-6</v>
      </c>
      <c r="HS83" s="83">
        <f t="shared" si="114"/>
        <v>2.5613183472662216E-34</v>
      </c>
      <c r="HT83" s="83">
        <f t="shared" si="206"/>
        <v>6.3304142799465711E-30</v>
      </c>
      <c r="HU83" s="83">
        <f t="shared" si="207"/>
        <v>2.7490933510833767E-34</v>
      </c>
      <c r="HV83" s="83">
        <f t="shared" si="208"/>
        <v>3.1357447933258119E-29</v>
      </c>
      <c r="HW83" s="83">
        <f t="shared" si="209"/>
        <v>2.2742862957201257E-36</v>
      </c>
      <c r="HX83" s="83">
        <f t="shared" si="210"/>
        <v>8.3922552897215858E-41</v>
      </c>
      <c r="HY83" s="83">
        <f t="shared" si="211"/>
        <v>6.6107829633548023E-40</v>
      </c>
      <c r="HZ83" s="83">
        <f t="shared" si="212"/>
        <v>1.8988261995817926E-47</v>
      </c>
      <c r="IA83" s="83">
        <f t="shared" si="213"/>
        <v>8.9113604424146218E-40</v>
      </c>
      <c r="IB83" s="83">
        <f t="shared" si="214"/>
        <v>5.1503010206591613E-47</v>
      </c>
      <c r="IC83" s="83">
        <f t="shared" si="215"/>
        <v>3.9554490395453117E-41</v>
      </c>
      <c r="ID83" s="83">
        <f t="shared" si="216"/>
        <v>3.9398912182508718E-47</v>
      </c>
      <c r="IE83" s="83">
        <f t="shared" si="217"/>
        <v>2.4372790124446224E-50</v>
      </c>
      <c r="IF83" s="83">
        <f t="shared" si="218"/>
        <v>4.5005497116506385E-26</v>
      </c>
      <c r="IG83" s="83">
        <f t="shared" si="219"/>
        <v>8.2240919343036671E-24</v>
      </c>
      <c r="II83" s="83">
        <f t="shared" si="115"/>
        <v>1.1984906050757354E-180</v>
      </c>
      <c r="IJ83" s="83">
        <f t="shared" si="116"/>
        <v>3.4970137766590167E-159</v>
      </c>
      <c r="IK83" s="83">
        <f t="shared" si="117"/>
        <v>6.8935658909054396E-184</v>
      </c>
      <c r="IL83" s="83">
        <f t="shared" si="118"/>
        <v>2.1255870630446853E-153</v>
      </c>
      <c r="IM83" s="83">
        <f t="shared" si="119"/>
        <v>9.8078343330514425E-196</v>
      </c>
      <c r="IN83" s="83">
        <f t="shared" si="120"/>
        <v>3.1559029518061734E-221</v>
      </c>
      <c r="IO83" s="83">
        <f t="shared" si="121"/>
        <v>5.872157747333175E-210</v>
      </c>
      <c r="IP83" s="83">
        <f t="shared" si="122"/>
        <v>2.8721730697085801E-250</v>
      </c>
      <c r="IQ83" s="83">
        <f t="shared" si="123"/>
        <v>1.7033685626959049E-206</v>
      </c>
      <c r="IR83" s="83">
        <f t="shared" si="124"/>
        <v>1.3038634316807111E-249</v>
      </c>
      <c r="IS83" s="83">
        <f t="shared" si="125"/>
        <v>3.8240360553665858E-216</v>
      </c>
      <c r="IT83" s="83">
        <f t="shared" si="126"/>
        <v>1.0800444398382057E-250</v>
      </c>
      <c r="IU83" s="83">
        <f t="shared" si="127"/>
        <v>5.6970020890726542E-269</v>
      </c>
      <c r="IV83" s="83">
        <f t="shared" si="128"/>
        <v>3.2280000044415547E-130</v>
      </c>
      <c r="IW83" s="83">
        <f t="shared" si="129"/>
        <v>7.9142370423532857E-99</v>
      </c>
      <c r="IY83" s="83">
        <f t="shared" si="130"/>
        <v>0.58455190149156511</v>
      </c>
      <c r="IZ83" s="83">
        <f t="shared" si="131"/>
        <v>0.59550351758770281</v>
      </c>
      <c r="JA83" s="83">
        <f t="shared" si="132"/>
        <v>0.56907613454502104</v>
      </c>
      <c r="JB83" s="83">
        <f t="shared" si="133"/>
        <v>0.63421075573604779</v>
      </c>
      <c r="JC83" s="83">
        <f t="shared" si="134"/>
        <v>0.6223092368395019</v>
      </c>
      <c r="JD83" s="83">
        <f t="shared" si="135"/>
        <v>0.60096083272723522</v>
      </c>
      <c r="JE83" s="83">
        <f t="shared" si="136"/>
        <v>0.63760197501103277</v>
      </c>
      <c r="JF83" s="83">
        <f t="shared" si="137"/>
        <v>0.61842265952999353</v>
      </c>
      <c r="JG83" s="83">
        <f t="shared" si="138"/>
        <v>0.54523103812201745</v>
      </c>
      <c r="JH83" s="83">
        <f t="shared" si="139"/>
        <v>0.57584588818586846</v>
      </c>
      <c r="JI83" s="83">
        <f t="shared" si="140"/>
        <v>0.55845243366805819</v>
      </c>
      <c r="JJ83" s="83">
        <f t="shared" si="141"/>
        <v>0.6096503333654657</v>
      </c>
      <c r="JK83" s="83">
        <f t="shared" si="142"/>
        <v>0.57490100784958131</v>
      </c>
      <c r="JL83" s="83">
        <f t="shared" si="143"/>
        <v>0.56463765563367663</v>
      </c>
      <c r="JM83" s="83">
        <f t="shared" si="144"/>
        <v>0.57992773472124537</v>
      </c>
    </row>
    <row r="84" spans="2:273" x14ac:dyDescent="0.25">
      <c r="B84" s="2">
        <v>57</v>
      </c>
      <c r="C84" s="37">
        <v>235.96600000000001</v>
      </c>
      <c r="D84" s="37">
        <v>241.017</v>
      </c>
      <c r="E84" s="37">
        <v>231.12100000000001</v>
      </c>
      <c r="F84" s="37">
        <v>231.13800000000001</v>
      </c>
      <c r="G84" s="37">
        <v>229.41399999999999</v>
      </c>
      <c r="H84" s="37">
        <v>228.62100000000001</v>
      </c>
      <c r="I84" s="37">
        <v>235.12100000000001</v>
      </c>
      <c r="J84" s="37">
        <v>232.411</v>
      </c>
      <c r="K84" s="37">
        <v>235.214</v>
      </c>
      <c r="L84" s="37">
        <v>232.786</v>
      </c>
      <c r="M84" s="37">
        <v>234.518</v>
      </c>
      <c r="N84" s="37">
        <v>227.857</v>
      </c>
      <c r="O84" s="37">
        <v>229.411</v>
      </c>
      <c r="P84" s="37">
        <v>224.321</v>
      </c>
      <c r="Q84" s="37">
        <v>202.94640000000001</v>
      </c>
      <c r="S84" s="4">
        <f t="shared" si="8"/>
        <v>243.53738946144065</v>
      </c>
      <c r="T84" s="4">
        <f t="shared" si="9"/>
        <v>250.57380254627202</v>
      </c>
      <c r="U84" s="4">
        <f t="shared" si="10"/>
        <v>239.81422525014489</v>
      </c>
      <c r="V84" s="4">
        <f t="shared" si="11"/>
        <v>240.76919023171075</v>
      </c>
      <c r="W84" s="4">
        <f t="shared" si="12"/>
        <v>235.07867718555732</v>
      </c>
      <c r="X84" s="4">
        <f t="shared" si="13"/>
        <v>234.40893180228451</v>
      </c>
      <c r="Y84" s="4">
        <f t="shared" si="14"/>
        <v>244.40275430556619</v>
      </c>
      <c r="Z84" s="4">
        <f t="shared" si="15"/>
        <v>240.72294222449329</v>
      </c>
      <c r="AA84" s="4">
        <f t="shared" si="16"/>
        <v>242.82011200052742</v>
      </c>
      <c r="AB84" s="4">
        <f t="shared" si="17"/>
        <v>241.60247238911643</v>
      </c>
      <c r="AC84" s="4">
        <f t="shared" si="18"/>
        <v>244.63003353286416</v>
      </c>
      <c r="AD84" s="4">
        <f t="shared" si="19"/>
        <v>234.79643871521324</v>
      </c>
      <c r="AE84" s="4">
        <f t="shared" si="20"/>
        <v>235.17709997224176</v>
      </c>
      <c r="AF84" s="4">
        <f t="shared" si="21"/>
        <v>232.04717989886171</v>
      </c>
      <c r="AG84" s="4">
        <f t="shared" si="22"/>
        <v>196.52701138564157</v>
      </c>
      <c r="AI84" s="4">
        <f t="shared" si="23"/>
        <v>-7.5713894614406456</v>
      </c>
      <c r="AJ84" s="4">
        <f t="shared" si="24"/>
        <v>-9.5568025462720243</v>
      </c>
      <c r="AK84" s="4">
        <f t="shared" si="25"/>
        <v>-8.6932252501448772</v>
      </c>
      <c r="AL84" s="4">
        <f t="shared" si="26"/>
        <v>-9.6311902317107467</v>
      </c>
      <c r="AM84" s="4">
        <f t="shared" si="27"/>
        <v>-5.6646771855573377</v>
      </c>
      <c r="AN84" s="4">
        <f t="shared" si="28"/>
        <v>-5.7879318022845041</v>
      </c>
      <c r="AO84" s="4">
        <f t="shared" si="29"/>
        <v>-9.2817543055661815</v>
      </c>
      <c r="AP84" s="4">
        <f t="shared" si="30"/>
        <v>-8.3119422244932935</v>
      </c>
      <c r="AQ84" s="4">
        <f t="shared" si="31"/>
        <v>-7.6061120005274176</v>
      </c>
      <c r="AR84" s="4">
        <f t="shared" si="32"/>
        <v>-8.8164723891164272</v>
      </c>
      <c r="AS84" s="4">
        <f t="shared" si="33"/>
        <v>-10.11203353286416</v>
      </c>
      <c r="AT84" s="4">
        <f t="shared" si="34"/>
        <v>-6.9394387152132424</v>
      </c>
      <c r="AU84" s="4">
        <f t="shared" si="35"/>
        <v>-5.7660999722417614</v>
      </c>
      <c r="AV84" s="4">
        <f t="shared" si="224"/>
        <v>-7.7261798988617159</v>
      </c>
      <c r="AW84" s="4">
        <f t="shared" si="224"/>
        <v>6.4193886143584393</v>
      </c>
      <c r="AY84" s="2">
        <f t="shared" si="96"/>
        <v>123.88361632139116</v>
      </c>
      <c r="AZ84" s="2">
        <f t="shared" si="147"/>
        <v>120.60313127342121</v>
      </c>
      <c r="BA84" s="2">
        <f t="shared" si="148"/>
        <v>119.33563274299475</v>
      </c>
      <c r="BB84" s="2">
        <f t="shared" si="149"/>
        <v>117.7918178857951</v>
      </c>
      <c r="BC84" s="2">
        <f t="shared" si="150"/>
        <v>118.08730819233595</v>
      </c>
      <c r="BD84" s="2">
        <f t="shared" si="151"/>
        <v>118.26356128073013</v>
      </c>
      <c r="BE84" s="2">
        <f t="shared" si="152"/>
        <v>121.96009681203427</v>
      </c>
      <c r="BF84" s="2">
        <f t="shared" si="153"/>
        <v>121.74906498694037</v>
      </c>
      <c r="BG84" s="2">
        <f t="shared" si="154"/>
        <v>123.41281072240029</v>
      </c>
      <c r="BH84" s="2">
        <f t="shared" si="155"/>
        <v>121.35685617520122</v>
      </c>
      <c r="BI84" s="2">
        <f t="shared" si="156"/>
        <v>120.88785336736481</v>
      </c>
      <c r="BJ84" s="2">
        <f t="shared" si="157"/>
        <v>122.54237350868064</v>
      </c>
      <c r="BK84" s="2">
        <f t="shared" si="158"/>
        <v>128.02886932447009</v>
      </c>
      <c r="BL84" s="2">
        <f t="shared" si="159"/>
        <v>126.10083402125879</v>
      </c>
      <c r="BM84" s="2">
        <f t="shared" si="160"/>
        <v>128.35498972499281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135.44908974358972</v>
      </c>
      <c r="DL84" s="2">
        <f t="shared" si="225"/>
        <v>132.85024502814261</v>
      </c>
      <c r="DM84" s="2">
        <f t="shared" si="225"/>
        <v>128.3329200750469</v>
      </c>
      <c r="DN84" s="2">
        <f t="shared" si="225"/>
        <v>125.30726392384291</v>
      </c>
      <c r="DO84" s="2">
        <f t="shared" si="225"/>
        <v>124.47747249881454</v>
      </c>
      <c r="DP84" s="2">
        <f t="shared" si="225"/>
        <v>126.00449299719888</v>
      </c>
      <c r="DQ84" s="2">
        <f t="shared" si="225"/>
        <v>130.05019006455851</v>
      </c>
      <c r="DR84" s="2">
        <f t="shared" si="225"/>
        <v>127.76526844919785</v>
      </c>
      <c r="DS84" s="2">
        <f t="shared" si="225"/>
        <v>130.30238935574232</v>
      </c>
      <c r="DT84" s="2">
        <f t="shared" si="225"/>
        <v>130.54645163584635</v>
      </c>
      <c r="DU84" s="2">
        <f t="shared" si="225"/>
        <v>126.47628347338934</v>
      </c>
      <c r="DV84" s="2">
        <f t="shared" si="225"/>
        <v>128.32307872157872</v>
      </c>
      <c r="DW84" s="2">
        <f t="shared" si="225"/>
        <v>131.07064817927167</v>
      </c>
      <c r="DX84" s="2">
        <f t="shared" si="225"/>
        <v>133.84896825396825</v>
      </c>
      <c r="DY84" s="2">
        <f t="shared" si="225"/>
        <v>135.10765770114941</v>
      </c>
      <c r="EA84" s="2">
        <f>CE$228*$B84+CE$229</f>
        <v>121.08314348130025</v>
      </c>
      <c r="EB84" s="2">
        <f t="shared" si="72"/>
        <v>118.05756693900548</v>
      </c>
      <c r="EC84" s="2">
        <f t="shared" si="73"/>
        <v>117.42277431742856</v>
      </c>
      <c r="ED84" s="2">
        <f t="shared" si="74"/>
        <v>116.42928242505494</v>
      </c>
      <c r="EE84" s="2">
        <f t="shared" si="75"/>
        <v>116.55087343662304</v>
      </c>
      <c r="EF84" s="2">
        <f t="shared" si="76"/>
        <v>116.14728664485246</v>
      </c>
      <c r="EG84" s="2">
        <f t="shared" si="77"/>
        <v>119.9544236559375</v>
      </c>
      <c r="EH84" s="2">
        <f t="shared" si="78"/>
        <v>120.08237380701139</v>
      </c>
      <c r="EI84" s="2">
        <f t="shared" si="79"/>
        <v>121.45737996980374</v>
      </c>
      <c r="EJ84" s="2">
        <f t="shared" si="80"/>
        <v>118.90046978967496</v>
      </c>
      <c r="EK84" s="2">
        <f t="shared" si="81"/>
        <v>119.31113616572713</v>
      </c>
      <c r="EL84" s="2">
        <f t="shared" si="82"/>
        <v>121.00904248214451</v>
      </c>
      <c r="EM84" s="2">
        <f t="shared" si="83"/>
        <v>127.18681263740875</v>
      </c>
      <c r="EN84" s="2">
        <f t="shared" si="84"/>
        <v>123.98446509153166</v>
      </c>
      <c r="EO84" s="2">
        <f t="shared" si="85"/>
        <v>126.41804131428572</v>
      </c>
      <c r="EQ84" s="2">
        <f t="shared" si="86"/>
        <v>121.81659439327196</v>
      </c>
      <c r="ER84" s="2">
        <f t="shared" si="226"/>
        <v>118.38590188466594</v>
      </c>
      <c r="ES84" s="2">
        <f t="shared" si="226"/>
        <v>117.23137504675603</v>
      </c>
      <c r="ET84" s="2">
        <f t="shared" si="226"/>
        <v>116.17730592323116</v>
      </c>
      <c r="EU84" s="2">
        <f t="shared" si="226"/>
        <v>115.97771969668354</v>
      </c>
      <c r="EV84" s="2">
        <f t="shared" si="226"/>
        <v>116.13333317011751</v>
      </c>
      <c r="EW84" s="2">
        <f t="shared" si="226"/>
        <v>120.2403535376647</v>
      </c>
      <c r="EX84" s="2">
        <f t="shared" si="226"/>
        <v>120.27454109888441</v>
      </c>
      <c r="EY84" s="2">
        <f t="shared" si="226"/>
        <v>121.35229793824803</v>
      </c>
      <c r="EZ84" s="2">
        <f t="shared" si="226"/>
        <v>120.11271318552689</v>
      </c>
      <c r="FA84" s="2">
        <f t="shared" si="226"/>
        <v>119.4107690055594</v>
      </c>
      <c r="FB84" s="2">
        <f t="shared" si="226"/>
        <v>121.33531326694829</v>
      </c>
      <c r="FC84" s="2">
        <f t="shared" si="226"/>
        <v>127.14419825421777</v>
      </c>
      <c r="FD84" s="2">
        <f t="shared" si="226"/>
        <v>124.03870409188059</v>
      </c>
      <c r="FE84" s="2">
        <f t="shared" si="226"/>
        <v>128.59195124175207</v>
      </c>
      <c r="FG84" s="2">
        <f t="shared" si="88"/>
        <v>0.80509496618672938</v>
      </c>
      <c r="FH84" s="2">
        <f t="shared" si="227"/>
        <v>0.82793636345347377</v>
      </c>
      <c r="FI84" s="2">
        <f t="shared" si="227"/>
        <v>0.82465827116393797</v>
      </c>
      <c r="FJ84" s="2">
        <f t="shared" si="227"/>
        <v>0.84650142417656549</v>
      </c>
      <c r="FK84" s="2">
        <f t="shared" si="227"/>
        <v>0.80610303464398847</v>
      </c>
      <c r="FL84" s="2">
        <f t="shared" si="227"/>
        <v>0.78530563358216166</v>
      </c>
      <c r="FM84" s="2">
        <f t="shared" si="227"/>
        <v>0.80136371194360934</v>
      </c>
      <c r="FN84" s="2">
        <f t="shared" si="227"/>
        <v>0.78309240965500182</v>
      </c>
      <c r="FO84" s="2">
        <f t="shared" si="227"/>
        <v>0.77891112810808982</v>
      </c>
      <c r="FP84" s="2">
        <f t="shared" si="227"/>
        <v>0.78916684296061812</v>
      </c>
      <c r="FQ84" s="2">
        <f t="shared" si="227"/>
        <v>0.77995639400246319</v>
      </c>
      <c r="FR84" s="2">
        <f t="shared" si="227"/>
        <v>0.79038981381860873</v>
      </c>
      <c r="FS84" s="2">
        <f t="shared" si="227"/>
        <v>0.78318214427933897</v>
      </c>
      <c r="FT84" s="2">
        <f t="shared" si="227"/>
        <v>0.78545905956136375</v>
      </c>
      <c r="FU84" s="2">
        <f t="shared" si="227"/>
        <v>0.77722627555651258</v>
      </c>
      <c r="FW84" s="2">
        <f t="shared" si="112"/>
        <v>6.5116570440251916E-4</v>
      </c>
      <c r="FX84" s="2">
        <f t="shared" si="164"/>
        <v>8.5993934060834361E-4</v>
      </c>
      <c r="FY84" s="2">
        <f t="shared" si="165"/>
        <v>7.5963418017105247E-4</v>
      </c>
      <c r="FZ84" s="2">
        <f t="shared" si="166"/>
        <v>8.8125483518751392E-4</v>
      </c>
      <c r="GA84" s="2">
        <f t="shared" si="167"/>
        <v>8.8762927706465011E-4</v>
      </c>
      <c r="GB84" s="2">
        <f t="shared" si="168"/>
        <v>8.6262307185694278E-4</v>
      </c>
      <c r="GC84" s="2">
        <f t="shared" si="169"/>
        <v>1.005811642167448E-3</v>
      </c>
      <c r="GD84" s="2">
        <f t="shared" si="170"/>
        <v>1.1084936242014944E-3</v>
      </c>
      <c r="GE84" s="2">
        <f t="shared" si="171"/>
        <v>9.7442362344120543E-4</v>
      </c>
      <c r="GF84" s="2">
        <f t="shared" si="172"/>
        <v>8.4740909138126305E-4</v>
      </c>
      <c r="GG84" s="2">
        <f t="shared" si="173"/>
        <v>7.2617177497492403E-4</v>
      </c>
      <c r="GH84" s="2">
        <f t="shared" si="174"/>
        <v>7.1881597064198078E-4</v>
      </c>
      <c r="GI84" s="2">
        <f t="shared" si="175"/>
        <v>6.6191494448383803E-4</v>
      </c>
      <c r="GJ84" s="2">
        <f t="shared" si="176"/>
        <v>5.3733103297812278E-4</v>
      </c>
      <c r="GK84" s="2">
        <f t="shared" si="177"/>
        <v>5.1989468654683763E-4</v>
      </c>
      <c r="GM84" s="83">
        <f t="shared" si="113"/>
        <v>0.6298966455134668</v>
      </c>
      <c r="GN84" s="83">
        <f t="shared" si="178"/>
        <v>0.65687214231616819</v>
      </c>
      <c r="GO84" s="83">
        <f t="shared" si="179"/>
        <v>0.62556185266739273</v>
      </c>
      <c r="GP84" s="83">
        <f t="shared" si="180"/>
        <v>0.6656101411067461</v>
      </c>
      <c r="GQ84" s="83">
        <f t="shared" si="181"/>
        <v>0.64941906378811887</v>
      </c>
      <c r="GR84" s="83">
        <f t="shared" si="182"/>
        <v>0.62631102204542966</v>
      </c>
      <c r="GS84" s="83">
        <f t="shared" si="183"/>
        <v>0.68771030440431979</v>
      </c>
      <c r="GT84" s="83">
        <f t="shared" si="184"/>
        <v>0.66480692508164174</v>
      </c>
      <c r="GU84" s="83">
        <f t="shared" si="185"/>
        <v>0.58925043941191702</v>
      </c>
      <c r="GV84" s="83">
        <f t="shared" si="186"/>
        <v>0.63251764044338288</v>
      </c>
      <c r="GW84" s="83">
        <f t="shared" si="187"/>
        <v>0.61662680753819121</v>
      </c>
      <c r="GX84" s="83">
        <f t="shared" si="188"/>
        <v>0.6415000817201677</v>
      </c>
      <c r="GY84" s="83">
        <f t="shared" si="189"/>
        <v>0.60891420244125194</v>
      </c>
      <c r="GZ84" s="83">
        <f t="shared" si="190"/>
        <v>0.61952899657634763</v>
      </c>
      <c r="HA84" s="83">
        <f t="shared" si="191"/>
        <v>0.55349770617077387</v>
      </c>
      <c r="HC84" s="83">
        <f t="shared" si="145"/>
        <v>1.1782922720843436E-3</v>
      </c>
      <c r="HD84" s="83">
        <f t="shared" si="192"/>
        <v>1.2749326750326722E-3</v>
      </c>
      <c r="HE84" s="83">
        <f t="shared" si="193"/>
        <v>6.4293705992478974E-4</v>
      </c>
      <c r="HF84" s="83">
        <f t="shared" si="194"/>
        <v>2.3707944718349416E-3</v>
      </c>
      <c r="HG84" s="83">
        <f t="shared" si="195"/>
        <v>7.7083187348374565E-4</v>
      </c>
      <c r="HH84" s="83">
        <f t="shared" si="196"/>
        <v>4.6230170436650352E-4</v>
      </c>
      <c r="HI84" s="83">
        <f t="shared" si="197"/>
        <v>5.4528957363314664E-4</v>
      </c>
      <c r="HJ84" s="83">
        <f t="shared" si="198"/>
        <v>2.2390561695846816E-4</v>
      </c>
      <c r="HK84" s="83">
        <f t="shared" si="199"/>
        <v>4.8520263937067837E-4</v>
      </c>
      <c r="HL84" s="83">
        <f t="shared" si="200"/>
        <v>1.6738896645458463E-4</v>
      </c>
      <c r="HM84" s="83">
        <f t="shared" si="201"/>
        <v>3.3530740899784587E-4</v>
      </c>
      <c r="HN84" s="83">
        <f t="shared" si="202"/>
        <v>1.7688251544221257E-4</v>
      </c>
      <c r="HO84" s="83">
        <f t="shared" si="203"/>
        <v>8.0445654455111177E-5</v>
      </c>
      <c r="HP84" s="83">
        <f t="shared" si="204"/>
        <v>1.0386091429378014E-4</v>
      </c>
      <c r="HQ84" s="83">
        <f t="shared" si="205"/>
        <v>1.2000870145436633E-5</v>
      </c>
      <c r="HS84" s="83">
        <f t="shared" si="114"/>
        <v>3.6564605686906005E-33</v>
      </c>
      <c r="HT84" s="83">
        <f t="shared" si="206"/>
        <v>7.0590119657204369E-29</v>
      </c>
      <c r="HU84" s="83">
        <f t="shared" si="207"/>
        <v>4.2464758509926443E-33</v>
      </c>
      <c r="HV84" s="83">
        <f t="shared" si="208"/>
        <v>3.2748810738952716E-28</v>
      </c>
      <c r="HW84" s="83">
        <f t="shared" si="209"/>
        <v>4.4600023354047222E-35</v>
      </c>
      <c r="HX84" s="83">
        <f t="shared" si="210"/>
        <v>2.3839416217964563E-39</v>
      </c>
      <c r="HY84" s="83">
        <f t="shared" si="211"/>
        <v>1.7795749950846556E-38</v>
      </c>
      <c r="HZ84" s="83">
        <f t="shared" si="212"/>
        <v>1.0253346252673857E-45</v>
      </c>
      <c r="IA84" s="83">
        <f t="shared" si="213"/>
        <v>2.2877870485863291E-38</v>
      </c>
      <c r="IB84" s="83">
        <f t="shared" si="214"/>
        <v>2.3426140056083001E-45</v>
      </c>
      <c r="IC84" s="83">
        <f t="shared" si="215"/>
        <v>1.0142283184661549E-39</v>
      </c>
      <c r="ID84" s="83">
        <f t="shared" si="216"/>
        <v>1.6673462407992912E-45</v>
      </c>
      <c r="IE84" s="83">
        <f t="shared" si="217"/>
        <v>1.2911571117703154E-48</v>
      </c>
      <c r="IF84" s="83">
        <f t="shared" si="218"/>
        <v>3.0716306327568412E-25</v>
      </c>
      <c r="IG84" s="83">
        <f t="shared" si="219"/>
        <v>4.7482150657323204E-23</v>
      </c>
      <c r="II84" s="83">
        <f t="shared" si="115"/>
        <v>3.0184366954687992E-176</v>
      </c>
      <c r="IJ84" s="83">
        <f t="shared" si="116"/>
        <v>3.6838606585866726E-155</v>
      </c>
      <c r="IK84" s="83">
        <f t="shared" si="117"/>
        <v>2.5925264774716437E-179</v>
      </c>
      <c r="IL84" s="83">
        <f t="shared" si="118"/>
        <v>1.64240733813397E-149</v>
      </c>
      <c r="IM84" s="83">
        <f t="shared" si="119"/>
        <v>9.3458036066939715E-191</v>
      </c>
      <c r="IN84" s="83">
        <f t="shared" si="120"/>
        <v>1.2897768891252811E-215</v>
      </c>
      <c r="IO84" s="83">
        <f t="shared" si="121"/>
        <v>1.6147772518567869E-204</v>
      </c>
      <c r="IP84" s="83">
        <f t="shared" si="122"/>
        <v>1.102503661252243E-243</v>
      </c>
      <c r="IQ84" s="83">
        <f t="shared" si="123"/>
        <v>3.5983807949432172E-201</v>
      </c>
      <c r="IR84" s="83">
        <f t="shared" si="124"/>
        <v>2.7363507762310497E-243</v>
      </c>
      <c r="IS84" s="83">
        <f t="shared" si="125"/>
        <v>8.6222632284187632E-211</v>
      </c>
      <c r="IT84" s="83">
        <f t="shared" si="126"/>
        <v>1.7426213537187556E-244</v>
      </c>
      <c r="IU84" s="83">
        <f t="shared" si="127"/>
        <v>2.217067590130504E-262</v>
      </c>
      <c r="IV84" s="83">
        <f t="shared" si="128"/>
        <v>3.8883675253319755E-127</v>
      </c>
      <c r="IW84" s="83">
        <f t="shared" si="129"/>
        <v>1.6463979047075976E-96</v>
      </c>
      <c r="IY84" s="83">
        <f t="shared" si="130"/>
        <v>0.63107493778555113</v>
      </c>
      <c r="IZ84" s="83">
        <f t="shared" si="131"/>
        <v>0.65814707499120084</v>
      </c>
      <c r="JA84" s="83">
        <f t="shared" si="132"/>
        <v>0.62620478972731752</v>
      </c>
      <c r="JB84" s="83">
        <f t="shared" si="133"/>
        <v>0.66798093557858107</v>
      </c>
      <c r="JC84" s="83">
        <f t="shared" si="134"/>
        <v>0.65018989566160257</v>
      </c>
      <c r="JD84" s="83">
        <f t="shared" si="135"/>
        <v>0.62677332374979611</v>
      </c>
      <c r="JE84" s="83">
        <f t="shared" si="136"/>
        <v>0.688255593977953</v>
      </c>
      <c r="JF84" s="83">
        <f t="shared" si="137"/>
        <v>0.66503083069860025</v>
      </c>
      <c r="JG84" s="83">
        <f t="shared" si="138"/>
        <v>0.5897356420512877</v>
      </c>
      <c r="JH84" s="83">
        <f t="shared" si="139"/>
        <v>0.63268502940983751</v>
      </c>
      <c r="JI84" s="83">
        <f t="shared" si="140"/>
        <v>0.61696211494718911</v>
      </c>
      <c r="JJ84" s="83">
        <f t="shared" si="141"/>
        <v>0.64167696423560994</v>
      </c>
      <c r="JK84" s="83">
        <f t="shared" si="142"/>
        <v>0.60899464809570703</v>
      </c>
      <c r="JL84" s="83">
        <f t="shared" si="143"/>
        <v>0.61963285749064145</v>
      </c>
      <c r="JM84" s="83">
        <f t="shared" si="144"/>
        <v>0.55350970704091929</v>
      </c>
    </row>
    <row r="85" spans="2:273" x14ac:dyDescent="0.25">
      <c r="B85" s="2">
        <v>58</v>
      </c>
      <c r="C85" s="37">
        <v>230.39699999999999</v>
      </c>
      <c r="D85" s="37">
        <v>235.96600000000001</v>
      </c>
      <c r="E85" s="37">
        <v>227.672</v>
      </c>
      <c r="F85" s="37">
        <v>225.828</v>
      </c>
      <c r="G85" s="37">
        <v>219.41399999999999</v>
      </c>
      <c r="H85" s="37">
        <v>219.27600000000001</v>
      </c>
      <c r="I85" s="37">
        <v>227.828</v>
      </c>
      <c r="J85" s="37">
        <v>224.804</v>
      </c>
      <c r="K85" s="37">
        <v>230.161</v>
      </c>
      <c r="L85" s="37">
        <v>229.018</v>
      </c>
      <c r="M85" s="37">
        <v>230.054</v>
      </c>
      <c r="N85" s="37">
        <v>219.482</v>
      </c>
      <c r="O85" s="37">
        <v>222.196</v>
      </c>
      <c r="P85" s="37">
        <v>219.821</v>
      </c>
      <c r="Q85" s="37">
        <v>184.94640000000001</v>
      </c>
      <c r="S85" s="4">
        <f t="shared" si="8"/>
        <v>232.33444362009988</v>
      </c>
      <c r="T85" s="4">
        <f t="shared" si="9"/>
        <v>244.67036950589741</v>
      </c>
      <c r="U85" s="4">
        <f t="shared" si="10"/>
        <v>234.69215325479038</v>
      </c>
      <c r="V85" s="4">
        <f t="shared" si="11"/>
        <v>228.86650854346041</v>
      </c>
      <c r="W85" s="4">
        <f t="shared" si="12"/>
        <v>217.30424096882629</v>
      </c>
      <c r="X85" s="4">
        <f t="shared" si="13"/>
        <v>214.84256077953751</v>
      </c>
      <c r="Y85" s="4">
        <f t="shared" si="14"/>
        <v>226.89052642002056</v>
      </c>
      <c r="Z85" s="4">
        <f t="shared" si="15"/>
        <v>221.64094412014703</v>
      </c>
      <c r="AA85" s="4">
        <f t="shared" si="16"/>
        <v>230.54310027634733</v>
      </c>
      <c r="AB85" s="4">
        <f t="shared" si="17"/>
        <v>230.38218218143811</v>
      </c>
      <c r="AC85" s="4">
        <f t="shared" si="18"/>
        <v>233.6675236174689</v>
      </c>
      <c r="AD85" s="4">
        <f t="shared" si="19"/>
        <v>216.89615619072325</v>
      </c>
      <c r="AE85" s="4">
        <f t="shared" si="20"/>
        <v>220.43804765271418</v>
      </c>
      <c r="AF85" s="4">
        <f t="shared" si="21"/>
        <v>222.23027516780195</v>
      </c>
      <c r="AG85" s="4">
        <f t="shared" si="22"/>
        <v>178.76097777125838</v>
      </c>
      <c r="AI85" s="4">
        <f t="shared" si="23"/>
        <v>-1.9374436200998844</v>
      </c>
      <c r="AJ85" s="4">
        <f t="shared" si="24"/>
        <v>-8.7043695058974038</v>
      </c>
      <c r="AK85" s="4">
        <f t="shared" si="25"/>
        <v>-7.0201532547903867</v>
      </c>
      <c r="AL85" s="4">
        <f t="shared" si="26"/>
        <v>-3.0385085434604093</v>
      </c>
      <c r="AM85" s="4">
        <f t="shared" si="27"/>
        <v>2.1097590311736951</v>
      </c>
      <c r="AN85" s="4">
        <f t="shared" si="28"/>
        <v>4.4334392204625033</v>
      </c>
      <c r="AO85" s="4">
        <f t="shared" si="29"/>
        <v>0.93747357997943936</v>
      </c>
      <c r="AP85" s="4">
        <f t="shared" si="30"/>
        <v>3.1630558798529762</v>
      </c>
      <c r="AQ85" s="4">
        <f t="shared" si="31"/>
        <v>-0.38210027634733024</v>
      </c>
      <c r="AR85" s="4">
        <f t="shared" si="32"/>
        <v>-1.3641821814381103</v>
      </c>
      <c r="AS85" s="4">
        <f t="shared" si="33"/>
        <v>-3.6135236174688998</v>
      </c>
      <c r="AT85" s="4">
        <f t="shared" si="34"/>
        <v>2.5858438092767528</v>
      </c>
      <c r="AU85" s="4">
        <f t="shared" si="35"/>
        <v>1.7579523472858227</v>
      </c>
      <c r="AV85" s="4">
        <f t="shared" si="224"/>
        <v>-2.4092751678019511</v>
      </c>
      <c r="AW85" s="4">
        <f t="shared" si="224"/>
        <v>6.1854222287416292</v>
      </c>
      <c r="AY85" s="2">
        <f t="shared" si="96"/>
        <v>123.65694492460239</v>
      </c>
      <c r="AZ85" s="2">
        <f t="shared" si="147"/>
        <v>120.40074940740783</v>
      </c>
      <c r="BA85" s="2">
        <f t="shared" si="148"/>
        <v>119.15714389889432</v>
      </c>
      <c r="BB85" s="2">
        <f t="shared" si="149"/>
        <v>117.64475642507236</v>
      </c>
      <c r="BC85" s="2">
        <f t="shared" si="150"/>
        <v>117.92895313302456</v>
      </c>
      <c r="BD85" s="2">
        <f t="shared" si="151"/>
        <v>118.08614674288255</v>
      </c>
      <c r="BE85" s="2">
        <f t="shared" si="152"/>
        <v>121.77417933527317</v>
      </c>
      <c r="BF85" s="2">
        <f t="shared" si="153"/>
        <v>121.61031572564909</v>
      </c>
      <c r="BG85" s="2">
        <f t="shared" si="154"/>
        <v>123.25258316595503</v>
      </c>
      <c r="BH85" s="2">
        <f t="shared" si="155"/>
        <v>121.20091060557023</v>
      </c>
      <c r="BI85" s="2">
        <f t="shared" si="156"/>
        <v>120.77025434071922</v>
      </c>
      <c r="BJ85" s="2">
        <f t="shared" si="157"/>
        <v>122.42171106990969</v>
      </c>
      <c r="BK85" s="2">
        <f t="shared" si="158"/>
        <v>127.92401569708778</v>
      </c>
      <c r="BL85" s="2">
        <f t="shared" si="159"/>
        <v>125.94676541984285</v>
      </c>
      <c r="BM85" s="2">
        <f t="shared" si="160"/>
        <v>128.24700116713552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135.68285128205127</v>
      </c>
      <c r="DL85" s="2">
        <f t="shared" si="225"/>
        <v>133.11466622889307</v>
      </c>
      <c r="DM85" s="2">
        <f t="shared" si="225"/>
        <v>128.52810994371481</v>
      </c>
      <c r="DN85" s="2">
        <f t="shared" si="225"/>
        <v>125.45798643177595</v>
      </c>
      <c r="DO85" s="2">
        <f t="shared" si="225"/>
        <v>124.60730298719766</v>
      </c>
      <c r="DP85" s="2">
        <f t="shared" si="225"/>
        <v>126.1328512605042</v>
      </c>
      <c r="DQ85" s="2">
        <f t="shared" si="225"/>
        <v>130.22388893752054</v>
      </c>
      <c r="DR85" s="2">
        <f t="shared" si="225"/>
        <v>127.91421161191748</v>
      </c>
      <c r="DS85" s="2">
        <f t="shared" si="225"/>
        <v>130.48694705882355</v>
      </c>
      <c r="DT85" s="2">
        <f t="shared" si="225"/>
        <v>130.71691085822664</v>
      </c>
      <c r="DU85" s="2">
        <f t="shared" si="225"/>
        <v>126.55720840336134</v>
      </c>
      <c r="DV85" s="2">
        <f t="shared" si="225"/>
        <v>128.47256404976406</v>
      </c>
      <c r="DW85" s="2">
        <f t="shared" si="225"/>
        <v>131.22687647058822</v>
      </c>
      <c r="DX85" s="2">
        <f t="shared" si="225"/>
        <v>134.12235873015874</v>
      </c>
      <c r="DY85" s="2">
        <f t="shared" si="225"/>
        <v>135.37639977011492</v>
      </c>
      <c r="EA85" s="2">
        <f t="shared" ref="EA85:EA148" si="228">CE$228*$B85+CE$229</f>
        <v>121.00114196667832</v>
      </c>
      <c r="EB85" s="2">
        <f t="shared" si="72"/>
        <v>117.99064269615438</v>
      </c>
      <c r="EC85" s="2">
        <f t="shared" si="73"/>
        <v>117.34015955599978</v>
      </c>
      <c r="ED85" s="2">
        <f t="shared" si="74"/>
        <v>116.35290013244607</v>
      </c>
      <c r="EE85" s="2">
        <f t="shared" si="75"/>
        <v>116.46457584276894</v>
      </c>
      <c r="EF85" s="2">
        <f t="shared" si="76"/>
        <v>116.07984387687087</v>
      </c>
      <c r="EG85" s="2">
        <f t="shared" si="77"/>
        <v>119.86363827924991</v>
      </c>
      <c r="EH85" s="2">
        <f t="shared" si="78"/>
        <v>120.01756241059914</v>
      </c>
      <c r="EI85" s="2">
        <f t="shared" si="79"/>
        <v>121.37997307498743</v>
      </c>
      <c r="EJ85" s="2">
        <f t="shared" si="80"/>
        <v>118.88094997674538</v>
      </c>
      <c r="EK85" s="2">
        <f t="shared" si="81"/>
        <v>119.28117838914376</v>
      </c>
      <c r="EL85" s="2">
        <f t="shared" si="82"/>
        <v>120.9579163342918</v>
      </c>
      <c r="EM85" s="2">
        <f t="shared" si="83"/>
        <v>127.09013711924142</v>
      </c>
      <c r="EN85" s="2">
        <f t="shared" si="84"/>
        <v>123.91012566311073</v>
      </c>
      <c r="EO85" s="2">
        <f t="shared" si="85"/>
        <v>126.38180970389611</v>
      </c>
      <c r="EQ85" s="2">
        <f t="shared" si="86"/>
        <v>121.71733544253107</v>
      </c>
      <c r="ER85" s="2">
        <f t="shared" si="226"/>
        <v>118.31109197636624</v>
      </c>
      <c r="ES85" s="2">
        <f t="shared" si="226"/>
        <v>117.15315183731526</v>
      </c>
      <c r="ET85" s="2">
        <f t="shared" si="226"/>
        <v>116.1070244041841</v>
      </c>
      <c r="EU85" s="2">
        <f t="shared" si="226"/>
        <v>115.90571691565309</v>
      </c>
      <c r="EV85" s="2">
        <f t="shared" si="226"/>
        <v>116.0661749705729</v>
      </c>
      <c r="EW85" s="2">
        <f t="shared" si="226"/>
        <v>120.14236921955147</v>
      </c>
      <c r="EX85" s="2">
        <f t="shared" si="226"/>
        <v>120.20485645323757</v>
      </c>
      <c r="EY85" s="2">
        <f t="shared" si="226"/>
        <v>121.277483209293</v>
      </c>
      <c r="EZ85" s="2">
        <f t="shared" si="226"/>
        <v>120.06453824795156</v>
      </c>
      <c r="FA85" s="2">
        <f t="shared" si="226"/>
        <v>119.37839685515972</v>
      </c>
      <c r="FB85" s="2">
        <f t="shared" si="226"/>
        <v>121.27653799865304</v>
      </c>
      <c r="FC85" s="2">
        <f t="shared" si="226"/>
        <v>127.04848498147564</v>
      </c>
      <c r="FD85" s="2">
        <f t="shared" si="226"/>
        <v>123.96308636984006</v>
      </c>
      <c r="FE85" s="2">
        <f t="shared" si="226"/>
        <v>128.49556507491334</v>
      </c>
      <c r="FG85" s="2">
        <f t="shared" si="88"/>
        <v>0.81914288188465434</v>
      </c>
      <c r="FH85" s="2">
        <f t="shared" si="227"/>
        <v>0.84066379042859263</v>
      </c>
      <c r="FI85" s="2">
        <f t="shared" si="227"/>
        <v>0.83758060847523841</v>
      </c>
      <c r="FJ85" s="2">
        <f t="shared" si="227"/>
        <v>0.85809098190386868</v>
      </c>
      <c r="FK85" s="2">
        <f t="shared" si="227"/>
        <v>0.82009452899842894</v>
      </c>
      <c r="FL85" s="2">
        <f t="shared" si="227"/>
        <v>0.80042630855902053</v>
      </c>
      <c r="FM85" s="2">
        <f t="shared" si="227"/>
        <v>0.81561897001416717</v>
      </c>
      <c r="FN85" s="2">
        <f t="shared" si="227"/>
        <v>0.79832892986732185</v>
      </c>
      <c r="FO85" s="2">
        <f t="shared" si="227"/>
        <v>0.7943642325451431</v>
      </c>
      <c r="FP85" s="2">
        <f t="shared" si="227"/>
        <v>0.80408342064895655</v>
      </c>
      <c r="FQ85" s="2">
        <f t="shared" si="227"/>
        <v>0.79535563409139698</v>
      </c>
      <c r="FR85" s="2">
        <f t="shared" si="227"/>
        <v>0.80524121932636961</v>
      </c>
      <c r="FS85" s="2">
        <f t="shared" si="227"/>
        <v>0.79841398377264539</v>
      </c>
      <c r="FT85" s="2">
        <f t="shared" si="227"/>
        <v>0.80057167300966814</v>
      </c>
      <c r="FU85" s="2">
        <f t="shared" si="227"/>
        <v>0.79276581178640382</v>
      </c>
      <c r="FW85" s="2">
        <f t="shared" si="112"/>
        <v>7.1394414463171773E-4</v>
      </c>
      <c r="FX85" s="2">
        <f t="shared" si="164"/>
        <v>9.4282651500726612E-4</v>
      </c>
      <c r="FY85" s="2">
        <f t="shared" si="165"/>
        <v>8.3286127675261611E-4</v>
      </c>
      <c r="FZ85" s="2">
        <f t="shared" si="166"/>
        <v>9.6619456435360961E-4</v>
      </c>
      <c r="GA85" s="2">
        <f t="shared" si="167"/>
        <v>9.7318280822863794E-4</v>
      </c>
      <c r="GB85" s="2">
        <f t="shared" si="168"/>
        <v>9.4576867882798291E-4</v>
      </c>
      <c r="GC85" s="2">
        <f t="shared" si="169"/>
        <v>1.1027435260526621E-3</v>
      </c>
      <c r="GD85" s="2">
        <f t="shared" si="170"/>
        <v>1.2153091177016008E-3</v>
      </c>
      <c r="GE85" s="2">
        <f t="shared" si="171"/>
        <v>1.06833382217074E-3</v>
      </c>
      <c r="GF85" s="2">
        <f t="shared" si="172"/>
        <v>9.2908963279600464E-4</v>
      </c>
      <c r="GG85" s="2">
        <f t="shared" si="173"/>
        <v>7.9617573804705759E-4</v>
      </c>
      <c r="GH85" s="2">
        <f t="shared" si="174"/>
        <v>7.8811138327024766E-4</v>
      </c>
      <c r="GI85" s="2">
        <f t="shared" si="175"/>
        <v>7.2572895901538363E-4</v>
      </c>
      <c r="GJ85" s="2">
        <f t="shared" si="176"/>
        <v>5.8914122026138601E-4</v>
      </c>
      <c r="GK85" s="2">
        <f t="shared" si="177"/>
        <v>5.7002459650970006E-4</v>
      </c>
      <c r="GM85" s="83">
        <f t="shared" si="113"/>
        <v>0.6284542526159449</v>
      </c>
      <c r="GN85" s="83">
        <f t="shared" si="178"/>
        <v>0.68163009792186557</v>
      </c>
      <c r="GO85" s="83">
        <f t="shared" si="179"/>
        <v>0.65125640579172406</v>
      </c>
      <c r="GP85" s="83">
        <f t="shared" si="180"/>
        <v>0.65076999459431939</v>
      </c>
      <c r="GQ85" s="83">
        <f t="shared" si="181"/>
        <v>0.61009210404375758</v>
      </c>
      <c r="GR85" s="83">
        <f t="shared" si="182"/>
        <v>0.58382557671753899</v>
      </c>
      <c r="GS85" s="83">
        <f t="shared" si="183"/>
        <v>0.65401008595321952</v>
      </c>
      <c r="GT85" s="83">
        <f t="shared" si="184"/>
        <v>0.6255101531554057</v>
      </c>
      <c r="GU85" s="83">
        <f t="shared" si="185"/>
        <v>0.58917222539330472</v>
      </c>
      <c r="GV85" s="83">
        <f t="shared" si="186"/>
        <v>0.63630619014823608</v>
      </c>
      <c r="GW85" s="83">
        <f t="shared" si="187"/>
        <v>0.62488409086250463</v>
      </c>
      <c r="GX85" s="83">
        <f t="shared" si="188"/>
        <v>0.60260548660890489</v>
      </c>
      <c r="GY85" s="83">
        <f t="shared" si="189"/>
        <v>0.58770008157619036</v>
      </c>
      <c r="GZ85" s="83">
        <f t="shared" si="190"/>
        <v>0.62469173011506418</v>
      </c>
      <c r="HA85" s="83">
        <f t="shared" si="191"/>
        <v>0.47051157881624478</v>
      </c>
      <c r="HC85" s="83">
        <f t="shared" si="145"/>
        <v>1.9482049210829734E-3</v>
      </c>
      <c r="HD85" s="83">
        <f t="shared" si="192"/>
        <v>2.0754183669624269E-3</v>
      </c>
      <c r="HE85" s="83">
        <f t="shared" si="193"/>
        <v>1.1050708421497604E-3</v>
      </c>
      <c r="HF85" s="83">
        <f t="shared" si="194"/>
        <v>3.7413436910861734E-3</v>
      </c>
      <c r="HG85" s="83">
        <f t="shared" si="195"/>
        <v>1.3537987373416871E-3</v>
      </c>
      <c r="HH85" s="83">
        <f t="shared" si="196"/>
        <v>8.5757073740254505E-4</v>
      </c>
      <c r="HI85" s="83">
        <f t="shared" si="197"/>
        <v>1.0016745079086213E-3</v>
      </c>
      <c r="HJ85" s="83">
        <f t="shared" si="198"/>
        <v>4.5679037093975758E-4</v>
      </c>
      <c r="HK85" s="83">
        <f t="shared" si="199"/>
        <v>8.8882811777246337E-4</v>
      </c>
      <c r="HL85" s="83">
        <f t="shared" si="200"/>
        <v>3.3651328249930242E-4</v>
      </c>
      <c r="HM85" s="83">
        <f t="shared" si="201"/>
        <v>6.169225400637563E-4</v>
      </c>
      <c r="HN85" s="83">
        <f t="shared" si="202"/>
        <v>3.4988904682474914E-4</v>
      </c>
      <c r="HO85" s="83">
        <f t="shared" si="203"/>
        <v>1.6715261838666818E-4</v>
      </c>
      <c r="HP85" s="83">
        <f t="shared" si="204"/>
        <v>2.0783718511558987E-4</v>
      </c>
      <c r="HQ85" s="83">
        <f t="shared" si="205"/>
        <v>3.1195619569079948E-5</v>
      </c>
      <c r="HS85" s="83">
        <f t="shared" si="114"/>
        <v>4.97889452228913E-32</v>
      </c>
      <c r="HT85" s="83">
        <f t="shared" si="206"/>
        <v>7.5263396149132787E-28</v>
      </c>
      <c r="HU85" s="83">
        <f t="shared" si="207"/>
        <v>6.2384272209246856E-32</v>
      </c>
      <c r="HV85" s="83">
        <f t="shared" si="208"/>
        <v>3.2746839155619858E-27</v>
      </c>
      <c r="HW85" s="83">
        <f t="shared" si="209"/>
        <v>8.2713313773541499E-34</v>
      </c>
      <c r="HX85" s="83">
        <f t="shared" si="210"/>
        <v>6.3601991343987567E-38</v>
      </c>
      <c r="HY85" s="83">
        <f t="shared" si="211"/>
        <v>4.5018800487069445E-37</v>
      </c>
      <c r="HZ85" s="83">
        <f t="shared" si="212"/>
        <v>5.1295587352709181E-44</v>
      </c>
      <c r="IA85" s="83">
        <f t="shared" si="213"/>
        <v>5.5282871542987167E-37</v>
      </c>
      <c r="IB85" s="83">
        <f t="shared" si="214"/>
        <v>9.929505892602486E-44</v>
      </c>
      <c r="IC85" s="83">
        <f t="shared" si="215"/>
        <v>2.4530295149454565E-38</v>
      </c>
      <c r="ID85" s="83">
        <f t="shared" si="216"/>
        <v>6.5941582700290777E-44</v>
      </c>
      <c r="IE85" s="83">
        <f t="shared" si="217"/>
        <v>6.3704737494139195E-47</v>
      </c>
      <c r="IF85" s="83">
        <f t="shared" si="218"/>
        <v>2.0288258036442521E-24</v>
      </c>
      <c r="IG85" s="83">
        <f t="shared" si="219"/>
        <v>2.6603593033844355E-22</v>
      </c>
      <c r="II85" s="83">
        <f t="shared" si="115"/>
        <v>6.7012212353385848E-172</v>
      </c>
      <c r="IJ85" s="83">
        <f t="shared" si="116"/>
        <v>3.4427137049812566E-151</v>
      </c>
      <c r="IK85" s="83">
        <f t="shared" si="117"/>
        <v>8.5279091877654391E-175</v>
      </c>
      <c r="IL85" s="83">
        <f t="shared" si="118"/>
        <v>1.1299165831918368E-145</v>
      </c>
      <c r="IM85" s="83">
        <f t="shared" si="119"/>
        <v>7.6729695358974875E-186</v>
      </c>
      <c r="IN85" s="83">
        <f t="shared" si="120"/>
        <v>4.4593005026353923E-210</v>
      </c>
      <c r="IO85" s="83">
        <f t="shared" si="121"/>
        <v>3.7624102184666336E-199</v>
      </c>
      <c r="IP85" s="83">
        <f t="shared" si="122"/>
        <v>3.4528203827387996E-237</v>
      </c>
      <c r="IQ85" s="83">
        <f t="shared" si="123"/>
        <v>6.4681802258486689E-196</v>
      </c>
      <c r="IR85" s="83">
        <f t="shared" si="124"/>
        <v>4.7583961802744833E-237</v>
      </c>
      <c r="IS85" s="83">
        <f t="shared" si="125"/>
        <v>1.6636822075844612E-205</v>
      </c>
      <c r="IT85" s="83">
        <f t="shared" si="126"/>
        <v>2.3474737567891617E-238</v>
      </c>
      <c r="IU85" s="83">
        <f t="shared" si="127"/>
        <v>7.1390921464734949E-256</v>
      </c>
      <c r="IV85" s="83">
        <f t="shared" si="128"/>
        <v>4.2980064885673333E-124</v>
      </c>
      <c r="IW85" s="83">
        <f t="shared" si="129"/>
        <v>3.21160275576277E-94</v>
      </c>
      <c r="IY85" s="83">
        <f t="shared" si="130"/>
        <v>0.63040245753702784</v>
      </c>
      <c r="IZ85" s="83">
        <f t="shared" si="131"/>
        <v>0.68370551628882803</v>
      </c>
      <c r="JA85" s="83">
        <f t="shared" si="132"/>
        <v>0.65236147663387378</v>
      </c>
      <c r="JB85" s="83">
        <f t="shared" si="133"/>
        <v>0.65451133828540553</v>
      </c>
      <c r="JC85" s="83">
        <f t="shared" si="134"/>
        <v>0.61144590278109923</v>
      </c>
      <c r="JD85" s="83">
        <f t="shared" si="135"/>
        <v>0.58468314745494154</v>
      </c>
      <c r="JE85" s="83">
        <f t="shared" si="136"/>
        <v>0.65501176046112819</v>
      </c>
      <c r="JF85" s="83">
        <f t="shared" si="137"/>
        <v>0.62596694352634541</v>
      </c>
      <c r="JG85" s="83">
        <f t="shared" si="138"/>
        <v>0.59006105351107718</v>
      </c>
      <c r="JH85" s="83">
        <f t="shared" si="139"/>
        <v>0.63664270343073537</v>
      </c>
      <c r="JI85" s="83">
        <f t="shared" si="140"/>
        <v>0.62550101340256836</v>
      </c>
      <c r="JJ85" s="83">
        <f t="shared" si="141"/>
        <v>0.60295537565572965</v>
      </c>
      <c r="JK85" s="83">
        <f t="shared" si="142"/>
        <v>0.58786723419457698</v>
      </c>
      <c r="JL85" s="83">
        <f t="shared" si="143"/>
        <v>0.62489956730017981</v>
      </c>
      <c r="JM85" s="83">
        <f t="shared" si="144"/>
        <v>0.47054277443581388</v>
      </c>
    </row>
    <row r="86" spans="2:273" x14ac:dyDescent="0.25">
      <c r="B86" s="2">
        <v>59</v>
      </c>
      <c r="C86" s="37">
        <v>218.20699999999999</v>
      </c>
      <c r="D86" s="37">
        <v>229.24100000000001</v>
      </c>
      <c r="E86" s="37">
        <v>221.60300000000001</v>
      </c>
      <c r="F86" s="37">
        <v>215.25899999999999</v>
      </c>
      <c r="G86" s="37">
        <v>201.36199999999999</v>
      </c>
      <c r="H86" s="37">
        <v>200.31</v>
      </c>
      <c r="I86" s="37">
        <v>207.91399999999999</v>
      </c>
      <c r="J86" s="37">
        <v>201.643</v>
      </c>
      <c r="K86" s="37">
        <v>219.357</v>
      </c>
      <c r="L86" s="37">
        <v>215.804</v>
      </c>
      <c r="M86" s="37">
        <v>219.625</v>
      </c>
      <c r="N86" s="37">
        <v>201.839</v>
      </c>
      <c r="O86" s="37">
        <v>207.125</v>
      </c>
      <c r="P86" s="37">
        <v>209.268</v>
      </c>
      <c r="Q86" s="37">
        <v>157.2679</v>
      </c>
      <c r="S86" s="4">
        <f t="shared" si="8"/>
        <v>212.22866853489992</v>
      </c>
      <c r="T86" s="4">
        <f t="shared" si="9"/>
        <v>227.8226958801996</v>
      </c>
      <c r="U86" s="4">
        <f t="shared" si="10"/>
        <v>221.2546145715589</v>
      </c>
      <c r="V86" s="4">
        <f t="shared" si="11"/>
        <v>208.78918137663931</v>
      </c>
      <c r="W86" s="4">
        <f t="shared" si="12"/>
        <v>191.04337841558038</v>
      </c>
      <c r="X86" s="4">
        <f t="shared" si="13"/>
        <v>187.54071094405938</v>
      </c>
      <c r="Y86" s="4">
        <f t="shared" si="14"/>
        <v>195.72540176332615</v>
      </c>
      <c r="Z86" s="4">
        <f t="shared" si="15"/>
        <v>190.51358784473891</v>
      </c>
      <c r="AA86" s="4">
        <f t="shared" si="16"/>
        <v>210.23868150174295</v>
      </c>
      <c r="AB86" s="4">
        <f t="shared" si="17"/>
        <v>208.28953064325771</v>
      </c>
      <c r="AC86" s="4">
        <f t="shared" si="18"/>
        <v>211.82439026060811</v>
      </c>
      <c r="AD86" s="4">
        <f t="shared" si="19"/>
        <v>190.36723074447536</v>
      </c>
      <c r="AE86" s="4">
        <f t="shared" si="20"/>
        <v>198.49242232874903</v>
      </c>
      <c r="AF86" s="4">
        <f t="shared" si="21"/>
        <v>203.41809814843458</v>
      </c>
      <c r="AG86" s="4">
        <f t="shared" si="22"/>
        <v>160.63472330043663</v>
      </c>
      <c r="AI86" s="4">
        <f t="shared" si="23"/>
        <v>5.9783314651000694</v>
      </c>
      <c r="AJ86" s="4">
        <f t="shared" si="24"/>
        <v>1.4183041198004105</v>
      </c>
      <c r="AK86" s="4">
        <f t="shared" si="25"/>
        <v>0.3483854284411052</v>
      </c>
      <c r="AL86" s="4">
        <f t="shared" si="26"/>
        <v>6.4698186233606805</v>
      </c>
      <c r="AM86" s="4">
        <f t="shared" si="27"/>
        <v>10.318621584419617</v>
      </c>
      <c r="AN86" s="4">
        <f t="shared" si="28"/>
        <v>12.769289055940618</v>
      </c>
      <c r="AO86" s="4">
        <f t="shared" si="29"/>
        <v>12.18859823667384</v>
      </c>
      <c r="AP86" s="4">
        <f t="shared" si="30"/>
        <v>11.129412155261093</v>
      </c>
      <c r="AQ86" s="4">
        <f t="shared" si="31"/>
        <v>9.1183184982570538</v>
      </c>
      <c r="AR86" s="4">
        <f t="shared" si="32"/>
        <v>7.5144693567422962</v>
      </c>
      <c r="AS86" s="4">
        <f t="shared" si="33"/>
        <v>7.8006097393918878</v>
      </c>
      <c r="AT86" s="4">
        <f t="shared" si="34"/>
        <v>11.471769255524634</v>
      </c>
      <c r="AU86" s="4">
        <f t="shared" si="35"/>
        <v>8.6325776712509708</v>
      </c>
      <c r="AV86" s="4">
        <f t="shared" si="224"/>
        <v>5.84990185156542</v>
      </c>
      <c r="AW86" s="4">
        <f t="shared" si="224"/>
        <v>-3.3668233004366357</v>
      </c>
      <c r="AY86" s="2">
        <f t="shared" si="96"/>
        <v>123.4334277420638</v>
      </c>
      <c r="AZ86" s="2">
        <f t="shared" si="147"/>
        <v>120.20189453827994</v>
      </c>
      <c r="BA86" s="2">
        <f t="shared" si="148"/>
        <v>118.98040423424976</v>
      </c>
      <c r="BB86" s="2">
        <f t="shared" si="149"/>
        <v>117.49933171343211</v>
      </c>
      <c r="BC86" s="2">
        <f t="shared" si="150"/>
        <v>117.77124200679765</v>
      </c>
      <c r="BD86" s="2">
        <f t="shared" si="151"/>
        <v>117.91115027661699</v>
      </c>
      <c r="BE86" s="2">
        <f t="shared" si="152"/>
        <v>121.5892734556046</v>
      </c>
      <c r="BF86" s="2">
        <f t="shared" si="153"/>
        <v>121.47165832929589</v>
      </c>
      <c r="BG86" s="2">
        <f t="shared" si="154"/>
        <v>123.09189687212465</v>
      </c>
      <c r="BH86" s="2">
        <f t="shared" si="155"/>
        <v>121.04906945769862</v>
      </c>
      <c r="BI86" s="2">
        <f t="shared" si="156"/>
        <v>120.65526145004681</v>
      </c>
      <c r="BJ86" s="2">
        <f t="shared" si="157"/>
        <v>122.30135312700752</v>
      </c>
      <c r="BK86" s="2">
        <f t="shared" si="158"/>
        <v>127.8150322018074</v>
      </c>
      <c r="BL86" s="2">
        <f t="shared" si="159"/>
        <v>125.790778795431</v>
      </c>
      <c r="BM86" s="2">
        <f t="shared" si="160"/>
        <v>128.13712174548331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135.9166128205128</v>
      </c>
      <c r="DL86" s="2">
        <f t="shared" si="225"/>
        <v>133.37908742964353</v>
      </c>
      <c r="DM86" s="2">
        <f t="shared" si="225"/>
        <v>128.72329981238275</v>
      </c>
      <c r="DN86" s="2">
        <f t="shared" si="225"/>
        <v>125.60870893970898</v>
      </c>
      <c r="DO86" s="2">
        <f t="shared" si="225"/>
        <v>124.73713347558078</v>
      </c>
      <c r="DP86" s="2">
        <f t="shared" si="225"/>
        <v>126.26120952380953</v>
      </c>
      <c r="DQ86" s="2">
        <f t="shared" si="225"/>
        <v>130.39758781048255</v>
      </c>
      <c r="DR86" s="2">
        <f t="shared" si="225"/>
        <v>128.06315477463713</v>
      </c>
      <c r="DS86" s="2">
        <f t="shared" si="225"/>
        <v>130.67150476190477</v>
      </c>
      <c r="DT86" s="2">
        <f t="shared" si="225"/>
        <v>130.8873700806069</v>
      </c>
      <c r="DU86" s="2">
        <f t="shared" si="225"/>
        <v>126.63813333333333</v>
      </c>
      <c r="DV86" s="2">
        <f t="shared" si="225"/>
        <v>128.62204937794937</v>
      </c>
      <c r="DW86" s="2">
        <f t="shared" si="225"/>
        <v>131.38310476190475</v>
      </c>
      <c r="DX86" s="2">
        <f t="shared" si="225"/>
        <v>134.39574920634919</v>
      </c>
      <c r="DY86" s="2">
        <f t="shared" si="225"/>
        <v>135.64514183908045</v>
      </c>
      <c r="EA86" s="2">
        <f t="shared" si="228"/>
        <v>120.9191404520564</v>
      </c>
      <c r="EB86" s="2">
        <f t="shared" si="72"/>
        <v>117.92371845330328</v>
      </c>
      <c r="EC86" s="2">
        <f t="shared" si="73"/>
        <v>117.25754479457098</v>
      </c>
      <c r="ED86" s="2">
        <f t="shared" si="74"/>
        <v>116.2765178398372</v>
      </c>
      <c r="EE86" s="2">
        <f t="shared" si="75"/>
        <v>116.37827824891482</v>
      </c>
      <c r="EF86" s="2">
        <f t="shared" si="76"/>
        <v>116.01240110888929</v>
      </c>
      <c r="EG86" s="2">
        <f t="shared" si="77"/>
        <v>119.77285290256231</v>
      </c>
      <c r="EH86" s="2">
        <f t="shared" si="78"/>
        <v>119.9527510141869</v>
      </c>
      <c r="EI86" s="2">
        <f t="shared" si="79"/>
        <v>121.30256618017113</v>
      </c>
      <c r="EJ86" s="2">
        <f t="shared" si="80"/>
        <v>118.86143016381583</v>
      </c>
      <c r="EK86" s="2">
        <f t="shared" si="81"/>
        <v>119.25122061256037</v>
      </c>
      <c r="EL86" s="2">
        <f t="shared" si="82"/>
        <v>120.9067901864391</v>
      </c>
      <c r="EM86" s="2">
        <f t="shared" si="83"/>
        <v>126.9934616010741</v>
      </c>
      <c r="EN86" s="2">
        <f t="shared" si="84"/>
        <v>123.83578623468982</v>
      </c>
      <c r="EO86" s="2">
        <f t="shared" si="85"/>
        <v>126.3455780935065</v>
      </c>
      <c r="EQ86" s="2">
        <f t="shared" si="86"/>
        <v>121.61807649179018</v>
      </c>
      <c r="ER86" s="2">
        <f t="shared" si="226"/>
        <v>118.23628206806654</v>
      </c>
      <c r="ES86" s="2">
        <f t="shared" si="226"/>
        <v>117.0749286278745</v>
      </c>
      <c r="ET86" s="2">
        <f t="shared" si="226"/>
        <v>116.03674288513704</v>
      </c>
      <c r="EU86" s="2">
        <f t="shared" si="226"/>
        <v>115.83371413462265</v>
      </c>
      <c r="EV86" s="2">
        <f t="shared" si="226"/>
        <v>115.99901677102831</v>
      </c>
      <c r="EW86" s="2">
        <f t="shared" si="226"/>
        <v>120.04438490143822</v>
      </c>
      <c r="EX86" s="2">
        <f t="shared" si="226"/>
        <v>120.13517180759072</v>
      </c>
      <c r="EY86" s="2">
        <f t="shared" si="226"/>
        <v>121.20266848033795</v>
      </c>
      <c r="EZ86" s="2">
        <f t="shared" si="226"/>
        <v>120.01636331037624</v>
      </c>
      <c r="FA86" s="2">
        <f t="shared" si="226"/>
        <v>119.34602470476004</v>
      </c>
      <c r="FB86" s="2">
        <f t="shared" si="226"/>
        <v>121.2177627303578</v>
      </c>
      <c r="FC86" s="2">
        <f t="shared" si="226"/>
        <v>126.95277170873352</v>
      </c>
      <c r="FD86" s="2">
        <f t="shared" si="226"/>
        <v>123.88746864779952</v>
      </c>
      <c r="FE86" s="2">
        <f t="shared" si="226"/>
        <v>128.39917890807462</v>
      </c>
      <c r="FG86" s="2">
        <f t="shared" si="88"/>
        <v>0.83238907717933264</v>
      </c>
      <c r="FH86" s="2">
        <f t="shared" si="227"/>
        <v>0.85261736597068305</v>
      </c>
      <c r="FI86" s="2">
        <f t="shared" si="227"/>
        <v>0.84972414016477571</v>
      </c>
      <c r="FJ86" s="2">
        <f t="shared" si="227"/>
        <v>0.86894097462009745</v>
      </c>
      <c r="FK86" s="2">
        <f t="shared" si="227"/>
        <v>0.83328521004360223</v>
      </c>
      <c r="FL86" s="2">
        <f t="shared" si="227"/>
        <v>0.81473328709582482</v>
      </c>
      <c r="FM86" s="2">
        <f t="shared" si="227"/>
        <v>0.82906940407710183</v>
      </c>
      <c r="FN86" s="2">
        <f t="shared" si="227"/>
        <v>0.81275109084331487</v>
      </c>
      <c r="FO86" s="2">
        <f t="shared" si="227"/>
        <v>0.80900208866546408</v>
      </c>
      <c r="FP86" s="2">
        <f t="shared" si="227"/>
        <v>0.81818777963016165</v>
      </c>
      <c r="FQ86" s="2">
        <f t="shared" si="227"/>
        <v>0.80993980381904862</v>
      </c>
      <c r="FR86" s="2">
        <f t="shared" si="227"/>
        <v>0.81928095992430938</v>
      </c>
      <c r="FS86" s="2">
        <f t="shared" si="227"/>
        <v>0.81283148830503715</v>
      </c>
      <c r="FT86" s="2">
        <f t="shared" si="227"/>
        <v>0.81487064092419803</v>
      </c>
      <c r="FU86" s="2">
        <f t="shared" si="227"/>
        <v>0.80748987469718569</v>
      </c>
      <c r="FW86" s="2">
        <f t="shared" si="112"/>
        <v>7.8277027060270367E-4</v>
      </c>
      <c r="FX86" s="2">
        <f t="shared" si="164"/>
        <v>1.0336946893065731E-3</v>
      </c>
      <c r="FY86" s="2">
        <f t="shared" si="165"/>
        <v>9.1314085680630473E-4</v>
      </c>
      <c r="FZ86" s="2">
        <f t="shared" si="166"/>
        <v>1.0593125274185144E-3</v>
      </c>
      <c r="GA86" s="2">
        <f t="shared" si="167"/>
        <v>1.0669735509538012E-3</v>
      </c>
      <c r="GB86" s="2">
        <f t="shared" si="168"/>
        <v>1.0369201200585824E-3</v>
      </c>
      <c r="GC86" s="2">
        <f t="shared" si="169"/>
        <v>1.2090056052946481E-3</v>
      </c>
      <c r="GD86" s="2">
        <f t="shared" si="170"/>
        <v>1.3324037236894118E-3</v>
      </c>
      <c r="GE86" s="2">
        <f t="shared" si="171"/>
        <v>1.1712840168912745E-3</v>
      </c>
      <c r="GF86" s="2">
        <f t="shared" si="172"/>
        <v>1.0186352173287105E-3</v>
      </c>
      <c r="GG86" s="2">
        <f t="shared" si="173"/>
        <v>8.7292228476444904E-4</v>
      </c>
      <c r="GH86" s="2">
        <f t="shared" si="174"/>
        <v>8.6408124698258168E-4</v>
      </c>
      <c r="GI86" s="2">
        <f t="shared" si="175"/>
        <v>7.9569026800797014E-4</v>
      </c>
      <c r="GJ86" s="2">
        <f t="shared" si="176"/>
        <v>6.4594378748457403E-4</v>
      </c>
      <c r="GK86" s="2">
        <f t="shared" si="177"/>
        <v>6.2498517031324321E-4</v>
      </c>
      <c r="GM86" s="83">
        <f t="shared" si="113"/>
        <v>0.56534447140701516</v>
      </c>
      <c r="GN86" s="83">
        <f t="shared" si="178"/>
        <v>0.64165656892111589</v>
      </c>
      <c r="GO86" s="83">
        <f t="shared" si="179"/>
        <v>0.62757514184861207</v>
      </c>
      <c r="GP86" s="83">
        <f t="shared" si="180"/>
        <v>0.57636234268220687</v>
      </c>
      <c r="GQ86" s="83">
        <f t="shared" si="181"/>
        <v>0.49860322731042328</v>
      </c>
      <c r="GR86" s="83">
        <f t="shared" si="182"/>
        <v>0.47225077836898527</v>
      </c>
      <c r="GS86" s="83">
        <f t="shared" si="183"/>
        <v>0.51234844012811842</v>
      </c>
      <c r="GT86" s="83">
        <f t="shared" si="184"/>
        <v>0.48583365974189274</v>
      </c>
      <c r="GU86" s="83">
        <f t="shared" si="185"/>
        <v>0.53529641740634692</v>
      </c>
      <c r="GV86" s="83">
        <f t="shared" si="186"/>
        <v>0.56647829034806496</v>
      </c>
      <c r="GW86" s="83">
        <f t="shared" si="187"/>
        <v>0.56366244870110771</v>
      </c>
      <c r="GX86" s="83">
        <f t="shared" si="188"/>
        <v>0.48747764671598648</v>
      </c>
      <c r="GY86" s="83">
        <f t="shared" si="189"/>
        <v>0.50546817130684263</v>
      </c>
      <c r="GZ86" s="83">
        <f t="shared" si="190"/>
        <v>0.56234920984926007</v>
      </c>
      <c r="HA86" s="83">
        <f t="shared" si="191"/>
        <v>0.35109133762881906</v>
      </c>
      <c r="HC86" s="83">
        <f t="shared" si="145"/>
        <v>3.1577422277065045E-3</v>
      </c>
      <c r="HD86" s="83">
        <f t="shared" si="192"/>
        <v>3.3153128951557377E-3</v>
      </c>
      <c r="HE86" s="83">
        <f t="shared" si="193"/>
        <v>1.8594858221672947E-3</v>
      </c>
      <c r="HF86" s="83">
        <f t="shared" si="194"/>
        <v>5.7977281947035773E-3</v>
      </c>
      <c r="HG86" s="83">
        <f t="shared" si="195"/>
        <v>2.3222645044119689E-3</v>
      </c>
      <c r="HH86" s="83">
        <f t="shared" si="196"/>
        <v>1.5491012841518006E-3</v>
      </c>
      <c r="HI86" s="83">
        <f t="shared" si="197"/>
        <v>1.7923063549276251E-3</v>
      </c>
      <c r="HJ86" s="83">
        <f t="shared" si="198"/>
        <v>9.0214019741379858E-4</v>
      </c>
      <c r="HK86" s="83">
        <f t="shared" si="199"/>
        <v>1.5870093042550607E-3</v>
      </c>
      <c r="HL86" s="83">
        <f t="shared" si="200"/>
        <v>6.5649235782516907E-4</v>
      </c>
      <c r="HM86" s="83">
        <f t="shared" si="201"/>
        <v>1.1072591832832939E-3</v>
      </c>
      <c r="HN86" s="83">
        <f t="shared" si="202"/>
        <v>6.7244416807987555E-4</v>
      </c>
      <c r="HO86" s="83">
        <f t="shared" si="203"/>
        <v>3.3691859740306025E-4</v>
      </c>
      <c r="HP86" s="83">
        <f t="shared" si="204"/>
        <v>4.0439417793937746E-4</v>
      </c>
      <c r="HQ86" s="83">
        <f t="shared" si="205"/>
        <v>7.7648545762630522E-5</v>
      </c>
      <c r="HS86" s="83">
        <f t="shared" si="114"/>
        <v>6.4667281324364882E-31</v>
      </c>
      <c r="HT86" s="83">
        <f t="shared" si="206"/>
        <v>7.6728631645115167E-27</v>
      </c>
      <c r="HU86" s="83">
        <f t="shared" si="207"/>
        <v>8.7163424421145478E-31</v>
      </c>
      <c r="HV86" s="83">
        <f t="shared" si="208"/>
        <v>3.1352187561045517E-26</v>
      </c>
      <c r="HW86" s="83">
        <f t="shared" si="209"/>
        <v>1.4506812064229515E-32</v>
      </c>
      <c r="HX86" s="83">
        <f t="shared" si="210"/>
        <v>1.5937119603808618E-36</v>
      </c>
      <c r="HY86" s="83">
        <f t="shared" si="211"/>
        <v>1.0702660356148769E-35</v>
      </c>
      <c r="HZ86" s="83">
        <f t="shared" si="212"/>
        <v>2.3775772735244184E-42</v>
      </c>
      <c r="IA86" s="83">
        <f t="shared" si="213"/>
        <v>1.2574037923516037E-35</v>
      </c>
      <c r="IB86" s="83">
        <f t="shared" si="214"/>
        <v>3.9221026304428406E-42</v>
      </c>
      <c r="IC86" s="83">
        <f t="shared" si="215"/>
        <v>5.5963143258503882E-37</v>
      </c>
      <c r="ID86" s="83">
        <f t="shared" si="216"/>
        <v>2.4371946404464253E-42</v>
      </c>
      <c r="IE86" s="83">
        <f t="shared" si="217"/>
        <v>2.9274419627398447E-45</v>
      </c>
      <c r="IF86" s="83">
        <f t="shared" si="218"/>
        <v>1.2968721970296122E-23</v>
      </c>
      <c r="IG86" s="83">
        <f t="shared" si="219"/>
        <v>1.4465119610981917E-21</v>
      </c>
      <c r="II86" s="83">
        <f t="shared" si="115"/>
        <v>1.3114508292421355E-167</v>
      </c>
      <c r="IJ86" s="83">
        <f t="shared" si="116"/>
        <v>2.8542526966404133E-147</v>
      </c>
      <c r="IK86" s="83">
        <f t="shared" si="117"/>
        <v>2.4536006109728175E-170</v>
      </c>
      <c r="IL86" s="83">
        <f t="shared" si="118"/>
        <v>6.9211357993325549E-142</v>
      </c>
      <c r="IM86" s="83">
        <f t="shared" si="119"/>
        <v>5.4276965624802027E-181</v>
      </c>
      <c r="IN86" s="83">
        <f t="shared" si="120"/>
        <v>1.304313632542961E-204</v>
      </c>
      <c r="IO86" s="83">
        <f t="shared" si="121"/>
        <v>7.4278027425917183E-194</v>
      </c>
      <c r="IP86" s="83">
        <f t="shared" si="122"/>
        <v>8.8225600075438426E-231</v>
      </c>
      <c r="IQ86" s="83">
        <f t="shared" si="123"/>
        <v>9.8931741780082713E-191</v>
      </c>
      <c r="IR86" s="83">
        <f t="shared" si="124"/>
        <v>6.8564691671995421E-231</v>
      </c>
      <c r="IS86" s="83">
        <f t="shared" si="125"/>
        <v>2.7470785193852497E-200</v>
      </c>
      <c r="IT86" s="83">
        <f t="shared" si="126"/>
        <v>2.640198465105991E-232</v>
      </c>
      <c r="IU86" s="83">
        <f t="shared" si="127"/>
        <v>1.9021304047364387E-249</v>
      </c>
      <c r="IV86" s="83">
        <f t="shared" si="128"/>
        <v>4.3594770119973201E-121</v>
      </c>
      <c r="IW86" s="83">
        <f t="shared" si="129"/>
        <v>5.8745101853000972E-92</v>
      </c>
      <c r="IY86" s="83">
        <f t="shared" si="130"/>
        <v>0.56850221363472164</v>
      </c>
      <c r="IZ86" s="83">
        <f t="shared" si="131"/>
        <v>0.64497188181627163</v>
      </c>
      <c r="JA86" s="83">
        <f t="shared" si="132"/>
        <v>0.6294346276707794</v>
      </c>
      <c r="JB86" s="83">
        <f t="shared" si="133"/>
        <v>0.58216007087691046</v>
      </c>
      <c r="JC86" s="83">
        <f t="shared" si="134"/>
        <v>0.50092549181483526</v>
      </c>
      <c r="JD86" s="83">
        <f t="shared" si="135"/>
        <v>0.47379987965313708</v>
      </c>
      <c r="JE86" s="83">
        <f t="shared" si="136"/>
        <v>0.51414074648304608</v>
      </c>
      <c r="JF86" s="83">
        <f t="shared" si="137"/>
        <v>0.48673579993930655</v>
      </c>
      <c r="JG86" s="83">
        <f t="shared" si="138"/>
        <v>0.53688342671060196</v>
      </c>
      <c r="JH86" s="83">
        <f t="shared" si="139"/>
        <v>0.56713478270589013</v>
      </c>
      <c r="JI86" s="83">
        <f t="shared" si="140"/>
        <v>0.56476970788439096</v>
      </c>
      <c r="JJ86" s="83">
        <f t="shared" si="141"/>
        <v>0.48815009088406636</v>
      </c>
      <c r="JK86" s="83">
        <f t="shared" si="142"/>
        <v>0.50580508990424566</v>
      </c>
      <c r="JL86" s="83">
        <f t="shared" si="143"/>
        <v>0.56275360402719943</v>
      </c>
      <c r="JM86" s="83">
        <f t="shared" si="144"/>
        <v>0.3511689861745817</v>
      </c>
    </row>
    <row r="87" spans="2:273" x14ac:dyDescent="0.25">
      <c r="B87" s="2">
        <v>60</v>
      </c>
      <c r="C87" s="37">
        <v>199.29300000000001</v>
      </c>
      <c r="D87" s="37">
        <v>213.24100000000001</v>
      </c>
      <c r="E87" s="37">
        <v>209.22399999999999</v>
      </c>
      <c r="F87" s="37">
        <v>198.10300000000001</v>
      </c>
      <c r="G87" s="37">
        <v>168.517</v>
      </c>
      <c r="H87" s="37">
        <v>162</v>
      </c>
      <c r="I87" s="37">
        <v>161.828</v>
      </c>
      <c r="J87" s="37">
        <v>156.393</v>
      </c>
      <c r="K87" s="37">
        <v>199.071</v>
      </c>
      <c r="L87" s="37">
        <v>188.75</v>
      </c>
      <c r="M87" s="37">
        <v>196.161</v>
      </c>
      <c r="N87" s="37">
        <v>165.446</v>
      </c>
      <c r="O87" s="37">
        <v>181.589</v>
      </c>
      <c r="P87" s="37">
        <v>187.393</v>
      </c>
      <c r="Q87" s="37">
        <v>134.4821</v>
      </c>
      <c r="S87" s="4">
        <f t="shared" si="8"/>
        <v>187.3286414074615</v>
      </c>
      <c r="T87" s="4">
        <f t="shared" si="9"/>
        <v>201.73806371375611</v>
      </c>
      <c r="U87" s="4">
        <f t="shared" si="10"/>
        <v>200.69019917866009</v>
      </c>
      <c r="V87" s="4">
        <f t="shared" si="11"/>
        <v>184.35667194911676</v>
      </c>
      <c r="W87" s="4">
        <f t="shared" si="12"/>
        <v>163.60087312869453</v>
      </c>
      <c r="X87" s="4">
        <f t="shared" si="13"/>
        <v>160.29141606000755</v>
      </c>
      <c r="Y87" s="4">
        <f t="shared" si="14"/>
        <v>162.33803268752493</v>
      </c>
      <c r="Z87" s="4">
        <f t="shared" si="15"/>
        <v>158.83513402541578</v>
      </c>
      <c r="AA87" s="4">
        <f t="shared" si="16"/>
        <v>186.14845615105065</v>
      </c>
      <c r="AB87" s="4">
        <f t="shared" si="17"/>
        <v>180.46645013780159</v>
      </c>
      <c r="AC87" s="4">
        <f t="shared" si="18"/>
        <v>184.07835738733672</v>
      </c>
      <c r="AD87" s="4">
        <f t="shared" si="19"/>
        <v>163.06797708963194</v>
      </c>
      <c r="AE87" s="4">
        <f t="shared" si="20"/>
        <v>174.63009202625796</v>
      </c>
      <c r="AF87" s="4">
        <f t="shared" si="21"/>
        <v>179.75513346612294</v>
      </c>
      <c r="AG87" s="4">
        <f t="shared" si="22"/>
        <v>145.98516703091911</v>
      </c>
      <c r="AI87" s="4">
        <f t="shared" si="23"/>
        <v>11.964358592538503</v>
      </c>
      <c r="AJ87" s="4">
        <f t="shared" si="24"/>
        <v>11.502936286243909</v>
      </c>
      <c r="AK87" s="4">
        <f t="shared" si="25"/>
        <v>8.533800821339895</v>
      </c>
      <c r="AL87" s="4">
        <f t="shared" si="26"/>
        <v>13.74632805088325</v>
      </c>
      <c r="AM87" s="4">
        <f t="shared" si="27"/>
        <v>4.9161268713054653</v>
      </c>
      <c r="AN87" s="4">
        <f t="shared" si="28"/>
        <v>1.708583939992451</v>
      </c>
      <c r="AO87" s="4">
        <f t="shared" si="29"/>
        <v>-0.51003268752492659</v>
      </c>
      <c r="AP87" s="4">
        <f t="shared" si="30"/>
        <v>-2.4421340254157826</v>
      </c>
      <c r="AQ87" s="4">
        <f t="shared" si="31"/>
        <v>12.922543848949346</v>
      </c>
      <c r="AR87" s="4">
        <f t="shared" si="32"/>
        <v>8.2835498621984129</v>
      </c>
      <c r="AS87" s="4">
        <f t="shared" si="33"/>
        <v>12.082642612663278</v>
      </c>
      <c r="AT87" s="4">
        <f t="shared" si="34"/>
        <v>2.3780229103680597</v>
      </c>
      <c r="AU87" s="4">
        <f t="shared" si="35"/>
        <v>6.9589079737420434</v>
      </c>
      <c r="AV87" s="4">
        <f t="shared" si="224"/>
        <v>7.6378665338770588</v>
      </c>
      <c r="AW87" s="4">
        <f t="shared" si="224"/>
        <v>-11.503067030919112</v>
      </c>
      <c r="AY87" s="2">
        <f t="shared" si="96"/>
        <v>123.21358988556251</v>
      </c>
      <c r="AZ87" s="2">
        <f t="shared" si="147"/>
        <v>120.00698310561511</v>
      </c>
      <c r="BA87" s="2">
        <f t="shared" si="148"/>
        <v>118.80581110968065</v>
      </c>
      <c r="BB87" s="2">
        <f t="shared" si="149"/>
        <v>117.35579040673547</v>
      </c>
      <c r="BC87" s="2">
        <f t="shared" si="150"/>
        <v>117.61455978865031</v>
      </c>
      <c r="BD87" s="2">
        <f t="shared" si="151"/>
        <v>117.73896466801511</v>
      </c>
      <c r="BE87" s="2">
        <f t="shared" si="152"/>
        <v>121.40586504279403</v>
      </c>
      <c r="BF87" s="2">
        <f t="shared" si="153"/>
        <v>121.33355424309235</v>
      </c>
      <c r="BG87" s="2">
        <f t="shared" si="154"/>
        <v>122.93133791559852</v>
      </c>
      <c r="BH87" s="2">
        <f t="shared" si="155"/>
        <v>120.90167833383185</v>
      </c>
      <c r="BI87" s="2">
        <f t="shared" si="156"/>
        <v>120.54310023901256</v>
      </c>
      <c r="BJ87" s="2">
        <f t="shared" si="157"/>
        <v>122.18170846253196</v>
      </c>
      <c r="BK87" s="2">
        <f t="shared" si="158"/>
        <v>127.7025026084242</v>
      </c>
      <c r="BL87" s="2">
        <f t="shared" si="159"/>
        <v>125.63363334476658</v>
      </c>
      <c r="BM87" s="2">
        <f t="shared" si="160"/>
        <v>128.02604955694611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136.15037435897435</v>
      </c>
      <c r="DL87" s="2">
        <f t="shared" si="225"/>
        <v>133.64350863039402</v>
      </c>
      <c r="DM87" s="2">
        <f t="shared" si="225"/>
        <v>128.91848968105066</v>
      </c>
      <c r="DN87" s="2">
        <f t="shared" si="225"/>
        <v>125.75943144764202</v>
      </c>
      <c r="DO87" s="2">
        <f t="shared" si="225"/>
        <v>124.8669639639639</v>
      </c>
      <c r="DP87" s="2">
        <f t="shared" si="225"/>
        <v>126.38956778711484</v>
      </c>
      <c r="DQ87" s="2">
        <f t="shared" si="225"/>
        <v>130.57128668344458</v>
      </c>
      <c r="DR87" s="2">
        <f t="shared" si="225"/>
        <v>128.21209793735676</v>
      </c>
      <c r="DS87" s="2">
        <f t="shared" si="225"/>
        <v>130.85606246498602</v>
      </c>
      <c r="DT87" s="2">
        <f t="shared" si="225"/>
        <v>131.05782930298719</v>
      </c>
      <c r="DU87" s="2">
        <f t="shared" si="225"/>
        <v>126.71905826330531</v>
      </c>
      <c r="DV87" s="2">
        <f t="shared" si="225"/>
        <v>128.7715347061347</v>
      </c>
      <c r="DW87" s="2">
        <f t="shared" si="225"/>
        <v>131.53933305322127</v>
      </c>
      <c r="DX87" s="2">
        <f t="shared" si="225"/>
        <v>134.66913968253968</v>
      </c>
      <c r="DY87" s="2">
        <f t="shared" si="225"/>
        <v>135.91388390804596</v>
      </c>
      <c r="EA87" s="2">
        <f t="shared" si="228"/>
        <v>120.83713893743446</v>
      </c>
      <c r="EB87" s="2">
        <f t="shared" si="72"/>
        <v>117.85679421045216</v>
      </c>
      <c r="EC87" s="2">
        <f t="shared" si="73"/>
        <v>117.17493003314218</v>
      </c>
      <c r="ED87" s="2">
        <f t="shared" si="74"/>
        <v>116.20013554722834</v>
      </c>
      <c r="EE87" s="2">
        <f t="shared" si="75"/>
        <v>116.29198065506071</v>
      </c>
      <c r="EF87" s="2">
        <f t="shared" si="76"/>
        <v>115.94495834090772</v>
      </c>
      <c r="EG87" s="2">
        <f t="shared" si="77"/>
        <v>119.68206752587471</v>
      </c>
      <c r="EH87" s="2">
        <f t="shared" si="78"/>
        <v>119.88793961777466</v>
      </c>
      <c r="EI87" s="2">
        <f t="shared" si="79"/>
        <v>121.22515928535482</v>
      </c>
      <c r="EJ87" s="2">
        <f t="shared" si="80"/>
        <v>118.84191035088627</v>
      </c>
      <c r="EK87" s="2">
        <f t="shared" si="81"/>
        <v>119.221262835977</v>
      </c>
      <c r="EL87" s="2">
        <f t="shared" si="82"/>
        <v>120.8556640385864</v>
      </c>
      <c r="EM87" s="2">
        <f t="shared" si="83"/>
        <v>126.89678608290677</v>
      </c>
      <c r="EN87" s="2">
        <f t="shared" si="84"/>
        <v>123.76144680626891</v>
      </c>
      <c r="EO87" s="2">
        <f t="shared" si="85"/>
        <v>126.30934648311688</v>
      </c>
      <c r="EQ87" s="2">
        <f t="shared" si="86"/>
        <v>121.51881754104929</v>
      </c>
      <c r="ER87" s="2">
        <f t="shared" si="226"/>
        <v>118.16147215976684</v>
      </c>
      <c r="ES87" s="2">
        <f t="shared" si="226"/>
        <v>116.99670541843372</v>
      </c>
      <c r="ET87" s="2">
        <f t="shared" si="226"/>
        <v>115.96646136608999</v>
      </c>
      <c r="EU87" s="2">
        <f t="shared" si="226"/>
        <v>115.7617113535922</v>
      </c>
      <c r="EV87" s="2">
        <f t="shared" si="226"/>
        <v>115.9318585714837</v>
      </c>
      <c r="EW87" s="2">
        <f t="shared" si="226"/>
        <v>119.94640058332497</v>
      </c>
      <c r="EX87" s="2">
        <f t="shared" si="226"/>
        <v>120.06548716194388</v>
      </c>
      <c r="EY87" s="2">
        <f t="shared" si="226"/>
        <v>121.1278537513829</v>
      </c>
      <c r="EZ87" s="2">
        <f t="shared" si="226"/>
        <v>119.96818837280091</v>
      </c>
      <c r="FA87" s="2">
        <f t="shared" si="226"/>
        <v>119.31365255436036</v>
      </c>
      <c r="FB87" s="2">
        <f t="shared" si="226"/>
        <v>121.15898746206256</v>
      </c>
      <c r="FC87" s="2">
        <f t="shared" si="226"/>
        <v>126.85705843599141</v>
      </c>
      <c r="FD87" s="2">
        <f t="shared" si="226"/>
        <v>123.81185092575899</v>
      </c>
      <c r="FE87" s="2">
        <f t="shared" si="226"/>
        <v>128.30279274123589</v>
      </c>
      <c r="FG87" s="2">
        <f t="shared" si="88"/>
        <v>0.84484886122268321</v>
      </c>
      <c r="FH87" s="2">
        <f t="shared" si="227"/>
        <v>0.86381944062546145</v>
      </c>
      <c r="FI87" s="2">
        <f t="shared" si="227"/>
        <v>0.86111029745979284</v>
      </c>
      <c r="FJ87" s="2">
        <f t="shared" si="227"/>
        <v>0.8790783066626161</v>
      </c>
      <c r="FK87" s="2">
        <f t="shared" si="227"/>
        <v>0.84569072718364835</v>
      </c>
      <c r="FL87" s="2">
        <f t="shared" si="227"/>
        <v>0.82823472445043322</v>
      </c>
      <c r="FM87" s="2">
        <f t="shared" si="227"/>
        <v>0.84172904225871903</v>
      </c>
      <c r="FN87" s="2">
        <f t="shared" si="227"/>
        <v>0.82636619646183518</v>
      </c>
      <c r="FO87" s="2">
        <f t="shared" si="227"/>
        <v>0.82283036673008458</v>
      </c>
      <c r="FP87" s="2">
        <f t="shared" si="227"/>
        <v>0.83148953738350295</v>
      </c>
      <c r="FQ87" s="2">
        <f t="shared" si="227"/>
        <v>0.82371498484122363</v>
      </c>
      <c r="FR87" s="2">
        <f t="shared" si="227"/>
        <v>0.83251910990700606</v>
      </c>
      <c r="FS87" s="2">
        <f t="shared" si="227"/>
        <v>0.82644199645715188</v>
      </c>
      <c r="FT87" s="2">
        <f t="shared" si="227"/>
        <v>0.82836417723053535</v>
      </c>
      <c r="FU87" s="2">
        <f t="shared" si="227"/>
        <v>0.82140346731495684</v>
      </c>
      <c r="FW87" s="2">
        <f t="shared" si="112"/>
        <v>8.5822572087220937E-4</v>
      </c>
      <c r="FX87" s="2">
        <f t="shared" si="164"/>
        <v>1.1333106643555634E-3</v>
      </c>
      <c r="FY87" s="2">
        <f t="shared" si="165"/>
        <v>1.0011508399260238E-3</v>
      </c>
      <c r="FZ87" s="2">
        <f t="shared" si="166"/>
        <v>1.1613943940561899E-3</v>
      </c>
      <c r="GA87" s="2">
        <f t="shared" si="167"/>
        <v>1.1697928163800009E-3</v>
      </c>
      <c r="GB87" s="2">
        <f t="shared" si="168"/>
        <v>1.1368465724475687E-3</v>
      </c>
      <c r="GC87" s="2">
        <f t="shared" si="169"/>
        <v>1.3254936760858725E-3</v>
      </c>
      <c r="GD87" s="2">
        <f t="shared" si="170"/>
        <v>1.460763853348296E-3</v>
      </c>
      <c r="GE87" s="2">
        <f t="shared" si="171"/>
        <v>1.2841422736089409E-3</v>
      </c>
      <c r="GF87" s="2">
        <f t="shared" si="172"/>
        <v>1.1168015507366958E-3</v>
      </c>
      <c r="GG87" s="2">
        <f t="shared" si="173"/>
        <v>9.5705965055325418E-4</v>
      </c>
      <c r="GH87" s="2">
        <f t="shared" si="174"/>
        <v>9.4736726974014435E-4</v>
      </c>
      <c r="GI87" s="2">
        <f t="shared" si="175"/>
        <v>8.7239005919424295E-4</v>
      </c>
      <c r="GJ87" s="2">
        <f t="shared" si="176"/>
        <v>7.0821914305416937E-4</v>
      </c>
      <c r="GK87" s="2">
        <f t="shared" si="177"/>
        <v>6.8524129386423737E-4</v>
      </c>
      <c r="GM87" s="83">
        <f t="shared" si="113"/>
        <v>0.44799220050461708</v>
      </c>
      <c r="GN87" s="83">
        <f t="shared" si="178"/>
        <v>0.52809984128178566</v>
      </c>
      <c r="GO87" s="83">
        <f t="shared" si="179"/>
        <v>0.54722617504071247</v>
      </c>
      <c r="GP87" s="83">
        <f t="shared" si="180"/>
        <v>0.45153892379777588</v>
      </c>
      <c r="GQ87" s="83">
        <f t="shared" si="181"/>
        <v>0.34444086112946393</v>
      </c>
      <c r="GR87" s="83">
        <f t="shared" si="182"/>
        <v>0.32330020734453807</v>
      </c>
      <c r="GS87" s="83">
        <f t="shared" si="183"/>
        <v>0.31144756336048146</v>
      </c>
      <c r="GT87" s="83">
        <f t="shared" si="184"/>
        <v>0.29636576310060564</v>
      </c>
      <c r="GU87" s="83">
        <f t="shared" si="185"/>
        <v>0.43511164623157594</v>
      </c>
      <c r="GV87" s="83">
        <f t="shared" si="186"/>
        <v>0.43237753960165964</v>
      </c>
      <c r="GW87" s="83">
        <f t="shared" si="187"/>
        <v>0.4400836161624751</v>
      </c>
      <c r="GX87" s="83">
        <f t="shared" si="188"/>
        <v>0.32942099896245808</v>
      </c>
      <c r="GY87" s="83">
        <f t="shared" si="189"/>
        <v>0.38005336158846514</v>
      </c>
      <c r="GZ87" s="83">
        <f t="shared" si="190"/>
        <v>0.44010018545389479</v>
      </c>
      <c r="HA87" s="83">
        <f t="shared" si="191"/>
        <v>0.22738440008631766</v>
      </c>
      <c r="HC87" s="83">
        <f t="shared" si="145"/>
        <v>5.0178901910729618E-3</v>
      </c>
      <c r="HD87" s="83">
        <f t="shared" si="192"/>
        <v>5.1973638593144859E-3</v>
      </c>
      <c r="HE87" s="83">
        <f t="shared" si="193"/>
        <v>3.0635040233307027E-3</v>
      </c>
      <c r="HF87" s="83">
        <f t="shared" si="194"/>
        <v>8.8232066971403976E-3</v>
      </c>
      <c r="HG87" s="83">
        <f t="shared" si="195"/>
        <v>3.8911968893191851E-3</v>
      </c>
      <c r="HH87" s="83">
        <f t="shared" si="196"/>
        <v>2.7252807226496416E-3</v>
      </c>
      <c r="HI87" s="83">
        <f t="shared" si="197"/>
        <v>3.1242146648704431E-3</v>
      </c>
      <c r="HJ87" s="83">
        <f t="shared" si="198"/>
        <v>1.7250626866626086E-3</v>
      </c>
      <c r="HK87" s="83">
        <f t="shared" si="199"/>
        <v>2.7622422466985061E-3</v>
      </c>
      <c r="HL87" s="83">
        <f t="shared" si="200"/>
        <v>1.2429890112217895E-3</v>
      </c>
      <c r="HM87" s="83">
        <f t="shared" si="201"/>
        <v>1.9388620853783177E-3</v>
      </c>
      <c r="HN87" s="83">
        <f t="shared" si="202"/>
        <v>1.2557911347699955E-3</v>
      </c>
      <c r="HO87" s="83">
        <f t="shared" si="203"/>
        <v>6.5885693816009874E-4</v>
      </c>
      <c r="HP87" s="83">
        <f t="shared" si="204"/>
        <v>7.6514840181191198E-4</v>
      </c>
      <c r="HQ87" s="83">
        <f t="shared" si="205"/>
        <v>1.8509926502219341E-4</v>
      </c>
      <c r="HS87" s="83">
        <f t="shared" si="114"/>
        <v>8.0116347548833109E-30</v>
      </c>
      <c r="HT87" s="83">
        <f t="shared" si="206"/>
        <v>7.4794696188597549E-26</v>
      </c>
      <c r="HU87" s="83">
        <f t="shared" si="207"/>
        <v>1.1582756065949429E-29</v>
      </c>
      <c r="HV87" s="83">
        <f t="shared" si="208"/>
        <v>2.8740664882873282E-25</v>
      </c>
      <c r="HW87" s="83">
        <f t="shared" si="209"/>
        <v>2.4061957851104085E-31</v>
      </c>
      <c r="HX87" s="83">
        <f t="shared" si="210"/>
        <v>3.7507590183632563E-35</v>
      </c>
      <c r="HY87" s="83">
        <f t="shared" si="211"/>
        <v>2.3912010062753561E-34</v>
      </c>
      <c r="HZ87" s="83">
        <f t="shared" si="212"/>
        <v>1.021024518760286E-40</v>
      </c>
      <c r="IA87" s="83">
        <f t="shared" si="213"/>
        <v>2.6919947651098439E-34</v>
      </c>
      <c r="IB87" s="83">
        <f t="shared" si="214"/>
        <v>1.4437122355981035E-40</v>
      </c>
      <c r="IC87" s="83">
        <f t="shared" si="215"/>
        <v>1.2043124528699013E-35</v>
      </c>
      <c r="ID87" s="83">
        <f t="shared" si="216"/>
        <v>8.4182903081042201E-41</v>
      </c>
      <c r="IE87" s="83">
        <f t="shared" si="217"/>
        <v>1.2529513074565515E-43</v>
      </c>
      <c r="IF87" s="83">
        <f t="shared" si="218"/>
        <v>8.0228888828582867E-23</v>
      </c>
      <c r="IG87" s="83">
        <f t="shared" si="219"/>
        <v>7.632734112207766E-21</v>
      </c>
      <c r="II87" s="83">
        <f t="shared" si="115"/>
        <v>2.2624450105416158E-163</v>
      </c>
      <c r="IJ87" s="83">
        <f t="shared" si="116"/>
        <v>2.0993253148158478E-143</v>
      </c>
      <c r="IK87" s="83">
        <f t="shared" si="117"/>
        <v>6.1746028079374321E-166</v>
      </c>
      <c r="IL87" s="83">
        <f t="shared" si="118"/>
        <v>3.7746429226366833E-138</v>
      </c>
      <c r="IM87" s="83">
        <f t="shared" si="119"/>
        <v>3.3080720302171528E-176</v>
      </c>
      <c r="IN87" s="83">
        <f t="shared" si="120"/>
        <v>3.2274721144270804E-199</v>
      </c>
      <c r="IO87" s="83">
        <f t="shared" si="121"/>
        <v>1.2425029772490634E-188</v>
      </c>
      <c r="IP87" s="83">
        <f t="shared" si="122"/>
        <v>1.8392645898899405E-224</v>
      </c>
      <c r="IQ87" s="83">
        <f t="shared" si="123"/>
        <v>1.2875671384620187E-185</v>
      </c>
      <c r="IR87" s="83">
        <f t="shared" si="124"/>
        <v>8.186411477879611E-225</v>
      </c>
      <c r="IS87" s="83">
        <f t="shared" si="125"/>
        <v>3.881729438695624E-195</v>
      </c>
      <c r="IT87" s="83">
        <f t="shared" si="126"/>
        <v>2.4792047372815406E-226</v>
      </c>
      <c r="IU87" s="83">
        <f t="shared" si="127"/>
        <v>4.1934613767213511E-243</v>
      </c>
      <c r="IV87" s="83">
        <f t="shared" si="128"/>
        <v>4.0576158555198811E-118</v>
      </c>
      <c r="IW87" s="83">
        <f t="shared" si="129"/>
        <v>1.0075948420999157E-89</v>
      </c>
      <c r="IY87" s="83">
        <f t="shared" si="130"/>
        <v>0.45301009069569004</v>
      </c>
      <c r="IZ87" s="83">
        <f t="shared" si="131"/>
        <v>0.53329720514110013</v>
      </c>
      <c r="JA87" s="83">
        <f t="shared" si="132"/>
        <v>0.55028967906404314</v>
      </c>
      <c r="JB87" s="83">
        <f t="shared" si="133"/>
        <v>0.46036213049491626</v>
      </c>
      <c r="JC87" s="83">
        <f t="shared" si="134"/>
        <v>0.34833205801878309</v>
      </c>
      <c r="JD87" s="83">
        <f t="shared" si="135"/>
        <v>0.32602548806718773</v>
      </c>
      <c r="JE87" s="83">
        <f t="shared" si="136"/>
        <v>0.31457177802535191</v>
      </c>
      <c r="JF87" s="83">
        <f t="shared" si="137"/>
        <v>0.29809082578726825</v>
      </c>
      <c r="JG87" s="83">
        <f t="shared" si="138"/>
        <v>0.43787388847827446</v>
      </c>
      <c r="JH87" s="83">
        <f t="shared" si="139"/>
        <v>0.43362052861288142</v>
      </c>
      <c r="JI87" s="83">
        <f t="shared" si="140"/>
        <v>0.4420224782478534</v>
      </c>
      <c r="JJ87" s="83">
        <f t="shared" si="141"/>
        <v>0.33067679009722806</v>
      </c>
      <c r="JK87" s="83">
        <f t="shared" si="142"/>
        <v>0.38071221852662523</v>
      </c>
      <c r="JL87" s="83">
        <f t="shared" si="143"/>
        <v>0.4408653338557067</v>
      </c>
      <c r="JM87" s="83">
        <f t="shared" si="144"/>
        <v>0.22756949935133985</v>
      </c>
    </row>
    <row r="88" spans="2:273" x14ac:dyDescent="0.25">
      <c r="B88" s="2">
        <v>61</v>
      </c>
      <c r="C88" s="37">
        <v>163.79300000000001</v>
      </c>
      <c r="D88" s="37">
        <v>178.983</v>
      </c>
      <c r="E88" s="37">
        <v>187.72399999999999</v>
      </c>
      <c r="F88" s="37">
        <v>164.25899999999999</v>
      </c>
      <c r="G88" s="37">
        <v>135.86199999999999</v>
      </c>
      <c r="H88" s="37">
        <v>130.328</v>
      </c>
      <c r="I88" s="37">
        <v>129.53399999999999</v>
      </c>
      <c r="J88" s="37">
        <v>129.25</v>
      </c>
      <c r="K88" s="37">
        <v>161.893</v>
      </c>
      <c r="L88" s="37">
        <v>150.107</v>
      </c>
      <c r="M88" s="37">
        <v>157.214</v>
      </c>
      <c r="N88" s="37">
        <v>135.5</v>
      </c>
      <c r="O88" s="37">
        <v>152.482</v>
      </c>
      <c r="P88" s="37">
        <v>157.571</v>
      </c>
      <c r="Q88" s="37">
        <v>126.16070000000001</v>
      </c>
      <c r="S88" s="4">
        <f t="shared" si="8"/>
        <v>163.83635452456176</v>
      </c>
      <c r="T88" s="4">
        <f t="shared" si="9"/>
        <v>173.27242983084892</v>
      </c>
      <c r="U88" s="4">
        <f t="shared" si="10"/>
        <v>177.13004546167008</v>
      </c>
      <c r="V88" s="4">
        <f t="shared" si="11"/>
        <v>161.42808430643848</v>
      </c>
      <c r="W88" s="4">
        <f t="shared" si="12"/>
        <v>142.33859249102844</v>
      </c>
      <c r="X88" s="4">
        <f t="shared" si="13"/>
        <v>139.9513001860804</v>
      </c>
      <c r="Y88" s="4">
        <f t="shared" si="14"/>
        <v>139.17017010893483</v>
      </c>
      <c r="Z88" s="4">
        <f t="shared" si="15"/>
        <v>137.3205318819447</v>
      </c>
      <c r="AA88" s="4">
        <f t="shared" si="16"/>
        <v>163.68649020381869</v>
      </c>
      <c r="AB88" s="4">
        <f t="shared" si="17"/>
        <v>154.97328181817667</v>
      </c>
      <c r="AC88" s="4">
        <f t="shared" si="18"/>
        <v>158.18916133409664</v>
      </c>
      <c r="AD88" s="4">
        <f t="shared" si="19"/>
        <v>142.46376233040357</v>
      </c>
      <c r="AE88" s="4">
        <f t="shared" si="20"/>
        <v>154.44213917279191</v>
      </c>
      <c r="AF88" s="4">
        <f t="shared" si="21"/>
        <v>157.57400486309737</v>
      </c>
      <c r="AG88" s="4">
        <f t="shared" si="22"/>
        <v>136.43739038629599</v>
      </c>
      <c r="AI88" s="4">
        <f t="shared" si="23"/>
        <v>-4.3354524561749486E-2</v>
      </c>
      <c r="AJ88" s="4">
        <f t="shared" si="24"/>
        <v>5.7105701691510831</v>
      </c>
      <c r="AK88" s="4">
        <f t="shared" si="25"/>
        <v>10.593954538329911</v>
      </c>
      <c r="AL88" s="4">
        <f t="shared" si="26"/>
        <v>2.8309156935615079</v>
      </c>
      <c r="AM88" s="4">
        <f t="shared" si="27"/>
        <v>-6.4765924910284411</v>
      </c>
      <c r="AN88" s="4">
        <f t="shared" si="28"/>
        <v>-9.6233001860803995</v>
      </c>
      <c r="AO88" s="4">
        <f t="shared" si="29"/>
        <v>-9.6361701089348344</v>
      </c>
      <c r="AP88" s="4">
        <f t="shared" si="30"/>
        <v>-8.0705318819447029</v>
      </c>
      <c r="AQ88" s="4">
        <f t="shared" si="31"/>
        <v>-1.793490203818692</v>
      </c>
      <c r="AR88" s="4">
        <f t="shared" si="32"/>
        <v>-4.8662818181766738</v>
      </c>
      <c r="AS88" s="4">
        <f t="shared" si="33"/>
        <v>-0.97516133409664008</v>
      </c>
      <c r="AT88" s="4">
        <f t="shared" si="34"/>
        <v>-6.9637623304035685</v>
      </c>
      <c r="AU88" s="4">
        <f t="shared" si="35"/>
        <v>-1.9601391727919122</v>
      </c>
      <c r="AV88" s="4">
        <f t="shared" si="224"/>
        <v>-3.0048630973738E-3</v>
      </c>
      <c r="AW88" s="4">
        <f t="shared" si="224"/>
        <v>-10.276690386295982</v>
      </c>
      <c r="AY88" s="2">
        <f t="shared" si="96"/>
        <v>122.99786674574254</v>
      </c>
      <c r="AZ88" s="2">
        <f t="shared" si="147"/>
        <v>119.81634958995139</v>
      </c>
      <c r="BA88" s="2">
        <f t="shared" si="148"/>
        <v>118.63369685672511</v>
      </c>
      <c r="BB88" s="2">
        <f t="shared" si="149"/>
        <v>117.21433293094915</v>
      </c>
      <c r="BC88" s="2">
        <f t="shared" si="150"/>
        <v>117.4592388221926</v>
      </c>
      <c r="BD88" s="2">
        <f t="shared" si="151"/>
        <v>117.56991730633068</v>
      </c>
      <c r="BE88" s="2">
        <f t="shared" si="152"/>
        <v>121.22437264971049</v>
      </c>
      <c r="BF88" s="2">
        <f t="shared" si="153"/>
        <v>121.19641035740001</v>
      </c>
      <c r="BG88" s="2">
        <f t="shared" si="154"/>
        <v>122.77142839106789</v>
      </c>
      <c r="BH88" s="2">
        <f t="shared" si="155"/>
        <v>120.75900917712977</v>
      </c>
      <c r="BI88" s="2">
        <f t="shared" si="156"/>
        <v>120.4339493089997</v>
      </c>
      <c r="BJ88" s="2">
        <f t="shared" si="157"/>
        <v>122.06313488294117</v>
      </c>
      <c r="BK88" s="2">
        <f t="shared" si="158"/>
        <v>127.58697558702707</v>
      </c>
      <c r="BL88" s="2">
        <f t="shared" si="159"/>
        <v>125.47601450716031</v>
      </c>
      <c r="BM88" s="2">
        <f t="shared" si="160"/>
        <v>127.91441760994526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136.38413589743587</v>
      </c>
      <c r="DL88" s="2">
        <f t="shared" si="225"/>
        <v>133.90792983114449</v>
      </c>
      <c r="DM88" s="2">
        <f t="shared" si="225"/>
        <v>129.11367954971857</v>
      </c>
      <c r="DN88" s="2">
        <f t="shared" si="225"/>
        <v>125.91015395557505</v>
      </c>
      <c r="DO88" s="2">
        <f t="shared" si="225"/>
        <v>124.99679445234702</v>
      </c>
      <c r="DP88" s="2">
        <f t="shared" si="225"/>
        <v>126.51792605042016</v>
      </c>
      <c r="DQ88" s="2">
        <f t="shared" si="225"/>
        <v>130.74498555640662</v>
      </c>
      <c r="DR88" s="2">
        <f t="shared" si="225"/>
        <v>128.36104110007639</v>
      </c>
      <c r="DS88" s="2">
        <f t="shared" si="225"/>
        <v>131.04062016806725</v>
      </c>
      <c r="DT88" s="2">
        <f t="shared" si="225"/>
        <v>131.22828852536745</v>
      </c>
      <c r="DU88" s="2">
        <f t="shared" si="225"/>
        <v>126.7999831932773</v>
      </c>
      <c r="DV88" s="2">
        <f t="shared" si="225"/>
        <v>128.92102003432004</v>
      </c>
      <c r="DW88" s="2">
        <f t="shared" si="225"/>
        <v>131.69556134453779</v>
      </c>
      <c r="DX88" s="2">
        <f t="shared" si="225"/>
        <v>134.94253015873016</v>
      </c>
      <c r="DY88" s="2">
        <f t="shared" si="225"/>
        <v>136.18262597701147</v>
      </c>
      <c r="EA88" s="2">
        <f t="shared" si="228"/>
        <v>120.75513742281254</v>
      </c>
      <c r="EB88" s="2">
        <f t="shared" si="72"/>
        <v>117.78986996760106</v>
      </c>
      <c r="EC88" s="2">
        <f t="shared" si="73"/>
        <v>117.09231527171337</v>
      </c>
      <c r="ED88" s="2">
        <f t="shared" si="74"/>
        <v>116.12375325461947</v>
      </c>
      <c r="EE88" s="2">
        <f t="shared" si="75"/>
        <v>116.20568306120661</v>
      </c>
      <c r="EF88" s="2">
        <f t="shared" si="76"/>
        <v>115.87751557292613</v>
      </c>
      <c r="EG88" s="2">
        <f t="shared" si="77"/>
        <v>119.59128214918711</v>
      </c>
      <c r="EH88" s="2">
        <f t="shared" si="78"/>
        <v>119.82312822136242</v>
      </c>
      <c r="EI88" s="2">
        <f t="shared" si="79"/>
        <v>121.14775239053851</v>
      </c>
      <c r="EJ88" s="2">
        <f t="shared" si="80"/>
        <v>118.82239053795669</v>
      </c>
      <c r="EK88" s="2">
        <f t="shared" si="81"/>
        <v>119.19130505939363</v>
      </c>
      <c r="EL88" s="2">
        <f t="shared" si="82"/>
        <v>120.80453789073368</v>
      </c>
      <c r="EM88" s="2">
        <f t="shared" si="83"/>
        <v>126.80011056473946</v>
      </c>
      <c r="EN88" s="2">
        <f t="shared" si="84"/>
        <v>123.68710737784799</v>
      </c>
      <c r="EO88" s="2">
        <f t="shared" si="85"/>
        <v>126.27311487272728</v>
      </c>
      <c r="EQ88" s="2">
        <f t="shared" si="86"/>
        <v>121.4195585903084</v>
      </c>
      <c r="ER88" s="2">
        <f t="shared" si="226"/>
        <v>118.08666225146713</v>
      </c>
      <c r="ES88" s="2">
        <f t="shared" si="226"/>
        <v>116.91848220899296</v>
      </c>
      <c r="ET88" s="2">
        <f t="shared" si="226"/>
        <v>115.89617984704293</v>
      </c>
      <c r="EU88" s="2">
        <f t="shared" si="226"/>
        <v>115.68970857256176</v>
      </c>
      <c r="EV88" s="2">
        <f t="shared" si="226"/>
        <v>115.86470037193909</v>
      </c>
      <c r="EW88" s="2">
        <f t="shared" si="226"/>
        <v>119.84841626521172</v>
      </c>
      <c r="EX88" s="2">
        <f t="shared" si="226"/>
        <v>119.99580251629703</v>
      </c>
      <c r="EY88" s="2">
        <f t="shared" si="226"/>
        <v>121.05303902242787</v>
      </c>
      <c r="EZ88" s="2">
        <f t="shared" si="226"/>
        <v>119.92001343522558</v>
      </c>
      <c r="FA88" s="2">
        <f t="shared" si="226"/>
        <v>119.28128040396066</v>
      </c>
      <c r="FB88" s="2">
        <f t="shared" si="226"/>
        <v>121.10021219376732</v>
      </c>
      <c r="FC88" s="2">
        <f t="shared" si="226"/>
        <v>126.76134516324929</v>
      </c>
      <c r="FD88" s="2">
        <f t="shared" si="226"/>
        <v>123.73623320371846</v>
      </c>
      <c r="FE88" s="2">
        <f t="shared" si="226"/>
        <v>128.20640657439716</v>
      </c>
      <c r="FG88" s="2">
        <f t="shared" si="88"/>
        <v>0.85654204644771892</v>
      </c>
      <c r="FH88" s="2">
        <f t="shared" si="227"/>
        <v>0.87429561183141413</v>
      </c>
      <c r="FI88" s="2">
        <f t="shared" si="227"/>
        <v>0.87176394006124047</v>
      </c>
      <c r="FJ88" s="2">
        <f t="shared" si="227"/>
        <v>0.8885321090867444</v>
      </c>
      <c r="FK88" s="2">
        <f t="shared" si="227"/>
        <v>0.85733117846286644</v>
      </c>
      <c r="FL88" s="2">
        <f t="shared" si="227"/>
        <v>0.84094432167513444</v>
      </c>
      <c r="FM88" s="2">
        <f t="shared" si="227"/>
        <v>0.8536166171518208</v>
      </c>
      <c r="FN88" s="2">
        <f t="shared" si="227"/>
        <v>0.83918720853258488</v>
      </c>
      <c r="FO88" s="2">
        <f t="shared" si="227"/>
        <v>0.83586060380382399</v>
      </c>
      <c r="FP88" s="2">
        <f t="shared" si="227"/>
        <v>0.84400365911309205</v>
      </c>
      <c r="FQ88" s="2">
        <f t="shared" si="227"/>
        <v>0.83669307377981128</v>
      </c>
      <c r="FR88" s="2">
        <f t="shared" si="227"/>
        <v>0.8449710279472763</v>
      </c>
      <c r="FS88" s="2">
        <f t="shared" si="227"/>
        <v>0.83925850021456483</v>
      </c>
      <c r="FT88" s="2">
        <f t="shared" si="227"/>
        <v>0.84106603383642098</v>
      </c>
      <c r="FU88" s="2">
        <f t="shared" si="227"/>
        <v>0.83451754247683463</v>
      </c>
      <c r="FW88" s="2">
        <f t="shared" si="112"/>
        <v>9.4094787975586725E-4</v>
      </c>
      <c r="FX88" s="2">
        <f t="shared" si="164"/>
        <v>1.2425145766661698E-3</v>
      </c>
      <c r="FY88" s="2">
        <f t="shared" si="165"/>
        <v>1.0976340474050403E-3</v>
      </c>
      <c r="FZ88" s="2">
        <f t="shared" si="166"/>
        <v>1.2733009578058277E-3</v>
      </c>
      <c r="GA88" s="2">
        <f t="shared" si="167"/>
        <v>1.2825075740010437E-3</v>
      </c>
      <c r="GB88" s="2">
        <f t="shared" si="168"/>
        <v>1.2463907737788246E-3</v>
      </c>
      <c r="GC88" s="2">
        <f t="shared" si="169"/>
        <v>1.4531890793340614E-3</v>
      </c>
      <c r="GD88" s="2">
        <f t="shared" si="170"/>
        <v>1.6014700167598108E-3</v>
      </c>
      <c r="GE88" s="2">
        <f t="shared" si="171"/>
        <v>1.4078595815985692E-3</v>
      </c>
      <c r="GF88" s="2">
        <f t="shared" si="172"/>
        <v>1.224416622584996E-3</v>
      </c>
      <c r="GG88" s="2">
        <f t="shared" si="173"/>
        <v>1.0492981518873559E-3</v>
      </c>
      <c r="GH88" s="2">
        <f t="shared" si="174"/>
        <v>1.0386726200359952E-3</v>
      </c>
      <c r="GI88" s="2">
        <f t="shared" si="175"/>
        <v>9.5647617507250613E-4</v>
      </c>
      <c r="GJ88" s="2">
        <f t="shared" si="176"/>
        <v>7.7649379241101729E-4</v>
      </c>
      <c r="GK88" s="2">
        <f t="shared" si="177"/>
        <v>7.5130246857881835E-4</v>
      </c>
      <c r="GM88" s="83">
        <f t="shared" si="113"/>
        <v>0.30674475635565096</v>
      </c>
      <c r="GN88" s="83">
        <f t="shared" si="178"/>
        <v>0.36781308265815954</v>
      </c>
      <c r="GO88" s="83">
        <f t="shared" si="179"/>
        <v>0.42308001144604096</v>
      </c>
      <c r="GP88" s="83">
        <f t="shared" si="180"/>
        <v>0.30677908625624228</v>
      </c>
      <c r="GQ88" s="83">
        <f t="shared" si="181"/>
        <v>0.19670451580524884</v>
      </c>
      <c r="GR88" s="83">
        <f t="shared" si="182"/>
        <v>0.18377720021872185</v>
      </c>
      <c r="GS88" s="83">
        <f t="shared" si="183"/>
        <v>0.14053852669023884</v>
      </c>
      <c r="GT88" s="83">
        <f t="shared" si="184"/>
        <v>0.13688454900655472</v>
      </c>
      <c r="GU88" s="83">
        <f t="shared" si="185"/>
        <v>0.3124039709164767</v>
      </c>
      <c r="GV88" s="83">
        <f t="shared" si="186"/>
        <v>0.27574963388795504</v>
      </c>
      <c r="GW88" s="83">
        <f t="shared" si="187"/>
        <v>0.2906815281496925</v>
      </c>
      <c r="GX88" s="83">
        <f t="shared" si="188"/>
        <v>0.18169510561805641</v>
      </c>
      <c r="GY88" s="83">
        <f t="shared" si="189"/>
        <v>0.24604034173323522</v>
      </c>
      <c r="GZ88" s="83">
        <f t="shared" si="190"/>
        <v>0.29299504627389639</v>
      </c>
      <c r="HA88" s="83">
        <f t="shared" si="191"/>
        <v>0.12675586935022748</v>
      </c>
      <c r="HC88" s="83">
        <f t="shared" si="145"/>
        <v>7.8183293276851071E-3</v>
      </c>
      <c r="HD88" s="83">
        <f t="shared" si="192"/>
        <v>7.9969478051776927E-3</v>
      </c>
      <c r="HE88" s="83">
        <f t="shared" si="193"/>
        <v>4.9421112241264456E-3</v>
      </c>
      <c r="HF88" s="83">
        <f t="shared" si="194"/>
        <v>1.3188002125866471E-2</v>
      </c>
      <c r="HG88" s="83">
        <f t="shared" si="195"/>
        <v>6.3697815506358725E-3</v>
      </c>
      <c r="HH88" s="83">
        <f t="shared" si="196"/>
        <v>4.6701010104330956E-3</v>
      </c>
      <c r="HI88" s="83">
        <f t="shared" si="197"/>
        <v>5.306097440840458E-3</v>
      </c>
      <c r="HJ88" s="83">
        <f t="shared" si="198"/>
        <v>3.1943748602250234E-3</v>
      </c>
      <c r="HK88" s="83">
        <f t="shared" si="199"/>
        <v>4.6873101539016866E-3</v>
      </c>
      <c r="HL88" s="83">
        <f t="shared" si="200"/>
        <v>2.284437992660213E-3</v>
      </c>
      <c r="HM88" s="83">
        <f t="shared" si="201"/>
        <v>3.312654011480556E-3</v>
      </c>
      <c r="HN88" s="83">
        <f t="shared" si="202"/>
        <v>2.2791585041904354E-3</v>
      </c>
      <c r="HO88" s="83">
        <f t="shared" si="203"/>
        <v>1.2501736734582092E-3</v>
      </c>
      <c r="HP88" s="83">
        <f t="shared" si="204"/>
        <v>1.4079886635602779E-3</v>
      </c>
      <c r="HQ88" s="83">
        <f t="shared" si="205"/>
        <v>4.2265825284501691E-4</v>
      </c>
      <c r="HS88" s="83">
        <f t="shared" si="114"/>
        <v>9.4677775267421404E-29</v>
      </c>
      <c r="HT88" s="83">
        <f t="shared" si="206"/>
        <v>6.9715630498080648E-25</v>
      </c>
      <c r="HU88" s="83">
        <f t="shared" si="207"/>
        <v>1.4639089103721022E-28</v>
      </c>
      <c r="HV88" s="83">
        <f t="shared" si="208"/>
        <v>2.5226819581698807E-24</v>
      </c>
      <c r="HW88" s="83">
        <f t="shared" si="209"/>
        <v>3.7744953515821483E-30</v>
      </c>
      <c r="HX88" s="83">
        <f t="shared" si="210"/>
        <v>8.2909683499528416E-34</v>
      </c>
      <c r="HY88" s="83">
        <f t="shared" si="211"/>
        <v>5.0208082144081477E-33</v>
      </c>
      <c r="HZ88" s="83">
        <f t="shared" si="212"/>
        <v>4.0624838279506233E-39</v>
      </c>
      <c r="IA88" s="83">
        <f t="shared" si="213"/>
        <v>5.4249455124240095E-33</v>
      </c>
      <c r="IB88" s="83">
        <f t="shared" si="214"/>
        <v>4.9524373190505244E-39</v>
      </c>
      <c r="IC88" s="83">
        <f t="shared" si="215"/>
        <v>2.4446674023795238E-34</v>
      </c>
      <c r="ID88" s="83">
        <f t="shared" si="216"/>
        <v>2.7174796119407987E-39</v>
      </c>
      <c r="IE88" s="83">
        <f t="shared" si="217"/>
        <v>4.9947659895150372E-42</v>
      </c>
      <c r="IF88" s="83">
        <f t="shared" si="218"/>
        <v>4.8034172660654336E-22</v>
      </c>
      <c r="IG88" s="83">
        <f t="shared" si="219"/>
        <v>3.908583528862519E-20</v>
      </c>
      <c r="II88" s="83">
        <f t="shared" si="115"/>
        <v>3.4405975766552049E-159</v>
      </c>
      <c r="IJ88" s="83">
        <f t="shared" si="116"/>
        <v>1.3698246319445435E-139</v>
      </c>
      <c r="IK88" s="83">
        <f t="shared" si="117"/>
        <v>1.3591269410286409E-161</v>
      </c>
      <c r="IL88" s="83">
        <f t="shared" si="118"/>
        <v>1.8329221061840214E-134</v>
      </c>
      <c r="IM88" s="83">
        <f t="shared" si="119"/>
        <v>1.7371759034135013E-171</v>
      </c>
      <c r="IN88" s="83">
        <f t="shared" si="120"/>
        <v>6.756320501882181E-194</v>
      </c>
      <c r="IO88" s="83">
        <f t="shared" si="121"/>
        <v>1.7610822091405605E-183</v>
      </c>
      <c r="IP88" s="83">
        <f t="shared" si="122"/>
        <v>3.1284204480472427E-218</v>
      </c>
      <c r="IQ88" s="83">
        <f t="shared" si="123"/>
        <v>1.4258932789855036E-180</v>
      </c>
      <c r="IR88" s="83">
        <f t="shared" si="124"/>
        <v>8.0991943620024928E-219</v>
      </c>
      <c r="IS88" s="83">
        <f t="shared" si="125"/>
        <v>4.6939114517335098E-190</v>
      </c>
      <c r="IT88" s="83">
        <f t="shared" si="126"/>
        <v>1.9437041108269128E-220</v>
      </c>
      <c r="IU88" s="83">
        <f t="shared" si="127"/>
        <v>7.6496568109696595E-237</v>
      </c>
      <c r="IV88" s="83">
        <f t="shared" si="128"/>
        <v>3.4655996107485199E-115</v>
      </c>
      <c r="IW88" s="83">
        <f t="shared" si="129"/>
        <v>1.6205644931464486E-87</v>
      </c>
      <c r="IY88" s="83">
        <f t="shared" si="130"/>
        <v>0.31456308568333607</v>
      </c>
      <c r="IZ88" s="83">
        <f t="shared" si="131"/>
        <v>0.37581003046333722</v>
      </c>
      <c r="JA88" s="83">
        <f t="shared" si="132"/>
        <v>0.42802212267016743</v>
      </c>
      <c r="JB88" s="83">
        <f t="shared" si="133"/>
        <v>0.31996708838210874</v>
      </c>
      <c r="JC88" s="83">
        <f t="shared" si="134"/>
        <v>0.2030742973558847</v>
      </c>
      <c r="JD88" s="83">
        <f t="shared" si="135"/>
        <v>0.18844730122915496</v>
      </c>
      <c r="JE88" s="83">
        <f t="shared" si="136"/>
        <v>0.14584462413107929</v>
      </c>
      <c r="JF88" s="83">
        <f t="shared" si="137"/>
        <v>0.14007892386677975</v>
      </c>
      <c r="JG88" s="83">
        <f t="shared" si="138"/>
        <v>0.31709128107037837</v>
      </c>
      <c r="JH88" s="83">
        <f t="shared" si="139"/>
        <v>0.27803407188061524</v>
      </c>
      <c r="JI88" s="83">
        <f t="shared" si="140"/>
        <v>0.29399418216117307</v>
      </c>
      <c r="JJ88" s="83">
        <f t="shared" si="141"/>
        <v>0.18397426412224685</v>
      </c>
      <c r="JK88" s="83">
        <f t="shared" si="142"/>
        <v>0.24729051540669342</v>
      </c>
      <c r="JL88" s="83">
        <f t="shared" si="143"/>
        <v>0.29440303493745668</v>
      </c>
      <c r="JM88" s="83">
        <f t="shared" si="144"/>
        <v>0.12717852760307249</v>
      </c>
    </row>
    <row r="89" spans="2:273" x14ac:dyDescent="0.25">
      <c r="B89" s="2">
        <v>62</v>
      </c>
      <c r="C89" s="37">
        <v>135.94800000000001</v>
      </c>
      <c r="D89" s="37">
        <v>141.29300000000001</v>
      </c>
      <c r="E89" s="37">
        <v>153.345</v>
      </c>
      <c r="F89" s="37">
        <v>135.39699999999999</v>
      </c>
      <c r="G89" s="37">
        <v>122.69</v>
      </c>
      <c r="H89" s="37">
        <v>120.55200000000001</v>
      </c>
      <c r="I89" s="37">
        <v>124.39700000000001</v>
      </c>
      <c r="J89" s="37">
        <v>123.375</v>
      </c>
      <c r="K89" s="37">
        <v>136.089</v>
      </c>
      <c r="L89" s="37">
        <v>129.804</v>
      </c>
      <c r="M89" s="37">
        <v>129.161</v>
      </c>
      <c r="N89" s="37">
        <v>122.768</v>
      </c>
      <c r="O89" s="37">
        <v>131.554</v>
      </c>
      <c r="P89" s="37">
        <v>133.714</v>
      </c>
      <c r="Q89" s="37">
        <v>125.2679</v>
      </c>
      <c r="S89" s="4">
        <f t="shared" si="8"/>
        <v>146.66593367128584</v>
      </c>
      <c r="T89" s="4">
        <f t="shared" si="9"/>
        <v>150.42778717315474</v>
      </c>
      <c r="U89" s="4">
        <f t="shared" si="10"/>
        <v>155.89433306707258</v>
      </c>
      <c r="V89" s="4">
        <f t="shared" si="11"/>
        <v>144.77187325164664</v>
      </c>
      <c r="W89" s="4">
        <f t="shared" si="12"/>
        <v>130.25788383155975</v>
      </c>
      <c r="X89" s="4">
        <f t="shared" si="13"/>
        <v>128.72851416605363</v>
      </c>
      <c r="Y89" s="4">
        <f t="shared" si="14"/>
        <v>129.01939450468791</v>
      </c>
      <c r="Z89" s="4">
        <f t="shared" si="15"/>
        <v>127.75870270127486</v>
      </c>
      <c r="AA89" s="4">
        <f t="shared" si="16"/>
        <v>146.9232739594936</v>
      </c>
      <c r="AB89" s="4">
        <f t="shared" si="17"/>
        <v>137.57887597881327</v>
      </c>
      <c r="AC89" s="4">
        <f t="shared" si="18"/>
        <v>139.955611033206</v>
      </c>
      <c r="AD89" s="4">
        <f t="shared" si="19"/>
        <v>131.05814676471451</v>
      </c>
      <c r="AE89" s="4">
        <f t="shared" si="20"/>
        <v>140.9700375964936</v>
      </c>
      <c r="AF89" s="4">
        <f t="shared" si="21"/>
        <v>141.627068966888</v>
      </c>
      <c r="AG89" s="4">
        <f t="shared" si="22"/>
        <v>131.43062025070472</v>
      </c>
      <c r="AI89" s="4">
        <f t="shared" si="23"/>
        <v>-10.717933671285834</v>
      </c>
      <c r="AJ89" s="4">
        <f t="shared" si="24"/>
        <v>-9.1347871731547343</v>
      </c>
      <c r="AK89" s="4">
        <f t="shared" si="25"/>
        <v>-2.5493330670725811</v>
      </c>
      <c r="AL89" s="4">
        <f t="shared" si="26"/>
        <v>-9.3748732516466475</v>
      </c>
      <c r="AM89" s="4">
        <f t="shared" si="27"/>
        <v>-7.5678838315597545</v>
      </c>
      <c r="AN89" s="4">
        <f t="shared" si="28"/>
        <v>-8.1765141660536216</v>
      </c>
      <c r="AO89" s="4">
        <f t="shared" si="29"/>
        <v>-4.6223945046879038</v>
      </c>
      <c r="AP89" s="4">
        <f t="shared" si="30"/>
        <v>-4.3837027012748564</v>
      </c>
      <c r="AQ89" s="4">
        <f t="shared" si="31"/>
        <v>-10.834273959493601</v>
      </c>
      <c r="AR89" s="4">
        <f t="shared" si="32"/>
        <v>-7.7748759788132702</v>
      </c>
      <c r="AS89" s="4">
        <f t="shared" si="33"/>
        <v>-10.794611033205996</v>
      </c>
      <c r="AT89" s="4">
        <f t="shared" si="34"/>
        <v>-8.2901467647145068</v>
      </c>
      <c r="AU89" s="4">
        <f t="shared" si="35"/>
        <v>-9.4160375964935952</v>
      </c>
      <c r="AV89" s="4">
        <f t="shared" si="224"/>
        <v>-7.9130689668880052</v>
      </c>
      <c r="AW89" s="4">
        <f t="shared" si="224"/>
        <v>-6.162720250704723</v>
      </c>
      <c r="AY89" s="2">
        <f t="shared" si="96"/>
        <v>122.786609152369</v>
      </c>
      <c r="AZ89" s="2">
        <f t="shared" si="147"/>
        <v>119.63025268172711</v>
      </c>
      <c r="BA89" s="2">
        <f t="shared" si="148"/>
        <v>118.46433280257261</v>
      </c>
      <c r="BB89" s="2">
        <f t="shared" si="149"/>
        <v>117.07511713955442</v>
      </c>
      <c r="BC89" s="2">
        <f t="shared" si="150"/>
        <v>117.30556092786063</v>
      </c>
      <c r="BD89" s="2">
        <f t="shared" si="151"/>
        <v>117.40427332682385</v>
      </c>
      <c r="BE89" s="2">
        <f t="shared" si="152"/>
        <v>121.04515015514936</v>
      </c>
      <c r="BF89" s="2">
        <f t="shared" si="153"/>
        <v>121.0605798841929</v>
      </c>
      <c r="BG89" s="2">
        <f t="shared" si="154"/>
        <v>122.61262675322655</v>
      </c>
      <c r="BH89" s="2">
        <f t="shared" si="155"/>
        <v>120.62126513622353</v>
      </c>
      <c r="BI89" s="2">
        <f t="shared" si="156"/>
        <v>120.32794319798057</v>
      </c>
      <c r="BJ89" s="2">
        <f t="shared" si="157"/>
        <v>121.94594047972203</v>
      </c>
      <c r="BK89" s="2">
        <f t="shared" si="158"/>
        <v>127.46896163262112</v>
      </c>
      <c r="BL89" s="2">
        <f t="shared" si="159"/>
        <v>125.31853351437208</v>
      </c>
      <c r="BM89" s="2">
        <f t="shared" si="160"/>
        <v>127.80279280853345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136.61789743589742</v>
      </c>
      <c r="DL89" s="2">
        <f t="shared" si="225"/>
        <v>134.17235103189495</v>
      </c>
      <c r="DM89" s="2">
        <f t="shared" si="225"/>
        <v>129.30886941838651</v>
      </c>
      <c r="DN89" s="2">
        <f t="shared" si="225"/>
        <v>126.06087646350808</v>
      </c>
      <c r="DO89" s="2">
        <f t="shared" si="225"/>
        <v>125.12662494073014</v>
      </c>
      <c r="DP89" s="2">
        <f t="shared" si="225"/>
        <v>126.64628431372549</v>
      </c>
      <c r="DQ89" s="2">
        <f t="shared" si="225"/>
        <v>130.91868442936865</v>
      </c>
      <c r="DR89" s="2">
        <f t="shared" si="225"/>
        <v>128.50998426279602</v>
      </c>
      <c r="DS89" s="2">
        <f t="shared" si="225"/>
        <v>131.22517787114847</v>
      </c>
      <c r="DT89" s="2">
        <f t="shared" si="225"/>
        <v>131.39874774774773</v>
      </c>
      <c r="DU89" s="2">
        <f t="shared" si="225"/>
        <v>126.8809081232493</v>
      </c>
      <c r="DV89" s="2">
        <f t="shared" si="225"/>
        <v>129.07050536250537</v>
      </c>
      <c r="DW89" s="2">
        <f t="shared" si="225"/>
        <v>131.85178963585432</v>
      </c>
      <c r="DX89" s="2">
        <f t="shared" si="225"/>
        <v>135.21592063492062</v>
      </c>
      <c r="DY89" s="2">
        <f t="shared" si="225"/>
        <v>136.45136804597701</v>
      </c>
      <c r="EA89" s="2">
        <f t="shared" si="228"/>
        <v>120.67313590819062</v>
      </c>
      <c r="EB89" s="2">
        <f t="shared" si="72"/>
        <v>117.72294572474996</v>
      </c>
      <c r="EC89" s="2">
        <f t="shared" si="73"/>
        <v>117.00970051028459</v>
      </c>
      <c r="ED89" s="2">
        <f t="shared" si="74"/>
        <v>116.0473709620106</v>
      </c>
      <c r="EE89" s="2">
        <f t="shared" si="75"/>
        <v>116.1193854673525</v>
      </c>
      <c r="EF89" s="2">
        <f t="shared" si="76"/>
        <v>115.81007280494455</v>
      </c>
      <c r="EG89" s="2">
        <f t="shared" si="77"/>
        <v>119.5004967724995</v>
      </c>
      <c r="EH89" s="2">
        <f t="shared" si="78"/>
        <v>119.75831682495019</v>
      </c>
      <c r="EI89" s="2">
        <f t="shared" si="79"/>
        <v>121.07034549572221</v>
      </c>
      <c r="EJ89" s="2">
        <f t="shared" si="80"/>
        <v>118.80287072502713</v>
      </c>
      <c r="EK89" s="2">
        <f t="shared" si="81"/>
        <v>119.16134728281024</v>
      </c>
      <c r="EL89" s="2">
        <f t="shared" si="82"/>
        <v>120.75341174288099</v>
      </c>
      <c r="EM89" s="2">
        <f t="shared" si="83"/>
        <v>126.70343504657212</v>
      </c>
      <c r="EN89" s="2">
        <f t="shared" si="84"/>
        <v>123.61276794942708</v>
      </c>
      <c r="EO89" s="2">
        <f t="shared" si="85"/>
        <v>126.23688326233767</v>
      </c>
      <c r="EQ89" s="2">
        <f t="shared" si="86"/>
        <v>121.32029963956751</v>
      </c>
      <c r="ER89" s="2">
        <f t="shared" si="226"/>
        <v>118.01185234316743</v>
      </c>
      <c r="ES89" s="2">
        <f t="shared" si="226"/>
        <v>116.84025899955218</v>
      </c>
      <c r="ET89" s="2">
        <f t="shared" si="226"/>
        <v>115.82589832799587</v>
      </c>
      <c r="EU89" s="2">
        <f t="shared" si="226"/>
        <v>115.61770579153131</v>
      </c>
      <c r="EV89" s="2">
        <f t="shared" si="226"/>
        <v>115.79754217239449</v>
      </c>
      <c r="EW89" s="2">
        <f t="shared" si="226"/>
        <v>119.75043194709848</v>
      </c>
      <c r="EX89" s="2">
        <f t="shared" si="226"/>
        <v>119.92611787065019</v>
      </c>
      <c r="EY89" s="2">
        <f t="shared" si="226"/>
        <v>120.97822429347282</v>
      </c>
      <c r="EZ89" s="2">
        <f t="shared" si="226"/>
        <v>119.87183849765026</v>
      </c>
      <c r="FA89" s="2">
        <f t="shared" si="226"/>
        <v>119.24890825356098</v>
      </c>
      <c r="FB89" s="2">
        <f t="shared" si="226"/>
        <v>121.04143692547207</v>
      </c>
      <c r="FC89" s="2">
        <f t="shared" si="226"/>
        <v>126.66563189050717</v>
      </c>
      <c r="FD89" s="2">
        <f t="shared" si="226"/>
        <v>123.66061548167792</v>
      </c>
      <c r="FE89" s="2">
        <f t="shared" si="226"/>
        <v>128.11002040755844</v>
      </c>
      <c r="FG89" s="2">
        <f t="shared" si="88"/>
        <v>0.86749217894329533</v>
      </c>
      <c r="FH89" s="2">
        <f t="shared" si="227"/>
        <v>0.88407402182510197</v>
      </c>
      <c r="FI89" s="2">
        <f t="shared" si="227"/>
        <v>0.88171264173932251</v>
      </c>
      <c r="FJ89" s="2">
        <f t="shared" si="227"/>
        <v>0.89733312198158832</v>
      </c>
      <c r="FK89" s="2">
        <f t="shared" si="227"/>
        <v>0.86823034298573198</v>
      </c>
      <c r="FL89" s="2">
        <f t="shared" si="227"/>
        <v>0.85288053454881685</v>
      </c>
      <c r="FM89" s="2">
        <f t="shared" si="227"/>
        <v>0.86475478940790196</v>
      </c>
      <c r="FN89" s="2">
        <f t="shared" si="227"/>
        <v>0.85123195559712905</v>
      </c>
      <c r="FO89" s="2">
        <f t="shared" si="227"/>
        <v>0.84810941357761294</v>
      </c>
      <c r="FP89" s="2">
        <f t="shared" si="227"/>
        <v>0.85574966801555252</v>
      </c>
      <c r="FQ89" s="2">
        <f t="shared" si="227"/>
        <v>0.84889099163379766</v>
      </c>
      <c r="FR89" s="2">
        <f t="shared" si="227"/>
        <v>0.85665656807873958</v>
      </c>
      <c r="FS89" s="2">
        <f t="shared" si="227"/>
        <v>0.85129885376509495</v>
      </c>
      <c r="FT89" s="2">
        <f t="shared" si="227"/>
        <v>0.85299470959018919</v>
      </c>
      <c r="FU89" s="2">
        <f t="shared" si="227"/>
        <v>0.84684821353570061</v>
      </c>
      <c r="FW89" s="2">
        <f t="shared" si="112"/>
        <v>1.0316351810334473E-3</v>
      </c>
      <c r="FX89" s="2">
        <f t="shared" si="164"/>
        <v>1.3622268439919003E-3</v>
      </c>
      <c r="FY89" s="2">
        <f t="shared" si="165"/>
        <v>1.2034043625061793E-3</v>
      </c>
      <c r="FZ89" s="2">
        <f t="shared" si="166"/>
        <v>1.3959752476947786E-3</v>
      </c>
      <c r="GA89" s="2">
        <f t="shared" si="167"/>
        <v>1.4060676128863283E-3</v>
      </c>
      <c r="GB89" s="2">
        <f t="shared" si="168"/>
        <v>1.3664759892222122E-3</v>
      </c>
      <c r="GC89" s="2">
        <f t="shared" si="169"/>
        <v>1.5931667766907003E-3</v>
      </c>
      <c r="GD89" s="2">
        <f t="shared" si="170"/>
        <v>1.7557056864438588E-3</v>
      </c>
      <c r="GE89" s="2">
        <f t="shared" si="171"/>
        <v>1.5434776873482425E-3</v>
      </c>
      <c r="GF89" s="2">
        <f t="shared" si="172"/>
        <v>1.3423875540796589E-3</v>
      </c>
      <c r="GG89" s="2">
        <f t="shared" si="173"/>
        <v>1.1504160831240558E-3</v>
      </c>
      <c r="GH89" s="2">
        <f t="shared" si="174"/>
        <v>1.1387677657243981E-3</v>
      </c>
      <c r="GI89" s="2">
        <f t="shared" si="175"/>
        <v>1.0486585018388468E-3</v>
      </c>
      <c r="GJ89" s="2">
        <f t="shared" si="176"/>
        <v>8.5134473456645234E-4</v>
      </c>
      <c r="GK89" s="2">
        <f t="shared" si="177"/>
        <v>8.2372706821958732E-4</v>
      </c>
      <c r="GM89" s="83">
        <f t="shared" si="113"/>
        <v>0.17880498363811004</v>
      </c>
      <c r="GN89" s="83">
        <f t="shared" si="178"/>
        <v>0.2113077993697895</v>
      </c>
      <c r="GO89" s="83">
        <f t="shared" si="179"/>
        <v>0.28522535262698917</v>
      </c>
      <c r="GP89" s="83">
        <f t="shared" si="180"/>
        <v>0.17799568367118596</v>
      </c>
      <c r="GQ89" s="83">
        <f t="shared" si="181"/>
        <v>9.1375457568206669E-2</v>
      </c>
      <c r="GR89" s="83">
        <f t="shared" si="182"/>
        <v>8.5553007728008973E-2</v>
      </c>
      <c r="GS89" s="83">
        <f t="shared" si="183"/>
        <v>4.5689621507396597E-2</v>
      </c>
      <c r="GT89" s="83">
        <f t="shared" si="184"/>
        <v>4.669563882105815E-2</v>
      </c>
      <c r="GU89" s="83">
        <f t="shared" si="185"/>
        <v>0.19617162142874642</v>
      </c>
      <c r="GV89" s="83">
        <f t="shared" si="186"/>
        <v>0.14413418740887277</v>
      </c>
      <c r="GW89" s="83">
        <f t="shared" si="187"/>
        <v>0.159648131014195</v>
      </c>
      <c r="GX89" s="83">
        <f t="shared" si="188"/>
        <v>8.0446325557378864E-2</v>
      </c>
      <c r="GY89" s="83">
        <f t="shared" si="189"/>
        <v>0.1355883215789602</v>
      </c>
      <c r="GZ89" s="83">
        <f t="shared" si="190"/>
        <v>0.16321761445689498</v>
      </c>
      <c r="HA89" s="83">
        <f t="shared" si="191"/>
        <v>6.046001236625579E-2</v>
      </c>
      <c r="HC89" s="83">
        <f t="shared" si="145"/>
        <v>1.1945526566033158E-2</v>
      </c>
      <c r="HD89" s="83">
        <f t="shared" si="192"/>
        <v>1.2077990138521396E-2</v>
      </c>
      <c r="HE89" s="83">
        <f t="shared" si="193"/>
        <v>7.8077346130910425E-3</v>
      </c>
      <c r="HF89" s="83">
        <f t="shared" si="194"/>
        <v>1.9362672802555308E-2</v>
      </c>
      <c r="HG89" s="83">
        <f t="shared" si="195"/>
        <v>1.0188194469736936E-2</v>
      </c>
      <c r="HH89" s="83">
        <f t="shared" si="196"/>
        <v>7.7963897700292625E-3</v>
      </c>
      <c r="HI89" s="83">
        <f t="shared" si="197"/>
        <v>8.7818239693064921E-3</v>
      </c>
      <c r="HJ89" s="83">
        <f t="shared" si="198"/>
        <v>5.7293097436662182E-3</v>
      </c>
      <c r="HK89" s="83">
        <f t="shared" si="199"/>
        <v>7.7558690976416165E-3</v>
      </c>
      <c r="HL89" s="83">
        <f t="shared" si="200"/>
        <v>4.0760296347315053E-3</v>
      </c>
      <c r="HM89" s="83">
        <f t="shared" si="201"/>
        <v>5.5232494645677368E-3</v>
      </c>
      <c r="HN89" s="83">
        <f t="shared" si="202"/>
        <v>4.0206359797101401E-3</v>
      </c>
      <c r="HO89" s="83">
        <f t="shared" si="203"/>
        <v>2.3021189301517964E-3</v>
      </c>
      <c r="HP89" s="83">
        <f t="shared" si="204"/>
        <v>2.5201389694824742E-3</v>
      </c>
      <c r="HQ89" s="83">
        <f t="shared" si="205"/>
        <v>9.2465366649878303E-4</v>
      </c>
      <c r="HS89" s="83">
        <f t="shared" si="114"/>
        <v>1.0672621824319601E-27</v>
      </c>
      <c r="HT89" s="83">
        <f t="shared" si="206"/>
        <v>6.21358426374563E-24</v>
      </c>
      <c r="HU89" s="83">
        <f t="shared" si="207"/>
        <v>1.7597344274012246E-27</v>
      </c>
      <c r="HV89" s="83">
        <f t="shared" si="208"/>
        <v>2.1201740244243373E-23</v>
      </c>
      <c r="HW89" s="83">
        <f t="shared" si="209"/>
        <v>5.5996736527698537E-29</v>
      </c>
      <c r="HX89" s="83">
        <f t="shared" si="210"/>
        <v>1.7213732968905642E-32</v>
      </c>
      <c r="HY89" s="83">
        <f t="shared" si="211"/>
        <v>9.9076687463770078E-32</v>
      </c>
      <c r="HZ89" s="83">
        <f t="shared" si="212"/>
        <v>1.4976438309568592E-37</v>
      </c>
      <c r="IA89" s="83">
        <f t="shared" si="213"/>
        <v>1.0290704533798701E-31</v>
      </c>
      <c r="IB89" s="83">
        <f t="shared" si="214"/>
        <v>1.5832178458038861E-37</v>
      </c>
      <c r="IC89" s="83">
        <f t="shared" si="215"/>
        <v>4.6811226230694437E-33</v>
      </c>
      <c r="ID89" s="83">
        <f t="shared" si="216"/>
        <v>8.1982964207193969E-38</v>
      </c>
      <c r="IE89" s="83">
        <f t="shared" si="217"/>
        <v>1.8545442211459394E-40</v>
      </c>
      <c r="IF89" s="83">
        <f t="shared" si="218"/>
        <v>2.7833050408923555E-21</v>
      </c>
      <c r="IG89" s="83">
        <f t="shared" si="219"/>
        <v>1.9424276870258115E-19</v>
      </c>
      <c r="II89" s="83">
        <f t="shared" si="115"/>
        <v>4.6123418498540612E-155</v>
      </c>
      <c r="IJ89" s="83">
        <f t="shared" si="116"/>
        <v>7.929581855559418E-136</v>
      </c>
      <c r="IK89" s="83">
        <f t="shared" si="117"/>
        <v>2.6167300782120193E-157</v>
      </c>
      <c r="IL89" s="83">
        <f t="shared" si="118"/>
        <v>7.9247209567230638E-131</v>
      </c>
      <c r="IM89" s="83">
        <f t="shared" si="119"/>
        <v>7.8600316995967705E-167</v>
      </c>
      <c r="IN89" s="83">
        <f t="shared" si="120"/>
        <v>1.1965406635594528E-188</v>
      </c>
      <c r="IO89" s="83">
        <f t="shared" si="121"/>
        <v>2.1149947221668705E-178</v>
      </c>
      <c r="IP89" s="83">
        <f t="shared" si="122"/>
        <v>4.3414999801139806E-212</v>
      </c>
      <c r="IQ89" s="83">
        <f t="shared" si="123"/>
        <v>1.3436599914664615E-175</v>
      </c>
      <c r="IR89" s="83">
        <f t="shared" si="124"/>
        <v>6.6396847851543053E-213</v>
      </c>
      <c r="IS89" s="83">
        <f t="shared" si="125"/>
        <v>4.8573791173368934E-185</v>
      </c>
      <c r="IT89" s="83">
        <f t="shared" si="126"/>
        <v>1.2723069036561574E-214</v>
      </c>
      <c r="IU89" s="83">
        <f t="shared" si="127"/>
        <v>1.1546494697583878E-230</v>
      </c>
      <c r="IV89" s="83">
        <f t="shared" si="128"/>
        <v>2.7161799397967711E-112</v>
      </c>
      <c r="IW89" s="83">
        <f t="shared" si="129"/>
        <v>2.444075113252438E-85</v>
      </c>
      <c r="IY89" s="83">
        <f t="shared" si="130"/>
        <v>0.19075051020414319</v>
      </c>
      <c r="IZ89" s="83">
        <f t="shared" si="131"/>
        <v>0.22338578950831089</v>
      </c>
      <c r="JA89" s="83">
        <f t="shared" si="132"/>
        <v>0.2930330872400802</v>
      </c>
      <c r="JB89" s="83">
        <f t="shared" si="133"/>
        <v>0.19735835647374125</v>
      </c>
      <c r="JC89" s="83">
        <f t="shared" si="134"/>
        <v>0.10156365203794361</v>
      </c>
      <c r="JD89" s="83">
        <f t="shared" si="135"/>
        <v>9.3349397498038236E-2</v>
      </c>
      <c r="JE89" s="83">
        <f t="shared" si="136"/>
        <v>5.4471445476703087E-2</v>
      </c>
      <c r="JF89" s="83">
        <f t="shared" si="137"/>
        <v>5.242494856472437E-2</v>
      </c>
      <c r="JG89" s="83">
        <f t="shared" si="138"/>
        <v>0.20392749052638803</v>
      </c>
      <c r="JH89" s="83">
        <f t="shared" si="139"/>
        <v>0.14821021704360426</v>
      </c>
      <c r="JI89" s="83">
        <f t="shared" si="140"/>
        <v>0.16517138047876273</v>
      </c>
      <c r="JJ89" s="83">
        <f t="shared" si="141"/>
        <v>8.4466961537089005E-2</v>
      </c>
      <c r="JK89" s="83">
        <f t="shared" si="142"/>
        <v>0.13789044050911201</v>
      </c>
      <c r="JL89" s="83">
        <f t="shared" si="143"/>
        <v>0.16573775342637745</v>
      </c>
      <c r="JM89" s="83">
        <f t="shared" si="144"/>
        <v>6.1384666032754574E-2</v>
      </c>
    </row>
    <row r="90" spans="2:273" x14ac:dyDescent="0.25">
      <c r="B90" s="2">
        <v>63</v>
      </c>
      <c r="C90" s="37">
        <v>129.55199999999999</v>
      </c>
      <c r="D90" s="37">
        <v>130.81</v>
      </c>
      <c r="E90" s="37">
        <v>130.20699999999999</v>
      </c>
      <c r="F90" s="37">
        <v>122.94799999999999</v>
      </c>
      <c r="G90" s="37">
        <v>122.224</v>
      </c>
      <c r="H90" s="37">
        <v>120.086</v>
      </c>
      <c r="I90" s="37">
        <v>126.94799999999999</v>
      </c>
      <c r="J90" s="37">
        <v>123.929</v>
      </c>
      <c r="K90" s="37">
        <v>129.661</v>
      </c>
      <c r="L90" s="37">
        <v>125.214</v>
      </c>
      <c r="M90" s="37">
        <v>123.857</v>
      </c>
      <c r="N90" s="37">
        <v>120.339</v>
      </c>
      <c r="O90" s="37">
        <v>125.125</v>
      </c>
      <c r="P90" s="37">
        <v>127.232</v>
      </c>
      <c r="Q90" s="37">
        <v>127.4286</v>
      </c>
      <c r="S90" s="4">
        <f t="shared" si="8"/>
        <v>137.27128690229955</v>
      </c>
      <c r="T90" s="4">
        <f t="shared" si="9"/>
        <v>137.19744525825917</v>
      </c>
      <c r="U90" s="4">
        <f t="shared" si="10"/>
        <v>140.80994234647625</v>
      </c>
      <c r="V90" s="4">
        <f t="shared" si="11"/>
        <v>135.92757560956127</v>
      </c>
      <c r="W90" s="4">
        <f t="shared" si="12"/>
        <v>125.862858492196</v>
      </c>
      <c r="X90" s="4">
        <f t="shared" si="13"/>
        <v>124.7657702021705</v>
      </c>
      <c r="Y90" s="4">
        <f t="shared" si="14"/>
        <v>127.13490385044807</v>
      </c>
      <c r="Z90" s="4">
        <f t="shared" si="15"/>
        <v>125.74842227186606</v>
      </c>
      <c r="AA90" s="4">
        <f t="shared" si="16"/>
        <v>137.17514375478882</v>
      </c>
      <c r="AB90" s="4">
        <f t="shared" si="17"/>
        <v>129.02325892753612</v>
      </c>
      <c r="AC90" s="4">
        <f t="shared" si="18"/>
        <v>130.50599291184446</v>
      </c>
      <c r="AD90" s="4">
        <f t="shared" si="19"/>
        <v>126.82465761556959</v>
      </c>
      <c r="AE90" s="4">
        <f t="shared" si="20"/>
        <v>134.0408708372444</v>
      </c>
      <c r="AF90" s="4">
        <f t="shared" si="21"/>
        <v>132.91317430139088</v>
      </c>
      <c r="AG90" s="4">
        <f t="shared" si="22"/>
        <v>129.4407849503435</v>
      </c>
      <c r="AI90" s="4">
        <f t="shared" si="23"/>
        <v>-7.7192869022995581</v>
      </c>
      <c r="AJ90" s="4">
        <f t="shared" si="24"/>
        <v>-6.387445258259163</v>
      </c>
      <c r="AK90" s="4">
        <f t="shared" si="25"/>
        <v>-10.602942346476254</v>
      </c>
      <c r="AL90" s="4">
        <f t="shared" si="26"/>
        <v>-12.97957560956128</v>
      </c>
      <c r="AM90" s="4">
        <f t="shared" si="27"/>
        <v>-3.6388584921959932</v>
      </c>
      <c r="AN90" s="4">
        <f t="shared" si="28"/>
        <v>-4.6797702021705021</v>
      </c>
      <c r="AO90" s="4">
        <f t="shared" si="29"/>
        <v>-0.18690385044807556</v>
      </c>
      <c r="AP90" s="4">
        <f t="shared" si="30"/>
        <v>-1.8194222718660598</v>
      </c>
      <c r="AQ90" s="4">
        <f t="shared" si="31"/>
        <v>-7.5141437547888188</v>
      </c>
      <c r="AR90" s="4">
        <f t="shared" si="32"/>
        <v>-3.8092589275361206</v>
      </c>
      <c r="AS90" s="4">
        <f t="shared" si="33"/>
        <v>-6.6489929118444593</v>
      </c>
      <c r="AT90" s="4">
        <f t="shared" si="34"/>
        <v>-6.4856576155695933</v>
      </c>
      <c r="AU90" s="4">
        <f t="shared" si="35"/>
        <v>-8.9158708372443982</v>
      </c>
      <c r="AV90" s="4">
        <f t="shared" si="224"/>
        <v>-5.6811743013908824</v>
      </c>
      <c r="AW90" s="4">
        <f t="shared" si="224"/>
        <v>-2.0121849503434959</v>
      </c>
      <c r="AY90" s="2">
        <f t="shared" si="96"/>
        <v>122.58008940019785</v>
      </c>
      <c r="AZ90" s="2">
        <f t="shared" si="147"/>
        <v>119.44888191740648</v>
      </c>
      <c r="BA90" s="2">
        <f t="shared" si="148"/>
        <v>118.29793381675694</v>
      </c>
      <c r="BB90" s="2">
        <f t="shared" si="149"/>
        <v>116.93826216011045</v>
      </c>
      <c r="BC90" s="2">
        <f t="shared" si="150"/>
        <v>117.15376016140476</v>
      </c>
      <c r="BD90" s="2">
        <f t="shared" si="151"/>
        <v>117.24223953785142</v>
      </c>
      <c r="BE90" s="2">
        <f t="shared" si="152"/>
        <v>120.86849025895468</v>
      </c>
      <c r="BF90" s="2">
        <f t="shared" si="153"/>
        <v>120.92636415668514</v>
      </c>
      <c r="BG90" s="2">
        <f t="shared" si="154"/>
        <v>122.45532935250529</v>
      </c>
      <c r="BH90" s="2">
        <f t="shared" si="155"/>
        <v>120.48858609744705</v>
      </c>
      <c r="BI90" s="2">
        <f t="shared" si="156"/>
        <v>120.22517573908422</v>
      </c>
      <c r="BJ90" s="2">
        <f t="shared" si="157"/>
        <v>121.83038567246211</v>
      </c>
      <c r="BK90" s="2">
        <f t="shared" si="158"/>
        <v>127.34893113460878</v>
      </c>
      <c r="BL90" s="2">
        <f t="shared" si="159"/>
        <v>125.16172843128827</v>
      </c>
      <c r="BM90" s="2">
        <f t="shared" si="160"/>
        <v>127.69167635826032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136.85165897435897</v>
      </c>
      <c r="DL90" s="2">
        <f t="shared" si="225"/>
        <v>134.43677223264541</v>
      </c>
      <c r="DM90" s="2">
        <f t="shared" si="225"/>
        <v>129.50405928705442</v>
      </c>
      <c r="DN90" s="2">
        <f t="shared" si="225"/>
        <v>126.21159897144112</v>
      </c>
      <c r="DO90" s="2">
        <f t="shared" si="225"/>
        <v>125.25645542911326</v>
      </c>
      <c r="DP90" s="2">
        <f t="shared" si="225"/>
        <v>126.7746425770308</v>
      </c>
      <c r="DQ90" s="2">
        <f t="shared" si="225"/>
        <v>131.09238330233069</v>
      </c>
      <c r="DR90" s="2">
        <f t="shared" si="225"/>
        <v>128.65892742551566</v>
      </c>
      <c r="DS90" s="2">
        <f t="shared" si="225"/>
        <v>131.4097355742297</v>
      </c>
      <c r="DT90" s="2">
        <f t="shared" si="225"/>
        <v>131.56920697012799</v>
      </c>
      <c r="DU90" s="2">
        <f t="shared" si="225"/>
        <v>126.96183305322128</v>
      </c>
      <c r="DV90" s="2">
        <f t="shared" si="225"/>
        <v>129.21999069069068</v>
      </c>
      <c r="DW90" s="2">
        <f t="shared" si="225"/>
        <v>132.00801792717084</v>
      </c>
      <c r="DX90" s="2">
        <f t="shared" si="225"/>
        <v>135.48931111111111</v>
      </c>
      <c r="DY90" s="2">
        <f t="shared" si="225"/>
        <v>136.72011011494251</v>
      </c>
      <c r="EA90" s="2">
        <f t="shared" si="228"/>
        <v>120.59113439356868</v>
      </c>
      <c r="EB90" s="2">
        <f t="shared" si="72"/>
        <v>117.65602148189885</v>
      </c>
      <c r="EC90" s="2">
        <f t="shared" si="73"/>
        <v>116.92708574885579</v>
      </c>
      <c r="ED90" s="2">
        <f t="shared" si="74"/>
        <v>115.97098866940175</v>
      </c>
      <c r="EE90" s="2">
        <f t="shared" si="75"/>
        <v>116.0330878734984</v>
      </c>
      <c r="EF90" s="2">
        <f t="shared" si="76"/>
        <v>115.74263003696298</v>
      </c>
      <c r="EG90" s="2">
        <f t="shared" si="77"/>
        <v>119.40971139581191</v>
      </c>
      <c r="EH90" s="2">
        <f t="shared" si="78"/>
        <v>119.69350542853795</v>
      </c>
      <c r="EI90" s="2">
        <f t="shared" si="79"/>
        <v>120.9929386009059</v>
      </c>
      <c r="EJ90" s="2">
        <f t="shared" si="80"/>
        <v>118.78335091209757</v>
      </c>
      <c r="EK90" s="2">
        <f t="shared" si="81"/>
        <v>119.13138950622687</v>
      </c>
      <c r="EL90" s="2">
        <f t="shared" si="82"/>
        <v>120.70228559502829</v>
      </c>
      <c r="EM90" s="2">
        <f t="shared" si="83"/>
        <v>126.60675952840481</v>
      </c>
      <c r="EN90" s="2">
        <f t="shared" si="84"/>
        <v>123.53842852100617</v>
      </c>
      <c r="EO90" s="2">
        <f t="shared" si="85"/>
        <v>126.20065165194806</v>
      </c>
      <c r="EQ90" s="2">
        <f t="shared" si="86"/>
        <v>121.22104068882662</v>
      </c>
      <c r="ER90" s="2">
        <f t="shared" si="226"/>
        <v>117.93704243486773</v>
      </c>
      <c r="ES90" s="2">
        <f t="shared" si="226"/>
        <v>116.76203579011141</v>
      </c>
      <c r="ET90" s="2">
        <f t="shared" si="226"/>
        <v>115.75561680894882</v>
      </c>
      <c r="EU90" s="2">
        <f t="shared" si="226"/>
        <v>115.54570301050087</v>
      </c>
      <c r="EV90" s="2">
        <f t="shared" si="226"/>
        <v>115.73038397284989</v>
      </c>
      <c r="EW90" s="2">
        <f t="shared" si="226"/>
        <v>119.65244762898523</v>
      </c>
      <c r="EX90" s="2">
        <f t="shared" si="226"/>
        <v>119.85643322500334</v>
      </c>
      <c r="EY90" s="2">
        <f t="shared" si="226"/>
        <v>120.90340956451777</v>
      </c>
      <c r="EZ90" s="2">
        <f t="shared" si="226"/>
        <v>119.82366356007493</v>
      </c>
      <c r="FA90" s="2">
        <f t="shared" si="226"/>
        <v>119.2165361031613</v>
      </c>
      <c r="FB90" s="2">
        <f t="shared" si="226"/>
        <v>120.98266165717683</v>
      </c>
      <c r="FC90" s="2">
        <f t="shared" si="226"/>
        <v>126.56991861776505</v>
      </c>
      <c r="FD90" s="2">
        <f t="shared" si="226"/>
        <v>123.58499775963739</v>
      </c>
      <c r="FE90" s="2">
        <f t="shared" si="226"/>
        <v>128.01363424071971</v>
      </c>
      <c r="FG90" s="2">
        <f t="shared" si="88"/>
        <v>0.87772580525287713</v>
      </c>
      <c r="FH90" s="2">
        <f t="shared" si="227"/>
        <v>0.89318471087663154</v>
      </c>
      <c r="FI90" s="2">
        <f t="shared" si="227"/>
        <v>0.8909860291132925</v>
      </c>
      <c r="FJ90" s="2">
        <f t="shared" si="227"/>
        <v>0.905513140516229</v>
      </c>
      <c r="FK90" s="2">
        <f t="shared" si="227"/>
        <v>0.87841495078395826</v>
      </c>
      <c r="FL90" s="2">
        <f t="shared" si="227"/>
        <v>0.86406579566173181</v>
      </c>
      <c r="FM90" s="2">
        <f t="shared" si="227"/>
        <v>0.87516940382345976</v>
      </c>
      <c r="FN90" s="2">
        <f t="shared" si="227"/>
        <v>0.86252235192932469</v>
      </c>
      <c r="FO90" s="2">
        <f t="shared" si="227"/>
        <v>0.85959770063695218</v>
      </c>
      <c r="FP90" s="2">
        <f t="shared" si="227"/>
        <v>0.86675087369309212</v>
      </c>
      <c r="FQ90" s="2">
        <f t="shared" si="227"/>
        <v>0.86032989909550051</v>
      </c>
      <c r="FR90" s="2">
        <f t="shared" si="227"/>
        <v>0.86759931036171767</v>
      </c>
      <c r="FS90" s="2">
        <f t="shared" si="227"/>
        <v>0.86258499261652788</v>
      </c>
      <c r="FT90" s="2">
        <f t="shared" si="227"/>
        <v>0.86417267259408881</v>
      </c>
      <c r="FU90" s="2">
        <f t="shared" si="227"/>
        <v>0.85841596713072865</v>
      </c>
      <c r="FW90" s="2">
        <f t="shared" si="112"/>
        <v>1.1310529083405989E-3</v>
      </c>
      <c r="FX90" s="2">
        <f t="shared" si="164"/>
        <v>1.4934557549337367E-3</v>
      </c>
      <c r="FY90" s="2">
        <f t="shared" si="165"/>
        <v>1.3193534646834357E-3</v>
      </c>
      <c r="FZ90" s="2">
        <f t="shared" si="166"/>
        <v>1.5304502986103119E-3</v>
      </c>
      <c r="GA90" s="2">
        <f t="shared" si="167"/>
        <v>1.5415133660423878E-3</v>
      </c>
      <c r="GB90" s="2">
        <f t="shared" si="168"/>
        <v>1.498113623718254E-3</v>
      </c>
      <c r="GC90" s="2">
        <f t="shared" si="169"/>
        <v>1.7466041701706557E-3</v>
      </c>
      <c r="GD90" s="2">
        <f t="shared" si="170"/>
        <v>1.9247669729157745E-3</v>
      </c>
      <c r="GE90" s="2">
        <f t="shared" si="171"/>
        <v>1.6921376509053314E-3</v>
      </c>
      <c r="GF90" s="2">
        <f t="shared" si="172"/>
        <v>1.4717080812460738E-3</v>
      </c>
      <c r="GG90" s="2">
        <f t="shared" si="173"/>
        <v>1.2612661636200581E-3</v>
      </c>
      <c r="GH90" s="2">
        <f t="shared" si="174"/>
        <v>1.2484968579072645E-3</v>
      </c>
      <c r="GI90" s="2">
        <f t="shared" si="175"/>
        <v>1.1497148627318519E-3</v>
      </c>
      <c r="GJ90" s="2">
        <f t="shared" si="176"/>
        <v>9.33404272569408E-4</v>
      </c>
      <c r="GK90" s="2">
        <f t="shared" si="177"/>
        <v>9.031269968364777E-4</v>
      </c>
      <c r="GM90" s="83">
        <f t="shared" si="113"/>
        <v>8.7762594838332625E-2</v>
      </c>
      <c r="GN90" s="83">
        <f t="shared" si="178"/>
        <v>9.827419706576386E-2</v>
      </c>
      <c r="GO90" s="83">
        <f t="shared" si="179"/>
        <v>0.16552377028882717</v>
      </c>
      <c r="GP90" s="83">
        <f t="shared" si="180"/>
        <v>8.7190937880539984E-2</v>
      </c>
      <c r="GQ90" s="83">
        <f t="shared" si="181"/>
        <v>3.4136360674048384E-2</v>
      </c>
      <c r="GR90" s="83">
        <f t="shared" si="182"/>
        <v>3.2302757897058894E-2</v>
      </c>
      <c r="GS90" s="83">
        <f t="shared" si="183"/>
        <v>1.049618340499308E-2</v>
      </c>
      <c r="GT90" s="83">
        <f t="shared" si="184"/>
        <v>1.1575057514227624E-2</v>
      </c>
      <c r="GU90" s="83">
        <f t="shared" si="185"/>
        <v>0.10694074205190301</v>
      </c>
      <c r="GV90" s="83">
        <f t="shared" si="186"/>
        <v>6.0904475107651339E-2</v>
      </c>
      <c r="GW90" s="83">
        <f t="shared" si="187"/>
        <v>7.2006138343256906E-2</v>
      </c>
      <c r="GX90" s="83">
        <f t="shared" si="188"/>
        <v>2.8263908559647166E-2</v>
      </c>
      <c r="GY90" s="83">
        <f t="shared" si="189"/>
        <v>6.3081238532196007E-2</v>
      </c>
      <c r="GZ90" s="83">
        <f t="shared" si="190"/>
        <v>7.5175803262301583E-2</v>
      </c>
      <c r="HA90" s="83">
        <f t="shared" si="191"/>
        <v>2.4575297540500078E-2</v>
      </c>
      <c r="HC90" s="83">
        <f t="shared" si="145"/>
        <v>1.7899882092648093E-2</v>
      </c>
      <c r="HD90" s="83">
        <f t="shared" si="192"/>
        <v>1.7907931773820045E-2</v>
      </c>
      <c r="HE90" s="83">
        <f t="shared" si="193"/>
        <v>1.2081222342233707E-2</v>
      </c>
      <c r="HF90" s="83">
        <f t="shared" si="194"/>
        <v>2.7927996856184637E-2</v>
      </c>
      <c r="HG90" s="83">
        <f t="shared" si="195"/>
        <v>1.5924623845990856E-2</v>
      </c>
      <c r="HH90" s="83">
        <f t="shared" si="196"/>
        <v>1.2682040985965709E-2</v>
      </c>
      <c r="HI90" s="83">
        <f t="shared" si="197"/>
        <v>1.4165971099660985E-2</v>
      </c>
      <c r="HJ90" s="83">
        <f t="shared" si="198"/>
        <v>9.9551901528795242E-3</v>
      </c>
      <c r="HK90" s="83">
        <f t="shared" si="199"/>
        <v>1.251567494822141E-2</v>
      </c>
      <c r="HL90" s="83">
        <f t="shared" si="200"/>
        <v>7.0618844351155539E-3</v>
      </c>
      <c r="HM90" s="83">
        <f t="shared" si="201"/>
        <v>8.9880717603242795E-3</v>
      </c>
      <c r="HN90" s="83">
        <f t="shared" si="202"/>
        <v>6.8952920134146408E-3</v>
      </c>
      <c r="HO90" s="83">
        <f t="shared" si="203"/>
        <v>4.11467594239743E-3</v>
      </c>
      <c r="HP90" s="83">
        <f t="shared" si="204"/>
        <v>4.3882071550798837E-3</v>
      </c>
      <c r="HQ90" s="83">
        <f t="shared" si="205"/>
        <v>1.9385520210302969E-3</v>
      </c>
      <c r="HS90" s="83">
        <f t="shared" si="114"/>
        <v>1.1476157830896392E-26</v>
      </c>
      <c r="HT90" s="83">
        <f t="shared" si="206"/>
        <v>5.2955852715848597E-23</v>
      </c>
      <c r="HU90" s="83">
        <f t="shared" si="207"/>
        <v>2.0119534654147947E-26</v>
      </c>
      <c r="HV90" s="83">
        <f t="shared" si="208"/>
        <v>1.7062034467316279E-22</v>
      </c>
      <c r="HW90" s="83">
        <f t="shared" si="209"/>
        <v>7.8568738837943868E-28</v>
      </c>
      <c r="HX90" s="83">
        <f t="shared" si="210"/>
        <v>3.3568809707770164E-31</v>
      </c>
      <c r="HY90" s="83">
        <f t="shared" si="211"/>
        <v>1.8374568416762255E-30</v>
      </c>
      <c r="HZ90" s="83">
        <f t="shared" si="212"/>
        <v>5.1155791652929078E-36</v>
      </c>
      <c r="IA90" s="83">
        <f t="shared" si="213"/>
        <v>1.8375139469734752E-30</v>
      </c>
      <c r="IB90" s="83">
        <f t="shared" si="214"/>
        <v>4.7168577330065541E-36</v>
      </c>
      <c r="IC90" s="83">
        <f t="shared" si="215"/>
        <v>8.4554426000625847E-32</v>
      </c>
      <c r="ID90" s="83">
        <f t="shared" si="216"/>
        <v>2.3115454934794545E-36</v>
      </c>
      <c r="IE90" s="83">
        <f t="shared" si="217"/>
        <v>6.41367178779602E-39</v>
      </c>
      <c r="IF90" s="83">
        <f t="shared" si="218"/>
        <v>1.5608728765286049E-20</v>
      </c>
      <c r="IG90" s="83">
        <f t="shared" si="219"/>
        <v>9.3683224477578594E-19</v>
      </c>
      <c r="II90" s="83">
        <f t="shared" si="115"/>
        <v>5.4505819361717958E-151</v>
      </c>
      <c r="IJ90" s="83">
        <f t="shared" si="116"/>
        <v>4.0722830831153245E-132</v>
      </c>
      <c r="IK90" s="83">
        <f t="shared" si="117"/>
        <v>4.4066432859603141E-153</v>
      </c>
      <c r="IL90" s="83">
        <f t="shared" si="118"/>
        <v>3.0506900018448865E-127</v>
      </c>
      <c r="IM90" s="83">
        <f t="shared" si="119"/>
        <v>3.0642117457780591E-162</v>
      </c>
      <c r="IN90" s="83">
        <f t="shared" si="120"/>
        <v>1.7927364279331575E-183</v>
      </c>
      <c r="IO90" s="83">
        <f t="shared" si="121"/>
        <v>2.1522309095917278E-173</v>
      </c>
      <c r="IP90" s="83">
        <f t="shared" si="122"/>
        <v>4.915761949246768E-206</v>
      </c>
      <c r="IQ90" s="83">
        <f t="shared" si="123"/>
        <v>1.0774060037180067E-170</v>
      </c>
      <c r="IR90" s="83">
        <f t="shared" si="124"/>
        <v>4.510376178908832E-207</v>
      </c>
      <c r="IS90" s="83">
        <f t="shared" si="125"/>
        <v>4.3015869393424639E-180</v>
      </c>
      <c r="IT90" s="83">
        <f t="shared" si="126"/>
        <v>6.9534397593145478E-209</v>
      </c>
      <c r="IU90" s="83">
        <f t="shared" si="127"/>
        <v>1.4421130681677056E-224</v>
      </c>
      <c r="IV90" s="83">
        <f t="shared" si="128"/>
        <v>1.9534991437704022E-109</v>
      </c>
      <c r="IW90" s="83">
        <f t="shared" si="129"/>
        <v>3.4564671076480991E-83</v>
      </c>
      <c r="IY90" s="83">
        <f t="shared" si="130"/>
        <v>0.10566247693098071</v>
      </c>
      <c r="IZ90" s="83">
        <f t="shared" si="131"/>
        <v>0.1161821288395839</v>
      </c>
      <c r="JA90" s="83">
        <f t="shared" si="132"/>
        <v>0.17760499263106089</v>
      </c>
      <c r="JB90" s="83">
        <f t="shared" si="133"/>
        <v>0.11511893473672462</v>
      </c>
      <c r="JC90" s="83">
        <f t="shared" si="134"/>
        <v>5.0060984520039237E-2</v>
      </c>
      <c r="JD90" s="83">
        <f t="shared" si="135"/>
        <v>4.4984798883024604E-2</v>
      </c>
      <c r="JE90" s="83">
        <f t="shared" si="136"/>
        <v>2.4662154504654067E-2</v>
      </c>
      <c r="JF90" s="83">
        <f t="shared" si="137"/>
        <v>2.153024766710715E-2</v>
      </c>
      <c r="JG90" s="83">
        <f t="shared" si="138"/>
        <v>0.11945641700012442</v>
      </c>
      <c r="JH90" s="83">
        <f t="shared" si="139"/>
        <v>6.7966359542766891E-2</v>
      </c>
      <c r="JI90" s="83">
        <f t="shared" si="140"/>
        <v>8.0994210103581182E-2</v>
      </c>
      <c r="JJ90" s="83">
        <f t="shared" si="141"/>
        <v>3.5159200573061808E-2</v>
      </c>
      <c r="JK90" s="83">
        <f t="shared" si="142"/>
        <v>6.7195914474593443E-2</v>
      </c>
      <c r="JL90" s="83">
        <f t="shared" si="143"/>
        <v>7.9564010417381467E-2</v>
      </c>
      <c r="JM90" s="83">
        <f t="shared" si="144"/>
        <v>2.6513849561530377E-2</v>
      </c>
    </row>
    <row r="91" spans="2:273" x14ac:dyDescent="0.25">
      <c r="B91" s="2">
        <v>64</v>
      </c>
      <c r="C91" s="37">
        <v>131.10300000000001</v>
      </c>
      <c r="D91" s="37">
        <v>129.93100000000001</v>
      </c>
      <c r="E91" s="37">
        <v>124.724</v>
      </c>
      <c r="F91" s="37">
        <v>126.621</v>
      </c>
      <c r="G91" s="37">
        <v>123.05200000000001</v>
      </c>
      <c r="H91" s="37">
        <v>121.70699999999999</v>
      </c>
      <c r="I91" s="37">
        <v>126.276</v>
      </c>
      <c r="J91" s="37">
        <v>125.929</v>
      </c>
      <c r="K91" s="37">
        <v>128.196</v>
      </c>
      <c r="L91" s="37">
        <v>125.054</v>
      </c>
      <c r="M91" s="37">
        <v>120.661</v>
      </c>
      <c r="N91" s="37">
        <v>121.357</v>
      </c>
      <c r="O91" s="37">
        <v>125.161</v>
      </c>
      <c r="P91" s="37">
        <v>125.554</v>
      </c>
      <c r="Q91" s="37">
        <v>128.16069999999999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134.21723063649418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132.53098956515555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132.79407244699661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133.60406813624576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126.12101223660682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125.12478274280741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128.81876354079111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127.13657545924947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133.46478695729652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126.74544537315516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127.59425696465797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126.61210482363302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131.7310926369853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129.65283377171804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129.1340211425329</v>
      </c>
      <c r="AI91" s="4">
        <f t="shared" ref="AI91:AI154" si="244">IF(OR($B91 &lt; C$230, $B91 &gt; C$233), 0, C91-S91)</f>
        <v>-3.1142306364941703</v>
      </c>
      <c r="AJ91" s="4">
        <f t="shared" ref="AJ91:AJ154" si="245">IF(OR($B91 &lt; D$230, $B91 &gt; D$233), 0, D91-T91)</f>
        <v>-2.5999895651555391</v>
      </c>
      <c r="AK91" s="4">
        <f t="shared" ref="AK91:AK154" si="246">IF(OR($B91 &lt; E$230, $B91 &gt; E$233), 0, E91-U91)</f>
        <v>-8.0700724469966048</v>
      </c>
      <c r="AL91" s="4">
        <f t="shared" ref="AL91:AL154" si="247">IF(OR($B91 &lt; F$230, $B91 &gt; F$233), 0, F91-V91)</f>
        <v>-6.9830681362457625</v>
      </c>
      <c r="AM91" s="4">
        <f t="shared" ref="AM91:AM154" si="248">IF(OR($B91 &lt; G$230, $B91 &gt; G$233), 0, G91-W91)</f>
        <v>-3.0690122366068096</v>
      </c>
      <c r="AN91" s="4">
        <f t="shared" ref="AN91:AN154" si="249">IF(OR($B91 &lt; H$230, $B91 &gt; H$233), 0, H91-X91)</f>
        <v>-3.4177827428074181</v>
      </c>
      <c r="AO91" s="4">
        <f t="shared" ref="AO91:AO154" si="250">IF(OR($B91 &lt; I$230, $B91 &gt; I$233), 0, I91-Y91)</f>
        <v>-2.542763540791114</v>
      </c>
      <c r="AP91" s="4">
        <f t="shared" ref="AP91:AP154" si="251">IF(OR($B91 &lt; J$230, $B91 &gt; J$233), 0, J91-Z91)</f>
        <v>-1.207575459249469</v>
      </c>
      <c r="AQ91" s="4">
        <f t="shared" ref="AQ91:AQ154" si="252">IF(OR($B91 &lt; K$230, $B91 &gt; K$233), 0, K91-AA91)</f>
        <v>-5.2687869572965269</v>
      </c>
      <c r="AR91" s="4">
        <f t="shared" ref="AR91:AR154" si="253">IF(OR($B91 &lt; L$230, $B91 &gt; L$233), 0, L91-AB91)</f>
        <v>-1.6914453731551617</v>
      </c>
      <c r="AS91" s="4">
        <f t="shared" ref="AS91:AS154" si="254">IF(OR($B91 &lt; M$230, $B91 &gt; M$233), 0, M91-AC91)</f>
        <v>-6.9332569646579714</v>
      </c>
      <c r="AT91" s="4">
        <f t="shared" ref="AT91:AT154" si="255">IF(OR($B91 &lt; N$230, $B91 &gt; N$233), 0, N91-AD91)</f>
        <v>-5.2551048236330189</v>
      </c>
      <c r="AU91" s="4">
        <f t="shared" ref="AU91:AU154" si="256">IF(OR($B91 &lt; O$230, $B91 &gt; O$233), 0, O91-AE91)</f>
        <v>-6.5700926369852937</v>
      </c>
      <c r="AV91" s="4">
        <f t="shared" ref="AV91:AW106" si="257">IF(OR($B91 &lt; P$230, $B91 &gt; P$233), 0, P91-AF91)</f>
        <v>-4.0988337717180343</v>
      </c>
      <c r="AW91" s="4">
        <f t="shared" si="257"/>
        <v>-0.97332114253291024</v>
      </c>
      <c r="AY91" s="2">
        <f t="shared" si="96"/>
        <v>122.37850784919952</v>
      </c>
      <c r="AZ91" s="2">
        <f t="shared" si="147"/>
        <v>119.27236454402319</v>
      </c>
      <c r="BA91" s="2">
        <f t="shared" si="148"/>
        <v>118.13466318240066</v>
      </c>
      <c r="BB91" s="2">
        <f t="shared" si="149"/>
        <v>116.80385230793722</v>
      </c>
      <c r="BC91" s="2">
        <f t="shared" si="150"/>
        <v>117.0040260487451</v>
      </c>
      <c r="BD91" s="2">
        <f t="shared" si="151"/>
        <v>117.08396890850091</v>
      </c>
      <c r="BE91" s="2">
        <f t="shared" si="152"/>
        <v>120.69462860472885</v>
      </c>
      <c r="BF91" s="2">
        <f t="shared" si="153"/>
        <v>120.79401516303562</v>
      </c>
      <c r="BG91" s="2">
        <f t="shared" si="154"/>
        <v>122.29987294390141</v>
      </c>
      <c r="BH91" s="2">
        <f t="shared" si="155"/>
        <v>120.36105463689832</v>
      </c>
      <c r="BI91" s="2">
        <f t="shared" si="156"/>
        <v>120.12570373703277</v>
      </c>
      <c r="BJ91" s="2">
        <f t="shared" si="157"/>
        <v>121.71668585895553</v>
      </c>
      <c r="BK91" s="2">
        <f t="shared" si="158"/>
        <v>127.22731346593775</v>
      </c>
      <c r="BL91" s="2">
        <f t="shared" si="159"/>
        <v>125.00606643011152</v>
      </c>
      <c r="BM91" s="2">
        <f t="shared" si="160"/>
        <v>127.58150536689152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137.08542051282049</v>
      </c>
      <c r="DL91" s="2">
        <f t="shared" ref="DL91:DY106" si="289">BP$228*$B91+BP$229</f>
        <v>134.7011934333959</v>
      </c>
      <c r="DM91" s="2">
        <f t="shared" si="289"/>
        <v>129.69924915572233</v>
      </c>
      <c r="DN91" s="2">
        <f t="shared" si="289"/>
        <v>126.36232147937416</v>
      </c>
      <c r="DO91" s="2">
        <f t="shared" si="289"/>
        <v>125.38628591749638</v>
      </c>
      <c r="DP91" s="2">
        <f t="shared" si="289"/>
        <v>126.90300084033613</v>
      </c>
      <c r="DQ91" s="2">
        <f t="shared" si="289"/>
        <v>131.26608217529272</v>
      </c>
      <c r="DR91" s="2">
        <f t="shared" si="289"/>
        <v>128.80787058823529</v>
      </c>
      <c r="DS91" s="2">
        <f t="shared" si="289"/>
        <v>131.59429327731095</v>
      </c>
      <c r="DT91" s="2">
        <f t="shared" si="289"/>
        <v>131.73966619250828</v>
      </c>
      <c r="DU91" s="2">
        <f t="shared" si="289"/>
        <v>127.04275798319327</v>
      </c>
      <c r="DV91" s="2">
        <f t="shared" si="289"/>
        <v>129.36947601887601</v>
      </c>
      <c r="DW91" s="2">
        <f t="shared" si="289"/>
        <v>132.16424621848736</v>
      </c>
      <c r="DX91" s="2">
        <f t="shared" si="289"/>
        <v>135.76270158730159</v>
      </c>
      <c r="DY91" s="2">
        <f t="shared" si="289"/>
        <v>136.98885218390802</v>
      </c>
      <c r="EA91" s="2">
        <f t="shared" si="228"/>
        <v>120.50913287894676</v>
      </c>
      <c r="EB91" s="2">
        <f t="shared" ref="EB91:EB154" si="290">CF$228*$B91+CF$229</f>
        <v>117.58909723904775</v>
      </c>
      <c r="EC91" s="2">
        <f t="shared" ref="EC91:EC154" si="291">CG$228*$B91+CG$229</f>
        <v>116.84447098742699</v>
      </c>
      <c r="ED91" s="2">
        <f t="shared" ref="ED91:ED154" si="292">CH$228*$B91+CH$229</f>
        <v>115.89460637679288</v>
      </c>
      <c r="EE91" s="2">
        <f t="shared" ref="EE91:EE154" si="293">CI$228*$B91+CI$229</f>
        <v>115.94679027964429</v>
      </c>
      <c r="EF91" s="2">
        <f t="shared" ref="EF91:EF154" si="294">CJ$228*$B91+CJ$229</f>
        <v>115.6751872689814</v>
      </c>
      <c r="EG91" s="2">
        <f t="shared" ref="EG91:EG154" si="295">CK$228*$B91+CK$229</f>
        <v>119.31892601912431</v>
      </c>
      <c r="EH91" s="2">
        <f t="shared" ref="EH91:EH154" si="296">CL$228*$B91+CL$229</f>
        <v>119.62869403212571</v>
      </c>
      <c r="EI91" s="2">
        <f t="shared" ref="EI91:EI154" si="297">CM$228*$B91+CM$229</f>
        <v>120.9155317060896</v>
      </c>
      <c r="EJ91" s="2">
        <f t="shared" ref="EJ91:EJ154" si="298">CN$228*$B91+CN$229</f>
        <v>118.763831099168</v>
      </c>
      <c r="EK91" s="2">
        <f t="shared" ref="EK91:EK154" si="299">CO$228*$B91+CO$229</f>
        <v>119.10143172964349</v>
      </c>
      <c r="EL91" s="2">
        <f t="shared" ref="EL91:EL154" si="300">CP$228*$B91+CP$229</f>
        <v>120.65115944717557</v>
      </c>
      <c r="EM91" s="2">
        <f t="shared" ref="EM91:EM154" si="301">CQ$228*$B91+CQ$229</f>
        <v>126.51008401023748</v>
      </c>
      <c r="EN91" s="2">
        <f t="shared" ref="EN91:EN154" si="302">CR$228*$B91+CR$229</f>
        <v>123.46408909258525</v>
      </c>
      <c r="EO91" s="2">
        <f t="shared" ref="EO91:EO154" si="303">CS$228*$B91+CS$229</f>
        <v>126.16442004155844</v>
      </c>
      <c r="EQ91" s="2">
        <f t="shared" ref="EQ91:EQ154" si="304">CU$228*$B91+CU$229</f>
        <v>121.12178173808573</v>
      </c>
      <c r="ER91" s="2">
        <f t="shared" ref="ER91:FE106" si="305">CV$228*$B91+CV$229</f>
        <v>117.86223252656802</v>
      </c>
      <c r="ES91" s="2">
        <f t="shared" si="305"/>
        <v>116.68381258067063</v>
      </c>
      <c r="ET91" s="2">
        <f t="shared" si="305"/>
        <v>115.68533528990176</v>
      </c>
      <c r="EU91" s="2">
        <f t="shared" si="305"/>
        <v>115.47370022947042</v>
      </c>
      <c r="EV91" s="2">
        <f t="shared" si="305"/>
        <v>115.66322577330529</v>
      </c>
      <c r="EW91" s="2">
        <f t="shared" si="305"/>
        <v>119.55446331087199</v>
      </c>
      <c r="EX91" s="2">
        <f t="shared" si="305"/>
        <v>119.7867485793565</v>
      </c>
      <c r="EY91" s="2">
        <f t="shared" si="305"/>
        <v>120.82859483556273</v>
      </c>
      <c r="EZ91" s="2">
        <f t="shared" si="305"/>
        <v>119.77548862249961</v>
      </c>
      <c r="FA91" s="2">
        <f t="shared" si="305"/>
        <v>119.18416395276162</v>
      </c>
      <c r="FB91" s="2">
        <f t="shared" si="305"/>
        <v>120.92388638888158</v>
      </c>
      <c r="FC91" s="2">
        <f t="shared" si="305"/>
        <v>126.47420534502294</v>
      </c>
      <c r="FD91" s="2">
        <f t="shared" si="305"/>
        <v>123.50938003759686</v>
      </c>
      <c r="FE91" s="2">
        <f t="shared" si="305"/>
        <v>127.917248073881</v>
      </c>
      <c r="FG91" s="2">
        <f t="shared" ref="FG91:FG154" si="306">POWER(10,($B91-C$231)/C$229)/(1+POWER(10,($B91-C$231)/C$229))</f>
        <v>0.88727178830883036</v>
      </c>
      <c r="FH91" s="2">
        <f t="shared" ref="FH91:FU106" si="307">POWER(10,($B91-D$231)/D$229)/(1+POWER(10,($B91-D$231)/D$229))</f>
        <v>0.90165903230769173</v>
      </c>
      <c r="FI91" s="2">
        <f t="shared" si="307"/>
        <v>0.89961518092747639</v>
      </c>
      <c r="FJ91" s="2">
        <f t="shared" si="307"/>
        <v>0.91310452669735753</v>
      </c>
      <c r="FK91" s="2">
        <f t="shared" si="307"/>
        <v>0.88791400255651787</v>
      </c>
      <c r="FL91" s="2">
        <f t="shared" si="307"/>
        <v>0.87452576797211434</v>
      </c>
      <c r="FM91" s="2">
        <f t="shared" si="307"/>
        <v>0.8848887916919308</v>
      </c>
      <c r="FN91" s="2">
        <f t="shared" si="307"/>
        <v>0.87308364567047014</v>
      </c>
      <c r="FO91" s="2">
        <f t="shared" si="307"/>
        <v>0.87034989926252493</v>
      </c>
      <c r="FP91" s="2">
        <f t="shared" si="307"/>
        <v>0.87703363594736927</v>
      </c>
      <c r="FQ91" s="2">
        <f t="shared" si="307"/>
        <v>0.87103443757216392</v>
      </c>
      <c r="FR91" s="2">
        <f t="shared" si="307"/>
        <v>0.87782582812260512</v>
      </c>
      <c r="FS91" s="2">
        <f t="shared" si="307"/>
        <v>0.87314218194516457</v>
      </c>
      <c r="FT91" s="2">
        <f t="shared" si="307"/>
        <v>0.87462561414889139</v>
      </c>
      <c r="FU91" s="2">
        <f t="shared" si="307"/>
        <v>0.86924489856775122</v>
      </c>
      <c r="FW91" s="2">
        <f t="shared" si="112"/>
        <v>1.2400395371544505E-3</v>
      </c>
      <c r="FX91" s="2">
        <f t="shared" si="164"/>
        <v>1.6373057594872178E-3</v>
      </c>
      <c r="FY91" s="2">
        <f t="shared" si="165"/>
        <v>1.4464581890429667E-3</v>
      </c>
      <c r="FZ91" s="2">
        <f t="shared" si="166"/>
        <v>1.6778576384963184E-3</v>
      </c>
      <c r="GA91" s="2">
        <f t="shared" si="167"/>
        <v>1.6899844563356414E-3</v>
      </c>
      <c r="GB91" s="2">
        <f t="shared" si="168"/>
        <v>1.642411537307798E-3</v>
      </c>
      <c r="GC91" s="2">
        <f t="shared" si="169"/>
        <v>1.914790729993059E-3</v>
      </c>
      <c r="GD91" s="2">
        <f t="shared" si="170"/>
        <v>2.1100731819928185E-3</v>
      </c>
      <c r="GE91" s="2">
        <f t="shared" si="171"/>
        <v>1.8550891876402858E-3</v>
      </c>
      <c r="GF91" s="2">
        <f t="shared" si="172"/>
        <v>1.6134667296780327E-3</v>
      </c>
      <c r="GG91" s="2">
        <f t="shared" si="173"/>
        <v>1.3827825844802781E-3</v>
      </c>
      <c r="GH91" s="2">
        <f t="shared" si="174"/>
        <v>1.3687847088008319E-3</v>
      </c>
      <c r="GI91" s="2">
        <f t="shared" si="175"/>
        <v>1.2604974613434129E-3</v>
      </c>
      <c r="GJ91" s="2">
        <f t="shared" si="176"/>
        <v>1.0233652757818269E-3</v>
      </c>
      <c r="GK91" s="2">
        <f t="shared" si="177"/>
        <v>9.9017278458148799E-4</v>
      </c>
      <c r="GM91" s="83">
        <f t="shared" si="113"/>
        <v>3.5985599934014012E-2</v>
      </c>
      <c r="GN91" s="83">
        <f t="shared" si="178"/>
        <v>3.6512882524164146E-2</v>
      </c>
      <c r="GO91" s="83">
        <f t="shared" si="179"/>
        <v>8.1894505278822541E-2</v>
      </c>
      <c r="GP91" s="83">
        <f t="shared" si="180"/>
        <v>3.5758868655755845E-2</v>
      </c>
      <c r="GQ91" s="83">
        <f t="shared" si="181"/>
        <v>1.0175433688708302E-2</v>
      </c>
      <c r="GR91" s="83">
        <f t="shared" si="182"/>
        <v>9.8270208415638834E-3</v>
      </c>
      <c r="GS91" s="83">
        <f t="shared" si="183"/>
        <v>1.6827411452949117E-3</v>
      </c>
      <c r="GT91" s="83">
        <f t="shared" si="184"/>
        <v>2.063062337911399E-3</v>
      </c>
      <c r="GU91" s="83">
        <f t="shared" si="185"/>
        <v>5.0338761720296291E-2</v>
      </c>
      <c r="GV91" s="83">
        <f t="shared" si="186"/>
        <v>2.0606731817790481E-2</v>
      </c>
      <c r="GW91" s="83">
        <f t="shared" si="187"/>
        <v>2.6438985885230869E-2</v>
      </c>
      <c r="GX91" s="83">
        <f t="shared" si="188"/>
        <v>7.8182152208980411E-3</v>
      </c>
      <c r="GY91" s="83">
        <f t="shared" si="189"/>
        <v>2.4631985766652861E-2</v>
      </c>
      <c r="GZ91" s="83">
        <f t="shared" si="190"/>
        <v>2.8387474225135087E-2</v>
      </c>
      <c r="HA91" s="83">
        <f t="shared" si="191"/>
        <v>8.489910911688877E-3</v>
      </c>
      <c r="HC91" s="83">
        <f t="shared" si="145"/>
        <v>2.6309277338046843E-2</v>
      </c>
      <c r="HD91" s="83">
        <f t="shared" si="192"/>
        <v>2.6069485174138259E-2</v>
      </c>
      <c r="HE91" s="83">
        <f t="shared" si="193"/>
        <v>1.8311767434721543E-2</v>
      </c>
      <c r="HF91" s="83">
        <f t="shared" si="194"/>
        <v>3.9578747272647652E-2</v>
      </c>
      <c r="HG91" s="83">
        <f t="shared" si="195"/>
        <v>2.4328508099652056E-2</v>
      </c>
      <c r="HH91" s="83">
        <f t="shared" si="196"/>
        <v>2.0104701944421429E-2</v>
      </c>
      <c r="HI91" s="83">
        <f t="shared" si="197"/>
        <v>2.2276429662236082E-2</v>
      </c>
      <c r="HJ91" s="83">
        <f t="shared" si="198"/>
        <v>1.676234037403462E-2</v>
      </c>
      <c r="HK91" s="83">
        <f t="shared" si="199"/>
        <v>1.970040393995828E-2</v>
      </c>
      <c r="HL91" s="83">
        <f t="shared" si="200"/>
        <v>1.1882772280405005E-2</v>
      </c>
      <c r="HM91" s="83">
        <f t="shared" si="201"/>
        <v>1.4277832973195936E-2</v>
      </c>
      <c r="HN91" s="83">
        <f t="shared" si="202"/>
        <v>1.1498236010825745E-2</v>
      </c>
      <c r="HO91" s="83">
        <f t="shared" si="203"/>
        <v>7.1396095137307809E-3</v>
      </c>
      <c r="HP91" s="83">
        <f t="shared" si="204"/>
        <v>7.4346345534388215E-3</v>
      </c>
      <c r="HQ91" s="83">
        <f t="shared" si="205"/>
        <v>3.8958443825458716E-3</v>
      </c>
      <c r="HS91" s="83">
        <f t="shared" si="114"/>
        <v>1.1771470441937017E-25</v>
      </c>
      <c r="HT91" s="83">
        <f t="shared" si="206"/>
        <v>4.3157171349084202E-22</v>
      </c>
      <c r="HU91" s="83">
        <f t="shared" si="207"/>
        <v>2.1879311794295974E-25</v>
      </c>
      <c r="HV91" s="83">
        <f t="shared" si="208"/>
        <v>1.314764042624916E-21</v>
      </c>
      <c r="HW91" s="83">
        <f t="shared" si="209"/>
        <v>1.0426244309924912E-26</v>
      </c>
      <c r="HX91" s="83">
        <f t="shared" si="210"/>
        <v>6.1488758312653529E-30</v>
      </c>
      <c r="HY91" s="83">
        <f t="shared" si="211"/>
        <v>3.2027175242898766E-29</v>
      </c>
      <c r="HZ91" s="83">
        <f t="shared" si="212"/>
        <v>1.6190449473566557E-34</v>
      </c>
      <c r="IA91" s="83">
        <f t="shared" si="213"/>
        <v>3.0885858744776681E-29</v>
      </c>
      <c r="IB91" s="83">
        <f t="shared" si="214"/>
        <v>1.3096727708509839E-34</v>
      </c>
      <c r="IC91" s="83">
        <f t="shared" si="215"/>
        <v>1.4407399834505335E-30</v>
      </c>
      <c r="ID91" s="83">
        <f t="shared" si="216"/>
        <v>6.0912966929558607E-35</v>
      </c>
      <c r="IE91" s="83">
        <f t="shared" si="217"/>
        <v>2.0660010389122527E-37</v>
      </c>
      <c r="IF91" s="83">
        <f t="shared" si="218"/>
        <v>8.4718073003329882E-20</v>
      </c>
      <c r="IG91" s="83">
        <f t="shared" si="219"/>
        <v>4.3850637098806724E-18</v>
      </c>
      <c r="II91" s="83">
        <f t="shared" si="115"/>
        <v>5.6780619599392478E-147</v>
      </c>
      <c r="IJ91" s="83">
        <f t="shared" si="116"/>
        <v>1.8553692717785081E-128</v>
      </c>
      <c r="IK91" s="83">
        <f t="shared" si="117"/>
        <v>6.490963608848482E-149</v>
      </c>
      <c r="IL91" s="83">
        <f t="shared" si="118"/>
        <v>1.0456556806221355E-123</v>
      </c>
      <c r="IM91" s="83">
        <f t="shared" si="119"/>
        <v>1.0292707567492914E-157</v>
      </c>
      <c r="IN91" s="83">
        <f t="shared" si="120"/>
        <v>2.2723727362604719E-178</v>
      </c>
      <c r="IO91" s="83">
        <f t="shared" si="121"/>
        <v>1.8557561855949375E-168</v>
      </c>
      <c r="IP91" s="83">
        <f t="shared" si="122"/>
        <v>4.5413076214161565E-200</v>
      </c>
      <c r="IQ91" s="83">
        <f t="shared" si="123"/>
        <v>7.3512223315278859E-166</v>
      </c>
      <c r="IR91" s="83">
        <f t="shared" si="124"/>
        <v>2.5388678621814654E-201</v>
      </c>
      <c r="IS91" s="83">
        <f t="shared" si="125"/>
        <v>3.2599970543525118E-175</v>
      </c>
      <c r="IT91" s="83">
        <f t="shared" si="126"/>
        <v>3.172895659874108E-203</v>
      </c>
      <c r="IU91" s="83">
        <f t="shared" si="127"/>
        <v>1.4903611783058074E-218</v>
      </c>
      <c r="IV91" s="83">
        <f t="shared" si="128"/>
        <v>1.2892714460672002E-106</v>
      </c>
      <c r="IW91" s="83">
        <f t="shared" si="129"/>
        <v>4.5837595920851681E-81</v>
      </c>
      <c r="IY91" s="83">
        <f t="shared" si="130"/>
        <v>6.2294877272060858E-2</v>
      </c>
      <c r="IZ91" s="83">
        <f t="shared" si="131"/>
        <v>6.2582367698302402E-2</v>
      </c>
      <c r="JA91" s="83">
        <f t="shared" si="132"/>
        <v>0.10020627271354408</v>
      </c>
      <c r="JB91" s="83">
        <f t="shared" si="133"/>
        <v>7.533761592840349E-2</v>
      </c>
      <c r="JC91" s="83">
        <f t="shared" si="134"/>
        <v>3.4503941788360359E-2</v>
      </c>
      <c r="JD91" s="83">
        <f t="shared" si="135"/>
        <v>2.9931722785985312E-2</v>
      </c>
      <c r="JE91" s="83">
        <f t="shared" si="136"/>
        <v>2.3959170807530995E-2</v>
      </c>
      <c r="JF91" s="83">
        <f t="shared" si="137"/>
        <v>1.8825402711946018E-2</v>
      </c>
      <c r="JG91" s="83">
        <f t="shared" si="138"/>
        <v>7.0039165660254574E-2</v>
      </c>
      <c r="JH91" s="83">
        <f t="shared" si="139"/>
        <v>3.2489504098195482E-2</v>
      </c>
      <c r="JI91" s="83">
        <f t="shared" si="140"/>
        <v>4.0716818858426804E-2</v>
      </c>
      <c r="JJ91" s="83">
        <f t="shared" si="141"/>
        <v>1.9316451231723784E-2</v>
      </c>
      <c r="JK91" s="83">
        <f t="shared" si="142"/>
        <v>3.177159528038364E-2</v>
      </c>
      <c r="JL91" s="83">
        <f t="shared" si="143"/>
        <v>3.5822108778573905E-2</v>
      </c>
      <c r="JM91" s="83">
        <f t="shared" si="144"/>
        <v>1.2385755294234755E-2</v>
      </c>
    </row>
    <row r="92" spans="2:273" x14ac:dyDescent="0.25">
      <c r="B92" s="2">
        <v>65</v>
      </c>
      <c r="C92" s="37">
        <v>134.63800000000001</v>
      </c>
      <c r="D92" s="37">
        <v>132.20699999999999</v>
      </c>
      <c r="E92" s="37">
        <v>126.69</v>
      </c>
      <c r="F92" s="37">
        <v>131.37899999999999</v>
      </c>
      <c r="G92" s="37">
        <v>122.55200000000001</v>
      </c>
      <c r="H92" s="37">
        <v>124.328</v>
      </c>
      <c r="I92" s="37">
        <v>128.56899999999999</v>
      </c>
      <c r="J92" s="37">
        <v>128.036</v>
      </c>
      <c r="K92" s="37">
        <v>128.464</v>
      </c>
      <c r="L92" s="37">
        <v>127.018</v>
      </c>
      <c r="M92" s="37">
        <v>123.839</v>
      </c>
      <c r="N92" s="37">
        <v>125.054</v>
      </c>
      <c r="O92" s="37">
        <v>126.982</v>
      </c>
      <c r="P92" s="37">
        <v>127.696</v>
      </c>
      <c r="Q92" s="37">
        <v>133.32140000000001</v>
      </c>
      <c r="S92" s="4">
        <f t="shared" si="229"/>
        <v>135.19306690139857</v>
      </c>
      <c r="T92" s="4">
        <f t="shared" si="230"/>
        <v>133.22156687760381</v>
      </c>
      <c r="U92" s="4">
        <f t="shared" si="231"/>
        <v>130.51850635899513</v>
      </c>
      <c r="V92" s="4">
        <f t="shared" si="232"/>
        <v>135.54205719750149</v>
      </c>
      <c r="W92" s="4">
        <f t="shared" si="233"/>
        <v>128.822253271921</v>
      </c>
      <c r="X92" s="4">
        <f t="shared" si="234"/>
        <v>127.81792743435322</v>
      </c>
      <c r="Y92" s="4">
        <f t="shared" si="235"/>
        <v>132.10536764959551</v>
      </c>
      <c r="Z92" s="4">
        <f t="shared" si="236"/>
        <v>130.18654451291587</v>
      </c>
      <c r="AA92" s="4">
        <f t="shared" si="237"/>
        <v>133.97247869006915</v>
      </c>
      <c r="AB92" s="4">
        <f t="shared" si="238"/>
        <v>127.97698337459748</v>
      </c>
      <c r="AC92" s="4">
        <f t="shared" si="239"/>
        <v>128.44350619979372</v>
      </c>
      <c r="AD92" s="4">
        <f t="shared" si="240"/>
        <v>128.40169148856953</v>
      </c>
      <c r="AE92" s="4">
        <f t="shared" si="241"/>
        <v>132.13407962020435</v>
      </c>
      <c r="AF92" s="4">
        <f t="shared" si="242"/>
        <v>129.55718048713811</v>
      </c>
      <c r="AG92" s="4">
        <f t="shared" si="243"/>
        <v>129.80723838365628</v>
      </c>
      <c r="AI92" s="4">
        <f t="shared" si="244"/>
        <v>-0.55506690139856119</v>
      </c>
      <c r="AJ92" s="4">
        <f t="shared" si="245"/>
        <v>-1.0145668776038121</v>
      </c>
      <c r="AK92" s="4">
        <f t="shared" si="246"/>
        <v>-3.8285063589951278</v>
      </c>
      <c r="AL92" s="4">
        <f t="shared" si="247"/>
        <v>-4.1630571975015016</v>
      </c>
      <c r="AM92" s="4">
        <f t="shared" si="248"/>
        <v>-6.2702532719209927</v>
      </c>
      <c r="AN92" s="4">
        <f t="shared" si="249"/>
        <v>-3.4899274343532198</v>
      </c>
      <c r="AO92" s="4">
        <f t="shared" si="250"/>
        <v>-3.536367649595519</v>
      </c>
      <c r="AP92" s="4">
        <f t="shared" si="251"/>
        <v>-2.1505445129158716</v>
      </c>
      <c r="AQ92" s="4">
        <f t="shared" si="252"/>
        <v>-5.508478690069154</v>
      </c>
      <c r="AR92" s="4">
        <f t="shared" si="253"/>
        <v>-0.95898337459748006</v>
      </c>
      <c r="AS92" s="4">
        <f t="shared" si="254"/>
        <v>-4.6045061997937182</v>
      </c>
      <c r="AT92" s="4">
        <f t="shared" si="255"/>
        <v>-3.3476914885695237</v>
      </c>
      <c r="AU92" s="4">
        <f t="shared" si="256"/>
        <v>-5.1520796202043471</v>
      </c>
      <c r="AV92" s="4">
        <f t="shared" si="257"/>
        <v>-1.8611804871381139</v>
      </c>
      <c r="AW92" s="4">
        <f t="shared" si="257"/>
        <v>3.5141616163437277</v>
      </c>
      <c r="AY92" s="2">
        <f t="shared" ref="AY92:AY155" si="308">IF(OR($B92 &lt; C$230, $B92 &gt; C$233), #N/A, ((1-FG92)*DK92) + (FG92 - FW92)*EA92 + (FW92*EQ92))</f>
        <v>122.18199984194581</v>
      </c>
      <c r="AZ92" s="2">
        <f t="shared" si="147"/>
        <v>119.1007724111813</v>
      </c>
      <c r="BA92" s="2">
        <f t="shared" si="148"/>
        <v>117.97463762137589</v>
      </c>
      <c r="BB92" s="2">
        <f t="shared" si="149"/>
        <v>116.67194096647576</v>
      </c>
      <c r="BC92" s="2">
        <f t="shared" si="150"/>
        <v>116.85650713937132</v>
      </c>
      <c r="BD92" s="2">
        <f t="shared" si="151"/>
        <v>116.92956541326612</v>
      </c>
      <c r="BE92" s="2">
        <f t="shared" si="152"/>
        <v>120.52374832525668</v>
      </c>
      <c r="BF92" s="2">
        <f t="shared" si="153"/>
        <v>120.66373863304796</v>
      </c>
      <c r="BG92" s="2">
        <f t="shared" si="154"/>
        <v>122.14653795146175</v>
      </c>
      <c r="BH92" s="2">
        <f t="shared" si="155"/>
        <v>120.23870217406424</v>
      </c>
      <c r="BI92" s="2">
        <f t="shared" si="156"/>
        <v>120.02955081782711</v>
      </c>
      <c r="BJ92" s="2">
        <f t="shared" si="157"/>
        <v>121.60501450796117</v>
      </c>
      <c r="BK92" s="2">
        <f t="shared" si="158"/>
        <v>127.10449695386077</v>
      </c>
      <c r="BL92" s="2">
        <f t="shared" si="159"/>
        <v>124.85194704405637</v>
      </c>
      <c r="BM92" s="2">
        <f t="shared" si="160"/>
        <v>127.47265541110717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133.32140000000001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133.32140000000001</v>
      </c>
      <c r="DK92" s="2">
        <f t="shared" si="288"/>
        <v>137.31918205128204</v>
      </c>
      <c r="DL92" s="2">
        <f t="shared" si="289"/>
        <v>134.96561463414636</v>
      </c>
      <c r="DM92" s="2">
        <f t="shared" si="289"/>
        <v>129.89443902439024</v>
      </c>
      <c r="DN92" s="2">
        <f t="shared" si="289"/>
        <v>126.51304398730719</v>
      </c>
      <c r="DO92" s="2">
        <f t="shared" si="289"/>
        <v>125.5161164058795</v>
      </c>
      <c r="DP92" s="2">
        <f t="shared" si="289"/>
        <v>127.03135910364145</v>
      </c>
      <c r="DQ92" s="2">
        <f t="shared" si="289"/>
        <v>131.43978104825476</v>
      </c>
      <c r="DR92" s="2">
        <f t="shared" si="289"/>
        <v>128.95681375095492</v>
      </c>
      <c r="DS92" s="2">
        <f t="shared" si="289"/>
        <v>131.77885098039218</v>
      </c>
      <c r="DT92" s="2">
        <f t="shared" si="289"/>
        <v>131.91012541488857</v>
      </c>
      <c r="DU92" s="2">
        <f t="shared" si="289"/>
        <v>127.12368291316525</v>
      </c>
      <c r="DV92" s="2">
        <f t="shared" si="289"/>
        <v>129.51896134706135</v>
      </c>
      <c r="DW92" s="2">
        <f t="shared" si="289"/>
        <v>132.32047450980389</v>
      </c>
      <c r="DX92" s="2">
        <f t="shared" si="289"/>
        <v>136.03609206349205</v>
      </c>
      <c r="DY92" s="2">
        <f t="shared" si="289"/>
        <v>137.25759425287353</v>
      </c>
      <c r="EA92" s="2">
        <f t="shared" si="228"/>
        <v>120.42713136432484</v>
      </c>
      <c r="EB92" s="2">
        <f t="shared" si="290"/>
        <v>117.52217299619664</v>
      </c>
      <c r="EC92" s="2">
        <f t="shared" si="291"/>
        <v>116.76185622599819</v>
      </c>
      <c r="ED92" s="2">
        <f t="shared" si="292"/>
        <v>115.81822408418401</v>
      </c>
      <c r="EE92" s="2">
        <f t="shared" si="293"/>
        <v>115.86049268579018</v>
      </c>
      <c r="EF92" s="2">
        <f t="shared" si="294"/>
        <v>115.60774450099981</v>
      </c>
      <c r="EG92" s="2">
        <f t="shared" si="295"/>
        <v>119.22814064243671</v>
      </c>
      <c r="EH92" s="2">
        <f t="shared" si="296"/>
        <v>119.56388263571347</v>
      </c>
      <c r="EI92" s="2">
        <f t="shared" si="297"/>
        <v>120.83812481127329</v>
      </c>
      <c r="EJ92" s="2">
        <f t="shared" si="298"/>
        <v>118.74431128623844</v>
      </c>
      <c r="EK92" s="2">
        <f t="shared" si="299"/>
        <v>119.07147395306011</v>
      </c>
      <c r="EL92" s="2">
        <f t="shared" si="300"/>
        <v>120.60003329932287</v>
      </c>
      <c r="EM92" s="2">
        <f t="shared" si="301"/>
        <v>126.41340849207015</v>
      </c>
      <c r="EN92" s="2">
        <f t="shared" si="302"/>
        <v>123.38974966416434</v>
      </c>
      <c r="EO92" s="2">
        <f t="shared" si="303"/>
        <v>126.12818843116884</v>
      </c>
      <c r="EQ92" s="2">
        <f t="shared" si="304"/>
        <v>121.02252278734484</v>
      </c>
      <c r="ER92" s="2">
        <f t="shared" si="305"/>
        <v>117.78742261826832</v>
      </c>
      <c r="ES92" s="2">
        <f t="shared" si="305"/>
        <v>116.60558937122987</v>
      </c>
      <c r="ET92" s="2">
        <f t="shared" si="305"/>
        <v>115.6150537708547</v>
      </c>
      <c r="EU92" s="2">
        <f t="shared" si="305"/>
        <v>115.40169744843998</v>
      </c>
      <c r="EV92" s="2">
        <f t="shared" si="305"/>
        <v>115.59606757376068</v>
      </c>
      <c r="EW92" s="2">
        <f t="shared" si="305"/>
        <v>119.45647899275875</v>
      </c>
      <c r="EX92" s="2">
        <f t="shared" si="305"/>
        <v>119.71706393370965</v>
      </c>
      <c r="EY92" s="2">
        <f t="shared" si="305"/>
        <v>120.75378010660769</v>
      </c>
      <c r="EZ92" s="2">
        <f t="shared" si="305"/>
        <v>119.7273136849243</v>
      </c>
      <c r="FA92" s="2">
        <f t="shared" si="305"/>
        <v>119.15179180236193</v>
      </c>
      <c r="FB92" s="2">
        <f t="shared" si="305"/>
        <v>120.86511112058635</v>
      </c>
      <c r="FC92" s="2">
        <f t="shared" si="305"/>
        <v>126.37849207228082</v>
      </c>
      <c r="FD92" s="2">
        <f t="shared" si="305"/>
        <v>123.43376231555632</v>
      </c>
      <c r="FE92" s="2">
        <f t="shared" si="305"/>
        <v>127.82086190704227</v>
      </c>
      <c r="FG92" s="2">
        <f t="shared" si="306"/>
        <v>0.89616068129617199</v>
      </c>
      <c r="FH92" s="2">
        <f t="shared" si="307"/>
        <v>0.90952913259647405</v>
      </c>
      <c r="FI92" s="2">
        <f t="shared" si="307"/>
        <v>0.90763209185950633</v>
      </c>
      <c r="FJ92" s="2">
        <f t="shared" si="307"/>
        <v>0.920139786463954</v>
      </c>
      <c r="FK92" s="2">
        <f t="shared" si="307"/>
        <v>0.89675814781796659</v>
      </c>
      <c r="FL92" s="2">
        <f t="shared" si="307"/>
        <v>0.88428864387294925</v>
      </c>
      <c r="FM92" s="2">
        <f t="shared" si="307"/>
        <v>0.89394312918183372</v>
      </c>
      <c r="FN92" s="2">
        <f t="shared" si="307"/>
        <v>0.88294371073460787</v>
      </c>
      <c r="FO92" s="2">
        <f t="shared" si="307"/>
        <v>0.88039325252644351</v>
      </c>
      <c r="FP92" s="2">
        <f t="shared" si="307"/>
        <v>0.88662667695263664</v>
      </c>
      <c r="FQ92" s="2">
        <f t="shared" si="307"/>
        <v>0.88103201139456155</v>
      </c>
      <c r="FR92" s="2">
        <f t="shared" si="307"/>
        <v>0.88736500443675981</v>
      </c>
      <c r="FS92" s="2">
        <f t="shared" si="307"/>
        <v>0.88299830878641439</v>
      </c>
      <c r="FT92" s="2">
        <f t="shared" si="307"/>
        <v>0.88438174832670047</v>
      </c>
      <c r="FU92" s="2">
        <f t="shared" si="307"/>
        <v>0.87936198602677385</v>
      </c>
      <c r="FW92" s="2">
        <f t="shared" ref="FW92:FW155" si="324">POWER(10,($B92-C$232)/C$229)/(1+POWER(10,($B92-C$232)/C$229))</f>
        <v>1.3595136670109939E-3</v>
      </c>
      <c r="FX92" s="2">
        <f t="shared" si="164"/>
        <v>1.7949865218968054E-3</v>
      </c>
      <c r="FY92" s="2">
        <f t="shared" si="165"/>
        <v>1.5857885664647491E-3</v>
      </c>
      <c r="FZ92" s="2">
        <f t="shared" si="166"/>
        <v>1.8394365549639605E-3</v>
      </c>
      <c r="GA92" s="2">
        <f t="shared" si="167"/>
        <v>1.8527290269282866E-3</v>
      </c>
      <c r="GB92" s="2">
        <f t="shared" si="168"/>
        <v>1.8005831249274401E-3</v>
      </c>
      <c r="GC92" s="2">
        <f t="shared" si="169"/>
        <v>2.0991385000973411E-3</v>
      </c>
      <c r="GD92" s="2">
        <f t="shared" si="170"/>
        <v>2.3131783286045003E-3</v>
      </c>
      <c r="GE92" s="2">
        <f t="shared" si="171"/>
        <v>2.0337008631973485E-3</v>
      </c>
      <c r="GF92" s="2">
        <f t="shared" si="172"/>
        <v>1.7688557414981603E-3</v>
      </c>
      <c r="GG92" s="2">
        <f t="shared" si="173"/>
        <v>1.5159887083075283E-3</v>
      </c>
      <c r="GH92" s="2">
        <f t="shared" si="174"/>
        <v>1.5006444164946157E-3</v>
      </c>
      <c r="GI92" s="2">
        <f t="shared" si="175"/>
        <v>1.3819399242222801E-3</v>
      </c>
      <c r="GJ92" s="2">
        <f t="shared" si="176"/>
        <v>1.1219869350817908E-3</v>
      </c>
      <c r="GK92" s="2">
        <f t="shared" si="177"/>
        <v>1.0855991613287755E-3</v>
      </c>
      <c r="GM92" s="83">
        <f t="shared" ref="GM92:GM155" si="325" xml:space="preserve"> _xlfn.NORM.DIST($B92, C$7, ABS(C$11), TRUE) * _xlfn.NORM.DIST(($B92 - C$7)*C$15, 0, ABS(C$11), TRUE) * 2</f>
        <v>1.2257255357461572E-2</v>
      </c>
      <c r="GN92" s="83">
        <f t="shared" si="178"/>
        <v>1.073805393186476E-2</v>
      </c>
      <c r="GO92" s="83">
        <f t="shared" si="179"/>
        <v>3.4300910954580911E-2</v>
      </c>
      <c r="GP92" s="83">
        <f t="shared" si="180"/>
        <v>1.220466260111846E-2</v>
      </c>
      <c r="GQ92" s="83">
        <f t="shared" si="181"/>
        <v>2.4070336779664307E-3</v>
      </c>
      <c r="GR92" s="83">
        <f t="shared" si="182"/>
        <v>2.3979036297266582E-3</v>
      </c>
      <c r="GS92" s="83">
        <f t="shared" si="183"/>
        <v>1.8675321817869398E-4</v>
      </c>
      <c r="GT92" s="83">
        <f t="shared" si="184"/>
        <v>2.6259049038978736E-4</v>
      </c>
      <c r="GU92" s="83">
        <f t="shared" si="185"/>
        <v>2.0382610177279218E-2</v>
      </c>
      <c r="GV92" s="83">
        <f t="shared" si="186"/>
        <v>5.5461939632001009E-3</v>
      </c>
      <c r="GW92" s="83">
        <f t="shared" si="187"/>
        <v>7.8555392918498654E-3</v>
      </c>
      <c r="GX92" s="83">
        <f t="shared" si="188"/>
        <v>1.6936692762239513E-3</v>
      </c>
      <c r="GY92" s="83">
        <f t="shared" si="189"/>
        <v>8.0400540246801031E-3</v>
      </c>
      <c r="GZ92" s="83">
        <f t="shared" si="190"/>
        <v>8.7370603883054673E-3</v>
      </c>
      <c r="HA92" s="83">
        <f t="shared" si="191"/>
        <v>2.4886548068270894E-3</v>
      </c>
      <c r="HC92" s="83">
        <f t="shared" ref="HC92:HC155" si="326" xml:space="preserve"> _xlfn.NORM.DIST($B92, C$8, ABS(C$12), TRUE) * _xlfn.NORM.DIST(($B92 - C$8)*C$16, 0, ABS(C$12), TRUE) * 2</f>
        <v>3.7935676910905575E-2</v>
      </c>
      <c r="HD92" s="83">
        <f t="shared" si="192"/>
        <v>3.7266363748510868E-2</v>
      </c>
      <c r="HE92" s="83">
        <f t="shared" si="193"/>
        <v>2.7192522159518322E-2</v>
      </c>
      <c r="HF92" s="83">
        <f t="shared" si="194"/>
        <v>5.5118500200426308E-2</v>
      </c>
      <c r="HG92" s="83">
        <f t="shared" si="195"/>
        <v>3.6334502760145312E-2</v>
      </c>
      <c r="HH92" s="83">
        <f t="shared" si="196"/>
        <v>3.1067984710801248E-2</v>
      </c>
      <c r="HI92" s="83">
        <f t="shared" si="197"/>
        <v>3.4156830744312375E-2</v>
      </c>
      <c r="HJ92" s="83">
        <f t="shared" si="198"/>
        <v>2.7357591960696839E-2</v>
      </c>
      <c r="HK92" s="83">
        <f t="shared" si="199"/>
        <v>3.0253939018603366E-2</v>
      </c>
      <c r="HL92" s="83">
        <f t="shared" si="200"/>
        <v>1.9423514817264877E-2</v>
      </c>
      <c r="HM92" s="83">
        <f t="shared" si="201"/>
        <v>2.2144207274567881E-2</v>
      </c>
      <c r="HN92" s="83">
        <f t="shared" si="202"/>
        <v>1.8647598575758859E-2</v>
      </c>
      <c r="HO92" s="83">
        <f t="shared" si="203"/>
        <v>1.2029123540113611E-2</v>
      </c>
      <c r="HP92" s="83">
        <f t="shared" si="204"/>
        <v>1.2258085386215834E-2</v>
      </c>
      <c r="HQ92" s="83">
        <f t="shared" si="205"/>
        <v>7.5073127320258596E-3</v>
      </c>
      <c r="HS92" s="83">
        <f t="shared" ref="HS92:HS155" si="327" xml:space="preserve"> _xlfn.NORM.DIST($B92, C$9, ABS(C$13), TRUE) * _xlfn.NORM.DIST(($B92 - C$9)*C$17, 0, ABS(C$13), TRUE) * 2</f>
        <v>1.1518093875897873E-24</v>
      </c>
      <c r="HT92" s="83">
        <f t="shared" si="206"/>
        <v>3.3633120747233133E-21</v>
      </c>
      <c r="HU92" s="83">
        <f t="shared" si="207"/>
        <v>2.2630906379593243E-24</v>
      </c>
      <c r="HV92" s="83">
        <f t="shared" si="208"/>
        <v>9.701309801039708E-21</v>
      </c>
      <c r="HW92" s="83">
        <f t="shared" si="209"/>
        <v>1.308595319532291E-25</v>
      </c>
      <c r="HX92" s="83">
        <f t="shared" si="210"/>
        <v>1.05794410677759E-28</v>
      </c>
      <c r="HY92" s="83">
        <f t="shared" si="211"/>
        <v>5.2466784721014743E-28</v>
      </c>
      <c r="HZ92" s="83">
        <f t="shared" si="212"/>
        <v>4.747990459313866E-33</v>
      </c>
      <c r="IA92" s="83">
        <f t="shared" si="213"/>
        <v>4.8869781571492307E-28</v>
      </c>
      <c r="IB92" s="83">
        <f t="shared" si="214"/>
        <v>3.3890557789246189E-33</v>
      </c>
      <c r="IC92" s="83">
        <f t="shared" si="215"/>
        <v>2.3158214088628676E-29</v>
      </c>
      <c r="ID92" s="83">
        <f t="shared" si="216"/>
        <v>1.5002130578855191E-33</v>
      </c>
      <c r="IE92" s="83">
        <f t="shared" si="217"/>
        <v>6.1989165582963358E-36</v>
      </c>
      <c r="IF92" s="83">
        <f t="shared" si="218"/>
        <v>4.4503307638432448E-19</v>
      </c>
      <c r="IG92" s="83">
        <f t="shared" si="219"/>
        <v>1.9920168146794103E-17</v>
      </c>
      <c r="II92" s="83">
        <f t="shared" ref="II92:II155" si="328" xml:space="preserve"> _xlfn.NORM.DIST($B92, C$10, ABS(C$14), TRUE) * _xlfn.NORM.DIST(($B92 - C$10)*C$18, 0, ABS(C$14), TRUE) * 2</f>
        <v>5.2142930234527153E-143</v>
      </c>
      <c r="IJ92" s="83">
        <f t="shared" ref="IJ92:IJ155" si="329" xml:space="preserve"> _xlfn.NORM.DIST($B92, D$10, ABS(D$14), TRUE) * _xlfn.NORM.DIST(($B92 - D$10)*D$18, 0, ABS(D$14), TRUE) * 2</f>
        <v>7.4994593234936069E-125</v>
      </c>
      <c r="IK92" s="83">
        <f t="shared" ref="IK92:IK155" si="330" xml:space="preserve"> _xlfn.NORM.DIST($B92, E$10, ABS(E$14), TRUE) * _xlfn.NORM.DIST(($B92 - E$10)*E$18, 0, ABS(E$14), TRUE) * 2</f>
        <v>8.3630578164983932E-145</v>
      </c>
      <c r="IL92" s="83">
        <f t="shared" ref="IL92:IL155" si="331" xml:space="preserve"> _xlfn.NORM.DIST($B92, F$10, ABS(F$14), TRUE) * _xlfn.NORM.DIST(($B92 - F$10)*F$18, 0, ABS(F$14), TRUE) * 2</f>
        <v>3.1912317301038833E-120</v>
      </c>
      <c r="IM92" s="83">
        <f t="shared" ref="IM92:IM155" si="332" xml:space="preserve"> _xlfn.NORM.DIST($B92, G$10, ABS(G$14), TRUE) * _xlfn.NORM.DIST(($B92 - G$10)*G$18, 0, ABS(G$14), TRUE) * 2</f>
        <v>2.9789238088257216E-153</v>
      </c>
      <c r="IN92" s="83">
        <f t="shared" ref="IN92:IN155" si="333" xml:space="preserve"> _xlfn.NORM.DIST($B92, H$10, ABS(H$14), TRUE) * _xlfn.NORM.DIST(($B92 - H$10)*H$18, 0, ABS(H$14), TRUE) * 2</f>
        <v>2.4367968746117939E-173</v>
      </c>
      <c r="IO92" s="83">
        <f t="shared" ref="IO92:IO155" si="334" xml:space="preserve"> _xlfn.NORM.DIST($B92, I$10, ABS(I$14), TRUE) * _xlfn.NORM.DIST(($B92 - I$10)*I$18, 0, ABS(I$14), TRUE) * 2</f>
        <v>1.3558389820411513E-163</v>
      </c>
      <c r="IP92" s="83">
        <f t="shared" ref="IP92:IP155" si="335" xml:space="preserve"> _xlfn.NORM.DIST($B92, J$10, ABS(J$14), TRUE) * _xlfn.NORM.DIST(($B92 - J$10)*J$18, 0, ABS(J$14), TRUE) * 2</f>
        <v>3.4230468399027695E-194</v>
      </c>
      <c r="IQ92" s="83">
        <f t="shared" ref="IQ92:IQ155" si="336" xml:space="preserve"> _xlfn.NORM.DIST($B92, K$10, ABS(K$14), TRUE) * _xlfn.NORM.DIST(($B92 - K$10)*K$18, 0, ABS(K$14), TRUE) * 2</f>
        <v>4.2680796513283401E-161</v>
      </c>
      <c r="IR92" s="83">
        <f t="shared" ref="IR92:IR155" si="337" xml:space="preserve"> _xlfn.NORM.DIST($B92, L$10, ABS(L$14), TRUE) * _xlfn.NORM.DIST(($B92 - L$10)*L$18, 0, ABS(L$14), TRUE) * 2</f>
        <v>1.1842187475048194E-195</v>
      </c>
      <c r="IS92" s="83">
        <f t="shared" ref="IS92:IS155" si="338" xml:space="preserve"> _xlfn.NORM.DIST($B92, M$10, ABS(M$14), TRUE) * _xlfn.NORM.DIST(($B92 - M$10)*M$18, 0, ABS(M$14), TRUE) * 2</f>
        <v>2.1143155639215428E-170</v>
      </c>
      <c r="IT92" s="83">
        <f t="shared" ref="IT92:IT155" si="339" xml:space="preserve"> _xlfn.NORM.DIST($B92, N$10, ABS(N$14), TRUE) * _xlfn.NORM.DIST(($B92 - N$10)*N$18, 0, ABS(N$14), TRUE) * 2</f>
        <v>1.208822283186791E-197</v>
      </c>
      <c r="IU92" s="83">
        <f t="shared" ref="IU92:IU155" si="340" xml:space="preserve"> _xlfn.NORM.DIST($B92, O$10, ABS(O$14), TRUE) * _xlfn.NORM.DIST(($B92 - O$10)*O$18, 0, ABS(O$14), TRUE) * 2</f>
        <v>1.2744682508733453E-212</v>
      </c>
      <c r="IV92" s="83">
        <f t="shared" ref="IV92:IV155" si="341" xml:space="preserve"> _xlfn.NORM.DIST($B92, P$10, ABS(P$14), TRUE) * _xlfn.NORM.DIST(($B92 - P$10)*P$18, 0, ABS(P$14), TRUE) * 2</f>
        <v>7.8082542394662193E-104</v>
      </c>
      <c r="IW92" s="83">
        <f t="shared" ref="IW92:IW155" si="342" xml:space="preserve"> _xlfn.NORM.DIST($B92, Q$10, ABS(Q$14), TRUE) * _xlfn.NORM.DIST(($B92 - Q$10)*Q$18, 0, ABS(Q$14), TRUE) * 2</f>
        <v>5.7001292928821044E-79</v>
      </c>
      <c r="IY92" s="83">
        <f t="shared" ref="IY92:IY155" si="343">GM92+HC92+HS92+II92</f>
        <v>5.0192932268367144E-2</v>
      </c>
      <c r="IZ92" s="83">
        <f t="shared" ref="IZ92:IZ155" si="344">GN92+HD92+HT92+IJ92</f>
        <v>4.8004417680375625E-2</v>
      </c>
      <c r="JA92" s="83">
        <f t="shared" ref="JA92:JA155" si="345">GO92+HE92+HU92+IK92</f>
        <v>6.149343311409923E-2</v>
      </c>
      <c r="JB92" s="83">
        <f t="shared" ref="JB92:JB155" si="346">GP92+HF92+HV92+IL92</f>
        <v>6.7323162801544767E-2</v>
      </c>
      <c r="JC92" s="83">
        <f t="shared" ref="JC92:JC155" si="347">GQ92+HG92+HW92+IM92</f>
        <v>3.8741536438111741E-2</v>
      </c>
      <c r="JD92" s="83">
        <f t="shared" ref="JD92:JD155" si="348">GR92+HH92+HX92+IN92</f>
        <v>3.3465888340527904E-2</v>
      </c>
      <c r="JE92" s="83">
        <f t="shared" ref="JE92:JE155" si="349">GS92+HI92+HY92+IO92</f>
        <v>3.434358396249107E-2</v>
      </c>
      <c r="JF92" s="83">
        <f t="shared" ref="JF92:JF155" si="350">GT92+HJ92+HZ92+IP92</f>
        <v>2.7620182451086626E-2</v>
      </c>
      <c r="JG92" s="83">
        <f t="shared" ref="JG92:JG155" si="351">GU92+HK92+IA92+IQ92</f>
        <v>5.0636549195882584E-2</v>
      </c>
      <c r="JH92" s="83">
        <f t="shared" ref="JH92:JH155" si="352">GV92+HL92+IB92+IR92</f>
        <v>2.4969708780464978E-2</v>
      </c>
      <c r="JI92" s="83">
        <f t="shared" ref="JI92:JI155" si="353">GW92+HM92+IC92+IS92</f>
        <v>2.9999746566417747E-2</v>
      </c>
      <c r="JJ92" s="83">
        <f t="shared" ref="JJ92:JJ155" si="354">GX92+HN92+ID92+IT92</f>
        <v>2.034126785198281E-2</v>
      </c>
      <c r="JK92" s="83">
        <f t="shared" ref="JK92:JK155" si="355">GY92+HO92+IE92+IU92</f>
        <v>2.0069177564793712E-2</v>
      </c>
      <c r="JL92" s="83">
        <f t="shared" ref="JL92:JL155" si="356">GZ92+HP92+IF92+IV92</f>
        <v>2.0995145774521301E-2</v>
      </c>
      <c r="JM92" s="83">
        <f t="shared" ref="JM92:JM155" si="357">HA92+HQ92+IG92+IW92</f>
        <v>9.9959675388529689E-3</v>
      </c>
    </row>
    <row r="93" spans="2:273" x14ac:dyDescent="0.25">
      <c r="B93" s="2">
        <v>66</v>
      </c>
      <c r="C93" s="37">
        <v>137.24100000000001</v>
      </c>
      <c r="D93" s="37">
        <v>132.44800000000001</v>
      </c>
      <c r="E93" s="37">
        <v>128.55199999999999</v>
      </c>
      <c r="F93" s="37">
        <v>137.43100000000001</v>
      </c>
      <c r="G93" s="37">
        <v>127.81</v>
      </c>
      <c r="H93" s="37">
        <v>125.017</v>
      </c>
      <c r="I93" s="37">
        <v>131.345</v>
      </c>
      <c r="J93" s="37">
        <v>131.339</v>
      </c>
      <c r="K93" s="37">
        <v>136.893</v>
      </c>
      <c r="L93" s="37">
        <v>131.482</v>
      </c>
      <c r="M93" s="37">
        <v>124.429</v>
      </c>
      <c r="N93" s="37">
        <v>125.946</v>
      </c>
      <c r="O93" s="37">
        <v>130.679</v>
      </c>
      <c r="P93" s="37">
        <v>129.071</v>
      </c>
      <c r="Q93" s="37">
        <v>133.25</v>
      </c>
      <c r="S93" s="4">
        <f t="shared" si="229"/>
        <v>138.46858111813623</v>
      </c>
      <c r="T93" s="4">
        <f t="shared" si="230"/>
        <v>136.70013612504047</v>
      </c>
      <c r="U93" s="4">
        <f t="shared" si="231"/>
        <v>132.02305783278285</v>
      </c>
      <c r="V93" s="4">
        <f t="shared" si="232"/>
        <v>139.96016856984218</v>
      </c>
      <c r="W93" s="4">
        <f t="shared" si="233"/>
        <v>133.0014453887197</v>
      </c>
      <c r="X93" s="4">
        <f t="shared" si="234"/>
        <v>132.03964937235088</v>
      </c>
      <c r="Y93" s="4">
        <f t="shared" si="235"/>
        <v>136.62191139905605</v>
      </c>
      <c r="Z93" s="4">
        <f t="shared" si="236"/>
        <v>134.61000052688459</v>
      </c>
      <c r="AA93" s="4">
        <f t="shared" si="237"/>
        <v>137.19170034770551</v>
      </c>
      <c r="AB93" s="4">
        <f t="shared" si="238"/>
        <v>131.19660122876601</v>
      </c>
      <c r="AC93" s="4">
        <f t="shared" si="239"/>
        <v>131.33052198857376</v>
      </c>
      <c r="AD93" s="4">
        <f t="shared" si="240"/>
        <v>131.46540237930722</v>
      </c>
      <c r="AE93" s="4">
        <f t="shared" si="241"/>
        <v>134.15973549963306</v>
      </c>
      <c r="AF93" s="4">
        <f t="shared" si="242"/>
        <v>131.16853557646681</v>
      </c>
      <c r="AG93" s="4">
        <f t="shared" si="243"/>
        <v>131.29366980678822</v>
      </c>
      <c r="AI93" s="4">
        <f t="shared" si="244"/>
        <v>-1.2275811181362144</v>
      </c>
      <c r="AJ93" s="4">
        <f t="shared" si="245"/>
        <v>-4.2521361250404652</v>
      </c>
      <c r="AK93" s="4">
        <f t="shared" si="246"/>
        <v>-3.4710578327828614</v>
      </c>
      <c r="AL93" s="4">
        <f t="shared" si="247"/>
        <v>-2.5291685698421702</v>
      </c>
      <c r="AM93" s="4">
        <f t="shared" si="248"/>
        <v>-5.1914453887196998</v>
      </c>
      <c r="AN93" s="4">
        <f t="shared" si="249"/>
        <v>-7.0226493723508838</v>
      </c>
      <c r="AO93" s="4">
        <f t="shared" si="250"/>
        <v>-5.276911399056047</v>
      </c>
      <c r="AP93" s="4">
        <f t="shared" si="251"/>
        <v>-3.2710005268845919</v>
      </c>
      <c r="AQ93" s="4">
        <f t="shared" si="252"/>
        <v>-0.29870034770550546</v>
      </c>
      <c r="AR93" s="4">
        <f t="shared" si="253"/>
        <v>0.28539877123398583</v>
      </c>
      <c r="AS93" s="4">
        <f t="shared" si="254"/>
        <v>-6.9015219885737622</v>
      </c>
      <c r="AT93" s="4">
        <f t="shared" si="255"/>
        <v>-5.5194023793072233</v>
      </c>
      <c r="AU93" s="4">
        <f t="shared" si="256"/>
        <v>-3.480735499633056</v>
      </c>
      <c r="AV93" s="4">
        <f t="shared" si="257"/>
        <v>-2.0975355764668109</v>
      </c>
      <c r="AW93" s="4">
        <f t="shared" si="257"/>
        <v>1.9563301932117838</v>
      </c>
      <c r="AY93" s="2">
        <f t="shared" si="308"/>
        <v>121.99064271862794</v>
      </c>
      <c r="AZ93" s="2">
        <f t="shared" si="147"/>
        <v>118.93412872725578</v>
      </c>
      <c r="BA93" s="2">
        <f t="shared" si="148"/>
        <v>117.81793233062798</v>
      </c>
      <c r="BB93" s="2">
        <f t="shared" si="149"/>
        <v>116.54255435458688</v>
      </c>
      <c r="BC93" s="2">
        <f t="shared" si="150"/>
        <v>116.71131473972447</v>
      </c>
      <c r="BD93" s="2">
        <f t="shared" si="151"/>
        <v>116.77908905512884</v>
      </c>
      <c r="BE93" s="2">
        <f t="shared" si="152"/>
        <v>120.35598483004347</v>
      </c>
      <c r="BF93" s="2">
        <f t="shared" si="153"/>
        <v>120.53569751093804</v>
      </c>
      <c r="BG93" s="2">
        <f t="shared" si="154"/>
        <v>121.99555228450347</v>
      </c>
      <c r="BH93" s="2">
        <f t="shared" si="155"/>
        <v>120.12151514165298</v>
      </c>
      <c r="BI93" s="2">
        <f t="shared" si="156"/>
        <v>119.9367113271086</v>
      </c>
      <c r="BJ93" s="2">
        <f t="shared" si="157"/>
        <v>121.49550654558885</v>
      </c>
      <c r="BK93" s="2">
        <f t="shared" si="158"/>
        <v>126.98082958980395</v>
      </c>
      <c r="BL93" s="2">
        <f t="shared" si="159"/>
        <v>124.69970615996553</v>
      </c>
      <c r="BM93" s="2">
        <f t="shared" si="160"/>
        <v>127.36544384856221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137.55294358974356</v>
      </c>
      <c r="DL93" s="2">
        <f t="shared" si="289"/>
        <v>135.23003583489682</v>
      </c>
      <c r="DM93" s="2">
        <f t="shared" si="289"/>
        <v>130.08962889305815</v>
      </c>
      <c r="DN93" s="2">
        <f t="shared" si="289"/>
        <v>126.66376649524022</v>
      </c>
      <c r="DO93" s="2">
        <f t="shared" si="289"/>
        <v>125.64594689426262</v>
      </c>
      <c r="DP93" s="2">
        <f t="shared" si="289"/>
        <v>127.15971736694678</v>
      </c>
      <c r="DQ93" s="2">
        <f t="shared" si="289"/>
        <v>131.61347992121676</v>
      </c>
      <c r="DR93" s="2">
        <f t="shared" si="289"/>
        <v>129.10575691367455</v>
      </c>
      <c r="DS93" s="2">
        <f t="shared" si="289"/>
        <v>131.9634086834734</v>
      </c>
      <c r="DT93" s="2">
        <f t="shared" si="289"/>
        <v>132.08058463726883</v>
      </c>
      <c r="DU93" s="2">
        <f t="shared" si="289"/>
        <v>127.20460784313725</v>
      </c>
      <c r="DV93" s="2">
        <f t="shared" si="289"/>
        <v>129.66844667524668</v>
      </c>
      <c r="DW93" s="2">
        <f t="shared" si="289"/>
        <v>132.47670280112044</v>
      </c>
      <c r="DX93" s="2">
        <f t="shared" si="289"/>
        <v>136.30948253968253</v>
      </c>
      <c r="DY93" s="2">
        <f t="shared" si="289"/>
        <v>137.52633632183907</v>
      </c>
      <c r="EA93" s="2">
        <f t="shared" si="228"/>
        <v>120.3451298497029</v>
      </c>
      <c r="EB93" s="2">
        <f t="shared" si="290"/>
        <v>117.45524875334553</v>
      </c>
      <c r="EC93" s="2">
        <f t="shared" si="291"/>
        <v>116.6792414645694</v>
      </c>
      <c r="ED93" s="2">
        <f t="shared" si="292"/>
        <v>115.74184179157515</v>
      </c>
      <c r="EE93" s="2">
        <f t="shared" si="293"/>
        <v>115.77419509193608</v>
      </c>
      <c r="EF93" s="2">
        <f t="shared" si="294"/>
        <v>115.54030173301824</v>
      </c>
      <c r="EG93" s="2">
        <f t="shared" si="295"/>
        <v>119.13735526574911</v>
      </c>
      <c r="EH93" s="2">
        <f t="shared" si="296"/>
        <v>119.49907123930122</v>
      </c>
      <c r="EI93" s="2">
        <f t="shared" si="297"/>
        <v>120.76071791645698</v>
      </c>
      <c r="EJ93" s="2">
        <f t="shared" si="298"/>
        <v>118.72479147330887</v>
      </c>
      <c r="EK93" s="2">
        <f t="shared" si="299"/>
        <v>119.04151617647673</v>
      </c>
      <c r="EL93" s="2">
        <f t="shared" si="300"/>
        <v>120.54890715147016</v>
      </c>
      <c r="EM93" s="2">
        <f t="shared" si="301"/>
        <v>126.31673297390283</v>
      </c>
      <c r="EN93" s="2">
        <f t="shared" si="302"/>
        <v>123.31541023574343</v>
      </c>
      <c r="EO93" s="2">
        <f t="shared" si="303"/>
        <v>126.09195682077923</v>
      </c>
      <c r="EQ93" s="2">
        <f t="shared" si="304"/>
        <v>120.92326383660395</v>
      </c>
      <c r="ER93" s="2">
        <f t="shared" si="305"/>
        <v>117.71261270996862</v>
      </c>
      <c r="ES93" s="2">
        <f t="shared" si="305"/>
        <v>116.52736616178909</v>
      </c>
      <c r="ET93" s="2">
        <f t="shared" si="305"/>
        <v>115.54477225180764</v>
      </c>
      <c r="EU93" s="2">
        <f t="shared" si="305"/>
        <v>115.32969466740953</v>
      </c>
      <c r="EV93" s="2">
        <f t="shared" si="305"/>
        <v>115.52890937421608</v>
      </c>
      <c r="EW93" s="2">
        <f t="shared" si="305"/>
        <v>119.3584946746455</v>
      </c>
      <c r="EX93" s="2">
        <f t="shared" si="305"/>
        <v>119.64737928806282</v>
      </c>
      <c r="EY93" s="2">
        <f t="shared" si="305"/>
        <v>120.67896537765264</v>
      </c>
      <c r="EZ93" s="2">
        <f t="shared" si="305"/>
        <v>119.67913874734897</v>
      </c>
      <c r="FA93" s="2">
        <f t="shared" si="305"/>
        <v>119.11941965196225</v>
      </c>
      <c r="FB93" s="2">
        <f t="shared" si="305"/>
        <v>120.8063358522911</v>
      </c>
      <c r="FC93" s="2">
        <f t="shared" si="305"/>
        <v>126.2827787995387</v>
      </c>
      <c r="FD93" s="2">
        <f t="shared" si="305"/>
        <v>123.35814459351579</v>
      </c>
      <c r="FE93" s="2">
        <f t="shared" si="305"/>
        <v>127.72447574020354</v>
      </c>
      <c r="FG93" s="2">
        <f t="shared" si="306"/>
        <v>0.90442416476008891</v>
      </c>
      <c r="FH93" s="2">
        <f t="shared" si="307"/>
        <v>0.91682749725973045</v>
      </c>
      <c r="FI93" s="2">
        <f t="shared" si="307"/>
        <v>0.91506920214887599</v>
      </c>
      <c r="FJ93" s="2">
        <f t="shared" si="307"/>
        <v>0.92665120991156369</v>
      </c>
      <c r="FK93" s="2">
        <f t="shared" si="307"/>
        <v>0.90497912654481694</v>
      </c>
      <c r="FL93" s="2">
        <f t="shared" si="307"/>
        <v>0.89338449977447454</v>
      </c>
      <c r="FM93" s="2">
        <f t="shared" si="307"/>
        <v>0.90236385790055218</v>
      </c>
      <c r="FN93" s="2">
        <f t="shared" si="307"/>
        <v>0.89213239304056613</v>
      </c>
      <c r="FO93" s="2">
        <f t="shared" si="307"/>
        <v>0.88975714329144384</v>
      </c>
      <c r="FP93" s="2">
        <f t="shared" si="307"/>
        <v>0.89556045086271263</v>
      </c>
      <c r="FQ93" s="2">
        <f t="shared" si="307"/>
        <v>0.89035212255617302</v>
      </c>
      <c r="FR93" s="2">
        <f t="shared" si="307"/>
        <v>0.89624740661125801</v>
      </c>
      <c r="FS93" s="2">
        <f t="shared" si="307"/>
        <v>0.8921832286016006</v>
      </c>
      <c r="FT93" s="2">
        <f t="shared" si="307"/>
        <v>0.89347116713950625</v>
      </c>
      <c r="FU93" s="2">
        <f t="shared" si="307"/>
        <v>0.88879641563039713</v>
      </c>
      <c r="FW93" s="2">
        <f t="shared" si="324"/>
        <v>1.4904815965632911E-3</v>
      </c>
      <c r="FX93" s="2">
        <f t="shared" si="164"/>
        <v>1.9678228018598985E-3</v>
      </c>
      <c r="FY93" s="2">
        <f t="shared" si="165"/>
        <v>1.7385166041770244E-3</v>
      </c>
      <c r="FZ93" s="2">
        <f t="shared" si="166"/>
        <v>2.0165442086386301E-3</v>
      </c>
      <c r="GA93" s="2">
        <f t="shared" si="167"/>
        <v>2.0311139239292653E-3</v>
      </c>
      <c r="GB93" s="2">
        <f t="shared" si="168"/>
        <v>1.9739572268752306E-3</v>
      </c>
      <c r="GC93" s="2">
        <f t="shared" si="169"/>
        <v>2.3011935558005401E-3</v>
      </c>
      <c r="GD93" s="2">
        <f t="shared" si="170"/>
        <v>2.5357836870335462E-3</v>
      </c>
      <c r="GE93" s="2">
        <f t="shared" si="171"/>
        <v>2.2294712143518989E-3</v>
      </c>
      <c r="GF93" s="2">
        <f t="shared" si="172"/>
        <v>1.9391808198117577E-3</v>
      </c>
      <c r="GG93" s="2">
        <f t="shared" si="173"/>
        <v>1.6620054795764443E-3</v>
      </c>
      <c r="GH93" s="2">
        <f t="shared" si="174"/>
        <v>1.6451856937435615E-3</v>
      </c>
      <c r="GI93" s="2">
        <f t="shared" si="175"/>
        <v>1.5150649961110881E-3</v>
      </c>
      <c r="GJ93" s="2">
        <f t="shared" si="176"/>
        <v>1.2301010555867318E-3</v>
      </c>
      <c r="GK93" s="2">
        <f t="shared" si="177"/>
        <v>1.1902111514209422E-3</v>
      </c>
      <c r="GM93" s="83">
        <f t="shared" si="325"/>
        <v>3.4544691179048334E-3</v>
      </c>
      <c r="GN93" s="83">
        <f t="shared" si="178"/>
        <v>2.4836382746455132E-3</v>
      </c>
      <c r="GO93" s="83">
        <f t="shared" si="179"/>
        <v>1.2100084871917948E-2</v>
      </c>
      <c r="GP93" s="83">
        <f t="shared" si="180"/>
        <v>3.4515057549741441E-3</v>
      </c>
      <c r="GQ93" s="83">
        <f t="shared" si="181"/>
        <v>4.5018909691805126E-4</v>
      </c>
      <c r="GR93" s="83">
        <f t="shared" si="182"/>
        <v>4.6791990612764803E-4</v>
      </c>
      <c r="GS93" s="83">
        <f t="shared" si="183"/>
        <v>1.4272365248472985E-5</v>
      </c>
      <c r="GT93" s="83">
        <f t="shared" si="184"/>
        <v>2.3763380209965795E-5</v>
      </c>
      <c r="GU93" s="83">
        <f t="shared" si="185"/>
        <v>7.0806366365496224E-3</v>
      </c>
      <c r="GV93" s="83">
        <f t="shared" si="186"/>
        <v>1.1821285267743611E-3</v>
      </c>
      <c r="GW93" s="83">
        <f t="shared" si="187"/>
        <v>1.8809802618526641E-3</v>
      </c>
      <c r="GX93" s="83">
        <f t="shared" si="188"/>
        <v>2.8632253042651823E-4</v>
      </c>
      <c r="GY93" s="83">
        <f t="shared" si="189"/>
        <v>2.1876835258638396E-3</v>
      </c>
      <c r="GZ93" s="83">
        <f t="shared" si="190"/>
        <v>2.182958249569556E-3</v>
      </c>
      <c r="HA93" s="83">
        <f t="shared" si="191"/>
        <v>6.1841106545367593E-4</v>
      </c>
      <c r="HC93" s="83">
        <f t="shared" si="326"/>
        <v>5.3671019844150444E-2</v>
      </c>
      <c r="HD93" s="83">
        <f t="shared" si="192"/>
        <v>5.2319834473136394E-2</v>
      </c>
      <c r="HE93" s="83">
        <f t="shared" si="193"/>
        <v>3.956777190518361E-2</v>
      </c>
      <c r="HF93" s="83">
        <f t="shared" si="194"/>
        <v>7.5442745977136308E-2</v>
      </c>
      <c r="HG93" s="83">
        <f t="shared" si="195"/>
        <v>5.3060650265825515E-2</v>
      </c>
      <c r="HH93" s="83">
        <f t="shared" si="196"/>
        <v>4.6810186178028623E-2</v>
      </c>
      <c r="HI93" s="83">
        <f t="shared" si="197"/>
        <v>5.1079701120490928E-2</v>
      </c>
      <c r="HJ93" s="83">
        <f t="shared" si="198"/>
        <v>4.3292702599186654E-2</v>
      </c>
      <c r="HK93" s="83">
        <f t="shared" si="199"/>
        <v>4.5339170091014819E-2</v>
      </c>
      <c r="HL93" s="83">
        <f t="shared" si="200"/>
        <v>3.0850455952405782E-2</v>
      </c>
      <c r="HM93" s="83">
        <f t="shared" si="201"/>
        <v>3.3538742357584167E-2</v>
      </c>
      <c r="HN93" s="83">
        <f t="shared" si="202"/>
        <v>2.9419213617637583E-2</v>
      </c>
      <c r="HO93" s="83">
        <f t="shared" si="203"/>
        <v>1.9684054555991502E-2</v>
      </c>
      <c r="HP93" s="83">
        <f t="shared" si="204"/>
        <v>1.9672789699756013E-2</v>
      </c>
      <c r="HQ93" s="83">
        <f t="shared" si="205"/>
        <v>1.3876425739896376E-2</v>
      </c>
      <c r="HS93" s="83">
        <f t="shared" si="327"/>
        <v>1.0751114808867808E-23</v>
      </c>
      <c r="HT93" s="83">
        <f t="shared" si="206"/>
        <v>2.5064843933392735E-20</v>
      </c>
      <c r="HU93" s="83">
        <f t="shared" si="207"/>
        <v>2.2265421492891403E-23</v>
      </c>
      <c r="HV93" s="83">
        <f t="shared" si="208"/>
        <v>6.854674357763413E-20</v>
      </c>
      <c r="HW93" s="83">
        <f t="shared" si="209"/>
        <v>1.5534275818025809E-24</v>
      </c>
      <c r="HX93" s="83">
        <f t="shared" si="210"/>
        <v>1.7098019203020437E-27</v>
      </c>
      <c r="HY93" s="83">
        <f t="shared" si="211"/>
        <v>8.0783682978001086E-27</v>
      </c>
      <c r="HZ93" s="83">
        <f t="shared" si="212"/>
        <v>1.2902005260722443E-31</v>
      </c>
      <c r="IA93" s="83">
        <f t="shared" si="213"/>
        <v>7.2791639057928892E-27</v>
      </c>
      <c r="IB93" s="83">
        <f t="shared" si="214"/>
        <v>8.1735179485629474E-32</v>
      </c>
      <c r="IC93" s="83">
        <f t="shared" si="215"/>
        <v>3.5115787867470914E-28</v>
      </c>
      <c r="ID93" s="83">
        <f t="shared" si="216"/>
        <v>3.4533442117941696E-32</v>
      </c>
      <c r="IE93" s="83">
        <f t="shared" si="217"/>
        <v>1.7324875614117218E-34</v>
      </c>
      <c r="IF93" s="83">
        <f t="shared" si="218"/>
        <v>2.2626762086241723E-18</v>
      </c>
      <c r="IG93" s="83">
        <f t="shared" si="219"/>
        <v>8.7825240683451816E-17</v>
      </c>
      <c r="II93" s="83">
        <f t="shared" si="328"/>
        <v>4.2211526909162046E-139</v>
      </c>
      <c r="IJ93" s="83">
        <f t="shared" si="329"/>
        <v>2.6893004164738264E-121</v>
      </c>
      <c r="IK93" s="83">
        <f t="shared" si="330"/>
        <v>9.4249294727286148E-141</v>
      </c>
      <c r="IL93" s="83">
        <f t="shared" si="331"/>
        <v>8.6718070027469284E-117</v>
      </c>
      <c r="IM93" s="83">
        <f t="shared" si="332"/>
        <v>7.4286634409994158E-149</v>
      </c>
      <c r="IN93" s="83">
        <f t="shared" si="333"/>
        <v>2.2107432884813517E-168</v>
      </c>
      <c r="IO93" s="83">
        <f t="shared" si="334"/>
        <v>8.3936963219773161E-159</v>
      </c>
      <c r="IP93" s="83">
        <f t="shared" si="335"/>
        <v>2.1051814672341152E-188</v>
      </c>
      <c r="IQ93" s="83">
        <f t="shared" si="336"/>
        <v>2.1086330629809818E-156</v>
      </c>
      <c r="IR93" s="83">
        <f t="shared" si="337"/>
        <v>4.5771046747875791E-190</v>
      </c>
      <c r="IS93" s="83">
        <f t="shared" si="338"/>
        <v>1.1735156792711064E-165</v>
      </c>
      <c r="IT93" s="83">
        <f t="shared" si="339"/>
        <v>3.845227894890986E-192</v>
      </c>
      <c r="IU93" s="83">
        <f t="shared" si="340"/>
        <v>9.0180801227924726E-207</v>
      </c>
      <c r="IV93" s="83">
        <f t="shared" si="341"/>
        <v>4.3395434432951421E-101</v>
      </c>
      <c r="IW93" s="83">
        <f t="shared" si="342"/>
        <v>6.6469601999629575E-77</v>
      </c>
      <c r="IY93" s="83">
        <f t="shared" si="343"/>
        <v>5.7125488962055278E-2</v>
      </c>
      <c r="IZ93" s="83">
        <f t="shared" si="344"/>
        <v>5.4803472747781905E-2</v>
      </c>
      <c r="JA93" s="83">
        <f t="shared" si="345"/>
        <v>5.1667856777101562E-2</v>
      </c>
      <c r="JB93" s="83">
        <f t="shared" si="346"/>
        <v>7.8894251732110454E-2</v>
      </c>
      <c r="JC93" s="83">
        <f t="shared" si="347"/>
        <v>5.3510839362743569E-2</v>
      </c>
      <c r="JD93" s="83">
        <f t="shared" si="348"/>
        <v>4.7278106084156273E-2</v>
      </c>
      <c r="JE93" s="83">
        <f t="shared" si="349"/>
        <v>5.1093973485739401E-2</v>
      </c>
      <c r="JF93" s="83">
        <f t="shared" si="350"/>
        <v>4.3316465979396618E-2</v>
      </c>
      <c r="JG93" s="83">
        <f t="shared" si="351"/>
        <v>5.2419806727564439E-2</v>
      </c>
      <c r="JH93" s="83">
        <f t="shared" si="352"/>
        <v>3.2032584479180143E-2</v>
      </c>
      <c r="JI93" s="83">
        <f t="shared" si="353"/>
        <v>3.5419722619436829E-2</v>
      </c>
      <c r="JJ93" s="83">
        <f t="shared" si="354"/>
        <v>2.97055361480641E-2</v>
      </c>
      <c r="JK93" s="83">
        <f t="shared" si="355"/>
        <v>2.1871738081855344E-2</v>
      </c>
      <c r="JL93" s="83">
        <f t="shared" si="356"/>
        <v>2.1855747949325571E-2</v>
      </c>
      <c r="JM93" s="83">
        <f t="shared" si="357"/>
        <v>1.4494836805350141E-2</v>
      </c>
    </row>
    <row r="94" spans="2:273" x14ac:dyDescent="0.25">
      <c r="B94" s="2">
        <v>67</v>
      </c>
      <c r="C94" s="37">
        <v>140.983</v>
      </c>
      <c r="D94" s="37">
        <v>139.58600000000001</v>
      </c>
      <c r="E94" s="37">
        <v>133.03399999999999</v>
      </c>
      <c r="F94" s="37">
        <v>146.25899999999999</v>
      </c>
      <c r="G94" s="37">
        <v>134.25899999999999</v>
      </c>
      <c r="H94" s="37">
        <v>130.62100000000001</v>
      </c>
      <c r="I94" s="37">
        <v>138.25899999999999</v>
      </c>
      <c r="J94" s="37">
        <v>134.679</v>
      </c>
      <c r="K94" s="37">
        <v>138.875</v>
      </c>
      <c r="L94" s="37">
        <v>136.214</v>
      </c>
      <c r="M94" s="37">
        <v>128.071</v>
      </c>
      <c r="N94" s="37">
        <v>131</v>
      </c>
      <c r="O94" s="37">
        <v>135.857</v>
      </c>
      <c r="P94" s="37">
        <v>131.554</v>
      </c>
      <c r="Q94" s="37">
        <v>137.03569999999999</v>
      </c>
      <c r="S94" s="4">
        <f t="shared" si="229"/>
        <v>143.18362664452624</v>
      </c>
      <c r="T94" s="4">
        <f t="shared" si="230"/>
        <v>141.74121411552153</v>
      </c>
      <c r="U94" s="4">
        <f t="shared" si="231"/>
        <v>135.83726487663063</v>
      </c>
      <c r="V94" s="4">
        <f t="shared" si="232"/>
        <v>145.90596412432279</v>
      </c>
      <c r="W94" s="4">
        <f t="shared" si="233"/>
        <v>138.40796841347307</v>
      </c>
      <c r="X94" s="4">
        <f t="shared" si="234"/>
        <v>137.62638373585395</v>
      </c>
      <c r="Y94" s="4">
        <f t="shared" si="235"/>
        <v>142.42479215601094</v>
      </c>
      <c r="Z94" s="4">
        <f t="shared" si="236"/>
        <v>140.53476315485179</v>
      </c>
      <c r="AA94" s="4">
        <f t="shared" si="237"/>
        <v>142.28472148400385</v>
      </c>
      <c r="AB94" s="4">
        <f t="shared" si="238"/>
        <v>135.9434522504053</v>
      </c>
      <c r="AC94" s="4">
        <f t="shared" si="239"/>
        <v>135.5965446891783</v>
      </c>
      <c r="AD94" s="4">
        <f t="shared" si="240"/>
        <v>135.73509307474671</v>
      </c>
      <c r="AE94" s="4">
        <f t="shared" si="241"/>
        <v>137.45334209858285</v>
      </c>
      <c r="AF94" s="4">
        <f t="shared" si="242"/>
        <v>133.93349169987877</v>
      </c>
      <c r="AG94" s="4">
        <f t="shared" si="243"/>
        <v>133.72649015651621</v>
      </c>
      <c r="AI94" s="4">
        <f t="shared" si="244"/>
        <v>-2.2006266445262384</v>
      </c>
      <c r="AJ94" s="4">
        <f t="shared" si="245"/>
        <v>-2.1552141155215168</v>
      </c>
      <c r="AK94" s="4">
        <f t="shared" si="246"/>
        <v>-2.8032648766306352</v>
      </c>
      <c r="AL94" s="4">
        <f t="shared" si="247"/>
        <v>0.35303587567719319</v>
      </c>
      <c r="AM94" s="4">
        <f t="shared" si="248"/>
        <v>-4.1489684134730851</v>
      </c>
      <c r="AN94" s="4">
        <f t="shared" si="249"/>
        <v>-7.0053837358539397</v>
      </c>
      <c r="AO94" s="4">
        <f t="shared" si="250"/>
        <v>-4.1657921560109514</v>
      </c>
      <c r="AP94" s="4">
        <f t="shared" si="251"/>
        <v>-5.8557631548517861</v>
      </c>
      <c r="AQ94" s="4">
        <f t="shared" si="252"/>
        <v>-3.4097214840038532</v>
      </c>
      <c r="AR94" s="4">
        <f t="shared" si="253"/>
        <v>0.27054774959469796</v>
      </c>
      <c r="AS94" s="4">
        <f t="shared" si="254"/>
        <v>-7.5255446891783038</v>
      </c>
      <c r="AT94" s="4">
        <f t="shared" si="255"/>
        <v>-4.7350930747467146</v>
      </c>
      <c r="AU94" s="4">
        <f t="shared" si="256"/>
        <v>-1.596342098582852</v>
      </c>
      <c r="AV94" s="4">
        <f t="shared" si="257"/>
        <v>-2.3794916998787699</v>
      </c>
      <c r="AW94" s="4">
        <f t="shared" si="257"/>
        <v>3.3092098434837851</v>
      </c>
      <c r="AY94" s="2">
        <f t="shared" si="308"/>
        <v>121.80446274874082</v>
      </c>
      <c r="AZ94" s="2">
        <f t="shared" si="147"/>
        <v>118.77241455236633</v>
      </c>
      <c r="BA94" s="2">
        <f t="shared" si="148"/>
        <v>117.66458591430812</v>
      </c>
      <c r="BB94" s="2">
        <f t="shared" si="149"/>
        <v>116.41569512013113</v>
      </c>
      <c r="BC94" s="2">
        <f t="shared" si="150"/>
        <v>116.56852670876192</v>
      </c>
      <c r="BD94" s="2">
        <f t="shared" si="151"/>
        <v>116.63256091563495</v>
      </c>
      <c r="BE94" s="2">
        <f t="shared" si="152"/>
        <v>120.19143068086359</v>
      </c>
      <c r="BF94" s="2">
        <f t="shared" si="153"/>
        <v>120.41001566547122</v>
      </c>
      <c r="BG94" s="2">
        <f t="shared" si="154"/>
        <v>121.84709552099939</v>
      </c>
      <c r="BH94" s="2">
        <f t="shared" si="155"/>
        <v>120.00944102009417</v>
      </c>
      <c r="BI94" s="2">
        <f t="shared" si="156"/>
        <v>119.84715417384464</v>
      </c>
      <c r="BJ94" s="2">
        <f t="shared" si="157"/>
        <v>121.38826190461693</v>
      </c>
      <c r="BK94" s="2">
        <f t="shared" si="158"/>
        <v>126.85662033820522</v>
      </c>
      <c r="BL94" s="2">
        <f t="shared" si="159"/>
        <v>124.54962052991053</v>
      </c>
      <c r="BM94" s="2">
        <f t="shared" si="160"/>
        <v>127.26013367053811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137.78670512820511</v>
      </c>
      <c r="DL94" s="2">
        <f t="shared" si="289"/>
        <v>135.49445703564729</v>
      </c>
      <c r="DM94" s="2">
        <f t="shared" si="289"/>
        <v>130.28481876172609</v>
      </c>
      <c r="DN94" s="2">
        <f t="shared" si="289"/>
        <v>126.81448900317326</v>
      </c>
      <c r="DO94" s="2">
        <f t="shared" si="289"/>
        <v>125.77577738264574</v>
      </c>
      <c r="DP94" s="2">
        <f t="shared" si="289"/>
        <v>127.2880756302521</v>
      </c>
      <c r="DQ94" s="2">
        <f t="shared" si="289"/>
        <v>131.7871787941788</v>
      </c>
      <c r="DR94" s="2">
        <f t="shared" si="289"/>
        <v>129.25470007639419</v>
      </c>
      <c r="DS94" s="2">
        <f t="shared" si="289"/>
        <v>132.14796638655463</v>
      </c>
      <c r="DT94" s="2">
        <f t="shared" si="289"/>
        <v>132.25104385964912</v>
      </c>
      <c r="DU94" s="2">
        <f t="shared" si="289"/>
        <v>127.28553277310924</v>
      </c>
      <c r="DV94" s="2">
        <f t="shared" si="289"/>
        <v>129.81793200343199</v>
      </c>
      <c r="DW94" s="2">
        <f t="shared" si="289"/>
        <v>132.63293109243696</v>
      </c>
      <c r="DX94" s="2">
        <f t="shared" si="289"/>
        <v>136.58287301587302</v>
      </c>
      <c r="DY94" s="2">
        <f t="shared" si="289"/>
        <v>137.79507839080458</v>
      </c>
      <c r="EA94" s="2">
        <f t="shared" si="228"/>
        <v>120.26312833508098</v>
      </c>
      <c r="EB94" s="2">
        <f t="shared" si="290"/>
        <v>117.38832451049443</v>
      </c>
      <c r="EC94" s="2">
        <f t="shared" si="291"/>
        <v>116.5966267031406</v>
      </c>
      <c r="ED94" s="2">
        <f t="shared" si="292"/>
        <v>115.66545949896629</v>
      </c>
      <c r="EE94" s="2">
        <f t="shared" si="293"/>
        <v>115.68789749808197</v>
      </c>
      <c r="EF94" s="2">
        <f t="shared" si="294"/>
        <v>115.47285896503666</v>
      </c>
      <c r="EG94" s="2">
        <f t="shared" si="295"/>
        <v>119.04656988906152</v>
      </c>
      <c r="EH94" s="2">
        <f t="shared" si="296"/>
        <v>119.43425984288898</v>
      </c>
      <c r="EI94" s="2">
        <f t="shared" si="297"/>
        <v>120.68331102164068</v>
      </c>
      <c r="EJ94" s="2">
        <f t="shared" si="298"/>
        <v>118.70527166037931</v>
      </c>
      <c r="EK94" s="2">
        <f t="shared" si="299"/>
        <v>119.01155839989336</v>
      </c>
      <c r="EL94" s="2">
        <f t="shared" si="300"/>
        <v>120.49778100361746</v>
      </c>
      <c r="EM94" s="2">
        <f t="shared" si="301"/>
        <v>126.2200574557355</v>
      </c>
      <c r="EN94" s="2">
        <f t="shared" si="302"/>
        <v>123.24107080732252</v>
      </c>
      <c r="EO94" s="2">
        <f t="shared" si="303"/>
        <v>126.05572521038961</v>
      </c>
      <c r="EQ94" s="2">
        <f t="shared" si="304"/>
        <v>120.82400488586306</v>
      </c>
      <c r="ER94" s="2">
        <f t="shared" si="305"/>
        <v>117.63780280166893</v>
      </c>
      <c r="ES94" s="2">
        <f t="shared" si="305"/>
        <v>116.44914295234832</v>
      </c>
      <c r="ET94" s="2">
        <f t="shared" si="305"/>
        <v>115.47449073276059</v>
      </c>
      <c r="EU94" s="2">
        <f t="shared" si="305"/>
        <v>115.25769188637909</v>
      </c>
      <c r="EV94" s="2">
        <f t="shared" si="305"/>
        <v>115.46175117467148</v>
      </c>
      <c r="EW94" s="2">
        <f t="shared" si="305"/>
        <v>119.26051035653225</v>
      </c>
      <c r="EX94" s="2">
        <f t="shared" si="305"/>
        <v>119.57769464241598</v>
      </c>
      <c r="EY94" s="2">
        <f t="shared" si="305"/>
        <v>120.6041506486976</v>
      </c>
      <c r="EZ94" s="2">
        <f t="shared" si="305"/>
        <v>119.63096380977365</v>
      </c>
      <c r="FA94" s="2">
        <f t="shared" si="305"/>
        <v>119.08704750156257</v>
      </c>
      <c r="FB94" s="2">
        <f t="shared" si="305"/>
        <v>120.74756058399586</v>
      </c>
      <c r="FC94" s="2">
        <f t="shared" si="305"/>
        <v>126.18706552679659</v>
      </c>
      <c r="FD94" s="2">
        <f t="shared" si="305"/>
        <v>123.28252687147526</v>
      </c>
      <c r="FE94" s="2">
        <f t="shared" si="305"/>
        <v>127.62808957336483</v>
      </c>
      <c r="FG94" s="2">
        <f t="shared" si="306"/>
        <v>0.91209454930426892</v>
      </c>
      <c r="FH94" s="2">
        <f t="shared" si="307"/>
        <v>0.92358656112201498</v>
      </c>
      <c r="FI94" s="2">
        <f t="shared" si="307"/>
        <v>0.92195899212316279</v>
      </c>
      <c r="FJ94" s="2">
        <f t="shared" si="307"/>
        <v>0.93267057108717955</v>
      </c>
      <c r="FK94" s="2">
        <f t="shared" si="307"/>
        <v>0.91260927647969048</v>
      </c>
      <c r="FL94" s="2">
        <f t="shared" si="307"/>
        <v>0.90184471257746035</v>
      </c>
      <c r="FM94" s="2">
        <f t="shared" si="307"/>
        <v>0.91018317070037735</v>
      </c>
      <c r="FN94" s="2">
        <f t="shared" si="307"/>
        <v>0.90068091793270733</v>
      </c>
      <c r="FO94" s="2">
        <f t="shared" si="307"/>
        <v>0.89847248491150111</v>
      </c>
      <c r="FP94" s="2">
        <f t="shared" si="307"/>
        <v>0.90386657639307688</v>
      </c>
      <c r="FQ94" s="2">
        <f t="shared" si="307"/>
        <v>0.89902576554535485</v>
      </c>
      <c r="FR94" s="2">
        <f t="shared" si="307"/>
        <v>0.90450472394914105</v>
      </c>
      <c r="FS94" s="2">
        <f t="shared" si="307"/>
        <v>0.9007281730630855</v>
      </c>
      <c r="FT94" s="2">
        <f t="shared" si="307"/>
        <v>0.90192525764500342</v>
      </c>
      <c r="FU94" s="2">
        <f t="shared" si="307"/>
        <v>0.89757896555469652</v>
      </c>
      <c r="FW94" s="2">
        <f t="shared" si="324"/>
        <v>1.6340455983008509E-3</v>
      </c>
      <c r="FX94" s="2">
        <f t="shared" si="164"/>
        <v>2.1572652350057729E-3</v>
      </c>
      <c r="FY94" s="2">
        <f t="shared" si="165"/>
        <v>1.9059258711755958E-3</v>
      </c>
      <c r="FZ94" s="2">
        <f t="shared" si="166"/>
        <v>2.2106666654992013E-3</v>
      </c>
      <c r="GA94" s="2">
        <f t="shared" si="167"/>
        <v>2.2266358039102836E-3</v>
      </c>
      <c r="GB94" s="2">
        <f t="shared" si="168"/>
        <v>2.1639889410405089E-3</v>
      </c>
      <c r="GC94" s="2">
        <f t="shared" si="169"/>
        <v>2.5226484932271004E-3</v>
      </c>
      <c r="GD94" s="2">
        <f t="shared" si="170"/>
        <v>2.7797514627880496E-3</v>
      </c>
      <c r="GE94" s="2">
        <f t="shared" si="171"/>
        <v>2.4440408736114412E-3</v>
      </c>
      <c r="GF94" s="2">
        <f t="shared" si="172"/>
        <v>2.1258717607876773E-3</v>
      </c>
      <c r="GG94" s="2">
        <f t="shared" si="173"/>
        <v>1.8220606077442166E-3</v>
      </c>
      <c r="GH94" s="2">
        <f t="shared" si="174"/>
        <v>1.8036239623982265E-3</v>
      </c>
      <c r="GI94" s="2">
        <f t="shared" si="175"/>
        <v>1.6609929454111485E-3</v>
      </c>
      <c r="GJ94" s="2">
        <f t="shared" si="176"/>
        <v>1.3486189351987424E-3</v>
      </c>
      <c r="GK94" s="2">
        <f t="shared" si="177"/>
        <v>1.3048907364866863E-3</v>
      </c>
      <c r="GM94" s="83">
        <f t="shared" si="325"/>
        <v>8.0332524772830708E-4</v>
      </c>
      <c r="GN94" s="83">
        <f t="shared" si="178"/>
        <v>4.4976704982215959E-4</v>
      </c>
      <c r="GO94" s="83">
        <f t="shared" si="179"/>
        <v>3.5817597749127827E-3</v>
      </c>
      <c r="GP94" s="83">
        <f t="shared" si="180"/>
        <v>8.0625252244744135E-4</v>
      </c>
      <c r="GQ94" s="83">
        <f t="shared" si="181"/>
        <v>6.6404748461622469E-5</v>
      </c>
      <c r="GR94" s="83">
        <f t="shared" si="182"/>
        <v>7.2878246405196E-5</v>
      </c>
      <c r="GS94" s="83">
        <f t="shared" si="183"/>
        <v>7.4851645183943059E-7</v>
      </c>
      <c r="GT94" s="83">
        <f t="shared" si="184"/>
        <v>1.524657693362914E-6</v>
      </c>
      <c r="GU94" s="83">
        <f t="shared" si="185"/>
        <v>2.1065672086121251E-3</v>
      </c>
      <c r="GV94" s="83">
        <f t="shared" si="186"/>
        <v>1.9893321099723923E-4</v>
      </c>
      <c r="GW94" s="83">
        <f t="shared" si="187"/>
        <v>3.6197379066328942E-4</v>
      </c>
      <c r="GX94" s="83">
        <f t="shared" si="188"/>
        <v>3.7685480117483458E-5</v>
      </c>
      <c r="GY94" s="83">
        <f t="shared" si="189"/>
        <v>4.9532292339110606E-4</v>
      </c>
      <c r="GZ94" s="83">
        <f t="shared" si="190"/>
        <v>4.4155403456603215E-4</v>
      </c>
      <c r="HA94" s="83">
        <f t="shared" si="191"/>
        <v>1.3021023076121218E-4</v>
      </c>
      <c r="HC94" s="83">
        <f t="shared" si="326"/>
        <v>7.451869727087547E-2</v>
      </c>
      <c r="HD94" s="83">
        <f t="shared" si="192"/>
        <v>7.2152991794826704E-2</v>
      </c>
      <c r="HE94" s="83">
        <f t="shared" si="193"/>
        <v>5.6427025648702139E-2</v>
      </c>
      <c r="HF94" s="83">
        <f t="shared" si="194"/>
        <v>0.10150817573723973</v>
      </c>
      <c r="HG94" s="83">
        <f t="shared" si="195"/>
        <v>7.5784055371742834E-2</v>
      </c>
      <c r="HH94" s="83">
        <f t="shared" si="196"/>
        <v>6.8785455168580284E-2</v>
      </c>
      <c r="HI94" s="83">
        <f t="shared" si="197"/>
        <v>7.4520597407515821E-2</v>
      </c>
      <c r="HJ94" s="83">
        <f t="shared" si="198"/>
        <v>6.6450477215742862E-2</v>
      </c>
      <c r="HK94" s="83">
        <f t="shared" si="199"/>
        <v>6.6322405014072175E-2</v>
      </c>
      <c r="HL94" s="83">
        <f t="shared" si="200"/>
        <v>4.7625926090828226E-2</v>
      </c>
      <c r="HM94" s="83">
        <f t="shared" si="201"/>
        <v>4.961563455703101E-2</v>
      </c>
      <c r="HN94" s="83">
        <f t="shared" si="202"/>
        <v>4.5161805530805246E-2</v>
      </c>
      <c r="HO94" s="83">
        <f t="shared" si="203"/>
        <v>3.1291656560091169E-2</v>
      </c>
      <c r="HP94" s="83">
        <f t="shared" si="204"/>
        <v>3.073899733566492E-2</v>
      </c>
      <c r="HQ94" s="83">
        <f t="shared" si="205"/>
        <v>2.461239629340221E-2</v>
      </c>
      <c r="HS94" s="83">
        <f t="shared" si="327"/>
        <v>9.5731996472703855E-23</v>
      </c>
      <c r="HT94" s="83">
        <f t="shared" si="206"/>
        <v>1.7863044718626963E-19</v>
      </c>
      <c r="HU94" s="83">
        <f t="shared" si="207"/>
        <v>2.0836712972133826E-22</v>
      </c>
      <c r="HV94" s="83">
        <f t="shared" si="208"/>
        <v>4.6379499746104196E-19</v>
      </c>
      <c r="HW94" s="83">
        <f t="shared" si="209"/>
        <v>1.744191872973363E-23</v>
      </c>
      <c r="HX94" s="83">
        <f t="shared" si="210"/>
        <v>2.5956993832502781E-26</v>
      </c>
      <c r="HY94" s="83">
        <f t="shared" si="211"/>
        <v>1.1690844712080617E-25</v>
      </c>
      <c r="HZ94" s="83">
        <f t="shared" si="212"/>
        <v>3.2487126526345073E-30</v>
      </c>
      <c r="IA94" s="83">
        <f t="shared" si="213"/>
        <v>1.0206862305064311E-25</v>
      </c>
      <c r="IB94" s="83">
        <f t="shared" si="214"/>
        <v>1.8372267123344374E-30</v>
      </c>
      <c r="IC94" s="83">
        <f t="shared" si="215"/>
        <v>5.0232622768037399E-27</v>
      </c>
      <c r="ID94" s="83">
        <f t="shared" si="216"/>
        <v>7.4298303205074191E-31</v>
      </c>
      <c r="IE94" s="83">
        <f t="shared" si="217"/>
        <v>4.5102607367872757E-33</v>
      </c>
      <c r="IF94" s="83">
        <f t="shared" si="218"/>
        <v>1.1134558380697493E-17</v>
      </c>
      <c r="IG94" s="83">
        <f t="shared" si="219"/>
        <v>3.7580413284629215E-16</v>
      </c>
      <c r="II94" s="83">
        <f t="shared" si="328"/>
        <v>3.0123774065693256E-135</v>
      </c>
      <c r="IJ94" s="83">
        <f t="shared" si="329"/>
        <v>8.555810264479195E-118</v>
      </c>
      <c r="IK94" s="83">
        <f t="shared" si="330"/>
        <v>9.2907494308940474E-137</v>
      </c>
      <c r="IL94" s="83">
        <f t="shared" si="331"/>
        <v>2.0981919053778427E-113</v>
      </c>
      <c r="IM94" s="83">
        <f t="shared" si="332"/>
        <v>1.5961960721330934E-144</v>
      </c>
      <c r="IN94" s="83">
        <f t="shared" si="333"/>
        <v>1.6968335348143851E-163</v>
      </c>
      <c r="IO94" s="83">
        <f t="shared" si="334"/>
        <v>4.4031070342501145E-154</v>
      </c>
      <c r="IP94" s="83">
        <f t="shared" si="335"/>
        <v>1.056365181430307E-182</v>
      </c>
      <c r="IQ94" s="83">
        <f t="shared" si="336"/>
        <v>8.8647790898703171E-152</v>
      </c>
      <c r="IR94" s="83">
        <f t="shared" si="337"/>
        <v>1.4659512456330052E-184</v>
      </c>
      <c r="IS94" s="83">
        <f t="shared" si="338"/>
        <v>5.5741284792164504E-161</v>
      </c>
      <c r="IT94" s="83">
        <f t="shared" si="339"/>
        <v>1.0212619774942102E-186</v>
      </c>
      <c r="IU94" s="83">
        <f t="shared" si="340"/>
        <v>5.2801849552940804E-201</v>
      </c>
      <c r="IV94" s="83">
        <f t="shared" si="341"/>
        <v>2.2131803437657129E-98</v>
      </c>
      <c r="IW94" s="83">
        <f t="shared" si="342"/>
        <v>7.2684039228585063E-75</v>
      </c>
      <c r="IY94" s="83">
        <f t="shared" si="343"/>
        <v>7.5322022518603773E-2</v>
      </c>
      <c r="IZ94" s="83">
        <f t="shared" si="344"/>
        <v>7.2602758844648868E-2</v>
      </c>
      <c r="JA94" s="83">
        <f t="shared" si="345"/>
        <v>6.0008785423614923E-2</v>
      </c>
      <c r="JB94" s="83">
        <f t="shared" si="346"/>
        <v>0.10231442825968717</v>
      </c>
      <c r="JC94" s="83">
        <f t="shared" si="347"/>
        <v>7.5850460120204452E-2</v>
      </c>
      <c r="JD94" s="83">
        <f t="shared" si="348"/>
        <v>6.8858333414985484E-2</v>
      </c>
      <c r="JE94" s="83">
        <f t="shared" si="349"/>
        <v>7.4521345923967655E-2</v>
      </c>
      <c r="JF94" s="83">
        <f t="shared" si="350"/>
        <v>6.6452001873436223E-2</v>
      </c>
      <c r="JG94" s="83">
        <f t="shared" si="351"/>
        <v>6.8428972222684306E-2</v>
      </c>
      <c r="JH94" s="83">
        <f t="shared" si="352"/>
        <v>4.7824859301825465E-2</v>
      </c>
      <c r="JI94" s="83">
        <f t="shared" si="353"/>
        <v>4.9977608347694297E-2</v>
      </c>
      <c r="JJ94" s="83">
        <f t="shared" si="354"/>
        <v>4.5199491010922729E-2</v>
      </c>
      <c r="JK94" s="83">
        <f t="shared" si="355"/>
        <v>3.1786979483482275E-2</v>
      </c>
      <c r="JL94" s="83">
        <f t="shared" si="356"/>
        <v>3.1180551370230961E-2</v>
      </c>
      <c r="JM94" s="83">
        <f t="shared" si="357"/>
        <v>2.4742606524163796E-2</v>
      </c>
    </row>
    <row r="95" spans="2:273" x14ac:dyDescent="0.25">
      <c r="B95" s="2">
        <v>68</v>
      </c>
      <c r="C95" s="37">
        <v>146.96600000000001</v>
      </c>
      <c r="D95" s="37">
        <v>145.53399999999999</v>
      </c>
      <c r="E95" s="37">
        <v>139.44800000000001</v>
      </c>
      <c r="F95" s="37">
        <v>155.86199999999999</v>
      </c>
      <c r="G95" s="37">
        <v>142.05199999999999</v>
      </c>
      <c r="H95" s="37">
        <v>139.983</v>
      </c>
      <c r="I95" s="37">
        <v>147.63800000000001</v>
      </c>
      <c r="J95" s="37">
        <v>145.786</v>
      </c>
      <c r="K95" s="37">
        <v>145.589</v>
      </c>
      <c r="L95" s="37">
        <v>143.768</v>
      </c>
      <c r="M95" s="37">
        <v>136.964</v>
      </c>
      <c r="N95" s="37">
        <v>137.893</v>
      </c>
      <c r="O95" s="37">
        <v>140.304</v>
      </c>
      <c r="P95" s="37">
        <v>134.839</v>
      </c>
      <c r="Q95" s="37">
        <v>139.80359999999999</v>
      </c>
      <c r="S95" s="4">
        <f t="shared" si="229"/>
        <v>149.02462938101735</v>
      </c>
      <c r="T95" s="4">
        <f t="shared" si="230"/>
        <v>147.95137234844057</v>
      </c>
      <c r="U95" s="4">
        <f t="shared" si="231"/>
        <v>141.20559007989735</v>
      </c>
      <c r="V95" s="4">
        <f t="shared" si="232"/>
        <v>152.97481947328419</v>
      </c>
      <c r="W95" s="4">
        <f t="shared" si="233"/>
        <v>145.01271848966817</v>
      </c>
      <c r="X95" s="4">
        <f t="shared" si="234"/>
        <v>144.59757915111044</v>
      </c>
      <c r="Y95" s="4">
        <f t="shared" si="235"/>
        <v>149.58157653986601</v>
      </c>
      <c r="Z95" s="4">
        <f t="shared" si="236"/>
        <v>148.09156190007846</v>
      </c>
      <c r="AA95" s="4">
        <f t="shared" si="237"/>
        <v>148.90563695701402</v>
      </c>
      <c r="AB95" s="4">
        <f t="shared" si="238"/>
        <v>142.21621178974553</v>
      </c>
      <c r="AC95" s="4">
        <f t="shared" si="239"/>
        <v>141.11719758844296</v>
      </c>
      <c r="AD95" s="4">
        <f t="shared" si="240"/>
        <v>141.33054126833571</v>
      </c>
      <c r="AE95" s="4">
        <f t="shared" si="241"/>
        <v>142.0406995723788</v>
      </c>
      <c r="AF95" s="4">
        <f t="shared" si="242"/>
        <v>137.78893238315268</v>
      </c>
      <c r="AG95" s="4">
        <f t="shared" si="243"/>
        <v>137.35675712538597</v>
      </c>
      <c r="AI95" s="4">
        <f t="shared" si="244"/>
        <v>-2.0586293810173402</v>
      </c>
      <c r="AJ95" s="4">
        <f t="shared" si="245"/>
        <v>-2.4173723484405798</v>
      </c>
      <c r="AK95" s="4">
        <f t="shared" si="246"/>
        <v>-1.7575900798973407</v>
      </c>
      <c r="AL95" s="4">
        <f t="shared" si="247"/>
        <v>2.8871805267158095</v>
      </c>
      <c r="AM95" s="4">
        <f t="shared" si="248"/>
        <v>-2.9607184896681815</v>
      </c>
      <c r="AN95" s="4">
        <f t="shared" si="249"/>
        <v>-4.6145791511104335</v>
      </c>
      <c r="AO95" s="4">
        <f t="shared" si="250"/>
        <v>-1.943576539866001</v>
      </c>
      <c r="AP95" s="4">
        <f t="shared" si="251"/>
        <v>-2.3055619000784588</v>
      </c>
      <c r="AQ95" s="4">
        <f t="shared" si="252"/>
        <v>-3.3166369570140262</v>
      </c>
      <c r="AR95" s="4">
        <f t="shared" si="253"/>
        <v>1.5517882102544718</v>
      </c>
      <c r="AS95" s="4">
        <f t="shared" si="254"/>
        <v>-4.1531975884429642</v>
      </c>
      <c r="AT95" s="4">
        <f t="shared" si="255"/>
        <v>-3.4375412683357069</v>
      </c>
      <c r="AU95" s="4">
        <f t="shared" si="256"/>
        <v>-1.7366995723787966</v>
      </c>
      <c r="AV95" s="4">
        <f t="shared" si="257"/>
        <v>-2.9499323831526851</v>
      </c>
      <c r="AW95" s="4">
        <f t="shared" si="257"/>
        <v>2.4468428746140205</v>
      </c>
      <c r="AY95" s="2">
        <f t="shared" si="308"/>
        <v>121.62344183587093</v>
      </c>
      <c r="AZ95" s="2">
        <f t="shared" si="147"/>
        <v>118.61557493344765</v>
      </c>
      <c r="BA95" s="2">
        <f t="shared" si="148"/>
        <v>117.51460512211952</v>
      </c>
      <c r="BB95" s="2">
        <f t="shared" si="149"/>
        <v>116.29134571617892</v>
      </c>
      <c r="BC95" s="2">
        <f t="shared" si="150"/>
        <v>116.42819121882242</v>
      </c>
      <c r="BD95" s="2">
        <f t="shared" si="151"/>
        <v>116.48996810823661</v>
      </c>
      <c r="BE95" s="2">
        <f t="shared" si="152"/>
        <v>120.03014042813234</v>
      </c>
      <c r="BF95" s="2">
        <f t="shared" si="153"/>
        <v>120.28678170924157</v>
      </c>
      <c r="BG95" s="2">
        <f t="shared" si="154"/>
        <v>121.70130329643946</v>
      </c>
      <c r="BH95" s="2">
        <f t="shared" si="155"/>
        <v>119.90239411800353</v>
      </c>
      <c r="BI95" s="2">
        <f t="shared" si="156"/>
        <v>119.76082653704761</v>
      </c>
      <c r="BJ95" s="2">
        <f t="shared" si="157"/>
        <v>121.28334912576564</v>
      </c>
      <c r="BK95" s="2">
        <f t="shared" si="158"/>
        <v>126.73214091171862</v>
      </c>
      <c r="BL95" s="2">
        <f t="shared" si="159"/>
        <v>124.40191260706155</v>
      </c>
      <c r="BM95" s="2">
        <f t="shared" si="160"/>
        <v>127.15693771136469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138.02046666666666</v>
      </c>
      <c r="DL95" s="2">
        <f t="shared" si="289"/>
        <v>135.75887823639778</v>
      </c>
      <c r="DM95" s="2">
        <f t="shared" si="289"/>
        <v>130.480008630394</v>
      </c>
      <c r="DN95" s="2">
        <f t="shared" si="289"/>
        <v>126.96521151110629</v>
      </c>
      <c r="DO95" s="2">
        <f t="shared" si="289"/>
        <v>125.90560787102885</v>
      </c>
      <c r="DP95" s="2">
        <f t="shared" si="289"/>
        <v>127.41643389355741</v>
      </c>
      <c r="DQ95" s="2">
        <f t="shared" si="289"/>
        <v>131.96087766714084</v>
      </c>
      <c r="DR95" s="2">
        <f t="shared" si="289"/>
        <v>129.40364323911382</v>
      </c>
      <c r="DS95" s="2">
        <f t="shared" si="289"/>
        <v>132.33252408963588</v>
      </c>
      <c r="DT95" s="2">
        <f t="shared" si="289"/>
        <v>132.42150308202937</v>
      </c>
      <c r="DU95" s="2">
        <f t="shared" si="289"/>
        <v>127.36645770308122</v>
      </c>
      <c r="DV95" s="2">
        <f t="shared" si="289"/>
        <v>129.96741733161733</v>
      </c>
      <c r="DW95" s="2">
        <f t="shared" si="289"/>
        <v>132.78915938375349</v>
      </c>
      <c r="DX95" s="2">
        <f t="shared" si="289"/>
        <v>136.8562634920635</v>
      </c>
      <c r="DY95" s="2">
        <f t="shared" si="289"/>
        <v>138.06382045977008</v>
      </c>
      <c r="EA95" s="2">
        <f t="shared" si="228"/>
        <v>120.18112682045906</v>
      </c>
      <c r="EB95" s="2">
        <f t="shared" si="290"/>
        <v>117.32140026764333</v>
      </c>
      <c r="EC95" s="2">
        <f t="shared" si="291"/>
        <v>116.5140119417118</v>
      </c>
      <c r="ED95" s="2">
        <f t="shared" si="292"/>
        <v>115.58907720635742</v>
      </c>
      <c r="EE95" s="2">
        <f t="shared" si="293"/>
        <v>115.60159990422787</v>
      </c>
      <c r="EF95" s="2">
        <f t="shared" si="294"/>
        <v>115.40541619705508</v>
      </c>
      <c r="EG95" s="2">
        <f t="shared" si="295"/>
        <v>118.95578451237391</v>
      </c>
      <c r="EH95" s="2">
        <f t="shared" si="296"/>
        <v>119.36944844647674</v>
      </c>
      <c r="EI95" s="2">
        <f t="shared" si="297"/>
        <v>120.60590412682437</v>
      </c>
      <c r="EJ95" s="2">
        <f t="shared" si="298"/>
        <v>118.68575184744975</v>
      </c>
      <c r="EK95" s="2">
        <f t="shared" si="299"/>
        <v>118.98160062330997</v>
      </c>
      <c r="EL95" s="2">
        <f t="shared" si="300"/>
        <v>120.44665485576476</v>
      </c>
      <c r="EM95" s="2">
        <f t="shared" si="301"/>
        <v>126.12338193756818</v>
      </c>
      <c r="EN95" s="2">
        <f t="shared" si="302"/>
        <v>123.1667313789016</v>
      </c>
      <c r="EO95" s="2">
        <f t="shared" si="303"/>
        <v>126.0194936</v>
      </c>
      <c r="EQ95" s="2">
        <f t="shared" si="304"/>
        <v>120.72474593512217</v>
      </c>
      <c r="ER95" s="2">
        <f t="shared" si="305"/>
        <v>117.56299289336923</v>
      </c>
      <c r="ES95" s="2">
        <f t="shared" si="305"/>
        <v>116.37091974290755</v>
      </c>
      <c r="ET95" s="2">
        <f t="shared" si="305"/>
        <v>115.40420921371353</v>
      </c>
      <c r="EU95" s="2">
        <f t="shared" si="305"/>
        <v>115.18568910534864</v>
      </c>
      <c r="EV95" s="2">
        <f t="shared" si="305"/>
        <v>115.39459297512687</v>
      </c>
      <c r="EW95" s="2">
        <f t="shared" si="305"/>
        <v>119.162526038419</v>
      </c>
      <c r="EX95" s="2">
        <f t="shared" si="305"/>
        <v>119.50800999676913</v>
      </c>
      <c r="EY95" s="2">
        <f t="shared" si="305"/>
        <v>120.52933591974255</v>
      </c>
      <c r="EZ95" s="2">
        <f t="shared" si="305"/>
        <v>119.58278887219832</v>
      </c>
      <c r="FA95" s="2">
        <f t="shared" si="305"/>
        <v>119.05467535116289</v>
      </c>
      <c r="FB95" s="2">
        <f t="shared" si="305"/>
        <v>120.68878531570061</v>
      </c>
      <c r="FC95" s="2">
        <f t="shared" si="305"/>
        <v>126.09135225405447</v>
      </c>
      <c r="FD95" s="2">
        <f t="shared" si="305"/>
        <v>123.20690914943472</v>
      </c>
      <c r="FE95" s="2">
        <f t="shared" si="305"/>
        <v>127.53170340652611</v>
      </c>
      <c r="FG95" s="2">
        <f t="shared" si="306"/>
        <v>0.91920434379783766</v>
      </c>
      <c r="FH95" s="2">
        <f t="shared" si="307"/>
        <v>0.92983838000558483</v>
      </c>
      <c r="FI95" s="2">
        <f t="shared" si="307"/>
        <v>0.92833363900186316</v>
      </c>
      <c r="FJ95" s="2">
        <f t="shared" si="307"/>
        <v>0.93822888286940331</v>
      </c>
      <c r="FK95" s="2">
        <f t="shared" si="307"/>
        <v>0.91968110586127028</v>
      </c>
      <c r="FL95" s="2">
        <f t="shared" si="307"/>
        <v>0.90970144127609209</v>
      </c>
      <c r="FM95" s="2">
        <f t="shared" si="307"/>
        <v>0.9174335632161148</v>
      </c>
      <c r="FN95" s="2">
        <f t="shared" si="307"/>
        <v>0.90862136244242353</v>
      </c>
      <c r="FO95" s="2">
        <f t="shared" si="307"/>
        <v>0.90657117608717608</v>
      </c>
      <c r="FP95" s="2">
        <f t="shared" si="307"/>
        <v>0.9115773349149886</v>
      </c>
      <c r="FQ95" s="2">
        <f t="shared" si="307"/>
        <v>0.9070848865210408</v>
      </c>
      <c r="FR95" s="2">
        <f t="shared" si="307"/>
        <v>0.91216927111490365</v>
      </c>
      <c r="FS95" s="2">
        <f t="shared" si="307"/>
        <v>0.90866522269284522</v>
      </c>
      <c r="FT95" s="2">
        <f t="shared" si="307"/>
        <v>0.90977618420015038</v>
      </c>
      <c r="FU95" s="2">
        <f t="shared" si="307"/>
        <v>0.90574145396607741</v>
      </c>
      <c r="FW95" s="2">
        <f t="shared" si="324"/>
        <v>1.7914129541973084E-3</v>
      </c>
      <c r="FX95" s="2">
        <f t="shared" si="164"/>
        <v>2.3649020886364358E-3</v>
      </c>
      <c r="FY95" s="2">
        <f t="shared" si="165"/>
        <v>2.0894219576936615E-3</v>
      </c>
      <c r="FZ95" s="2">
        <f t="shared" si="166"/>
        <v>2.4234309255689135E-3</v>
      </c>
      <c r="GA95" s="2">
        <f t="shared" si="167"/>
        <v>2.4409332440519836E-3</v>
      </c>
      <c r="GB95" s="2">
        <f t="shared" si="168"/>
        <v>2.3722714130590653E-3</v>
      </c>
      <c r="GC95" s="2">
        <f t="shared" si="169"/>
        <v>2.7653560354118727E-3</v>
      </c>
      <c r="GD95" s="2">
        <f t="shared" si="170"/>
        <v>3.0471196766140075E-3</v>
      </c>
      <c r="GE95" s="2">
        <f t="shared" si="171"/>
        <v>2.6792057806371283E-3</v>
      </c>
      <c r="GF95" s="2">
        <f t="shared" si="172"/>
        <v>2.330494048535301E-3</v>
      </c>
      <c r="GG95" s="2">
        <f t="shared" si="173"/>
        <v>1.9974985899222156E-3</v>
      </c>
      <c r="GH95" s="2">
        <f t="shared" si="174"/>
        <v>1.9772902797653967E-3</v>
      </c>
      <c r="GI95" s="2">
        <f t="shared" si="175"/>
        <v>1.8209507419571643E-3</v>
      </c>
      <c r="GJ95" s="2">
        <f t="shared" si="176"/>
        <v>1.4785388812240321E-3</v>
      </c>
      <c r="GK95" s="2">
        <f t="shared" si="177"/>
        <v>1.430604137138611E-3</v>
      </c>
      <c r="GM95" s="83">
        <f t="shared" si="325"/>
        <v>1.5384912346715079E-4</v>
      </c>
      <c r="GN95" s="83">
        <f t="shared" si="178"/>
        <v>6.3571077464516157E-5</v>
      </c>
      <c r="GO95" s="83">
        <f t="shared" si="179"/>
        <v>8.8730633279693642E-4</v>
      </c>
      <c r="GP95" s="83">
        <f t="shared" si="180"/>
        <v>1.5521453850229788E-4</v>
      </c>
      <c r="GQ95" s="83">
        <f t="shared" si="181"/>
        <v>7.711935737082801E-6</v>
      </c>
      <c r="GR95" s="83">
        <f t="shared" si="182"/>
        <v>9.0486008542530172E-6</v>
      </c>
      <c r="GS95" s="83">
        <f t="shared" si="183"/>
        <v>2.687837119753929E-8</v>
      </c>
      <c r="GT95" s="83">
        <f t="shared" si="184"/>
        <v>6.9230436469520287E-8</v>
      </c>
      <c r="GU95" s="83">
        <f t="shared" si="185"/>
        <v>5.3614084674479608E-4</v>
      </c>
      <c r="GV95" s="83">
        <f t="shared" si="186"/>
        <v>2.637853328255968E-5</v>
      </c>
      <c r="GW95" s="83">
        <f t="shared" si="187"/>
        <v>5.5882085571277547E-5</v>
      </c>
      <c r="GX95" s="83">
        <f t="shared" si="188"/>
        <v>3.8559452749691534E-6</v>
      </c>
      <c r="GY95" s="83">
        <f t="shared" si="189"/>
        <v>9.3211970376756974E-5</v>
      </c>
      <c r="GZ95" s="83">
        <f t="shared" si="190"/>
        <v>7.2176442869208355E-5</v>
      </c>
      <c r="HA95" s="83">
        <f t="shared" si="191"/>
        <v>2.3227676103346357E-5</v>
      </c>
      <c r="HC95" s="83">
        <f t="shared" si="326"/>
        <v>0.1015576367023895</v>
      </c>
      <c r="HD95" s="83">
        <f t="shared" si="192"/>
        <v>9.7760222857527085E-2</v>
      </c>
      <c r="HE95" s="83">
        <f t="shared" si="193"/>
        <v>7.8881506042866395E-2</v>
      </c>
      <c r="HF95" s="83">
        <f t="shared" si="194"/>
        <v>0.13428715537223071</v>
      </c>
      <c r="HG95" s="83">
        <f t="shared" si="195"/>
        <v>0.10588850065586157</v>
      </c>
      <c r="HH95" s="83">
        <f t="shared" si="196"/>
        <v>9.8608140098184568E-2</v>
      </c>
      <c r="HI95" s="83">
        <f t="shared" si="197"/>
        <v>0.10609474863861944</v>
      </c>
      <c r="HJ95" s="83">
        <f t="shared" si="198"/>
        <v>9.8969429662022074E-2</v>
      </c>
      <c r="HK95" s="83">
        <f t="shared" si="199"/>
        <v>9.4725088860295875E-2</v>
      </c>
      <c r="HL95" s="83">
        <f t="shared" si="200"/>
        <v>7.1484702287280322E-2</v>
      </c>
      <c r="HM95" s="83">
        <f t="shared" si="201"/>
        <v>7.17104866822042E-2</v>
      </c>
      <c r="HN95" s="83">
        <f t="shared" si="202"/>
        <v>6.7479718047204998E-2</v>
      </c>
      <c r="HO95" s="83">
        <f t="shared" si="203"/>
        <v>4.8339453114267392E-2</v>
      </c>
      <c r="HP95" s="83">
        <f t="shared" si="204"/>
        <v>4.6774139836910596E-2</v>
      </c>
      <c r="HQ95" s="83">
        <f t="shared" si="205"/>
        <v>4.1909405784477542E-2</v>
      </c>
      <c r="HS95" s="83">
        <f t="shared" si="327"/>
        <v>8.1320434358766919E-22</v>
      </c>
      <c r="HT95" s="83">
        <f t="shared" si="206"/>
        <v>1.2174417636156903E-18</v>
      </c>
      <c r="HU95" s="83">
        <f t="shared" si="207"/>
        <v>1.8548380945741623E-21</v>
      </c>
      <c r="HV95" s="83">
        <f t="shared" si="208"/>
        <v>3.005090305934929E-18</v>
      </c>
      <c r="HW95" s="83">
        <f t="shared" si="209"/>
        <v>1.8523589423272924E-22</v>
      </c>
      <c r="HX95" s="83">
        <f t="shared" si="210"/>
        <v>3.7016775047255383E-25</v>
      </c>
      <c r="HY95" s="83">
        <f t="shared" si="211"/>
        <v>1.5902356822342452E-24</v>
      </c>
      <c r="HZ95" s="83">
        <f t="shared" si="212"/>
        <v>7.5802419966116079E-29</v>
      </c>
      <c r="IA95" s="83">
        <f t="shared" si="213"/>
        <v>1.3473566284323034E-24</v>
      </c>
      <c r="IB95" s="83">
        <f t="shared" si="214"/>
        <v>3.8490145406174242E-29</v>
      </c>
      <c r="IC95" s="83">
        <f t="shared" si="215"/>
        <v>6.7789759083344058E-26</v>
      </c>
      <c r="ID95" s="83">
        <f t="shared" si="216"/>
        <v>1.4940974456092786E-29</v>
      </c>
      <c r="IE95" s="83">
        <f t="shared" si="217"/>
        <v>1.0937523324923487E-31</v>
      </c>
      <c r="IF95" s="83">
        <f t="shared" si="218"/>
        <v>5.3033586877749492E-17</v>
      </c>
      <c r="IG95" s="83">
        <f t="shared" si="219"/>
        <v>1.5607257387415702E-15</v>
      </c>
      <c r="II95" s="83">
        <f t="shared" si="328"/>
        <v>1.8951031829967527E-131</v>
      </c>
      <c r="IJ95" s="83">
        <f t="shared" si="329"/>
        <v>2.4148949396014291E-114</v>
      </c>
      <c r="IK95" s="83">
        <f t="shared" si="330"/>
        <v>8.0109804094565334E-133</v>
      </c>
      <c r="IL95" s="83">
        <f t="shared" si="331"/>
        <v>4.5203076431900083E-110</v>
      </c>
      <c r="IM95" s="83">
        <f t="shared" si="332"/>
        <v>2.9552139317050008E-140</v>
      </c>
      <c r="IN95" s="83">
        <f t="shared" si="333"/>
        <v>1.1018562279703101E-158</v>
      </c>
      <c r="IO95" s="83">
        <f t="shared" si="334"/>
        <v>1.9571726465371209E-149</v>
      </c>
      <c r="IP95" s="83">
        <f t="shared" si="335"/>
        <v>4.3250354762529486E-177</v>
      </c>
      <c r="IQ95" s="83">
        <f t="shared" si="336"/>
        <v>3.1712920209060385E-147</v>
      </c>
      <c r="IR95" s="83">
        <f t="shared" si="337"/>
        <v>3.8906377064774199E-179</v>
      </c>
      <c r="IS95" s="83">
        <f t="shared" si="338"/>
        <v>2.265878651206454E-156</v>
      </c>
      <c r="IT95" s="83">
        <f t="shared" si="339"/>
        <v>2.2646979837658605E-181</v>
      </c>
      <c r="IU95" s="83">
        <f t="shared" si="340"/>
        <v>2.5582127671276959E-195</v>
      </c>
      <c r="IV95" s="83">
        <f t="shared" si="341"/>
        <v>1.0357966030770631E-95</v>
      </c>
      <c r="IW95" s="83">
        <f t="shared" si="342"/>
        <v>7.4530636020598276E-73</v>
      </c>
      <c r="IY95" s="83">
        <f t="shared" si="343"/>
        <v>0.10171148582585665</v>
      </c>
      <c r="IZ95" s="83">
        <f t="shared" si="344"/>
        <v>9.7823793934991604E-2</v>
      </c>
      <c r="JA95" s="83">
        <f t="shared" si="345"/>
        <v>7.9768812375663328E-2</v>
      </c>
      <c r="JB95" s="83">
        <f t="shared" si="346"/>
        <v>0.134442369910733</v>
      </c>
      <c r="JC95" s="83">
        <f t="shared" si="347"/>
        <v>0.10589621259159865</v>
      </c>
      <c r="JD95" s="83">
        <f t="shared" si="348"/>
        <v>9.8617188699038821E-2</v>
      </c>
      <c r="JE95" s="83">
        <f t="shared" si="349"/>
        <v>0.10609477551699063</v>
      </c>
      <c r="JF95" s="83">
        <f t="shared" si="350"/>
        <v>9.8969498892458541E-2</v>
      </c>
      <c r="JG95" s="83">
        <f t="shared" si="351"/>
        <v>9.5261229707040665E-2</v>
      </c>
      <c r="JH95" s="83">
        <f t="shared" si="352"/>
        <v>7.1511080820562886E-2</v>
      </c>
      <c r="JI95" s="83">
        <f t="shared" si="353"/>
        <v>7.1766368767775479E-2</v>
      </c>
      <c r="JJ95" s="83">
        <f t="shared" si="354"/>
        <v>6.7483573992479964E-2</v>
      </c>
      <c r="JK95" s="83">
        <f t="shared" si="355"/>
        <v>4.8432665084644146E-2</v>
      </c>
      <c r="JL95" s="83">
        <f t="shared" si="356"/>
        <v>4.6846316279779858E-2</v>
      </c>
      <c r="JM95" s="83">
        <f t="shared" si="357"/>
        <v>4.1932633460582451E-2</v>
      </c>
    </row>
    <row r="96" spans="2:273" x14ac:dyDescent="0.25">
      <c r="B96" s="2">
        <v>69</v>
      </c>
      <c r="C96" s="37">
        <v>155.81</v>
      </c>
      <c r="D96" s="37">
        <v>155.39699999999999</v>
      </c>
      <c r="E96" s="37">
        <v>148.05199999999999</v>
      </c>
      <c r="F96" s="37">
        <v>164.03399999999999</v>
      </c>
      <c r="G96" s="37">
        <v>153</v>
      </c>
      <c r="H96" s="37">
        <v>150.13800000000001</v>
      </c>
      <c r="I96" s="37">
        <v>159.328</v>
      </c>
      <c r="J96" s="37">
        <v>159.357</v>
      </c>
      <c r="K96" s="37">
        <v>156.786</v>
      </c>
      <c r="L96" s="37">
        <v>155.625</v>
      </c>
      <c r="M96" s="37">
        <v>147.589</v>
      </c>
      <c r="N96" s="37">
        <v>147.911</v>
      </c>
      <c r="O96" s="37">
        <v>151.018</v>
      </c>
      <c r="P96" s="37">
        <v>140.107</v>
      </c>
      <c r="Q96" s="37">
        <v>145.46430000000001</v>
      </c>
      <c r="S96" s="4">
        <f t="shared" si="229"/>
        <v>155.87553062424044</v>
      </c>
      <c r="T96" s="4">
        <f t="shared" si="230"/>
        <v>155.21786780280976</v>
      </c>
      <c r="U96" s="4">
        <f t="shared" si="231"/>
        <v>147.82947071735032</v>
      </c>
      <c r="V96" s="4">
        <f t="shared" si="232"/>
        <v>160.96928108225472</v>
      </c>
      <c r="W96" s="4">
        <f t="shared" si="233"/>
        <v>152.77632233602719</v>
      </c>
      <c r="X96" s="4">
        <f t="shared" si="234"/>
        <v>152.9374919392454</v>
      </c>
      <c r="Y96" s="4">
        <f t="shared" si="235"/>
        <v>158.06494981932639</v>
      </c>
      <c r="Z96" s="4">
        <f t="shared" si="236"/>
        <v>157.28238386791634</v>
      </c>
      <c r="AA96" s="4">
        <f t="shared" si="237"/>
        <v>156.90724231895166</v>
      </c>
      <c r="AB96" s="4">
        <f t="shared" si="238"/>
        <v>150.08495138306029</v>
      </c>
      <c r="AC96" s="4">
        <f t="shared" si="239"/>
        <v>147.90820958421187</v>
      </c>
      <c r="AD96" s="4">
        <f t="shared" si="240"/>
        <v>148.3537355460092</v>
      </c>
      <c r="AE96" s="4">
        <f t="shared" si="241"/>
        <v>148.05469109168058</v>
      </c>
      <c r="AF96" s="4">
        <f t="shared" si="242"/>
        <v>142.82589797374064</v>
      </c>
      <c r="AG96" s="4">
        <f t="shared" si="243"/>
        <v>142.43524336043907</v>
      </c>
      <c r="AI96" s="4">
        <f t="shared" si="244"/>
        <v>-6.5530624240437874E-2</v>
      </c>
      <c r="AJ96" s="4">
        <f t="shared" si="245"/>
        <v>0.17913219719022777</v>
      </c>
      <c r="AK96" s="4">
        <f t="shared" si="246"/>
        <v>0.22252928264967409</v>
      </c>
      <c r="AL96" s="4">
        <f t="shared" si="247"/>
        <v>3.0647189177452674</v>
      </c>
      <c r="AM96" s="4">
        <f t="shared" si="248"/>
        <v>0.22367766397280775</v>
      </c>
      <c r="AN96" s="4">
        <f t="shared" si="249"/>
        <v>-2.7994919392453994</v>
      </c>
      <c r="AO96" s="4">
        <f t="shared" si="250"/>
        <v>1.2630501806736163</v>
      </c>
      <c r="AP96" s="4">
        <f t="shared" si="251"/>
        <v>2.074616132083662</v>
      </c>
      <c r="AQ96" s="4">
        <f t="shared" si="252"/>
        <v>-0.12124231895165849</v>
      </c>
      <c r="AR96" s="4">
        <f t="shared" si="253"/>
        <v>5.5400486169397141</v>
      </c>
      <c r="AS96" s="4">
        <f t="shared" si="254"/>
        <v>-0.31920958421187606</v>
      </c>
      <c r="AT96" s="4">
        <f t="shared" si="255"/>
        <v>-0.44273554600920306</v>
      </c>
      <c r="AU96" s="4">
        <f t="shared" si="256"/>
        <v>2.9633089083194193</v>
      </c>
      <c r="AV96" s="4">
        <f t="shared" si="257"/>
        <v>-2.7188979737406385</v>
      </c>
      <c r="AW96" s="4">
        <f t="shared" si="257"/>
        <v>3.0290566395609346</v>
      </c>
      <c r="AY96" s="2">
        <f t="shared" si="308"/>
        <v>121.44752388677399</v>
      </c>
      <c r="AZ96" s="2">
        <f t="shared" si="147"/>
        <v>118.46352461567565</v>
      </c>
      <c r="BA96" s="2">
        <f t="shared" si="148"/>
        <v>117.3679693276265</v>
      </c>
      <c r="BB96" s="2">
        <f t="shared" si="149"/>
        <v>116.16947153090766</v>
      </c>
      <c r="BC96" s="2">
        <f t="shared" si="150"/>
        <v>116.29033040496076</v>
      </c>
      <c r="BD96" s="2">
        <f t="shared" si="151"/>
        <v>116.35126853785769</v>
      </c>
      <c r="BE96" s="2">
        <f t="shared" si="152"/>
        <v>119.87213530688004</v>
      </c>
      <c r="BF96" s="2">
        <f t="shared" si="153"/>
        <v>120.1660528200682</v>
      </c>
      <c r="BG96" s="2">
        <f t="shared" si="154"/>
        <v>121.55827176097496</v>
      </c>
      <c r="BH96" s="2">
        <f t="shared" si="155"/>
        <v>119.80026101039016</v>
      </c>
      <c r="BI96" s="2">
        <f t="shared" si="156"/>
        <v>119.67765737313231</v>
      </c>
      <c r="BJ96" s="2">
        <f t="shared" si="157"/>
        <v>121.18080891978768</v>
      </c>
      <c r="BK96" s="2">
        <f t="shared" si="158"/>
        <v>126.60762789133456</v>
      </c>
      <c r="BL96" s="2">
        <f t="shared" si="159"/>
        <v>124.25675553862705</v>
      </c>
      <c r="BM96" s="2">
        <f t="shared" si="160"/>
        <v>127.05602305464647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138.25422820512819</v>
      </c>
      <c r="DL96" s="2">
        <f t="shared" si="289"/>
        <v>136.02329943714824</v>
      </c>
      <c r="DM96" s="2">
        <f t="shared" si="289"/>
        <v>130.67519849906191</v>
      </c>
      <c r="DN96" s="2">
        <f t="shared" si="289"/>
        <v>127.11593401903933</v>
      </c>
      <c r="DO96" s="2">
        <f t="shared" si="289"/>
        <v>126.03543835941197</v>
      </c>
      <c r="DP96" s="2">
        <f t="shared" si="289"/>
        <v>127.54479215686274</v>
      </c>
      <c r="DQ96" s="2">
        <f t="shared" si="289"/>
        <v>132.13457654010287</v>
      </c>
      <c r="DR96" s="2">
        <f t="shared" si="289"/>
        <v>129.55258640183345</v>
      </c>
      <c r="DS96" s="2">
        <f t="shared" si="289"/>
        <v>132.51708179271711</v>
      </c>
      <c r="DT96" s="2">
        <f t="shared" si="289"/>
        <v>132.59196230440966</v>
      </c>
      <c r="DU96" s="2">
        <f t="shared" si="289"/>
        <v>127.44738263305321</v>
      </c>
      <c r="DV96" s="2">
        <f t="shared" si="289"/>
        <v>130.11690265980266</v>
      </c>
      <c r="DW96" s="2">
        <f t="shared" si="289"/>
        <v>132.94538767507001</v>
      </c>
      <c r="DX96" s="2">
        <f t="shared" si="289"/>
        <v>137.12965396825396</v>
      </c>
      <c r="DY96" s="2">
        <f t="shared" si="289"/>
        <v>138.33256252873562</v>
      </c>
      <c r="EA96" s="2">
        <f t="shared" si="228"/>
        <v>120.09912530583712</v>
      </c>
      <c r="EB96" s="2">
        <f t="shared" si="290"/>
        <v>117.25447602479221</v>
      </c>
      <c r="EC96" s="2">
        <f t="shared" si="291"/>
        <v>116.431397180283</v>
      </c>
      <c r="ED96" s="2">
        <f t="shared" si="292"/>
        <v>115.51269491374856</v>
      </c>
      <c r="EE96" s="2">
        <f t="shared" si="293"/>
        <v>115.51530231037376</v>
      </c>
      <c r="EF96" s="2">
        <f t="shared" si="294"/>
        <v>115.3379734290735</v>
      </c>
      <c r="EG96" s="2">
        <f t="shared" si="295"/>
        <v>118.8649991356863</v>
      </c>
      <c r="EH96" s="2">
        <f t="shared" si="296"/>
        <v>119.3046370500645</v>
      </c>
      <c r="EI96" s="2">
        <f t="shared" si="297"/>
        <v>120.52849723200806</v>
      </c>
      <c r="EJ96" s="2">
        <f t="shared" si="298"/>
        <v>118.66623203452018</v>
      </c>
      <c r="EK96" s="2">
        <f t="shared" si="299"/>
        <v>118.9516428467266</v>
      </c>
      <c r="EL96" s="2">
        <f t="shared" si="300"/>
        <v>120.39552870791205</v>
      </c>
      <c r="EM96" s="2">
        <f t="shared" si="301"/>
        <v>126.02670641940085</v>
      </c>
      <c r="EN96" s="2">
        <f t="shared" si="302"/>
        <v>123.09239195048069</v>
      </c>
      <c r="EO96" s="2">
        <f t="shared" si="303"/>
        <v>125.9832619896104</v>
      </c>
      <c r="EQ96" s="2">
        <f t="shared" si="304"/>
        <v>120.62548698438128</v>
      </c>
      <c r="ER96" s="2">
        <f t="shared" si="305"/>
        <v>117.48818298506951</v>
      </c>
      <c r="ES96" s="2">
        <f t="shared" si="305"/>
        <v>116.29269653346678</v>
      </c>
      <c r="ET96" s="2">
        <f t="shared" si="305"/>
        <v>115.33392769466647</v>
      </c>
      <c r="EU96" s="2">
        <f t="shared" si="305"/>
        <v>115.11368632431819</v>
      </c>
      <c r="EV96" s="2">
        <f t="shared" si="305"/>
        <v>115.32743477558226</v>
      </c>
      <c r="EW96" s="2">
        <f t="shared" si="305"/>
        <v>119.06454172030577</v>
      </c>
      <c r="EX96" s="2">
        <f t="shared" si="305"/>
        <v>119.43832535112229</v>
      </c>
      <c r="EY96" s="2">
        <f t="shared" si="305"/>
        <v>120.45452119078752</v>
      </c>
      <c r="EZ96" s="2">
        <f t="shared" si="305"/>
        <v>119.534613934623</v>
      </c>
      <c r="FA96" s="2">
        <f t="shared" si="305"/>
        <v>119.02230320076319</v>
      </c>
      <c r="FB96" s="2">
        <f t="shared" si="305"/>
        <v>120.63001004740538</v>
      </c>
      <c r="FC96" s="2">
        <f t="shared" si="305"/>
        <v>125.99563898131234</v>
      </c>
      <c r="FD96" s="2">
        <f t="shared" si="305"/>
        <v>123.13129142739419</v>
      </c>
      <c r="FE96" s="2">
        <f t="shared" si="305"/>
        <v>127.43531723968738</v>
      </c>
      <c r="FG96" s="2">
        <f t="shared" si="306"/>
        <v>0.92578588710579546</v>
      </c>
      <c r="FH96" s="2">
        <f t="shared" si="307"/>
        <v>0.93561435975150775</v>
      </c>
      <c r="FI96" s="2">
        <f t="shared" si="307"/>
        <v>0.93422473212776147</v>
      </c>
      <c r="FJ96" s="2">
        <f t="shared" si="307"/>
        <v>0.94335620188358515</v>
      </c>
      <c r="FK96" s="2">
        <f t="shared" si="307"/>
        <v>0.92622692948077212</v>
      </c>
      <c r="FL96" s="2">
        <f t="shared" si="307"/>
        <v>0.91698717432750865</v>
      </c>
      <c r="FM96" s="2">
        <f t="shared" si="307"/>
        <v>0.92414744958848771</v>
      </c>
      <c r="FN96" s="2">
        <f t="shared" si="307"/>
        <v>0.91598619336397336</v>
      </c>
      <c r="FO96" s="2">
        <f t="shared" si="307"/>
        <v>0.9140856215075337</v>
      </c>
      <c r="FP96" s="2">
        <f t="shared" si="307"/>
        <v>0.91872523413170726</v>
      </c>
      <c r="FQ96" s="2">
        <f t="shared" si="307"/>
        <v>0.9145619082965506</v>
      </c>
      <c r="FR96" s="2">
        <f t="shared" si="307"/>
        <v>0.91927355699716562</v>
      </c>
      <c r="FS96" s="2">
        <f t="shared" si="307"/>
        <v>0.91602684531428902</v>
      </c>
      <c r="FT96" s="2">
        <f t="shared" si="307"/>
        <v>0.91705643647649404</v>
      </c>
      <c r="FU96" s="2">
        <f t="shared" si="307"/>
        <v>0.91331625268929384</v>
      </c>
      <c r="FW96" s="2">
        <f t="shared" si="324"/>
        <v>1.9639058182251675E-3</v>
      </c>
      <c r="FX96" s="2">
        <f t="shared" si="164"/>
        <v>2.59247207391847E-3</v>
      </c>
      <c r="FY96" s="2">
        <f t="shared" si="165"/>
        <v>2.2905438829312523E-3</v>
      </c>
      <c r="FZ96" s="2">
        <f t="shared" si="166"/>
        <v>2.6566180305482427E-3</v>
      </c>
      <c r="GA96" s="2">
        <f t="shared" si="167"/>
        <v>2.675799937924122E-3</v>
      </c>
      <c r="GB96" s="2">
        <f t="shared" si="168"/>
        <v>2.6005486857605792E-3</v>
      </c>
      <c r="GC96" s="2">
        <f t="shared" si="169"/>
        <v>3.0313438452859495E-3</v>
      </c>
      <c r="GD96" s="2">
        <f t="shared" si="170"/>
        <v>3.3401183564148039E-3</v>
      </c>
      <c r="GE96" s="2">
        <f t="shared" si="171"/>
        <v>2.936931568866645E-3</v>
      </c>
      <c r="GF96" s="2">
        <f t="shared" si="172"/>
        <v>2.5547614931295238E-3</v>
      </c>
      <c r="GG96" s="2">
        <f t="shared" si="173"/>
        <v>2.1897916448465901E-3</v>
      </c>
      <c r="GH96" s="2">
        <f t="shared" si="174"/>
        <v>2.1676421680845723E-3</v>
      </c>
      <c r="GI96" s="2">
        <f t="shared" si="175"/>
        <v>1.9962820738939411E-3</v>
      </c>
      <c r="GJ96" s="2">
        <f t="shared" si="176"/>
        <v>1.6209544215089642E-3</v>
      </c>
      <c r="GK96" s="2">
        <f t="shared" si="177"/>
        <v>1.5684097684645515E-3</v>
      </c>
      <c r="GM96" s="83">
        <f t="shared" si="325"/>
        <v>2.4234323089869063E-5</v>
      </c>
      <c r="GN96" s="83">
        <f t="shared" si="178"/>
        <v>6.9975628924841642E-6</v>
      </c>
      <c r="GO96" s="83">
        <f t="shared" si="179"/>
        <v>1.8360801693007736E-4</v>
      </c>
      <c r="GP96" s="83">
        <f t="shared" si="180"/>
        <v>2.4585961178820867E-5</v>
      </c>
      <c r="GQ96" s="83">
        <f t="shared" si="181"/>
        <v>7.0438207304014053E-7</v>
      </c>
      <c r="GR96" s="83">
        <f t="shared" si="182"/>
        <v>8.9496548554778315E-7</v>
      </c>
      <c r="GS96" s="83">
        <f t="shared" si="183"/>
        <v>6.5987948319071569E-10</v>
      </c>
      <c r="GT96" s="83">
        <f t="shared" si="184"/>
        <v>2.2223239870128589E-9</v>
      </c>
      <c r="GU96" s="83">
        <f t="shared" si="185"/>
        <v>1.1665110623290273E-4</v>
      </c>
      <c r="GV96" s="83">
        <f t="shared" si="186"/>
        <v>2.7524978125950449E-6</v>
      </c>
      <c r="GW96" s="83">
        <f t="shared" si="187"/>
        <v>6.9131168200756328E-6</v>
      </c>
      <c r="GX96" s="83">
        <f t="shared" si="188"/>
        <v>3.0642149288861139E-7</v>
      </c>
      <c r="GY96" s="83">
        <f t="shared" si="189"/>
        <v>1.4569215633927231E-5</v>
      </c>
      <c r="GZ96" s="83">
        <f t="shared" si="190"/>
        <v>9.5230052473854968E-6</v>
      </c>
      <c r="HA96" s="83">
        <f t="shared" si="191"/>
        <v>3.5105230676431691E-6</v>
      </c>
      <c r="HC96" s="83">
        <f t="shared" si="326"/>
        <v>0.13588750438017122</v>
      </c>
      <c r="HD96" s="83">
        <f t="shared" si="192"/>
        <v>0.13016051599104922</v>
      </c>
      <c r="HE96" s="83">
        <f t="shared" si="193"/>
        <v>0.10811952275764873</v>
      </c>
      <c r="HF96" s="83">
        <f t="shared" si="194"/>
        <v>0.17470800537572673</v>
      </c>
      <c r="HG96" s="83">
        <f t="shared" si="195"/>
        <v>0.14478115568158176</v>
      </c>
      <c r="HH96" s="83">
        <f t="shared" si="196"/>
        <v>0.13795422408972369</v>
      </c>
      <c r="HI96" s="83">
        <f t="shared" si="197"/>
        <v>0.14745150462454334</v>
      </c>
      <c r="HJ96" s="83">
        <f t="shared" si="198"/>
        <v>0.14309337017818227</v>
      </c>
      <c r="HK96" s="83">
        <f t="shared" si="199"/>
        <v>0.13213720288892453</v>
      </c>
      <c r="HL96" s="83">
        <f t="shared" si="200"/>
        <v>0.10435841426365451</v>
      </c>
      <c r="HM96" s="83">
        <f t="shared" si="201"/>
        <v>0.10128813423055695</v>
      </c>
      <c r="HN96" s="83">
        <f t="shared" si="202"/>
        <v>9.8170812256217155E-2</v>
      </c>
      <c r="HO96" s="83">
        <f t="shared" si="203"/>
        <v>7.25893795163218E-2</v>
      </c>
      <c r="HP96" s="83">
        <f t="shared" si="204"/>
        <v>6.9332931998896952E-2</v>
      </c>
      <c r="HQ96" s="83">
        <f t="shared" si="205"/>
        <v>6.8545319070688684E-2</v>
      </c>
      <c r="HS96" s="83">
        <f t="shared" si="327"/>
        <v>6.5900691381210039E-21</v>
      </c>
      <c r="HT96" s="83">
        <f t="shared" si="206"/>
        <v>7.9351175396008192E-18</v>
      </c>
      <c r="HU96" s="83">
        <f t="shared" si="207"/>
        <v>1.5706199725662608E-20</v>
      </c>
      <c r="HV96" s="83">
        <f t="shared" si="208"/>
        <v>1.8646241977163888E-17</v>
      </c>
      <c r="HW96" s="83">
        <f t="shared" si="209"/>
        <v>1.8607773283603829E-21</v>
      </c>
      <c r="HX96" s="83">
        <f t="shared" si="210"/>
        <v>4.9589431153808292E-24</v>
      </c>
      <c r="HY96" s="83">
        <f t="shared" si="211"/>
        <v>2.0332064799087701E-23</v>
      </c>
      <c r="HZ96" s="83">
        <f t="shared" si="212"/>
        <v>1.6390201204446392E-27</v>
      </c>
      <c r="IA96" s="83">
        <f t="shared" si="213"/>
        <v>1.6744145481200273E-23</v>
      </c>
      <c r="IB96" s="83">
        <f t="shared" si="214"/>
        <v>7.5158779934753318E-28</v>
      </c>
      <c r="IC96" s="83">
        <f t="shared" si="215"/>
        <v>8.6307077068317505E-25</v>
      </c>
      <c r="ID96" s="83">
        <f t="shared" si="216"/>
        <v>2.8083384243444204E-28</v>
      </c>
      <c r="IE96" s="83">
        <f t="shared" si="217"/>
        <v>2.4707644902462388E-30</v>
      </c>
      <c r="IF96" s="83">
        <f t="shared" si="218"/>
        <v>2.4449151368692818E-16</v>
      </c>
      <c r="IG96" s="83">
        <f t="shared" si="219"/>
        <v>6.2910316183901902E-15</v>
      </c>
      <c r="II96" s="83">
        <f t="shared" si="328"/>
        <v>1.0510032929372542E-127</v>
      </c>
      <c r="IJ96" s="83">
        <f t="shared" si="329"/>
        <v>6.0471890493839434E-111</v>
      </c>
      <c r="IK96" s="83">
        <f t="shared" si="330"/>
        <v>6.0420685667987145E-129</v>
      </c>
      <c r="IL96" s="83">
        <f t="shared" si="331"/>
        <v>8.6712345110816727E-107</v>
      </c>
      <c r="IM96" s="83">
        <f t="shared" si="332"/>
        <v>4.7143491354397602E-136</v>
      </c>
      <c r="IN96" s="83">
        <f t="shared" si="333"/>
        <v>6.0533857803789764E-154</v>
      </c>
      <c r="IO96" s="83">
        <f t="shared" si="334"/>
        <v>7.3716741571732275E-145</v>
      </c>
      <c r="IP96" s="83">
        <f t="shared" si="335"/>
        <v>1.4448397833543776E-171</v>
      </c>
      <c r="IQ96" s="83">
        <f t="shared" si="336"/>
        <v>9.6540402713330412E-143</v>
      </c>
      <c r="IR96" s="83">
        <f t="shared" si="337"/>
        <v>8.5565280562317015E-174</v>
      </c>
      <c r="IS96" s="83">
        <f t="shared" si="338"/>
        <v>7.8826208453999387E-152</v>
      </c>
      <c r="IT96" s="83">
        <f t="shared" si="339"/>
        <v>4.1931866117028376E-176</v>
      </c>
      <c r="IU96" s="83">
        <f t="shared" si="340"/>
        <v>1.0256030006079182E-189</v>
      </c>
      <c r="IV96" s="83">
        <f t="shared" si="341"/>
        <v>4.4485596013243922E-93</v>
      </c>
      <c r="IW96" s="83">
        <f t="shared" si="342"/>
        <v>7.1665920370154808E-71</v>
      </c>
      <c r="IY96" s="83">
        <f t="shared" si="343"/>
        <v>0.13591173870326109</v>
      </c>
      <c r="IZ96" s="83">
        <f t="shared" si="344"/>
        <v>0.13016751355394171</v>
      </c>
      <c r="JA96" s="83">
        <f t="shared" si="345"/>
        <v>0.10830313077457882</v>
      </c>
      <c r="JB96" s="83">
        <f t="shared" si="346"/>
        <v>0.17473259133690558</v>
      </c>
      <c r="JC96" s="83">
        <f t="shared" si="347"/>
        <v>0.14478186006365479</v>
      </c>
      <c r="JD96" s="83">
        <f t="shared" si="348"/>
        <v>0.13795511905520924</v>
      </c>
      <c r="JE96" s="83">
        <f t="shared" si="349"/>
        <v>0.14745150528442283</v>
      </c>
      <c r="JF96" s="83">
        <f t="shared" si="350"/>
        <v>0.14309337240050626</v>
      </c>
      <c r="JG96" s="83">
        <f t="shared" si="351"/>
        <v>0.13225385399515743</v>
      </c>
      <c r="JH96" s="83">
        <f t="shared" si="352"/>
        <v>0.1043611667614671</v>
      </c>
      <c r="JI96" s="83">
        <f t="shared" si="353"/>
        <v>0.10129504734737703</v>
      </c>
      <c r="JJ96" s="83">
        <f t="shared" si="354"/>
        <v>9.8171118677710043E-2</v>
      </c>
      <c r="JK96" s="83">
        <f t="shared" si="355"/>
        <v>7.2603948731955734E-2</v>
      </c>
      <c r="JL96" s="83">
        <f t="shared" si="356"/>
        <v>6.9342455004144585E-2</v>
      </c>
      <c r="JM96" s="83">
        <f t="shared" si="357"/>
        <v>6.8548829593762614E-2</v>
      </c>
    </row>
    <row r="97" spans="2:273" x14ac:dyDescent="0.25">
      <c r="B97" s="2">
        <v>70</v>
      </c>
      <c r="C97" s="37">
        <v>165.36199999999999</v>
      </c>
      <c r="D97" s="37">
        <v>164.86199999999999</v>
      </c>
      <c r="E97" s="37">
        <v>157.983</v>
      </c>
      <c r="F97" s="37">
        <v>175.672</v>
      </c>
      <c r="G97" s="37">
        <v>165.39699999999999</v>
      </c>
      <c r="H97" s="37">
        <v>165.86199999999999</v>
      </c>
      <c r="I97" s="37">
        <v>172.75899999999999</v>
      </c>
      <c r="J97" s="37">
        <v>172.607</v>
      </c>
      <c r="K97" s="37">
        <v>170.411</v>
      </c>
      <c r="L97" s="37">
        <v>166.464</v>
      </c>
      <c r="M97" s="37">
        <v>159.839</v>
      </c>
      <c r="N97" s="37">
        <v>161.089</v>
      </c>
      <c r="O97" s="37">
        <v>160.643</v>
      </c>
      <c r="P97" s="37">
        <v>149.786</v>
      </c>
      <c r="Q97" s="37">
        <v>152.1071</v>
      </c>
      <c r="S97" s="4">
        <f t="shared" si="229"/>
        <v>163.62826252130364</v>
      </c>
      <c r="T97" s="4">
        <f t="shared" si="230"/>
        <v>163.44611559188297</v>
      </c>
      <c r="U97" s="4">
        <f t="shared" si="231"/>
        <v>155.5729572950695</v>
      </c>
      <c r="V97" s="4">
        <f t="shared" si="232"/>
        <v>169.70665315978283</v>
      </c>
      <c r="W97" s="4">
        <f t="shared" si="233"/>
        <v>161.56811130069786</v>
      </c>
      <c r="X97" s="4">
        <f t="shared" si="234"/>
        <v>162.51033498846155</v>
      </c>
      <c r="Y97" s="4">
        <f t="shared" si="235"/>
        <v>167.71437202697518</v>
      </c>
      <c r="Z97" s="4">
        <f t="shared" si="236"/>
        <v>167.91812900478618</v>
      </c>
      <c r="AA97" s="4">
        <f t="shared" si="237"/>
        <v>166.13533498142834</v>
      </c>
      <c r="AB97" s="4">
        <f t="shared" si="238"/>
        <v>159.52054988322678</v>
      </c>
      <c r="AC97" s="4">
        <f t="shared" si="239"/>
        <v>155.94760538575639</v>
      </c>
      <c r="AD97" s="4">
        <f t="shared" si="240"/>
        <v>156.80530812650181</v>
      </c>
      <c r="AE97" s="4">
        <f t="shared" si="241"/>
        <v>155.58597980868714</v>
      </c>
      <c r="AF97" s="4">
        <f t="shared" si="242"/>
        <v>149.12356610203395</v>
      </c>
      <c r="AG97" s="4">
        <f t="shared" si="243"/>
        <v>149.11783153765438</v>
      </c>
      <c r="AI97" s="4">
        <f t="shared" si="244"/>
        <v>1.7337374786963551</v>
      </c>
      <c r="AJ97" s="4">
        <f t="shared" si="245"/>
        <v>1.415884408117023</v>
      </c>
      <c r="AK97" s="4">
        <f t="shared" si="246"/>
        <v>2.410042704930504</v>
      </c>
      <c r="AL97" s="4">
        <f t="shared" si="247"/>
        <v>5.9653468402171654</v>
      </c>
      <c r="AM97" s="4">
        <f t="shared" si="248"/>
        <v>3.8288886993021265</v>
      </c>
      <c r="AN97" s="4">
        <f t="shared" si="249"/>
        <v>3.3516650115384437</v>
      </c>
      <c r="AO97" s="4">
        <f t="shared" si="250"/>
        <v>5.0446279730248023</v>
      </c>
      <c r="AP97" s="4">
        <f t="shared" si="251"/>
        <v>4.6888709952138186</v>
      </c>
      <c r="AQ97" s="4">
        <f t="shared" si="252"/>
        <v>4.275665018571658</v>
      </c>
      <c r="AR97" s="4">
        <f t="shared" si="253"/>
        <v>6.9434501167732208</v>
      </c>
      <c r="AS97" s="4">
        <f t="shared" si="254"/>
        <v>3.8913946142436089</v>
      </c>
      <c r="AT97" s="4">
        <f t="shared" si="255"/>
        <v>4.283691873498185</v>
      </c>
      <c r="AU97" s="4">
        <f t="shared" si="256"/>
        <v>5.0570201913128585</v>
      </c>
      <c r="AV97" s="4">
        <f t="shared" si="257"/>
        <v>0.66243389796605356</v>
      </c>
      <c r="AW97" s="4">
        <f t="shared" si="257"/>
        <v>2.9892684623456205</v>
      </c>
      <c r="AY97" s="2">
        <f t="shared" si="308"/>
        <v>121.27662076706626</v>
      </c>
      <c r="AZ97" s="2">
        <f t="shared" si="147"/>
        <v>118.31615328929533</v>
      </c>
      <c r="BA97" s="2">
        <f t="shared" si="148"/>
        <v>117.22463470076654</v>
      </c>
      <c r="BB97" s="2">
        <f t="shared" si="149"/>
        <v>116.05002375460222</v>
      </c>
      <c r="BC97" s="2">
        <f t="shared" si="150"/>
        <v>116.15494384440008</v>
      </c>
      <c r="BD97" s="2">
        <f t="shared" si="151"/>
        <v>116.21639539429523</v>
      </c>
      <c r="BE97" s="2">
        <f t="shared" si="152"/>
        <v>119.71740771514958</v>
      </c>
      <c r="BF97" s="2">
        <f t="shared" si="153"/>
        <v>120.04785847823132</v>
      </c>
      <c r="BG97" s="2">
        <f t="shared" si="154"/>
        <v>121.41806199220473</v>
      </c>
      <c r="BH97" s="2">
        <f t="shared" si="155"/>
        <v>119.70290557363239</v>
      </c>
      <c r="BI97" s="2">
        <f t="shared" si="156"/>
        <v>119.59756067956852</v>
      </c>
      <c r="BJ97" s="2">
        <f t="shared" si="157"/>
        <v>121.08065761823026</v>
      </c>
      <c r="BK97" s="2">
        <f t="shared" si="158"/>
        <v>126.48328508337136</v>
      </c>
      <c r="BL97" s="2">
        <f t="shared" si="159"/>
        <v>124.11427817663369</v>
      </c>
      <c r="BM97" s="2">
        <f t="shared" si="160"/>
        <v>126.95751550127038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138.48798974358974</v>
      </c>
      <c r="DL97" s="2">
        <f t="shared" si="289"/>
        <v>136.2877206378987</v>
      </c>
      <c r="DM97" s="2">
        <f t="shared" si="289"/>
        <v>130.87038836772984</v>
      </c>
      <c r="DN97" s="2">
        <f t="shared" si="289"/>
        <v>127.26665652697235</v>
      </c>
      <c r="DO97" s="2">
        <f t="shared" si="289"/>
        <v>126.16526884779509</v>
      </c>
      <c r="DP97" s="2">
        <f t="shared" si="289"/>
        <v>127.67315042016807</v>
      </c>
      <c r="DQ97" s="2">
        <f t="shared" si="289"/>
        <v>132.30827541306491</v>
      </c>
      <c r="DR97" s="2">
        <f t="shared" si="289"/>
        <v>129.70152956455308</v>
      </c>
      <c r="DS97" s="2">
        <f t="shared" si="289"/>
        <v>132.70163949579833</v>
      </c>
      <c r="DT97" s="2">
        <f t="shared" si="289"/>
        <v>132.76242152678992</v>
      </c>
      <c r="DU97" s="2">
        <f t="shared" si="289"/>
        <v>127.52830756302521</v>
      </c>
      <c r="DV97" s="2">
        <f t="shared" si="289"/>
        <v>130.266387987988</v>
      </c>
      <c r="DW97" s="2">
        <f t="shared" si="289"/>
        <v>133.10161596638653</v>
      </c>
      <c r="DX97" s="2">
        <f t="shared" si="289"/>
        <v>137.40304444444445</v>
      </c>
      <c r="DY97" s="2">
        <f t="shared" si="289"/>
        <v>138.60130459770113</v>
      </c>
      <c r="EA97" s="2">
        <f t="shared" si="228"/>
        <v>120.0171237912152</v>
      </c>
      <c r="EB97" s="2">
        <f t="shared" si="290"/>
        <v>117.18755178194111</v>
      </c>
      <c r="EC97" s="2">
        <f t="shared" si="291"/>
        <v>116.34878241885421</v>
      </c>
      <c r="ED97" s="2">
        <f t="shared" si="292"/>
        <v>115.43631262113969</v>
      </c>
      <c r="EE97" s="2">
        <f t="shared" si="293"/>
        <v>115.42900471651964</v>
      </c>
      <c r="EF97" s="2">
        <f t="shared" si="294"/>
        <v>115.27053066109193</v>
      </c>
      <c r="EG97" s="2">
        <f t="shared" si="295"/>
        <v>118.77421375899871</v>
      </c>
      <c r="EH97" s="2">
        <f t="shared" si="296"/>
        <v>119.23982565365226</v>
      </c>
      <c r="EI97" s="2">
        <f t="shared" si="297"/>
        <v>120.45109033719176</v>
      </c>
      <c r="EJ97" s="2">
        <f t="shared" si="298"/>
        <v>118.64671222159062</v>
      </c>
      <c r="EK97" s="2">
        <f t="shared" si="299"/>
        <v>118.92168507014323</v>
      </c>
      <c r="EL97" s="2">
        <f t="shared" si="300"/>
        <v>120.34440256005935</v>
      </c>
      <c r="EM97" s="2">
        <f t="shared" si="301"/>
        <v>125.93003090123354</v>
      </c>
      <c r="EN97" s="2">
        <f t="shared" si="302"/>
        <v>123.01805252205978</v>
      </c>
      <c r="EO97" s="2">
        <f t="shared" si="303"/>
        <v>125.94703037922079</v>
      </c>
      <c r="EQ97" s="2">
        <f t="shared" si="304"/>
        <v>120.52622803364039</v>
      </c>
      <c r="ER97" s="2">
        <f t="shared" si="305"/>
        <v>117.41337307676982</v>
      </c>
      <c r="ES97" s="2">
        <f t="shared" si="305"/>
        <v>116.214473324026</v>
      </c>
      <c r="ET97" s="2">
        <f t="shared" si="305"/>
        <v>115.26364617561941</v>
      </c>
      <c r="EU97" s="2">
        <f t="shared" si="305"/>
        <v>115.04168354328775</v>
      </c>
      <c r="EV97" s="2">
        <f t="shared" si="305"/>
        <v>115.26027657603767</v>
      </c>
      <c r="EW97" s="2">
        <f t="shared" si="305"/>
        <v>118.96655740219252</v>
      </c>
      <c r="EX97" s="2">
        <f t="shared" si="305"/>
        <v>119.36864070547544</v>
      </c>
      <c r="EY97" s="2">
        <f t="shared" si="305"/>
        <v>120.37970646183247</v>
      </c>
      <c r="EZ97" s="2">
        <f t="shared" si="305"/>
        <v>119.48643899704767</v>
      </c>
      <c r="FA97" s="2">
        <f t="shared" si="305"/>
        <v>118.98993105036351</v>
      </c>
      <c r="FB97" s="2">
        <f t="shared" si="305"/>
        <v>120.57123477911013</v>
      </c>
      <c r="FC97" s="2">
        <f t="shared" si="305"/>
        <v>125.89992570857022</v>
      </c>
      <c r="FD97" s="2">
        <f t="shared" si="305"/>
        <v>123.05567370535366</v>
      </c>
      <c r="FE97" s="2">
        <f t="shared" si="305"/>
        <v>127.33893107284865</v>
      </c>
      <c r="FG97" s="2">
        <f t="shared" si="306"/>
        <v>0.93187103994319265</v>
      </c>
      <c r="FH97" s="2">
        <f t="shared" si="307"/>
        <v>0.94094503775212857</v>
      </c>
      <c r="FI97" s="2">
        <f t="shared" si="307"/>
        <v>0.93966304195404016</v>
      </c>
      <c r="FJ97" s="2">
        <f t="shared" si="307"/>
        <v>0.94808147813273325</v>
      </c>
      <c r="FK97" s="2">
        <f t="shared" si="307"/>
        <v>0.93227856458321745</v>
      </c>
      <c r="FL97" s="2">
        <f t="shared" si="307"/>
        <v>0.92373434135672305</v>
      </c>
      <c r="FM97" s="2">
        <f t="shared" si="307"/>
        <v>0.93035683929247703</v>
      </c>
      <c r="FN97" s="2">
        <f t="shared" si="307"/>
        <v>0.92280786997549213</v>
      </c>
      <c r="FO97" s="2">
        <f t="shared" si="307"/>
        <v>0.92104831762707762</v>
      </c>
      <c r="FP97" s="2">
        <f t="shared" si="307"/>
        <v>0.92534263546821705</v>
      </c>
      <c r="FQ97" s="2">
        <f t="shared" si="307"/>
        <v>0.92148932034782172</v>
      </c>
      <c r="FR97" s="2">
        <f t="shared" si="307"/>
        <v>0.92584991706673592</v>
      </c>
      <c r="FS97" s="2">
        <f t="shared" si="307"/>
        <v>0.92284549913736202</v>
      </c>
      <c r="FT97" s="2">
        <f t="shared" si="307"/>
        <v>0.9237984417881302</v>
      </c>
      <c r="FU97" s="2">
        <f t="shared" si="307"/>
        <v>0.92033586617185714</v>
      </c>
      <c r="FW97" s="2">
        <f t="shared" si="324"/>
        <v>2.1529719765549958E-3</v>
      </c>
      <c r="FX97" s="2">
        <f t="shared" si="164"/>
        <v>2.841878301003587E-3</v>
      </c>
      <c r="FY97" s="2">
        <f t="shared" si="165"/>
        <v>2.5109765304117608E-3</v>
      </c>
      <c r="FZ97" s="2">
        <f t="shared" si="166"/>
        <v>2.9121773382808536E-3</v>
      </c>
      <c r="GA97" s="2">
        <f t="shared" si="167"/>
        <v>2.9331990652069202E-3</v>
      </c>
      <c r="GB97" s="2">
        <f t="shared" si="168"/>
        <v>2.8507296945660377E-3</v>
      </c>
      <c r="GC97" s="2">
        <f t="shared" si="169"/>
        <v>3.3228306410178171E-3</v>
      </c>
      <c r="GD97" s="2">
        <f t="shared" si="170"/>
        <v>3.6611871379391213E-3</v>
      </c>
      <c r="GE97" s="2">
        <f t="shared" si="171"/>
        <v>3.2193692210089396E-3</v>
      </c>
      <c r="GF97" s="2">
        <f t="shared" si="172"/>
        <v>2.8005499974148268E-3</v>
      </c>
      <c r="GG97" s="2">
        <f t="shared" si="173"/>
        <v>2.4005516349736833E-3</v>
      </c>
      <c r="GH97" s="2">
        <f t="shared" si="174"/>
        <v>2.3762754233758506E-3</v>
      </c>
      <c r="GI97" s="2">
        <f t="shared" si="175"/>
        <v>2.1884582753600875E-3</v>
      </c>
      <c r="GJ97" s="2">
        <f t="shared" si="176"/>
        <v>1.777063270961666E-3</v>
      </c>
      <c r="GK97" s="2">
        <f t="shared" si="177"/>
        <v>1.7194669285684424E-3</v>
      </c>
      <c r="GM97" s="83">
        <f t="shared" si="325"/>
        <v>3.1371008239815555E-6</v>
      </c>
      <c r="GN97" s="83">
        <f t="shared" si="178"/>
        <v>5.9893335191664271E-7</v>
      </c>
      <c r="GO97" s="83">
        <f t="shared" si="179"/>
        <v>3.1692897906871984E-5</v>
      </c>
      <c r="GP97" s="83">
        <f t="shared" si="180"/>
        <v>3.2005960781092506E-6</v>
      </c>
      <c r="GQ97" s="83">
        <f t="shared" si="181"/>
        <v>5.0562548141831196E-8</v>
      </c>
      <c r="GR97" s="83">
        <f t="shared" si="182"/>
        <v>7.0485218245001417E-8</v>
      </c>
      <c r="GS97" s="83">
        <f t="shared" si="183"/>
        <v>1.106576795709914E-11</v>
      </c>
      <c r="GT97" s="83">
        <f t="shared" si="184"/>
        <v>5.039919033324518E-11</v>
      </c>
      <c r="GU97" s="83">
        <f t="shared" si="185"/>
        <v>2.1689333402461531E-5</v>
      </c>
      <c r="GV97" s="83">
        <f t="shared" si="186"/>
        <v>2.2582842575004832E-7</v>
      </c>
      <c r="GW97" s="83">
        <f t="shared" si="187"/>
        <v>6.848255109584238E-7</v>
      </c>
      <c r="GX97" s="83">
        <f t="shared" si="188"/>
        <v>1.8901582566989679E-8</v>
      </c>
      <c r="GY97" s="83">
        <f t="shared" si="189"/>
        <v>1.8906864794974149E-6</v>
      </c>
      <c r="GZ97" s="83">
        <f t="shared" si="190"/>
        <v>1.0134597168541913E-6</v>
      </c>
      <c r="HA97" s="83">
        <f t="shared" si="191"/>
        <v>4.4956088748787049E-7</v>
      </c>
      <c r="HC97" s="83">
        <f t="shared" si="326"/>
        <v>0.17855575194078094</v>
      </c>
      <c r="HD97" s="83">
        <f t="shared" si="192"/>
        <v>0.17033504489847615</v>
      </c>
      <c r="HE97" s="83">
        <f t="shared" si="193"/>
        <v>0.14533916564395036</v>
      </c>
      <c r="HF97" s="83">
        <f t="shared" si="194"/>
        <v>0.22358310600728259</v>
      </c>
      <c r="HG97" s="83">
        <f t="shared" si="195"/>
        <v>0.19377981994166069</v>
      </c>
      <c r="HH97" s="83">
        <f t="shared" si="196"/>
        <v>0.1884180368848459</v>
      </c>
      <c r="HI97" s="83">
        <f t="shared" si="197"/>
        <v>0.20012820410705442</v>
      </c>
      <c r="HJ97" s="83">
        <f t="shared" si="198"/>
        <v>0.20094417270481216</v>
      </c>
      <c r="HK97" s="83">
        <f t="shared" si="199"/>
        <v>0.18009106965760863</v>
      </c>
      <c r="HL97" s="83">
        <f t="shared" si="200"/>
        <v>0.1482376653279775</v>
      </c>
      <c r="HM97" s="83">
        <f t="shared" si="201"/>
        <v>0.13985547600874676</v>
      </c>
      <c r="HN97" s="83">
        <f t="shared" si="202"/>
        <v>0.13911070427046834</v>
      </c>
      <c r="HO97" s="83">
        <f t="shared" si="203"/>
        <v>0.10599521988061592</v>
      </c>
      <c r="HP97" s="83">
        <f t="shared" si="204"/>
        <v>0.10014544507306911</v>
      </c>
      <c r="HQ97" s="83">
        <f t="shared" si="205"/>
        <v>0.10774853128272667</v>
      </c>
      <c r="HS97" s="83">
        <f t="shared" si="327"/>
        <v>5.0949189482281619E-20</v>
      </c>
      <c r="HT97" s="83">
        <f t="shared" si="206"/>
        <v>4.9463166558371364E-17</v>
      </c>
      <c r="HU97" s="83">
        <f t="shared" si="207"/>
        <v>1.2651295539467755E-19</v>
      </c>
      <c r="HV97" s="83">
        <f t="shared" si="208"/>
        <v>1.1079960046011701E-16</v>
      </c>
      <c r="HW97" s="83">
        <f t="shared" si="209"/>
        <v>1.7681272549531664E-20</v>
      </c>
      <c r="HX97" s="83">
        <f t="shared" si="210"/>
        <v>6.2407611215441115E-23</v>
      </c>
      <c r="HY97" s="83">
        <f t="shared" si="211"/>
        <v>2.4435299999967887E-22</v>
      </c>
      <c r="HZ97" s="83">
        <f t="shared" si="212"/>
        <v>3.2841845752633595E-26</v>
      </c>
      <c r="IA97" s="83">
        <f t="shared" si="213"/>
        <v>1.9590469209797224E-22</v>
      </c>
      <c r="IB97" s="83">
        <f t="shared" si="214"/>
        <v>1.3679312644179527E-26</v>
      </c>
      <c r="IC97" s="83">
        <f t="shared" si="215"/>
        <v>1.0366752082800164E-23</v>
      </c>
      <c r="ID97" s="83">
        <f t="shared" si="216"/>
        <v>4.9340163476238981E-27</v>
      </c>
      <c r="IE97" s="83">
        <f t="shared" si="217"/>
        <v>5.1993438280049604E-29</v>
      </c>
      <c r="IF97" s="83">
        <f t="shared" si="218"/>
        <v>1.0909859875811451E-15</v>
      </c>
      <c r="IG97" s="83">
        <f t="shared" si="219"/>
        <v>2.4612471235851266E-14</v>
      </c>
      <c r="II97" s="83">
        <f t="shared" si="328"/>
        <v>5.1383740851414236E-124</v>
      </c>
      <c r="IJ97" s="83">
        <f t="shared" si="329"/>
        <v>1.343476675882439E-107</v>
      </c>
      <c r="IK97" s="83">
        <f t="shared" si="330"/>
        <v>3.9861495263007746E-125</v>
      </c>
      <c r="IL97" s="83">
        <f t="shared" si="331"/>
        <v>1.4811093761262314E-103</v>
      </c>
      <c r="IM97" s="83">
        <f t="shared" si="332"/>
        <v>6.4801912584158443E-132</v>
      </c>
      <c r="IN97" s="83">
        <f t="shared" si="333"/>
        <v>2.8136015906043375E-149</v>
      </c>
      <c r="IO97" s="83">
        <f t="shared" si="334"/>
        <v>2.3527379978461614E-140</v>
      </c>
      <c r="IP97" s="83">
        <f t="shared" si="335"/>
        <v>3.9382896833437804E-166</v>
      </c>
      <c r="IQ97" s="83">
        <f t="shared" si="336"/>
        <v>2.5008625421259477E-138</v>
      </c>
      <c r="IR97" s="83">
        <f t="shared" si="337"/>
        <v>1.5593836080722463E-168</v>
      </c>
      <c r="IS97" s="83">
        <f t="shared" si="338"/>
        <v>2.3468308514802068E-147</v>
      </c>
      <c r="IT97" s="83">
        <f t="shared" si="339"/>
        <v>6.4824875485896769E-171</v>
      </c>
      <c r="IU97" s="83">
        <f t="shared" si="340"/>
        <v>3.4023557929544025E-184</v>
      </c>
      <c r="IV97" s="83">
        <f t="shared" si="341"/>
        <v>1.7532911332448057E-90</v>
      </c>
      <c r="IW97" s="83">
        <f t="shared" si="342"/>
        <v>6.4621197338006603E-69</v>
      </c>
      <c r="IY97" s="83">
        <f t="shared" si="343"/>
        <v>0.17855888904160491</v>
      </c>
      <c r="IZ97" s="83">
        <f t="shared" si="344"/>
        <v>0.17033564383182812</v>
      </c>
      <c r="JA97" s="83">
        <f t="shared" si="345"/>
        <v>0.14537085854185722</v>
      </c>
      <c r="JB97" s="83">
        <f t="shared" si="346"/>
        <v>0.22358630660336082</v>
      </c>
      <c r="JC97" s="83">
        <f t="shared" si="347"/>
        <v>0.19377987050420883</v>
      </c>
      <c r="JD97" s="83">
        <f t="shared" si="348"/>
        <v>0.18841810737006415</v>
      </c>
      <c r="JE97" s="83">
        <f t="shared" si="349"/>
        <v>0.20012820411812018</v>
      </c>
      <c r="JF97" s="83">
        <f t="shared" si="350"/>
        <v>0.20094417275521134</v>
      </c>
      <c r="JG97" s="83">
        <f t="shared" si="351"/>
        <v>0.18011275899101109</v>
      </c>
      <c r="JH97" s="83">
        <f t="shared" si="352"/>
        <v>0.14823789115640323</v>
      </c>
      <c r="JI97" s="83">
        <f t="shared" si="353"/>
        <v>0.13985616083425773</v>
      </c>
      <c r="JJ97" s="83">
        <f t="shared" si="354"/>
        <v>0.13911072317205092</v>
      </c>
      <c r="JK97" s="83">
        <f t="shared" si="355"/>
        <v>0.10599711056709542</v>
      </c>
      <c r="JL97" s="83">
        <f t="shared" si="356"/>
        <v>0.10014645853278706</v>
      </c>
      <c r="JM97" s="83">
        <f t="shared" si="357"/>
        <v>0.10774898084363878</v>
      </c>
    </row>
    <row r="98" spans="2:273" x14ac:dyDescent="0.25">
      <c r="B98" s="2">
        <v>71</v>
      </c>
      <c r="C98" s="37">
        <v>176.81</v>
      </c>
      <c r="D98" s="37">
        <v>179.03399999999999</v>
      </c>
      <c r="E98" s="37">
        <v>168.13800000000001</v>
      </c>
      <c r="F98" s="37">
        <v>184.72399999999999</v>
      </c>
      <c r="G98" s="37">
        <v>176.655</v>
      </c>
      <c r="H98" s="37">
        <v>178.328</v>
      </c>
      <c r="I98" s="37">
        <v>183.81</v>
      </c>
      <c r="J98" s="37">
        <v>184.857</v>
      </c>
      <c r="K98" s="37">
        <v>182.268</v>
      </c>
      <c r="L98" s="37">
        <v>177.375</v>
      </c>
      <c r="M98" s="37">
        <v>174.25</v>
      </c>
      <c r="N98" s="37">
        <v>173.071</v>
      </c>
      <c r="O98" s="37">
        <v>170.929</v>
      </c>
      <c r="P98" s="37">
        <v>159.054</v>
      </c>
      <c r="Q98" s="37">
        <v>158.2679</v>
      </c>
      <c r="S98" s="4">
        <f t="shared" si="229"/>
        <v>172.11062759497315</v>
      </c>
      <c r="T98" s="4">
        <f t="shared" si="230"/>
        <v>172.47652078258318</v>
      </c>
      <c r="U98" s="4">
        <f t="shared" si="231"/>
        <v>164.29047047882591</v>
      </c>
      <c r="V98" s="4">
        <f t="shared" si="232"/>
        <v>178.94585810486859</v>
      </c>
      <c r="W98" s="4">
        <f t="shared" si="233"/>
        <v>171.14007714727822</v>
      </c>
      <c r="X98" s="4">
        <f t="shared" si="234"/>
        <v>173.02265935927178</v>
      </c>
      <c r="Y98" s="4">
        <f t="shared" si="235"/>
        <v>178.21681837144536</v>
      </c>
      <c r="Z98" s="4">
        <f t="shared" si="236"/>
        <v>179.58300294758203</v>
      </c>
      <c r="AA98" s="4">
        <f t="shared" si="237"/>
        <v>176.32621980443005</v>
      </c>
      <c r="AB98" s="4">
        <f t="shared" si="238"/>
        <v>170.31802919232305</v>
      </c>
      <c r="AC98" s="4">
        <f t="shared" si="239"/>
        <v>165.10856210494939</v>
      </c>
      <c r="AD98" s="4">
        <f t="shared" si="240"/>
        <v>166.53724090131666</v>
      </c>
      <c r="AE98" s="4">
        <f t="shared" si="241"/>
        <v>164.59770516589026</v>
      </c>
      <c r="AF98" s="4">
        <f t="shared" si="242"/>
        <v>156.67477706683869</v>
      </c>
      <c r="AG98" s="4">
        <f t="shared" si="243"/>
        <v>157.37367601786195</v>
      </c>
      <c r="AI98" s="4">
        <f t="shared" si="244"/>
        <v>4.6993724050268497</v>
      </c>
      <c r="AJ98" s="4">
        <f t="shared" si="245"/>
        <v>6.5574792174168124</v>
      </c>
      <c r="AK98" s="4">
        <f t="shared" si="246"/>
        <v>3.8475295211740956</v>
      </c>
      <c r="AL98" s="4">
        <f t="shared" si="247"/>
        <v>5.7781418951313981</v>
      </c>
      <c r="AM98" s="4">
        <f t="shared" si="248"/>
        <v>5.5149228527217815</v>
      </c>
      <c r="AN98" s="4">
        <f t="shared" si="249"/>
        <v>5.3053406407282182</v>
      </c>
      <c r="AO98" s="4">
        <f t="shared" si="250"/>
        <v>5.5931816285546461</v>
      </c>
      <c r="AP98" s="4">
        <f t="shared" si="251"/>
        <v>5.2739970524179682</v>
      </c>
      <c r="AQ98" s="4">
        <f t="shared" si="252"/>
        <v>5.9417801955699474</v>
      </c>
      <c r="AR98" s="4">
        <f t="shared" si="253"/>
        <v>7.0569708076769473</v>
      </c>
      <c r="AS98" s="4">
        <f t="shared" si="254"/>
        <v>9.1414378950506148</v>
      </c>
      <c r="AT98" s="4">
        <f t="shared" si="255"/>
        <v>6.5337590986833334</v>
      </c>
      <c r="AU98" s="4">
        <f t="shared" si="256"/>
        <v>6.331294834109741</v>
      </c>
      <c r="AV98" s="4">
        <f t="shared" si="257"/>
        <v>2.3792229331613157</v>
      </c>
      <c r="AW98" s="4">
        <f t="shared" si="257"/>
        <v>0.89422398213804399</v>
      </c>
      <c r="AY98" s="2">
        <f t="shared" si="308"/>
        <v>121.11061779286653</v>
      </c>
      <c r="AZ98" s="2">
        <f t="shared" si="147"/>
        <v>118.17333035150089</v>
      </c>
      <c r="BA98" s="2">
        <f t="shared" si="148"/>
        <v>117.08453804626696</v>
      </c>
      <c r="BB98" s="2">
        <f t="shared" si="149"/>
        <v>115.93294197726972</v>
      </c>
      <c r="BC98" s="2">
        <f t="shared" si="150"/>
        <v>116.02201182421814</v>
      </c>
      <c r="BD98" s="2">
        <f t="shared" si="151"/>
        <v>116.085261329036</v>
      </c>
      <c r="BE98" s="2">
        <f t="shared" si="152"/>
        <v>119.56592541914362</v>
      </c>
      <c r="BF98" s="2">
        <f t="shared" si="153"/>
        <v>119.93220405271366</v>
      </c>
      <c r="BG98" s="2">
        <f t="shared" si="154"/>
        <v>121.28070427441943</v>
      </c>
      <c r="BH98" s="2">
        <f t="shared" si="155"/>
        <v>119.61017357977249</v>
      </c>
      <c r="BI98" s="2">
        <f t="shared" si="156"/>
        <v>119.52043848628036</v>
      </c>
      <c r="BJ98" s="2">
        <f t="shared" si="157"/>
        <v>120.98289045820401</v>
      </c>
      <c r="BK98" s="2">
        <f t="shared" si="158"/>
        <v>126.35928601979325</v>
      </c>
      <c r="BL98" s="2">
        <f t="shared" si="159"/>
        <v>123.97456999434368</v>
      </c>
      <c r="BM98" s="2">
        <f t="shared" si="160"/>
        <v>126.86150398877491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138.72175128205126</v>
      </c>
      <c r="DL98" s="2">
        <f t="shared" si="289"/>
        <v>136.55214183864916</v>
      </c>
      <c r="DM98" s="2">
        <f t="shared" si="289"/>
        <v>131.06557823639776</v>
      </c>
      <c r="DN98" s="2">
        <f t="shared" si="289"/>
        <v>127.41737903490539</v>
      </c>
      <c r="DO98" s="2">
        <f t="shared" si="289"/>
        <v>126.29509933617821</v>
      </c>
      <c r="DP98" s="2">
        <f t="shared" si="289"/>
        <v>127.80150868347339</v>
      </c>
      <c r="DQ98" s="2">
        <f t="shared" si="289"/>
        <v>132.48197428602694</v>
      </c>
      <c r="DR98" s="2">
        <f t="shared" si="289"/>
        <v>129.85047272727272</v>
      </c>
      <c r="DS98" s="2">
        <f t="shared" si="289"/>
        <v>132.88619719887956</v>
      </c>
      <c r="DT98" s="2">
        <f t="shared" si="289"/>
        <v>132.93288074917021</v>
      </c>
      <c r="DU98" s="2">
        <f t="shared" si="289"/>
        <v>127.60923249299719</v>
      </c>
      <c r="DV98" s="2">
        <f t="shared" si="289"/>
        <v>130.4158733161733</v>
      </c>
      <c r="DW98" s="2">
        <f t="shared" si="289"/>
        <v>133.25784425770306</v>
      </c>
      <c r="DX98" s="2">
        <f t="shared" si="289"/>
        <v>137.67643492063493</v>
      </c>
      <c r="DY98" s="2">
        <f t="shared" si="289"/>
        <v>138.87004666666664</v>
      </c>
      <c r="EA98" s="2">
        <f t="shared" si="228"/>
        <v>119.93512227659326</v>
      </c>
      <c r="EB98" s="2">
        <f t="shared" si="290"/>
        <v>117.12062753909001</v>
      </c>
      <c r="EC98" s="2">
        <f t="shared" si="291"/>
        <v>116.26616765742541</v>
      </c>
      <c r="ED98" s="2">
        <f t="shared" si="292"/>
        <v>115.35993032853084</v>
      </c>
      <c r="EE98" s="2">
        <f t="shared" si="293"/>
        <v>115.34270712266554</v>
      </c>
      <c r="EF98" s="2">
        <f t="shared" si="294"/>
        <v>115.20308789311034</v>
      </c>
      <c r="EG98" s="2">
        <f t="shared" si="295"/>
        <v>118.68342838231111</v>
      </c>
      <c r="EH98" s="2">
        <f t="shared" si="296"/>
        <v>119.17501425724002</v>
      </c>
      <c r="EI98" s="2">
        <f t="shared" si="297"/>
        <v>120.37368344237545</v>
      </c>
      <c r="EJ98" s="2">
        <f t="shared" si="298"/>
        <v>118.62719240866106</v>
      </c>
      <c r="EK98" s="2">
        <f t="shared" si="299"/>
        <v>118.89172729355984</v>
      </c>
      <c r="EL98" s="2">
        <f t="shared" si="300"/>
        <v>120.29327641220665</v>
      </c>
      <c r="EM98" s="2">
        <f t="shared" si="301"/>
        <v>125.83335538306621</v>
      </c>
      <c r="EN98" s="2">
        <f t="shared" si="302"/>
        <v>122.94371309363886</v>
      </c>
      <c r="EO98" s="2">
        <f t="shared" si="303"/>
        <v>125.91079876883117</v>
      </c>
      <c r="EQ98" s="2">
        <f t="shared" si="304"/>
        <v>120.4269690828995</v>
      </c>
      <c r="ER98" s="2">
        <f t="shared" si="305"/>
        <v>117.33856316847012</v>
      </c>
      <c r="ES98" s="2">
        <f t="shared" si="305"/>
        <v>116.13625011458524</v>
      </c>
      <c r="ET98" s="2">
        <f t="shared" si="305"/>
        <v>115.19336465657236</v>
      </c>
      <c r="EU98" s="2">
        <f t="shared" si="305"/>
        <v>114.96968076225731</v>
      </c>
      <c r="EV98" s="2">
        <f t="shared" si="305"/>
        <v>115.19311837649306</v>
      </c>
      <c r="EW98" s="2">
        <f t="shared" si="305"/>
        <v>118.86857308407927</v>
      </c>
      <c r="EX98" s="2">
        <f t="shared" si="305"/>
        <v>119.2989560598286</v>
      </c>
      <c r="EY98" s="2">
        <f t="shared" si="305"/>
        <v>120.30489173287742</v>
      </c>
      <c r="EZ98" s="2">
        <f t="shared" si="305"/>
        <v>119.43826405947235</v>
      </c>
      <c r="FA98" s="2">
        <f t="shared" si="305"/>
        <v>118.95755889996383</v>
      </c>
      <c r="FB98" s="2">
        <f t="shared" si="305"/>
        <v>120.51245951081489</v>
      </c>
      <c r="FC98" s="2">
        <f t="shared" si="305"/>
        <v>125.80421243582811</v>
      </c>
      <c r="FD98" s="2">
        <f t="shared" si="305"/>
        <v>122.98005598331312</v>
      </c>
      <c r="FE98" s="2">
        <f t="shared" si="305"/>
        <v>127.24254490600993</v>
      </c>
      <c r="FG98" s="2">
        <f t="shared" si="306"/>
        <v>0.93749093247216819</v>
      </c>
      <c r="FH98" s="2">
        <f t="shared" si="307"/>
        <v>0.94585991177197548</v>
      </c>
      <c r="FI98" s="2">
        <f t="shared" si="307"/>
        <v>0.9446783376372011</v>
      </c>
      <c r="FJ98" s="2">
        <f t="shared" si="307"/>
        <v>0.95243244398966576</v>
      </c>
      <c r="FK98" s="2">
        <f t="shared" si="307"/>
        <v>0.93786708217866888</v>
      </c>
      <c r="FL98" s="2">
        <f t="shared" si="307"/>
        <v>0.92997498620002672</v>
      </c>
      <c r="FM98" s="2">
        <f t="shared" si="307"/>
        <v>0.93609307090330418</v>
      </c>
      <c r="FN98" s="2">
        <f t="shared" si="307"/>
        <v>0.92911850860171075</v>
      </c>
      <c r="FO98" s="2">
        <f t="shared" si="307"/>
        <v>0.92749150116089141</v>
      </c>
      <c r="FP98" s="2">
        <f t="shared" si="307"/>
        <v>0.93146144185872881</v>
      </c>
      <c r="FQ98" s="2">
        <f t="shared" si="307"/>
        <v>0.92789933133000002</v>
      </c>
      <c r="FR98" s="2">
        <f t="shared" si="307"/>
        <v>0.93193020581830488</v>
      </c>
      <c r="FS98" s="2">
        <f t="shared" si="307"/>
        <v>0.92915329766547561</v>
      </c>
      <c r="FT98" s="2">
        <f t="shared" si="307"/>
        <v>0.93003423872227664</v>
      </c>
      <c r="FU98" s="2">
        <f t="shared" si="307"/>
        <v>0.92683257349164916</v>
      </c>
      <c r="FW98" s="2">
        <f t="shared" si="324"/>
        <v>2.36019658131475E-3</v>
      </c>
      <c r="FX98" s="2">
        <f t="shared" si="164"/>
        <v>3.1152034688609119E-3</v>
      </c>
      <c r="FY98" s="2">
        <f t="shared" si="165"/>
        <v>2.7525641955987914E-3</v>
      </c>
      <c r="FZ98" s="2">
        <f t="shared" si="166"/>
        <v>3.1922420572387637E-3</v>
      </c>
      <c r="GA98" s="2">
        <f t="shared" si="167"/>
        <v>3.2152789289514373E-3</v>
      </c>
      <c r="GB98" s="2">
        <f t="shared" si="168"/>
        <v>3.1249035007968697E-3</v>
      </c>
      <c r="GC98" s="2">
        <f t="shared" si="169"/>
        <v>3.6422437142899508E-3</v>
      </c>
      <c r="GD98" s="2">
        <f t="shared" si="170"/>
        <v>4.0129943798905372E-3</v>
      </c>
      <c r="GE98" s="2">
        <f t="shared" si="171"/>
        <v>3.5288720922565971E-3</v>
      </c>
      <c r="GF98" s="2">
        <f t="shared" si="172"/>
        <v>3.0699125435275343E-3</v>
      </c>
      <c r="GG98" s="2">
        <f t="shared" si="173"/>
        <v>2.6315430587461161E-3</v>
      </c>
      <c r="GH98" s="2">
        <f t="shared" si="174"/>
        <v>2.6049369851228127E-3</v>
      </c>
      <c r="GI98" s="2">
        <f t="shared" si="175"/>
        <v>2.3990902417702705E-3</v>
      </c>
      <c r="GJ98" s="2">
        <f t="shared" si="176"/>
        <v>1.9481771189807135E-3</v>
      </c>
      <c r="GK98" s="2">
        <f t="shared" si="177"/>
        <v>1.8850452839899617E-3</v>
      </c>
      <c r="GM98" s="83">
        <f t="shared" si="325"/>
        <v>3.3354306798524936E-7</v>
      </c>
      <c r="GN98" s="83">
        <f t="shared" si="178"/>
        <v>3.9818738126922524E-8</v>
      </c>
      <c r="GO98" s="83">
        <f t="shared" si="179"/>
        <v>4.559015155905241E-6</v>
      </c>
      <c r="GP98" s="83">
        <f t="shared" si="180"/>
        <v>3.4214152274438222E-7</v>
      </c>
      <c r="GQ98" s="83">
        <f t="shared" si="181"/>
        <v>2.8512789147370115E-9</v>
      </c>
      <c r="GR98" s="83">
        <f t="shared" si="182"/>
        <v>4.4194793883594011E-9</v>
      </c>
      <c r="GS98" s="83">
        <f t="shared" si="183"/>
        <v>1.2667853108100813E-13</v>
      </c>
      <c r="GT98" s="83">
        <f t="shared" si="184"/>
        <v>8.0721558899119888E-13</v>
      </c>
      <c r="GU98" s="83">
        <f t="shared" si="185"/>
        <v>3.4457251749147422E-6</v>
      </c>
      <c r="GV98" s="83">
        <f t="shared" si="186"/>
        <v>1.4560975424345397E-8</v>
      </c>
      <c r="GW98" s="83">
        <f t="shared" si="187"/>
        <v>5.4302576715187204E-8</v>
      </c>
      <c r="GX98" s="83">
        <f t="shared" si="188"/>
        <v>9.047624092159743E-10</v>
      </c>
      <c r="GY98" s="83">
        <f t="shared" si="189"/>
        <v>2.0367908724845631E-7</v>
      </c>
      <c r="GZ98" s="83">
        <f t="shared" si="190"/>
        <v>8.6958251770569246E-8</v>
      </c>
      <c r="HA98" s="83">
        <f t="shared" si="191"/>
        <v>4.8787050120320125E-8</v>
      </c>
      <c r="HC98" s="83">
        <f t="shared" si="326"/>
        <v>0.23046956280770695</v>
      </c>
      <c r="HD98" s="83">
        <f t="shared" si="192"/>
        <v>0.21915164776598783</v>
      </c>
      <c r="HE98" s="83">
        <f t="shared" si="193"/>
        <v>0.19165897140050472</v>
      </c>
      <c r="HF98" s="83">
        <f t="shared" si="194"/>
        <v>0.2815229742097472</v>
      </c>
      <c r="HG98" s="83">
        <f t="shared" si="195"/>
        <v>0.25397731194540007</v>
      </c>
      <c r="HH98" s="83">
        <f t="shared" si="196"/>
        <v>0.25131406966910846</v>
      </c>
      <c r="HI98" s="83">
        <f t="shared" si="197"/>
        <v>0.26537315252886268</v>
      </c>
      <c r="HJ98" s="83">
        <f t="shared" si="198"/>
        <v>0.27423016141270823</v>
      </c>
      <c r="HK98" s="83">
        <f t="shared" si="199"/>
        <v>0.23989353075120029</v>
      </c>
      <c r="HL98" s="83">
        <f t="shared" si="200"/>
        <v>0.20495867291465661</v>
      </c>
      <c r="HM98" s="83">
        <f t="shared" si="201"/>
        <v>0.18884003712109343</v>
      </c>
      <c r="HN98" s="83">
        <f t="shared" si="202"/>
        <v>0.19207716944964287</v>
      </c>
      <c r="HO98" s="83">
        <f t="shared" si="203"/>
        <v>0.15053866340447919</v>
      </c>
      <c r="HP98" s="83">
        <f t="shared" si="204"/>
        <v>0.14100542765363089</v>
      </c>
      <c r="HQ98" s="83">
        <f t="shared" si="205"/>
        <v>0.16288437645892648</v>
      </c>
      <c r="HS98" s="83">
        <f t="shared" si="327"/>
        <v>3.7579548105477759E-19</v>
      </c>
      <c r="HT98" s="83">
        <f t="shared" si="206"/>
        <v>2.9488014887854443E-16</v>
      </c>
      <c r="HU98" s="83">
        <f t="shared" si="207"/>
        <v>9.6941302423635562E-19</v>
      </c>
      <c r="HV98" s="83">
        <f t="shared" si="208"/>
        <v>6.3053569549293154E-16</v>
      </c>
      <c r="HW98" s="83">
        <f t="shared" si="209"/>
        <v>1.5892593869283105E-19</v>
      </c>
      <c r="HX98" s="83">
        <f t="shared" si="210"/>
        <v>7.3782986720368399E-22</v>
      </c>
      <c r="HY98" s="83">
        <f t="shared" si="211"/>
        <v>2.7604680811800012E-21</v>
      </c>
      <c r="HZ98" s="83">
        <f t="shared" si="212"/>
        <v>6.0985479119389764E-25</v>
      </c>
      <c r="IA98" s="83">
        <f t="shared" si="213"/>
        <v>2.157944258305814E-21</v>
      </c>
      <c r="IB98" s="83">
        <f t="shared" si="214"/>
        <v>2.3206786763702482E-25</v>
      </c>
      <c r="IC98" s="83">
        <f t="shared" si="215"/>
        <v>1.1747990351368942E-22</v>
      </c>
      <c r="ID98" s="83">
        <f t="shared" si="216"/>
        <v>8.1029504012585301E-26</v>
      </c>
      <c r="IE98" s="83">
        <f t="shared" si="217"/>
        <v>1.0192507423449914E-27</v>
      </c>
      <c r="IF98" s="83">
        <f t="shared" si="218"/>
        <v>4.7122187675960451E-15</v>
      </c>
      <c r="IG98" s="83">
        <f t="shared" si="219"/>
        <v>9.3461980500625302E-14</v>
      </c>
      <c r="II98" s="83">
        <f t="shared" si="328"/>
        <v>2.2146270349238017E-120</v>
      </c>
      <c r="IJ98" s="83">
        <f t="shared" si="329"/>
        <v>2.648080683447686E-104</v>
      </c>
      <c r="IK98" s="83">
        <f t="shared" si="330"/>
        <v>2.3003425380339215E-121</v>
      </c>
      <c r="IL98" s="83">
        <f t="shared" si="331"/>
        <v>2.2526299044923658E-100</v>
      </c>
      <c r="IM98" s="83">
        <f t="shared" si="332"/>
        <v>7.6752132994298123E-128</v>
      </c>
      <c r="IN98" s="83">
        <f t="shared" si="333"/>
        <v>1.1064222984207302E-144</v>
      </c>
      <c r="IO98" s="83">
        <f t="shared" si="334"/>
        <v>6.3628978783878017E-136</v>
      </c>
      <c r="IP98" s="83">
        <f t="shared" si="335"/>
        <v>8.7590554362792283E-161</v>
      </c>
      <c r="IQ98" s="83">
        <f t="shared" si="336"/>
        <v>5.5129217730021524E-134</v>
      </c>
      <c r="IR98" s="83">
        <f t="shared" si="337"/>
        <v>2.3549959789911744E-163</v>
      </c>
      <c r="IS98" s="83">
        <f t="shared" si="338"/>
        <v>5.979612980249222E-143</v>
      </c>
      <c r="IT98" s="83">
        <f t="shared" si="339"/>
        <v>8.3676934676790291E-166</v>
      </c>
      <c r="IU98" s="83">
        <f t="shared" si="340"/>
        <v>9.3398703269629364E-179</v>
      </c>
      <c r="IV98" s="83">
        <f t="shared" si="341"/>
        <v>6.3413378946015027E-88</v>
      </c>
      <c r="IW98" s="83">
        <f t="shared" si="342"/>
        <v>5.464170764770426E-67</v>
      </c>
      <c r="IY98" s="83">
        <f t="shared" si="343"/>
        <v>0.23046989635077494</v>
      </c>
      <c r="IZ98" s="83">
        <f t="shared" si="344"/>
        <v>0.21915168758472628</v>
      </c>
      <c r="JA98" s="83">
        <f t="shared" si="345"/>
        <v>0.19166353041566062</v>
      </c>
      <c r="JB98" s="83">
        <f t="shared" si="346"/>
        <v>0.28152331635127054</v>
      </c>
      <c r="JC98" s="83">
        <f t="shared" si="347"/>
        <v>0.25397731479667901</v>
      </c>
      <c r="JD98" s="83">
        <f t="shared" si="348"/>
        <v>0.25131407408858786</v>
      </c>
      <c r="JE98" s="83">
        <f t="shared" si="349"/>
        <v>0.26537315252898935</v>
      </c>
      <c r="JF98" s="83">
        <f t="shared" si="350"/>
        <v>0.27423016141351547</v>
      </c>
      <c r="JG98" s="83">
        <f t="shared" si="351"/>
        <v>0.2398969764763752</v>
      </c>
      <c r="JH98" s="83">
        <f t="shared" si="352"/>
        <v>0.20495868747563203</v>
      </c>
      <c r="JI98" s="83">
        <f t="shared" si="353"/>
        <v>0.18884009142367014</v>
      </c>
      <c r="JJ98" s="83">
        <f t="shared" si="354"/>
        <v>0.19207717035440527</v>
      </c>
      <c r="JK98" s="83">
        <f t="shared" si="355"/>
        <v>0.15053886708356642</v>
      </c>
      <c r="JL98" s="83">
        <f t="shared" si="356"/>
        <v>0.14100551461188737</v>
      </c>
      <c r="JM98" s="83">
        <f t="shared" si="357"/>
        <v>0.16288442524607005</v>
      </c>
    </row>
    <row r="99" spans="2:273" x14ac:dyDescent="0.25">
      <c r="B99" s="2">
        <v>72</v>
      </c>
      <c r="C99" s="37">
        <v>187.43100000000001</v>
      </c>
      <c r="D99" s="37">
        <v>187.672</v>
      </c>
      <c r="E99" s="37">
        <v>180.845</v>
      </c>
      <c r="F99" s="37">
        <v>192.75899999999999</v>
      </c>
      <c r="G99" s="37">
        <v>186.75899999999999</v>
      </c>
      <c r="H99" s="37">
        <v>187.74100000000001</v>
      </c>
      <c r="I99" s="37">
        <v>194.24100000000001</v>
      </c>
      <c r="J99" s="37">
        <v>193</v>
      </c>
      <c r="K99" s="37">
        <v>190.964</v>
      </c>
      <c r="L99" s="37">
        <v>188.339</v>
      </c>
      <c r="M99" s="37">
        <v>183.143</v>
      </c>
      <c r="N99" s="37">
        <v>183.429</v>
      </c>
      <c r="O99" s="37">
        <v>185.125</v>
      </c>
      <c r="P99" s="37">
        <v>169.893</v>
      </c>
      <c r="Q99" s="37">
        <v>168.7679</v>
      </c>
      <c r="S99" s="4">
        <f t="shared" si="229"/>
        <v>181.06562495276452</v>
      </c>
      <c r="T99" s="4">
        <f t="shared" si="230"/>
        <v>182.06502943166652</v>
      </c>
      <c r="U99" s="4">
        <f t="shared" si="231"/>
        <v>173.75423191307996</v>
      </c>
      <c r="V99" s="4">
        <f t="shared" si="232"/>
        <v>188.36084672502125</v>
      </c>
      <c r="W99" s="4">
        <f t="shared" si="233"/>
        <v>181.12226930208988</v>
      </c>
      <c r="X99" s="4">
        <f t="shared" si="234"/>
        <v>183.98439114448212</v>
      </c>
      <c r="Y99" s="4">
        <f t="shared" si="235"/>
        <v>189.10539221617466</v>
      </c>
      <c r="Z99" s="4">
        <f t="shared" si="236"/>
        <v>191.61861422004313</v>
      </c>
      <c r="AA99" s="4">
        <f t="shared" si="237"/>
        <v>187.05623647483665</v>
      </c>
      <c r="AB99" s="4">
        <f t="shared" si="238"/>
        <v>182.03815202446981</v>
      </c>
      <c r="AC99" s="4">
        <f t="shared" si="239"/>
        <v>175.13350116266113</v>
      </c>
      <c r="AD99" s="4">
        <f t="shared" si="240"/>
        <v>177.21406999225789</v>
      </c>
      <c r="AE99" s="4">
        <f t="shared" si="241"/>
        <v>174.85284700237912</v>
      </c>
      <c r="AF99" s="4">
        <f t="shared" si="242"/>
        <v>165.3439848806772</v>
      </c>
      <c r="AG99" s="4">
        <f t="shared" si="243"/>
        <v>166.88953781852427</v>
      </c>
      <c r="AI99" s="4">
        <f t="shared" si="244"/>
        <v>6.3653750472354886</v>
      </c>
      <c r="AJ99" s="4">
        <f t="shared" si="245"/>
        <v>5.6069705683334803</v>
      </c>
      <c r="AK99" s="4">
        <f t="shared" si="246"/>
        <v>7.0907680869200362</v>
      </c>
      <c r="AL99" s="4">
        <f t="shared" si="247"/>
        <v>4.3981532749787391</v>
      </c>
      <c r="AM99" s="4">
        <f t="shared" si="248"/>
        <v>5.6367306979101102</v>
      </c>
      <c r="AN99" s="4">
        <f t="shared" si="249"/>
        <v>3.7566088555178965</v>
      </c>
      <c r="AO99" s="4">
        <f t="shared" si="250"/>
        <v>5.1356077838253498</v>
      </c>
      <c r="AP99" s="4">
        <f t="shared" si="251"/>
        <v>1.3813857799568723</v>
      </c>
      <c r="AQ99" s="4">
        <f t="shared" si="252"/>
        <v>3.9077635251633467</v>
      </c>
      <c r="AR99" s="4">
        <f t="shared" si="253"/>
        <v>6.3008479755301892</v>
      </c>
      <c r="AS99" s="4">
        <f t="shared" si="254"/>
        <v>8.0094988373388674</v>
      </c>
      <c r="AT99" s="4">
        <f t="shared" si="255"/>
        <v>6.2149300077421117</v>
      </c>
      <c r="AU99" s="4">
        <f t="shared" si="256"/>
        <v>10.272152997620879</v>
      </c>
      <c r="AV99" s="4">
        <f t="shared" si="257"/>
        <v>4.549015119322803</v>
      </c>
      <c r="AW99" s="4">
        <f t="shared" si="257"/>
        <v>1.8783621814757225</v>
      </c>
      <c r="AY99" s="2">
        <f t="shared" si="308"/>
        <v>120.94937873045113</v>
      </c>
      <c r="AZ99" s="2">
        <f t="shared" si="147"/>
        <v>118.034909179626</v>
      </c>
      <c r="BA99" s="2">
        <f t="shared" si="148"/>
        <v>116.94760029412271</v>
      </c>
      <c r="BB99" s="2">
        <f t="shared" si="149"/>
        <v>115.81815651837283</v>
      </c>
      <c r="BC99" s="2">
        <f t="shared" si="150"/>
        <v>115.89149836961916</v>
      </c>
      <c r="BD99" s="2">
        <f t="shared" si="151"/>
        <v>115.95776228400527</v>
      </c>
      <c r="BE99" s="2">
        <f t="shared" si="152"/>
        <v>119.4176354480974</v>
      </c>
      <c r="BF99" s="2">
        <f t="shared" si="153"/>
        <v>119.8190741871877</v>
      </c>
      <c r="BG99" s="2">
        <f t="shared" si="154"/>
        <v>121.14620217667226</v>
      </c>
      <c r="BH99" s="2">
        <f t="shared" si="155"/>
        <v>119.52189683233698</v>
      </c>
      <c r="BI99" s="2">
        <f t="shared" si="156"/>
        <v>119.44618355960959</v>
      </c>
      <c r="BJ99" s="2">
        <f t="shared" si="157"/>
        <v>120.88748466205364</v>
      </c>
      <c r="BK99" s="2">
        <f t="shared" si="158"/>
        <v>126.23577652299338</v>
      </c>
      <c r="BL99" s="2">
        <f t="shared" si="159"/>
        <v>123.83768582120651</v>
      </c>
      <c r="BM99" s="2">
        <f t="shared" si="160"/>
        <v>126.76804487488593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138.95551282051281</v>
      </c>
      <c r="DL99" s="2">
        <f t="shared" si="289"/>
        <v>136.81656303939965</v>
      </c>
      <c r="DM99" s="2">
        <f t="shared" si="289"/>
        <v>131.26076810506567</v>
      </c>
      <c r="DN99" s="2">
        <f t="shared" si="289"/>
        <v>127.56810154283843</v>
      </c>
      <c r="DO99" s="2">
        <f t="shared" si="289"/>
        <v>126.42492982456133</v>
      </c>
      <c r="DP99" s="2">
        <f t="shared" si="289"/>
        <v>127.9298669467787</v>
      </c>
      <c r="DQ99" s="2">
        <f t="shared" si="289"/>
        <v>132.65567315898898</v>
      </c>
      <c r="DR99" s="2">
        <f t="shared" si="289"/>
        <v>129.99941588999235</v>
      </c>
      <c r="DS99" s="2">
        <f t="shared" si="289"/>
        <v>133.07075490196081</v>
      </c>
      <c r="DT99" s="2">
        <f t="shared" si="289"/>
        <v>133.1033399715505</v>
      </c>
      <c r="DU99" s="2">
        <f t="shared" si="289"/>
        <v>127.69015742296918</v>
      </c>
      <c r="DV99" s="2">
        <f t="shared" si="289"/>
        <v>130.56535864435864</v>
      </c>
      <c r="DW99" s="2">
        <f t="shared" si="289"/>
        <v>133.41407254901958</v>
      </c>
      <c r="DX99" s="2">
        <f t="shared" si="289"/>
        <v>137.94982539682539</v>
      </c>
      <c r="DY99" s="2">
        <f t="shared" si="289"/>
        <v>139.13878873563218</v>
      </c>
      <c r="EA99" s="2">
        <f t="shared" si="228"/>
        <v>119.85312076197134</v>
      </c>
      <c r="EB99" s="2">
        <f t="shared" si="290"/>
        <v>117.05370329623889</v>
      </c>
      <c r="EC99" s="2">
        <f t="shared" si="291"/>
        <v>116.18355289599661</v>
      </c>
      <c r="ED99" s="2">
        <f t="shared" si="292"/>
        <v>115.28354803592197</v>
      </c>
      <c r="EE99" s="2">
        <f t="shared" si="293"/>
        <v>115.25640952881143</v>
      </c>
      <c r="EF99" s="2">
        <f t="shared" si="294"/>
        <v>115.13564512512876</v>
      </c>
      <c r="EG99" s="2">
        <f t="shared" si="295"/>
        <v>118.59264300562351</v>
      </c>
      <c r="EH99" s="2">
        <f t="shared" si="296"/>
        <v>119.11020286082778</v>
      </c>
      <c r="EI99" s="2">
        <f t="shared" si="297"/>
        <v>120.29627654755915</v>
      </c>
      <c r="EJ99" s="2">
        <f t="shared" si="298"/>
        <v>118.60767259573149</v>
      </c>
      <c r="EK99" s="2">
        <f t="shared" si="299"/>
        <v>118.86176951697647</v>
      </c>
      <c r="EL99" s="2">
        <f t="shared" si="300"/>
        <v>120.24215026435394</v>
      </c>
      <c r="EM99" s="2">
        <f t="shared" si="301"/>
        <v>125.73667986489889</v>
      </c>
      <c r="EN99" s="2">
        <f t="shared" si="302"/>
        <v>122.86937366521795</v>
      </c>
      <c r="EO99" s="2">
        <f t="shared" si="303"/>
        <v>125.87456715844156</v>
      </c>
      <c r="EQ99" s="2">
        <f t="shared" si="304"/>
        <v>120.32771013215861</v>
      </c>
      <c r="ER99" s="2">
        <f t="shared" si="305"/>
        <v>117.2637532601704</v>
      </c>
      <c r="ES99" s="2">
        <f t="shared" si="305"/>
        <v>116.05802690514446</v>
      </c>
      <c r="ET99" s="2">
        <f t="shared" si="305"/>
        <v>115.1230831375253</v>
      </c>
      <c r="EU99" s="2">
        <f t="shared" si="305"/>
        <v>114.89767798122686</v>
      </c>
      <c r="EV99" s="2">
        <f t="shared" si="305"/>
        <v>115.12596017694845</v>
      </c>
      <c r="EW99" s="2">
        <f t="shared" si="305"/>
        <v>118.77058876596602</v>
      </c>
      <c r="EX99" s="2">
        <f t="shared" si="305"/>
        <v>119.22927141418175</v>
      </c>
      <c r="EY99" s="2">
        <f t="shared" si="305"/>
        <v>120.23007700392237</v>
      </c>
      <c r="EZ99" s="2">
        <f t="shared" si="305"/>
        <v>119.39008912189702</v>
      </c>
      <c r="FA99" s="2">
        <f t="shared" si="305"/>
        <v>118.92518674956415</v>
      </c>
      <c r="FB99" s="2">
        <f t="shared" si="305"/>
        <v>120.45368424251964</v>
      </c>
      <c r="FC99" s="2">
        <f t="shared" si="305"/>
        <v>125.70849916308599</v>
      </c>
      <c r="FD99" s="2">
        <f t="shared" si="305"/>
        <v>122.90443826127259</v>
      </c>
      <c r="FE99" s="2">
        <f t="shared" si="305"/>
        <v>127.14615873917121</v>
      </c>
      <c r="FG99" s="2">
        <f t="shared" si="306"/>
        <v>0.94267576265021802</v>
      </c>
      <c r="FH99" s="2">
        <f t="shared" si="307"/>
        <v>0.95038731069413984</v>
      </c>
      <c r="FI99" s="2">
        <f t="shared" si="307"/>
        <v>0.94929924788638842</v>
      </c>
      <c r="FJ99" s="2">
        <f t="shared" si="307"/>
        <v>0.95643553733725173</v>
      </c>
      <c r="FK99" s="2">
        <f t="shared" si="307"/>
        <v>0.94302260874126542</v>
      </c>
      <c r="FL99" s="2">
        <f t="shared" si="307"/>
        <v>0.93574049717667918</v>
      </c>
      <c r="FM99" s="2">
        <f t="shared" si="307"/>
        <v>0.94138659793331125</v>
      </c>
      <c r="FN99" s="2">
        <f t="shared" si="307"/>
        <v>0.93494960504095226</v>
      </c>
      <c r="FO99" s="2">
        <f t="shared" si="307"/>
        <v>0.9334468565905415</v>
      </c>
      <c r="FP99" s="2">
        <f t="shared" si="307"/>
        <v>0.93711284160683039</v>
      </c>
      <c r="FQ99" s="2">
        <f t="shared" si="307"/>
        <v>0.93382358032509494</v>
      </c>
      <c r="FR99" s="2">
        <f t="shared" si="307"/>
        <v>0.93754554490696485</v>
      </c>
      <c r="FS99" s="2">
        <f t="shared" si="307"/>
        <v>0.93498173244131355</v>
      </c>
      <c r="FT99" s="2">
        <f t="shared" si="307"/>
        <v>0.93579520795331794</v>
      </c>
      <c r="FU99" s="2">
        <f t="shared" si="307"/>
        <v>0.93283812981619174</v>
      </c>
      <c r="FW99" s="2">
        <f t="shared" si="324"/>
        <v>2.5873149389843077E-3</v>
      </c>
      <c r="FX99" s="2">
        <f t="shared" si="164"/>
        <v>3.4147263868332532E-3</v>
      </c>
      <c r="FY99" s="2">
        <f t="shared" si="165"/>
        <v>3.0173253357151748E-3</v>
      </c>
      <c r="FZ99" s="2">
        <f t="shared" si="166"/>
        <v>3.4991461394033815E-3</v>
      </c>
      <c r="GA99" s="2">
        <f t="shared" si="167"/>
        <v>3.5243899591543147E-3</v>
      </c>
      <c r="GB99" s="2">
        <f t="shared" si="168"/>
        <v>3.4253558600826732E-3</v>
      </c>
      <c r="GC99" s="2">
        <f t="shared" si="169"/>
        <v>3.9922379569040847E-3</v>
      </c>
      <c r="GD99" s="2">
        <f t="shared" si="170"/>
        <v>4.3984579034240081E-3</v>
      </c>
      <c r="GE99" s="2">
        <f t="shared" si="171"/>
        <v>3.8680144049939311E-3</v>
      </c>
      <c r="GF99" s="2">
        <f t="shared" si="172"/>
        <v>3.3650954953241409E-3</v>
      </c>
      <c r="GG99" s="2">
        <f t="shared" si="173"/>
        <v>2.8846972003723119E-3</v>
      </c>
      <c r="GH99" s="2">
        <f t="shared" si="174"/>
        <v>2.8555389535454543E-3</v>
      </c>
      <c r="GI99" s="2">
        <f t="shared" si="175"/>
        <v>2.6299414147069934E-3</v>
      </c>
      <c r="GJ99" s="2">
        <f t="shared" si="176"/>
        <v>2.1357323081739052E-3</v>
      </c>
      <c r="GK99" s="2">
        <f t="shared" si="177"/>
        <v>2.0665352206211945E-3</v>
      </c>
      <c r="GM99" s="83">
        <f t="shared" si="325"/>
        <v>2.9117800738707669E-8</v>
      </c>
      <c r="GN99" s="83">
        <f t="shared" si="178"/>
        <v>2.0547181513589948E-9</v>
      </c>
      <c r="GO99" s="83">
        <f t="shared" si="179"/>
        <v>5.4617711870661909E-7</v>
      </c>
      <c r="GP99" s="83">
        <f t="shared" si="180"/>
        <v>3.0016634515704349E-8</v>
      </c>
      <c r="GQ99" s="83">
        <f t="shared" si="181"/>
        <v>1.2627976367100069E-10</v>
      </c>
      <c r="GR99" s="83">
        <f t="shared" si="182"/>
        <v>2.2059254442896701E-10</v>
      </c>
      <c r="GS99" s="83">
        <f t="shared" si="183"/>
        <v>9.8964370881189616E-16</v>
      </c>
      <c r="GT99" s="83">
        <f t="shared" si="184"/>
        <v>9.128996516467445E-15</v>
      </c>
      <c r="GU99" s="83">
        <f t="shared" si="185"/>
        <v>4.6770856914920734E-7</v>
      </c>
      <c r="GV99" s="83">
        <f t="shared" si="186"/>
        <v>7.3763481049753631E-10</v>
      </c>
      <c r="GW99" s="83">
        <f t="shared" si="187"/>
        <v>3.4459467799793405E-9</v>
      </c>
      <c r="GX99" s="83">
        <f t="shared" si="188"/>
        <v>3.3601710964943373E-11</v>
      </c>
      <c r="GY99" s="83">
        <f t="shared" si="189"/>
        <v>1.821346926217821E-8</v>
      </c>
      <c r="GZ99" s="83">
        <f t="shared" si="190"/>
        <v>6.0143696744598553E-9</v>
      </c>
      <c r="HA99" s="83">
        <f t="shared" si="191"/>
        <v>4.4869841121048244E-9</v>
      </c>
      <c r="HC99" s="83">
        <f t="shared" si="326"/>
        <v>0.29229291235111682</v>
      </c>
      <c r="HD99" s="83">
        <f t="shared" si="192"/>
        <v>0.27728014345308166</v>
      </c>
      <c r="HE99" s="83">
        <f t="shared" si="193"/>
        <v>0.24800405296554967</v>
      </c>
      <c r="HF99" s="83">
        <f t="shared" si="194"/>
        <v>0.34879568247350629</v>
      </c>
      <c r="HG99" s="83">
        <f t="shared" si="195"/>
        <v>0.326089129220273</v>
      </c>
      <c r="HH99" s="83">
        <f t="shared" si="196"/>
        <v>0.32731498345659776</v>
      </c>
      <c r="HI99" s="83">
        <f t="shared" si="197"/>
        <v>0.34395065325566404</v>
      </c>
      <c r="HJ99" s="83">
        <f t="shared" si="198"/>
        <v>0.36385686169854597</v>
      </c>
      <c r="HK99" s="83">
        <f t="shared" si="199"/>
        <v>0.31236220613631549</v>
      </c>
      <c r="HL99" s="83">
        <f t="shared" si="200"/>
        <v>0.27583452447962742</v>
      </c>
      <c r="HM99" s="83">
        <f t="shared" si="201"/>
        <v>0.249440885020563</v>
      </c>
      <c r="HN99" s="83">
        <f t="shared" si="202"/>
        <v>0.25848008138955825</v>
      </c>
      <c r="HO99" s="83">
        <f t="shared" si="203"/>
        <v>0.2079160400729908</v>
      </c>
      <c r="HP99" s="83">
        <f t="shared" si="204"/>
        <v>0.19360208091810577</v>
      </c>
      <c r="HQ99" s="83">
        <f t="shared" si="205"/>
        <v>0.23685549777180015</v>
      </c>
      <c r="HS99" s="83">
        <f t="shared" si="327"/>
        <v>2.644498979244086E-18</v>
      </c>
      <c r="HT99" s="83">
        <f t="shared" si="206"/>
        <v>1.681344648024698E-15</v>
      </c>
      <c r="HU99" s="83">
        <f t="shared" si="207"/>
        <v>7.0665044922968182E-18</v>
      </c>
      <c r="HV99" s="83">
        <f t="shared" si="208"/>
        <v>3.4365138169707536E-15</v>
      </c>
      <c r="HW99" s="83">
        <f t="shared" si="209"/>
        <v>1.3512988433906781E-18</v>
      </c>
      <c r="HX99" s="83">
        <f t="shared" si="210"/>
        <v>8.1951782318432577E-21</v>
      </c>
      <c r="HY99" s="83">
        <f t="shared" si="211"/>
        <v>2.9315023812978453E-20</v>
      </c>
      <c r="HZ99" s="83">
        <f t="shared" si="212"/>
        <v>1.0495316044916858E-23</v>
      </c>
      <c r="IA99" s="83">
        <f t="shared" si="213"/>
        <v>2.2380105853922112E-20</v>
      </c>
      <c r="IB99" s="83">
        <f t="shared" si="214"/>
        <v>3.6698184958901543E-24</v>
      </c>
      <c r="IC99" s="83">
        <f t="shared" si="215"/>
        <v>1.256088762975196E-21</v>
      </c>
      <c r="ID99" s="83">
        <f t="shared" si="216"/>
        <v>1.2439096225813678E-24</v>
      </c>
      <c r="IE99" s="83">
        <f t="shared" si="217"/>
        <v>1.8614015167617244E-26</v>
      </c>
      <c r="IF99" s="83">
        <f t="shared" si="218"/>
        <v>1.9701142859882195E-14</v>
      </c>
      <c r="IG99" s="83">
        <f t="shared" si="219"/>
        <v>3.4448474117692402E-13</v>
      </c>
      <c r="II99" s="83">
        <f t="shared" si="328"/>
        <v>8.414564625523174E-117</v>
      </c>
      <c r="IJ99" s="83">
        <f t="shared" si="329"/>
        <v>4.6308441159738525E-101</v>
      </c>
      <c r="IK99" s="83">
        <f t="shared" si="330"/>
        <v>1.1611961766176422E-117</v>
      </c>
      <c r="IL99" s="83">
        <f t="shared" si="331"/>
        <v>3.0506506921990143E-97</v>
      </c>
      <c r="IM99" s="83">
        <f t="shared" si="332"/>
        <v>7.8330892004176078E-124</v>
      </c>
      <c r="IN99" s="83">
        <f t="shared" si="333"/>
        <v>3.6810923016256645E-140</v>
      </c>
      <c r="IO99" s="83">
        <f t="shared" si="334"/>
        <v>1.4581895052315009E-131</v>
      </c>
      <c r="IP99" s="83">
        <f t="shared" si="335"/>
        <v>1.5895435446687635E-155</v>
      </c>
      <c r="IQ99" s="83">
        <f t="shared" si="336"/>
        <v>1.0341624084198377E-129</v>
      </c>
      <c r="IR99" s="83">
        <f t="shared" si="337"/>
        <v>2.9472200865486836E-158</v>
      </c>
      <c r="IS99" s="83">
        <f t="shared" si="338"/>
        <v>1.3039099849912261E-138</v>
      </c>
      <c r="IT99" s="83">
        <f t="shared" si="339"/>
        <v>9.0186079474126026E-161</v>
      </c>
      <c r="IU99" s="83">
        <f t="shared" si="340"/>
        <v>2.1216103456004515E-173</v>
      </c>
      <c r="IV99" s="83">
        <f t="shared" si="341"/>
        <v>2.1047603023362355E-85</v>
      </c>
      <c r="IW99" s="83">
        <f t="shared" si="342"/>
        <v>4.3327443077735296E-65</v>
      </c>
      <c r="IY99" s="83">
        <f t="shared" si="343"/>
        <v>0.29229294146891754</v>
      </c>
      <c r="IZ99" s="83">
        <f t="shared" si="344"/>
        <v>0.2772801455078015</v>
      </c>
      <c r="JA99" s="83">
        <f t="shared" si="345"/>
        <v>0.24800459914266837</v>
      </c>
      <c r="JB99" s="83">
        <f t="shared" si="346"/>
        <v>0.34879571249014424</v>
      </c>
      <c r="JC99" s="83">
        <f t="shared" si="347"/>
        <v>0.32608912934655276</v>
      </c>
      <c r="JD99" s="83">
        <f t="shared" si="348"/>
        <v>0.32731498367719031</v>
      </c>
      <c r="JE99" s="83">
        <f t="shared" si="349"/>
        <v>0.34395065325566504</v>
      </c>
      <c r="JF99" s="83">
        <f t="shared" si="350"/>
        <v>0.36385686169855508</v>
      </c>
      <c r="JG99" s="83">
        <f t="shared" si="351"/>
        <v>0.31236267384488464</v>
      </c>
      <c r="JH99" s="83">
        <f t="shared" si="352"/>
        <v>0.27583452521726221</v>
      </c>
      <c r="JI99" s="83">
        <f t="shared" si="353"/>
        <v>0.24944088846650977</v>
      </c>
      <c r="JJ99" s="83">
        <f t="shared" si="354"/>
        <v>0.25848008142315998</v>
      </c>
      <c r="JK99" s="83">
        <f t="shared" si="355"/>
        <v>0.20791605828646006</v>
      </c>
      <c r="JL99" s="83">
        <f t="shared" si="356"/>
        <v>0.19360208693249514</v>
      </c>
      <c r="JM99" s="83">
        <f t="shared" si="357"/>
        <v>0.23685550225912874</v>
      </c>
    </row>
    <row r="100" spans="2:273" x14ac:dyDescent="0.25">
      <c r="B100" s="2">
        <v>73</v>
      </c>
      <c r="C100" s="37">
        <v>194.5</v>
      </c>
      <c r="D100" s="37">
        <v>197.19</v>
      </c>
      <c r="E100" s="37">
        <v>188.77600000000001</v>
      </c>
      <c r="F100" s="37">
        <v>199.155</v>
      </c>
      <c r="G100" s="37">
        <v>194.72399999999999</v>
      </c>
      <c r="H100" s="37">
        <v>196.31</v>
      </c>
      <c r="I100" s="37">
        <v>200.983</v>
      </c>
      <c r="J100" s="37">
        <v>202.357</v>
      </c>
      <c r="K100" s="37">
        <v>198.768</v>
      </c>
      <c r="L100" s="37">
        <v>195.982</v>
      </c>
      <c r="M100" s="37">
        <v>192.196</v>
      </c>
      <c r="N100" s="37">
        <v>190.589</v>
      </c>
      <c r="O100" s="37">
        <v>192.089</v>
      </c>
      <c r="P100" s="37">
        <v>178.411</v>
      </c>
      <c r="Q100" s="37">
        <v>177.46430000000001</v>
      </c>
      <c r="S100" s="4">
        <f t="shared" si="229"/>
        <v>190.14164577478431</v>
      </c>
      <c r="T100" s="4">
        <f t="shared" si="230"/>
        <v>191.88128166663677</v>
      </c>
      <c r="U100" s="4">
        <f t="shared" si="231"/>
        <v>183.62214321703607</v>
      </c>
      <c r="V100" s="4">
        <f t="shared" si="232"/>
        <v>197.48783241242126</v>
      </c>
      <c r="W100" s="4">
        <f t="shared" si="233"/>
        <v>191.01857771377266</v>
      </c>
      <c r="X100" s="4">
        <f t="shared" si="234"/>
        <v>194.57796736799816</v>
      </c>
      <c r="Y100" s="4">
        <f t="shared" si="235"/>
        <v>199.75997715881226</v>
      </c>
      <c r="Z100" s="4">
        <f t="shared" si="236"/>
        <v>203.00933002806801</v>
      </c>
      <c r="AA100" s="4">
        <f t="shared" si="237"/>
        <v>197.65419162736774</v>
      </c>
      <c r="AB100" s="4">
        <f t="shared" si="238"/>
        <v>193.88738147989886</v>
      </c>
      <c r="AC100" s="4">
        <f t="shared" si="239"/>
        <v>185.62740898764991</v>
      </c>
      <c r="AD100" s="4">
        <f t="shared" si="240"/>
        <v>188.24407093232395</v>
      </c>
      <c r="AE100" s="4">
        <f t="shared" si="241"/>
        <v>185.81197333329055</v>
      </c>
      <c r="AF100" s="4">
        <f t="shared" si="242"/>
        <v>174.8325123532999</v>
      </c>
      <c r="AG100" s="4">
        <f t="shared" si="243"/>
        <v>176.91735655349461</v>
      </c>
      <c r="AI100" s="4">
        <f t="shared" si="244"/>
        <v>4.3583542252156917</v>
      </c>
      <c r="AJ100" s="4">
        <f t="shared" si="245"/>
        <v>5.3087183333632311</v>
      </c>
      <c r="AK100" s="4">
        <f t="shared" si="246"/>
        <v>5.1538567829639419</v>
      </c>
      <c r="AL100" s="4">
        <f t="shared" si="247"/>
        <v>1.6671675875787457</v>
      </c>
      <c r="AM100" s="4">
        <f t="shared" si="248"/>
        <v>3.7054222862273321</v>
      </c>
      <c r="AN100" s="4">
        <f t="shared" si="249"/>
        <v>1.7320326320018467</v>
      </c>
      <c r="AO100" s="4">
        <f t="shared" si="250"/>
        <v>1.223022841187742</v>
      </c>
      <c r="AP100" s="4">
        <f t="shared" si="251"/>
        <v>-0.65233002806800755</v>
      </c>
      <c r="AQ100" s="4">
        <f t="shared" si="252"/>
        <v>1.1138083726322634</v>
      </c>
      <c r="AR100" s="4">
        <f t="shared" si="253"/>
        <v>2.094618520101136</v>
      </c>
      <c r="AS100" s="4">
        <f t="shared" si="254"/>
        <v>6.5685910123500832</v>
      </c>
      <c r="AT100" s="4">
        <f t="shared" si="255"/>
        <v>2.3449290676760484</v>
      </c>
      <c r="AU100" s="4">
        <f t="shared" si="256"/>
        <v>6.2770266667094461</v>
      </c>
      <c r="AV100" s="4">
        <f t="shared" si="257"/>
        <v>3.578487646700097</v>
      </c>
      <c r="AW100" s="4">
        <f t="shared" si="257"/>
        <v>0.54694344650539506</v>
      </c>
      <c r="AY100" s="2">
        <f t="shared" si="308"/>
        <v>120.79275029452246</v>
      </c>
      <c r="AZ100" s="2">
        <f t="shared" si="147"/>
        <v>117.9007309248442</v>
      </c>
      <c r="BA100" s="2">
        <f t="shared" si="148"/>
        <v>116.81372963990651</v>
      </c>
      <c r="BB100" s="2">
        <f t="shared" si="149"/>
        <v>115.70559049630538</v>
      </c>
      <c r="BC100" s="2">
        <f t="shared" si="150"/>
        <v>115.76335401710247</v>
      </c>
      <c r="BD100" s="2">
        <f t="shared" si="151"/>
        <v>115.83378095658517</v>
      </c>
      <c r="BE100" s="2">
        <f t="shared" si="152"/>
        <v>119.2724676575572</v>
      </c>
      <c r="BF100" s="2">
        <f t="shared" si="153"/>
        <v>119.70843595187728</v>
      </c>
      <c r="BG100" s="2">
        <f t="shared" si="154"/>
        <v>121.01453638120775</v>
      </c>
      <c r="BH100" s="2">
        <f t="shared" si="155"/>
        <v>119.4378968417621</v>
      </c>
      <c r="BI100" s="2">
        <f t="shared" si="156"/>
        <v>119.37468181459411</v>
      </c>
      <c r="BJ100" s="2">
        <f t="shared" si="157"/>
        <v>120.79440228625417</v>
      </c>
      <c r="BK100" s="2">
        <f t="shared" si="158"/>
        <v>126.11287727035786</v>
      </c>
      <c r="BL100" s="2">
        <f t="shared" si="159"/>
        <v>123.70365033178689</v>
      </c>
      <c r="BM100" s="2">
        <f t="shared" si="160"/>
        <v>126.67716601917468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139.18927435897433</v>
      </c>
      <c r="DL100" s="2">
        <f t="shared" si="289"/>
        <v>137.08098424015012</v>
      </c>
      <c r="DM100" s="2">
        <f t="shared" si="289"/>
        <v>131.45595797373358</v>
      </c>
      <c r="DN100" s="2">
        <f t="shared" si="289"/>
        <v>127.71882405077146</v>
      </c>
      <c r="DO100" s="2">
        <f t="shared" si="289"/>
        <v>126.55476031294445</v>
      </c>
      <c r="DP100" s="2">
        <f t="shared" si="289"/>
        <v>128.05822521008403</v>
      </c>
      <c r="DQ100" s="2">
        <f t="shared" si="289"/>
        <v>132.82937203195098</v>
      </c>
      <c r="DR100" s="2">
        <f t="shared" si="289"/>
        <v>130.14835905271198</v>
      </c>
      <c r="DS100" s="2">
        <f t="shared" si="289"/>
        <v>133.25531260504204</v>
      </c>
      <c r="DT100" s="2">
        <f t="shared" si="289"/>
        <v>133.27379919393076</v>
      </c>
      <c r="DU100" s="2">
        <f t="shared" si="289"/>
        <v>127.77108235294116</v>
      </c>
      <c r="DV100" s="2">
        <f t="shared" si="289"/>
        <v>130.71484397254397</v>
      </c>
      <c r="DW100" s="2">
        <f t="shared" si="289"/>
        <v>133.5703008403361</v>
      </c>
      <c r="DX100" s="2">
        <f t="shared" si="289"/>
        <v>138.22321587301587</v>
      </c>
      <c r="DY100" s="2">
        <f t="shared" si="289"/>
        <v>139.40753080459768</v>
      </c>
      <c r="EA100" s="2">
        <f t="shared" si="228"/>
        <v>119.77111924734942</v>
      </c>
      <c r="EB100" s="2">
        <f t="shared" si="290"/>
        <v>116.98677905338779</v>
      </c>
      <c r="EC100" s="2">
        <f t="shared" si="291"/>
        <v>116.10093813456781</v>
      </c>
      <c r="ED100" s="2">
        <f t="shared" si="292"/>
        <v>115.2071657433131</v>
      </c>
      <c r="EE100" s="2">
        <f t="shared" si="293"/>
        <v>115.17011193495733</v>
      </c>
      <c r="EF100" s="2">
        <f t="shared" si="294"/>
        <v>115.06820235714719</v>
      </c>
      <c r="EG100" s="2">
        <f t="shared" si="295"/>
        <v>118.50185762893591</v>
      </c>
      <c r="EH100" s="2">
        <f t="shared" si="296"/>
        <v>119.04539146441553</v>
      </c>
      <c r="EI100" s="2">
        <f t="shared" si="297"/>
        <v>120.21886965274284</v>
      </c>
      <c r="EJ100" s="2">
        <f t="shared" si="298"/>
        <v>118.58815278280193</v>
      </c>
      <c r="EK100" s="2">
        <f t="shared" si="299"/>
        <v>118.83181174039309</v>
      </c>
      <c r="EL100" s="2">
        <f t="shared" si="300"/>
        <v>120.19102411650124</v>
      </c>
      <c r="EM100" s="2">
        <f t="shared" si="301"/>
        <v>125.64000434673156</v>
      </c>
      <c r="EN100" s="2">
        <f t="shared" si="302"/>
        <v>122.79503423679702</v>
      </c>
      <c r="EO100" s="2">
        <f t="shared" si="303"/>
        <v>125.83833554805196</v>
      </c>
      <c r="EQ100" s="2">
        <f t="shared" si="304"/>
        <v>120.22845118141773</v>
      </c>
      <c r="ER100" s="2">
        <f t="shared" si="305"/>
        <v>117.18894335187071</v>
      </c>
      <c r="ES100" s="2">
        <f t="shared" si="305"/>
        <v>115.97980369570369</v>
      </c>
      <c r="ET100" s="2">
        <f t="shared" si="305"/>
        <v>115.05280161847824</v>
      </c>
      <c r="EU100" s="2">
        <f t="shared" si="305"/>
        <v>114.82567520019641</v>
      </c>
      <c r="EV100" s="2">
        <f t="shared" si="305"/>
        <v>115.05880197740385</v>
      </c>
      <c r="EW100" s="2">
        <f t="shared" si="305"/>
        <v>118.67260444785278</v>
      </c>
      <c r="EX100" s="2">
        <f t="shared" si="305"/>
        <v>119.15958676853491</v>
      </c>
      <c r="EY100" s="2">
        <f t="shared" si="305"/>
        <v>120.15526227496734</v>
      </c>
      <c r="EZ100" s="2">
        <f t="shared" si="305"/>
        <v>119.34191418432169</v>
      </c>
      <c r="FA100" s="2">
        <f t="shared" si="305"/>
        <v>118.89281459916445</v>
      </c>
      <c r="FB100" s="2">
        <f t="shared" si="305"/>
        <v>120.39490897422441</v>
      </c>
      <c r="FC100" s="2">
        <f t="shared" si="305"/>
        <v>125.61278589034387</v>
      </c>
      <c r="FD100" s="2">
        <f t="shared" si="305"/>
        <v>122.82882053923205</v>
      </c>
      <c r="FE100" s="2">
        <f t="shared" si="305"/>
        <v>127.04977257233249</v>
      </c>
      <c r="FG100" s="2">
        <f t="shared" si="306"/>
        <v>0.94745464003225277</v>
      </c>
      <c r="FH100" s="2">
        <f t="shared" si="307"/>
        <v>0.95455430189232893</v>
      </c>
      <c r="FI100" s="2">
        <f t="shared" si="307"/>
        <v>0.95355315973773258</v>
      </c>
      <c r="FJ100" s="2">
        <f t="shared" si="307"/>
        <v>0.96011585391198728</v>
      </c>
      <c r="FK100" s="2">
        <f t="shared" si="307"/>
        <v>0.94777417298699063</v>
      </c>
      <c r="FL100" s="2">
        <f t="shared" si="307"/>
        <v>0.94106138975647691</v>
      </c>
      <c r="FM100" s="2">
        <f t="shared" si="307"/>
        <v>0.94626682149518604</v>
      </c>
      <c r="FN100" s="2">
        <f t="shared" si="307"/>
        <v>0.94033181010518241</v>
      </c>
      <c r="FO100" s="2">
        <f t="shared" si="307"/>
        <v>0.93894527809953021</v>
      </c>
      <c r="FP100" s="2">
        <f t="shared" si="307"/>
        <v>0.94232710335865533</v>
      </c>
      <c r="FQ100" s="2">
        <f t="shared" si="307"/>
        <v>0.93929290219493466</v>
      </c>
      <c r="FR100" s="2">
        <f t="shared" si="307"/>
        <v>0.94272612198340888</v>
      </c>
      <c r="FS100" s="2">
        <f t="shared" si="307"/>
        <v>0.94036144887688178</v>
      </c>
      <c r="FT100" s="2">
        <f t="shared" si="307"/>
        <v>0.9411118554025113</v>
      </c>
      <c r="FU100" s="2">
        <f t="shared" si="307"/>
        <v>0.93838352280708626</v>
      </c>
      <c r="FW100" s="2">
        <f t="shared" si="324"/>
        <v>2.836226439787965E-3</v>
      </c>
      <c r="FX100" s="2">
        <f t="shared" si="164"/>
        <v>3.7429399299658641E-3</v>
      </c>
      <c r="FY100" s="2">
        <f t="shared" si="165"/>
        <v>3.3074686169737347E-3</v>
      </c>
      <c r="FZ100" s="2">
        <f t="shared" si="166"/>
        <v>3.8354426348801893E-3</v>
      </c>
      <c r="GA100" s="2">
        <f t="shared" si="167"/>
        <v>3.8631031863591439E-3</v>
      </c>
      <c r="GB100" s="2">
        <f t="shared" si="168"/>
        <v>3.7545872280813045E-3</v>
      </c>
      <c r="GC100" s="2">
        <f t="shared" si="169"/>
        <v>4.375716505453129E-3</v>
      </c>
      <c r="GD100" s="2">
        <f t="shared" si="170"/>
        <v>4.8207674696078163E-3</v>
      </c>
      <c r="GE100" s="2">
        <f t="shared" si="171"/>
        <v>4.239611323307216E-3</v>
      </c>
      <c r="GF100" s="2">
        <f t="shared" si="172"/>
        <v>3.688556317979434E-3</v>
      </c>
      <c r="GG100" s="2">
        <f t="shared" si="173"/>
        <v>3.1621275297618059E-3</v>
      </c>
      <c r="GH100" s="2">
        <f t="shared" si="174"/>
        <v>3.130173846521974E-3</v>
      </c>
      <c r="GI100" s="2">
        <f t="shared" si="175"/>
        <v>2.8829419237294579E-3</v>
      </c>
      <c r="GJ100" s="2">
        <f t="shared" si="176"/>
        <v>2.3413014797939919E-3</v>
      </c>
      <c r="GK100" s="2">
        <f t="shared" si="177"/>
        <v>2.2654591337208834E-3</v>
      </c>
      <c r="GM100" s="83">
        <f t="shared" si="325"/>
        <v>2.0867386062547962E-9</v>
      </c>
      <c r="GN100" s="83">
        <f t="shared" si="178"/>
        <v>8.2253666024644163E-11</v>
      </c>
      <c r="GO100" s="83">
        <f t="shared" si="179"/>
        <v>5.4469962596392317E-8</v>
      </c>
      <c r="GP100" s="83">
        <f t="shared" si="180"/>
        <v>2.1603703621910248E-9</v>
      </c>
      <c r="GQ100" s="83">
        <f t="shared" si="181"/>
        <v>4.3919142544183768E-12</v>
      </c>
      <c r="GR100" s="83">
        <f t="shared" si="182"/>
        <v>8.7648987431564452E-12</v>
      </c>
      <c r="GS100" s="83">
        <f t="shared" si="183"/>
        <v>5.274994520573348E-18</v>
      </c>
      <c r="GT100" s="83">
        <f t="shared" si="184"/>
        <v>7.2892246980901497E-17</v>
      </c>
      <c r="GU100" s="83">
        <f t="shared" si="185"/>
        <v>5.4242634148452775E-8</v>
      </c>
      <c r="GV100" s="83">
        <f t="shared" si="186"/>
        <v>2.9354097449448961E-11</v>
      </c>
      <c r="GW100" s="83">
        <f t="shared" si="187"/>
        <v>1.7498728447178718E-10</v>
      </c>
      <c r="GX100" s="83">
        <f t="shared" si="188"/>
        <v>9.6816253549147949E-13</v>
      </c>
      <c r="GY100" s="83">
        <f t="shared" si="189"/>
        <v>1.3519449419157529E-9</v>
      </c>
      <c r="GZ100" s="83">
        <f t="shared" si="190"/>
        <v>3.352736472047313E-10</v>
      </c>
      <c r="HA100" s="83">
        <f t="shared" si="191"/>
        <v>3.4974405984092626E-10</v>
      </c>
      <c r="HC100" s="83">
        <f t="shared" si="326"/>
        <v>0.36428276526889858</v>
      </c>
      <c r="HD100" s="83">
        <f t="shared" si="192"/>
        <v>0.34509105103810367</v>
      </c>
      <c r="HE100" s="83">
        <f t="shared" si="193"/>
        <v>0.31492530658790868</v>
      </c>
      <c r="HF100" s="83">
        <f t="shared" si="194"/>
        <v>0.42490741983475411</v>
      </c>
      <c r="HG100" s="83">
        <f t="shared" si="195"/>
        <v>0.41021078343226941</v>
      </c>
      <c r="HH100" s="83">
        <f t="shared" si="196"/>
        <v>0.41538608146882677</v>
      </c>
      <c r="HI100" s="83">
        <f t="shared" si="197"/>
        <v>0.4358416176031441</v>
      </c>
      <c r="HJ100" s="83">
        <f t="shared" si="198"/>
        <v>0.46872019220386263</v>
      </c>
      <c r="HK100" s="83">
        <f t="shared" si="199"/>
        <v>0.39711857776818016</v>
      </c>
      <c r="HL100" s="83">
        <f t="shared" si="200"/>
        <v>0.36073978680009366</v>
      </c>
      <c r="HM100" s="83">
        <f t="shared" si="201"/>
        <v>0.32245638648630037</v>
      </c>
      <c r="HN100" s="83">
        <f t="shared" si="202"/>
        <v>0.33877362670852124</v>
      </c>
      <c r="HO100" s="83">
        <f t="shared" si="203"/>
        <v>0.27887177677568775</v>
      </c>
      <c r="HP100" s="83">
        <f t="shared" si="204"/>
        <v>0.25925530608611869</v>
      </c>
      <c r="HQ100" s="83">
        <f t="shared" si="205"/>
        <v>0.33066726199235807</v>
      </c>
      <c r="HS100" s="83">
        <f t="shared" si="327"/>
        <v>1.775514303672889E-17</v>
      </c>
      <c r="HT100" s="83">
        <f t="shared" si="206"/>
        <v>9.1691477151802357E-15</v>
      </c>
      <c r="HU100" s="83">
        <f t="shared" si="207"/>
        <v>4.9004414875035812E-17</v>
      </c>
      <c r="HV100" s="83">
        <f t="shared" si="208"/>
        <v>1.7938109213656429E-14</v>
      </c>
      <c r="HW100" s="83">
        <f t="shared" si="209"/>
        <v>1.0869199578354266E-17</v>
      </c>
      <c r="HX100" s="83">
        <f t="shared" si="210"/>
        <v>8.5518156874983339E-20</v>
      </c>
      <c r="HY100" s="83">
        <f t="shared" si="211"/>
        <v>2.9265427542480212E-19</v>
      </c>
      <c r="HZ100" s="83">
        <f t="shared" si="212"/>
        <v>1.6739810055966373E-22</v>
      </c>
      <c r="IA100" s="83">
        <f t="shared" si="213"/>
        <v>2.1853678195117513E-19</v>
      </c>
      <c r="IB100" s="83">
        <f t="shared" si="214"/>
        <v>5.4096179200884268E-23</v>
      </c>
      <c r="IC100" s="83">
        <f t="shared" si="215"/>
        <v>1.2671414059962463E-20</v>
      </c>
      <c r="ID100" s="83">
        <f t="shared" si="216"/>
        <v>1.7850482405709522E-23</v>
      </c>
      <c r="IE100" s="83">
        <f t="shared" si="217"/>
        <v>3.1669239743360861E-25</v>
      </c>
      <c r="IF100" s="83">
        <f t="shared" si="218"/>
        <v>7.9730865604527734E-14</v>
      </c>
      <c r="IG100" s="83">
        <f t="shared" si="219"/>
        <v>1.2324510070356922E-12</v>
      </c>
      <c r="II100" s="83">
        <f t="shared" si="328"/>
        <v>2.8185253872126183E-113</v>
      </c>
      <c r="IJ100" s="83">
        <f t="shared" si="329"/>
        <v>7.1848963722884277E-98</v>
      </c>
      <c r="IK100" s="83">
        <f t="shared" si="330"/>
        <v>5.1273878423510772E-114</v>
      </c>
      <c r="IL100" s="83">
        <f t="shared" si="331"/>
        <v>3.6787359567440023E-94</v>
      </c>
      <c r="IM100" s="83">
        <f t="shared" si="332"/>
        <v>6.8884147443383233E-120</v>
      </c>
      <c r="IN100" s="83">
        <f t="shared" si="333"/>
        <v>1.0361759939015189E-135</v>
      </c>
      <c r="IO100" s="83">
        <f t="shared" si="334"/>
        <v>2.8317471625436505E-127</v>
      </c>
      <c r="IP100" s="83">
        <f t="shared" si="335"/>
        <v>2.3537330522624649E-150</v>
      </c>
      <c r="IQ100" s="83">
        <f t="shared" si="336"/>
        <v>1.6508756767314528E-125</v>
      </c>
      <c r="IR100" s="83">
        <f t="shared" si="337"/>
        <v>3.0564950552597698E-153</v>
      </c>
      <c r="IS100" s="83">
        <f t="shared" si="338"/>
        <v>2.433372819322571E-134</v>
      </c>
      <c r="IT100" s="83">
        <f t="shared" si="339"/>
        <v>8.116077359918836E-156</v>
      </c>
      <c r="IU100" s="83">
        <f t="shared" si="340"/>
        <v>3.9880186595619897E-168</v>
      </c>
      <c r="IV100" s="83">
        <f t="shared" si="341"/>
        <v>6.4109450805239522E-83</v>
      </c>
      <c r="IW100" s="83">
        <f t="shared" si="342"/>
        <v>3.2217667479348185E-63</v>
      </c>
      <c r="IY100" s="83">
        <f t="shared" si="343"/>
        <v>0.36428276735563719</v>
      </c>
      <c r="IZ100" s="83">
        <f t="shared" si="344"/>
        <v>0.34509105112036648</v>
      </c>
      <c r="JA100" s="83">
        <f t="shared" si="345"/>
        <v>0.31492536105787133</v>
      </c>
      <c r="JB100" s="83">
        <f t="shared" si="346"/>
        <v>0.42490742199514242</v>
      </c>
      <c r="JC100" s="83">
        <f t="shared" si="347"/>
        <v>0.41021078343666134</v>
      </c>
      <c r="JD100" s="83">
        <f t="shared" si="348"/>
        <v>0.41538608147759165</v>
      </c>
      <c r="JE100" s="83">
        <f t="shared" si="349"/>
        <v>0.4358416176031441</v>
      </c>
      <c r="JF100" s="83">
        <f t="shared" si="350"/>
        <v>0.46872019220386268</v>
      </c>
      <c r="JG100" s="83">
        <f t="shared" si="351"/>
        <v>0.39711863201081432</v>
      </c>
      <c r="JH100" s="83">
        <f t="shared" si="352"/>
        <v>0.36073978682944774</v>
      </c>
      <c r="JI100" s="83">
        <f t="shared" si="353"/>
        <v>0.32245638666128768</v>
      </c>
      <c r="JJ100" s="83">
        <f t="shared" si="354"/>
        <v>0.33877362670948941</v>
      </c>
      <c r="JK100" s="83">
        <f t="shared" si="355"/>
        <v>0.2788717781276327</v>
      </c>
      <c r="JL100" s="83">
        <f t="shared" si="356"/>
        <v>0.25925530642147204</v>
      </c>
      <c r="JM100" s="83">
        <f t="shared" si="357"/>
        <v>0.3306672623433346</v>
      </c>
    </row>
    <row r="101" spans="2:273" x14ac:dyDescent="0.25">
      <c r="B101" s="2">
        <v>74</v>
      </c>
      <c r="C101" s="37">
        <v>200.62100000000001</v>
      </c>
      <c r="D101" s="37">
        <v>204.77600000000001</v>
      </c>
      <c r="E101" s="37">
        <v>196.328</v>
      </c>
      <c r="F101" s="37">
        <v>202.27600000000001</v>
      </c>
      <c r="G101" s="37">
        <v>200.155</v>
      </c>
      <c r="H101" s="37">
        <v>202.24100000000001</v>
      </c>
      <c r="I101" s="37">
        <v>206.44800000000001</v>
      </c>
      <c r="J101" s="37">
        <v>205.768</v>
      </c>
      <c r="K101" s="37">
        <v>204.464</v>
      </c>
      <c r="L101" s="37">
        <v>199.911</v>
      </c>
      <c r="M101" s="37">
        <v>198.589</v>
      </c>
      <c r="N101" s="37">
        <v>196.893</v>
      </c>
      <c r="O101" s="37">
        <v>197.196</v>
      </c>
      <c r="P101" s="37">
        <v>188.036</v>
      </c>
      <c r="Q101" s="37">
        <v>183.07140000000001</v>
      </c>
      <c r="S101" s="4">
        <f t="shared" si="229"/>
        <v>198.83501589020398</v>
      </c>
      <c r="T101" s="4">
        <f t="shared" si="230"/>
        <v>201.49247003730426</v>
      </c>
      <c r="U101" s="4">
        <f t="shared" si="231"/>
        <v>193.37923709427244</v>
      </c>
      <c r="V101" s="4">
        <f t="shared" si="232"/>
        <v>205.53515602958871</v>
      </c>
      <c r="W101" s="4">
        <f t="shared" si="233"/>
        <v>200.08947152668509</v>
      </c>
      <c r="X101" s="4">
        <f t="shared" si="234"/>
        <v>203.27467151425319</v>
      </c>
      <c r="Y101" s="4">
        <f t="shared" si="235"/>
        <v>209.22756409195637</v>
      </c>
      <c r="Z101" s="4">
        <f t="shared" si="236"/>
        <v>211.60621785624065</v>
      </c>
      <c r="AA101" s="4">
        <f t="shared" si="237"/>
        <v>206.90883036756824</v>
      </c>
      <c r="AB101" s="4">
        <f t="shared" si="238"/>
        <v>204.40113401549092</v>
      </c>
      <c r="AC101" s="4">
        <f t="shared" si="239"/>
        <v>196.04728112313421</v>
      </c>
      <c r="AD101" s="4">
        <f t="shared" si="240"/>
        <v>198.57003646886483</v>
      </c>
      <c r="AE101" s="4">
        <f t="shared" si="241"/>
        <v>196.45869810191721</v>
      </c>
      <c r="AF101" s="4">
        <f t="shared" si="242"/>
        <v>184.61469158129833</v>
      </c>
      <c r="AG101" s="4">
        <f t="shared" si="243"/>
        <v>185.90652760358194</v>
      </c>
      <c r="AI101" s="4">
        <f t="shared" si="244"/>
        <v>1.7859841097960327</v>
      </c>
      <c r="AJ101" s="4">
        <f t="shared" si="245"/>
        <v>3.2835299626957521</v>
      </c>
      <c r="AK101" s="4">
        <f t="shared" si="246"/>
        <v>2.9487629057275626</v>
      </c>
      <c r="AL101" s="4">
        <f t="shared" si="247"/>
        <v>-3.259156029588695</v>
      </c>
      <c r="AM101" s="4">
        <f t="shared" si="248"/>
        <v>6.5528473314913072E-2</v>
      </c>
      <c r="AN101" s="4">
        <f t="shared" si="249"/>
        <v>-1.0336715142531716</v>
      </c>
      <c r="AO101" s="4">
        <f t="shared" si="250"/>
        <v>-2.7795640919563596</v>
      </c>
      <c r="AP101" s="4">
        <f t="shared" si="251"/>
        <v>-5.8382178562406466</v>
      </c>
      <c r="AQ101" s="4">
        <f t="shared" si="252"/>
        <v>-2.4448303675682439</v>
      </c>
      <c r="AR101" s="4">
        <f t="shared" si="253"/>
        <v>-4.4901340154909235</v>
      </c>
      <c r="AS101" s="4">
        <f t="shared" si="254"/>
        <v>2.5417188768657866</v>
      </c>
      <c r="AT101" s="4">
        <f t="shared" si="255"/>
        <v>-1.6770364688648272</v>
      </c>
      <c r="AU101" s="4">
        <f t="shared" si="256"/>
        <v>0.73730189808279079</v>
      </c>
      <c r="AV101" s="4">
        <f t="shared" si="257"/>
        <v>3.4213084187016705</v>
      </c>
      <c r="AW101" s="4">
        <f t="shared" si="257"/>
        <v>-2.8351276035819239</v>
      </c>
      <c r="AY101" s="2">
        <f t="shared" si="308"/>
        <v>120.64056615032661</v>
      </c>
      <c r="AZ101" s="2">
        <f t="shared" si="147"/>
        <v>117.7706278452691</v>
      </c>
      <c r="BA101" s="2">
        <f t="shared" si="148"/>
        <v>116.6828243417124</v>
      </c>
      <c r="BB101" s="2">
        <f t="shared" si="149"/>
        <v>115.59516164971785</v>
      </c>
      <c r="BC101" s="2">
        <f t="shared" si="150"/>
        <v>115.63751832660085</v>
      </c>
      <c r="BD101" s="2">
        <f t="shared" si="151"/>
        <v>115.71318989803646</v>
      </c>
      <c r="BE101" s="2">
        <f t="shared" si="152"/>
        <v>119.13033795259028</v>
      </c>
      <c r="BF101" s="2">
        <f t="shared" si="153"/>
        <v>119.60024174050784</v>
      </c>
      <c r="BG101" s="2">
        <f t="shared" si="154"/>
        <v>120.88566823031434</v>
      </c>
      <c r="BH101" s="2">
        <f t="shared" si="155"/>
        <v>119.35798805085577</v>
      </c>
      <c r="BI101" s="2">
        <f t="shared" si="156"/>
        <v>119.30581443994227</v>
      </c>
      <c r="BJ101" s="2">
        <f t="shared" si="157"/>
        <v>120.70359282512138</v>
      </c>
      <c r="BK101" s="2">
        <f t="shared" si="158"/>
        <v>125.99068630712473</v>
      </c>
      <c r="BL101" s="2">
        <f t="shared" si="159"/>
        <v>123.57246224377681</v>
      </c>
      <c r="BM101" s="2">
        <f t="shared" si="160"/>
        <v>126.58887061546619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139.42303589743588</v>
      </c>
      <c r="DL101" s="2">
        <f t="shared" si="289"/>
        <v>137.34540544090058</v>
      </c>
      <c r="DM101" s="2">
        <f t="shared" si="289"/>
        <v>131.65114784240151</v>
      </c>
      <c r="DN101" s="2">
        <f t="shared" si="289"/>
        <v>127.8695465587045</v>
      </c>
      <c r="DO101" s="2">
        <f t="shared" si="289"/>
        <v>126.68459080132757</v>
      </c>
      <c r="DP101" s="2">
        <f t="shared" si="289"/>
        <v>128.18658347338936</v>
      </c>
      <c r="DQ101" s="2">
        <f t="shared" si="289"/>
        <v>133.00307090491302</v>
      </c>
      <c r="DR101" s="2">
        <f t="shared" si="289"/>
        <v>130.29730221543161</v>
      </c>
      <c r="DS101" s="2">
        <f t="shared" si="289"/>
        <v>133.43987030812326</v>
      </c>
      <c r="DT101" s="2">
        <f t="shared" si="289"/>
        <v>133.44425841631104</v>
      </c>
      <c r="DU101" s="2">
        <f t="shared" si="289"/>
        <v>127.85200728291316</v>
      </c>
      <c r="DV101" s="2">
        <f t="shared" si="289"/>
        <v>130.86432930072931</v>
      </c>
      <c r="DW101" s="2">
        <f t="shared" si="289"/>
        <v>133.72652913165263</v>
      </c>
      <c r="DX101" s="2">
        <f t="shared" si="289"/>
        <v>138.49660634920636</v>
      </c>
      <c r="DY101" s="2">
        <f t="shared" si="289"/>
        <v>139.67627287356319</v>
      </c>
      <c r="EA101" s="2">
        <f t="shared" si="228"/>
        <v>119.68911773272748</v>
      </c>
      <c r="EB101" s="2">
        <f t="shared" si="290"/>
        <v>116.91985481053669</v>
      </c>
      <c r="EC101" s="2">
        <f t="shared" si="291"/>
        <v>116.01832337313903</v>
      </c>
      <c r="ED101" s="2">
        <f t="shared" si="292"/>
        <v>115.13078345070424</v>
      </c>
      <c r="EE101" s="2">
        <f t="shared" si="293"/>
        <v>115.08381434110322</v>
      </c>
      <c r="EF101" s="2">
        <f t="shared" si="294"/>
        <v>115.00075958916561</v>
      </c>
      <c r="EG101" s="2">
        <f t="shared" si="295"/>
        <v>118.41107225224832</v>
      </c>
      <c r="EH101" s="2">
        <f t="shared" si="296"/>
        <v>118.98058006800329</v>
      </c>
      <c r="EI101" s="2">
        <f t="shared" si="297"/>
        <v>120.14146275792653</v>
      </c>
      <c r="EJ101" s="2">
        <f t="shared" si="298"/>
        <v>118.56863296987235</v>
      </c>
      <c r="EK101" s="2">
        <f t="shared" si="299"/>
        <v>118.80185396380971</v>
      </c>
      <c r="EL101" s="2">
        <f t="shared" si="300"/>
        <v>120.13989796864854</v>
      </c>
      <c r="EM101" s="2">
        <f t="shared" si="301"/>
        <v>125.54332882856424</v>
      </c>
      <c r="EN101" s="2">
        <f t="shared" si="302"/>
        <v>122.72069480837611</v>
      </c>
      <c r="EO101" s="2">
        <f t="shared" si="303"/>
        <v>125.80210393766234</v>
      </c>
      <c r="EQ101" s="2">
        <f t="shared" si="304"/>
        <v>120.12919223067684</v>
      </c>
      <c r="ER101" s="2">
        <f t="shared" si="305"/>
        <v>117.11413344357101</v>
      </c>
      <c r="ES101" s="2">
        <f t="shared" si="305"/>
        <v>115.90158048626293</v>
      </c>
      <c r="ET101" s="2">
        <f t="shared" si="305"/>
        <v>114.98252009943118</v>
      </c>
      <c r="EU101" s="2">
        <f t="shared" si="305"/>
        <v>114.75367241916598</v>
      </c>
      <c r="EV101" s="2">
        <f t="shared" si="305"/>
        <v>114.99164377785925</v>
      </c>
      <c r="EW101" s="2">
        <f t="shared" si="305"/>
        <v>118.57462012973953</v>
      </c>
      <c r="EX101" s="2">
        <f t="shared" si="305"/>
        <v>119.08990212288806</v>
      </c>
      <c r="EY101" s="2">
        <f t="shared" si="305"/>
        <v>120.08044754601229</v>
      </c>
      <c r="EZ101" s="2">
        <f t="shared" si="305"/>
        <v>119.29373924674637</v>
      </c>
      <c r="FA101" s="2">
        <f t="shared" si="305"/>
        <v>118.86044244876477</v>
      </c>
      <c r="FB101" s="2">
        <f t="shared" si="305"/>
        <v>120.33613370592916</v>
      </c>
      <c r="FC101" s="2">
        <f t="shared" si="305"/>
        <v>125.51707261760176</v>
      </c>
      <c r="FD101" s="2">
        <f t="shared" si="305"/>
        <v>122.75320281719154</v>
      </c>
      <c r="FE101" s="2">
        <f t="shared" si="305"/>
        <v>126.95338640549376</v>
      </c>
      <c r="FG101" s="2">
        <f t="shared" si="306"/>
        <v>0.9518554696650825</v>
      </c>
      <c r="FH101" s="2">
        <f t="shared" si="307"/>
        <v>0.95838663014188519</v>
      </c>
      <c r="FI101" s="2">
        <f t="shared" si="307"/>
        <v>0.95746615010280089</v>
      </c>
      <c r="FJ101" s="2">
        <f t="shared" si="307"/>
        <v>0.96349712425962231</v>
      </c>
      <c r="FK101" s="2">
        <f t="shared" si="307"/>
        <v>0.95214959237185959</v>
      </c>
      <c r="FL101" s="2">
        <f t="shared" si="307"/>
        <v>0.94596713639440544</v>
      </c>
      <c r="FM101" s="2">
        <f t="shared" si="307"/>
        <v>0.95076196442681082</v>
      </c>
      <c r="FN101" s="2">
        <f t="shared" si="307"/>
        <v>0.94529475308321276</v>
      </c>
      <c r="FO101" s="2">
        <f t="shared" si="307"/>
        <v>0.94401668083585621</v>
      </c>
      <c r="FP101" s="2">
        <f t="shared" si="307"/>
        <v>0.94713341690442721</v>
      </c>
      <c r="FQ101" s="2">
        <f t="shared" si="307"/>
        <v>0.94433714191338236</v>
      </c>
      <c r="FR101" s="2">
        <f t="shared" si="307"/>
        <v>0.94750103492861393</v>
      </c>
      <c r="FS101" s="2">
        <f t="shared" si="307"/>
        <v>0.94532206997622348</v>
      </c>
      <c r="FT101" s="2">
        <f t="shared" si="307"/>
        <v>0.94601364251204856</v>
      </c>
      <c r="FU101" s="2">
        <f t="shared" si="307"/>
        <v>0.94349877890766642</v>
      </c>
      <c r="FW101" s="2">
        <f t="shared" si="324"/>
        <v>3.1090097197531931E-3</v>
      </c>
      <c r="FX101" s="2">
        <f t="shared" si="164"/>
        <v>4.1025705348499194E-3</v>
      </c>
      <c r="FY101" s="2">
        <f t="shared" si="165"/>
        <v>3.6254103595477682E-3</v>
      </c>
      <c r="FZ101" s="2">
        <f t="shared" si="166"/>
        <v>4.2039236161578973E-3</v>
      </c>
      <c r="GA101" s="2">
        <f t="shared" si="167"/>
        <v>4.2342302935316186E-3</v>
      </c>
      <c r="GB101" s="2">
        <f t="shared" si="168"/>
        <v>4.1153323104046475E-3</v>
      </c>
      <c r="GC101" s="2">
        <f t="shared" si="169"/>
        <v>4.7958531174569184E-3</v>
      </c>
      <c r="GD101" s="2">
        <f t="shared" si="170"/>
        <v>5.2834091110740226E-3</v>
      </c>
      <c r="GE101" s="2">
        <f t="shared" si="171"/>
        <v>4.6467407195261634E-3</v>
      </c>
      <c r="GF101" s="2">
        <f t="shared" si="172"/>
        <v>4.0429828207782254E-3</v>
      </c>
      <c r="GG101" s="2">
        <f t="shared" si="173"/>
        <v>3.4661464504654317E-3</v>
      </c>
      <c r="GH101" s="2">
        <f t="shared" si="174"/>
        <v>3.431131193440593E-3</v>
      </c>
      <c r="GI101" s="2">
        <f t="shared" si="175"/>
        <v>3.160203977706885E-3</v>
      </c>
      <c r="GJ101" s="2">
        <f t="shared" si="176"/>
        <v>2.5666062665072923E-3</v>
      </c>
      <c r="GK101" s="2">
        <f t="shared" si="177"/>
        <v>2.4834837357688372E-3</v>
      </c>
      <c r="GM101" s="83">
        <f t="shared" si="325"/>
        <v>1.2275501023446393E-10</v>
      </c>
      <c r="GN101" s="83">
        <f t="shared" si="178"/>
        <v>2.5535989000416827E-12</v>
      </c>
      <c r="GO101" s="83">
        <f t="shared" si="179"/>
        <v>4.5208107064900174E-9</v>
      </c>
      <c r="GP101" s="83">
        <f t="shared" si="180"/>
        <v>1.2752341908528827E-10</v>
      </c>
      <c r="GQ101" s="83">
        <f t="shared" si="181"/>
        <v>1.1994192657312735E-13</v>
      </c>
      <c r="GR101" s="83">
        <f t="shared" si="182"/>
        <v>2.7722708410392887E-13</v>
      </c>
      <c r="GS101" s="83">
        <f t="shared" si="183"/>
        <v>1.9181479519422608E-20</v>
      </c>
      <c r="GT101" s="83">
        <f t="shared" si="184"/>
        <v>4.1090221769937564E-19</v>
      </c>
      <c r="GU101" s="83">
        <f t="shared" si="185"/>
        <v>5.3752203576817204E-9</v>
      </c>
      <c r="GV101" s="83">
        <f t="shared" si="186"/>
        <v>9.1757765540563285E-13</v>
      </c>
      <c r="GW101" s="83">
        <f t="shared" si="187"/>
        <v>7.1105143848084596E-12</v>
      </c>
      <c r="GX101" s="83">
        <f t="shared" si="188"/>
        <v>2.1641179163041566E-14</v>
      </c>
      <c r="GY101" s="83">
        <f t="shared" si="189"/>
        <v>8.3301608208178455E-11</v>
      </c>
      <c r="GZ101" s="83">
        <f t="shared" si="190"/>
        <v>1.5063345044753198E-11</v>
      </c>
      <c r="HA101" s="83">
        <f t="shared" si="191"/>
        <v>2.3103592151386349E-11</v>
      </c>
      <c r="HC101" s="83">
        <f t="shared" si="326"/>
        <v>0.44575664263459974</v>
      </c>
      <c r="HD101" s="83">
        <f t="shared" si="192"/>
        <v>0.42242375774022001</v>
      </c>
      <c r="HE101" s="83">
        <f t="shared" si="193"/>
        <v>0.39212351402737894</v>
      </c>
      <c r="HF101" s="83">
        <f t="shared" si="194"/>
        <v>0.50718212786656691</v>
      </c>
      <c r="HG101" s="83">
        <f t="shared" si="195"/>
        <v>0.50476318779133122</v>
      </c>
      <c r="HH101" s="83">
        <f t="shared" si="196"/>
        <v>0.50960247283991444</v>
      </c>
      <c r="HI101" s="83">
        <f t="shared" si="197"/>
        <v>0.53868779229289332</v>
      </c>
      <c r="HJ101" s="83">
        <f t="shared" si="198"/>
        <v>0.579492645169007</v>
      </c>
      <c r="HK101" s="83">
        <f t="shared" si="199"/>
        <v>0.49026683857643788</v>
      </c>
      <c r="HL101" s="83">
        <f t="shared" si="200"/>
        <v>0.45556333897187734</v>
      </c>
      <c r="HM101" s="83">
        <f t="shared" si="201"/>
        <v>0.40798801596289674</v>
      </c>
      <c r="HN101" s="83">
        <f t="shared" si="202"/>
        <v>0.43073285108293818</v>
      </c>
      <c r="HO101" s="83">
        <f t="shared" si="203"/>
        <v>0.36175367609903236</v>
      </c>
      <c r="HP101" s="83">
        <f t="shared" si="204"/>
        <v>0.33832682340144976</v>
      </c>
      <c r="HQ101" s="83">
        <f t="shared" si="205"/>
        <v>0.43929702286293054</v>
      </c>
      <c r="HS101" s="83">
        <f t="shared" si="327"/>
        <v>1.13738111945208E-16</v>
      </c>
      <c r="HT101" s="83">
        <f t="shared" si="206"/>
        <v>4.7827384638026447E-14</v>
      </c>
      <c r="HU101" s="83">
        <f t="shared" si="207"/>
        <v>3.2330642959395862E-16</v>
      </c>
      <c r="HV101" s="83">
        <f t="shared" si="208"/>
        <v>8.9680822131223799E-14</v>
      </c>
      <c r="HW101" s="83">
        <f t="shared" si="209"/>
        <v>8.2708192425911685E-17</v>
      </c>
      <c r="HX101" s="83">
        <f t="shared" si="210"/>
        <v>8.384388099827236E-19</v>
      </c>
      <c r="HY101" s="83">
        <f t="shared" si="211"/>
        <v>2.7465806993652378E-18</v>
      </c>
      <c r="HZ101" s="83">
        <f t="shared" si="212"/>
        <v>2.4746195492572298E-21</v>
      </c>
      <c r="IA101" s="83">
        <f t="shared" si="213"/>
        <v>2.0092893087279638E-18</v>
      </c>
      <c r="IB101" s="83">
        <f t="shared" si="214"/>
        <v>7.4335396722124854E-22</v>
      </c>
      <c r="IC101" s="83">
        <f t="shared" si="215"/>
        <v>1.2061208971375996E-19</v>
      </c>
      <c r="ID101" s="83">
        <f t="shared" si="216"/>
        <v>2.3946382801525034E-22</v>
      </c>
      <c r="IE101" s="83">
        <f t="shared" si="217"/>
        <v>5.0198028067832782E-24</v>
      </c>
      <c r="IF101" s="83">
        <f t="shared" si="218"/>
        <v>3.1234935487545348E-13</v>
      </c>
      <c r="IG101" s="83">
        <f t="shared" si="219"/>
        <v>4.2800025400135294E-12</v>
      </c>
      <c r="II101" s="83">
        <f t="shared" si="328"/>
        <v>8.3229007647905547E-110</v>
      </c>
      <c r="IJ101" s="83">
        <f t="shared" si="329"/>
        <v>9.890447873614519E-95</v>
      </c>
      <c r="IK101" s="83">
        <f t="shared" si="330"/>
        <v>1.9804674549970982E-110</v>
      </c>
      <c r="IL101" s="83">
        <f t="shared" si="331"/>
        <v>3.9501355511302716E-91</v>
      </c>
      <c r="IM101" s="83">
        <f t="shared" si="332"/>
        <v>5.2197882665093992E-116</v>
      </c>
      <c r="IN101" s="83">
        <f t="shared" si="333"/>
        <v>2.4677156509635979E-131</v>
      </c>
      <c r="IO101" s="83">
        <f t="shared" si="334"/>
        <v>4.6599421783993739E-123</v>
      </c>
      <c r="IP101" s="83">
        <f t="shared" si="335"/>
        <v>2.8439103331686355E-145</v>
      </c>
      <c r="IQ101" s="83">
        <f t="shared" si="336"/>
        <v>2.2426560986762774E-121</v>
      </c>
      <c r="IR101" s="83">
        <f t="shared" si="337"/>
        <v>2.6268015790301372E-148</v>
      </c>
      <c r="IS101" s="83">
        <f t="shared" si="338"/>
        <v>3.8865084408517091E-130</v>
      </c>
      <c r="IT101" s="83">
        <f t="shared" si="339"/>
        <v>6.0985863585608818E-151</v>
      </c>
      <c r="IU101" s="83">
        <f t="shared" si="340"/>
        <v>6.2032428906404264E-163</v>
      </c>
      <c r="IV101" s="83">
        <f t="shared" si="341"/>
        <v>1.7920166082713779E-80</v>
      </c>
      <c r="IW101" s="83">
        <f t="shared" si="342"/>
        <v>2.2465712153266535E-61</v>
      </c>
      <c r="IY101" s="83">
        <f t="shared" si="343"/>
        <v>0.44575664275735488</v>
      </c>
      <c r="IZ101" s="83">
        <f t="shared" si="344"/>
        <v>0.42242375774282148</v>
      </c>
      <c r="JA101" s="83">
        <f t="shared" si="345"/>
        <v>0.39212351854819</v>
      </c>
      <c r="JB101" s="83">
        <f t="shared" si="346"/>
        <v>0.50718212799418005</v>
      </c>
      <c r="JC101" s="83">
        <f t="shared" si="347"/>
        <v>0.50476318779145124</v>
      </c>
      <c r="JD101" s="83">
        <f t="shared" si="348"/>
        <v>0.50960247284019167</v>
      </c>
      <c r="JE101" s="83">
        <f t="shared" si="349"/>
        <v>0.53868779229289332</v>
      </c>
      <c r="JF101" s="83">
        <f t="shared" si="350"/>
        <v>0.579492645169007</v>
      </c>
      <c r="JG101" s="83">
        <f t="shared" si="351"/>
        <v>0.49026684395165826</v>
      </c>
      <c r="JH101" s="83">
        <f t="shared" si="352"/>
        <v>0.45556333897279494</v>
      </c>
      <c r="JI101" s="83">
        <f t="shared" si="353"/>
        <v>0.40798801597000728</v>
      </c>
      <c r="JJ101" s="83">
        <f t="shared" si="354"/>
        <v>0.43073285108295983</v>
      </c>
      <c r="JK101" s="83">
        <f t="shared" si="355"/>
        <v>0.36175367618233395</v>
      </c>
      <c r="JL101" s="83">
        <f t="shared" si="356"/>
        <v>0.33832682341682546</v>
      </c>
      <c r="JM101" s="83">
        <f t="shared" si="357"/>
        <v>0.43929702289031414</v>
      </c>
    </row>
    <row r="102" spans="2:273" x14ac:dyDescent="0.25">
      <c r="B102" s="2">
        <v>75</v>
      </c>
      <c r="C102" s="37">
        <v>203.017</v>
      </c>
      <c r="D102" s="37">
        <v>209.41399999999999</v>
      </c>
      <c r="E102" s="37">
        <v>200.93100000000001</v>
      </c>
      <c r="F102" s="37">
        <v>205.29300000000001</v>
      </c>
      <c r="G102" s="37">
        <v>201.58600000000001</v>
      </c>
      <c r="H102" s="37">
        <v>202.24100000000001</v>
      </c>
      <c r="I102" s="37">
        <v>207.845</v>
      </c>
      <c r="J102" s="37">
        <v>207.054</v>
      </c>
      <c r="K102" s="37">
        <v>205.554</v>
      </c>
      <c r="L102" s="37">
        <v>202.732</v>
      </c>
      <c r="M102" s="37">
        <v>202.875</v>
      </c>
      <c r="N102" s="37">
        <v>202.25</v>
      </c>
      <c r="O102" s="37">
        <v>201.446</v>
      </c>
      <c r="P102" s="37">
        <v>193.732</v>
      </c>
      <c r="Q102" s="37">
        <v>186.44640000000001</v>
      </c>
      <c r="S102" s="4">
        <f t="shared" si="229"/>
        <v>206.2402321305803</v>
      </c>
      <c r="T102" s="4">
        <f t="shared" si="230"/>
        <v>210.22883795160092</v>
      </c>
      <c r="U102" s="4">
        <f t="shared" si="231"/>
        <v>202.14684842464388</v>
      </c>
      <c r="V102" s="4">
        <f t="shared" si="232"/>
        <v>210.96809761628586</v>
      </c>
      <c r="W102" s="4">
        <f t="shared" si="233"/>
        <v>206.73474724318029</v>
      </c>
      <c r="X102" s="4">
        <f t="shared" si="234"/>
        <v>207.29385823295178</v>
      </c>
      <c r="Y102" s="4">
        <f t="shared" si="235"/>
        <v>215.14777197436445</v>
      </c>
      <c r="Z102" s="4">
        <f t="shared" si="236"/>
        <v>212.31021635406518</v>
      </c>
      <c r="AA102" s="4">
        <f t="shared" si="237"/>
        <v>212.49359696954224</v>
      </c>
      <c r="AB102" s="4">
        <f t="shared" si="238"/>
        <v>210.95900321460789</v>
      </c>
      <c r="AC102" s="4">
        <f t="shared" si="239"/>
        <v>205.55017534978037</v>
      </c>
      <c r="AD102" s="4">
        <f t="shared" si="240"/>
        <v>206.21985014438135</v>
      </c>
      <c r="AE102" s="4">
        <f t="shared" si="241"/>
        <v>205.08314433574597</v>
      </c>
      <c r="AF102" s="4">
        <f t="shared" si="242"/>
        <v>193.75424616496861</v>
      </c>
      <c r="AG102" s="4">
        <f t="shared" si="243"/>
        <v>190.96782380930483</v>
      </c>
      <c r="AI102" s="4">
        <f t="shared" si="244"/>
        <v>-3.2232321305802998</v>
      </c>
      <c r="AJ102" s="4">
        <f t="shared" si="245"/>
        <v>-0.81483795160093564</v>
      </c>
      <c r="AK102" s="4">
        <f t="shared" si="246"/>
        <v>-1.2158484246438661</v>
      </c>
      <c r="AL102" s="4">
        <f t="shared" si="247"/>
        <v>-5.6750976162858535</v>
      </c>
      <c r="AM102" s="4">
        <f t="shared" si="248"/>
        <v>-5.1487472431802814</v>
      </c>
      <c r="AN102" s="4">
        <f t="shared" si="249"/>
        <v>-5.0528582329517633</v>
      </c>
      <c r="AO102" s="4">
        <f t="shared" si="250"/>
        <v>-7.3027719743644468</v>
      </c>
      <c r="AP102" s="4">
        <f t="shared" si="251"/>
        <v>-5.2562163540651738</v>
      </c>
      <c r="AQ102" s="4">
        <f t="shared" si="252"/>
        <v>-6.9395969695422366</v>
      </c>
      <c r="AR102" s="4">
        <f t="shared" si="253"/>
        <v>-8.2270032146078904</v>
      </c>
      <c r="AS102" s="4">
        <f t="shared" si="254"/>
        <v>-2.6751753497803747</v>
      </c>
      <c r="AT102" s="4">
        <f t="shared" si="255"/>
        <v>-3.9698501443813541</v>
      </c>
      <c r="AU102" s="4">
        <f t="shared" si="256"/>
        <v>-3.6371443357459725</v>
      </c>
      <c r="AV102" s="4">
        <f t="shared" si="257"/>
        <v>-2.2246164968606763E-2</v>
      </c>
      <c r="AW102" s="4">
        <f t="shared" si="257"/>
        <v>-4.5214238093048209</v>
      </c>
      <c r="AY102" s="2">
        <f t="shared" si="308"/>
        <v>120.49265043597701</v>
      </c>
      <c r="AZ102" s="2">
        <f t="shared" si="147"/>
        <v>117.64442620423587</v>
      </c>
      <c r="BA102" s="2">
        <f t="shared" si="148"/>
        <v>116.5547751872858</v>
      </c>
      <c r="BB102" s="2">
        <f t="shared" si="149"/>
        <v>115.48678392590482</v>
      </c>
      <c r="BC102" s="2">
        <f t="shared" si="150"/>
        <v>115.51392213438743</v>
      </c>
      <c r="BD102" s="2">
        <f t="shared" si="151"/>
        <v>115.59585425245137</v>
      </c>
      <c r="BE102" s="2">
        <f t="shared" si="152"/>
        <v>118.99115117263472</v>
      </c>
      <c r="BF102" s="2">
        <f t="shared" si="153"/>
        <v>119.49443190236835</v>
      </c>
      <c r="BG102" s="2">
        <f t="shared" si="154"/>
        <v>120.7595429735334</v>
      </c>
      <c r="BH102" s="2">
        <f t="shared" si="155"/>
        <v>119.28198062992756</v>
      </c>
      <c r="BI102" s="2">
        <f t="shared" si="156"/>
        <v>119.23945974661818</v>
      </c>
      <c r="BJ102" s="2">
        <f t="shared" si="157"/>
        <v>120.61499556409986</v>
      </c>
      <c r="BK102" s="2">
        <f t="shared" si="158"/>
        <v>125.86928146796026</v>
      </c>
      <c r="BL102" s="2">
        <f t="shared" si="159"/>
        <v>123.44409819688718</v>
      </c>
      <c r="BM102" s="2">
        <f t="shared" si="160"/>
        <v>126.50314074364832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139.65679743589743</v>
      </c>
      <c r="DL102" s="2">
        <f t="shared" si="289"/>
        <v>137.60982664165104</v>
      </c>
      <c r="DM102" s="2">
        <f t="shared" si="289"/>
        <v>131.84633771106942</v>
      </c>
      <c r="DN102" s="2">
        <f t="shared" si="289"/>
        <v>128.02026906663752</v>
      </c>
      <c r="DO102" s="2">
        <f t="shared" si="289"/>
        <v>126.81442128971069</v>
      </c>
      <c r="DP102" s="2">
        <f t="shared" si="289"/>
        <v>128.31494173669466</v>
      </c>
      <c r="DQ102" s="2">
        <f t="shared" si="289"/>
        <v>133.17676977787505</v>
      </c>
      <c r="DR102" s="2">
        <f t="shared" si="289"/>
        <v>130.44624537815125</v>
      </c>
      <c r="DS102" s="2">
        <f t="shared" si="289"/>
        <v>133.62442801120449</v>
      </c>
      <c r="DT102" s="2">
        <f t="shared" si="289"/>
        <v>133.6147176386913</v>
      </c>
      <c r="DU102" s="2">
        <f t="shared" si="289"/>
        <v>127.93293221288515</v>
      </c>
      <c r="DV102" s="2">
        <f t="shared" si="289"/>
        <v>131.01381462891464</v>
      </c>
      <c r="DW102" s="2">
        <f t="shared" si="289"/>
        <v>133.88275742296918</v>
      </c>
      <c r="DX102" s="2">
        <f t="shared" si="289"/>
        <v>138.76999682539682</v>
      </c>
      <c r="DY102" s="2">
        <f t="shared" si="289"/>
        <v>139.9450149425287</v>
      </c>
      <c r="EA102" s="2">
        <f t="shared" si="228"/>
        <v>119.60711621810556</v>
      </c>
      <c r="EB102" s="2">
        <f t="shared" si="290"/>
        <v>116.85293056768558</v>
      </c>
      <c r="EC102" s="2">
        <f t="shared" si="291"/>
        <v>115.93570861171023</v>
      </c>
      <c r="ED102" s="2">
        <f t="shared" si="292"/>
        <v>115.05440115809537</v>
      </c>
      <c r="EE102" s="2">
        <f t="shared" si="293"/>
        <v>114.99751674724911</v>
      </c>
      <c r="EF102" s="2">
        <f t="shared" si="294"/>
        <v>114.93331682118402</v>
      </c>
      <c r="EG102" s="2">
        <f t="shared" si="295"/>
        <v>118.32028687556071</v>
      </c>
      <c r="EH102" s="2">
        <f t="shared" si="296"/>
        <v>118.91576867159105</v>
      </c>
      <c r="EI102" s="2">
        <f t="shared" si="297"/>
        <v>120.06405586311023</v>
      </c>
      <c r="EJ102" s="2">
        <f t="shared" si="298"/>
        <v>118.54911315694279</v>
      </c>
      <c r="EK102" s="2">
        <f t="shared" si="299"/>
        <v>118.77189618722633</v>
      </c>
      <c r="EL102" s="2">
        <f t="shared" si="300"/>
        <v>120.08877182079583</v>
      </c>
      <c r="EM102" s="2">
        <f t="shared" si="301"/>
        <v>125.44665331039691</v>
      </c>
      <c r="EN102" s="2">
        <f t="shared" si="302"/>
        <v>122.6463553799552</v>
      </c>
      <c r="EO102" s="2">
        <f t="shared" si="303"/>
        <v>125.76587232727273</v>
      </c>
      <c r="EQ102" s="2">
        <f t="shared" si="304"/>
        <v>120.02993327993595</v>
      </c>
      <c r="ER102" s="2">
        <f t="shared" si="305"/>
        <v>117.03932353527131</v>
      </c>
      <c r="ES102" s="2">
        <f t="shared" si="305"/>
        <v>115.82335727682215</v>
      </c>
      <c r="ET102" s="2">
        <f t="shared" si="305"/>
        <v>114.91223858038413</v>
      </c>
      <c r="EU102" s="2">
        <f t="shared" si="305"/>
        <v>114.68166963813553</v>
      </c>
      <c r="EV102" s="2">
        <f t="shared" si="305"/>
        <v>114.92448557831464</v>
      </c>
      <c r="EW102" s="2">
        <f t="shared" si="305"/>
        <v>118.47663581162629</v>
      </c>
      <c r="EX102" s="2">
        <f t="shared" si="305"/>
        <v>119.02021747724122</v>
      </c>
      <c r="EY102" s="2">
        <f t="shared" si="305"/>
        <v>120.00563281705725</v>
      </c>
      <c r="EZ102" s="2">
        <f t="shared" si="305"/>
        <v>119.24556430917104</v>
      </c>
      <c r="FA102" s="2">
        <f t="shared" si="305"/>
        <v>118.82807029836509</v>
      </c>
      <c r="FB102" s="2">
        <f t="shared" si="305"/>
        <v>120.27735843763392</v>
      </c>
      <c r="FC102" s="2">
        <f t="shared" si="305"/>
        <v>125.42135934485964</v>
      </c>
      <c r="FD102" s="2">
        <f t="shared" si="305"/>
        <v>122.677585095151</v>
      </c>
      <c r="FE102" s="2">
        <f t="shared" si="305"/>
        <v>126.85700023865503</v>
      </c>
      <c r="FG102" s="2">
        <f t="shared" si="306"/>
        <v>0.95590487083317643</v>
      </c>
      <c r="FH102" s="2">
        <f t="shared" si="307"/>
        <v>0.96190868330040524</v>
      </c>
      <c r="FI102" s="2">
        <f t="shared" si="307"/>
        <v>0.96106294523557345</v>
      </c>
      <c r="FJ102" s="2">
        <f t="shared" si="307"/>
        <v>0.96660171111589777</v>
      </c>
      <c r="FK102" s="2">
        <f t="shared" si="307"/>
        <v>0.95617539408330177</v>
      </c>
      <c r="FL102" s="2">
        <f t="shared" si="307"/>
        <v>0.95048603816880128</v>
      </c>
      <c r="FM102" s="2">
        <f t="shared" si="307"/>
        <v>0.95489898159116615</v>
      </c>
      <c r="FN102" s="2">
        <f t="shared" si="307"/>
        <v>0.94986690776900073</v>
      </c>
      <c r="FO102" s="2">
        <f t="shared" si="307"/>
        <v>0.9486898561653998</v>
      </c>
      <c r="FP102" s="2">
        <f t="shared" si="307"/>
        <v>0.95155977444486639</v>
      </c>
      <c r="FQ102" s="2">
        <f t="shared" si="307"/>
        <v>0.94898501253467726</v>
      </c>
      <c r="FR102" s="2">
        <f t="shared" si="307"/>
        <v>0.95189817612702921</v>
      </c>
      <c r="FS102" s="2">
        <f t="shared" si="307"/>
        <v>0.94989206259244263</v>
      </c>
      <c r="FT102" s="2">
        <f t="shared" si="307"/>
        <v>0.95052885826967093</v>
      </c>
      <c r="FU102" s="2">
        <f t="shared" si="307"/>
        <v>0.94821281419063319</v>
      </c>
      <c r="FW102" s="2">
        <f t="shared" si="324"/>
        <v>3.4079391523362912E-3</v>
      </c>
      <c r="FX102" s="2">
        <f t="shared" si="164"/>
        <v>4.4965993468887976E-3</v>
      </c>
      <c r="FY102" s="2">
        <f t="shared" si="165"/>
        <v>3.9737934854412564E-3</v>
      </c>
      <c r="FZ102" s="2">
        <f t="shared" si="166"/>
        <v>4.6076417839114193E-3</v>
      </c>
      <c r="GA102" s="2">
        <f t="shared" si="167"/>
        <v>4.6408453583886688E-3</v>
      </c>
      <c r="GB102" s="2">
        <f t="shared" si="168"/>
        <v>4.5105812677871358E-3</v>
      </c>
      <c r="GC102" s="2">
        <f t="shared" si="169"/>
        <v>5.2561163950667084E-3</v>
      </c>
      <c r="GD102" s="2">
        <f t="shared" si="170"/>
        <v>5.7901914354265794E-3</v>
      </c>
      <c r="GE102" s="2">
        <f t="shared" si="171"/>
        <v>5.0927667480951599E-3</v>
      </c>
      <c r="GF102" s="2">
        <f t="shared" si="172"/>
        <v>4.431314033388466E-3</v>
      </c>
      <c r="GG102" s="2">
        <f t="shared" si="173"/>
        <v>3.7992834984609566E-3</v>
      </c>
      <c r="GH102" s="2">
        <f t="shared" si="174"/>
        <v>3.7609155682848719E-3</v>
      </c>
      <c r="GI102" s="2">
        <f t="shared" si="175"/>
        <v>3.4640386034915207E-3</v>
      </c>
      <c r="GJ102" s="2">
        <f t="shared" si="176"/>
        <v>2.8135311183934502E-3</v>
      </c>
      <c r="GK102" s="2">
        <f t="shared" si="177"/>
        <v>2.7224334661590595E-3</v>
      </c>
      <c r="GM102" s="83">
        <f t="shared" si="325"/>
        <v>5.9272506697960527E-12</v>
      </c>
      <c r="GN102" s="83">
        <f t="shared" si="178"/>
        <v>6.1468411019563237E-14</v>
      </c>
      <c r="GO102" s="83">
        <f t="shared" si="179"/>
        <v>3.1219985843923148E-10</v>
      </c>
      <c r="GP102" s="83">
        <f t="shared" si="180"/>
        <v>6.1726692953461342E-12</v>
      </c>
      <c r="GQ102" s="83">
        <f t="shared" si="181"/>
        <v>2.5719928417133736E-15</v>
      </c>
      <c r="GR102" s="83">
        <f t="shared" si="182"/>
        <v>6.9799013624462618E-15</v>
      </c>
      <c r="GS102" s="83">
        <f t="shared" si="183"/>
        <v>4.7580334217573255E-23</v>
      </c>
      <c r="GT102" s="83">
        <f t="shared" si="184"/>
        <v>1.6352011322198991E-21</v>
      </c>
      <c r="GU102" s="83">
        <f t="shared" si="185"/>
        <v>4.5515341294480524E-10</v>
      </c>
      <c r="GV102" s="83">
        <f t="shared" si="186"/>
        <v>2.252938800388849E-14</v>
      </c>
      <c r="GW102" s="83">
        <f t="shared" si="187"/>
        <v>2.3119958298222523E-13</v>
      </c>
      <c r="GX102" s="83">
        <f t="shared" si="188"/>
        <v>3.7527359201265537E-16</v>
      </c>
      <c r="GY102" s="83">
        <f t="shared" si="189"/>
        <v>4.2606879228936869E-12</v>
      </c>
      <c r="GZ102" s="83">
        <f t="shared" si="190"/>
        <v>5.4544372990334318E-13</v>
      </c>
      <c r="HA102" s="83">
        <f t="shared" si="191"/>
        <v>1.2933253917158595E-12</v>
      </c>
      <c r="HC102" s="83">
        <f t="shared" si="326"/>
        <v>0.53308187439154764</v>
      </c>
      <c r="HD102" s="83">
        <f t="shared" si="192"/>
        <v>0.50758911568314002</v>
      </c>
      <c r="HE102" s="83">
        <f t="shared" si="193"/>
        <v>0.47696826492399563</v>
      </c>
      <c r="HF102" s="83">
        <f t="shared" si="194"/>
        <v>0.58720711793066871</v>
      </c>
      <c r="HG102" s="83">
        <f t="shared" si="195"/>
        <v>0.60150864922174918</v>
      </c>
      <c r="HH102" s="83">
        <f t="shared" si="196"/>
        <v>0.59291473621028223</v>
      </c>
      <c r="HI102" s="83">
        <f t="shared" si="197"/>
        <v>0.63927505244364158</v>
      </c>
      <c r="HJ102" s="83">
        <f t="shared" si="198"/>
        <v>0.66031286894848484</v>
      </c>
      <c r="HK102" s="83">
        <f t="shared" si="199"/>
        <v>0.57883939234291504</v>
      </c>
      <c r="HL102" s="83">
        <f t="shared" si="200"/>
        <v>0.54698133290734563</v>
      </c>
      <c r="HM102" s="83">
        <f t="shared" si="201"/>
        <v>0.50414753539646806</v>
      </c>
      <c r="HN102" s="83">
        <f t="shared" si="202"/>
        <v>0.52516047976164448</v>
      </c>
      <c r="HO102" s="83">
        <f t="shared" si="203"/>
        <v>0.44993146028389558</v>
      </c>
      <c r="HP102" s="83">
        <f t="shared" si="204"/>
        <v>0.42854809931138099</v>
      </c>
      <c r="HQ102" s="83">
        <f t="shared" si="205"/>
        <v>0.54283872117948495</v>
      </c>
      <c r="HS102" s="83">
        <f t="shared" si="327"/>
        <v>6.9518748450196284E-16</v>
      </c>
      <c r="HT102" s="83">
        <f t="shared" si="206"/>
        <v>2.386246244324562E-13</v>
      </c>
      <c r="HU102" s="83">
        <f t="shared" si="207"/>
        <v>2.0293495725227991E-15</v>
      </c>
      <c r="HV102" s="83">
        <f t="shared" si="208"/>
        <v>4.2943962211262941E-13</v>
      </c>
      <c r="HW102" s="83">
        <f t="shared" si="209"/>
        <v>5.9541636655117199E-16</v>
      </c>
      <c r="HX102" s="83">
        <f t="shared" si="210"/>
        <v>7.723498916300121E-18</v>
      </c>
      <c r="HY102" s="83">
        <f t="shared" si="211"/>
        <v>2.423370097799322E-17</v>
      </c>
      <c r="HZ102" s="83">
        <f t="shared" si="212"/>
        <v>3.3906865312114847E-20</v>
      </c>
      <c r="IA102" s="83">
        <f t="shared" si="213"/>
        <v>1.739530827184688E-17</v>
      </c>
      <c r="IB102" s="83">
        <f t="shared" si="214"/>
        <v>9.5224252322541877E-21</v>
      </c>
      <c r="IC102" s="83">
        <f t="shared" si="215"/>
        <v>1.083257195969494E-18</v>
      </c>
      <c r="ID102" s="83">
        <f t="shared" si="216"/>
        <v>3.0031227012107436E-21</v>
      </c>
      <c r="IE102" s="83">
        <f t="shared" si="217"/>
        <v>7.4131192160799498E-23</v>
      </c>
      <c r="IF102" s="83">
        <f t="shared" si="218"/>
        <v>1.1845256799934663E-12</v>
      </c>
      <c r="IG102" s="83">
        <f t="shared" si="219"/>
        <v>1.4427921369739178E-11</v>
      </c>
      <c r="II102" s="83">
        <f t="shared" si="328"/>
        <v>2.1666727273631434E-106</v>
      </c>
      <c r="IJ102" s="83">
        <f t="shared" si="329"/>
        <v>1.2079540119759615E-91</v>
      </c>
      <c r="IK102" s="83">
        <f t="shared" si="330"/>
        <v>6.6915060173742765E-107</v>
      </c>
      <c r="IL102" s="83">
        <f t="shared" si="331"/>
        <v>3.7769093817559405E-88</v>
      </c>
      <c r="IM102" s="83">
        <f t="shared" si="332"/>
        <v>3.4083002520921455E-112</v>
      </c>
      <c r="IN102" s="83">
        <f t="shared" si="333"/>
        <v>4.9723924776927519E-127</v>
      </c>
      <c r="IO102" s="83">
        <f t="shared" si="334"/>
        <v>6.4982497156195797E-119</v>
      </c>
      <c r="IP102" s="83">
        <f t="shared" si="335"/>
        <v>2.8038387318910479E-140</v>
      </c>
      <c r="IQ102" s="83">
        <f t="shared" si="336"/>
        <v>2.5926140841745251E-117</v>
      </c>
      <c r="IR102" s="83">
        <f t="shared" si="337"/>
        <v>1.8707992147084154E-143</v>
      </c>
      <c r="IS102" s="83">
        <f t="shared" si="338"/>
        <v>5.3125628248068072E-126</v>
      </c>
      <c r="IT102" s="83">
        <f t="shared" si="339"/>
        <v>3.8264150753277321E-146</v>
      </c>
      <c r="IU102" s="83">
        <f t="shared" si="340"/>
        <v>7.9846128583776689E-158</v>
      </c>
      <c r="IV102" s="83">
        <f t="shared" si="341"/>
        <v>4.5969057101798962E-78</v>
      </c>
      <c r="IW102" s="83">
        <f t="shared" si="342"/>
        <v>1.4690761125634737E-59</v>
      </c>
      <c r="IY102" s="83">
        <f t="shared" si="343"/>
        <v>0.53308187439747556</v>
      </c>
      <c r="IZ102" s="83">
        <f t="shared" si="344"/>
        <v>0.50758911568344012</v>
      </c>
      <c r="JA102" s="83">
        <f t="shared" si="345"/>
        <v>0.47696826523619756</v>
      </c>
      <c r="JB102" s="83">
        <f t="shared" si="346"/>
        <v>0.58720711793727076</v>
      </c>
      <c r="JC102" s="83">
        <f t="shared" si="347"/>
        <v>0.60150864922175229</v>
      </c>
      <c r="JD102" s="83">
        <f t="shared" si="348"/>
        <v>0.59291473621028923</v>
      </c>
      <c r="JE102" s="83">
        <f t="shared" si="349"/>
        <v>0.63927505244364158</v>
      </c>
      <c r="JF102" s="83">
        <f t="shared" si="350"/>
        <v>0.66031286894848484</v>
      </c>
      <c r="JG102" s="83">
        <f t="shared" si="351"/>
        <v>0.5788393927980684</v>
      </c>
      <c r="JH102" s="83">
        <f t="shared" si="352"/>
        <v>0.54698133290736817</v>
      </c>
      <c r="JI102" s="83">
        <f t="shared" si="353"/>
        <v>0.50414753539669921</v>
      </c>
      <c r="JJ102" s="83">
        <f t="shared" si="354"/>
        <v>0.52516047976164482</v>
      </c>
      <c r="JK102" s="83">
        <f t="shared" si="355"/>
        <v>0.44993146028815628</v>
      </c>
      <c r="JL102" s="83">
        <f t="shared" si="356"/>
        <v>0.428548099313111</v>
      </c>
      <c r="JM102" s="83">
        <f t="shared" si="357"/>
        <v>0.54283872119520615</v>
      </c>
    </row>
    <row r="103" spans="2:273" x14ac:dyDescent="0.25">
      <c r="B103" s="2">
        <v>76</v>
      </c>
      <c r="C103" s="37">
        <v>204.31</v>
      </c>
      <c r="D103" s="37">
        <v>211.5</v>
      </c>
      <c r="E103" s="37">
        <v>202.19</v>
      </c>
      <c r="F103" s="37">
        <v>205.10300000000001</v>
      </c>
      <c r="G103" s="37">
        <v>201.89699999999999</v>
      </c>
      <c r="H103" s="37">
        <v>201.345</v>
      </c>
      <c r="I103" s="37">
        <v>207.39699999999999</v>
      </c>
      <c r="J103" s="37">
        <v>201.357</v>
      </c>
      <c r="K103" s="37">
        <v>206.625</v>
      </c>
      <c r="L103" s="37">
        <v>202.982</v>
      </c>
      <c r="M103" s="37">
        <v>205.446</v>
      </c>
      <c r="N103" s="37">
        <v>203.232</v>
      </c>
      <c r="O103" s="37">
        <v>204.464</v>
      </c>
      <c r="P103" s="37">
        <v>196.411</v>
      </c>
      <c r="Q103" s="37">
        <v>186.3571</v>
      </c>
      <c r="S103" s="4">
        <f t="shared" si="229"/>
        <v>210.48896571322044</v>
      </c>
      <c r="T103" s="4">
        <f t="shared" si="230"/>
        <v>216.69966753253874</v>
      </c>
      <c r="U103" s="4">
        <f t="shared" si="231"/>
        <v>208.2896363339234</v>
      </c>
      <c r="V103" s="4">
        <f t="shared" si="232"/>
        <v>211.17873931683772</v>
      </c>
      <c r="W103" s="4">
        <f t="shared" si="233"/>
        <v>207.2341288720603</v>
      </c>
      <c r="X103" s="4">
        <f t="shared" si="234"/>
        <v>202.94557565409906</v>
      </c>
      <c r="Y103" s="4">
        <f t="shared" si="235"/>
        <v>211.77348881849505</v>
      </c>
      <c r="Z103" s="4">
        <f t="shared" si="236"/>
        <v>198.21781386095398</v>
      </c>
      <c r="AA103" s="4">
        <f t="shared" si="237"/>
        <v>210.81337715457047</v>
      </c>
      <c r="AB103" s="4">
        <f t="shared" si="238"/>
        <v>209.89733596303222</v>
      </c>
      <c r="AC103" s="4">
        <f t="shared" si="239"/>
        <v>212.28849286632152</v>
      </c>
      <c r="AD103" s="4">
        <f t="shared" si="240"/>
        <v>208.01050812763509</v>
      </c>
      <c r="AE103" s="4">
        <f t="shared" si="241"/>
        <v>209.28285863097312</v>
      </c>
      <c r="AF103" s="4">
        <f t="shared" si="242"/>
        <v>200.53646132893681</v>
      </c>
      <c r="AG103" s="4">
        <f t="shared" si="243"/>
        <v>188.31571214140834</v>
      </c>
      <c r="AI103" s="4">
        <f t="shared" si="244"/>
        <v>-6.1789657132204354</v>
      </c>
      <c r="AJ103" s="4">
        <f t="shared" si="245"/>
        <v>-5.19966753253874</v>
      </c>
      <c r="AK103" s="4">
        <f t="shared" si="246"/>
        <v>-6.0996363339233994</v>
      </c>
      <c r="AL103" s="4">
        <f t="shared" si="247"/>
        <v>-6.0757393168377121</v>
      </c>
      <c r="AM103" s="4">
        <f t="shared" si="248"/>
        <v>-5.3371288720603047</v>
      </c>
      <c r="AN103" s="4">
        <f t="shared" si="249"/>
        <v>-1.6005756540990603</v>
      </c>
      <c r="AO103" s="4">
        <f t="shared" si="250"/>
        <v>-4.3764888184950621</v>
      </c>
      <c r="AP103" s="4">
        <f t="shared" si="251"/>
        <v>3.1391861390460178</v>
      </c>
      <c r="AQ103" s="4">
        <f t="shared" si="252"/>
        <v>-4.1883771545704747</v>
      </c>
      <c r="AR103" s="4">
        <f t="shared" si="253"/>
        <v>-6.91533596303222</v>
      </c>
      <c r="AS103" s="4">
        <f t="shared" si="254"/>
        <v>-6.8424928663215212</v>
      </c>
      <c r="AT103" s="4">
        <f t="shared" si="255"/>
        <v>-4.7785081276350923</v>
      </c>
      <c r="AU103" s="4">
        <f t="shared" si="256"/>
        <v>-4.8188586309731249</v>
      </c>
      <c r="AV103" s="4">
        <f t="shared" si="257"/>
        <v>-4.1254613289368081</v>
      </c>
      <c r="AW103" s="4">
        <f t="shared" si="257"/>
        <v>-1.9586121414083379</v>
      </c>
      <c r="AY103" s="2">
        <f t="shared" si="308"/>
        <v>120.34882082940588</v>
      </c>
      <c r="AZ103" s="2">
        <f t="shared" si="147"/>
        <v>117.52194876408861</v>
      </c>
      <c r="BA103" s="2">
        <f t="shared" si="148"/>
        <v>116.42946764969189</v>
      </c>
      <c r="BB103" s="2">
        <f t="shared" si="149"/>
        <v>115.38036885342899</v>
      </c>
      <c r="BC103" s="2">
        <f t="shared" si="150"/>
        <v>115.39248955445714</v>
      </c>
      <c r="BD103" s="2">
        <f t="shared" si="151"/>
        <v>115.48163415085571</v>
      </c>
      <c r="BE103" s="2">
        <f t="shared" si="152"/>
        <v>118.85480364749401</v>
      </c>
      <c r="BF103" s="2">
        <f t="shared" si="153"/>
        <v>119.39093710817473</v>
      </c>
      <c r="BG103" s="2">
        <f t="shared" si="154"/>
        <v>120.63609270845676</v>
      </c>
      <c r="BH103" s="2">
        <f t="shared" si="155"/>
        <v>119.20968286768202</v>
      </c>
      <c r="BI103" s="2">
        <f t="shared" si="156"/>
        <v>119.17549475564864</v>
      </c>
      <c r="BJ103" s="2">
        <f t="shared" si="157"/>
        <v>120.5285416846344</v>
      </c>
      <c r="BK103" s="2">
        <f t="shared" si="158"/>
        <v>125.74872267814682</v>
      </c>
      <c r="BL103" s="2">
        <f t="shared" si="159"/>
        <v>123.31851629820156</v>
      </c>
      <c r="BM103" s="2">
        <f t="shared" si="160"/>
        <v>126.41994062291062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139.89055897435895</v>
      </c>
      <c r="DL103" s="2">
        <f t="shared" si="289"/>
        <v>137.87424784240153</v>
      </c>
      <c r="DM103" s="2">
        <f t="shared" si="289"/>
        <v>132.04152757973733</v>
      </c>
      <c r="DN103" s="2">
        <f t="shared" si="289"/>
        <v>128.17099157457056</v>
      </c>
      <c r="DO103" s="2">
        <f t="shared" si="289"/>
        <v>126.94425177809381</v>
      </c>
      <c r="DP103" s="2">
        <f t="shared" si="289"/>
        <v>128.44329999999999</v>
      </c>
      <c r="DQ103" s="2">
        <f t="shared" si="289"/>
        <v>133.35046865083709</v>
      </c>
      <c r="DR103" s="2">
        <f t="shared" si="289"/>
        <v>130.59518854087088</v>
      </c>
      <c r="DS103" s="2">
        <f t="shared" si="289"/>
        <v>133.80898571428574</v>
      </c>
      <c r="DT103" s="2">
        <f t="shared" si="289"/>
        <v>133.78517686107159</v>
      </c>
      <c r="DU103" s="2">
        <f t="shared" si="289"/>
        <v>128.01385714285715</v>
      </c>
      <c r="DV103" s="2">
        <f t="shared" si="289"/>
        <v>131.16329995709995</v>
      </c>
      <c r="DW103" s="2">
        <f t="shared" si="289"/>
        <v>134.0389857142857</v>
      </c>
      <c r="DX103" s="2">
        <f t="shared" si="289"/>
        <v>139.0433873015873</v>
      </c>
      <c r="DY103" s="2">
        <f t="shared" si="289"/>
        <v>140.21375701149424</v>
      </c>
      <c r="EA103" s="2">
        <f t="shared" si="228"/>
        <v>119.52511470348364</v>
      </c>
      <c r="EB103" s="2">
        <f t="shared" si="290"/>
        <v>116.78600632483447</v>
      </c>
      <c r="EC103" s="2">
        <f t="shared" si="291"/>
        <v>115.85309385028143</v>
      </c>
      <c r="ED103" s="2">
        <f t="shared" si="292"/>
        <v>114.9780188654865</v>
      </c>
      <c r="EE103" s="2">
        <f t="shared" si="293"/>
        <v>114.91121915339501</v>
      </c>
      <c r="EF103" s="2">
        <f t="shared" si="294"/>
        <v>114.86587405320245</v>
      </c>
      <c r="EG103" s="2">
        <f t="shared" si="295"/>
        <v>118.22950149887311</v>
      </c>
      <c r="EH103" s="2">
        <f t="shared" si="296"/>
        <v>118.85095727517881</v>
      </c>
      <c r="EI103" s="2">
        <f t="shared" si="297"/>
        <v>119.98664896829392</v>
      </c>
      <c r="EJ103" s="2">
        <f t="shared" si="298"/>
        <v>118.52959334401324</v>
      </c>
      <c r="EK103" s="2">
        <f t="shared" si="299"/>
        <v>118.74193841064296</v>
      </c>
      <c r="EL103" s="2">
        <f t="shared" si="300"/>
        <v>120.03764567294313</v>
      </c>
      <c r="EM103" s="2">
        <f t="shared" si="301"/>
        <v>125.34997779222959</v>
      </c>
      <c r="EN103" s="2">
        <f t="shared" si="302"/>
        <v>122.57201595153428</v>
      </c>
      <c r="EO103" s="2">
        <f t="shared" si="303"/>
        <v>125.72964071688313</v>
      </c>
      <c r="EQ103" s="2">
        <f t="shared" si="304"/>
        <v>119.93067432919506</v>
      </c>
      <c r="ER103" s="2">
        <f t="shared" si="305"/>
        <v>116.96451362697159</v>
      </c>
      <c r="ES103" s="2">
        <f t="shared" si="305"/>
        <v>115.74513406738139</v>
      </c>
      <c r="ET103" s="2">
        <f t="shared" si="305"/>
        <v>114.84195706133707</v>
      </c>
      <c r="EU103" s="2">
        <f t="shared" si="305"/>
        <v>114.60966685710508</v>
      </c>
      <c r="EV103" s="2">
        <f t="shared" si="305"/>
        <v>114.85732737877004</v>
      </c>
      <c r="EW103" s="2">
        <f t="shared" si="305"/>
        <v>118.37865149351305</v>
      </c>
      <c r="EX103" s="2">
        <f t="shared" si="305"/>
        <v>118.95053283159437</v>
      </c>
      <c r="EY103" s="2">
        <f t="shared" si="305"/>
        <v>119.9308180881022</v>
      </c>
      <c r="EZ103" s="2">
        <f t="shared" si="305"/>
        <v>119.19738937159572</v>
      </c>
      <c r="FA103" s="2">
        <f t="shared" si="305"/>
        <v>118.79569814796541</v>
      </c>
      <c r="FB103" s="2">
        <f t="shared" si="305"/>
        <v>120.21858316933867</v>
      </c>
      <c r="FC103" s="2">
        <f t="shared" si="305"/>
        <v>125.32564607211752</v>
      </c>
      <c r="FD103" s="2">
        <f t="shared" si="305"/>
        <v>122.60196737311047</v>
      </c>
      <c r="FE103" s="2">
        <f t="shared" si="305"/>
        <v>126.76061407181632</v>
      </c>
      <c r="FG103" s="2">
        <f t="shared" si="306"/>
        <v>0.95962812566813538</v>
      </c>
      <c r="FH103" s="2">
        <f t="shared" si="307"/>
        <v>0.96514348037229647</v>
      </c>
      <c r="FI103" s="2">
        <f t="shared" si="307"/>
        <v>0.96436690363271738</v>
      </c>
      <c r="FJ103" s="2">
        <f t="shared" si="307"/>
        <v>0.96945062345364508</v>
      </c>
      <c r="FK103" s="2">
        <f t="shared" si="307"/>
        <v>0.95987676555873092</v>
      </c>
      <c r="FL103" s="2">
        <f t="shared" si="307"/>
        <v>0.95464513292659692</v>
      </c>
      <c r="FM103" s="2">
        <f t="shared" si="307"/>
        <v>0.95870350128852944</v>
      </c>
      <c r="FN103" s="2">
        <f t="shared" si="307"/>
        <v>0.95407549573886852</v>
      </c>
      <c r="FO103" s="2">
        <f t="shared" si="307"/>
        <v>0.95299236557153999</v>
      </c>
      <c r="FP103" s="2">
        <f t="shared" si="307"/>
        <v>0.95563288706803318</v>
      </c>
      <c r="FQ103" s="2">
        <f t="shared" si="307"/>
        <v>0.9532639914593023</v>
      </c>
      <c r="FR103" s="2">
        <f t="shared" si="307"/>
        <v>0.95594415153909829</v>
      </c>
      <c r="FS103" s="2">
        <f t="shared" si="307"/>
        <v>0.95409864090359175</v>
      </c>
      <c r="FT103" s="2">
        <f t="shared" si="307"/>
        <v>0.95468452768889522</v>
      </c>
      <c r="FU103" s="2">
        <f t="shared" si="307"/>
        <v>0.95255332441301321</v>
      </c>
      <c r="FW103" s="2">
        <f t="shared" si="324"/>
        <v>3.7355027715571436E-3</v>
      </c>
      <c r="FX103" s="2">
        <f t="shared" si="164"/>
        <v>4.9282851333019633E-3</v>
      </c>
      <c r="FY103" s="2">
        <f t="shared" si="165"/>
        <v>4.3555080787916877E-3</v>
      </c>
      <c r="FZ103" s="2">
        <f t="shared" si="166"/>
        <v>5.049933869407333E-3</v>
      </c>
      <c r="GA103" s="2">
        <f t="shared" si="167"/>
        <v>5.0863084014444778E-3</v>
      </c>
      <c r="GB103" s="2">
        <f t="shared" si="168"/>
        <v>4.9436026909108824E-3</v>
      </c>
      <c r="GC103" s="2">
        <f t="shared" si="169"/>
        <v>5.7602959738725819E-3</v>
      </c>
      <c r="GD103" s="2">
        <f t="shared" si="170"/>
        <v>6.3452740176238413E-3</v>
      </c>
      <c r="GE103" s="2">
        <f t="shared" si="171"/>
        <v>5.5813653439832356E-3</v>
      </c>
      <c r="GF103" s="2">
        <f t="shared" si="172"/>
        <v>4.8567628294491072E-3</v>
      </c>
      <c r="GG103" s="2">
        <f t="shared" si="173"/>
        <v>4.1643050992461956E-3</v>
      </c>
      <c r="GH103" s="2">
        <f t="shared" si="174"/>
        <v>4.1222661689272111E-3</v>
      </c>
      <c r="GI103" s="2">
        <f t="shared" si="175"/>
        <v>3.7969738347396883E-3</v>
      </c>
      <c r="GJ103" s="2">
        <f t="shared" si="176"/>
        <v>3.0841383533820365E-3</v>
      </c>
      <c r="GK103" s="2">
        <f t="shared" si="177"/>
        <v>2.9843050920375456E-3</v>
      </c>
      <c r="GM103" s="83">
        <f t="shared" si="325"/>
        <v>2.3491012825053645E-13</v>
      </c>
      <c r="GN103" s="83">
        <f t="shared" si="178"/>
        <v>1.1470841330668091E-15</v>
      </c>
      <c r="GO103" s="83">
        <f t="shared" si="179"/>
        <v>1.7937396662359674E-11</v>
      </c>
      <c r="GP103" s="83">
        <f t="shared" si="180"/>
        <v>2.4498013427272744E-13</v>
      </c>
      <c r="GQ103" s="83">
        <f t="shared" si="181"/>
        <v>4.33050057866168E-17</v>
      </c>
      <c r="GR103" s="83">
        <f t="shared" si="182"/>
        <v>1.3988476451894986E-16</v>
      </c>
      <c r="GS103" s="83">
        <f t="shared" si="183"/>
        <v>8.0506952132842301E-26</v>
      </c>
      <c r="GT103" s="83">
        <f t="shared" si="184"/>
        <v>4.5935773440222375E-24</v>
      </c>
      <c r="GU103" s="83">
        <f t="shared" si="185"/>
        <v>3.293298288417353E-11</v>
      </c>
      <c r="GV103" s="83">
        <f t="shared" si="186"/>
        <v>4.3448795429161371E-16</v>
      </c>
      <c r="GW103" s="83">
        <f t="shared" si="187"/>
        <v>6.015299361925065E-15</v>
      </c>
      <c r="GX103" s="83">
        <f t="shared" si="188"/>
        <v>5.0481640782084117E-18</v>
      </c>
      <c r="GY103" s="83">
        <f t="shared" si="189"/>
        <v>1.8089719832649108E-13</v>
      </c>
      <c r="GZ103" s="83">
        <f t="shared" si="190"/>
        <v>1.5917657020675646E-14</v>
      </c>
      <c r="HA103" s="83">
        <f t="shared" si="191"/>
        <v>6.1345725447110589E-14</v>
      </c>
      <c r="HC103" s="83">
        <f t="shared" si="326"/>
        <v>0.61441648472999555</v>
      </c>
      <c r="HD103" s="83">
        <f t="shared" si="192"/>
        <v>0.59374562196395142</v>
      </c>
      <c r="HE103" s="83">
        <f t="shared" si="193"/>
        <v>0.56095627299374939</v>
      </c>
      <c r="HF103" s="83">
        <f t="shared" si="194"/>
        <v>0.64589683762879646</v>
      </c>
      <c r="HG103" s="83">
        <f t="shared" si="195"/>
        <v>0.672647449851418</v>
      </c>
      <c r="HH103" s="83">
        <f t="shared" si="196"/>
        <v>0.63318162367616393</v>
      </c>
      <c r="HI103" s="83">
        <f t="shared" si="197"/>
        <v>0.69227335213336316</v>
      </c>
      <c r="HJ103" s="83">
        <f t="shared" si="198"/>
        <v>0.63987302256786982</v>
      </c>
      <c r="HK103" s="83">
        <f t="shared" si="199"/>
        <v>0.6345923094801823</v>
      </c>
      <c r="HL103" s="83">
        <f t="shared" si="200"/>
        <v>0.60765028020117073</v>
      </c>
      <c r="HM103" s="83">
        <f t="shared" si="201"/>
        <v>0.60139822638895024</v>
      </c>
      <c r="HN103" s="83">
        <f t="shared" si="202"/>
        <v>0.59977584361245595</v>
      </c>
      <c r="HO103" s="83">
        <f t="shared" si="203"/>
        <v>0.52893771563545378</v>
      </c>
      <c r="HP103" s="83">
        <f t="shared" si="204"/>
        <v>0.52106188902821049</v>
      </c>
      <c r="HQ103" s="83">
        <f t="shared" si="205"/>
        <v>0.59971643915191764</v>
      </c>
      <c r="HS103" s="83">
        <f t="shared" si="327"/>
        <v>4.0543939975984377E-15</v>
      </c>
      <c r="HT103" s="83">
        <f t="shared" si="206"/>
        <v>1.1388370098069557E-12</v>
      </c>
      <c r="HU103" s="83">
        <f t="shared" si="207"/>
        <v>1.2119333707038256E-14</v>
      </c>
      <c r="HV103" s="83">
        <f t="shared" si="208"/>
        <v>1.9697027983976324E-12</v>
      </c>
      <c r="HW103" s="83">
        <f t="shared" si="209"/>
        <v>4.0553847467649753E-15</v>
      </c>
      <c r="HX103" s="83">
        <f t="shared" si="210"/>
        <v>6.6850457781266342E-17</v>
      </c>
      <c r="HY103" s="83">
        <f t="shared" si="211"/>
        <v>2.0102747748374904E-16</v>
      </c>
      <c r="HZ103" s="83">
        <f t="shared" si="212"/>
        <v>4.3063374392929937E-19</v>
      </c>
      <c r="IA103" s="83">
        <f t="shared" si="213"/>
        <v>1.4181135705165552E-16</v>
      </c>
      <c r="IB103" s="83">
        <f t="shared" si="214"/>
        <v>1.1372065360688639E-19</v>
      </c>
      <c r="IC103" s="83">
        <f t="shared" si="215"/>
        <v>9.1804156122687876E-18</v>
      </c>
      <c r="ID103" s="83">
        <f t="shared" si="216"/>
        <v>3.520990845034075E-20</v>
      </c>
      <c r="IE103" s="83">
        <f t="shared" si="217"/>
        <v>1.0199891335315689E-21</v>
      </c>
      <c r="IF103" s="83">
        <f t="shared" si="218"/>
        <v>4.3486000053964902E-12</v>
      </c>
      <c r="IG103" s="83">
        <f t="shared" si="219"/>
        <v>4.7212858499321205E-11</v>
      </c>
      <c r="II103" s="83">
        <f t="shared" si="328"/>
        <v>4.9725743374102623E-103</v>
      </c>
      <c r="IJ103" s="83">
        <f t="shared" si="329"/>
        <v>1.3089646608141552E-88</v>
      </c>
      <c r="IK103" s="83">
        <f t="shared" si="330"/>
        <v>1.9777367900566627E-103</v>
      </c>
      <c r="IL103" s="83">
        <f t="shared" si="331"/>
        <v>3.2157068672384564E-85</v>
      </c>
      <c r="IM103" s="83">
        <f t="shared" si="332"/>
        <v>1.9176897532638596E-108</v>
      </c>
      <c r="IN103" s="83">
        <f t="shared" si="333"/>
        <v>8.4771234570545641E-123</v>
      </c>
      <c r="IO103" s="83">
        <f t="shared" si="334"/>
        <v>7.6790336345217699E-115</v>
      </c>
      <c r="IP103" s="83">
        <f t="shared" si="335"/>
        <v>2.2556585747446073E-135</v>
      </c>
      <c r="IQ103" s="83">
        <f t="shared" si="336"/>
        <v>2.5506117793493509E-113</v>
      </c>
      <c r="IR103" s="83">
        <f t="shared" si="337"/>
        <v>1.1041485934784592E-138</v>
      </c>
      <c r="IS103" s="83">
        <f t="shared" si="338"/>
        <v>6.2150667961767222E-122</v>
      </c>
      <c r="IT103" s="83">
        <f t="shared" si="339"/>
        <v>2.0046503205143324E-141</v>
      </c>
      <c r="IU103" s="83">
        <f t="shared" si="340"/>
        <v>8.5048372084020465E-153</v>
      </c>
      <c r="IV103" s="83">
        <f t="shared" si="341"/>
        <v>1.0821710800394903E-75</v>
      </c>
      <c r="IW103" s="83">
        <f t="shared" si="342"/>
        <v>9.0088530304951906E-58</v>
      </c>
      <c r="IY103" s="83">
        <f t="shared" si="343"/>
        <v>0.61441648473023458</v>
      </c>
      <c r="IZ103" s="83">
        <f t="shared" si="344"/>
        <v>0.5937456219650914</v>
      </c>
      <c r="JA103" s="83">
        <f t="shared" si="345"/>
        <v>0.56095627301169892</v>
      </c>
      <c r="JB103" s="83">
        <f t="shared" si="346"/>
        <v>0.64589683763101124</v>
      </c>
      <c r="JC103" s="83">
        <f t="shared" si="347"/>
        <v>0.67264744985142211</v>
      </c>
      <c r="JD103" s="83">
        <f t="shared" si="348"/>
        <v>0.63318162367616415</v>
      </c>
      <c r="JE103" s="83">
        <f t="shared" si="349"/>
        <v>0.69227335213336338</v>
      </c>
      <c r="JF103" s="83">
        <f t="shared" si="350"/>
        <v>0.63987302256786982</v>
      </c>
      <c r="JG103" s="83">
        <f t="shared" si="351"/>
        <v>0.6345923095131154</v>
      </c>
      <c r="JH103" s="83">
        <f t="shared" si="352"/>
        <v>0.60765028020117118</v>
      </c>
      <c r="JI103" s="83">
        <f t="shared" si="353"/>
        <v>0.60139822638895624</v>
      </c>
      <c r="JJ103" s="83">
        <f t="shared" si="354"/>
        <v>0.59977584361245595</v>
      </c>
      <c r="JK103" s="83">
        <f t="shared" si="355"/>
        <v>0.52893771563563463</v>
      </c>
      <c r="JL103" s="83">
        <f t="shared" si="356"/>
        <v>0.521061889032575</v>
      </c>
      <c r="JM103" s="83">
        <f t="shared" si="357"/>
        <v>0.59971643919919193</v>
      </c>
    </row>
    <row r="104" spans="2:273" x14ac:dyDescent="0.25">
      <c r="B104" s="2">
        <v>77</v>
      </c>
      <c r="C104" s="37">
        <v>203.31</v>
      </c>
      <c r="D104" s="37">
        <v>210.22399999999999</v>
      </c>
      <c r="E104" s="37">
        <v>201.655</v>
      </c>
      <c r="F104" s="37">
        <v>201.25899999999999</v>
      </c>
      <c r="G104" s="37">
        <v>194.70699999999999</v>
      </c>
      <c r="H104" s="37">
        <v>194.017</v>
      </c>
      <c r="I104" s="37">
        <v>198.27600000000001</v>
      </c>
      <c r="J104" s="37">
        <v>177.964</v>
      </c>
      <c r="K104" s="37">
        <v>199.554</v>
      </c>
      <c r="L104" s="37">
        <v>199.286</v>
      </c>
      <c r="M104" s="37">
        <v>204.161</v>
      </c>
      <c r="N104" s="37">
        <v>199.5</v>
      </c>
      <c r="O104" s="37">
        <v>201.661</v>
      </c>
      <c r="P104" s="37">
        <v>198.821</v>
      </c>
      <c r="Q104" s="37">
        <v>179.375</v>
      </c>
      <c r="S104" s="4">
        <f t="shared" si="229"/>
        <v>208.42262358174381</v>
      </c>
      <c r="T104" s="4">
        <f t="shared" si="230"/>
        <v>218.00830123017141</v>
      </c>
      <c r="U104" s="4">
        <f t="shared" si="231"/>
        <v>209.14788978621328</v>
      </c>
      <c r="V104" s="4">
        <f t="shared" si="232"/>
        <v>203.24696735463718</v>
      </c>
      <c r="W104" s="4">
        <f t="shared" si="233"/>
        <v>196.30312557393736</v>
      </c>
      <c r="X104" s="4">
        <f t="shared" si="234"/>
        <v>188.20470778647257</v>
      </c>
      <c r="Y104" s="4">
        <f t="shared" si="235"/>
        <v>192.71423630365726</v>
      </c>
      <c r="Z104" s="4">
        <f t="shared" si="236"/>
        <v>170.25585855720763</v>
      </c>
      <c r="AA104" s="4">
        <f t="shared" si="237"/>
        <v>198.87105314630665</v>
      </c>
      <c r="AB104" s="4">
        <f t="shared" si="238"/>
        <v>198.49136816449908</v>
      </c>
      <c r="AC104" s="4">
        <f t="shared" si="239"/>
        <v>212.1820120778074</v>
      </c>
      <c r="AD104" s="4">
        <f t="shared" si="240"/>
        <v>200.64591894897686</v>
      </c>
      <c r="AE104" s="4">
        <f t="shared" si="241"/>
        <v>206.64281318976941</v>
      </c>
      <c r="AF104" s="4">
        <f t="shared" si="242"/>
        <v>202.25423854922607</v>
      </c>
      <c r="AG104" s="4">
        <f t="shared" si="243"/>
        <v>176.23896713942946</v>
      </c>
      <c r="AI104" s="4">
        <f t="shared" si="244"/>
        <v>-5.1126235817438044</v>
      </c>
      <c r="AJ104" s="4">
        <f t="shared" si="245"/>
        <v>-7.7843012301714225</v>
      </c>
      <c r="AK104" s="4">
        <f t="shared" si="246"/>
        <v>-7.4928897862132828</v>
      </c>
      <c r="AL104" s="4">
        <f t="shared" si="247"/>
        <v>-1.9879673546371919</v>
      </c>
      <c r="AM104" s="4">
        <f t="shared" si="248"/>
        <v>-1.5961255739373712</v>
      </c>
      <c r="AN104" s="4">
        <f t="shared" si="249"/>
        <v>5.812292213527428</v>
      </c>
      <c r="AO104" s="4">
        <f t="shared" si="250"/>
        <v>5.5617636963427515</v>
      </c>
      <c r="AP104" s="4">
        <f t="shared" si="251"/>
        <v>7.7081414427923676</v>
      </c>
      <c r="AQ104" s="4">
        <f t="shared" si="252"/>
        <v>0.68294685369335184</v>
      </c>
      <c r="AR104" s="4">
        <f t="shared" si="253"/>
        <v>0.79463183550092253</v>
      </c>
      <c r="AS104" s="4">
        <f t="shared" si="254"/>
        <v>-8.0210120778073986</v>
      </c>
      <c r="AT104" s="4">
        <f t="shared" si="255"/>
        <v>-1.1459189489768562</v>
      </c>
      <c r="AU104" s="4">
        <f t="shared" si="256"/>
        <v>-4.9818131897694116</v>
      </c>
      <c r="AV104" s="4">
        <f t="shared" si="257"/>
        <v>-3.4332385492260755</v>
      </c>
      <c r="AW104" s="4">
        <f t="shared" si="257"/>
        <v>3.1360328605705377</v>
      </c>
      <c r="AY104" s="2">
        <f t="shared" si="308"/>
        <v>120.20889118983767</v>
      </c>
      <c r="AZ104" s="2">
        <f t="shared" si="147"/>
        <v>117.40301690842837</v>
      </c>
      <c r="BA104" s="2">
        <f t="shared" si="148"/>
        <v>116.30678375304196</v>
      </c>
      <c r="BB104" s="2">
        <f t="shared" si="149"/>
        <v>115.27582671720108</v>
      </c>
      <c r="BC104" s="2">
        <f t="shared" si="150"/>
        <v>115.27313974041405</v>
      </c>
      <c r="BD104" s="2">
        <f t="shared" si="151"/>
        <v>115.37038678040032</v>
      </c>
      <c r="BE104" s="2">
        <f t="shared" si="152"/>
        <v>118.72118543969287</v>
      </c>
      <c r="BF104" s="2">
        <f t="shared" si="153"/>
        <v>119.2896804551454</v>
      </c>
      <c r="BG104" s="2">
        <f t="shared" si="154"/>
        <v>120.5152390172782</v>
      </c>
      <c r="BH104" s="2">
        <f t="shared" si="155"/>
        <v>119.14090318813581</v>
      </c>
      <c r="BI104" s="2">
        <f t="shared" si="156"/>
        <v>119.1137965438953</v>
      </c>
      <c r="BJ104" s="2">
        <f t="shared" si="157"/>
        <v>120.44415612814885</v>
      </c>
      <c r="BK104" s="2">
        <f t="shared" si="158"/>
        <v>125.6290541142541</v>
      </c>
      <c r="BL104" s="2">
        <f t="shared" si="159"/>
        <v>123.19565933065026</v>
      </c>
      <c r="BM104" s="2">
        <f t="shared" si="160"/>
        <v>126.33921955930902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140.1243205128205</v>
      </c>
      <c r="DL104" s="2">
        <f t="shared" si="289"/>
        <v>138.13866904315199</v>
      </c>
      <c r="DM104" s="2">
        <f t="shared" si="289"/>
        <v>132.23671744840524</v>
      </c>
      <c r="DN104" s="2">
        <f t="shared" si="289"/>
        <v>128.3217140825036</v>
      </c>
      <c r="DO104" s="2">
        <f t="shared" si="289"/>
        <v>127.07408226647694</v>
      </c>
      <c r="DP104" s="2">
        <f t="shared" si="289"/>
        <v>128.57165826330532</v>
      </c>
      <c r="DQ104" s="2">
        <f t="shared" si="289"/>
        <v>133.52416752379912</v>
      </c>
      <c r="DR104" s="2">
        <f t="shared" si="289"/>
        <v>130.74413170359051</v>
      </c>
      <c r="DS104" s="2">
        <f t="shared" si="289"/>
        <v>133.99354341736696</v>
      </c>
      <c r="DT104" s="2">
        <f t="shared" si="289"/>
        <v>133.95563608345185</v>
      </c>
      <c r="DU104" s="2">
        <f t="shared" si="289"/>
        <v>128.09478207282913</v>
      </c>
      <c r="DV104" s="2">
        <f t="shared" si="289"/>
        <v>131.31278528528529</v>
      </c>
      <c r="DW104" s="2">
        <f t="shared" si="289"/>
        <v>134.19521400560222</v>
      </c>
      <c r="DX104" s="2">
        <f t="shared" si="289"/>
        <v>139.31677777777779</v>
      </c>
      <c r="DY104" s="2">
        <f t="shared" si="289"/>
        <v>140.48249908045975</v>
      </c>
      <c r="EA104" s="2">
        <f t="shared" si="228"/>
        <v>119.4431131888617</v>
      </c>
      <c r="EB104" s="2">
        <f t="shared" si="290"/>
        <v>116.71908208198337</v>
      </c>
      <c r="EC104" s="2">
        <f t="shared" si="291"/>
        <v>115.77047908885262</v>
      </c>
      <c r="ED104" s="2">
        <f t="shared" si="292"/>
        <v>114.90163657287765</v>
      </c>
      <c r="EE104" s="2">
        <f t="shared" si="293"/>
        <v>114.8249215595409</v>
      </c>
      <c r="EF104" s="2">
        <f t="shared" si="294"/>
        <v>114.79843128522087</v>
      </c>
      <c r="EG104" s="2">
        <f t="shared" si="295"/>
        <v>118.13871612218551</v>
      </c>
      <c r="EH104" s="2">
        <f t="shared" si="296"/>
        <v>118.78614587876658</v>
      </c>
      <c r="EI104" s="2">
        <f t="shared" si="297"/>
        <v>119.90924207347761</v>
      </c>
      <c r="EJ104" s="2">
        <f t="shared" si="298"/>
        <v>118.51007353108366</v>
      </c>
      <c r="EK104" s="2">
        <f t="shared" si="299"/>
        <v>118.71198063405957</v>
      </c>
      <c r="EL104" s="2">
        <f t="shared" si="300"/>
        <v>119.98651952509043</v>
      </c>
      <c r="EM104" s="2">
        <f t="shared" si="301"/>
        <v>125.25330227406226</v>
      </c>
      <c r="EN104" s="2">
        <f t="shared" si="302"/>
        <v>122.49767652311337</v>
      </c>
      <c r="EO104" s="2">
        <f t="shared" si="303"/>
        <v>125.69340910649352</v>
      </c>
      <c r="EQ104" s="2">
        <f t="shared" si="304"/>
        <v>119.83141537845417</v>
      </c>
      <c r="ER104" s="2">
        <f t="shared" si="305"/>
        <v>116.8897037186719</v>
      </c>
      <c r="ES104" s="2">
        <f t="shared" si="305"/>
        <v>115.66691085794061</v>
      </c>
      <c r="ET104" s="2">
        <f t="shared" si="305"/>
        <v>114.77167554229001</v>
      </c>
      <c r="EU104" s="2">
        <f t="shared" si="305"/>
        <v>114.53766407607463</v>
      </c>
      <c r="EV104" s="2">
        <f t="shared" si="305"/>
        <v>114.79016917922544</v>
      </c>
      <c r="EW104" s="2">
        <f t="shared" si="305"/>
        <v>118.2806671753998</v>
      </c>
      <c r="EX104" s="2">
        <f t="shared" si="305"/>
        <v>118.88084818594753</v>
      </c>
      <c r="EY104" s="2">
        <f t="shared" si="305"/>
        <v>119.85600335914717</v>
      </c>
      <c r="EZ104" s="2">
        <f t="shared" si="305"/>
        <v>119.14921443402041</v>
      </c>
      <c r="FA104" s="2">
        <f t="shared" si="305"/>
        <v>118.76332599756572</v>
      </c>
      <c r="FB104" s="2">
        <f t="shared" si="305"/>
        <v>120.15980790104344</v>
      </c>
      <c r="FC104" s="2">
        <f t="shared" si="305"/>
        <v>125.2299327993754</v>
      </c>
      <c r="FD104" s="2">
        <f t="shared" si="305"/>
        <v>122.52634965106994</v>
      </c>
      <c r="FE104" s="2">
        <f t="shared" si="305"/>
        <v>126.66422790497759</v>
      </c>
      <c r="FG104" s="2">
        <f t="shared" si="306"/>
        <v>0.96304915297829186</v>
      </c>
      <c r="FH104" s="2">
        <f t="shared" si="307"/>
        <v>0.96811267799128975</v>
      </c>
      <c r="FI104" s="2">
        <f t="shared" si="307"/>
        <v>0.96740001829514521</v>
      </c>
      <c r="FJ104" s="2">
        <f t="shared" si="307"/>
        <v>0.97206354386895411</v>
      </c>
      <c r="FK104" s="2">
        <f t="shared" si="307"/>
        <v>0.96327752991418103</v>
      </c>
      <c r="FL104" s="2">
        <f t="shared" si="307"/>
        <v>0.95847013485515686</v>
      </c>
      <c r="FM104" s="2">
        <f t="shared" si="307"/>
        <v>0.96219979304268588</v>
      </c>
      <c r="FN104" s="2">
        <f t="shared" si="307"/>
        <v>0.95794642175922418</v>
      </c>
      <c r="FO104" s="2">
        <f t="shared" si="307"/>
        <v>0.95695046801766592</v>
      </c>
      <c r="FP104" s="2">
        <f t="shared" si="307"/>
        <v>0.95937813142793993</v>
      </c>
      <c r="FQ104" s="2">
        <f t="shared" si="307"/>
        <v>0.95720024982942598</v>
      </c>
      <c r="FR104" s="2">
        <f t="shared" si="307"/>
        <v>0.95966422958864583</v>
      </c>
      <c r="FS104" s="2">
        <f t="shared" si="307"/>
        <v>0.95796770199050318</v>
      </c>
      <c r="FT104" s="2">
        <f t="shared" si="307"/>
        <v>0.95850635166708076</v>
      </c>
      <c r="FU104" s="2">
        <f t="shared" si="307"/>
        <v>0.95654670907150596</v>
      </c>
      <c r="FW104" s="2">
        <f t="shared" si="324"/>
        <v>4.0944217332886156E-3</v>
      </c>
      <c r="FX104" s="2">
        <f t="shared" si="164"/>
        <v>5.4011890785459872E-3</v>
      </c>
      <c r="FY104" s="2">
        <f t="shared" si="165"/>
        <v>4.7737136718385134E-3</v>
      </c>
      <c r="FZ104" s="2">
        <f t="shared" si="166"/>
        <v>5.5344459506028541E-3</v>
      </c>
      <c r="GA104" s="2">
        <f t="shared" si="167"/>
        <v>5.5742908569656573E-3</v>
      </c>
      <c r="GB104" s="2">
        <f t="shared" si="168"/>
        <v>5.4179684616247527E-3</v>
      </c>
      <c r="GC104" s="2">
        <f t="shared" si="169"/>
        <v>6.3125307941036919E-3</v>
      </c>
      <c r="GD104" s="2">
        <f t="shared" si="170"/>
        <v>6.9531979960180956E-3</v>
      </c>
      <c r="GE104" s="2">
        <f t="shared" si="171"/>
        <v>6.1165517632239073E-3</v>
      </c>
      <c r="GF104" s="2">
        <f t="shared" si="172"/>
        <v>5.3228404138582226E-3</v>
      </c>
      <c r="GG104" s="2">
        <f t="shared" si="173"/>
        <v>4.5642359947610173E-3</v>
      </c>
      <c r="GH104" s="2">
        <f t="shared" si="174"/>
        <v>4.5181780537373734E-3</v>
      </c>
      <c r="GI104" s="2">
        <f t="shared" si="175"/>
        <v>4.1617744583141401E-3</v>
      </c>
      <c r="GJ104" s="2">
        <f t="shared" si="176"/>
        <v>3.380684528574561E-3</v>
      </c>
      <c r="GK104" s="2">
        <f t="shared" si="177"/>
        <v>3.271283594868632E-3</v>
      </c>
      <c r="GM104" s="83">
        <f t="shared" si="325"/>
        <v>7.6414929558019715E-15</v>
      </c>
      <c r="GN104" s="83">
        <f t="shared" si="178"/>
        <v>1.6593838930549179E-17</v>
      </c>
      <c r="GO104" s="83">
        <f t="shared" si="179"/>
        <v>8.5737321525321397E-13</v>
      </c>
      <c r="GP104" s="83">
        <f t="shared" si="180"/>
        <v>7.9714091560873194E-15</v>
      </c>
      <c r="GQ104" s="83">
        <f t="shared" si="181"/>
        <v>5.724817241953971E-19</v>
      </c>
      <c r="GR104" s="83">
        <f t="shared" si="182"/>
        <v>2.2313643605557016E-18</v>
      </c>
      <c r="GS104" s="83">
        <f t="shared" si="183"/>
        <v>9.2912619478978696E-29</v>
      </c>
      <c r="GT104" s="83">
        <f t="shared" si="184"/>
        <v>9.1083857984710633E-27</v>
      </c>
      <c r="GU104" s="83">
        <f t="shared" si="185"/>
        <v>2.0361444764604585E-12</v>
      </c>
      <c r="GV104" s="83">
        <f t="shared" si="186"/>
        <v>6.5813316993803204E-18</v>
      </c>
      <c r="GW104" s="83">
        <f t="shared" si="187"/>
        <v>1.2522658489791979E-16</v>
      </c>
      <c r="GX104" s="83">
        <f t="shared" si="188"/>
        <v>5.2676018907352348E-20</v>
      </c>
      <c r="GY104" s="83">
        <f t="shared" si="189"/>
        <v>6.3751632288344425E-15</v>
      </c>
      <c r="GZ104" s="83">
        <f t="shared" si="190"/>
        <v>3.7436674027343571E-16</v>
      </c>
      <c r="HA104" s="83">
        <f t="shared" si="191"/>
        <v>2.4651710841360233E-15</v>
      </c>
      <c r="HC104" s="83">
        <f t="shared" si="326"/>
        <v>0.66311714805351663</v>
      </c>
      <c r="HD104" s="83">
        <f t="shared" si="192"/>
        <v>0.66123923014945252</v>
      </c>
      <c r="HE104" s="83">
        <f t="shared" si="193"/>
        <v>0.62495329110881903</v>
      </c>
      <c r="HF104" s="83">
        <f t="shared" si="194"/>
        <v>0.65395669250593491</v>
      </c>
      <c r="HG104" s="83">
        <f t="shared" si="195"/>
        <v>0.66407899374947499</v>
      </c>
      <c r="HH104" s="83">
        <f t="shared" si="196"/>
        <v>0.59540884898118063</v>
      </c>
      <c r="HI104" s="83">
        <f t="shared" si="197"/>
        <v>0.62312656107228537</v>
      </c>
      <c r="HJ104" s="83">
        <f t="shared" si="198"/>
        <v>0.47743222722027356</v>
      </c>
      <c r="HK104" s="83">
        <f t="shared" si="199"/>
        <v>0.61991449123324838</v>
      </c>
      <c r="HL104" s="83">
        <f t="shared" si="200"/>
        <v>0.6026277952211091</v>
      </c>
      <c r="HM104" s="83">
        <f t="shared" si="201"/>
        <v>0.66939417968595494</v>
      </c>
      <c r="HN104" s="83">
        <f t="shared" si="202"/>
        <v>0.61978968526360756</v>
      </c>
      <c r="HO104" s="83">
        <f t="shared" si="203"/>
        <v>0.57668444776092886</v>
      </c>
      <c r="HP104" s="83">
        <f t="shared" si="204"/>
        <v>0.59503261375337912</v>
      </c>
      <c r="HQ104" s="83">
        <f t="shared" si="205"/>
        <v>0.56388661838962062</v>
      </c>
      <c r="HS104" s="83">
        <f t="shared" si="327"/>
        <v>2.2562803981649973E-14</v>
      </c>
      <c r="HT104" s="83">
        <f t="shared" si="206"/>
        <v>5.1991654163051961E-12</v>
      </c>
      <c r="HU104" s="83">
        <f t="shared" si="207"/>
        <v>6.8864786945679567E-14</v>
      </c>
      <c r="HV104" s="83">
        <f t="shared" si="208"/>
        <v>8.6539243516116185E-12</v>
      </c>
      <c r="HW104" s="83">
        <f t="shared" si="209"/>
        <v>2.6133745625234615E-14</v>
      </c>
      <c r="HX104" s="83">
        <f t="shared" si="210"/>
        <v>5.4370289322656418E-16</v>
      </c>
      <c r="HY104" s="83">
        <f t="shared" si="211"/>
        <v>1.5679035475112273E-15</v>
      </c>
      <c r="HZ104" s="83">
        <f t="shared" si="212"/>
        <v>5.0698059688667222E-18</v>
      </c>
      <c r="IA104" s="83">
        <f t="shared" si="213"/>
        <v>1.088674525321052E-15</v>
      </c>
      <c r="IB104" s="83">
        <f t="shared" si="214"/>
        <v>1.2661624136108938E-18</v>
      </c>
      <c r="IC104" s="83">
        <f t="shared" si="215"/>
        <v>7.3417456521077192E-17</v>
      </c>
      <c r="ID104" s="83">
        <f t="shared" si="216"/>
        <v>3.8595091396597408E-19</v>
      </c>
      <c r="IE104" s="83">
        <f t="shared" si="217"/>
        <v>1.3076346967410424E-20</v>
      </c>
      <c r="IF104" s="83">
        <f t="shared" si="218"/>
        <v>1.5454954407129133E-11</v>
      </c>
      <c r="IG104" s="83">
        <f t="shared" si="219"/>
        <v>1.4997739678213931E-10</v>
      </c>
      <c r="II104" s="83">
        <f t="shared" si="328"/>
        <v>1.0061027246034918E-99</v>
      </c>
      <c r="IJ104" s="83">
        <f t="shared" si="329"/>
        <v>1.2584988376107373E-85</v>
      </c>
      <c r="IK104" s="83">
        <f t="shared" si="330"/>
        <v>5.1133509005425306E-100</v>
      </c>
      <c r="IL104" s="83">
        <f t="shared" si="331"/>
        <v>2.4380129857314893E-82</v>
      </c>
      <c r="IM104" s="83">
        <f t="shared" si="332"/>
        <v>9.2977697618723435E-105</v>
      </c>
      <c r="IN104" s="83">
        <f t="shared" si="333"/>
        <v>1.2227812682477638E-118</v>
      </c>
      <c r="IO104" s="83">
        <f t="shared" si="334"/>
        <v>7.6898129781531501E-111</v>
      </c>
      <c r="IP104" s="83">
        <f t="shared" si="335"/>
        <v>1.480750613144187E-130</v>
      </c>
      <c r="IQ104" s="83">
        <f t="shared" si="336"/>
        <v>2.1354370784442024E-109</v>
      </c>
      <c r="IR104" s="83">
        <f t="shared" si="337"/>
        <v>5.4004830786008118E-134</v>
      </c>
      <c r="IS104" s="83">
        <f t="shared" si="338"/>
        <v>6.2228413015318062E-118</v>
      </c>
      <c r="IT104" s="83">
        <f t="shared" si="339"/>
        <v>8.7694581460882779E-137</v>
      </c>
      <c r="IU104" s="83">
        <f t="shared" si="340"/>
        <v>7.496507499786989E-148</v>
      </c>
      <c r="IV104" s="83">
        <f t="shared" si="341"/>
        <v>2.3379560040419328E-73</v>
      </c>
      <c r="IW104" s="83">
        <f t="shared" si="342"/>
        <v>5.1808263309207423E-56</v>
      </c>
      <c r="IY104" s="83">
        <f t="shared" si="343"/>
        <v>0.66311714805354682</v>
      </c>
      <c r="IZ104" s="83">
        <f t="shared" si="344"/>
        <v>0.66123923015465169</v>
      </c>
      <c r="JA104" s="83">
        <f t="shared" si="345"/>
        <v>0.62495329110974529</v>
      </c>
      <c r="JB104" s="83">
        <f t="shared" si="346"/>
        <v>0.65395669251459687</v>
      </c>
      <c r="JC104" s="83">
        <f t="shared" si="347"/>
        <v>0.66407899374950108</v>
      </c>
      <c r="JD104" s="83">
        <f t="shared" si="348"/>
        <v>0.59540884898118118</v>
      </c>
      <c r="JE104" s="83">
        <f t="shared" si="349"/>
        <v>0.62312656107228692</v>
      </c>
      <c r="JF104" s="83">
        <f t="shared" si="350"/>
        <v>0.47743222722027356</v>
      </c>
      <c r="JG104" s="83">
        <f t="shared" si="351"/>
        <v>0.61991449123528564</v>
      </c>
      <c r="JH104" s="83">
        <f t="shared" si="352"/>
        <v>0.6026277952211091</v>
      </c>
      <c r="JI104" s="83">
        <f t="shared" si="353"/>
        <v>0.66939417968595516</v>
      </c>
      <c r="JJ104" s="83">
        <f t="shared" si="354"/>
        <v>0.61978968526360756</v>
      </c>
      <c r="JK104" s="83">
        <f t="shared" si="355"/>
        <v>0.57668444776093519</v>
      </c>
      <c r="JL104" s="83">
        <f t="shared" si="356"/>
        <v>0.59503261376883443</v>
      </c>
      <c r="JM104" s="83">
        <f t="shared" si="357"/>
        <v>0.56388661853960043</v>
      </c>
    </row>
    <row r="105" spans="2:273" x14ac:dyDescent="0.25">
      <c r="B105" s="2">
        <v>78</v>
      </c>
      <c r="C105" s="37">
        <v>197.74100000000001</v>
      </c>
      <c r="D105" s="37">
        <v>205.70699999999999</v>
      </c>
      <c r="E105" s="37">
        <v>198.89699999999999</v>
      </c>
      <c r="F105" s="37">
        <v>189.93100000000001</v>
      </c>
      <c r="G105" s="37">
        <v>178.81</v>
      </c>
      <c r="H105" s="37">
        <v>171.12100000000001</v>
      </c>
      <c r="I105" s="37">
        <v>168.36199999999999</v>
      </c>
      <c r="J105" s="37">
        <v>143.75</v>
      </c>
      <c r="K105" s="37">
        <v>186.839</v>
      </c>
      <c r="L105" s="37">
        <v>185.571</v>
      </c>
      <c r="M105" s="37">
        <v>197.768</v>
      </c>
      <c r="N105" s="37">
        <v>186.821</v>
      </c>
      <c r="O105" s="37">
        <v>196.839</v>
      </c>
      <c r="P105" s="37">
        <v>191.821</v>
      </c>
      <c r="Q105" s="37">
        <v>164.25</v>
      </c>
      <c r="S105" s="4">
        <f t="shared" si="229"/>
        <v>197.0536988260495</v>
      </c>
      <c r="T105" s="4">
        <f t="shared" si="230"/>
        <v>210.06837196853633</v>
      </c>
      <c r="U105" s="4">
        <f t="shared" si="231"/>
        <v>201.85192748062846</v>
      </c>
      <c r="V105" s="4">
        <f t="shared" si="232"/>
        <v>186.37602561502362</v>
      </c>
      <c r="W105" s="4">
        <f t="shared" si="233"/>
        <v>173.07030510604329</v>
      </c>
      <c r="X105" s="4">
        <f t="shared" si="234"/>
        <v>166.02138362445319</v>
      </c>
      <c r="Y105" s="4">
        <f t="shared" si="235"/>
        <v>162.18963957652548</v>
      </c>
      <c r="Z105" s="4">
        <f t="shared" si="236"/>
        <v>142.17621247046665</v>
      </c>
      <c r="AA105" s="4">
        <f t="shared" si="237"/>
        <v>177.92834079053483</v>
      </c>
      <c r="AB105" s="4">
        <f t="shared" si="238"/>
        <v>178.18522546736119</v>
      </c>
      <c r="AC105" s="4">
        <f t="shared" si="239"/>
        <v>199.98560928039984</v>
      </c>
      <c r="AD105" s="4">
        <f t="shared" si="240"/>
        <v>183.71629344189165</v>
      </c>
      <c r="AE105" s="4">
        <f t="shared" si="241"/>
        <v>196.19385965340908</v>
      </c>
      <c r="AF105" s="4">
        <f t="shared" si="242"/>
        <v>196.11323568588739</v>
      </c>
      <c r="AG105" s="4">
        <f t="shared" si="243"/>
        <v>158.42180836874201</v>
      </c>
      <c r="AI105" s="4">
        <f t="shared" si="244"/>
        <v>0.68730117395051593</v>
      </c>
      <c r="AJ105" s="4">
        <f t="shared" si="245"/>
        <v>-4.3613719685363321</v>
      </c>
      <c r="AK105" s="4">
        <f t="shared" si="246"/>
        <v>-2.95492748062847</v>
      </c>
      <c r="AL105" s="4">
        <f t="shared" si="247"/>
        <v>3.55497438497639</v>
      </c>
      <c r="AM105" s="4">
        <f t="shared" si="248"/>
        <v>5.7396948939567096</v>
      </c>
      <c r="AN105" s="4">
        <f t="shared" si="249"/>
        <v>5.099616375546816</v>
      </c>
      <c r="AO105" s="4">
        <f t="shared" si="250"/>
        <v>6.1723604234745153</v>
      </c>
      <c r="AP105" s="4">
        <f t="shared" si="251"/>
        <v>1.5737875295333481</v>
      </c>
      <c r="AQ105" s="4">
        <f t="shared" si="252"/>
        <v>8.910659209465166</v>
      </c>
      <c r="AR105" s="4">
        <f t="shared" si="253"/>
        <v>7.3857745326388056</v>
      </c>
      <c r="AS105" s="4">
        <f t="shared" si="254"/>
        <v>-2.2176092803998415</v>
      </c>
      <c r="AT105" s="4">
        <f t="shared" si="255"/>
        <v>3.1047065581083473</v>
      </c>
      <c r="AU105" s="4">
        <f t="shared" si="256"/>
        <v>0.6451403465909209</v>
      </c>
      <c r="AV105" s="4">
        <f t="shared" si="257"/>
        <v>-4.2922356858873911</v>
      </c>
      <c r="AW105" s="4">
        <f t="shared" si="257"/>
        <v>5.8281916312579938</v>
      </c>
      <c r="AY105" s="2">
        <f t="shared" si="308"/>
        <v>120.07267380701634</v>
      </c>
      <c r="AZ105" s="2">
        <f t="shared" si="147"/>
        <v>117.2874524268837</v>
      </c>
      <c r="BA105" s="2">
        <f t="shared" si="148"/>
        <v>116.18660367163577</v>
      </c>
      <c r="BB105" s="2">
        <f t="shared" si="149"/>
        <v>115.17306755455786</v>
      </c>
      <c r="BC105" s="2">
        <f t="shared" si="150"/>
        <v>115.15578842288355</v>
      </c>
      <c r="BD105" s="2">
        <f t="shared" si="151"/>
        <v>115.26196815208171</v>
      </c>
      <c r="BE105" s="2">
        <f t="shared" si="152"/>
        <v>118.59018229235997</v>
      </c>
      <c r="BF105" s="2">
        <f t="shared" si="153"/>
        <v>119.19057932170976</v>
      </c>
      <c r="BG105" s="2">
        <f t="shared" si="154"/>
        <v>120.39689530808076</v>
      </c>
      <c r="BH105" s="2">
        <f t="shared" si="155"/>
        <v>119.0754518261074</v>
      </c>
      <c r="BI105" s="2">
        <f t="shared" si="156"/>
        <v>119.05424336837798</v>
      </c>
      <c r="BJ105" s="2">
        <f t="shared" si="157"/>
        <v>120.36175923067611</v>
      </c>
      <c r="BK105" s="2">
        <f t="shared" si="158"/>
        <v>125.51030621169288</v>
      </c>
      <c r="BL105" s="2">
        <f t="shared" si="159"/>
        <v>123.07545762989315</v>
      </c>
      <c r="BM105" s="2">
        <f t="shared" si="160"/>
        <v>126.2609145891179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140.35808205128203</v>
      </c>
      <c r="DL105" s="2">
        <f t="shared" si="289"/>
        <v>138.40309024390245</v>
      </c>
      <c r="DM105" s="2">
        <f t="shared" si="289"/>
        <v>132.43190731707318</v>
      </c>
      <c r="DN105" s="2">
        <f t="shared" si="289"/>
        <v>128.47243659043664</v>
      </c>
      <c r="DO105" s="2">
        <f t="shared" si="289"/>
        <v>127.20391275486006</v>
      </c>
      <c r="DP105" s="2">
        <f t="shared" si="289"/>
        <v>128.70001652661063</v>
      </c>
      <c r="DQ105" s="2">
        <f t="shared" si="289"/>
        <v>133.69786639676116</v>
      </c>
      <c r="DR105" s="2">
        <f t="shared" si="289"/>
        <v>130.89307486631014</v>
      </c>
      <c r="DS105" s="2">
        <f t="shared" si="289"/>
        <v>134.17810112044819</v>
      </c>
      <c r="DT105" s="2">
        <f t="shared" si="289"/>
        <v>134.12609530583214</v>
      </c>
      <c r="DU105" s="2">
        <f t="shared" si="289"/>
        <v>128.17570700280112</v>
      </c>
      <c r="DV105" s="2">
        <f t="shared" si="289"/>
        <v>131.46227061347062</v>
      </c>
      <c r="DW105" s="2">
        <f t="shared" si="289"/>
        <v>134.35144229691875</v>
      </c>
      <c r="DX105" s="2">
        <f t="shared" si="289"/>
        <v>139.59016825396824</v>
      </c>
      <c r="DY105" s="2">
        <f t="shared" si="289"/>
        <v>140.75124114942525</v>
      </c>
      <c r="EA105" s="2">
        <f t="shared" si="228"/>
        <v>119.36111167423978</v>
      </c>
      <c r="EB105" s="2">
        <f t="shared" si="290"/>
        <v>116.65215783913226</v>
      </c>
      <c r="EC105" s="2">
        <f t="shared" si="291"/>
        <v>115.68786432742384</v>
      </c>
      <c r="ED105" s="2">
        <f t="shared" si="292"/>
        <v>114.82525428026878</v>
      </c>
      <c r="EE105" s="2">
        <f t="shared" si="293"/>
        <v>114.7386239656868</v>
      </c>
      <c r="EF105" s="2">
        <f t="shared" si="294"/>
        <v>114.73098851723928</v>
      </c>
      <c r="EG105" s="2">
        <f t="shared" si="295"/>
        <v>118.04793074549791</v>
      </c>
      <c r="EH105" s="2">
        <f t="shared" si="296"/>
        <v>118.72133448235434</v>
      </c>
      <c r="EI105" s="2">
        <f t="shared" si="297"/>
        <v>119.83183517866131</v>
      </c>
      <c r="EJ105" s="2">
        <f t="shared" si="298"/>
        <v>118.4905537181541</v>
      </c>
      <c r="EK105" s="2">
        <f t="shared" si="299"/>
        <v>118.6820228574762</v>
      </c>
      <c r="EL105" s="2">
        <f t="shared" si="300"/>
        <v>119.93539337723772</v>
      </c>
      <c r="EM105" s="2">
        <f t="shared" si="301"/>
        <v>125.15662675589495</v>
      </c>
      <c r="EN105" s="2">
        <f t="shared" si="302"/>
        <v>122.42333709469246</v>
      </c>
      <c r="EO105" s="2">
        <f t="shared" si="303"/>
        <v>125.6571774961039</v>
      </c>
      <c r="EQ105" s="2">
        <f t="shared" si="304"/>
        <v>119.73215642771328</v>
      </c>
      <c r="ER105" s="2">
        <f t="shared" si="305"/>
        <v>116.8148938103722</v>
      </c>
      <c r="ES105" s="2">
        <f t="shared" si="305"/>
        <v>115.58868764849984</v>
      </c>
      <c r="ET105" s="2">
        <f t="shared" si="305"/>
        <v>114.70139402324295</v>
      </c>
      <c r="EU105" s="2">
        <f t="shared" si="305"/>
        <v>114.4656612950442</v>
      </c>
      <c r="EV105" s="2">
        <f t="shared" si="305"/>
        <v>114.72301097968084</v>
      </c>
      <c r="EW105" s="2">
        <f t="shared" si="305"/>
        <v>118.18268285728655</v>
      </c>
      <c r="EX105" s="2">
        <f t="shared" si="305"/>
        <v>118.81116354030068</v>
      </c>
      <c r="EY105" s="2">
        <f t="shared" si="305"/>
        <v>119.78118863019212</v>
      </c>
      <c r="EZ105" s="2">
        <f t="shared" si="305"/>
        <v>119.10103949644508</v>
      </c>
      <c r="FA105" s="2">
        <f t="shared" si="305"/>
        <v>118.73095384716603</v>
      </c>
      <c r="FB105" s="2">
        <f t="shared" si="305"/>
        <v>120.10103263274819</v>
      </c>
      <c r="FC105" s="2">
        <f t="shared" si="305"/>
        <v>125.13421952663329</v>
      </c>
      <c r="FD105" s="2">
        <f t="shared" si="305"/>
        <v>122.4507319290294</v>
      </c>
      <c r="FE105" s="2">
        <f t="shared" si="305"/>
        <v>126.56784173813887</v>
      </c>
      <c r="FG105" s="2">
        <f t="shared" si="306"/>
        <v>0.96619050305395515</v>
      </c>
      <c r="FH105" s="2">
        <f t="shared" si="307"/>
        <v>0.97083659178701387</v>
      </c>
      <c r="FI105" s="2">
        <f t="shared" si="307"/>
        <v>0.97018293470970973</v>
      </c>
      <c r="FJ105" s="2">
        <f t="shared" si="307"/>
        <v>0.97445886639874923</v>
      </c>
      <c r="FK105" s="2">
        <f t="shared" si="307"/>
        <v>0.96640014206771663</v>
      </c>
      <c r="FL105" s="2">
        <f t="shared" si="307"/>
        <v>0.9619854007194657</v>
      </c>
      <c r="FM105" s="2">
        <f t="shared" si="307"/>
        <v>0.96541075741078319</v>
      </c>
      <c r="FN105" s="2">
        <f t="shared" si="307"/>
        <v>0.96150423651342554</v>
      </c>
      <c r="FO105" s="2">
        <f t="shared" si="307"/>
        <v>0.96058907587139231</v>
      </c>
      <c r="FP105" s="2">
        <f t="shared" si="307"/>
        <v>0.96281952195516085</v>
      </c>
      <c r="FQ105" s="2">
        <f t="shared" si="307"/>
        <v>0.96081861017457348</v>
      </c>
      <c r="FR105" s="2">
        <f t="shared" si="307"/>
        <v>0.96308231522536125</v>
      </c>
      <c r="FS105" s="2">
        <f t="shared" si="307"/>
        <v>0.96152378870719835</v>
      </c>
      <c r="FT105" s="2">
        <f t="shared" si="307"/>
        <v>0.96201867346363124</v>
      </c>
      <c r="FU105" s="2">
        <f t="shared" si="307"/>
        <v>0.96021802452270122</v>
      </c>
      <c r="FW105" s="2">
        <f t="shared" si="324"/>
        <v>4.4876714255252673E-3</v>
      </c>
      <c r="FX105" s="2">
        <f t="shared" si="164"/>
        <v>5.9192015798091172E-3</v>
      </c>
      <c r="FY105" s="2">
        <f t="shared" si="165"/>
        <v>5.2318633725528972E-3</v>
      </c>
      <c r="FZ105" s="2">
        <f t="shared" si="166"/>
        <v>6.0651607995691739E-3</v>
      </c>
      <c r="GA105" s="2">
        <f t="shared" si="167"/>
        <v>6.1088030844335048E-3</v>
      </c>
      <c r="GB105" s="2">
        <f t="shared" si="168"/>
        <v>5.9375806182179287E-3</v>
      </c>
      <c r="GC105" s="2">
        <f t="shared" si="169"/>
        <v>6.9173395691148904E-3</v>
      </c>
      <c r="GD105" s="2">
        <f t="shared" si="170"/>
        <v>7.6189189814415484E-3</v>
      </c>
      <c r="GE105" s="2">
        <f t="shared" si="171"/>
        <v>6.7027102815804766E-3</v>
      </c>
      <c r="GF105" s="2">
        <f t="shared" si="172"/>
        <v>5.8333827913713875E-3</v>
      </c>
      <c r="GG105" s="2">
        <f t="shared" si="173"/>
        <v>5.0023824549173725E-3</v>
      </c>
      <c r="GH105" s="2">
        <f t="shared" si="174"/>
        <v>4.9519251499729293E-3</v>
      </c>
      <c r="GI105" s="2">
        <f t="shared" si="175"/>
        <v>4.5614634297642606E-3</v>
      </c>
      <c r="GJ105" s="2">
        <f t="shared" si="176"/>
        <v>3.7056382339643282E-3</v>
      </c>
      <c r="GK105" s="2">
        <f t="shared" si="177"/>
        <v>3.5857594424565879E-3</v>
      </c>
      <c r="GM105" s="83">
        <f t="shared" si="325"/>
        <v>2.0402035720800636E-16</v>
      </c>
      <c r="GN105" s="83">
        <f t="shared" si="178"/>
        <v>1.8607338071353964E-19</v>
      </c>
      <c r="GO105" s="83">
        <f t="shared" si="179"/>
        <v>3.409175607329004E-14</v>
      </c>
      <c r="GP105" s="83">
        <f t="shared" si="180"/>
        <v>2.1265138723900997E-16</v>
      </c>
      <c r="GQ105" s="83">
        <f t="shared" si="181"/>
        <v>5.9418316291055652E-21</v>
      </c>
      <c r="GR105" s="83">
        <f t="shared" si="182"/>
        <v>2.8327655787797209E-20</v>
      </c>
      <c r="GS105" s="83">
        <f t="shared" si="183"/>
        <v>7.3134504801763385E-32</v>
      </c>
      <c r="GT105" s="83">
        <f t="shared" si="184"/>
        <v>1.2746686460219446E-29</v>
      </c>
      <c r="GU105" s="83">
        <f t="shared" si="185"/>
        <v>1.0756467678706369E-13</v>
      </c>
      <c r="GV105" s="83">
        <f t="shared" si="186"/>
        <v>7.8295453883277864E-20</v>
      </c>
      <c r="GW105" s="83">
        <f t="shared" si="187"/>
        <v>2.0858355371208638E-18</v>
      </c>
      <c r="GX105" s="83">
        <f t="shared" si="188"/>
        <v>4.2633709615792558E-22</v>
      </c>
      <c r="GY105" s="83">
        <f t="shared" si="189"/>
        <v>1.864781522671067E-16</v>
      </c>
      <c r="GZ105" s="83">
        <f t="shared" si="190"/>
        <v>7.0955155455365303E-18</v>
      </c>
      <c r="HA105" s="83">
        <f t="shared" si="191"/>
        <v>8.3912828137712691E-17</v>
      </c>
      <c r="HC105" s="83">
        <f t="shared" si="326"/>
        <v>0.64227219546890779</v>
      </c>
      <c r="HD105" s="83">
        <f t="shared" si="192"/>
        <v>0.67343933870289518</v>
      </c>
      <c r="HE105" s="83">
        <f t="shared" si="193"/>
        <v>0.63976692819057268</v>
      </c>
      <c r="HF105" s="83">
        <f t="shared" si="194"/>
        <v>0.58722096161719617</v>
      </c>
      <c r="HG105" s="83">
        <f t="shared" si="195"/>
        <v>0.53547549516842896</v>
      </c>
      <c r="HH105" s="83">
        <f t="shared" si="196"/>
        <v>0.47302825876638477</v>
      </c>
      <c r="HI105" s="83">
        <f t="shared" si="197"/>
        <v>0.41900705190650084</v>
      </c>
      <c r="HJ105" s="83">
        <f t="shared" si="198"/>
        <v>0.25164953338277335</v>
      </c>
      <c r="HK105" s="83">
        <f t="shared" si="199"/>
        <v>0.51628512590581799</v>
      </c>
      <c r="HL105" s="83">
        <f t="shared" si="200"/>
        <v>0.51405615281364103</v>
      </c>
      <c r="HM105" s="83">
        <f t="shared" si="201"/>
        <v>0.65330116085376755</v>
      </c>
      <c r="HN105" s="83">
        <f t="shared" si="202"/>
        <v>0.55712982397980626</v>
      </c>
      <c r="HO105" s="83">
        <f t="shared" si="203"/>
        <v>0.57094940702267072</v>
      </c>
      <c r="HP105" s="83">
        <f t="shared" si="204"/>
        <v>0.61822376675557089</v>
      </c>
      <c r="HQ105" s="83">
        <f t="shared" si="205"/>
        <v>0.43043835570445921</v>
      </c>
      <c r="HS105" s="83">
        <f t="shared" si="327"/>
        <v>1.1981729375189863E-13</v>
      </c>
      <c r="HT105" s="83">
        <f t="shared" si="206"/>
        <v>2.2706540736966945E-11</v>
      </c>
      <c r="HU105" s="83">
        <f t="shared" si="207"/>
        <v>3.7233244081865577E-13</v>
      </c>
      <c r="HV105" s="83">
        <f t="shared" si="208"/>
        <v>3.6421553678848317E-11</v>
      </c>
      <c r="HW105" s="83">
        <f t="shared" si="209"/>
        <v>1.5934939594068759E-13</v>
      </c>
      <c r="HX105" s="83">
        <f t="shared" si="210"/>
        <v>4.1553431642690143E-15</v>
      </c>
      <c r="HY105" s="83">
        <f t="shared" si="211"/>
        <v>1.1498287288418975E-14</v>
      </c>
      <c r="HZ105" s="83">
        <f t="shared" si="212"/>
        <v>5.5330049053822969E-17</v>
      </c>
      <c r="IA105" s="83">
        <f t="shared" si="213"/>
        <v>7.8707080361502981E-15</v>
      </c>
      <c r="IB105" s="83">
        <f t="shared" si="214"/>
        <v>1.3143703570573806E-17</v>
      </c>
      <c r="IC105" s="83">
        <f t="shared" si="215"/>
        <v>5.5406416988383748E-16</v>
      </c>
      <c r="ID105" s="83">
        <f t="shared" si="216"/>
        <v>3.9554205250324337E-18</v>
      </c>
      <c r="IE105" s="83">
        <f t="shared" si="217"/>
        <v>1.5620360318086615E-19</v>
      </c>
      <c r="IF105" s="83">
        <f t="shared" si="218"/>
        <v>5.317558908738571E-11</v>
      </c>
      <c r="IG105" s="83">
        <f t="shared" si="219"/>
        <v>4.6250173843260446E-10</v>
      </c>
      <c r="II105" s="83">
        <f t="shared" si="328"/>
        <v>1.7946523407019617E-96</v>
      </c>
      <c r="IJ105" s="83">
        <f t="shared" si="329"/>
        <v>1.0735681380330244E-82</v>
      </c>
      <c r="IK105" s="83">
        <f t="shared" si="330"/>
        <v>1.1564834478923259E-96</v>
      </c>
      <c r="IL105" s="83">
        <f t="shared" si="331"/>
        <v>1.6459620949578615E-79</v>
      </c>
      <c r="IM105" s="83">
        <f t="shared" si="332"/>
        <v>3.884577559820166E-101</v>
      </c>
      <c r="IN105" s="83">
        <f t="shared" si="333"/>
        <v>1.4923502976281575E-114</v>
      </c>
      <c r="IO105" s="83">
        <f t="shared" si="334"/>
        <v>6.5257285716505422E-107</v>
      </c>
      <c r="IP105" s="83">
        <f t="shared" si="335"/>
        <v>7.9320237204290923E-126</v>
      </c>
      <c r="IQ105" s="83">
        <f t="shared" si="336"/>
        <v>1.5214932275728831E-105</v>
      </c>
      <c r="IR105" s="83">
        <f t="shared" si="337"/>
        <v>2.1890060953563019E-129</v>
      </c>
      <c r="IS105" s="83">
        <f t="shared" si="338"/>
        <v>5.3325753437526741E-114</v>
      </c>
      <c r="IT105" s="83">
        <f t="shared" si="339"/>
        <v>3.2033073516381806E-132</v>
      </c>
      <c r="IU105" s="83">
        <f t="shared" si="340"/>
        <v>5.4681037542733907E-143</v>
      </c>
      <c r="IV105" s="83">
        <f t="shared" si="341"/>
        <v>4.6354329854249084E-71</v>
      </c>
      <c r="IW105" s="83">
        <f t="shared" si="342"/>
        <v>2.7940635287653358E-54</v>
      </c>
      <c r="IY105" s="83">
        <f t="shared" si="343"/>
        <v>0.64227219546902781</v>
      </c>
      <c r="IZ105" s="83">
        <f t="shared" si="344"/>
        <v>0.67343933872560169</v>
      </c>
      <c r="JA105" s="83">
        <f t="shared" si="345"/>
        <v>0.63976692819097913</v>
      </c>
      <c r="JB105" s="83">
        <f t="shared" si="346"/>
        <v>0.58722096165361792</v>
      </c>
      <c r="JC105" s="83">
        <f t="shared" si="347"/>
        <v>0.53547549516858828</v>
      </c>
      <c r="JD105" s="83">
        <f t="shared" si="348"/>
        <v>0.47302825876638893</v>
      </c>
      <c r="JE105" s="83">
        <f t="shared" si="349"/>
        <v>0.41900705190651233</v>
      </c>
      <c r="JF105" s="83">
        <f t="shared" si="350"/>
        <v>0.2516495333827734</v>
      </c>
      <c r="JG105" s="83">
        <f t="shared" si="351"/>
        <v>0.51628512590593345</v>
      </c>
      <c r="JH105" s="83">
        <f t="shared" si="352"/>
        <v>0.51405615281364103</v>
      </c>
      <c r="JI105" s="83">
        <f t="shared" si="353"/>
        <v>0.6533011608537681</v>
      </c>
      <c r="JJ105" s="83">
        <f t="shared" si="354"/>
        <v>0.55712982397980626</v>
      </c>
      <c r="JK105" s="83">
        <f t="shared" si="355"/>
        <v>0.57094940702267094</v>
      </c>
      <c r="JL105" s="83">
        <f t="shared" si="356"/>
        <v>0.61822376680874647</v>
      </c>
      <c r="JM105" s="83">
        <f t="shared" si="357"/>
        <v>0.43043835616696108</v>
      </c>
    </row>
    <row r="106" spans="2:273" x14ac:dyDescent="0.25">
      <c r="B106" s="2">
        <v>79</v>
      </c>
      <c r="C106" s="37">
        <v>182.43100000000001</v>
      </c>
      <c r="D106" s="37">
        <v>196.19</v>
      </c>
      <c r="E106" s="37">
        <v>189.79300000000001</v>
      </c>
      <c r="F106" s="37">
        <v>172.24100000000001</v>
      </c>
      <c r="G106" s="37">
        <v>149.31</v>
      </c>
      <c r="H106" s="37">
        <v>139.672</v>
      </c>
      <c r="I106" s="37">
        <v>132.77600000000001</v>
      </c>
      <c r="J106" s="37">
        <v>122.214</v>
      </c>
      <c r="K106" s="37">
        <v>160.643</v>
      </c>
      <c r="L106" s="37">
        <v>157.321</v>
      </c>
      <c r="M106" s="37">
        <v>182.661</v>
      </c>
      <c r="N106" s="37">
        <v>166.375</v>
      </c>
      <c r="O106" s="37">
        <v>180.536</v>
      </c>
      <c r="P106" s="37">
        <v>185.143</v>
      </c>
      <c r="Q106" s="37">
        <v>141.1429</v>
      </c>
      <c r="S106" s="4">
        <f t="shared" si="229"/>
        <v>177.05021913110812</v>
      </c>
      <c r="T106" s="4">
        <f t="shared" si="230"/>
        <v>190.97938559884597</v>
      </c>
      <c r="U106" s="4">
        <f t="shared" si="231"/>
        <v>185.68808075998734</v>
      </c>
      <c r="V106" s="4">
        <f t="shared" si="232"/>
        <v>164.06626325318393</v>
      </c>
      <c r="W106" s="4">
        <f t="shared" si="233"/>
        <v>146.22428611773384</v>
      </c>
      <c r="X106" s="4">
        <f t="shared" si="234"/>
        <v>143.72649168562219</v>
      </c>
      <c r="Y106" s="4">
        <f t="shared" si="235"/>
        <v>135.87171972991075</v>
      </c>
      <c r="Z106" s="4">
        <f t="shared" si="236"/>
        <v>125.89422067887079</v>
      </c>
      <c r="AA106" s="4">
        <f t="shared" si="237"/>
        <v>154.58970823809111</v>
      </c>
      <c r="AB106" s="4">
        <f t="shared" si="238"/>
        <v>155.26522001277604</v>
      </c>
      <c r="AC106" s="4">
        <f t="shared" si="239"/>
        <v>175.70110899461972</v>
      </c>
      <c r="AD106" s="4">
        <f t="shared" si="240"/>
        <v>161.81870090056043</v>
      </c>
      <c r="AE106" s="4">
        <f t="shared" si="241"/>
        <v>179.7078405464635</v>
      </c>
      <c r="AF106" s="4">
        <f t="shared" si="242"/>
        <v>181.63185262740001</v>
      </c>
      <c r="AG106" s="4">
        <f t="shared" si="243"/>
        <v>142.1120674821095</v>
      </c>
      <c r="AI106" s="4">
        <f t="shared" si="244"/>
        <v>5.3807808688918897</v>
      </c>
      <c r="AJ106" s="4">
        <f t="shared" si="245"/>
        <v>5.2106144011540323</v>
      </c>
      <c r="AK106" s="4">
        <f t="shared" si="246"/>
        <v>4.1049192400126628</v>
      </c>
      <c r="AL106" s="4">
        <f t="shared" si="247"/>
        <v>8.1747367468160803</v>
      </c>
      <c r="AM106" s="4">
        <f t="shared" si="248"/>
        <v>3.0857138822661625</v>
      </c>
      <c r="AN106" s="4">
        <f t="shared" si="249"/>
        <v>-4.054491685622196</v>
      </c>
      <c r="AO106" s="4">
        <f t="shared" si="250"/>
        <v>-3.0957197299107406</v>
      </c>
      <c r="AP106" s="4">
        <f t="shared" si="251"/>
        <v>-3.6802206788707963</v>
      </c>
      <c r="AQ106" s="4">
        <f t="shared" si="252"/>
        <v>6.0532917619088948</v>
      </c>
      <c r="AR106" s="4">
        <f t="shared" si="253"/>
        <v>2.0557799872239571</v>
      </c>
      <c r="AS106" s="4">
        <f t="shared" si="254"/>
        <v>6.9598910053802854</v>
      </c>
      <c r="AT106" s="4">
        <f t="shared" si="255"/>
        <v>4.5562990994395705</v>
      </c>
      <c r="AU106" s="4">
        <f t="shared" si="256"/>
        <v>0.82815945353650022</v>
      </c>
      <c r="AV106" s="4">
        <f t="shared" si="257"/>
        <v>3.5111473725999929</v>
      </c>
      <c r="AW106" s="4">
        <f t="shared" si="257"/>
        <v>-0.96916748210949777</v>
      </c>
      <c r="AY106" s="2">
        <f t="shared" si="308"/>
        <v>119.93998129304022</v>
      </c>
      <c r="AZ106" s="2">
        <f t="shared" si="147"/>
        <v>117.17507899639868</v>
      </c>
      <c r="BA106" s="2">
        <f t="shared" si="148"/>
        <v>116.06880708666387</v>
      </c>
      <c r="BB106" s="2">
        <f t="shared" si="149"/>
        <v>115.07200199065777</v>
      </c>
      <c r="BC106" s="2">
        <f t="shared" si="150"/>
        <v>115.04034923935102</v>
      </c>
      <c r="BD106" s="2">
        <f t="shared" si="151"/>
        <v>115.15623459243768</v>
      </c>
      <c r="BE106" s="2">
        <f t="shared" si="152"/>
        <v>118.46167730429012</v>
      </c>
      <c r="BF106" s="2">
        <f t="shared" si="153"/>
        <v>119.0935469858173</v>
      </c>
      <c r="BG106" s="2">
        <f t="shared" si="154"/>
        <v>120.28096887482565</v>
      </c>
      <c r="BH106" s="2">
        <f t="shared" si="155"/>
        <v>119.01314219462711</v>
      </c>
      <c r="BI106" s="2">
        <f t="shared" si="156"/>
        <v>118.99671559054394</v>
      </c>
      <c r="BJ106" s="2">
        <f t="shared" si="157"/>
        <v>120.28126814243805</v>
      </c>
      <c r="BK106" s="2">
        <f t="shared" si="158"/>
        <v>125.39249751271002</v>
      </c>
      <c r="BL106" s="2">
        <f t="shared" si="159"/>
        <v>122.95783164138589</v>
      </c>
      <c r="BM106" s="2">
        <f t="shared" si="160"/>
        <v>126.18495282595661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140.59184358974358</v>
      </c>
      <c r="DL106" s="2">
        <f t="shared" si="289"/>
        <v>138.66751144465292</v>
      </c>
      <c r="DM106" s="2">
        <f t="shared" si="289"/>
        <v>132.62709718574109</v>
      </c>
      <c r="DN106" s="2">
        <f t="shared" si="289"/>
        <v>128.62315909836965</v>
      </c>
      <c r="DO106" s="2">
        <f t="shared" si="289"/>
        <v>127.33374324324318</v>
      </c>
      <c r="DP106" s="2">
        <f t="shared" si="289"/>
        <v>128.82837478991596</v>
      </c>
      <c r="DQ106" s="2">
        <f t="shared" si="289"/>
        <v>133.87156526972319</v>
      </c>
      <c r="DR106" s="2">
        <f t="shared" si="289"/>
        <v>131.04201802902978</v>
      </c>
      <c r="DS106" s="2">
        <f t="shared" si="289"/>
        <v>134.36265882352944</v>
      </c>
      <c r="DT106" s="2">
        <f t="shared" si="289"/>
        <v>134.2965545282124</v>
      </c>
      <c r="DU106" s="2">
        <f t="shared" si="289"/>
        <v>128.2566319327731</v>
      </c>
      <c r="DV106" s="2">
        <f t="shared" si="289"/>
        <v>131.61175594165593</v>
      </c>
      <c r="DW106" s="2">
        <f t="shared" si="289"/>
        <v>134.50767058823527</v>
      </c>
      <c r="DX106" s="2">
        <f t="shared" si="289"/>
        <v>139.86355873015873</v>
      </c>
      <c r="DY106" s="2">
        <f t="shared" si="289"/>
        <v>141.01998321839079</v>
      </c>
      <c r="EA106" s="2">
        <f t="shared" si="228"/>
        <v>119.27911015961786</v>
      </c>
      <c r="EB106" s="2">
        <f t="shared" si="290"/>
        <v>116.58523359628116</v>
      </c>
      <c r="EC106" s="2">
        <f t="shared" si="291"/>
        <v>115.60524956599504</v>
      </c>
      <c r="ED106" s="2">
        <f t="shared" si="292"/>
        <v>114.74887198765991</v>
      </c>
      <c r="EE106" s="2">
        <f t="shared" si="293"/>
        <v>114.65232637183269</v>
      </c>
      <c r="EF106" s="2">
        <f t="shared" si="294"/>
        <v>114.66354574925771</v>
      </c>
      <c r="EG106" s="2">
        <f t="shared" si="295"/>
        <v>117.95714536881032</v>
      </c>
      <c r="EH106" s="2">
        <f t="shared" si="296"/>
        <v>118.6565230859421</v>
      </c>
      <c r="EI106" s="2">
        <f t="shared" si="297"/>
        <v>119.754428283845</v>
      </c>
      <c r="EJ106" s="2">
        <f t="shared" si="298"/>
        <v>118.47103390522454</v>
      </c>
      <c r="EK106" s="2">
        <f t="shared" si="299"/>
        <v>118.65206508089283</v>
      </c>
      <c r="EL106" s="2">
        <f t="shared" si="300"/>
        <v>119.88426722938502</v>
      </c>
      <c r="EM106" s="2">
        <f t="shared" si="301"/>
        <v>125.05995123772762</v>
      </c>
      <c r="EN106" s="2">
        <f t="shared" si="302"/>
        <v>122.34899766627154</v>
      </c>
      <c r="EO106" s="2">
        <f t="shared" si="303"/>
        <v>125.62094588571429</v>
      </c>
      <c r="EQ106" s="2">
        <f t="shared" si="304"/>
        <v>119.63289747697239</v>
      </c>
      <c r="ER106" s="2">
        <f t="shared" si="305"/>
        <v>116.7400839020725</v>
      </c>
      <c r="ES106" s="2">
        <f t="shared" si="305"/>
        <v>115.51046443905906</v>
      </c>
      <c r="ET106" s="2">
        <f t="shared" si="305"/>
        <v>114.6311125041959</v>
      </c>
      <c r="EU106" s="2">
        <f t="shared" si="305"/>
        <v>114.39365851401375</v>
      </c>
      <c r="EV106" s="2">
        <f t="shared" si="305"/>
        <v>114.65585278013623</v>
      </c>
      <c r="EW106" s="2">
        <f t="shared" si="305"/>
        <v>118.0846985391733</v>
      </c>
      <c r="EX106" s="2">
        <f t="shared" si="305"/>
        <v>118.74147889465384</v>
      </c>
      <c r="EY106" s="2">
        <f t="shared" si="305"/>
        <v>119.70637390123707</v>
      </c>
      <c r="EZ106" s="2">
        <f t="shared" si="305"/>
        <v>119.05286455886976</v>
      </c>
      <c r="FA106" s="2">
        <f t="shared" si="305"/>
        <v>118.69858169676635</v>
      </c>
      <c r="FB106" s="2">
        <f t="shared" si="305"/>
        <v>120.04225736445295</v>
      </c>
      <c r="FC106" s="2">
        <f t="shared" si="305"/>
        <v>125.03850625389116</v>
      </c>
      <c r="FD106" s="2">
        <f t="shared" si="305"/>
        <v>122.37511420698887</v>
      </c>
      <c r="FE106" s="2">
        <f t="shared" si="305"/>
        <v>126.47145557130014</v>
      </c>
      <c r="FG106" s="2">
        <f t="shared" si="306"/>
        <v>0.96907336963009316</v>
      </c>
      <c r="FH106" s="2">
        <f t="shared" si="307"/>
        <v>0.97333422952861826</v>
      </c>
      <c r="FI106" s="2">
        <f t="shared" si="307"/>
        <v>0.97273498133941017</v>
      </c>
      <c r="FJ106" s="2">
        <f t="shared" si="307"/>
        <v>0.97665374225947266</v>
      </c>
      <c r="FK106" s="2">
        <f t="shared" si="307"/>
        <v>0.9692657017696269</v>
      </c>
      <c r="FL106" s="2">
        <f t="shared" si="307"/>
        <v>0.96521391838825255</v>
      </c>
      <c r="FM106" s="2">
        <f t="shared" si="307"/>
        <v>0.96835793388806057</v>
      </c>
      <c r="FN106" s="2">
        <f t="shared" si="307"/>
        <v>0.96477212221395192</v>
      </c>
      <c r="FO106" s="2">
        <f t="shared" si="307"/>
        <v>0.96393173485145645</v>
      </c>
      <c r="FP106" s="2">
        <f t="shared" si="307"/>
        <v>0.96597970432591218</v>
      </c>
      <c r="FQ106" s="2">
        <f t="shared" si="307"/>
        <v>0.96414252779438248</v>
      </c>
      <c r="FR106" s="2">
        <f t="shared" si="307"/>
        <v>0.96622094492211719</v>
      </c>
      <c r="FS106" s="2">
        <f t="shared" si="307"/>
        <v>0.96479007541234696</v>
      </c>
      <c r="FT106" s="2">
        <f t="shared" si="307"/>
        <v>0.96524446742594461</v>
      </c>
      <c r="FU106" s="2">
        <f t="shared" si="307"/>
        <v>0.96359096158804358</v>
      </c>
      <c r="FW106" s="2">
        <f t="shared" si="324"/>
        <v>4.9185043418824882E-3</v>
      </c>
      <c r="FX106" s="2">
        <f t="shared" si="164"/>
        <v>6.4865711594055565E-3</v>
      </c>
      <c r="FY106" s="2">
        <f t="shared" si="165"/>
        <v>5.7337299514274255E-3</v>
      </c>
      <c r="FZ106" s="2">
        <f t="shared" si="166"/>
        <v>6.6464273774784789E-3</v>
      </c>
      <c r="GA106" s="2">
        <f t="shared" si="167"/>
        <v>6.6942240365471866E-3</v>
      </c>
      <c r="GB106" s="2">
        <f t="shared" si="168"/>
        <v>6.5067003415085903E-3</v>
      </c>
      <c r="GC106" s="2">
        <f t="shared" si="169"/>
        <v>7.5796535609333185E-3</v>
      </c>
      <c r="GD106" s="2">
        <f t="shared" si="170"/>
        <v>8.3478423799862207E-3</v>
      </c>
      <c r="GE106" s="2">
        <f t="shared" si="171"/>
        <v>7.3446261632223444E-3</v>
      </c>
      <c r="GF106" s="2">
        <f t="shared" si="172"/>
        <v>6.3925793336095686E-3</v>
      </c>
      <c r="GG106" s="2">
        <f t="shared" si="173"/>
        <v>5.4823573906807969E-3</v>
      </c>
      <c r="GH106" s="2">
        <f t="shared" si="174"/>
        <v>5.4270851507197439E-3</v>
      </c>
      <c r="GI106" s="2">
        <f t="shared" si="175"/>
        <v>4.9993450726452263E-3</v>
      </c>
      <c r="GJ106" s="2">
        <f t="shared" si="176"/>
        <v>4.0616994148060135E-3</v>
      </c>
      <c r="GK106" s="2">
        <f t="shared" si="177"/>
        <v>3.9303473510238903E-3</v>
      </c>
      <c r="GM106" s="83">
        <f t="shared" si="325"/>
        <v>4.4706729429312827E-18</v>
      </c>
      <c r="GN106" s="83">
        <f t="shared" si="178"/>
        <v>1.617303439451132E-21</v>
      </c>
      <c r="GO106" s="83">
        <f t="shared" si="179"/>
        <v>1.1276868011025664E-15</v>
      </c>
      <c r="GP106" s="83">
        <f t="shared" si="180"/>
        <v>4.6507010650723624E-18</v>
      </c>
      <c r="GQ106" s="83">
        <f t="shared" si="181"/>
        <v>4.84158665885566E-23</v>
      </c>
      <c r="GR106" s="83">
        <f t="shared" si="182"/>
        <v>2.8618303620334041E-22</v>
      </c>
      <c r="GS106" s="83">
        <f t="shared" si="183"/>
        <v>3.92592303189151E-35</v>
      </c>
      <c r="GT106" s="83">
        <f t="shared" si="184"/>
        <v>1.2588292902257552E-32</v>
      </c>
      <c r="GU106" s="83">
        <f t="shared" si="185"/>
        <v>4.8549213912939553E-15</v>
      </c>
      <c r="GV106" s="83">
        <f t="shared" si="186"/>
        <v>7.3150488766553858E-22</v>
      </c>
      <c r="GW106" s="83">
        <f t="shared" si="187"/>
        <v>2.7795437683390133E-20</v>
      </c>
      <c r="GX106" s="83">
        <f t="shared" si="188"/>
        <v>2.6761643546164395E-24</v>
      </c>
      <c r="GY106" s="83">
        <f t="shared" si="189"/>
        <v>4.5269106526542907E-18</v>
      </c>
      <c r="GZ106" s="83">
        <f t="shared" si="190"/>
        <v>1.0837021817746913E-19</v>
      </c>
      <c r="HA106" s="83">
        <f t="shared" si="191"/>
        <v>2.4191285520678508E-18</v>
      </c>
      <c r="HC106" s="83">
        <f t="shared" si="326"/>
        <v>0.53254872891506011</v>
      </c>
      <c r="HD106" s="83">
        <f t="shared" si="192"/>
        <v>0.59539340876053559</v>
      </c>
      <c r="HE106" s="83">
        <f t="shared" si="193"/>
        <v>0.58093532193601705</v>
      </c>
      <c r="HF106" s="83">
        <f t="shared" si="194"/>
        <v>0.451307598732482</v>
      </c>
      <c r="HG106" s="83">
        <f t="shared" si="195"/>
        <v>0.32822406685670269</v>
      </c>
      <c r="HH106" s="83">
        <f t="shared" si="196"/>
        <v>0.30670785348213092</v>
      </c>
      <c r="HI106" s="83">
        <f t="shared" si="197"/>
        <v>0.19296446618366669</v>
      </c>
      <c r="HJ106" s="83">
        <f t="shared" si="198"/>
        <v>8.8255359357716445E-2</v>
      </c>
      <c r="HK106" s="83">
        <f t="shared" si="199"/>
        <v>0.35267798434565817</v>
      </c>
      <c r="HL106" s="83">
        <f t="shared" si="200"/>
        <v>0.36517360854145053</v>
      </c>
      <c r="HM106" s="83">
        <f t="shared" si="201"/>
        <v>0.51816355913436041</v>
      </c>
      <c r="HN106" s="83">
        <f t="shared" si="202"/>
        <v>0.42007315199883472</v>
      </c>
      <c r="HO106" s="83">
        <f t="shared" si="203"/>
        <v>0.50306943663557901</v>
      </c>
      <c r="HP106" s="83">
        <f t="shared" si="204"/>
        <v>0.56367742357014561</v>
      </c>
      <c r="HQ106" s="83">
        <f t="shared" si="205"/>
        <v>0.25692133767784492</v>
      </c>
      <c r="HS106" s="83">
        <f t="shared" si="327"/>
        <v>6.0718738305628373E-13</v>
      </c>
      <c r="HT106" s="83">
        <f t="shared" si="206"/>
        <v>9.4871278676715637E-11</v>
      </c>
      <c r="HU106" s="83">
        <f t="shared" si="207"/>
        <v>1.9155783224962225E-12</v>
      </c>
      <c r="HV106" s="83">
        <f t="shared" si="208"/>
        <v>1.4684446755460713E-10</v>
      </c>
      <c r="HW106" s="83">
        <f t="shared" si="209"/>
        <v>9.1939262468866554E-13</v>
      </c>
      <c r="HX106" s="83">
        <f t="shared" si="210"/>
        <v>2.9844410280918408E-14</v>
      </c>
      <c r="HY106" s="83">
        <f t="shared" si="211"/>
        <v>7.9290364789291541E-14</v>
      </c>
      <c r="HZ106" s="83">
        <f t="shared" si="212"/>
        <v>5.5981293764465232E-16</v>
      </c>
      <c r="IA106" s="83">
        <f t="shared" si="213"/>
        <v>5.3589603081415227E-14</v>
      </c>
      <c r="IB106" s="83">
        <f t="shared" si="214"/>
        <v>1.2721726640322627E-16</v>
      </c>
      <c r="IC106" s="83">
        <f t="shared" si="215"/>
        <v>3.9460581366963464E-15</v>
      </c>
      <c r="ID106" s="83">
        <f t="shared" si="216"/>
        <v>3.7902357107048844E-17</v>
      </c>
      <c r="IE106" s="83">
        <f t="shared" si="217"/>
        <v>1.7387142232770975E-18</v>
      </c>
      <c r="IF106" s="83">
        <f t="shared" si="218"/>
        <v>1.7713206204553407E-10</v>
      </c>
      <c r="IG106" s="83">
        <f t="shared" si="219"/>
        <v>1.3846402878083634E-9</v>
      </c>
      <c r="II106" s="83">
        <f t="shared" si="328"/>
        <v>2.8222753717357366E-93</v>
      </c>
      <c r="IJ106" s="83">
        <f t="shared" si="329"/>
        <v>8.125742765140265E-80</v>
      </c>
      <c r="IK106" s="83">
        <f t="shared" si="330"/>
        <v>2.2880969460953349E-93</v>
      </c>
      <c r="IL106" s="83">
        <f t="shared" si="331"/>
        <v>9.8953856324539116E-77</v>
      </c>
      <c r="IM106" s="83">
        <f t="shared" si="332"/>
        <v>1.3985508307724721E-97</v>
      </c>
      <c r="IN106" s="83">
        <f t="shared" si="333"/>
        <v>1.541059190234695E-110</v>
      </c>
      <c r="IO106" s="83">
        <f t="shared" si="334"/>
        <v>4.6930104019242679E-103</v>
      </c>
      <c r="IP106" s="83">
        <f t="shared" si="335"/>
        <v>3.4672504582466074E-121</v>
      </c>
      <c r="IQ106" s="83">
        <f t="shared" si="336"/>
        <v>9.2256984535390011E-102</v>
      </c>
      <c r="IR106" s="83">
        <f t="shared" si="337"/>
        <v>7.3531831573780406E-125</v>
      </c>
      <c r="IS106" s="83">
        <f t="shared" si="338"/>
        <v>3.9110645753912649E-110</v>
      </c>
      <c r="IT106" s="83">
        <f t="shared" si="339"/>
        <v>9.7705841721892611E-128</v>
      </c>
      <c r="IU106" s="83">
        <f t="shared" si="340"/>
        <v>3.3006803395306308E-138</v>
      </c>
      <c r="IV106" s="83">
        <f t="shared" si="341"/>
        <v>8.4345416984734117E-69</v>
      </c>
      <c r="IW106" s="83">
        <f t="shared" si="342"/>
        <v>1.4131386437198791E-52</v>
      </c>
      <c r="IY106" s="83">
        <f t="shared" si="343"/>
        <v>0.53254872891566729</v>
      </c>
      <c r="IZ106" s="83">
        <f t="shared" si="344"/>
        <v>0.59539340885540692</v>
      </c>
      <c r="JA106" s="83">
        <f t="shared" si="345"/>
        <v>0.58093532193793374</v>
      </c>
      <c r="JB106" s="83">
        <f t="shared" si="346"/>
        <v>0.45130759887932648</v>
      </c>
      <c r="JC106" s="83">
        <f t="shared" si="347"/>
        <v>0.32822406685762207</v>
      </c>
      <c r="JD106" s="83">
        <f t="shared" si="348"/>
        <v>0.30670785348216079</v>
      </c>
      <c r="JE106" s="83">
        <f t="shared" si="349"/>
        <v>0.19296446618374599</v>
      </c>
      <c r="JF106" s="83">
        <f t="shared" si="350"/>
        <v>8.8255359357717E-2</v>
      </c>
      <c r="JG106" s="83">
        <f t="shared" si="351"/>
        <v>0.35267798434571657</v>
      </c>
      <c r="JH106" s="83">
        <f t="shared" si="352"/>
        <v>0.36517360854145064</v>
      </c>
      <c r="JI106" s="83">
        <f t="shared" si="353"/>
        <v>0.5181635591343644</v>
      </c>
      <c r="JJ106" s="83">
        <f t="shared" si="354"/>
        <v>0.42007315199883477</v>
      </c>
      <c r="JK106" s="83">
        <f t="shared" si="355"/>
        <v>0.50306943663557901</v>
      </c>
      <c r="JL106" s="83">
        <f t="shared" si="356"/>
        <v>0.56367742374727769</v>
      </c>
      <c r="JM106" s="83">
        <f t="shared" si="357"/>
        <v>0.25692133906248521</v>
      </c>
    </row>
    <row r="107" spans="2:273" x14ac:dyDescent="0.25">
      <c r="B107" s="2">
        <v>80</v>
      </c>
      <c r="C107" s="37">
        <v>158.19</v>
      </c>
      <c r="D107" s="37">
        <v>173.24100000000001</v>
      </c>
      <c r="E107" s="37">
        <v>173.483</v>
      </c>
      <c r="F107" s="37">
        <v>143.72399999999999</v>
      </c>
      <c r="G107" s="37">
        <v>121.96599999999999</v>
      </c>
      <c r="H107" s="37">
        <v>120.10299999999999</v>
      </c>
      <c r="I107" s="37">
        <v>120.31</v>
      </c>
      <c r="J107" s="37">
        <v>116.875</v>
      </c>
      <c r="K107" s="37">
        <v>132.661</v>
      </c>
      <c r="L107" s="37">
        <v>130.375</v>
      </c>
      <c r="M107" s="37">
        <v>154.982</v>
      </c>
      <c r="N107" s="37">
        <v>141.268</v>
      </c>
      <c r="O107" s="37">
        <v>159.946</v>
      </c>
      <c r="P107" s="37">
        <v>169.411</v>
      </c>
      <c r="Q107" s="37">
        <v>127.1786</v>
      </c>
      <c r="S107" s="4">
        <f t="shared" si="229"/>
        <v>154.3195533688511</v>
      </c>
      <c r="T107" s="4">
        <f t="shared" si="230"/>
        <v>165.14322219122104</v>
      </c>
      <c r="U107" s="4">
        <f t="shared" si="231"/>
        <v>164.10981914484432</v>
      </c>
      <c r="V107" s="4">
        <f t="shared" si="232"/>
        <v>142.78738541676466</v>
      </c>
      <c r="W107" s="4">
        <f t="shared" si="233"/>
        <v>126.90656826992132</v>
      </c>
      <c r="X107" s="4">
        <f t="shared" si="234"/>
        <v>127.6960333795506</v>
      </c>
      <c r="Y107" s="4">
        <f t="shared" si="235"/>
        <v>122.77657789715948</v>
      </c>
      <c r="Z107" s="4">
        <f t="shared" si="236"/>
        <v>120.26802817172394</v>
      </c>
      <c r="AA107" s="4">
        <f t="shared" si="237"/>
        <v>136.28425571011505</v>
      </c>
      <c r="AB107" s="4">
        <f t="shared" si="238"/>
        <v>136.785954898944</v>
      </c>
      <c r="AC107" s="4">
        <f t="shared" si="239"/>
        <v>148.81399331296961</v>
      </c>
      <c r="AD107" s="4">
        <f t="shared" si="240"/>
        <v>142.1327298665841</v>
      </c>
      <c r="AE107" s="4">
        <f t="shared" si="241"/>
        <v>161.36442121852548</v>
      </c>
      <c r="AF107" s="4">
        <f t="shared" si="242"/>
        <v>162.43437152333442</v>
      </c>
      <c r="AG107" s="4">
        <f t="shared" si="243"/>
        <v>131.99973176552933</v>
      </c>
      <c r="AI107" s="4">
        <f t="shared" si="244"/>
        <v>3.8704466311488943</v>
      </c>
      <c r="AJ107" s="4">
        <f t="shared" si="245"/>
        <v>8.0977778087789716</v>
      </c>
      <c r="AK107" s="4">
        <f t="shared" si="246"/>
        <v>9.373180855155681</v>
      </c>
      <c r="AL107" s="4">
        <f t="shared" si="247"/>
        <v>0.93661458323532543</v>
      </c>
      <c r="AM107" s="4">
        <f t="shared" si="248"/>
        <v>-4.9405682699213287</v>
      </c>
      <c r="AN107" s="4">
        <f t="shared" si="249"/>
        <v>-7.5930333795506044</v>
      </c>
      <c r="AO107" s="4">
        <f t="shared" si="250"/>
        <v>-2.4665778971594818</v>
      </c>
      <c r="AP107" s="4">
        <f t="shared" si="251"/>
        <v>-3.393028171723941</v>
      </c>
      <c r="AQ107" s="4">
        <f t="shared" si="252"/>
        <v>-3.6232557101150462</v>
      </c>
      <c r="AR107" s="4">
        <f t="shared" si="253"/>
        <v>-6.4109548989439986</v>
      </c>
      <c r="AS107" s="4">
        <f t="shared" si="254"/>
        <v>6.1680066870303847</v>
      </c>
      <c r="AT107" s="4">
        <f t="shared" si="255"/>
        <v>-0.86472986658409923</v>
      </c>
      <c r="AU107" s="4">
        <f t="shared" si="256"/>
        <v>-1.4184212185254808</v>
      </c>
      <c r="AV107" s="4">
        <f t="shared" ref="AV107:AW122" si="358">IF(OR($B107 &lt; P$230, $B107 &gt; P$233), 0, P107-AF107)</f>
        <v>6.9766284766655815</v>
      </c>
      <c r="AW107" s="4">
        <f t="shared" si="358"/>
        <v>-4.82113176552933</v>
      </c>
      <c r="AY107" s="2">
        <f t="shared" si="308"/>
        <v>119.81062815194613</v>
      </c>
      <c r="AZ107" s="2">
        <f t="shared" ref="AZ107:AZ170" si="359">IF(OR($B107 &lt; D$230, $B107 &gt; D$233), #N/A, ((1-FH107)*DL107) + (FH107 - FX107)*EB107 + (FX107*ER107))</f>
        <v>117.06572339209244</v>
      </c>
      <c r="BA107" s="2">
        <f t="shared" ref="BA107:BA170" si="360">IF(OR($B107 &lt; E$230, $B107 &gt; E$233), #N/A, ((1-FI107)*DM107) + (FI107 - FY107)*EC107 + (FY107*ES107))</f>
        <v>115.95327432458475</v>
      </c>
      <c r="BB107" s="2">
        <f t="shared" ref="BB107:BB170" si="361">IF(OR($B107 &lt; F$230, $B107 &gt; F$233), #N/A, ((1-FJ107)*DN107) + (FJ107 - FZ107)*ED107 + (FZ107*ET107))</f>
        <v>114.97254193088487</v>
      </c>
      <c r="BC107" s="2">
        <f t="shared" ref="BC107:BC170" si="362">IF(OR($B107 &lt; G$230, $B107 &gt; G$233), #N/A, ((1-FK107)*DO107) + (FK107 - GA107)*EE107 + (GA107*EU107))</f>
        <v>114.92673487432515</v>
      </c>
      <c r="BD107" s="2">
        <f t="shared" ref="BD107:BD170" si="363">IF(OR($B107 &lt; H$230, $B107 &gt; H$233), #N/A, ((1-FL107)*DP107) + (FL107 - GB107)*EF107 + (GB107*EV107))</f>
        <v>115.05304398548613</v>
      </c>
      <c r="BE107" s="2">
        <f t="shared" ref="BE107:BE170" si="364">IF(OR($B107 &lt; I$230, $B107 &gt; I$233), #N/A, ((1-FM107)*DQ107) + (FM107 - GC107)*EG107 + (GC107*EW107))</f>
        <v>118.33555235515101</v>
      </c>
      <c r="BF107" s="2">
        <f t="shared" ref="BF107:BF170" si="365">IF(OR($B107 &lt; J$230, $B107 &gt; J$233), #N/A, ((1-FN107)*DR107) + (FN107 - GD107)*EH107 + (GD107*EX107))</f>
        <v>118.99849402314169</v>
      </c>
      <c r="BG107" s="2">
        <f t="shared" ref="BG107:BG170" si="366">IF(OR($B107 &lt; K$230, $B107 &gt; K$233), #N/A, ((1-FO107)*DS107) + (FO107 - GE107)*EI107 + (GE107*EY107))</f>
        <v>120.16736269344227</v>
      </c>
      <c r="BH107" s="2">
        <f t="shared" ref="BH107:BH170" si="367">IF(OR($B107 &lt; L$230, $B107 &gt; L$233), #N/A, ((1-FP107)*DT107) + (FP107 - GF107)*EJ107 + (GF107*EZ107))</f>
        <v>118.95379197727277</v>
      </c>
      <c r="BI107" s="2">
        <f t="shared" ref="BI107:BI170" si="368">IF(OR($B107 &lt; M$230, $B107 &gt; M$233), #N/A, ((1-FQ107)*DU107) + (FQ107 - GG107)*EK107 + (GG107*FA107))</f>
        <v>118.94109642188531</v>
      </c>
      <c r="BJ107" s="2">
        <f t="shared" ref="BJ107:BJ170" si="369">IF(OR($B107 &lt; N$230, $B107 &gt; N$233), #N/A, ((1-FR107)*DV107) + (FR107 - GH107)*EL107 + (GH107*FB107))</f>
        <v>120.20259804838443</v>
      </c>
      <c r="BK107" s="2">
        <f t="shared" ref="BK107:BK170" si="370">IF(OR($B107 &lt; O$230, $B107 &gt; O$233), #N/A, ((1-FS107)*DW107) + (FS107 - GI107)*EM107 + (GI107*FC107))</f>
        <v>125.27563635330851</v>
      </c>
      <c r="BL107" s="2">
        <f t="shared" ref="BL107:BL170" si="371">IF(OR($B107 &lt; P$230, $B107 &gt; P$233), #N/A, ((1-FT107)*DX107) + (FT107 - GJ107)*EN107 + (GJ107*FD107))</f>
        <v>122.84269417405574</v>
      </c>
      <c r="BM107" s="2">
        <f t="shared" ref="BM107:BM170" si="372">IF(OR($B107 &lt; Q$230, $B107 &gt; Q$233), #N/A, ((1-FU107)*DY107) + (FU107 - GK107)*EO107 + (GK107*FE107))</f>
        <v>126.11125352443902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140.8256051282051</v>
      </c>
      <c r="DL107" s="2">
        <f t="shared" ref="DL107:DY122" si="373">BP$228*$B107+BP$229</f>
        <v>138.93193264540341</v>
      </c>
      <c r="DM107" s="2">
        <f t="shared" si="373"/>
        <v>132.822287054409</v>
      </c>
      <c r="DN107" s="2">
        <f t="shared" si="373"/>
        <v>128.77388160630269</v>
      </c>
      <c r="DO107" s="2">
        <f t="shared" si="373"/>
        <v>127.4635737316263</v>
      </c>
      <c r="DP107" s="2">
        <f t="shared" si="373"/>
        <v>128.95673305322128</v>
      </c>
      <c r="DQ107" s="2">
        <f t="shared" si="373"/>
        <v>134.0452641426852</v>
      </c>
      <c r="DR107" s="2">
        <f t="shared" si="373"/>
        <v>131.19096119174941</v>
      </c>
      <c r="DS107" s="2">
        <f t="shared" si="373"/>
        <v>134.54721652661067</v>
      </c>
      <c r="DT107" s="2">
        <f t="shared" si="373"/>
        <v>134.46701375059268</v>
      </c>
      <c r="DU107" s="2">
        <f t="shared" si="373"/>
        <v>128.33755686274509</v>
      </c>
      <c r="DV107" s="2">
        <f t="shared" si="373"/>
        <v>131.76124126984126</v>
      </c>
      <c r="DW107" s="2">
        <f t="shared" si="373"/>
        <v>134.66389887955179</v>
      </c>
      <c r="DX107" s="2">
        <f t="shared" si="373"/>
        <v>140.13694920634921</v>
      </c>
      <c r="DY107" s="2">
        <f t="shared" si="373"/>
        <v>141.2887252873563</v>
      </c>
      <c r="EA107" s="2">
        <f t="shared" si="228"/>
        <v>119.19710864499592</v>
      </c>
      <c r="EB107" s="2">
        <f t="shared" si="290"/>
        <v>116.51830935343006</v>
      </c>
      <c r="EC107" s="2">
        <f t="shared" si="291"/>
        <v>115.52263480456624</v>
      </c>
      <c r="ED107" s="2">
        <f t="shared" si="292"/>
        <v>114.67248969505106</v>
      </c>
      <c r="EE107" s="2">
        <f t="shared" si="293"/>
        <v>114.56602877797857</v>
      </c>
      <c r="EF107" s="2">
        <f t="shared" si="294"/>
        <v>114.59610298127613</v>
      </c>
      <c r="EG107" s="2">
        <f t="shared" si="295"/>
        <v>117.86635999212271</v>
      </c>
      <c r="EH107" s="2">
        <f t="shared" si="296"/>
        <v>118.59171168952986</v>
      </c>
      <c r="EI107" s="2">
        <f t="shared" si="297"/>
        <v>119.6770213890287</v>
      </c>
      <c r="EJ107" s="2">
        <f t="shared" si="298"/>
        <v>118.45151409229497</v>
      </c>
      <c r="EK107" s="2">
        <f t="shared" si="299"/>
        <v>118.62210730430944</v>
      </c>
      <c r="EL107" s="2">
        <f t="shared" si="300"/>
        <v>119.83314108153232</v>
      </c>
      <c r="EM107" s="2">
        <f t="shared" si="301"/>
        <v>124.9632757195603</v>
      </c>
      <c r="EN107" s="2">
        <f t="shared" si="302"/>
        <v>122.27465823785063</v>
      </c>
      <c r="EO107" s="2">
        <f t="shared" si="303"/>
        <v>125.58471427532469</v>
      </c>
      <c r="EQ107" s="2">
        <f t="shared" si="304"/>
        <v>119.5336385262315</v>
      </c>
      <c r="ER107" s="2">
        <f t="shared" ref="ER107:FE122" si="374">CV$228*$B107+CV$229</f>
        <v>116.66527399377279</v>
      </c>
      <c r="ES107" s="2">
        <f t="shared" si="374"/>
        <v>115.4322412296183</v>
      </c>
      <c r="ET107" s="2">
        <f t="shared" si="374"/>
        <v>114.56083098514884</v>
      </c>
      <c r="EU107" s="2">
        <f t="shared" si="374"/>
        <v>114.3216557329833</v>
      </c>
      <c r="EV107" s="2">
        <f t="shared" si="374"/>
        <v>114.58869458059162</v>
      </c>
      <c r="EW107" s="2">
        <f t="shared" si="374"/>
        <v>117.98671422106005</v>
      </c>
      <c r="EX107" s="2">
        <f t="shared" si="374"/>
        <v>118.67179424900699</v>
      </c>
      <c r="EY107" s="2">
        <f t="shared" si="374"/>
        <v>119.63155917228202</v>
      </c>
      <c r="EZ107" s="2">
        <f t="shared" si="374"/>
        <v>119.00468962129443</v>
      </c>
      <c r="FA107" s="2">
        <f t="shared" si="374"/>
        <v>118.66620954636667</v>
      </c>
      <c r="FB107" s="2">
        <f t="shared" si="374"/>
        <v>119.9834820961577</v>
      </c>
      <c r="FC107" s="2">
        <f t="shared" si="374"/>
        <v>124.94279298114904</v>
      </c>
      <c r="FD107" s="2">
        <f t="shared" si="374"/>
        <v>122.29949648494834</v>
      </c>
      <c r="FE107" s="2">
        <f t="shared" si="374"/>
        <v>126.37506940446143</v>
      </c>
      <c r="FG107" s="2">
        <f t="shared" si="306"/>
        <v>0.97171761562024972</v>
      </c>
      <c r="FH107" s="2">
        <f t="shared" ref="FH107:FU122" si="375">POWER(10,($B107-D$231)/D$229)/(1+POWER(10,($B107-D$231)/D$229))</f>
        <v>0.97562333334754192</v>
      </c>
      <c r="FI107" s="2">
        <f t="shared" si="375"/>
        <v>0.97507420982493609</v>
      </c>
      <c r="FJ107" s="2">
        <f t="shared" si="375"/>
        <v>0.97866413136489494</v>
      </c>
      <c r="FK107" s="2">
        <f t="shared" si="375"/>
        <v>0.97189398018317141</v>
      </c>
      <c r="FL107" s="2">
        <f t="shared" si="375"/>
        <v>0.96817731369284565</v>
      </c>
      <c r="FM107" s="2">
        <f t="shared" si="375"/>
        <v>0.97106152341093455</v>
      </c>
      <c r="FN107" s="2">
        <f t="shared" si="375"/>
        <v>0.96777189708280542</v>
      </c>
      <c r="FO107" s="2">
        <f t="shared" si="375"/>
        <v>0.96700062386726249</v>
      </c>
      <c r="FP107" s="2">
        <f t="shared" si="375"/>
        <v>0.96887996634121476</v>
      </c>
      <c r="FQ107" s="2">
        <f t="shared" si="375"/>
        <v>0.96719409177638527</v>
      </c>
      <c r="FR107" s="2">
        <f t="shared" si="375"/>
        <v>0.9691012987932891</v>
      </c>
      <c r="FS107" s="2">
        <f t="shared" si="375"/>
        <v>0.967788372547153</v>
      </c>
      <c r="FT107" s="2">
        <f t="shared" si="375"/>
        <v>0.96820534601114694</v>
      </c>
      <c r="FU107" s="2">
        <f t="shared" si="375"/>
        <v>0.96668784346879788</v>
      </c>
      <c r="FW107" s="2">
        <f t="shared" si="324"/>
        <v>5.3904748349675206E-3</v>
      </c>
      <c r="FX107" s="2">
        <f t="shared" ref="FX107:FX170" si="376">POWER(10,($B107-D$232)/D$229)/(1+POWER(10,($B107-D$232)/D$229))</f>
        <v>7.107935607754661E-3</v>
      </c>
      <c r="FY107" s="2">
        <f t="shared" ref="FY107:FY170" si="377">POWER(10,($B107-E$232)/E$229)/(1+POWER(10,($B107-E$232)/E$229))</f>
        <v>6.2834340047750728E-3</v>
      </c>
      <c r="FZ107" s="2">
        <f t="shared" ref="FZ107:FZ170" si="378">POWER(10,($B107-F$232)/F$229)/(1+POWER(10,($B107-F$232)/F$229))</f>
        <v>7.2829925895401618E-3</v>
      </c>
      <c r="GA107" s="2">
        <f t="shared" ref="GA107:GA170" si="379">POWER(10,($B107-G$232)/G$229)/(1+POWER(10,($B107-G$232)/G$229))</f>
        <v>7.3353331957299135E-3</v>
      </c>
      <c r="GB107" s="2">
        <f t="shared" ref="GB107:GB170" si="380">POWER(10,($B107-H$232)/H$229)/(1+POWER(10,($B107-H$232)/H$229))</f>
        <v>7.1299791752793239E-3</v>
      </c>
      <c r="GC107" s="2">
        <f t="shared" ref="GC107:GC170" si="381">POWER(10,($B107-I$232)/I$229)/(1+POWER(10,($B107-I$232)/I$229))</f>
        <v>8.3048517641120916E-3</v>
      </c>
      <c r="GD107" s="2">
        <f t="shared" ref="GD107:GD170" si="382">POWER(10,($B107-J$232)/J$229)/(1+POWER(10,($B107-J$232)/J$229))</f>
        <v>9.1458612171208924E-3</v>
      </c>
      <c r="GE107" s="2">
        <f t="shared" ref="GE107:GE170" si="383">POWER(10,($B107-K$232)/K$229)/(1+POWER(10,($B107-K$232)/K$229))</f>
        <v>8.0475200040292429E-3</v>
      </c>
      <c r="GF107" s="2">
        <f t="shared" ref="GF107:GF170" si="384">POWER(10,($B107-L$232)/L$229)/(1+POWER(10,($B107-L$232)/L$229))</f>
        <v>7.0050035588412538E-3</v>
      </c>
      <c r="GG107" s="2">
        <f t="shared" ref="GG107:GG170" si="385">POWER(10,($B107-M$232)/M$229)/(1+POWER(10,($B107-M$232)/M$229))</f>
        <v>6.0081074863597905E-3</v>
      </c>
      <c r="GH107" s="2">
        <f t="shared" ref="GH107:GH170" si="386">POWER(10,($B107-N$232)/N$229)/(1+POWER(10,($B107-N$232)/N$229))</f>
        <v>5.9475664180442768E-3</v>
      </c>
      <c r="GI107" s="2">
        <f t="shared" ref="GI107:GI170" si="387">POWER(10,($B107-O$232)/O$229)/(1+POWER(10,($B107-O$232)/O$229))</f>
        <v>5.4790301786092751E-3</v>
      </c>
      <c r="GJ107" s="2">
        <f t="shared" ref="GJ107:GJ170" si="388">POWER(10,($B107-P$232)/P$229)/(1+POWER(10,($B107-P$232)/P$229))</f>
        <v>4.4518203331206669E-3</v>
      </c>
      <c r="GK107" s="2">
        <f t="shared" ref="GK107:GK170" si="389">POWER(10,($B107-Q$232)/Q$229)/(1+POWER(10,($B107-Q$232)/Q$229))</f>
        <v>4.3079066463858947E-3</v>
      </c>
      <c r="GM107" s="83">
        <f t="shared" si="325"/>
        <v>8.0399872021316759E-20</v>
      </c>
      <c r="GN107" s="83">
        <f t="shared" ref="GN107:GN170" si="390" xml:space="preserve"> _xlfn.NORM.DIST($B107, D$7, ABS(D$11), TRUE) * _xlfn.NORM.DIST(($B107 - D$7)*D$15, 0, ABS(D$11), TRUE) * 2</f>
        <v>1.0895695192466405E-23</v>
      </c>
      <c r="GO107" s="83">
        <f t="shared" ref="GO107:GO170" si="391" xml:space="preserve"> _xlfn.NORM.DIST($B107, E$7, ABS(E$11), TRUE) * _xlfn.NORM.DIST(($B107 - E$7)*E$15, 0, ABS(E$11), TRUE) * 2</f>
        <v>3.1029820189952206E-17</v>
      </c>
      <c r="GP107" s="83">
        <f t="shared" ref="GP107:GP170" si="392" xml:space="preserve"> _xlfn.NORM.DIST($B107, F$7, ABS(F$11), TRUE) * _xlfn.NORM.DIST(($B107 - F$7)*F$15, 0, ABS(F$11), TRUE) * 2</f>
        <v>8.3382692429848802E-20</v>
      </c>
      <c r="GQ107" s="83">
        <f t="shared" ref="GQ107:GQ170" si="393" xml:space="preserve"> _xlfn.NORM.DIST($B107, G$7, ABS(G$11), TRUE) * _xlfn.NORM.DIST(($B107 - G$7)*G$15, 0, ABS(G$11), TRUE) * 2</f>
        <v>3.0969277214884209E-25</v>
      </c>
      <c r="GR107" s="83">
        <f t="shared" ref="GR107:GR170" si="394" xml:space="preserve"> _xlfn.NORM.DIST($B107, H$7, ABS(H$11), TRUE) * _xlfn.NORM.DIST(($B107 - H$7)*H$15, 0, ABS(H$11), TRUE) * 2</f>
        <v>2.3004772771392354E-24</v>
      </c>
      <c r="GS107" s="83">
        <f t="shared" ref="GS107:GS170" si="395" xml:space="preserve"> _xlfn.NORM.DIST($B107, I$7, ABS(I$11), TRUE) * _xlfn.NORM.DIST(($B107 - I$7)*I$15, 0, ABS(I$11), TRUE) * 2</f>
        <v>1.4371215598240896E-38</v>
      </c>
      <c r="GT107" s="83">
        <f t="shared" ref="GT107:GT170" si="396" xml:space="preserve"> _xlfn.NORM.DIST($B107, J$7, ABS(J$11), TRUE) * _xlfn.NORM.DIST(($B107 - J$7)*J$15, 0, ABS(J$11), TRUE) * 2</f>
        <v>8.7719004529172395E-36</v>
      </c>
      <c r="GU107" s="83">
        <f t="shared" ref="GU107:GU170" si="397" xml:space="preserve"> _xlfn.NORM.DIST($B107, K$7, ABS(K$11), TRUE) * _xlfn.NORM.DIST(($B107 - K$7)*K$15, 0, ABS(K$11), TRUE) * 2</f>
        <v>1.871997756271991E-16</v>
      </c>
      <c r="GV107" s="83">
        <f t="shared" ref="GV107:GV170" si="398" xml:space="preserve"> _xlfn.NORM.DIST($B107, L$7, ABS(L$11), TRUE) * _xlfn.NORM.DIST(($B107 - L$7)*L$15, 0, ABS(L$11), TRUE) * 2</f>
        <v>5.3668549589765955E-24</v>
      </c>
      <c r="GW107" s="83">
        <f t="shared" ref="GW107:GW170" si="399" xml:space="preserve"> _xlfn.NORM.DIST($B107, M$7, ABS(M$11), TRUE) * _xlfn.NORM.DIST(($B107 - M$7)*M$15, 0, ABS(M$11), TRUE) * 2</f>
        <v>2.9630218875901066E-22</v>
      </c>
      <c r="GX107" s="83">
        <f t="shared" ref="GX107:GX170" si="400" xml:space="preserve"> _xlfn.NORM.DIST($B107, N$7, ABS(N$11), TRUE) * _xlfn.NORM.DIST(($B107 - N$7)*N$15, 0, ABS(N$11), TRUE) * 2</f>
        <v>1.3027012819331892E-26</v>
      </c>
      <c r="GY107" s="83">
        <f t="shared" ref="GY107:GY170" si="401" xml:space="preserve"> _xlfn.NORM.DIST($B107, O$7, ABS(O$11), TRUE) * _xlfn.NORM.DIST(($B107 - O$7)*O$15, 0, ABS(O$11), TRUE) * 2</f>
        <v>9.1194029706757892E-20</v>
      </c>
      <c r="GZ107" s="83">
        <f t="shared" ref="GZ107:GZ170" si="402" xml:space="preserve"> _xlfn.NORM.DIST($B107, P$7, ABS(P$11), TRUE) * _xlfn.NORM.DIST(($B107 - P$7)*P$15, 0, ABS(P$11), TRUE) * 2</f>
        <v>1.333638641321261E-21</v>
      </c>
      <c r="HA107" s="83">
        <f t="shared" ref="HA107:HA170" si="403" xml:space="preserve"> _xlfn.NORM.DIST($B107, Q$7, ABS(Q$11), TRUE) * _xlfn.NORM.DIST(($B107 - Q$7)*Q$15, 0, ABS(Q$11), TRUE) * 2</f>
        <v>5.9056965933638136E-20</v>
      </c>
      <c r="HC107" s="83">
        <f t="shared" si="326"/>
        <v>0.36240514706740223</v>
      </c>
      <c r="HD107" s="83">
        <f t="shared" ref="HD107:HD170" si="404" xml:space="preserve"> _xlfn.NORM.DIST($B107, D$8, ABS(D$12), TRUE) * _xlfn.NORM.DIST(($B107 - D$8)*D$16, 0, ABS(D$12), TRUE) * 2</f>
        <v>0.43408741959777097</v>
      </c>
      <c r="HE107" s="83">
        <f t="shared" ref="HE107:HE170" si="405" xml:space="preserve"> _xlfn.NORM.DIST($B107, E$8, ABS(E$12), TRUE) * _xlfn.NORM.DIST(($B107 - E$8)*E$16, 0, ABS(E$12), TRUE) * 2</f>
        <v>0.45248086219568151</v>
      </c>
      <c r="HF107" s="83">
        <f t="shared" ref="HF107:HF170" si="406" xml:space="preserve"> _xlfn.NORM.DIST($B107, F$8, ABS(F$12), TRUE) * _xlfn.NORM.DIST(($B107 - F$8)*F$16, 0, ABS(F$12), TRUE) * 2</f>
        <v>0.28827994391804701</v>
      </c>
      <c r="HG107" s="83">
        <f t="shared" ref="HG107:HG170" si="407" xml:space="preserve"> _xlfn.NORM.DIST($B107, G$8, ABS(G$12), TRUE) * _xlfn.NORM.DIST(($B107 - G$8)*G$16, 0, ABS(G$12), TRUE) * 2</f>
        <v>0.14496903610568956</v>
      </c>
      <c r="HH107" s="83">
        <f t="shared" ref="HH107:HH170" si="408" xml:space="preserve"> _xlfn.NORM.DIST($B107, H$8, ABS(H$12), TRUE) * _xlfn.NORM.DIST(($B107 - H$8)*H$16, 0, ABS(H$12), TRUE) * 2</f>
        <v>0.15817106849959664</v>
      </c>
      <c r="HI107" s="83">
        <f t="shared" ref="HI107:HI170" si="409" xml:space="preserve"> _xlfn.NORM.DIST($B107, I$8, ABS(I$12), TRUE) * _xlfn.NORM.DIST(($B107 - I$8)*I$16, 0, ABS(I$12), TRUE) * 2</f>
        <v>5.7432442724475702E-2</v>
      </c>
      <c r="HJ107" s="83">
        <f t="shared" ref="HJ107:HJ170" si="410" xml:space="preserve"> _xlfn.NORM.DIST($B107, J$8, ABS(J$12), TRUE) * _xlfn.NORM.DIST(($B107 - J$8)*J$16, 0, ABS(J$12), TRUE) * 2</f>
        <v>1.9838933034520164E-2</v>
      </c>
      <c r="HK107" s="83">
        <f t="shared" ref="HK107:HK170" si="411" xml:space="preserve"> _xlfn.NORM.DIST($B107, K$8, ABS(K$12), TRUE) * _xlfn.NORM.DIST(($B107 - K$8)*K$16, 0, ABS(K$12), TRUE) * 2</f>
        <v>0.19184535279951595</v>
      </c>
      <c r="HL107" s="83">
        <f t="shared" ref="HL107:HL170" si="412" xml:space="preserve"> _xlfn.NORM.DIST($B107, L$8, ABS(L$12), TRUE) * _xlfn.NORM.DIST(($B107 - L$8)*L$16, 0, ABS(L$12), TRUE) * 2</f>
        <v>0.21071992561588915</v>
      </c>
      <c r="HM107" s="83">
        <f t="shared" ref="HM107:HM170" si="413" xml:space="preserve"> _xlfn.NORM.DIST($B107, M$8, ABS(M$12), TRUE) * _xlfn.NORM.DIST(($B107 - M$8)*M$16, 0, ABS(M$12), TRUE) * 2</f>
        <v>0.31196293437432965</v>
      </c>
      <c r="HN107" s="83">
        <f t="shared" ref="HN107:HN170" si="414" xml:space="preserve"> _xlfn.NORM.DIST($B107, N$8, ABS(N$12), TRUE) * _xlfn.NORM.DIST(($B107 - N$8)*N$16, 0, ABS(N$12), TRUE) * 2</f>
        <v>0.25806403322565097</v>
      </c>
      <c r="HO107" s="83">
        <f t="shared" ref="HO107:HO170" si="415" xml:space="preserve"> _xlfn.NORM.DIST($B107, O$8, ABS(O$12), TRUE) * _xlfn.NORM.DIST(($B107 - O$8)*O$16, 0, ABS(O$12), TRUE) * 2</f>
        <v>0.38774468845061438</v>
      </c>
      <c r="HP107" s="83">
        <f t="shared" ref="HP107:HP170" si="416" xml:space="preserve"> _xlfn.NORM.DIST($B107, P$8, ABS(P$12), TRUE) * _xlfn.NORM.DIST(($B107 - P$8)*P$16, 0, ABS(P$12), TRUE) * 2</f>
        <v>0.43610635923393926</v>
      </c>
      <c r="HQ107" s="83">
        <f t="shared" ref="HQ107:HQ170" si="417" xml:space="preserve"> _xlfn.NORM.DIST($B107, Q$8, ABS(Q$12), TRUE) * _xlfn.NORM.DIST(($B107 - Q$8)*Q$16, 0, ABS(Q$12), TRUE) * 2</f>
        <v>0.11677429471116489</v>
      </c>
      <c r="HS107" s="83">
        <f t="shared" si="327"/>
        <v>2.9364435953263052E-12</v>
      </c>
      <c r="HT107" s="83">
        <f t="shared" ref="HT107:HT170" si="418" xml:space="preserve"> _xlfn.NORM.DIST($B107, D$9, ABS(D$13), TRUE) * _xlfn.NORM.DIST(($B107 - D$9)*D$17, 0, ABS(D$13), TRUE) * 2</f>
        <v>3.7923458535785265E-10</v>
      </c>
      <c r="HU107" s="83">
        <f t="shared" ref="HU107:HU170" si="419" xml:space="preserve"> _xlfn.NORM.DIST($B107, E$9, ABS(E$13), TRUE) * _xlfn.NORM.DIST(($B107 - E$9)*E$17, 0, ABS(E$13), TRUE) * 2</f>
        <v>9.3783446958848783E-12</v>
      </c>
      <c r="HV107" s="83">
        <f t="shared" ref="HV107:HV170" si="420" xml:space="preserve"> _xlfn.NORM.DIST($B107, F$9, ABS(F$13), TRUE) * _xlfn.NORM.DIST(($B107 - F$9)*F$17, 0, ABS(F$13), TRUE) * 2</f>
        <v>5.6719577115562699E-10</v>
      </c>
      <c r="HW107" s="83">
        <f t="shared" ref="HW107:HW170" si="421" xml:space="preserve"> _xlfn.NORM.DIST($B107, G$9, ABS(G$13), TRUE) * _xlfn.NORM.DIST(($B107 - G$9)*G$17, 0, ABS(G$13), TRUE) * 2</f>
        <v>5.0197040901425061E-12</v>
      </c>
      <c r="HX107" s="83">
        <f t="shared" ref="HX107:HX170" si="422" xml:space="preserve"> _xlfn.NORM.DIST($B107, H$9, ABS(H$13), TRUE) * _xlfn.NORM.DIST(($B107 - H$9)*H$17, 0, ABS(H$13), TRUE) * 2</f>
        <v>2.0144424785335696E-13</v>
      </c>
      <c r="HY107" s="83">
        <f t="shared" ref="HY107:HY170" si="423" xml:space="preserve"> _xlfn.NORM.DIST($B107, I$9, ABS(I$13), TRUE) * _xlfn.NORM.DIST(($B107 - I$9)*I$17, 0, ABS(I$13), TRUE) * 2</f>
        <v>5.1417008430490439E-13</v>
      </c>
      <c r="HZ107" s="83">
        <f t="shared" ref="HZ107:HZ170" si="424" xml:space="preserve"> _xlfn.NORM.DIST($B107, J$9, ABS(J$13), TRUE) * _xlfn.NORM.DIST(($B107 - J$9)*J$17, 0, ABS(J$13), TRUE) * 2</f>
        <v>5.2512791181222923E-15</v>
      </c>
      <c r="IA107" s="83">
        <f t="shared" ref="IA107:IA170" si="425" xml:space="preserve"> _xlfn.NORM.DIST($B107, K$9, ABS(K$13), TRUE) * _xlfn.NORM.DIST(($B107 - K$9)*K$17, 0, ABS(K$13), TRUE) * 2</f>
        <v>3.4365490861565538E-13</v>
      </c>
      <c r="IB107" s="83">
        <f t="shared" ref="IB107:IB170" si="426" xml:space="preserve"> _xlfn.NORM.DIST($B107, L$9, ABS(L$13), TRUE) * _xlfn.NORM.DIST(($B107 - L$9)*L$17, 0, ABS(L$13), TRUE) * 2</f>
        <v>1.1481481872393476E-15</v>
      </c>
      <c r="IC107" s="83">
        <f t="shared" ref="IC107:IC170" si="427" xml:space="preserve"> _xlfn.NORM.DIST($B107, M$9, ABS(M$13), TRUE) * _xlfn.NORM.DIST(($B107 - M$9)*M$17, 0, ABS(M$13), TRUE) * 2</f>
        <v>2.6523455694305046E-14</v>
      </c>
      <c r="ID107" s="83">
        <f t="shared" ref="ID107:ID170" si="428" xml:space="preserve"> _xlfn.NORM.DIST($B107, N$9, ABS(N$13), TRUE) * _xlfn.NORM.DIST(($B107 - N$9)*N$17, 0, ABS(N$13), TRUE) * 2</f>
        <v>3.3960491727894746E-16</v>
      </c>
      <c r="IE107" s="83">
        <f t="shared" ref="IE107:IE170" si="429" xml:space="preserve"> _xlfn.NORM.DIST($B107, O$9, ABS(O$13), TRUE) * _xlfn.NORM.DIST(($B107 - O$9)*O$17, 0, ABS(O$13), TRUE) * 2</f>
        <v>1.8035090746038046E-17</v>
      </c>
      <c r="IF107" s="83">
        <f t="shared" ref="IF107:IF170" si="430" xml:space="preserve"> _xlfn.NORM.DIST($B107, P$9, ABS(P$13), TRUE) * _xlfn.NORM.DIST(($B107 - P$9)*P$17, 0, ABS(P$13), TRUE) * 2</f>
        <v>5.7126463040238242E-10</v>
      </c>
      <c r="IG107" s="83">
        <f t="shared" ref="IG107:IG170" si="431" xml:space="preserve"> _xlfn.NORM.DIST($B107, Q$9, ABS(Q$13), TRUE) * _xlfn.NORM.DIST(($B107 - Q$9)*Q$17, 0, ABS(Q$13), TRUE) * 2</f>
        <v>4.0244970392530319E-9</v>
      </c>
      <c r="II107" s="83">
        <f t="shared" si="328"/>
        <v>3.9129454391265025E-90</v>
      </c>
      <c r="IJ107" s="83">
        <f t="shared" si="329"/>
        <v>5.4570534602463194E-77</v>
      </c>
      <c r="IK107" s="83">
        <f t="shared" si="330"/>
        <v>3.9601833157014919E-90</v>
      </c>
      <c r="IL107" s="83">
        <f t="shared" si="331"/>
        <v>5.2976075845621271E-74</v>
      </c>
      <c r="IM107" s="83">
        <f t="shared" si="332"/>
        <v>4.3389766245855743E-94</v>
      </c>
      <c r="IN107" s="83">
        <f t="shared" si="333"/>
        <v>1.3464786863233834E-106</v>
      </c>
      <c r="IO107" s="83">
        <f t="shared" si="334"/>
        <v>2.8601503808013771E-99</v>
      </c>
      <c r="IP107" s="83">
        <f t="shared" si="335"/>
        <v>1.2367772117663734E-116</v>
      </c>
      <c r="IQ107" s="83">
        <f t="shared" si="336"/>
        <v>4.7607998617376126E-98</v>
      </c>
      <c r="IR107" s="83">
        <f t="shared" si="337"/>
        <v>2.047023767324557E-120</v>
      </c>
      <c r="IS107" s="83">
        <f t="shared" si="338"/>
        <v>2.4550892029234444E-106</v>
      </c>
      <c r="IT107" s="83">
        <f t="shared" si="339"/>
        <v>2.4885312556114217E-123</v>
      </c>
      <c r="IU107" s="83">
        <f t="shared" si="340"/>
        <v>1.6487830606701694E-133</v>
      </c>
      <c r="IV107" s="83">
        <f t="shared" si="341"/>
        <v>1.4084898156899134E-66</v>
      </c>
      <c r="IW107" s="83">
        <f t="shared" si="342"/>
        <v>6.7026762127328295E-51</v>
      </c>
      <c r="IY107" s="83">
        <f t="shared" si="343"/>
        <v>0.36240514707033866</v>
      </c>
      <c r="IZ107" s="83">
        <f t="shared" si="344"/>
        <v>0.43408741997700556</v>
      </c>
      <c r="JA107" s="83">
        <f t="shared" si="345"/>
        <v>0.4524808622050599</v>
      </c>
      <c r="JB107" s="83">
        <f t="shared" si="346"/>
        <v>0.2882799444852428</v>
      </c>
      <c r="JC107" s="83">
        <f t="shared" si="347"/>
        <v>0.14496903611070927</v>
      </c>
      <c r="JD107" s="83">
        <f t="shared" si="348"/>
        <v>0.15817106849979809</v>
      </c>
      <c r="JE107" s="83">
        <f t="shared" si="349"/>
        <v>5.7432442724989874E-2</v>
      </c>
      <c r="JF107" s="83">
        <f t="shared" si="350"/>
        <v>1.9838933034525417E-2</v>
      </c>
      <c r="JG107" s="83">
        <f t="shared" si="351"/>
        <v>0.19184535279985979</v>
      </c>
      <c r="JH107" s="83">
        <f t="shared" si="352"/>
        <v>0.21071992561589029</v>
      </c>
      <c r="JI107" s="83">
        <f t="shared" si="353"/>
        <v>0.31196293437435618</v>
      </c>
      <c r="JJ107" s="83">
        <f t="shared" si="354"/>
        <v>0.2580640332256513</v>
      </c>
      <c r="JK107" s="83">
        <f t="shared" si="355"/>
        <v>0.38774468845061438</v>
      </c>
      <c r="JL107" s="83">
        <f t="shared" si="356"/>
        <v>0.4361063598052039</v>
      </c>
      <c r="JM107" s="83">
        <f t="shared" si="357"/>
        <v>0.11677429873566193</v>
      </c>
    </row>
    <row r="108" spans="2:273" x14ac:dyDescent="0.25">
      <c r="B108" s="2">
        <v>81</v>
      </c>
      <c r="C108" s="37">
        <v>131.328</v>
      </c>
      <c r="D108" s="37">
        <v>137.672</v>
      </c>
      <c r="E108" s="37">
        <v>144.172</v>
      </c>
      <c r="F108" s="37">
        <v>121.276</v>
      </c>
      <c r="G108" s="37">
        <v>116.31</v>
      </c>
      <c r="H108" s="37">
        <v>115.724</v>
      </c>
      <c r="I108" s="37">
        <v>117.36199999999999</v>
      </c>
      <c r="J108" s="37">
        <v>116.911</v>
      </c>
      <c r="K108" s="37">
        <v>121.446</v>
      </c>
      <c r="L108" s="37">
        <v>120.054</v>
      </c>
      <c r="M108" s="37">
        <v>129.554</v>
      </c>
      <c r="N108" s="37">
        <v>124.018</v>
      </c>
      <c r="O108" s="37">
        <v>142.482</v>
      </c>
      <c r="P108" s="37">
        <v>143.732</v>
      </c>
      <c r="Q108" s="37">
        <v>122.4821</v>
      </c>
      <c r="S108" s="4">
        <f t="shared" si="229"/>
        <v>136.11206652071709</v>
      </c>
      <c r="T108" s="4">
        <f t="shared" si="230"/>
        <v>141.54185085058978</v>
      </c>
      <c r="U108" s="4">
        <f t="shared" si="231"/>
        <v>143.39846706135185</v>
      </c>
      <c r="V108" s="4">
        <f t="shared" si="232"/>
        <v>127.61087596414866</v>
      </c>
      <c r="W108" s="4">
        <f t="shared" si="233"/>
        <v>117.98068602850006</v>
      </c>
      <c r="X108" s="4">
        <f t="shared" si="234"/>
        <v>119.26732047464489</v>
      </c>
      <c r="Y108" s="4">
        <f t="shared" si="235"/>
        <v>118.90929310047018</v>
      </c>
      <c r="Z108" s="4">
        <f t="shared" si="236"/>
        <v>119.05129306556557</v>
      </c>
      <c r="AA108" s="4">
        <f t="shared" si="237"/>
        <v>125.89014302074999</v>
      </c>
      <c r="AB108" s="4">
        <f t="shared" si="238"/>
        <v>125.79880007020063</v>
      </c>
      <c r="AC108" s="4">
        <f t="shared" si="239"/>
        <v>130.12972108077074</v>
      </c>
      <c r="AD108" s="4">
        <f t="shared" si="240"/>
        <v>129.24228226532489</v>
      </c>
      <c r="AE108" s="4">
        <f t="shared" si="241"/>
        <v>145.58681785592296</v>
      </c>
      <c r="AF108" s="4">
        <f t="shared" si="242"/>
        <v>144.54321672368431</v>
      </c>
      <c r="AG108" s="4">
        <f t="shared" si="243"/>
        <v>127.63289827399237</v>
      </c>
      <c r="AI108" s="4">
        <f t="shared" si="244"/>
        <v>-4.78406652071709</v>
      </c>
      <c r="AJ108" s="4">
        <f t="shared" si="245"/>
        <v>-3.8698508505897848</v>
      </c>
      <c r="AK108" s="4">
        <f t="shared" si="246"/>
        <v>0.77353293864814532</v>
      </c>
      <c r="AL108" s="4">
        <f t="shared" si="247"/>
        <v>-6.3348759641486652</v>
      </c>
      <c r="AM108" s="4">
        <f t="shared" si="248"/>
        <v>-1.6706860285000573</v>
      </c>
      <c r="AN108" s="4">
        <f t="shared" si="249"/>
        <v>-3.5433204746448865</v>
      </c>
      <c r="AO108" s="4">
        <f t="shared" si="250"/>
        <v>-1.5472931004701849</v>
      </c>
      <c r="AP108" s="4">
        <f t="shared" si="251"/>
        <v>-2.1402930655655723</v>
      </c>
      <c r="AQ108" s="4">
        <f t="shared" si="252"/>
        <v>-4.4441430207499906</v>
      </c>
      <c r="AR108" s="4">
        <f t="shared" si="253"/>
        <v>-5.7448000702006254</v>
      </c>
      <c r="AS108" s="4">
        <f t="shared" si="254"/>
        <v>-0.57572108077073381</v>
      </c>
      <c r="AT108" s="4">
        <f t="shared" si="255"/>
        <v>-5.2242822653248879</v>
      </c>
      <c r="AU108" s="4">
        <f t="shared" si="256"/>
        <v>-3.1048178559229598</v>
      </c>
      <c r="AV108" s="4">
        <f t="shared" si="358"/>
        <v>-0.81121672368431064</v>
      </c>
      <c r="AW108" s="4">
        <f t="shared" si="358"/>
        <v>-5.1507982739923648</v>
      </c>
      <c r="AY108" s="2">
        <f t="shared" si="308"/>
        <v>119.68443206146104</v>
      </c>
      <c r="AZ108" s="2">
        <f t="shared" si="359"/>
        <v>116.95921645917777</v>
      </c>
      <c r="BA108" s="2">
        <f t="shared" si="360"/>
        <v>115.83988730065794</v>
      </c>
      <c r="BB108" s="2">
        <f t="shared" si="361"/>
        <v>114.8746011270445</v>
      </c>
      <c r="BC108" s="2">
        <f t="shared" si="362"/>
        <v>114.81485802802162</v>
      </c>
      <c r="BD108" s="2">
        <f t="shared" si="363"/>
        <v>114.95225679108124</v>
      </c>
      <c r="BE108" s="2">
        <f t="shared" si="364"/>
        <v>118.21168930418985</v>
      </c>
      <c r="BF108" s="2">
        <f t="shared" si="365"/>
        <v>118.90532950280743</v>
      </c>
      <c r="BG108" s="2">
        <f t="shared" si="366"/>
        <v>120.05597697357403</v>
      </c>
      <c r="BH108" s="2">
        <f t="shared" si="367"/>
        <v>118.89722397725274</v>
      </c>
      <c r="BI108" s="2">
        <f t="shared" si="368"/>
        <v>118.88727251171485</v>
      </c>
      <c r="BJ108" s="2">
        <f t="shared" si="369"/>
        <v>120.12566320657581</v>
      </c>
      <c r="BK108" s="2">
        <f t="shared" si="370"/>
        <v>125.15972239140049</v>
      </c>
      <c r="BL108" s="2">
        <f t="shared" si="371"/>
        <v>122.72995237013689</v>
      </c>
      <c r="BM108" s="2">
        <f t="shared" si="372"/>
        <v>126.03972987636959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>
        <f t="shared" si="316"/>
        <v>116.911</v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>
        <f t="shared" si="280"/>
        <v>116.911</v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141.05936666666665</v>
      </c>
      <c r="DL108" s="2">
        <f t="shared" si="373"/>
        <v>139.19635384615387</v>
      </c>
      <c r="DM108" s="2">
        <f t="shared" si="373"/>
        <v>133.01747692307691</v>
      </c>
      <c r="DN108" s="2">
        <f t="shared" si="373"/>
        <v>128.92460411423573</v>
      </c>
      <c r="DO108" s="2">
        <f t="shared" si="373"/>
        <v>127.59340422000942</v>
      </c>
      <c r="DP108" s="2">
        <f t="shared" si="373"/>
        <v>129.08509131652661</v>
      </c>
      <c r="DQ108" s="2">
        <f t="shared" si="373"/>
        <v>134.21896301564723</v>
      </c>
      <c r="DR108" s="2">
        <f t="shared" si="373"/>
        <v>131.33990435446904</v>
      </c>
      <c r="DS108" s="2">
        <f t="shared" si="373"/>
        <v>134.73177422969189</v>
      </c>
      <c r="DT108" s="2">
        <f t="shared" si="373"/>
        <v>134.63747297297294</v>
      </c>
      <c r="DU108" s="2">
        <f t="shared" si="373"/>
        <v>128.41848179271707</v>
      </c>
      <c r="DV108" s="2">
        <f t="shared" si="373"/>
        <v>131.9107265980266</v>
      </c>
      <c r="DW108" s="2">
        <f t="shared" si="373"/>
        <v>134.82012717086832</v>
      </c>
      <c r="DX108" s="2">
        <f t="shared" si="373"/>
        <v>140.41033968253967</v>
      </c>
      <c r="DY108" s="2">
        <f t="shared" si="373"/>
        <v>141.55746735632181</v>
      </c>
      <c r="EA108" s="2">
        <f t="shared" si="228"/>
        <v>119.115107130374</v>
      </c>
      <c r="EB108" s="2">
        <f t="shared" si="290"/>
        <v>116.45138511057894</v>
      </c>
      <c r="EC108" s="2">
        <f t="shared" si="291"/>
        <v>115.44002004313744</v>
      </c>
      <c r="ED108" s="2">
        <f t="shared" si="292"/>
        <v>114.59610740244219</v>
      </c>
      <c r="EE108" s="2">
        <f t="shared" si="293"/>
        <v>114.47973118412447</v>
      </c>
      <c r="EF108" s="2">
        <f t="shared" si="294"/>
        <v>114.52866021329456</v>
      </c>
      <c r="EG108" s="2">
        <f t="shared" si="295"/>
        <v>117.77557461543512</v>
      </c>
      <c r="EH108" s="2">
        <f t="shared" si="296"/>
        <v>118.52690029311762</v>
      </c>
      <c r="EI108" s="2">
        <f t="shared" si="297"/>
        <v>119.59961449421239</v>
      </c>
      <c r="EJ108" s="2">
        <f t="shared" si="298"/>
        <v>118.43199427936541</v>
      </c>
      <c r="EK108" s="2">
        <f t="shared" si="299"/>
        <v>118.59214952772606</v>
      </c>
      <c r="EL108" s="2">
        <f t="shared" si="300"/>
        <v>119.7820149336796</v>
      </c>
      <c r="EM108" s="2">
        <f t="shared" si="301"/>
        <v>124.86660020139297</v>
      </c>
      <c r="EN108" s="2">
        <f t="shared" si="302"/>
        <v>122.20031880942972</v>
      </c>
      <c r="EO108" s="2">
        <f t="shared" si="303"/>
        <v>125.54848266493507</v>
      </c>
      <c r="EQ108" s="2">
        <f t="shared" si="304"/>
        <v>119.43437957549061</v>
      </c>
      <c r="ER108" s="2">
        <f t="shared" si="374"/>
        <v>116.59046408547309</v>
      </c>
      <c r="ES108" s="2">
        <f t="shared" si="374"/>
        <v>115.35401802017752</v>
      </c>
      <c r="ET108" s="2">
        <f t="shared" si="374"/>
        <v>114.49054946610178</v>
      </c>
      <c r="EU108" s="2">
        <f t="shared" si="374"/>
        <v>114.24965295195285</v>
      </c>
      <c r="EV108" s="2">
        <f t="shared" si="374"/>
        <v>114.52153638104703</v>
      </c>
      <c r="EW108" s="2">
        <f t="shared" si="374"/>
        <v>117.88872990294682</v>
      </c>
      <c r="EX108" s="2">
        <f t="shared" si="374"/>
        <v>118.60210960336015</v>
      </c>
      <c r="EY108" s="2">
        <f t="shared" si="374"/>
        <v>119.55674444332699</v>
      </c>
      <c r="EZ108" s="2">
        <f t="shared" si="374"/>
        <v>118.95651468371911</v>
      </c>
      <c r="FA108" s="2">
        <f t="shared" si="374"/>
        <v>118.63383739596699</v>
      </c>
      <c r="FB108" s="2">
        <f t="shared" si="374"/>
        <v>119.92470682786247</v>
      </c>
      <c r="FC108" s="2">
        <f t="shared" si="374"/>
        <v>124.84707970840692</v>
      </c>
      <c r="FD108" s="2">
        <f t="shared" si="374"/>
        <v>122.2238787629078</v>
      </c>
      <c r="FE108" s="2">
        <f t="shared" si="374"/>
        <v>126.2786832376227</v>
      </c>
      <c r="FG108" s="2">
        <f t="shared" si="306"/>
        <v>0.97414180965747788</v>
      </c>
      <c r="FH108" s="2">
        <f t="shared" si="375"/>
        <v>0.97772042872443621</v>
      </c>
      <c r="FI108" s="2">
        <f t="shared" si="375"/>
        <v>0.9772174424903749</v>
      </c>
      <c r="FJ108" s="2">
        <f t="shared" si="375"/>
        <v>0.98050485781654173</v>
      </c>
      <c r="FK108" s="2">
        <f t="shared" si="375"/>
        <v>0.97430345708046395</v>
      </c>
      <c r="FL108" s="2">
        <f t="shared" si="375"/>
        <v>0.97089587209468875</v>
      </c>
      <c r="FM108" s="2">
        <f t="shared" si="375"/>
        <v>0.97354042238769689</v>
      </c>
      <c r="FN108" s="2">
        <f t="shared" si="375"/>
        <v>0.97052403511470309</v>
      </c>
      <c r="FO108" s="2">
        <f t="shared" si="375"/>
        <v>0.96981657105074248</v>
      </c>
      <c r="FP108" s="2">
        <f t="shared" si="375"/>
        <v>0.971540262799934</v>
      </c>
      <c r="FQ108" s="2">
        <f t="shared" si="375"/>
        <v>0.96999404197706884</v>
      </c>
      <c r="FR108" s="2">
        <f t="shared" si="375"/>
        <v>0.97174322645221889</v>
      </c>
      <c r="FS108" s="2">
        <f t="shared" si="375"/>
        <v>0.97053914647670725</v>
      </c>
      <c r="FT108" s="2">
        <f t="shared" si="375"/>
        <v>0.97092158158381103</v>
      </c>
      <c r="FU108" s="2">
        <f t="shared" si="375"/>
        <v>0.96952964022482468</v>
      </c>
      <c r="FW108" s="2">
        <f t="shared" si="324"/>
        <v>5.9074658672751837E-3</v>
      </c>
      <c r="FX108" s="2">
        <f t="shared" si="376"/>
        <v>7.7883554645739785E-3</v>
      </c>
      <c r="FY108" s="2">
        <f t="shared" si="377"/>
        <v>6.8854743096121726E-3</v>
      </c>
      <c r="FZ108" s="2">
        <f t="shared" si="378"/>
        <v>7.9800354053248743E-3</v>
      </c>
      <c r="GA108" s="2">
        <f t="shared" si="379"/>
        <v>8.0373448838808245E-3</v>
      </c>
      <c r="GB108" s="2">
        <f t="shared" si="380"/>
        <v>7.8124925884238815E-3</v>
      </c>
      <c r="GC108" s="2">
        <f t="shared" si="381"/>
        <v>9.0987985863986605E-3</v>
      </c>
      <c r="GD108" s="2">
        <f t="shared" si="382"/>
        <v>1.001939653256205E-2</v>
      </c>
      <c r="GE108" s="2">
        <f t="shared" si="383"/>
        <v>8.8170845429524861E-3</v>
      </c>
      <c r="GF108" s="2">
        <f t="shared" si="384"/>
        <v>7.675646233357104E-3</v>
      </c>
      <c r="GG108" s="2">
        <f t="shared" si="385"/>
        <v>6.5839424675902328E-3</v>
      </c>
      <c r="GH108" s="2">
        <f t="shared" si="386"/>
        <v>6.517637009081873E-3</v>
      </c>
      <c r="GI108" s="2">
        <f t="shared" si="387"/>
        <v>6.0044631259267203E-3</v>
      </c>
      <c r="GJ108" s="2">
        <f t="shared" si="388"/>
        <v>4.8792282823241911E-3</v>
      </c>
      <c r="GK108" s="2">
        <f t="shared" si="389"/>
        <v>4.7215633370552533E-3</v>
      </c>
      <c r="GM108" s="83">
        <f t="shared" si="325"/>
        <v>1.1865712360123145E-21</v>
      </c>
      <c r="GN108" s="83">
        <f t="shared" si="390"/>
        <v>5.6893178223688579E-26</v>
      </c>
      <c r="GO108" s="83">
        <f t="shared" si="391"/>
        <v>7.1025152715276836E-19</v>
      </c>
      <c r="GP108" s="83">
        <f t="shared" si="392"/>
        <v>1.2255483489177943E-21</v>
      </c>
      <c r="GQ108" s="83">
        <f t="shared" si="393"/>
        <v>1.5549371790896159E-27</v>
      </c>
      <c r="GR108" s="83">
        <f t="shared" si="394"/>
        <v>1.4712208751243671E-26</v>
      </c>
      <c r="GS108" s="83">
        <f t="shared" si="395"/>
        <v>3.5870213039581529E-42</v>
      </c>
      <c r="GT108" s="83">
        <f t="shared" si="396"/>
        <v>4.3124045550001816E-39</v>
      </c>
      <c r="GU108" s="83">
        <f t="shared" si="397"/>
        <v>6.1658425619738264E-18</v>
      </c>
      <c r="GV108" s="83">
        <f t="shared" si="398"/>
        <v>3.0917391419895176E-26</v>
      </c>
      <c r="GW108" s="83">
        <f t="shared" si="399"/>
        <v>2.5264844864229209E-24</v>
      </c>
      <c r="GX108" s="83">
        <f t="shared" si="400"/>
        <v>4.9169823644763035E-29</v>
      </c>
      <c r="GY108" s="83">
        <f t="shared" si="401"/>
        <v>1.5243001740884145E-21</v>
      </c>
      <c r="GZ108" s="83">
        <f t="shared" si="402"/>
        <v>1.3222870097560988E-23</v>
      </c>
      <c r="HA108" s="83">
        <f t="shared" si="403"/>
        <v>1.2206768271507127E-21</v>
      </c>
      <c r="HC108" s="83">
        <f t="shared" si="326"/>
        <v>0.19591364772017497</v>
      </c>
      <c r="HD108" s="83">
        <f t="shared" si="404"/>
        <v>0.25030966399671123</v>
      </c>
      <c r="HE108" s="83">
        <f t="shared" si="405"/>
        <v>0.29405712057074618</v>
      </c>
      <c r="HF108" s="83">
        <f t="shared" si="406"/>
        <v>0.1497109078380055</v>
      </c>
      <c r="HG108" s="83">
        <f t="shared" si="407"/>
        <v>4.4526022822777317E-2</v>
      </c>
      <c r="HH108" s="83">
        <f t="shared" si="408"/>
        <v>6.3719533336463408E-2</v>
      </c>
      <c r="HI108" s="83">
        <f t="shared" si="409"/>
        <v>1.0662338527723881E-2</v>
      </c>
      <c r="HJ108" s="83">
        <f t="shared" si="410"/>
        <v>2.795016074438E-3</v>
      </c>
      <c r="HK108" s="83">
        <f t="shared" si="411"/>
        <v>8.1382296816525132E-2</v>
      </c>
      <c r="HL108" s="83">
        <f t="shared" si="412"/>
        <v>9.7030842381663582E-2</v>
      </c>
      <c r="HM108" s="83">
        <f t="shared" si="413"/>
        <v>0.13558220560886108</v>
      </c>
      <c r="HN108" s="83">
        <f t="shared" si="414"/>
        <v>0.1264640541826923</v>
      </c>
      <c r="HO108" s="83">
        <f t="shared" si="415"/>
        <v>0.25790330888771151</v>
      </c>
      <c r="HP108" s="83">
        <f t="shared" si="416"/>
        <v>0.2786186583958169</v>
      </c>
      <c r="HQ108" s="83">
        <f t="shared" si="417"/>
        <v>3.971810971285393E-2</v>
      </c>
      <c r="HS108" s="83">
        <f t="shared" si="327"/>
        <v>1.3553040651099856E-11</v>
      </c>
      <c r="HT108" s="83">
        <f t="shared" si="418"/>
        <v>1.4504257648317055E-9</v>
      </c>
      <c r="HU108" s="83">
        <f t="shared" si="419"/>
        <v>4.3695175329191887E-11</v>
      </c>
      <c r="HV108" s="83">
        <f t="shared" si="420"/>
        <v>2.0989840540588179E-9</v>
      </c>
      <c r="HW108" s="83">
        <f t="shared" si="421"/>
        <v>2.5936337165613277E-11</v>
      </c>
      <c r="HX108" s="83">
        <f t="shared" si="422"/>
        <v>1.2779377489516221E-12</v>
      </c>
      <c r="HY108" s="83">
        <f t="shared" si="423"/>
        <v>3.1355980353631329E-12</v>
      </c>
      <c r="HZ108" s="83">
        <f t="shared" si="424"/>
        <v>4.5672882761158844E-14</v>
      </c>
      <c r="IA108" s="83">
        <f t="shared" si="425"/>
        <v>2.0757082998657432E-12</v>
      </c>
      <c r="IB108" s="83">
        <f t="shared" si="426"/>
        <v>9.662715126480349E-15</v>
      </c>
      <c r="IC108" s="83">
        <f t="shared" si="427"/>
        <v>1.6826052902724825E-13</v>
      </c>
      <c r="ID108" s="83">
        <f t="shared" si="428"/>
        <v>2.8453716810659053E-15</v>
      </c>
      <c r="IE108" s="83">
        <f t="shared" si="429"/>
        <v>1.7433461011359072E-16</v>
      </c>
      <c r="IF108" s="83">
        <f t="shared" si="430"/>
        <v>1.7838113097126748E-9</v>
      </c>
      <c r="IG108" s="83">
        <f t="shared" si="431"/>
        <v>1.1356734066541439E-8</v>
      </c>
      <c r="II108" s="83">
        <f t="shared" si="328"/>
        <v>4.7829745768859749E-87</v>
      </c>
      <c r="IJ108" s="83">
        <f t="shared" si="329"/>
        <v>3.2517738042175984E-74</v>
      </c>
      <c r="IK108" s="83">
        <f t="shared" si="330"/>
        <v>5.9960738366497359E-87</v>
      </c>
      <c r="IL108" s="83">
        <f t="shared" si="331"/>
        <v>2.5256105572227901E-71</v>
      </c>
      <c r="IM108" s="83">
        <f t="shared" si="332"/>
        <v>1.1600491659224367E-90</v>
      </c>
      <c r="IN108" s="83">
        <f t="shared" si="333"/>
        <v>9.954435242684546E-103</v>
      </c>
      <c r="IO108" s="83">
        <f t="shared" si="334"/>
        <v>1.4772259774357532E-95</v>
      </c>
      <c r="IP108" s="83">
        <f t="shared" si="335"/>
        <v>3.6000543427940009E-112</v>
      </c>
      <c r="IQ108" s="83">
        <f t="shared" si="336"/>
        <v>2.0908255169164697E-94</v>
      </c>
      <c r="IR108" s="83">
        <f t="shared" si="337"/>
        <v>4.7227482024554795E-116</v>
      </c>
      <c r="IS108" s="83">
        <f t="shared" si="338"/>
        <v>1.3190422541282646E-102</v>
      </c>
      <c r="IT108" s="83">
        <f t="shared" si="339"/>
        <v>5.292625251000779E-119</v>
      </c>
      <c r="IU108" s="83">
        <f t="shared" si="340"/>
        <v>6.815873280423964E-129</v>
      </c>
      <c r="IV108" s="83">
        <f t="shared" si="341"/>
        <v>2.1585941310594956E-64</v>
      </c>
      <c r="IW108" s="83">
        <f t="shared" si="342"/>
        <v>2.9814709371866205E-49</v>
      </c>
      <c r="IY108" s="83">
        <f t="shared" si="343"/>
        <v>0.19591364773372802</v>
      </c>
      <c r="IZ108" s="83">
        <f t="shared" si="344"/>
        <v>0.25030966544713701</v>
      </c>
      <c r="JA108" s="83">
        <f t="shared" si="345"/>
        <v>0.29405712061444134</v>
      </c>
      <c r="JB108" s="83">
        <f t="shared" si="346"/>
        <v>0.14971090993698954</v>
      </c>
      <c r="JC108" s="83">
        <f t="shared" si="347"/>
        <v>4.4526022848713653E-2</v>
      </c>
      <c r="JD108" s="83">
        <f t="shared" si="348"/>
        <v>6.3719533337741344E-2</v>
      </c>
      <c r="JE108" s="83">
        <f t="shared" si="349"/>
        <v>1.0662338530859478E-2</v>
      </c>
      <c r="JF108" s="83">
        <f t="shared" si="350"/>
        <v>2.7950160744836727E-3</v>
      </c>
      <c r="JG108" s="83">
        <f t="shared" si="351"/>
        <v>8.1382296818600847E-2</v>
      </c>
      <c r="JH108" s="83">
        <f t="shared" si="352"/>
        <v>9.7030842381673241E-2</v>
      </c>
      <c r="JI108" s="83">
        <f t="shared" si="353"/>
        <v>0.13558220560902934</v>
      </c>
      <c r="JJ108" s="83">
        <f t="shared" si="354"/>
        <v>0.12646405418269516</v>
      </c>
      <c r="JK108" s="83">
        <f t="shared" si="355"/>
        <v>0.25790330888771168</v>
      </c>
      <c r="JL108" s="83">
        <f t="shared" si="356"/>
        <v>0.27861866017962822</v>
      </c>
      <c r="JM108" s="83">
        <f t="shared" si="357"/>
        <v>3.9718121069587997E-2</v>
      </c>
    </row>
    <row r="109" spans="2:273" x14ac:dyDescent="0.25">
      <c r="B109" s="2">
        <v>82</v>
      </c>
      <c r="C109" s="37">
        <v>120.53400000000001</v>
      </c>
      <c r="D109" s="37">
        <v>121.39700000000001</v>
      </c>
      <c r="E109" s="37">
        <v>119.86199999999999</v>
      </c>
      <c r="F109" s="37">
        <v>113.259</v>
      </c>
      <c r="G109" s="37">
        <v>112.36199999999999</v>
      </c>
      <c r="H109" s="37">
        <v>112.94799999999999</v>
      </c>
      <c r="I109" s="37">
        <v>117.276</v>
      </c>
      <c r="J109" s="37">
        <v>119.286</v>
      </c>
      <c r="K109" s="37">
        <v>117.714</v>
      </c>
      <c r="L109" s="37">
        <v>116.411</v>
      </c>
      <c r="M109" s="37">
        <v>120.018</v>
      </c>
      <c r="N109" s="37">
        <v>118.643</v>
      </c>
      <c r="O109" s="37">
        <v>125.821</v>
      </c>
      <c r="P109" s="37">
        <v>126.804</v>
      </c>
      <c r="Q109" s="37">
        <v>121.5</v>
      </c>
      <c r="S109" s="4">
        <f t="shared" si="229"/>
        <v>125.57657989387464</v>
      </c>
      <c r="T109" s="4">
        <f t="shared" si="230"/>
        <v>126.42129265053842</v>
      </c>
      <c r="U109" s="4">
        <f t="shared" si="231"/>
        <v>128.49760117110995</v>
      </c>
      <c r="V109" s="4">
        <f t="shared" si="232"/>
        <v>119.4054104964024</v>
      </c>
      <c r="W109" s="4">
        <f t="shared" si="233"/>
        <v>115.2667242056975</v>
      </c>
      <c r="X109" s="4">
        <f t="shared" si="234"/>
        <v>115.97447524944265</v>
      </c>
      <c r="Y109" s="4">
        <f t="shared" si="235"/>
        <v>118.1559506318623</v>
      </c>
      <c r="Z109" s="4">
        <f t="shared" si="236"/>
        <v>118.82414225036737</v>
      </c>
      <c r="AA109" s="4">
        <f t="shared" si="237"/>
        <v>121.54934124686484</v>
      </c>
      <c r="AB109" s="4">
        <f t="shared" si="238"/>
        <v>120.91648376561733</v>
      </c>
      <c r="AC109" s="4">
        <f t="shared" si="239"/>
        <v>121.75570367605758</v>
      </c>
      <c r="AD109" s="4">
        <f t="shared" si="240"/>
        <v>122.98715821086437</v>
      </c>
      <c r="AE109" s="4">
        <f t="shared" si="241"/>
        <v>134.78184004535169</v>
      </c>
      <c r="AF109" s="4">
        <f t="shared" si="242"/>
        <v>132.22533231098811</v>
      </c>
      <c r="AG109" s="4">
        <f t="shared" si="243"/>
        <v>126.28148053894664</v>
      </c>
      <c r="AI109" s="4">
        <f t="shared" si="244"/>
        <v>-5.0425798938746311</v>
      </c>
      <c r="AJ109" s="4">
        <f t="shared" si="245"/>
        <v>-5.0242926505384133</v>
      </c>
      <c r="AK109" s="4">
        <f t="shared" si="246"/>
        <v>-8.6356011711099541</v>
      </c>
      <c r="AL109" s="4">
        <f t="shared" si="247"/>
        <v>-6.146410496402396</v>
      </c>
      <c r="AM109" s="4">
        <f t="shared" si="248"/>
        <v>-2.9047242056975051</v>
      </c>
      <c r="AN109" s="4">
        <f t="shared" si="249"/>
        <v>-3.0264752494426546</v>
      </c>
      <c r="AO109" s="4">
        <f t="shared" si="250"/>
        <v>-0.87995063186230027</v>
      </c>
      <c r="AP109" s="4">
        <f t="shared" si="251"/>
        <v>0.46185774963262816</v>
      </c>
      <c r="AQ109" s="4">
        <f t="shared" si="252"/>
        <v>-3.8353412468648429</v>
      </c>
      <c r="AR109" s="4">
        <f t="shared" si="253"/>
        <v>-4.5054837656173277</v>
      </c>
      <c r="AS109" s="4">
        <f t="shared" si="254"/>
        <v>-1.7377036760575777</v>
      </c>
      <c r="AT109" s="4">
        <f t="shared" si="255"/>
        <v>-4.3441582108643644</v>
      </c>
      <c r="AU109" s="4">
        <f t="shared" si="256"/>
        <v>-8.9608400453516879</v>
      </c>
      <c r="AV109" s="4">
        <f t="shared" si="358"/>
        <v>-5.421332310988106</v>
      </c>
      <c r="AW109" s="4">
        <f t="shared" si="358"/>
        <v>-4.7814805389466386</v>
      </c>
      <c r="AY109" s="2">
        <f t="shared" si="308"/>
        <v>119.56121489988814</v>
      </c>
      <c r="AZ109" s="2">
        <f t="shared" si="359"/>
        <v>116.85539387544279</v>
      </c>
      <c r="BA109" s="2">
        <f t="shared" si="360"/>
        <v>115.72853029004627</v>
      </c>
      <c r="BB109" s="2">
        <f t="shared" si="361"/>
        <v>114.77809563303983</v>
      </c>
      <c r="BC109" s="2">
        <f t="shared" si="362"/>
        <v>114.70463223153355</v>
      </c>
      <c r="BD109" s="2">
        <f t="shared" si="363"/>
        <v>114.85373686508903</v>
      </c>
      <c r="BE109" s="2">
        <f t="shared" si="364"/>
        <v>118.08997098548198</v>
      </c>
      <c r="BF109" s="2">
        <f t="shared" si="365"/>
        <v>118.81396199881519</v>
      </c>
      <c r="BG109" s="2">
        <f t="shared" si="366"/>
        <v>119.94671048666302</v>
      </c>
      <c r="BH109" s="2">
        <f t="shared" si="367"/>
        <v>118.84326675328398</v>
      </c>
      <c r="BI109" s="2">
        <f t="shared" si="368"/>
        <v>118.83513439689079</v>
      </c>
      <c r="BJ109" s="2">
        <f t="shared" si="369"/>
        <v>120.05037782151345</v>
      </c>
      <c r="BK109" s="2">
        <f t="shared" si="370"/>
        <v>125.04474798138331</v>
      </c>
      <c r="BL109" s="2">
        <f t="shared" si="371"/>
        <v>122.6195094125914</v>
      </c>
      <c r="BM109" s="2">
        <f t="shared" si="372"/>
        <v>125.97029055756157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>
        <f t="shared" si="313"/>
        <v>112.36199999999999</v>
      </c>
      <c r="CJ109" s="2" t="str">
        <f t="shared" si="314"/>
        <v/>
      </c>
      <c r="CK109" s="2">
        <f t="shared" si="315"/>
        <v>117.276</v>
      </c>
      <c r="CL109" s="2">
        <f t="shared" si="316"/>
        <v>119.286</v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>
        <f t="shared" si="323"/>
        <v>121.5</v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>
        <f t="shared" si="277"/>
        <v>112.36199999999999</v>
      </c>
      <c r="CZ109" s="2" t="str">
        <f t="shared" si="278"/>
        <v/>
      </c>
      <c r="DA109" s="2">
        <f t="shared" si="279"/>
        <v>117.276</v>
      </c>
      <c r="DB109" s="2">
        <f t="shared" si="280"/>
        <v>119.286</v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>
        <f t="shared" si="287"/>
        <v>121.5</v>
      </c>
      <c r="DK109" s="2">
        <f t="shared" si="288"/>
        <v>141.2931282051282</v>
      </c>
      <c r="DL109" s="2">
        <f t="shared" si="373"/>
        <v>139.46077504690433</v>
      </c>
      <c r="DM109" s="2">
        <f t="shared" si="373"/>
        <v>133.21266679174485</v>
      </c>
      <c r="DN109" s="2">
        <f t="shared" si="373"/>
        <v>129.07532662216877</v>
      </c>
      <c r="DO109" s="2">
        <f t="shared" si="373"/>
        <v>127.72323470839254</v>
      </c>
      <c r="DP109" s="2">
        <f t="shared" si="373"/>
        <v>129.21344957983192</v>
      </c>
      <c r="DQ109" s="2">
        <f t="shared" si="373"/>
        <v>134.39266188860927</v>
      </c>
      <c r="DR109" s="2">
        <f t="shared" si="373"/>
        <v>131.48884751718867</v>
      </c>
      <c r="DS109" s="2">
        <f t="shared" si="373"/>
        <v>134.91633193277312</v>
      </c>
      <c r="DT109" s="2">
        <f t="shared" si="373"/>
        <v>134.80793219535323</v>
      </c>
      <c r="DU109" s="2">
        <f t="shared" si="373"/>
        <v>128.49940672268906</v>
      </c>
      <c r="DV109" s="2">
        <f t="shared" si="373"/>
        <v>132.06021192621193</v>
      </c>
      <c r="DW109" s="2">
        <f t="shared" si="373"/>
        <v>134.97635546218484</v>
      </c>
      <c r="DX109" s="2">
        <f t="shared" si="373"/>
        <v>140.68373015873016</v>
      </c>
      <c r="DY109" s="2">
        <f t="shared" si="373"/>
        <v>141.82620942528735</v>
      </c>
      <c r="EA109" s="2">
        <f t="shared" si="228"/>
        <v>119.03310561575208</v>
      </c>
      <c r="EB109" s="2">
        <f t="shared" si="290"/>
        <v>116.38446086772784</v>
      </c>
      <c r="EC109" s="2">
        <f t="shared" si="291"/>
        <v>115.35740528170865</v>
      </c>
      <c r="ED109" s="2">
        <f t="shared" si="292"/>
        <v>114.51972510983333</v>
      </c>
      <c r="EE109" s="2">
        <f t="shared" si="293"/>
        <v>114.39343359027036</v>
      </c>
      <c r="EF109" s="2">
        <f t="shared" si="294"/>
        <v>114.46121744531297</v>
      </c>
      <c r="EG109" s="2">
        <f t="shared" si="295"/>
        <v>117.68478923874751</v>
      </c>
      <c r="EH109" s="2">
        <f t="shared" si="296"/>
        <v>118.46208889670537</v>
      </c>
      <c r="EI109" s="2">
        <f t="shared" si="297"/>
        <v>119.52220759939608</v>
      </c>
      <c r="EJ109" s="2">
        <f t="shared" si="298"/>
        <v>118.41247446643584</v>
      </c>
      <c r="EK109" s="2">
        <f t="shared" si="299"/>
        <v>118.56219175114268</v>
      </c>
      <c r="EL109" s="2">
        <f t="shared" si="300"/>
        <v>119.73088878582691</v>
      </c>
      <c r="EM109" s="2">
        <f t="shared" si="301"/>
        <v>124.76992468322564</v>
      </c>
      <c r="EN109" s="2">
        <f t="shared" si="302"/>
        <v>122.1259793810088</v>
      </c>
      <c r="EO109" s="2">
        <f t="shared" si="303"/>
        <v>125.51225105454546</v>
      </c>
      <c r="EQ109" s="2">
        <f t="shared" si="304"/>
        <v>119.33512062474972</v>
      </c>
      <c r="ER109" s="2">
        <f t="shared" si="374"/>
        <v>116.51565417717339</v>
      </c>
      <c r="ES109" s="2">
        <f t="shared" si="374"/>
        <v>115.27579481073676</v>
      </c>
      <c r="ET109" s="2">
        <f t="shared" si="374"/>
        <v>114.42026794705473</v>
      </c>
      <c r="EU109" s="2">
        <f t="shared" si="374"/>
        <v>114.17765017092242</v>
      </c>
      <c r="EV109" s="2">
        <f t="shared" si="374"/>
        <v>114.45437818150242</v>
      </c>
      <c r="EW109" s="2">
        <f t="shared" si="374"/>
        <v>117.79074558483357</v>
      </c>
      <c r="EX109" s="2">
        <f t="shared" si="374"/>
        <v>118.5324249577133</v>
      </c>
      <c r="EY109" s="2">
        <f t="shared" si="374"/>
        <v>119.48192971437194</v>
      </c>
      <c r="EZ109" s="2">
        <f t="shared" si="374"/>
        <v>118.90833974614378</v>
      </c>
      <c r="FA109" s="2">
        <f t="shared" si="374"/>
        <v>118.6014652455673</v>
      </c>
      <c r="FB109" s="2">
        <f t="shared" si="374"/>
        <v>119.86593155956722</v>
      </c>
      <c r="FC109" s="2">
        <f t="shared" si="374"/>
        <v>124.75136643566481</v>
      </c>
      <c r="FD109" s="2">
        <f t="shared" si="374"/>
        <v>122.14826104086727</v>
      </c>
      <c r="FE109" s="2">
        <f t="shared" si="374"/>
        <v>126.18229707078397</v>
      </c>
      <c r="FG109" s="2">
        <f t="shared" si="306"/>
        <v>0.97636327087895836</v>
      </c>
      <c r="FH109" s="2">
        <f t="shared" si="375"/>
        <v>0.97964087827682245</v>
      </c>
      <c r="FI109" s="2">
        <f t="shared" si="375"/>
        <v>0.97918032510558084</v>
      </c>
      <c r="FJ109" s="2">
        <f t="shared" si="375"/>
        <v>0.98218966786123851</v>
      </c>
      <c r="FK109" s="2">
        <f t="shared" si="375"/>
        <v>0.97651136611718647</v>
      </c>
      <c r="FL109" s="2">
        <f t="shared" si="375"/>
        <v>0.97338857206405205</v>
      </c>
      <c r="FM109" s="2">
        <f t="shared" si="375"/>
        <v>0.97581226559320777</v>
      </c>
      <c r="FN109" s="2">
        <f t="shared" si="375"/>
        <v>0.97304769796587476</v>
      </c>
      <c r="FO109" s="2">
        <f t="shared" si="375"/>
        <v>0.97239908271082864</v>
      </c>
      <c r="FP109" s="2">
        <f t="shared" si="375"/>
        <v>0.97397925137257924</v>
      </c>
      <c r="FQ109" s="2">
        <f t="shared" si="375"/>
        <v>0.97256179872459203</v>
      </c>
      <c r="FR109" s="2">
        <f t="shared" si="375"/>
        <v>0.97416528364778232</v>
      </c>
      <c r="FS109" s="2">
        <f t="shared" si="375"/>
        <v>0.97306155144004403</v>
      </c>
      <c r="FT109" s="2">
        <f t="shared" si="375"/>
        <v>0.97341213989633413</v>
      </c>
      <c r="FU109" s="2">
        <f t="shared" si="375"/>
        <v>0.9721359965022639</v>
      </c>
      <c r="FW109" s="2">
        <f t="shared" si="324"/>
        <v>6.473717876474952E-3</v>
      </c>
      <c r="FX109" s="2">
        <f t="shared" si="376"/>
        <v>8.5333499362273794E-3</v>
      </c>
      <c r="FY109" s="2">
        <f t="shared" si="377"/>
        <v>7.5447604802326299E-3</v>
      </c>
      <c r="FZ109" s="2">
        <f t="shared" si="378"/>
        <v>8.7432034391233416E-3</v>
      </c>
      <c r="GA109" s="2">
        <f t="shared" si="379"/>
        <v>8.8059450389870592E-3</v>
      </c>
      <c r="GB109" s="2">
        <f t="shared" si="380"/>
        <v>8.5597759763453296E-3</v>
      </c>
      <c r="GC109" s="2">
        <f t="shared" si="381"/>
        <v>9.9678840968232384E-3</v>
      </c>
      <c r="GD109" s="2">
        <f t="shared" si="382"/>
        <v>1.0975440390751384E-2</v>
      </c>
      <c r="GE109" s="2">
        <f t="shared" si="383"/>
        <v>9.6595240188555205E-3</v>
      </c>
      <c r="GF109" s="2">
        <f t="shared" si="384"/>
        <v>8.4099508942002948E-3</v>
      </c>
      <c r="GG109" s="2">
        <f t="shared" si="385"/>
        <v>7.2145666179296904E-3</v>
      </c>
      <c r="GH109" s="2">
        <f t="shared" si="386"/>
        <v>7.1419559385078229E-3</v>
      </c>
      <c r="GI109" s="2">
        <f t="shared" si="387"/>
        <v>6.5799511329385938E-3</v>
      </c>
      <c r="GJ109" s="2">
        <f t="shared" si="388"/>
        <v>5.3474501714613548E-3</v>
      </c>
      <c r="GK109" s="2">
        <f t="shared" si="389"/>
        <v>5.1747340150001516E-3</v>
      </c>
      <c r="GM109" s="83">
        <f t="shared" si="325"/>
        <v>1.4369982911047001E-23</v>
      </c>
      <c r="GN109" s="83">
        <f t="shared" si="390"/>
        <v>2.302452421895532E-28</v>
      </c>
      <c r="GO109" s="83">
        <f t="shared" si="391"/>
        <v>1.3523054501602779E-20</v>
      </c>
      <c r="GP109" s="83">
        <f t="shared" si="392"/>
        <v>1.4766239400955841E-23</v>
      </c>
      <c r="GQ109" s="83">
        <f t="shared" si="393"/>
        <v>6.1276242216764006E-30</v>
      </c>
      <c r="GR109" s="83">
        <f t="shared" si="394"/>
        <v>7.4845962155577212E-29</v>
      </c>
      <c r="GS109" s="83">
        <f t="shared" si="395"/>
        <v>6.1040364632434198E-46</v>
      </c>
      <c r="GT109" s="83">
        <f t="shared" si="396"/>
        <v>1.495498458621738E-42</v>
      </c>
      <c r="GU109" s="83">
        <f t="shared" si="397"/>
        <v>1.7345782201016509E-19</v>
      </c>
      <c r="GV109" s="83">
        <f t="shared" si="398"/>
        <v>1.3983662414426887E-28</v>
      </c>
      <c r="GW109" s="83">
        <f t="shared" si="399"/>
        <v>1.7229329220538007E-26</v>
      </c>
      <c r="GX109" s="83">
        <f t="shared" si="400"/>
        <v>1.4388719875536818E-31</v>
      </c>
      <c r="GY109" s="83">
        <f t="shared" si="401"/>
        <v>2.1137892395289734E-23</v>
      </c>
      <c r="GZ109" s="83">
        <f t="shared" si="402"/>
        <v>1.0561511605484027E-25</v>
      </c>
      <c r="HA109" s="83">
        <f t="shared" si="403"/>
        <v>2.1359347846491349E-23</v>
      </c>
      <c r="HC109" s="83">
        <f t="shared" si="326"/>
        <v>8.2207497930504678E-2</v>
      </c>
      <c r="HD109" s="83">
        <f t="shared" si="404"/>
        <v>0.11075932371225794</v>
      </c>
      <c r="HE109" s="83">
        <f t="shared" si="405"/>
        <v>0.15616769380526579</v>
      </c>
      <c r="HF109" s="83">
        <f t="shared" si="406"/>
        <v>6.2225870318858768E-2</v>
      </c>
      <c r="HG109" s="83">
        <f t="shared" si="407"/>
        <v>9.2982591689095926E-3</v>
      </c>
      <c r="HH109" s="83">
        <f t="shared" si="408"/>
        <v>1.9810217206713551E-2</v>
      </c>
      <c r="HI109" s="83">
        <f t="shared" si="409"/>
        <v>1.2087693512342606E-3</v>
      </c>
      <c r="HJ109" s="83">
        <f t="shared" si="410"/>
        <v>2.4351803443338105E-4</v>
      </c>
      <c r="HK109" s="83">
        <f t="shared" si="411"/>
        <v>2.6543727962601054E-2</v>
      </c>
      <c r="HL109" s="83">
        <f t="shared" si="412"/>
        <v>3.5224160163411004E-2</v>
      </c>
      <c r="HM109" s="83">
        <f t="shared" si="413"/>
        <v>4.1145125634684372E-2</v>
      </c>
      <c r="HN109" s="83">
        <f t="shared" si="414"/>
        <v>4.8718344659874069E-2</v>
      </c>
      <c r="HO109" s="83">
        <f t="shared" si="415"/>
        <v>0.1465481862671123</v>
      </c>
      <c r="HP109" s="83">
        <f t="shared" si="416"/>
        <v>0.14406074112611095</v>
      </c>
      <c r="HQ109" s="83">
        <f t="shared" si="417"/>
        <v>9.9997336423410695E-3</v>
      </c>
      <c r="HS109" s="83">
        <f t="shared" si="327"/>
        <v>5.9702177479147428E-11</v>
      </c>
      <c r="HT109" s="83">
        <f t="shared" si="418"/>
        <v>5.3079238672050399E-9</v>
      </c>
      <c r="HU109" s="83">
        <f t="shared" si="419"/>
        <v>1.9375267182243001E-10</v>
      </c>
      <c r="HV109" s="83">
        <f t="shared" si="420"/>
        <v>7.4423950798937721E-9</v>
      </c>
      <c r="HW109" s="83">
        <f t="shared" si="421"/>
        <v>1.268300111386501E-10</v>
      </c>
      <c r="HX109" s="83">
        <f t="shared" si="422"/>
        <v>7.6200400033823891E-12</v>
      </c>
      <c r="HY109" s="83">
        <f t="shared" si="423"/>
        <v>1.7984231713850786E-11</v>
      </c>
      <c r="HZ109" s="83">
        <f t="shared" si="424"/>
        <v>3.6834672868785533E-13</v>
      </c>
      <c r="IA109" s="83">
        <f t="shared" si="425"/>
        <v>1.180975295584523E-11</v>
      </c>
      <c r="IB109" s="83">
        <f t="shared" si="426"/>
        <v>7.5836438287727113E-14</v>
      </c>
      <c r="IC109" s="83">
        <f t="shared" si="427"/>
        <v>1.0074979740294337E-12</v>
      </c>
      <c r="ID109" s="83">
        <f t="shared" si="428"/>
        <v>2.229392284822348E-14</v>
      </c>
      <c r="IE109" s="83">
        <f t="shared" si="429"/>
        <v>1.5705371983173753E-15</v>
      </c>
      <c r="IF109" s="83">
        <f t="shared" si="430"/>
        <v>5.3932342388078825E-9</v>
      </c>
      <c r="IG109" s="83">
        <f t="shared" si="431"/>
        <v>3.1115721128273041E-8</v>
      </c>
      <c r="II109" s="83">
        <f t="shared" si="328"/>
        <v>5.154505312130856E-84</v>
      </c>
      <c r="IJ109" s="83">
        <f t="shared" si="329"/>
        <v>1.7193133118828626E-71</v>
      </c>
      <c r="IK109" s="83">
        <f t="shared" si="330"/>
        <v>7.9420878524472755E-84</v>
      </c>
      <c r="IL109" s="83">
        <f t="shared" si="331"/>
        <v>1.0722552827214895E-68</v>
      </c>
      <c r="IM109" s="83">
        <f t="shared" si="332"/>
        <v>2.6727064149333976E-87</v>
      </c>
      <c r="IN109" s="83">
        <f t="shared" si="333"/>
        <v>6.226964777828488E-99</v>
      </c>
      <c r="IO109" s="83">
        <f t="shared" si="334"/>
        <v>6.4659440364470936E-92</v>
      </c>
      <c r="IP109" s="83">
        <f t="shared" si="335"/>
        <v>8.5515454163435905E-108</v>
      </c>
      <c r="IQ109" s="83">
        <f t="shared" si="336"/>
        <v>7.8148194919204965E-91</v>
      </c>
      <c r="IR109" s="83">
        <f t="shared" si="337"/>
        <v>9.030186491623994E-112</v>
      </c>
      <c r="IS109" s="83">
        <f t="shared" si="338"/>
        <v>6.0656086212091375E-99</v>
      </c>
      <c r="IT109" s="83">
        <f t="shared" si="339"/>
        <v>9.3996082655846592E-115</v>
      </c>
      <c r="IU109" s="83">
        <f t="shared" si="340"/>
        <v>2.331751664681654E-124</v>
      </c>
      <c r="IV109" s="83">
        <f t="shared" si="341"/>
        <v>3.0361103895904157E-62</v>
      </c>
      <c r="IW109" s="83">
        <f t="shared" si="342"/>
        <v>1.2437580074461009E-47</v>
      </c>
      <c r="IY109" s="83">
        <f t="shared" si="343"/>
        <v>8.2207497990206851E-2</v>
      </c>
      <c r="IZ109" s="83">
        <f t="shared" si="344"/>
        <v>0.1107593290201818</v>
      </c>
      <c r="JA109" s="83">
        <f t="shared" si="345"/>
        <v>0.15616769399901848</v>
      </c>
      <c r="JB109" s="83">
        <f t="shared" si="346"/>
        <v>6.2225877761253851E-2</v>
      </c>
      <c r="JC109" s="83">
        <f t="shared" si="347"/>
        <v>9.2982592957396044E-3</v>
      </c>
      <c r="JD109" s="83">
        <f t="shared" si="348"/>
        <v>1.9810217214333591E-2</v>
      </c>
      <c r="JE109" s="83">
        <f t="shared" si="349"/>
        <v>1.2087693692184923E-3</v>
      </c>
      <c r="JF109" s="83">
        <f t="shared" si="350"/>
        <v>2.4351803480172779E-4</v>
      </c>
      <c r="JG109" s="83">
        <f t="shared" si="351"/>
        <v>2.6543727974410809E-2</v>
      </c>
      <c r="JH109" s="83">
        <f t="shared" si="352"/>
        <v>3.522416016348684E-2</v>
      </c>
      <c r="JI109" s="83">
        <f t="shared" si="353"/>
        <v>4.1145125635691872E-2</v>
      </c>
      <c r="JJ109" s="83">
        <f t="shared" si="354"/>
        <v>4.8718344659896363E-2</v>
      </c>
      <c r="JK109" s="83">
        <f t="shared" si="355"/>
        <v>0.14654818626711388</v>
      </c>
      <c r="JL109" s="83">
        <f t="shared" si="356"/>
        <v>0.1440607465193452</v>
      </c>
      <c r="JM109" s="83">
        <f t="shared" si="357"/>
        <v>9.9997647580621976E-3</v>
      </c>
    </row>
    <row r="110" spans="2:273" x14ac:dyDescent="0.25">
      <c r="B110" s="2">
        <v>83</v>
      </c>
      <c r="C110" s="37">
        <v>118.13800000000001</v>
      </c>
      <c r="D110" s="37">
        <v>115.224</v>
      </c>
      <c r="E110" s="37">
        <v>115.672</v>
      </c>
      <c r="F110" s="37">
        <v>113.655</v>
      </c>
      <c r="G110" s="37">
        <v>113</v>
      </c>
      <c r="H110" s="37">
        <v>115.379</v>
      </c>
      <c r="I110" s="37">
        <v>117.03400000000001</v>
      </c>
      <c r="J110" s="37">
        <v>117.679</v>
      </c>
      <c r="K110" s="37">
        <v>118.125</v>
      </c>
      <c r="L110" s="37">
        <v>116</v>
      </c>
      <c r="M110" s="37">
        <v>116.5</v>
      </c>
      <c r="N110" s="37">
        <v>119.696</v>
      </c>
      <c r="O110" s="37">
        <v>120.929</v>
      </c>
      <c r="P110" s="37">
        <v>119.946</v>
      </c>
      <c r="Q110" s="37">
        <v>122.625</v>
      </c>
      <c r="S110" s="4">
        <f t="shared" si="229"/>
        <v>121.10725493437648</v>
      </c>
      <c r="T110" s="4">
        <f t="shared" si="230"/>
        <v>119.52729471300553</v>
      </c>
      <c r="U110" s="4">
        <f t="shared" si="231"/>
        <v>120.33486728488575</v>
      </c>
      <c r="V110" s="4">
        <f t="shared" si="232"/>
        <v>116.00147845319228</v>
      </c>
      <c r="W110" s="4">
        <f t="shared" si="233"/>
        <v>114.66201192607681</v>
      </c>
      <c r="X110" s="4">
        <f t="shared" si="234"/>
        <v>114.97680211740678</v>
      </c>
      <c r="Y110" s="4">
        <f t="shared" si="235"/>
        <v>117.97398683592799</v>
      </c>
      <c r="Z110" s="4">
        <f t="shared" si="236"/>
        <v>118.72472693174782</v>
      </c>
      <c r="AA110" s="4">
        <f t="shared" si="237"/>
        <v>120.16999995232692</v>
      </c>
      <c r="AB110" s="4">
        <f t="shared" si="238"/>
        <v>119.2705046757825</v>
      </c>
      <c r="AC110" s="4">
        <f t="shared" si="239"/>
        <v>119.29679320206556</v>
      </c>
      <c r="AD110" s="4">
        <f t="shared" si="240"/>
        <v>120.70154278048788</v>
      </c>
      <c r="AE110" s="4">
        <f t="shared" si="241"/>
        <v>128.8056199568469</v>
      </c>
      <c r="AF110" s="4">
        <f t="shared" si="242"/>
        <v>125.84064616560767</v>
      </c>
      <c r="AG110" s="4">
        <f t="shared" si="243"/>
        <v>125.94636591443795</v>
      </c>
      <c r="AI110" s="4">
        <f t="shared" si="244"/>
        <v>-2.9692549343764796</v>
      </c>
      <c r="AJ110" s="4">
        <f t="shared" si="245"/>
        <v>-4.3032947130055277</v>
      </c>
      <c r="AK110" s="4">
        <f t="shared" si="246"/>
        <v>-4.6628672848857491</v>
      </c>
      <c r="AL110" s="4">
        <f t="shared" si="247"/>
        <v>-2.346478453192276</v>
      </c>
      <c r="AM110" s="4">
        <f t="shared" si="248"/>
        <v>-1.6620119260768149</v>
      </c>
      <c r="AN110" s="4">
        <f t="shared" si="249"/>
        <v>0.40219788259322797</v>
      </c>
      <c r="AO110" s="4">
        <f t="shared" si="250"/>
        <v>-0.93998683592798216</v>
      </c>
      <c r="AP110" s="4">
        <f t="shared" si="251"/>
        <v>-1.0457269317478222</v>
      </c>
      <c r="AQ110" s="4">
        <f t="shared" si="252"/>
        <v>-2.0449999523269184</v>
      </c>
      <c r="AR110" s="4">
        <f t="shared" si="253"/>
        <v>-3.2705046757825045</v>
      </c>
      <c r="AS110" s="4">
        <f t="shared" si="254"/>
        <v>-2.7967932020655581</v>
      </c>
      <c r="AT110" s="4">
        <f t="shared" si="255"/>
        <v>-1.005542780487886</v>
      </c>
      <c r="AU110" s="4">
        <f t="shared" si="256"/>
        <v>-7.8766199568468949</v>
      </c>
      <c r="AV110" s="4">
        <f t="shared" si="358"/>
        <v>-5.8946461656076679</v>
      </c>
      <c r="AW110" s="4">
        <f t="shared" si="358"/>
        <v>-3.3213659144379477</v>
      </c>
      <c r="AY110" s="2">
        <f t="shared" si="308"/>
        <v>119.44080354914033</v>
      </c>
      <c r="AZ110" s="2">
        <f t="shared" si="359"/>
        <v>116.75409673155929</v>
      </c>
      <c r="BA110" s="2">
        <f t="shared" si="360"/>
        <v>115.61909054754041</v>
      </c>
      <c r="BB110" s="2">
        <f t="shared" si="361"/>
        <v>114.68294416451934</v>
      </c>
      <c r="BC110" s="2">
        <f t="shared" si="362"/>
        <v>114.59597252583623</v>
      </c>
      <c r="BD110" s="2">
        <f t="shared" si="363"/>
        <v>114.75735210552833</v>
      </c>
      <c r="BE110" s="2">
        <f t="shared" si="364"/>
        <v>117.9702820219394</v>
      </c>
      <c r="BF110" s="2">
        <f t="shared" si="365"/>
        <v>118.72430043528514</v>
      </c>
      <c r="BG110" s="2">
        <f t="shared" si="366"/>
        <v>119.83946169138098</v>
      </c>
      <c r="BH110" s="2">
        <f t="shared" si="367"/>
        <v>118.79175507015434</v>
      </c>
      <c r="BI110" s="2">
        <f t="shared" si="368"/>
        <v>118.7845768319759</v>
      </c>
      <c r="BJ110" s="2">
        <f t="shared" si="369"/>
        <v>119.97665676924227</v>
      </c>
      <c r="BK110" s="2">
        <f t="shared" si="370"/>
        <v>124.93069940240548</v>
      </c>
      <c r="BL110" s="2">
        <f t="shared" si="371"/>
        <v>122.51126599242414</v>
      </c>
      <c r="BM110" s="2">
        <f t="shared" si="372"/>
        <v>125.90284104441933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>
        <f t="shared" si="313"/>
        <v>113</v>
      </c>
      <c r="CJ110" s="2">
        <f t="shared" si="314"/>
        <v>115.379</v>
      </c>
      <c r="CK110" s="2">
        <f t="shared" si="315"/>
        <v>117.03400000000001</v>
      </c>
      <c r="CL110" s="2">
        <f t="shared" si="316"/>
        <v>117.679</v>
      </c>
      <c r="CM110" s="2">
        <f t="shared" si="317"/>
        <v>118.125</v>
      </c>
      <c r="CN110" s="2" t="str">
        <f t="shared" si="318"/>
        <v/>
      </c>
      <c r="CO110" s="2">
        <f t="shared" si="319"/>
        <v>116.5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>
        <f t="shared" si="323"/>
        <v>122.625</v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>
        <f t="shared" si="277"/>
        <v>113</v>
      </c>
      <c r="CZ110" s="2">
        <f t="shared" si="278"/>
        <v>115.379</v>
      </c>
      <c r="DA110" s="2">
        <f t="shared" si="279"/>
        <v>117.03400000000001</v>
      </c>
      <c r="DB110" s="2">
        <f t="shared" si="280"/>
        <v>117.679</v>
      </c>
      <c r="DC110" s="2">
        <f t="shared" si="281"/>
        <v>118.125</v>
      </c>
      <c r="DD110" s="2" t="str">
        <f t="shared" si="282"/>
        <v/>
      </c>
      <c r="DE110" s="2">
        <f t="shared" si="283"/>
        <v>116.5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>
        <f t="shared" si="287"/>
        <v>122.625</v>
      </c>
      <c r="DK110" s="2">
        <f t="shared" si="288"/>
        <v>141.52688974358972</v>
      </c>
      <c r="DL110" s="2">
        <f t="shared" si="373"/>
        <v>139.72519624765479</v>
      </c>
      <c r="DM110" s="2">
        <f t="shared" si="373"/>
        <v>133.40785666041276</v>
      </c>
      <c r="DN110" s="2">
        <f t="shared" si="373"/>
        <v>129.22604913010181</v>
      </c>
      <c r="DO110" s="2">
        <f t="shared" si="373"/>
        <v>127.85306519677565</v>
      </c>
      <c r="DP110" s="2">
        <f t="shared" si="373"/>
        <v>129.34180784313725</v>
      </c>
      <c r="DQ110" s="2">
        <f t="shared" si="373"/>
        <v>134.5663607615713</v>
      </c>
      <c r="DR110" s="2">
        <f t="shared" si="373"/>
        <v>131.63779067990831</v>
      </c>
      <c r="DS110" s="2">
        <f t="shared" si="373"/>
        <v>135.10088963585437</v>
      </c>
      <c r="DT110" s="2">
        <f t="shared" si="373"/>
        <v>134.97839141773352</v>
      </c>
      <c r="DU110" s="2">
        <f t="shared" si="373"/>
        <v>128.58033165266104</v>
      </c>
      <c r="DV110" s="2">
        <f t="shared" si="373"/>
        <v>132.20969725439727</v>
      </c>
      <c r="DW110" s="2">
        <f t="shared" si="373"/>
        <v>135.13258375350136</v>
      </c>
      <c r="DX110" s="2">
        <f t="shared" si="373"/>
        <v>140.95712063492064</v>
      </c>
      <c r="DY110" s="2">
        <f t="shared" si="373"/>
        <v>142.09495149425285</v>
      </c>
      <c r="EA110" s="2">
        <f t="shared" si="228"/>
        <v>118.95110410113014</v>
      </c>
      <c r="EB110" s="2">
        <f t="shared" si="290"/>
        <v>116.31753662487674</v>
      </c>
      <c r="EC110" s="2">
        <f t="shared" si="291"/>
        <v>115.27479052027985</v>
      </c>
      <c r="ED110" s="2">
        <f t="shared" si="292"/>
        <v>114.44334281722446</v>
      </c>
      <c r="EE110" s="2">
        <f t="shared" si="293"/>
        <v>114.30713599641625</v>
      </c>
      <c r="EF110" s="2">
        <f t="shared" si="294"/>
        <v>114.39377467733139</v>
      </c>
      <c r="EG110" s="2">
        <f t="shared" si="295"/>
        <v>117.59400386205991</v>
      </c>
      <c r="EH110" s="2">
        <f t="shared" si="296"/>
        <v>118.39727750029313</v>
      </c>
      <c r="EI110" s="2">
        <f t="shared" si="297"/>
        <v>119.44480070457978</v>
      </c>
      <c r="EJ110" s="2">
        <f t="shared" si="298"/>
        <v>118.39295465350628</v>
      </c>
      <c r="EK110" s="2">
        <f t="shared" si="299"/>
        <v>118.5322339745593</v>
      </c>
      <c r="EL110" s="2">
        <f t="shared" si="300"/>
        <v>119.67976263797421</v>
      </c>
      <c r="EM110" s="2">
        <f t="shared" si="301"/>
        <v>124.67324916505832</v>
      </c>
      <c r="EN110" s="2">
        <f t="shared" si="302"/>
        <v>122.05163995258789</v>
      </c>
      <c r="EO110" s="2">
        <f t="shared" si="303"/>
        <v>125.47601944415585</v>
      </c>
      <c r="EQ110" s="2">
        <f t="shared" si="304"/>
        <v>119.23586167400883</v>
      </c>
      <c r="ER110" s="2">
        <f t="shared" si="374"/>
        <v>116.44084426887369</v>
      </c>
      <c r="ES110" s="2">
        <f t="shared" si="374"/>
        <v>115.19757160129598</v>
      </c>
      <c r="ET110" s="2">
        <f t="shared" si="374"/>
        <v>114.34998642800767</v>
      </c>
      <c r="EU110" s="2">
        <f t="shared" si="374"/>
        <v>114.10564738989197</v>
      </c>
      <c r="EV110" s="2">
        <f t="shared" si="374"/>
        <v>114.38721998195781</v>
      </c>
      <c r="EW110" s="2">
        <f t="shared" si="374"/>
        <v>117.69276126672032</v>
      </c>
      <c r="EX110" s="2">
        <f t="shared" si="374"/>
        <v>118.46274031206646</v>
      </c>
      <c r="EY110" s="2">
        <f t="shared" si="374"/>
        <v>119.4071149854169</v>
      </c>
      <c r="EZ110" s="2">
        <f t="shared" si="374"/>
        <v>118.86016480856846</v>
      </c>
      <c r="FA110" s="2">
        <f t="shared" si="374"/>
        <v>118.56909309516762</v>
      </c>
      <c r="FB110" s="2">
        <f t="shared" si="374"/>
        <v>119.80715629127198</v>
      </c>
      <c r="FC110" s="2">
        <f t="shared" si="374"/>
        <v>124.65565316292269</v>
      </c>
      <c r="FD110" s="2">
        <f t="shared" si="374"/>
        <v>122.07264331882674</v>
      </c>
      <c r="FE110" s="2">
        <f t="shared" si="374"/>
        <v>126.08591090394525</v>
      </c>
      <c r="FG110" s="2">
        <f t="shared" si="306"/>
        <v>0.97839811976357627</v>
      </c>
      <c r="FH110" s="2">
        <f t="shared" si="375"/>
        <v>0.98139893870171213</v>
      </c>
      <c r="FI110" s="2">
        <f t="shared" si="375"/>
        <v>0.98097738318389083</v>
      </c>
      <c r="FJ110" s="2">
        <f t="shared" si="375"/>
        <v>0.98373128907687557</v>
      </c>
      <c r="FK110" s="2">
        <f t="shared" si="375"/>
        <v>0.97853374602026577</v>
      </c>
      <c r="FL110" s="2">
        <f t="shared" si="375"/>
        <v>0.97567312748106605</v>
      </c>
      <c r="FM110" s="2">
        <f t="shared" si="375"/>
        <v>0.97789347564432028</v>
      </c>
      <c r="FN110" s="2">
        <f t="shared" si="375"/>
        <v>0.97536077622302531</v>
      </c>
      <c r="FO110" s="2">
        <f t="shared" si="375"/>
        <v>0.97476638235798374</v>
      </c>
      <c r="FP110" s="2">
        <f t="shared" si="375"/>
        <v>0.97621433688538517</v>
      </c>
      <c r="FQ110" s="2">
        <f t="shared" si="375"/>
        <v>0.97491550241740654</v>
      </c>
      <c r="FR110" s="2">
        <f t="shared" si="375"/>
        <v>0.97638477712065064</v>
      </c>
      <c r="FS110" s="2">
        <f t="shared" si="375"/>
        <v>0.97537347086575277</v>
      </c>
      <c r="FT110" s="2">
        <f t="shared" si="375"/>
        <v>0.9756947225670215</v>
      </c>
      <c r="FU110" s="2">
        <f t="shared" si="375"/>
        <v>0.97452526961435371</v>
      </c>
      <c r="FW110" s="2">
        <f t="shared" si="324"/>
        <v>7.0938598688712112E-3</v>
      </c>
      <c r="FX110" s="2">
        <f t="shared" si="376"/>
        <v>9.3489353330012872E-3</v>
      </c>
      <c r="FY110" s="2">
        <f t="shared" si="377"/>
        <v>8.2666480282447465E-3</v>
      </c>
      <c r="FZ110" s="2">
        <f t="shared" si="378"/>
        <v>9.5786520694659261E-3</v>
      </c>
      <c r="GA110" s="2">
        <f t="shared" si="379"/>
        <v>9.6473305362775406E-3</v>
      </c>
      <c r="GB110" s="2">
        <f t="shared" si="380"/>
        <v>9.3778631848090918E-3</v>
      </c>
      <c r="GC110" s="2">
        <f t="shared" si="381"/>
        <v>1.0919066887638707E-2</v>
      </c>
      <c r="GD110" s="2">
        <f t="shared" si="382"/>
        <v>1.2021601519590806E-2</v>
      </c>
      <c r="GE110" s="2">
        <f t="shared" si="383"/>
        <v>1.0581596128378919E-2</v>
      </c>
      <c r="GF110" s="2">
        <f t="shared" si="384"/>
        <v>9.2138518796247518E-3</v>
      </c>
      <c r="GG110" s="2">
        <f t="shared" si="385"/>
        <v>7.9051126503817109E-3</v>
      </c>
      <c r="GH110" s="2">
        <f t="shared" si="386"/>
        <v>7.8256067846109376E-3</v>
      </c>
      <c r="GI110" s="2">
        <f t="shared" si="387"/>
        <v>7.2101957593890126E-3</v>
      </c>
      <c r="GJ110" s="2">
        <f t="shared" si="388"/>
        <v>5.8603390966748157E-3</v>
      </c>
      <c r="GK110" s="2">
        <f t="shared" si="389"/>
        <v>5.6711517014537069E-3</v>
      </c>
      <c r="GM110" s="83">
        <f t="shared" si="325"/>
        <v>1.4279304584031947E-25</v>
      </c>
      <c r="GN110" s="83">
        <f t="shared" si="390"/>
        <v>7.2214906325157538E-31</v>
      </c>
      <c r="GO110" s="83">
        <f t="shared" si="391"/>
        <v>2.1416628198720725E-22</v>
      </c>
      <c r="GP110" s="83">
        <f t="shared" si="392"/>
        <v>1.4584098206905337E-25</v>
      </c>
      <c r="GQ110" s="83">
        <f t="shared" si="393"/>
        <v>1.8950742025524445E-32</v>
      </c>
      <c r="GR110" s="83">
        <f t="shared" si="394"/>
        <v>3.0285553293684829E-31</v>
      </c>
      <c r="GS110" s="83">
        <f t="shared" si="395"/>
        <v>7.0810233136502061E-50</v>
      </c>
      <c r="GT110" s="83">
        <f t="shared" si="396"/>
        <v>3.6579401100644777E-46</v>
      </c>
      <c r="GU110" s="83">
        <f t="shared" si="397"/>
        <v>4.1673435634618551E-21</v>
      </c>
      <c r="GV110" s="83">
        <f t="shared" si="398"/>
        <v>4.9650894109463411E-31</v>
      </c>
      <c r="GW110" s="83">
        <f t="shared" si="399"/>
        <v>9.3959063968957897E-29</v>
      </c>
      <c r="GX110" s="83">
        <f t="shared" si="400"/>
        <v>3.2641017773909944E-34</v>
      </c>
      <c r="GY110" s="83">
        <f t="shared" si="401"/>
        <v>2.431575850325515E-25</v>
      </c>
      <c r="GZ110" s="83">
        <f t="shared" si="402"/>
        <v>6.7950248063774753E-28</v>
      </c>
      <c r="HA110" s="83">
        <f t="shared" si="403"/>
        <v>3.1635760639711254E-25</v>
      </c>
      <c r="HC110" s="83">
        <f t="shared" si="326"/>
        <v>2.6356024409195419E-2</v>
      </c>
      <c r="HD110" s="83">
        <f t="shared" si="404"/>
        <v>3.6841923447007555E-2</v>
      </c>
      <c r="HE110" s="83">
        <f t="shared" si="405"/>
        <v>6.6778608688086924E-2</v>
      </c>
      <c r="HF110" s="83">
        <f t="shared" si="406"/>
        <v>2.047545703747802E-2</v>
      </c>
      <c r="HG110" s="83">
        <f t="shared" si="407"/>
        <v>1.3016800551391532E-3</v>
      </c>
      <c r="HH110" s="83">
        <f t="shared" si="408"/>
        <v>4.7150951160110236E-3</v>
      </c>
      <c r="HI110" s="83">
        <f t="shared" si="409"/>
        <v>8.2619473997751208E-5</v>
      </c>
      <c r="HJ110" s="83">
        <f t="shared" si="410"/>
        <v>1.3016604639869911E-5</v>
      </c>
      <c r="HK110" s="83">
        <f t="shared" si="411"/>
        <v>6.5942253120051903E-3</v>
      </c>
      <c r="HL110" s="83">
        <f t="shared" si="412"/>
        <v>1.0000000005137347E-2</v>
      </c>
      <c r="HM110" s="83">
        <f t="shared" si="413"/>
        <v>8.5367000508820724E-3</v>
      </c>
      <c r="HN110" s="83">
        <f t="shared" si="414"/>
        <v>1.4610039936283317E-2</v>
      </c>
      <c r="HO110" s="83">
        <f t="shared" si="415"/>
        <v>7.0631675704982771E-2</v>
      </c>
      <c r="HP110" s="83">
        <f t="shared" si="416"/>
        <v>5.9440170274443177E-2</v>
      </c>
      <c r="HQ110" s="83">
        <f t="shared" si="417"/>
        <v>1.8514464685361108E-3</v>
      </c>
      <c r="HS110" s="83">
        <f t="shared" si="327"/>
        <v>2.510187054035566E-10</v>
      </c>
      <c r="HT110" s="83">
        <f t="shared" si="418"/>
        <v>1.8587680962021264E-8</v>
      </c>
      <c r="HU110" s="83">
        <f t="shared" si="419"/>
        <v>8.1770585199019664E-10</v>
      </c>
      <c r="HV110" s="83">
        <f t="shared" si="420"/>
        <v>2.5285574908501869E-8</v>
      </c>
      <c r="HW110" s="83">
        <f t="shared" si="421"/>
        <v>5.8701681154714586E-10</v>
      </c>
      <c r="HX110" s="83">
        <f t="shared" si="422"/>
        <v>4.2710060284771146E-11</v>
      </c>
      <c r="HY110" s="83">
        <f t="shared" si="423"/>
        <v>9.7018615442952685E-11</v>
      </c>
      <c r="HZ110" s="83">
        <f t="shared" si="424"/>
        <v>2.7548482418936218E-12</v>
      </c>
      <c r="IA110" s="83">
        <f t="shared" si="425"/>
        <v>6.3296219103996894E-11</v>
      </c>
      <c r="IB110" s="83">
        <f t="shared" si="426"/>
        <v>5.5509214773077432E-13</v>
      </c>
      <c r="IC110" s="83">
        <f t="shared" si="427"/>
        <v>5.69432665635208E-12</v>
      </c>
      <c r="ID110" s="83">
        <f t="shared" si="428"/>
        <v>1.6335932790531177E-13</v>
      </c>
      <c r="IE110" s="83">
        <f t="shared" si="429"/>
        <v>1.3186773784623762E-14</v>
      </c>
      <c r="IF110" s="83">
        <f t="shared" si="430"/>
        <v>1.5789093036923767E-8</v>
      </c>
      <c r="IG110" s="83">
        <f t="shared" si="431"/>
        <v>8.2776981388233526E-8</v>
      </c>
      <c r="II110" s="83">
        <f t="shared" si="328"/>
        <v>4.8975127263744675E-81</v>
      </c>
      <c r="IJ110" s="83">
        <f t="shared" si="329"/>
        <v>8.0661857437741117E-69</v>
      </c>
      <c r="IK110" s="83">
        <f t="shared" si="330"/>
        <v>9.2028839121306256E-81</v>
      </c>
      <c r="IL110" s="83">
        <f t="shared" si="331"/>
        <v>4.0539763992039218E-66</v>
      </c>
      <c r="IM110" s="83">
        <f t="shared" si="332"/>
        <v>5.3066197146932514E-84</v>
      </c>
      <c r="IN110" s="83">
        <f t="shared" si="333"/>
        <v>3.2959819343963219E-95</v>
      </c>
      <c r="IO110" s="83">
        <f t="shared" si="334"/>
        <v>2.3985593776920584E-88</v>
      </c>
      <c r="IP110" s="83">
        <f t="shared" si="335"/>
        <v>1.6576970974245389E-103</v>
      </c>
      <c r="IQ110" s="83">
        <f t="shared" si="336"/>
        <v>2.4859355088095366E-87</v>
      </c>
      <c r="IR110" s="83">
        <f t="shared" si="337"/>
        <v>1.4309834463210733E-107</v>
      </c>
      <c r="IS110" s="83">
        <f t="shared" si="338"/>
        <v>2.3873697828235664E-95</v>
      </c>
      <c r="IT110" s="83">
        <f t="shared" si="339"/>
        <v>1.3940049093076873E-110</v>
      </c>
      <c r="IU110" s="83">
        <f t="shared" si="340"/>
        <v>6.6016273356217596E-120</v>
      </c>
      <c r="IV110" s="83">
        <f t="shared" si="341"/>
        <v>3.9192038612942902E-60</v>
      </c>
      <c r="IW110" s="83">
        <f t="shared" si="342"/>
        <v>4.8659593400431911E-46</v>
      </c>
      <c r="IY110" s="83">
        <f t="shared" si="343"/>
        <v>2.6356024660214125E-2</v>
      </c>
      <c r="IZ110" s="83">
        <f t="shared" si="344"/>
        <v>3.6841942034688518E-2</v>
      </c>
      <c r="JA110" s="83">
        <f t="shared" si="345"/>
        <v>6.6778609505792771E-2</v>
      </c>
      <c r="JB110" s="83">
        <f t="shared" si="346"/>
        <v>2.0475482323052928E-2</v>
      </c>
      <c r="JC110" s="83">
        <f t="shared" si="347"/>
        <v>1.3016806421559646E-3</v>
      </c>
      <c r="JD110" s="83">
        <f t="shared" si="348"/>
        <v>4.7150951587210839E-3</v>
      </c>
      <c r="JE110" s="83">
        <f t="shared" si="349"/>
        <v>8.2619571016366653E-5</v>
      </c>
      <c r="JF110" s="83">
        <f t="shared" si="350"/>
        <v>1.3016607394718152E-5</v>
      </c>
      <c r="JG110" s="83">
        <f t="shared" si="351"/>
        <v>6.5942253753014093E-3</v>
      </c>
      <c r="JH110" s="83">
        <f t="shared" si="352"/>
        <v>1.000000000569244E-2</v>
      </c>
      <c r="JI110" s="83">
        <f t="shared" si="353"/>
        <v>8.5367000565763993E-3</v>
      </c>
      <c r="JJ110" s="83">
        <f t="shared" si="354"/>
        <v>1.4610039936446675E-2</v>
      </c>
      <c r="JK110" s="83">
        <f t="shared" si="355"/>
        <v>7.0631675704995955E-2</v>
      </c>
      <c r="JL110" s="83">
        <f t="shared" si="356"/>
        <v>5.9440186063536217E-2</v>
      </c>
      <c r="JM110" s="83">
        <f t="shared" si="357"/>
        <v>1.8515292455174991E-3</v>
      </c>
    </row>
    <row r="111" spans="2:273" x14ac:dyDescent="0.25">
      <c r="B111" s="2">
        <v>84</v>
      </c>
      <c r="C111" s="37">
        <v>118.259</v>
      </c>
      <c r="D111" s="37">
        <v>114.05200000000001</v>
      </c>
      <c r="E111" s="37">
        <v>112.914</v>
      </c>
      <c r="F111" s="37">
        <v>114.724</v>
      </c>
      <c r="G111" s="37">
        <v>112.569</v>
      </c>
      <c r="H111" s="37">
        <v>113.845</v>
      </c>
      <c r="I111" s="37">
        <v>115.63800000000001</v>
      </c>
      <c r="J111" s="37">
        <v>117.536</v>
      </c>
      <c r="K111" s="37">
        <v>119.464</v>
      </c>
      <c r="L111" s="37">
        <v>116.607</v>
      </c>
      <c r="M111" s="37">
        <v>117.5</v>
      </c>
      <c r="N111" s="37">
        <v>117.214</v>
      </c>
      <c r="O111" s="37">
        <v>120.357</v>
      </c>
      <c r="P111" s="37">
        <v>119.732</v>
      </c>
      <c r="Q111" s="37">
        <v>122.53570000000001</v>
      </c>
      <c r="S111" s="4">
        <f t="shared" si="229"/>
        <v>119.66833853297589</v>
      </c>
      <c r="T111" s="4">
        <f t="shared" si="230"/>
        <v>117.24553126647689</v>
      </c>
      <c r="U111" s="4">
        <f t="shared" si="231"/>
        <v>116.88417255004831</v>
      </c>
      <c r="V111" s="4">
        <f t="shared" si="232"/>
        <v>114.88132058562114</v>
      </c>
      <c r="W111" s="4">
        <f t="shared" si="233"/>
        <v>114.49387925129383</v>
      </c>
      <c r="X111" s="4">
        <f t="shared" si="234"/>
        <v>114.6951567316631</v>
      </c>
      <c r="Y111" s="4">
        <f t="shared" si="235"/>
        <v>117.85263193374338</v>
      </c>
      <c r="Z111" s="4">
        <f t="shared" si="236"/>
        <v>118.63626544929707</v>
      </c>
      <c r="AA111" s="4">
        <f t="shared" si="237"/>
        <v>119.78493451057535</v>
      </c>
      <c r="AB111" s="4">
        <f t="shared" si="238"/>
        <v>118.82693361551468</v>
      </c>
      <c r="AC111" s="4">
        <f t="shared" si="239"/>
        <v>118.79527954844774</v>
      </c>
      <c r="AD111" s="4">
        <f t="shared" si="240"/>
        <v>120.04042924590651</v>
      </c>
      <c r="AE111" s="4">
        <f t="shared" si="241"/>
        <v>126.09656874173299</v>
      </c>
      <c r="AF111" s="4">
        <f t="shared" si="242"/>
        <v>123.30351011691168</v>
      </c>
      <c r="AG111" s="4">
        <f t="shared" si="243"/>
        <v>125.84174725132458</v>
      </c>
      <c r="AI111" s="4">
        <f t="shared" si="244"/>
        <v>-1.4093385329758945</v>
      </c>
      <c r="AJ111" s="4">
        <f t="shared" si="245"/>
        <v>-3.1935312664768816</v>
      </c>
      <c r="AK111" s="4">
        <f t="shared" si="246"/>
        <v>-3.9701725500483036</v>
      </c>
      <c r="AL111" s="4">
        <f t="shared" si="247"/>
        <v>-0.15732058562113593</v>
      </c>
      <c r="AM111" s="4">
        <f t="shared" si="248"/>
        <v>-1.9248792512938309</v>
      </c>
      <c r="AN111" s="4">
        <f t="shared" si="249"/>
        <v>-0.85015673166310535</v>
      </c>
      <c r="AO111" s="4">
        <f t="shared" si="250"/>
        <v>-2.2146319337433766</v>
      </c>
      <c r="AP111" s="4">
        <f t="shared" si="251"/>
        <v>-1.1002654492970692</v>
      </c>
      <c r="AQ111" s="4">
        <f t="shared" si="252"/>
        <v>-0.3209345105753556</v>
      </c>
      <c r="AR111" s="4">
        <f t="shared" si="253"/>
        <v>-2.2199336155146767</v>
      </c>
      <c r="AS111" s="4">
        <f t="shared" si="254"/>
        <v>-1.2952795484477377</v>
      </c>
      <c r="AT111" s="4">
        <f t="shared" si="255"/>
        <v>-2.8264292459065103</v>
      </c>
      <c r="AU111" s="4">
        <f t="shared" si="256"/>
        <v>-5.7395687417329952</v>
      </c>
      <c r="AV111" s="4">
        <f t="shared" si="358"/>
        <v>-3.5715101169116821</v>
      </c>
      <c r="AW111" s="4">
        <f t="shared" si="358"/>
        <v>-3.3060472513245713</v>
      </c>
      <c r="AY111" s="2">
        <f t="shared" si="308"/>
        <v>119.32303050266503</v>
      </c>
      <c r="AZ111" s="2">
        <f t="shared" si="359"/>
        <v>116.65517195411935</v>
      </c>
      <c r="BA111" s="2">
        <f t="shared" si="360"/>
        <v>115.51145879542055</v>
      </c>
      <c r="BB111" s="2">
        <f t="shared" si="361"/>
        <v>114.58906837573866</v>
      </c>
      <c r="BC111" s="2">
        <f t="shared" si="362"/>
        <v>114.488796021083</v>
      </c>
      <c r="BD111" s="2">
        <f t="shared" si="363"/>
        <v>114.66297494724679</v>
      </c>
      <c r="BE111" s="2">
        <f t="shared" si="364"/>
        <v>117.85250947910966</v>
      </c>
      <c r="BF111" s="2">
        <f t="shared" si="365"/>
        <v>118.63625478313122</v>
      </c>
      <c r="BG111" s="2">
        <f t="shared" si="366"/>
        <v>119.73412967712576</v>
      </c>
      <c r="BH111" s="2">
        <f t="shared" si="367"/>
        <v>118.74253018948134</v>
      </c>
      <c r="BI111" s="2">
        <f t="shared" si="368"/>
        <v>118.73549901683781</v>
      </c>
      <c r="BJ111" s="2">
        <f t="shared" si="369"/>
        <v>119.90441619041378</v>
      </c>
      <c r="BK111" s="2">
        <f t="shared" si="370"/>
        <v>124.8175579490041</v>
      </c>
      <c r="BL111" s="2">
        <f t="shared" si="371"/>
        <v>122.40512155831588</v>
      </c>
      <c r="BM111" s="2">
        <f t="shared" si="372"/>
        <v>125.83728471972503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>
        <f t="shared" si="309"/>
        <v>118.259</v>
      </c>
      <c r="CF111" s="2">
        <f t="shared" si="310"/>
        <v>114.05200000000001</v>
      </c>
      <c r="CG111" s="2" t="str">
        <f t="shared" si="311"/>
        <v/>
      </c>
      <c r="CH111" s="2">
        <f t="shared" si="312"/>
        <v>114.724</v>
      </c>
      <c r="CI111" s="2">
        <f t="shared" si="313"/>
        <v>112.569</v>
      </c>
      <c r="CJ111" s="2">
        <f t="shared" si="314"/>
        <v>113.845</v>
      </c>
      <c r="CK111" s="2">
        <f t="shared" si="315"/>
        <v>115.63800000000001</v>
      </c>
      <c r="CL111" s="2">
        <f t="shared" si="316"/>
        <v>117.536</v>
      </c>
      <c r="CM111" s="2">
        <f t="shared" si="317"/>
        <v>119.464</v>
      </c>
      <c r="CN111" s="2">
        <f t="shared" si="318"/>
        <v>116.607</v>
      </c>
      <c r="CO111" s="2">
        <f t="shared" si="319"/>
        <v>117.5</v>
      </c>
      <c r="CP111" s="2">
        <f t="shared" si="320"/>
        <v>117.214</v>
      </c>
      <c r="CQ111" s="2" t="str">
        <f t="shared" si="321"/>
        <v/>
      </c>
      <c r="CR111" s="2" t="str">
        <f t="shared" si="322"/>
        <v/>
      </c>
      <c r="CS111" s="2">
        <f t="shared" si="323"/>
        <v>122.53570000000001</v>
      </c>
      <c r="CU111" s="2">
        <f t="shared" si="273"/>
        <v>118.259</v>
      </c>
      <c r="CV111" s="2">
        <f t="shared" si="274"/>
        <v>114.05200000000001</v>
      </c>
      <c r="CW111" s="2" t="str">
        <f t="shared" si="275"/>
        <v/>
      </c>
      <c r="CX111" s="2">
        <f t="shared" si="276"/>
        <v>114.724</v>
      </c>
      <c r="CY111" s="2">
        <f t="shared" si="277"/>
        <v>112.569</v>
      </c>
      <c r="CZ111" s="2">
        <f t="shared" si="278"/>
        <v>113.845</v>
      </c>
      <c r="DA111" s="2">
        <f t="shared" si="279"/>
        <v>115.63800000000001</v>
      </c>
      <c r="DB111" s="2">
        <f t="shared" si="280"/>
        <v>117.536</v>
      </c>
      <c r="DC111" s="2">
        <f t="shared" si="281"/>
        <v>119.464</v>
      </c>
      <c r="DD111" s="2">
        <f t="shared" si="282"/>
        <v>116.607</v>
      </c>
      <c r="DE111" s="2">
        <f t="shared" si="283"/>
        <v>117.5</v>
      </c>
      <c r="DF111" s="2">
        <f t="shared" si="284"/>
        <v>117.214</v>
      </c>
      <c r="DG111" s="2" t="str">
        <f t="shared" si="285"/>
        <v/>
      </c>
      <c r="DH111" s="2" t="str">
        <f t="shared" si="286"/>
        <v/>
      </c>
      <c r="DI111" s="2">
        <f t="shared" si="287"/>
        <v>122.53570000000001</v>
      </c>
      <c r="DK111" s="2">
        <f t="shared" si="288"/>
        <v>141.76065128205127</v>
      </c>
      <c r="DL111" s="2">
        <f t="shared" si="373"/>
        <v>139.98961744840528</v>
      </c>
      <c r="DM111" s="2">
        <f t="shared" si="373"/>
        <v>133.60304652908067</v>
      </c>
      <c r="DN111" s="2">
        <f t="shared" si="373"/>
        <v>129.37677163803482</v>
      </c>
      <c r="DO111" s="2">
        <f t="shared" si="373"/>
        <v>127.98289568515877</v>
      </c>
      <c r="DP111" s="2">
        <f t="shared" si="373"/>
        <v>129.47016610644258</v>
      </c>
      <c r="DQ111" s="2">
        <f t="shared" si="373"/>
        <v>134.74005963453334</v>
      </c>
      <c r="DR111" s="2">
        <f t="shared" si="373"/>
        <v>131.78673384262794</v>
      </c>
      <c r="DS111" s="2">
        <f t="shared" si="373"/>
        <v>135.2854473389356</v>
      </c>
      <c r="DT111" s="2">
        <f t="shared" si="373"/>
        <v>135.14885064011378</v>
      </c>
      <c r="DU111" s="2">
        <f t="shared" si="373"/>
        <v>128.66125658263306</v>
      </c>
      <c r="DV111" s="2">
        <f t="shared" si="373"/>
        <v>132.35918258258258</v>
      </c>
      <c r="DW111" s="2">
        <f t="shared" si="373"/>
        <v>135.28881204481792</v>
      </c>
      <c r="DX111" s="2">
        <f t="shared" si="373"/>
        <v>141.2305111111111</v>
      </c>
      <c r="DY111" s="2">
        <f t="shared" si="373"/>
        <v>142.36369356321836</v>
      </c>
      <c r="EA111" s="2">
        <f t="shared" si="228"/>
        <v>118.86910258650822</v>
      </c>
      <c r="EB111" s="2">
        <f t="shared" si="290"/>
        <v>116.25061238202562</v>
      </c>
      <c r="EC111" s="2">
        <f t="shared" si="291"/>
        <v>115.19217575885105</v>
      </c>
      <c r="ED111" s="2">
        <f t="shared" si="292"/>
        <v>114.36696052461559</v>
      </c>
      <c r="EE111" s="2">
        <f t="shared" si="293"/>
        <v>114.22083840256215</v>
      </c>
      <c r="EF111" s="2">
        <f t="shared" si="294"/>
        <v>114.32633190934982</v>
      </c>
      <c r="EG111" s="2">
        <f t="shared" si="295"/>
        <v>117.50321848537232</v>
      </c>
      <c r="EH111" s="2">
        <f t="shared" si="296"/>
        <v>118.33246610388089</v>
      </c>
      <c r="EI111" s="2">
        <f t="shared" si="297"/>
        <v>119.36739380976348</v>
      </c>
      <c r="EJ111" s="2">
        <f t="shared" si="298"/>
        <v>118.37343484057672</v>
      </c>
      <c r="EK111" s="2">
        <f t="shared" si="299"/>
        <v>118.50227619797593</v>
      </c>
      <c r="EL111" s="2">
        <f t="shared" si="300"/>
        <v>119.62863649012149</v>
      </c>
      <c r="EM111" s="2">
        <f t="shared" si="301"/>
        <v>124.57657364689099</v>
      </c>
      <c r="EN111" s="2">
        <f t="shared" si="302"/>
        <v>121.97730052416698</v>
      </c>
      <c r="EO111" s="2">
        <f t="shared" si="303"/>
        <v>125.43978783376623</v>
      </c>
      <c r="EQ111" s="2">
        <f t="shared" si="304"/>
        <v>119.13660272326794</v>
      </c>
      <c r="ER111" s="2">
        <f t="shared" si="374"/>
        <v>116.36603436057398</v>
      </c>
      <c r="ES111" s="2">
        <f t="shared" si="374"/>
        <v>115.11934839185521</v>
      </c>
      <c r="ET111" s="2">
        <f t="shared" si="374"/>
        <v>114.27970490896061</v>
      </c>
      <c r="EU111" s="2">
        <f t="shared" si="374"/>
        <v>114.03364460886152</v>
      </c>
      <c r="EV111" s="2">
        <f t="shared" si="374"/>
        <v>114.32006178241321</v>
      </c>
      <c r="EW111" s="2">
        <f t="shared" si="374"/>
        <v>117.59477694860708</v>
      </c>
      <c r="EX111" s="2">
        <f t="shared" si="374"/>
        <v>118.39305566641963</v>
      </c>
      <c r="EY111" s="2">
        <f t="shared" si="374"/>
        <v>119.33230025646185</v>
      </c>
      <c r="EZ111" s="2">
        <f t="shared" si="374"/>
        <v>118.81198987099313</v>
      </c>
      <c r="FA111" s="2">
        <f t="shared" si="374"/>
        <v>118.53672094476794</v>
      </c>
      <c r="FB111" s="2">
        <f t="shared" si="374"/>
        <v>119.74838102297673</v>
      </c>
      <c r="FC111" s="2">
        <f t="shared" si="374"/>
        <v>124.55993989018057</v>
      </c>
      <c r="FD111" s="2">
        <f t="shared" si="374"/>
        <v>121.9970255967862</v>
      </c>
      <c r="FE111" s="2">
        <f t="shared" si="374"/>
        <v>125.98952473710654</v>
      </c>
      <c r="FG111" s="2">
        <f t="shared" si="306"/>
        <v>0.98026133317184871</v>
      </c>
      <c r="FH111" s="2">
        <f t="shared" si="375"/>
        <v>0.9830078195104639</v>
      </c>
      <c r="FI111" s="2">
        <f t="shared" si="375"/>
        <v>0.98262208038548016</v>
      </c>
      <c r="FJ111" s="2">
        <f t="shared" si="375"/>
        <v>0.98514148978088689</v>
      </c>
      <c r="FK111" s="2">
        <f t="shared" si="375"/>
        <v>0.98038549586040136</v>
      </c>
      <c r="FL111" s="2">
        <f t="shared" si="375"/>
        <v>0.97776603675244667</v>
      </c>
      <c r="FM111" s="2">
        <f t="shared" si="375"/>
        <v>0.97979931712148327</v>
      </c>
      <c r="FN111" s="2">
        <f t="shared" si="375"/>
        <v>0.97747993769338215</v>
      </c>
      <c r="FO111" s="2">
        <f t="shared" si="375"/>
        <v>0.97693545733999365</v>
      </c>
      <c r="FP111" s="2">
        <f t="shared" si="375"/>
        <v>0.97826172179893922</v>
      </c>
      <c r="FQ111" s="2">
        <f t="shared" si="375"/>
        <v>0.97707206058498675</v>
      </c>
      <c r="FR111" s="2">
        <f t="shared" si="375"/>
        <v>0.97841781549213247</v>
      </c>
      <c r="FS111" s="2">
        <f t="shared" si="375"/>
        <v>0.97749156569620033</v>
      </c>
      <c r="FT111" s="2">
        <f t="shared" si="375"/>
        <v>0.97778581625287164</v>
      </c>
      <c r="FU111" s="2">
        <f t="shared" si="375"/>
        <v>0.97671457547619178</v>
      </c>
      <c r="FW111" s="2">
        <f t="shared" si="324"/>
        <v>7.7729428488325968E-3</v>
      </c>
      <c r="FX111" s="2">
        <f t="shared" si="376"/>
        <v>1.0241666090439685E-2</v>
      </c>
      <c r="FY111" s="2">
        <f t="shared" si="377"/>
        <v>9.0569759153364109E-3</v>
      </c>
      <c r="FZ111" s="2">
        <f t="shared" si="378"/>
        <v>1.0493086155641561E-2</v>
      </c>
      <c r="GA111" s="2">
        <f t="shared" si="379"/>
        <v>1.0568251109811947E-2</v>
      </c>
      <c r="GB111" s="2">
        <f t="shared" si="380"/>
        <v>1.0273327619607316E-2</v>
      </c>
      <c r="GC111" s="2">
        <f t="shared" si="381"/>
        <v>1.1959919564811907E-2</v>
      </c>
      <c r="GD111" s="2">
        <f t="shared" si="382"/>
        <v>1.3166153548758825E-2</v>
      </c>
      <c r="GE111" s="2">
        <f t="shared" si="383"/>
        <v>1.1590656611404836E-2</v>
      </c>
      <c r="GF111" s="2">
        <f t="shared" si="384"/>
        <v>1.009381493495758E-2</v>
      </c>
      <c r="GG111" s="2">
        <f t="shared" si="385"/>
        <v>8.6611780298136622E-3</v>
      </c>
      <c r="GH111" s="2">
        <f t="shared" si="386"/>
        <v>8.574133736289978E-3</v>
      </c>
      <c r="GI111" s="2">
        <f t="shared" si="387"/>
        <v>7.9003267620121609E-3</v>
      </c>
      <c r="GJ111" s="2">
        <f t="shared" si="388"/>
        <v>6.422103016928405E-3</v>
      </c>
      <c r="GK111" s="2">
        <f t="shared" si="389"/>
        <v>6.2148937552435387E-3</v>
      </c>
      <c r="GM111" s="83">
        <f t="shared" si="325"/>
        <v>1.1641487720395599E-27</v>
      </c>
      <c r="GN111" s="83">
        <f t="shared" si="390"/>
        <v>1.7552796980834448E-33</v>
      </c>
      <c r="GO111" s="83">
        <f t="shared" si="391"/>
        <v>2.8211196237486596E-24</v>
      </c>
      <c r="GP111" s="83">
        <f t="shared" si="392"/>
        <v>1.180706761691001E-27</v>
      </c>
      <c r="GQ111" s="83">
        <f t="shared" si="393"/>
        <v>4.5990921079912027E-35</v>
      </c>
      <c r="GR111" s="83">
        <f t="shared" si="394"/>
        <v>9.7460339600909006E-34</v>
      </c>
      <c r="GS111" s="83">
        <f t="shared" si="395"/>
        <v>5.5991754810490496E-54</v>
      </c>
      <c r="GT111" s="83">
        <f t="shared" si="396"/>
        <v>6.3098308040491263E-50</v>
      </c>
      <c r="GU111" s="83">
        <f t="shared" si="397"/>
        <v>8.5494710467322802E-23</v>
      </c>
      <c r="GV111" s="83">
        <f t="shared" si="398"/>
        <v>1.3838023874154858E-33</v>
      </c>
      <c r="GW111" s="83">
        <f t="shared" si="399"/>
        <v>4.0971038352269457E-31</v>
      </c>
      <c r="GX111" s="83">
        <f t="shared" si="400"/>
        <v>5.7394899788735577E-37</v>
      </c>
      <c r="GY111" s="83">
        <f t="shared" si="401"/>
        <v>2.3200566489018786E-27</v>
      </c>
      <c r="GZ111" s="83">
        <f t="shared" si="402"/>
        <v>3.5210527770504105E-30</v>
      </c>
      <c r="HA111" s="83">
        <f t="shared" si="403"/>
        <v>3.9657177103400163E-27</v>
      </c>
      <c r="HC111" s="83">
        <f t="shared" si="326"/>
        <v>6.3881307708441139E-3</v>
      </c>
      <c r="HD111" s="83">
        <f t="shared" si="404"/>
        <v>9.0868445007989442E-3</v>
      </c>
      <c r="HE111" s="83">
        <f t="shared" si="405"/>
        <v>2.2756327807263717E-2</v>
      </c>
      <c r="HF111" s="83">
        <f t="shared" si="406"/>
        <v>5.2940645551475358E-3</v>
      </c>
      <c r="HG111" s="83">
        <f t="shared" si="407"/>
        <v>1.210767680532194E-4</v>
      </c>
      <c r="HH111" s="83">
        <f t="shared" si="408"/>
        <v>8.5468070369270092E-4</v>
      </c>
      <c r="HI111" s="83">
        <f t="shared" si="409"/>
        <v>3.3782488491802276E-6</v>
      </c>
      <c r="HJ111" s="83">
        <f t="shared" si="410"/>
        <v>4.2485009030366333E-7</v>
      </c>
      <c r="HK111" s="83">
        <f t="shared" si="411"/>
        <v>1.2401063728636579E-3</v>
      </c>
      <c r="HL111" s="83">
        <f t="shared" si="412"/>
        <v>2.2086250562579498E-3</v>
      </c>
      <c r="HM111" s="83">
        <f t="shared" si="413"/>
        <v>1.1950040130275211E-3</v>
      </c>
      <c r="HN111" s="83">
        <f t="shared" si="414"/>
        <v>3.3888867412961744E-3</v>
      </c>
      <c r="HO111" s="83">
        <f t="shared" si="415"/>
        <v>2.8732846134403703E-2</v>
      </c>
      <c r="HP111" s="83">
        <f t="shared" si="416"/>
        <v>1.9384927799121304E-2</v>
      </c>
      <c r="HQ111" s="83">
        <f t="shared" si="417"/>
        <v>2.5116330368874385E-4</v>
      </c>
      <c r="HS111" s="83">
        <f t="shared" si="327"/>
        <v>1.00742046784331E-9</v>
      </c>
      <c r="HT111" s="83">
        <f t="shared" si="418"/>
        <v>6.2291620260860734E-8</v>
      </c>
      <c r="HU111" s="83">
        <f t="shared" si="419"/>
        <v>3.2848280258086798E-9</v>
      </c>
      <c r="HV111" s="83">
        <f t="shared" si="420"/>
        <v>8.2323022291371501E-8</v>
      </c>
      <c r="HW111" s="83">
        <f t="shared" si="421"/>
        <v>2.5717551297212975E-9</v>
      </c>
      <c r="HX111" s="83">
        <f t="shared" si="422"/>
        <v>2.2504243539574256E-10</v>
      </c>
      <c r="HY111" s="83">
        <f t="shared" si="423"/>
        <v>4.9231955735271579E-10</v>
      </c>
      <c r="HZ111" s="83">
        <f t="shared" si="424"/>
        <v>1.910831356567527E-11</v>
      </c>
      <c r="IA111" s="83">
        <f t="shared" si="425"/>
        <v>3.1960390147829373E-10</v>
      </c>
      <c r="IB111" s="83">
        <f t="shared" si="426"/>
        <v>3.7896105903367981E-12</v>
      </c>
      <c r="IC111" s="83">
        <f t="shared" si="427"/>
        <v>3.0381259950304359E-11</v>
      </c>
      <c r="ID111" s="83">
        <f t="shared" si="428"/>
        <v>1.1195447478940204E-12</v>
      </c>
      <c r="IE111" s="83">
        <f t="shared" si="429"/>
        <v>1.0320089784877338E-13</v>
      </c>
      <c r="IF111" s="83">
        <f t="shared" si="430"/>
        <v>4.4760286792199313E-8</v>
      </c>
      <c r="IG111" s="83">
        <f t="shared" si="431"/>
        <v>2.1382713808044073E-7</v>
      </c>
      <c r="II111" s="83">
        <f t="shared" si="328"/>
        <v>4.1026939289169386E-78</v>
      </c>
      <c r="IJ111" s="83">
        <f t="shared" si="329"/>
        <v>3.3578877105226448E-66</v>
      </c>
      <c r="IK111" s="83">
        <f t="shared" si="330"/>
        <v>9.32911760168562E-78</v>
      </c>
      <c r="IL111" s="83">
        <f t="shared" si="331"/>
        <v>1.3649658955309224E-63</v>
      </c>
      <c r="IM111" s="83">
        <f t="shared" si="332"/>
        <v>9.0799396350326087E-81</v>
      </c>
      <c r="IN111" s="83">
        <f t="shared" si="333"/>
        <v>1.4762102180947325E-91</v>
      </c>
      <c r="IO111" s="83">
        <f t="shared" si="334"/>
        <v>7.5406628827147532E-85</v>
      </c>
      <c r="IP111" s="83">
        <f t="shared" si="335"/>
        <v>2.6223959138111785E-99</v>
      </c>
      <c r="IQ111" s="83">
        <f t="shared" si="336"/>
        <v>6.7303454556236312E-84</v>
      </c>
      <c r="IR111" s="83">
        <f t="shared" si="337"/>
        <v>1.8793806533064183E-103</v>
      </c>
      <c r="IS111" s="83">
        <f t="shared" si="338"/>
        <v>8.0426714047591893E-92</v>
      </c>
      <c r="IT111" s="83">
        <f t="shared" si="339"/>
        <v>1.7263961900010181E-106</v>
      </c>
      <c r="IU111" s="83">
        <f t="shared" si="340"/>
        <v>1.5467960153043219E-115</v>
      </c>
      <c r="IV111" s="83">
        <f t="shared" si="341"/>
        <v>4.6431911256171605E-58</v>
      </c>
      <c r="IW111" s="83">
        <f t="shared" si="342"/>
        <v>1.7853890563814959E-44</v>
      </c>
      <c r="IY111" s="83">
        <f t="shared" si="343"/>
        <v>6.3881317782645821E-3</v>
      </c>
      <c r="IZ111" s="83">
        <f t="shared" si="344"/>
        <v>9.0869067924192054E-3</v>
      </c>
      <c r="JA111" s="83">
        <f t="shared" si="345"/>
        <v>2.2756331092091742E-2</v>
      </c>
      <c r="JB111" s="83">
        <f t="shared" si="346"/>
        <v>5.2941468781698272E-3</v>
      </c>
      <c r="JC111" s="83">
        <f t="shared" si="347"/>
        <v>1.2107933980834913E-4</v>
      </c>
      <c r="JD111" s="83">
        <f t="shared" si="348"/>
        <v>8.5468092873513635E-4</v>
      </c>
      <c r="JE111" s="83">
        <f t="shared" si="349"/>
        <v>3.3787411687375804E-6</v>
      </c>
      <c r="JF111" s="83">
        <f t="shared" si="350"/>
        <v>4.2486919861722901E-7</v>
      </c>
      <c r="JG111" s="83">
        <f t="shared" si="351"/>
        <v>1.2401066924675594E-3</v>
      </c>
      <c r="JH111" s="83">
        <f t="shared" si="352"/>
        <v>2.2086250600475603E-3</v>
      </c>
      <c r="JI111" s="83">
        <f t="shared" si="353"/>
        <v>1.1950040434087811E-3</v>
      </c>
      <c r="JJ111" s="83">
        <f t="shared" si="354"/>
        <v>3.388886742415719E-3</v>
      </c>
      <c r="JK111" s="83">
        <f t="shared" si="355"/>
        <v>2.8732846134506905E-2</v>
      </c>
      <c r="JL111" s="83">
        <f t="shared" si="356"/>
        <v>1.9384972559408097E-2</v>
      </c>
      <c r="JM111" s="83">
        <f t="shared" si="357"/>
        <v>2.5137713082682431E-4</v>
      </c>
    </row>
    <row r="112" spans="2:273" x14ac:dyDescent="0.25">
      <c r="B112" s="2">
        <v>85</v>
      </c>
      <c r="C112" s="37">
        <v>116.879</v>
      </c>
      <c r="D112" s="37">
        <v>112.914</v>
      </c>
      <c r="E112" s="37">
        <v>114.776</v>
      </c>
      <c r="F112" s="37">
        <v>112.81</v>
      </c>
      <c r="G112" s="37">
        <v>113.017</v>
      </c>
      <c r="H112" s="37">
        <v>111.19</v>
      </c>
      <c r="I112" s="37">
        <v>116.13800000000001</v>
      </c>
      <c r="J112" s="37">
        <v>117.982</v>
      </c>
      <c r="K112" s="37">
        <v>117.286</v>
      </c>
      <c r="L112" s="37">
        <v>118.571</v>
      </c>
      <c r="M112" s="37">
        <v>117.804</v>
      </c>
      <c r="N112" s="37">
        <v>118.625</v>
      </c>
      <c r="O112" s="37">
        <v>120.857</v>
      </c>
      <c r="P112" s="37">
        <v>120.196</v>
      </c>
      <c r="Q112" s="37">
        <v>122.3214</v>
      </c>
      <c r="S112" s="4">
        <f t="shared" si="229"/>
        <v>119.26082937200341</v>
      </c>
      <c r="T112" s="4">
        <f t="shared" si="230"/>
        <v>116.64985906628417</v>
      </c>
      <c r="U112" s="4">
        <f t="shared" si="231"/>
        <v>115.71797517904983</v>
      </c>
      <c r="V112" s="4">
        <f t="shared" si="232"/>
        <v>114.54650074775004</v>
      </c>
      <c r="W112" s="4">
        <f t="shared" si="233"/>
        <v>114.38327793037189</v>
      </c>
      <c r="X112" s="4">
        <f t="shared" si="234"/>
        <v>114.57400060537087</v>
      </c>
      <c r="Y112" s="4">
        <f t="shared" si="235"/>
        <v>117.73654609562749</v>
      </c>
      <c r="Z112" s="4">
        <f t="shared" si="236"/>
        <v>118.54973680752828</v>
      </c>
      <c r="AA112" s="4">
        <f t="shared" si="237"/>
        <v>119.63640382007131</v>
      </c>
      <c r="AB112" s="4">
        <f t="shared" si="238"/>
        <v>118.70674445914105</v>
      </c>
      <c r="AC112" s="4">
        <f t="shared" si="239"/>
        <v>118.69240351256269</v>
      </c>
      <c r="AD112" s="4">
        <f t="shared" si="240"/>
        <v>119.85286425154703</v>
      </c>
      <c r="AE112" s="4">
        <f t="shared" si="241"/>
        <v>125.05374720981911</v>
      </c>
      <c r="AF112" s="4">
        <f t="shared" si="242"/>
        <v>122.48827885968811</v>
      </c>
      <c r="AG112" s="4">
        <f t="shared" si="243"/>
        <v>125.77418749080496</v>
      </c>
      <c r="AI112" s="4">
        <f t="shared" si="244"/>
        <v>-2.3818293720034092</v>
      </c>
      <c r="AJ112" s="4">
        <f t="shared" si="245"/>
        <v>-3.7358590662841635</v>
      </c>
      <c r="AK112" s="4">
        <f t="shared" si="246"/>
        <v>-0.94197517904983386</v>
      </c>
      <c r="AL112" s="4">
        <f t="shared" si="247"/>
        <v>-1.7365007477500427</v>
      </c>
      <c r="AM112" s="4">
        <f t="shared" si="248"/>
        <v>-1.3662779303718935</v>
      </c>
      <c r="AN112" s="4">
        <f t="shared" si="249"/>
        <v>-3.384000605370872</v>
      </c>
      <c r="AO112" s="4">
        <f t="shared" si="250"/>
        <v>-1.5985460956274835</v>
      </c>
      <c r="AP112" s="4">
        <f t="shared" si="251"/>
        <v>-0.56773680752827715</v>
      </c>
      <c r="AQ112" s="4">
        <f t="shared" si="252"/>
        <v>-2.3504038200713069</v>
      </c>
      <c r="AR112" s="4">
        <f t="shared" si="253"/>
        <v>-0.13574445914105127</v>
      </c>
      <c r="AS112" s="4">
        <f t="shared" si="254"/>
        <v>-0.88840351256268946</v>
      </c>
      <c r="AT112" s="4">
        <f t="shared" si="255"/>
        <v>-1.2278642515470324</v>
      </c>
      <c r="AU112" s="4">
        <f t="shared" si="256"/>
        <v>-4.1967472098191081</v>
      </c>
      <c r="AV112" s="4">
        <f t="shared" si="358"/>
        <v>-2.2922788596881105</v>
      </c>
      <c r="AW112" s="4">
        <f t="shared" si="358"/>
        <v>-3.4527874908049654</v>
      </c>
      <c r="AY112" s="2">
        <f t="shared" si="308"/>
        <v>119.20773430456502</v>
      </c>
      <c r="AZ112" s="2">
        <f t="shared" si="359"/>
        <v>116.55847259390826</v>
      </c>
      <c r="BA112" s="2">
        <f t="shared" si="360"/>
        <v>115.40552959734067</v>
      </c>
      <c r="BB112" s="2">
        <f t="shared" si="361"/>
        <v>114.49639306563164</v>
      </c>
      <c r="BC112" s="2">
        <f t="shared" si="362"/>
        <v>114.38302235158123</v>
      </c>
      <c r="BD112" s="2">
        <f t="shared" si="363"/>
        <v>114.5704827259342</v>
      </c>
      <c r="BE112" s="2">
        <f t="shared" si="364"/>
        <v>117.73654337838023</v>
      </c>
      <c r="BF112" s="2">
        <f t="shared" si="365"/>
        <v>118.54973662495276</v>
      </c>
      <c r="BG112" s="2">
        <f t="shared" si="366"/>
        <v>119.6306149455671</v>
      </c>
      <c r="BH112" s="2">
        <f t="shared" si="367"/>
        <v>118.69544002371116</v>
      </c>
      <c r="BI112" s="2">
        <f t="shared" si="368"/>
        <v>118.68780473713794</v>
      </c>
      <c r="BJ112" s="2">
        <f t="shared" si="369"/>
        <v>119.83357396660429</v>
      </c>
      <c r="BK112" s="2">
        <f t="shared" si="370"/>
        <v>124.70530089366926</v>
      </c>
      <c r="BL112" s="2">
        <f t="shared" si="371"/>
        <v>122.30097537053267</v>
      </c>
      <c r="BM112" s="2">
        <f t="shared" si="372"/>
        <v>125.77352378677868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116.879</v>
      </c>
      <c r="CF112" s="2">
        <f t="shared" si="310"/>
        <v>112.914</v>
      </c>
      <c r="CG112" s="2">
        <f t="shared" si="311"/>
        <v>114.776</v>
      </c>
      <c r="CH112" s="2">
        <f t="shared" si="312"/>
        <v>112.81</v>
      </c>
      <c r="CI112" s="2">
        <f t="shared" si="313"/>
        <v>113.017</v>
      </c>
      <c r="CJ112" s="2">
        <f t="shared" si="314"/>
        <v>111.19</v>
      </c>
      <c r="CK112" s="2">
        <f t="shared" si="315"/>
        <v>116.13800000000001</v>
      </c>
      <c r="CL112" s="2">
        <f t="shared" si="316"/>
        <v>117.982</v>
      </c>
      <c r="CM112" s="2">
        <f t="shared" si="317"/>
        <v>117.286</v>
      </c>
      <c r="CN112" s="2">
        <f t="shared" si="318"/>
        <v>118.571</v>
      </c>
      <c r="CO112" s="2">
        <f t="shared" si="319"/>
        <v>117.804</v>
      </c>
      <c r="CP112" s="2">
        <f t="shared" si="320"/>
        <v>118.625</v>
      </c>
      <c r="CQ112" s="2">
        <f t="shared" si="321"/>
        <v>120.857</v>
      </c>
      <c r="CR112" s="2">
        <f t="shared" si="322"/>
        <v>120.196</v>
      </c>
      <c r="CS112" s="2">
        <f t="shared" si="323"/>
        <v>122.3214</v>
      </c>
      <c r="CU112" s="2">
        <f t="shared" si="273"/>
        <v>116.879</v>
      </c>
      <c r="CV112" s="2">
        <f t="shared" si="274"/>
        <v>112.914</v>
      </c>
      <c r="CW112" s="2">
        <f t="shared" si="275"/>
        <v>114.776</v>
      </c>
      <c r="CX112" s="2">
        <f t="shared" si="276"/>
        <v>112.81</v>
      </c>
      <c r="CY112" s="2">
        <f t="shared" si="277"/>
        <v>113.017</v>
      </c>
      <c r="CZ112" s="2">
        <f t="shared" si="278"/>
        <v>111.19</v>
      </c>
      <c r="DA112" s="2">
        <f t="shared" si="279"/>
        <v>116.13800000000001</v>
      </c>
      <c r="DB112" s="2">
        <f t="shared" si="280"/>
        <v>117.982</v>
      </c>
      <c r="DC112" s="2">
        <f t="shared" si="281"/>
        <v>117.286</v>
      </c>
      <c r="DD112" s="2">
        <f t="shared" si="282"/>
        <v>118.571</v>
      </c>
      <c r="DE112" s="2">
        <f t="shared" si="283"/>
        <v>117.804</v>
      </c>
      <c r="DF112" s="2">
        <f t="shared" si="284"/>
        <v>118.625</v>
      </c>
      <c r="DG112" s="2">
        <f t="shared" si="285"/>
        <v>120.857</v>
      </c>
      <c r="DH112" s="2">
        <f t="shared" si="286"/>
        <v>120.196</v>
      </c>
      <c r="DI112" s="2">
        <f t="shared" si="287"/>
        <v>122.3214</v>
      </c>
      <c r="DK112" s="2">
        <f t="shared" si="288"/>
        <v>141.99441282051279</v>
      </c>
      <c r="DL112" s="2">
        <f t="shared" si="373"/>
        <v>140.25403864915575</v>
      </c>
      <c r="DM112" s="2">
        <f t="shared" si="373"/>
        <v>133.79823639774858</v>
      </c>
      <c r="DN112" s="2">
        <f t="shared" si="373"/>
        <v>129.52749414596786</v>
      </c>
      <c r="DO112" s="2">
        <f t="shared" si="373"/>
        <v>128.11272617354189</v>
      </c>
      <c r="DP112" s="2">
        <f t="shared" si="373"/>
        <v>129.59852436974791</v>
      </c>
      <c r="DQ112" s="2">
        <f t="shared" si="373"/>
        <v>134.91375850749537</v>
      </c>
      <c r="DR112" s="2">
        <f t="shared" si="373"/>
        <v>131.93567700534757</v>
      </c>
      <c r="DS112" s="2">
        <f t="shared" si="373"/>
        <v>135.47000504201682</v>
      </c>
      <c r="DT112" s="2">
        <f t="shared" si="373"/>
        <v>135.31930986249407</v>
      </c>
      <c r="DU112" s="2">
        <f t="shared" si="373"/>
        <v>128.74218151260504</v>
      </c>
      <c r="DV112" s="2">
        <f t="shared" si="373"/>
        <v>132.50866791076791</v>
      </c>
      <c r="DW112" s="2">
        <f t="shared" si="373"/>
        <v>135.44504033613444</v>
      </c>
      <c r="DX112" s="2">
        <f t="shared" si="373"/>
        <v>141.50390158730158</v>
      </c>
      <c r="DY112" s="2">
        <f t="shared" si="373"/>
        <v>142.6324356321839</v>
      </c>
      <c r="EA112" s="2">
        <f t="shared" si="228"/>
        <v>118.78710107188628</v>
      </c>
      <c r="EB112" s="2">
        <f t="shared" si="290"/>
        <v>116.18368813917452</v>
      </c>
      <c r="EC112" s="2">
        <f t="shared" si="291"/>
        <v>115.10956099742225</v>
      </c>
      <c r="ED112" s="2">
        <f t="shared" si="292"/>
        <v>114.29057823200674</v>
      </c>
      <c r="EE112" s="2">
        <f t="shared" si="293"/>
        <v>114.13454080870804</v>
      </c>
      <c r="EF112" s="2">
        <f t="shared" si="294"/>
        <v>114.25888914136823</v>
      </c>
      <c r="EG112" s="2">
        <f t="shared" si="295"/>
        <v>117.41243310868471</v>
      </c>
      <c r="EH112" s="2">
        <f t="shared" si="296"/>
        <v>118.26765470746865</v>
      </c>
      <c r="EI112" s="2">
        <f t="shared" si="297"/>
        <v>119.28998691494718</v>
      </c>
      <c r="EJ112" s="2">
        <f t="shared" si="298"/>
        <v>118.35391502764715</v>
      </c>
      <c r="EK112" s="2">
        <f t="shared" si="299"/>
        <v>118.47231842139254</v>
      </c>
      <c r="EL112" s="2">
        <f t="shared" si="300"/>
        <v>119.57751034226879</v>
      </c>
      <c r="EM112" s="2">
        <f t="shared" si="301"/>
        <v>124.47989812872368</v>
      </c>
      <c r="EN112" s="2">
        <f t="shared" si="302"/>
        <v>121.90296109574606</v>
      </c>
      <c r="EO112" s="2">
        <f t="shared" si="303"/>
        <v>125.40355622337663</v>
      </c>
      <c r="EQ112" s="2">
        <f t="shared" si="304"/>
        <v>119.03734377252705</v>
      </c>
      <c r="ER112" s="2">
        <f t="shared" si="374"/>
        <v>116.29122445227428</v>
      </c>
      <c r="ES112" s="2">
        <f t="shared" si="374"/>
        <v>115.04112518241443</v>
      </c>
      <c r="ET112" s="2">
        <f t="shared" si="374"/>
        <v>114.20942338991355</v>
      </c>
      <c r="EU112" s="2">
        <f t="shared" si="374"/>
        <v>113.96164182783107</v>
      </c>
      <c r="EV112" s="2">
        <f t="shared" si="374"/>
        <v>114.25290358286861</v>
      </c>
      <c r="EW112" s="2">
        <f t="shared" si="374"/>
        <v>117.49679263049384</v>
      </c>
      <c r="EX112" s="2">
        <f t="shared" si="374"/>
        <v>118.32337102077278</v>
      </c>
      <c r="EY112" s="2">
        <f t="shared" si="374"/>
        <v>119.25748552750682</v>
      </c>
      <c r="EZ112" s="2">
        <f t="shared" si="374"/>
        <v>118.76381493341781</v>
      </c>
      <c r="FA112" s="2">
        <f t="shared" si="374"/>
        <v>118.50434879436825</v>
      </c>
      <c r="FB112" s="2">
        <f t="shared" si="374"/>
        <v>119.68960575468149</v>
      </c>
      <c r="FC112" s="2">
        <f t="shared" si="374"/>
        <v>124.46422661743846</v>
      </c>
      <c r="FD112" s="2">
        <f t="shared" si="374"/>
        <v>121.92140787474567</v>
      </c>
      <c r="FE112" s="2">
        <f t="shared" si="374"/>
        <v>125.89313857026781</v>
      </c>
      <c r="FG112" s="2">
        <f t="shared" si="306"/>
        <v>0.98196680204337838</v>
      </c>
      <c r="FH112" s="2">
        <f t="shared" si="375"/>
        <v>0.9844797424422842</v>
      </c>
      <c r="FI112" s="2">
        <f t="shared" si="375"/>
        <v>0.98412687785406994</v>
      </c>
      <c r="FJ112" s="2">
        <f t="shared" si="375"/>
        <v>0.986431137858086</v>
      </c>
      <c r="FK112" s="2">
        <f t="shared" si="375"/>
        <v>0.9820804328846926</v>
      </c>
      <c r="FL112" s="2">
        <f t="shared" si="375"/>
        <v>0.97968263668810596</v>
      </c>
      <c r="FM112" s="2">
        <f t="shared" si="375"/>
        <v>0.98154395371662317</v>
      </c>
      <c r="FN112" s="2">
        <f t="shared" si="375"/>
        <v>0.97942068071223931</v>
      </c>
      <c r="FO112" s="2">
        <f t="shared" si="375"/>
        <v>0.97892211099428694</v>
      </c>
      <c r="FP112" s="2">
        <f t="shared" si="375"/>
        <v>0.98013646100809648</v>
      </c>
      <c r="FQ112" s="2">
        <f t="shared" si="375"/>
        <v>0.97904720033882175</v>
      </c>
      <c r="FR112" s="2">
        <f t="shared" si="375"/>
        <v>0.9802793643382548</v>
      </c>
      <c r="FS112" s="2">
        <f t="shared" si="375"/>
        <v>0.97943132771871488</v>
      </c>
      <c r="FT112" s="2">
        <f t="shared" si="375"/>
        <v>0.97970074656455486</v>
      </c>
      <c r="FU112" s="2">
        <f t="shared" si="375"/>
        <v>0.97871984026167125</v>
      </c>
      <c r="FW112" s="2">
        <f t="shared" si="324"/>
        <v>8.5164756823858379E-3</v>
      </c>
      <c r="FX112" s="2">
        <f t="shared" si="376"/>
        <v>1.1218678412590952E-2</v>
      </c>
      <c r="FY112" s="2">
        <f t="shared" si="377"/>
        <v>9.9221066704179173E-3</v>
      </c>
      <c r="FZ112" s="2">
        <f t="shared" si="378"/>
        <v>1.1493804380793808E-2</v>
      </c>
      <c r="GA112" s="2">
        <f t="shared" si="379"/>
        <v>1.1576053901535616E-2</v>
      </c>
      <c r="GB112" s="2">
        <f t="shared" si="380"/>
        <v>1.1253325978866306E-2</v>
      </c>
      <c r="GC112" s="2">
        <f t="shared" si="381"/>
        <v>1.3098676840998207E-2</v>
      </c>
      <c r="GD112" s="2">
        <f t="shared" si="382"/>
        <v>1.441808576677968E-2</v>
      </c>
      <c r="GE112" s="2">
        <f t="shared" si="383"/>
        <v>1.2694706453220687E-2</v>
      </c>
      <c r="GF112" s="2">
        <f t="shared" si="384"/>
        <v>1.1056880436407747E-2</v>
      </c>
      <c r="GG112" s="2">
        <f t="shared" si="385"/>
        <v>9.4888638272446913E-3</v>
      </c>
      <c r="GH112" s="2">
        <f t="shared" si="386"/>
        <v>9.3935801638651128E-3</v>
      </c>
      <c r="GI112" s="2">
        <f t="shared" si="387"/>
        <v>8.6559384004207107E-3</v>
      </c>
      <c r="GJ112" s="2">
        <f t="shared" si="388"/>
        <v>7.0373356481426876E-3</v>
      </c>
      <c r="GK112" s="2">
        <f t="shared" si="389"/>
        <v>6.8104119591188388E-3</v>
      </c>
      <c r="GM112" s="83">
        <f t="shared" si="325"/>
        <v>7.7861354516849797E-30</v>
      </c>
      <c r="GN112" s="83">
        <f t="shared" si="390"/>
        <v>3.3061620069417281E-36</v>
      </c>
      <c r="GO112" s="83">
        <f t="shared" si="391"/>
        <v>3.0907462443812364E-26</v>
      </c>
      <c r="GP112" s="83">
        <f t="shared" si="392"/>
        <v>7.8349711346646681E-30</v>
      </c>
      <c r="GQ112" s="83">
        <f t="shared" si="393"/>
        <v>8.7576492429305082E-38</v>
      </c>
      <c r="GR112" s="83">
        <f t="shared" si="394"/>
        <v>2.4940059850256325E-36</v>
      </c>
      <c r="GS112" s="83">
        <f t="shared" si="395"/>
        <v>3.017561380011837E-58</v>
      </c>
      <c r="GT112" s="83">
        <f t="shared" si="396"/>
        <v>7.6750150741838004E-54</v>
      </c>
      <c r="GU112" s="83">
        <f t="shared" si="397"/>
        <v>1.4975674501027052E-24</v>
      </c>
      <c r="GV112" s="83">
        <f t="shared" si="398"/>
        <v>3.0270239776999396E-36</v>
      </c>
      <c r="GW112" s="83">
        <f t="shared" si="399"/>
        <v>1.4283499270646835E-33</v>
      </c>
      <c r="GX112" s="83">
        <f t="shared" si="400"/>
        <v>7.8217447785202597E-40</v>
      </c>
      <c r="GY112" s="83">
        <f t="shared" si="401"/>
        <v>1.8358888533473049E-29</v>
      </c>
      <c r="GZ112" s="83">
        <f t="shared" si="402"/>
        <v>1.4693451015994094E-32</v>
      </c>
      <c r="HA112" s="83">
        <f t="shared" si="403"/>
        <v>4.2070088776445986E-29</v>
      </c>
      <c r="HC112" s="83">
        <f t="shared" si="326"/>
        <v>1.1623131986444452E-3</v>
      </c>
      <c r="HD112" s="83">
        <f t="shared" si="404"/>
        <v>1.6468401736776017E-3</v>
      </c>
      <c r="HE112" s="83">
        <f t="shared" si="405"/>
        <v>6.1366285462831531E-3</v>
      </c>
      <c r="HF112" s="83">
        <f t="shared" si="406"/>
        <v>1.0700685346332721E-3</v>
      </c>
      <c r="HG112" s="83">
        <f t="shared" si="407"/>
        <v>7.4409300873476458E-6</v>
      </c>
      <c r="HH112" s="83">
        <f t="shared" si="408"/>
        <v>1.1759116991680629E-4</v>
      </c>
      <c r="HI112" s="83">
        <f t="shared" si="409"/>
        <v>8.2243345559728343E-8</v>
      </c>
      <c r="HJ112" s="83">
        <f t="shared" si="410"/>
        <v>8.4441879339908661E-9</v>
      </c>
      <c r="HK112" s="83">
        <f t="shared" si="411"/>
        <v>1.7583910413052084E-4</v>
      </c>
      <c r="HL112" s="83">
        <f t="shared" si="412"/>
        <v>3.7825179342546137E-4</v>
      </c>
      <c r="HM112" s="83">
        <f t="shared" si="413"/>
        <v>1.1192853554077498E-4</v>
      </c>
      <c r="HN112" s="83">
        <f t="shared" si="414"/>
        <v>6.0551194858927168E-4</v>
      </c>
      <c r="HO112" s="83">
        <f t="shared" si="415"/>
        <v>9.8336197692146087E-3</v>
      </c>
      <c r="HP112" s="83">
        <f t="shared" si="416"/>
        <v>4.9653072095746367E-3</v>
      </c>
      <c r="HQ112" s="83">
        <f t="shared" si="417"/>
        <v>2.4917347074815084E-5</v>
      </c>
      <c r="HS112" s="83">
        <f t="shared" si="327"/>
        <v>3.8595166624263663E-9</v>
      </c>
      <c r="HT112" s="83">
        <f t="shared" si="418"/>
        <v>1.9978995418012919E-7</v>
      </c>
      <c r="HU112" s="83">
        <f t="shared" si="419"/>
        <v>1.256111577328739E-8</v>
      </c>
      <c r="HV112" s="83">
        <f t="shared" si="420"/>
        <v>2.5685796446877949E-7</v>
      </c>
      <c r="HW112" s="83">
        <f t="shared" si="421"/>
        <v>1.0665919539020912E-8</v>
      </c>
      <c r="HX112" s="83">
        <f t="shared" si="422"/>
        <v>1.1148067064393428E-9</v>
      </c>
      <c r="HY112" s="83">
        <f t="shared" si="423"/>
        <v>2.3502223585280122E-9</v>
      </c>
      <c r="HZ112" s="83">
        <f t="shared" si="424"/>
        <v>1.2293533010371433E-10</v>
      </c>
      <c r="IA112" s="83">
        <f t="shared" si="425"/>
        <v>1.5204850459132677E-9</v>
      </c>
      <c r="IB112" s="83">
        <f t="shared" si="426"/>
        <v>2.4132584439392064E-11</v>
      </c>
      <c r="IC112" s="83">
        <f t="shared" si="427"/>
        <v>1.5302631172205801E-10</v>
      </c>
      <c r="ID112" s="83">
        <f t="shared" si="428"/>
        <v>7.1764906170250158E-12</v>
      </c>
      <c r="IE112" s="83">
        <f t="shared" si="429"/>
        <v>7.528607572644087E-13</v>
      </c>
      <c r="IF112" s="83">
        <f t="shared" si="430"/>
        <v>1.2287915667261765E-7</v>
      </c>
      <c r="IG112" s="83">
        <f t="shared" si="431"/>
        <v>5.3636626698210451E-7</v>
      </c>
      <c r="II112" s="83">
        <f t="shared" si="328"/>
        <v>3.0302134934465408E-75</v>
      </c>
      <c r="IJ112" s="83">
        <f t="shared" si="329"/>
        <v>1.2403821637316289E-63</v>
      </c>
      <c r="IK112" s="83">
        <f t="shared" si="330"/>
        <v>8.2735276396385491E-75</v>
      </c>
      <c r="IL112" s="83">
        <f t="shared" si="331"/>
        <v>4.0928580155137792E-61</v>
      </c>
      <c r="IM112" s="83">
        <f t="shared" si="332"/>
        <v>1.3389151743493306E-77</v>
      </c>
      <c r="IN112" s="83">
        <f t="shared" si="333"/>
        <v>5.5946546601190109E-88</v>
      </c>
      <c r="IO112" s="83">
        <f t="shared" si="334"/>
        <v>2.009169235384702E-81</v>
      </c>
      <c r="IP112" s="83">
        <f t="shared" si="335"/>
        <v>3.3855701893347934E-95</v>
      </c>
      <c r="IQ112" s="83">
        <f t="shared" si="336"/>
        <v>1.5508461350478093E-80</v>
      </c>
      <c r="IR112" s="83">
        <f t="shared" si="337"/>
        <v>2.0457087898707384E-99</v>
      </c>
      <c r="IS112" s="83">
        <f t="shared" si="338"/>
        <v>2.3191151003739201E-88</v>
      </c>
      <c r="IT112" s="83">
        <f t="shared" si="339"/>
        <v>1.7854358790143437E-102</v>
      </c>
      <c r="IU112" s="83">
        <f t="shared" si="340"/>
        <v>2.9993982448401334E-111</v>
      </c>
      <c r="IV112" s="83">
        <f t="shared" si="341"/>
        <v>5.0486888743690231E-56</v>
      </c>
      <c r="IW112" s="83">
        <f t="shared" si="342"/>
        <v>6.1437542867790191E-43</v>
      </c>
      <c r="IY112" s="83">
        <f t="shared" si="343"/>
        <v>1.1623170581611076E-3</v>
      </c>
      <c r="IZ112" s="83">
        <f t="shared" si="344"/>
        <v>1.6470399636317819E-3</v>
      </c>
      <c r="JA112" s="83">
        <f t="shared" si="345"/>
        <v>6.1366411073989265E-3</v>
      </c>
      <c r="JB112" s="83">
        <f t="shared" si="346"/>
        <v>1.0703253925977408E-3</v>
      </c>
      <c r="JC112" s="83">
        <f t="shared" si="347"/>
        <v>7.4515960068866665E-6</v>
      </c>
      <c r="JD112" s="83">
        <f t="shared" si="348"/>
        <v>1.1759228472351272E-4</v>
      </c>
      <c r="JE112" s="83">
        <f t="shared" si="349"/>
        <v>8.4593567918256362E-8</v>
      </c>
      <c r="JF112" s="83">
        <f t="shared" si="350"/>
        <v>8.5671232640945806E-9</v>
      </c>
      <c r="JG112" s="83">
        <f t="shared" si="351"/>
        <v>1.7584062461556676E-4</v>
      </c>
      <c r="JH112" s="83">
        <f t="shared" si="352"/>
        <v>3.7825181755804581E-4</v>
      </c>
      <c r="JI112" s="83">
        <f t="shared" si="353"/>
        <v>1.1192868856708671E-4</v>
      </c>
      <c r="JJ112" s="83">
        <f t="shared" si="354"/>
        <v>6.0551195576576231E-4</v>
      </c>
      <c r="JK112" s="83">
        <f t="shared" si="355"/>
        <v>9.83361976996747E-3</v>
      </c>
      <c r="JL112" s="83">
        <f t="shared" si="356"/>
        <v>4.9654300887313095E-3</v>
      </c>
      <c r="JM112" s="83">
        <f t="shared" si="357"/>
        <v>2.545371334179719E-5</v>
      </c>
    </row>
    <row r="113" spans="2:273" x14ac:dyDescent="0.25">
      <c r="B113" s="2">
        <v>86</v>
      </c>
      <c r="C113" s="37">
        <v>116.86199999999999</v>
      </c>
      <c r="D113" s="37">
        <v>115.05200000000001</v>
      </c>
      <c r="E113" s="37">
        <v>113.517</v>
      </c>
      <c r="F113" s="37">
        <v>112.36199999999999</v>
      </c>
      <c r="G113" s="37">
        <v>111.724</v>
      </c>
      <c r="H113" s="37">
        <v>113.483</v>
      </c>
      <c r="I113" s="37">
        <v>117.94799999999999</v>
      </c>
      <c r="J113" s="37">
        <v>120.411</v>
      </c>
      <c r="K113" s="37">
        <v>118.821</v>
      </c>
      <c r="L113" s="37">
        <v>116.125</v>
      </c>
      <c r="M113" s="37">
        <v>117.125</v>
      </c>
      <c r="N113" s="37">
        <v>118.5</v>
      </c>
      <c r="O113" s="37">
        <v>122.446</v>
      </c>
      <c r="P113" s="37">
        <v>118.821</v>
      </c>
      <c r="Q113" s="37">
        <v>122.4286</v>
      </c>
      <c r="S113" s="4">
        <f t="shared" si="229"/>
        <v>119.10078400475074</v>
      </c>
      <c r="T113" s="4">
        <f t="shared" si="230"/>
        <v>116.47409717055837</v>
      </c>
      <c r="U113" s="4">
        <f t="shared" si="231"/>
        <v>115.35649272043828</v>
      </c>
      <c r="V113" s="4">
        <f t="shared" si="232"/>
        <v>114.41151220824045</v>
      </c>
      <c r="W113" s="4">
        <f t="shared" si="233"/>
        <v>114.27858611513874</v>
      </c>
      <c r="X113" s="4">
        <f t="shared" si="234"/>
        <v>114.48004420190554</v>
      </c>
      <c r="Y113" s="4">
        <f t="shared" si="235"/>
        <v>117.62227863998191</v>
      </c>
      <c r="Z113" s="4">
        <f t="shared" si="236"/>
        <v>118.46465974400823</v>
      </c>
      <c r="AA113" s="4">
        <f t="shared" si="237"/>
        <v>119.52930820241816</v>
      </c>
      <c r="AB113" s="4">
        <f t="shared" si="238"/>
        <v>118.65148522897817</v>
      </c>
      <c r="AC113" s="4">
        <f t="shared" si="239"/>
        <v>118.64163425945704</v>
      </c>
      <c r="AD113" s="4">
        <f t="shared" si="240"/>
        <v>119.76610955011792</v>
      </c>
      <c r="AE113" s="4">
        <f t="shared" si="241"/>
        <v>124.67196412392016</v>
      </c>
      <c r="AF113" s="4">
        <f t="shared" si="242"/>
        <v>122.22883581478963</v>
      </c>
      <c r="AG113" s="4">
        <f t="shared" si="243"/>
        <v>125.71232565425098</v>
      </c>
      <c r="AI113" s="4">
        <f t="shared" si="244"/>
        <v>-2.238784004750741</v>
      </c>
      <c r="AJ113" s="4">
        <f t="shared" si="245"/>
        <v>-1.4220971705583594</v>
      </c>
      <c r="AK113" s="4">
        <f t="shared" si="246"/>
        <v>-1.8394927204382867</v>
      </c>
      <c r="AL113" s="4">
        <f t="shared" si="247"/>
        <v>-2.0495122082404578</v>
      </c>
      <c r="AM113" s="4">
        <f t="shared" si="248"/>
        <v>-2.5545861151387328</v>
      </c>
      <c r="AN113" s="4">
        <f t="shared" si="249"/>
        <v>-0.99704420190553833</v>
      </c>
      <c r="AO113" s="4">
        <f t="shared" si="250"/>
        <v>0.32572136001807905</v>
      </c>
      <c r="AP113" s="4">
        <f t="shared" si="251"/>
        <v>1.9463402559917711</v>
      </c>
      <c r="AQ113" s="4">
        <f t="shared" si="252"/>
        <v>-0.70830820241816639</v>
      </c>
      <c r="AR113" s="4">
        <f t="shared" si="253"/>
        <v>-2.5264852289781743</v>
      </c>
      <c r="AS113" s="4">
        <f t="shared" si="254"/>
        <v>-1.5166342594570352</v>
      </c>
      <c r="AT113" s="4">
        <f t="shared" si="255"/>
        <v>-1.2661095501179176</v>
      </c>
      <c r="AU113" s="4">
        <f t="shared" si="256"/>
        <v>-2.2259641239201642</v>
      </c>
      <c r="AV113" s="4">
        <f t="shared" si="358"/>
        <v>-3.4078358147896353</v>
      </c>
      <c r="AW113" s="4">
        <f t="shared" si="358"/>
        <v>-3.2837256542509721</v>
      </c>
      <c r="AY113" s="2">
        <f t="shared" si="308"/>
        <v>119.0947598437248</v>
      </c>
      <c r="AZ113" s="2">
        <f t="shared" si="359"/>
        <v>116.46385799957713</v>
      </c>
      <c r="BA113" s="2">
        <f t="shared" si="360"/>
        <v>115.3012016344686</v>
      </c>
      <c r="BB113" s="2">
        <f t="shared" si="361"/>
        <v>114.40484632386899</v>
      </c>
      <c r="BC113" s="2">
        <f t="shared" si="362"/>
        <v>114.27857404066572</v>
      </c>
      <c r="BD113" s="2">
        <f t="shared" si="363"/>
        <v>114.47975793041553</v>
      </c>
      <c r="BE113" s="2">
        <f t="shared" si="364"/>
        <v>117.62227708765079</v>
      </c>
      <c r="BF113" s="2">
        <f t="shared" si="365"/>
        <v>118.46465960388917</v>
      </c>
      <c r="BG113" s="2">
        <f t="shared" si="366"/>
        <v>119.52882004917672</v>
      </c>
      <c r="BH113" s="2">
        <f t="shared" si="367"/>
        <v>118.65033917393866</v>
      </c>
      <c r="BI113" s="2">
        <f t="shared" si="368"/>
        <v>118.64140243158003</v>
      </c>
      <c r="BJ113" s="2">
        <f t="shared" si="369"/>
        <v>119.76405009413024</v>
      </c>
      <c r="BK113" s="2">
        <f t="shared" si="370"/>
        <v>124.59390233133371</v>
      </c>
      <c r="BL113" s="2">
        <f t="shared" si="371"/>
        <v>122.19872738018641</v>
      </c>
      <c r="BM113" s="2">
        <f t="shared" si="372"/>
        <v>125.7114600103198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116.86199999999999</v>
      </c>
      <c r="CF113" s="2">
        <f t="shared" si="310"/>
        <v>115.05200000000001</v>
      </c>
      <c r="CG113" s="2">
        <f t="shared" si="311"/>
        <v>113.517</v>
      </c>
      <c r="CH113" s="2">
        <f t="shared" si="312"/>
        <v>112.36199999999999</v>
      </c>
      <c r="CI113" s="2">
        <f t="shared" si="313"/>
        <v>111.724</v>
      </c>
      <c r="CJ113" s="2">
        <f t="shared" si="314"/>
        <v>113.483</v>
      </c>
      <c r="CK113" s="2">
        <f t="shared" si="315"/>
        <v>117.94799999999999</v>
      </c>
      <c r="CL113" s="2">
        <f t="shared" si="316"/>
        <v>120.411</v>
      </c>
      <c r="CM113" s="2">
        <f t="shared" si="317"/>
        <v>118.821</v>
      </c>
      <c r="CN113" s="2">
        <f t="shared" si="318"/>
        <v>116.125</v>
      </c>
      <c r="CO113" s="2">
        <f t="shared" si="319"/>
        <v>117.125</v>
      </c>
      <c r="CP113" s="2">
        <f t="shared" si="320"/>
        <v>118.5</v>
      </c>
      <c r="CQ113" s="2">
        <f t="shared" si="321"/>
        <v>122.446</v>
      </c>
      <c r="CR113" s="2">
        <f t="shared" si="322"/>
        <v>118.821</v>
      </c>
      <c r="CS113" s="2">
        <f t="shared" si="323"/>
        <v>122.4286</v>
      </c>
      <c r="CU113" s="2">
        <f t="shared" si="273"/>
        <v>116.86199999999999</v>
      </c>
      <c r="CV113" s="2">
        <f t="shared" si="274"/>
        <v>115.05200000000001</v>
      </c>
      <c r="CW113" s="2">
        <f t="shared" si="275"/>
        <v>113.517</v>
      </c>
      <c r="CX113" s="2">
        <f t="shared" si="276"/>
        <v>112.36199999999999</v>
      </c>
      <c r="CY113" s="2">
        <f t="shared" si="277"/>
        <v>111.724</v>
      </c>
      <c r="CZ113" s="2">
        <f t="shared" si="278"/>
        <v>113.483</v>
      </c>
      <c r="DA113" s="2">
        <f t="shared" si="279"/>
        <v>117.94799999999999</v>
      </c>
      <c r="DB113" s="2">
        <f t="shared" si="280"/>
        <v>120.411</v>
      </c>
      <c r="DC113" s="2">
        <f t="shared" si="281"/>
        <v>118.821</v>
      </c>
      <c r="DD113" s="2">
        <f t="shared" si="282"/>
        <v>116.125</v>
      </c>
      <c r="DE113" s="2">
        <f t="shared" si="283"/>
        <v>117.125</v>
      </c>
      <c r="DF113" s="2">
        <f t="shared" si="284"/>
        <v>118.5</v>
      </c>
      <c r="DG113" s="2">
        <f t="shared" si="285"/>
        <v>122.446</v>
      </c>
      <c r="DH113" s="2">
        <f t="shared" si="286"/>
        <v>118.821</v>
      </c>
      <c r="DI113" s="2">
        <f t="shared" si="287"/>
        <v>122.4286</v>
      </c>
      <c r="DK113" s="2">
        <f t="shared" si="288"/>
        <v>142.22817435897434</v>
      </c>
      <c r="DL113" s="2">
        <f t="shared" si="373"/>
        <v>140.51845984990621</v>
      </c>
      <c r="DM113" s="2">
        <f t="shared" si="373"/>
        <v>133.99342626641652</v>
      </c>
      <c r="DN113" s="2">
        <f t="shared" si="373"/>
        <v>129.6782166539009</v>
      </c>
      <c r="DO113" s="2">
        <f t="shared" si="373"/>
        <v>128.24255666192502</v>
      </c>
      <c r="DP113" s="2">
        <f t="shared" si="373"/>
        <v>129.72688263305321</v>
      </c>
      <c r="DQ113" s="2">
        <f t="shared" si="373"/>
        <v>135.08745738045741</v>
      </c>
      <c r="DR113" s="2">
        <f t="shared" si="373"/>
        <v>132.0846201680672</v>
      </c>
      <c r="DS113" s="2">
        <f t="shared" si="373"/>
        <v>135.65456274509805</v>
      </c>
      <c r="DT113" s="2">
        <f t="shared" si="373"/>
        <v>135.48976908487433</v>
      </c>
      <c r="DU113" s="2">
        <f t="shared" si="373"/>
        <v>128.82310644257703</v>
      </c>
      <c r="DV113" s="2">
        <f t="shared" si="373"/>
        <v>132.65815323895325</v>
      </c>
      <c r="DW113" s="2">
        <f t="shared" si="373"/>
        <v>135.60126862745096</v>
      </c>
      <c r="DX113" s="2">
        <f t="shared" si="373"/>
        <v>141.77729206349207</v>
      </c>
      <c r="DY113" s="2">
        <f t="shared" si="373"/>
        <v>142.90117770114941</v>
      </c>
      <c r="EA113" s="2">
        <f t="shared" si="228"/>
        <v>118.70509955726436</v>
      </c>
      <c r="EB113" s="2">
        <f t="shared" si="290"/>
        <v>116.11676389632342</v>
      </c>
      <c r="EC113" s="2">
        <f t="shared" si="291"/>
        <v>115.02694623599346</v>
      </c>
      <c r="ED113" s="2">
        <f t="shared" si="292"/>
        <v>114.21419593939787</v>
      </c>
      <c r="EE113" s="2">
        <f t="shared" si="293"/>
        <v>114.04824321485394</v>
      </c>
      <c r="EF113" s="2">
        <f t="shared" si="294"/>
        <v>114.19144637338665</v>
      </c>
      <c r="EG113" s="2">
        <f t="shared" si="295"/>
        <v>117.32164773199712</v>
      </c>
      <c r="EH113" s="2">
        <f t="shared" si="296"/>
        <v>118.20284331105641</v>
      </c>
      <c r="EI113" s="2">
        <f t="shared" si="297"/>
        <v>119.21258002013087</v>
      </c>
      <c r="EJ113" s="2">
        <f t="shared" si="298"/>
        <v>118.33439521471759</v>
      </c>
      <c r="EK113" s="2">
        <f t="shared" si="299"/>
        <v>118.44236064480917</v>
      </c>
      <c r="EL113" s="2">
        <f t="shared" si="300"/>
        <v>119.5263841944161</v>
      </c>
      <c r="EM113" s="2">
        <f t="shared" si="301"/>
        <v>124.38322261055634</v>
      </c>
      <c r="EN113" s="2">
        <f t="shared" si="302"/>
        <v>121.82862166732515</v>
      </c>
      <c r="EO113" s="2">
        <f t="shared" si="303"/>
        <v>125.36732461298702</v>
      </c>
      <c r="EQ113" s="2">
        <f t="shared" si="304"/>
        <v>118.93808482178616</v>
      </c>
      <c r="ER113" s="2">
        <f t="shared" si="374"/>
        <v>116.21641454397458</v>
      </c>
      <c r="ES113" s="2">
        <f t="shared" si="374"/>
        <v>114.96290197297367</v>
      </c>
      <c r="ET113" s="2">
        <f t="shared" si="374"/>
        <v>114.1391418708665</v>
      </c>
      <c r="EU113" s="2">
        <f t="shared" si="374"/>
        <v>113.88963904680064</v>
      </c>
      <c r="EV113" s="2">
        <f t="shared" si="374"/>
        <v>114.185745383324</v>
      </c>
      <c r="EW113" s="2">
        <f t="shared" si="374"/>
        <v>117.39880831238059</v>
      </c>
      <c r="EX113" s="2">
        <f t="shared" si="374"/>
        <v>118.25368637512594</v>
      </c>
      <c r="EY113" s="2">
        <f t="shared" si="374"/>
        <v>119.18267079855177</v>
      </c>
      <c r="EZ113" s="2">
        <f t="shared" si="374"/>
        <v>118.71563999584248</v>
      </c>
      <c r="FA113" s="2">
        <f t="shared" si="374"/>
        <v>118.47197664396856</v>
      </c>
      <c r="FB113" s="2">
        <f t="shared" si="374"/>
        <v>119.63083048638624</v>
      </c>
      <c r="FC113" s="2">
        <f t="shared" si="374"/>
        <v>124.36851334469634</v>
      </c>
      <c r="FD113" s="2">
        <f t="shared" si="374"/>
        <v>121.84579015270513</v>
      </c>
      <c r="FE113" s="2">
        <f t="shared" si="374"/>
        <v>125.79675240342908</v>
      </c>
      <c r="FG113" s="2">
        <f t="shared" si="306"/>
        <v>0.98352739047828608</v>
      </c>
      <c r="FH113" s="2">
        <f t="shared" si="375"/>
        <v>0.98582600065965997</v>
      </c>
      <c r="FI113" s="2">
        <f t="shared" si="375"/>
        <v>0.98550329353938593</v>
      </c>
      <c r="FJ113" s="2">
        <f t="shared" si="375"/>
        <v>0.98761025837785144</v>
      </c>
      <c r="FK113" s="2">
        <f t="shared" si="375"/>
        <v>0.98363135165351245</v>
      </c>
      <c r="FL113" s="2">
        <f t="shared" si="375"/>
        <v>0.98143715949869992</v>
      </c>
      <c r="FM113" s="2">
        <f t="shared" si="375"/>
        <v>0.98314050706747025</v>
      </c>
      <c r="FN113" s="2">
        <f t="shared" si="375"/>
        <v>0.98119739078616564</v>
      </c>
      <c r="FO113" s="2">
        <f t="shared" si="375"/>
        <v>0.98074101855291185</v>
      </c>
      <c r="FP113" s="2">
        <f t="shared" si="375"/>
        <v>0.9818525193981209</v>
      </c>
      <c r="FQ113" s="2">
        <f t="shared" si="375"/>
        <v>0.980855524470433</v>
      </c>
      <c r="FR113" s="2">
        <f t="shared" si="375"/>
        <v>0.98198330390717659</v>
      </c>
      <c r="FS113" s="2">
        <f t="shared" si="375"/>
        <v>0.98120713622364997</v>
      </c>
      <c r="FT113" s="2">
        <f t="shared" si="375"/>
        <v>0.98145373508759859</v>
      </c>
      <c r="FU113" s="2">
        <f t="shared" si="375"/>
        <v>0.98055585598529449</v>
      </c>
      <c r="FW113" s="2">
        <f t="shared" si="324"/>
        <v>9.3304634791084133E-3</v>
      </c>
      <c r="FX113" s="2">
        <f t="shared" si="376"/>
        <v>1.2287736540766477E-2</v>
      </c>
      <c r="FY113" s="2">
        <f t="shared" si="377"/>
        <v>1.0868969118963888E-2</v>
      </c>
      <c r="FZ113" s="2">
        <f t="shared" si="378"/>
        <v>1.2588746214545282E-2</v>
      </c>
      <c r="GA113" s="2">
        <f t="shared" si="379"/>
        <v>1.2678730627484234E-2</v>
      </c>
      <c r="GB113" s="2">
        <f t="shared" si="380"/>
        <v>1.2325644610280078E-2</v>
      </c>
      <c r="GC113" s="2">
        <f t="shared" si="381"/>
        <v>1.4344286153439427E-2</v>
      </c>
      <c r="GD113" s="2">
        <f t="shared" si="382"/>
        <v>1.5787156251123424E-2</v>
      </c>
      <c r="GE113" s="2">
        <f t="shared" si="383"/>
        <v>1.3902441644889343E-2</v>
      </c>
      <c r="GF113" s="2">
        <f t="shared" si="384"/>
        <v>1.2110709242479877E-2</v>
      </c>
      <c r="GG113" s="2">
        <f t="shared" si="385"/>
        <v>1.0394816166340609E-2</v>
      </c>
      <c r="GH113" s="2">
        <f t="shared" si="386"/>
        <v>1.0290529776638024E-2</v>
      </c>
      <c r="GI113" s="2">
        <f t="shared" si="387"/>
        <v>9.4831282743885817E-3</v>
      </c>
      <c r="GJ113" s="2">
        <f t="shared" si="388"/>
        <v>7.7110496841954184E-3</v>
      </c>
      <c r="GK113" s="2">
        <f t="shared" si="389"/>
        <v>7.4625648949406985E-3</v>
      </c>
      <c r="GM113" s="83">
        <f t="shared" si="325"/>
        <v>4.271782685404076E-32</v>
      </c>
      <c r="GN113" s="83">
        <f t="shared" si="390"/>
        <v>4.8254005288404862E-39</v>
      </c>
      <c r="GO113" s="83">
        <f t="shared" si="391"/>
        <v>2.8161226803980544E-28</v>
      </c>
      <c r="GP113" s="83">
        <f t="shared" si="392"/>
        <v>4.2613153963048551E-32</v>
      </c>
      <c r="GQ113" s="83">
        <f t="shared" si="393"/>
        <v>1.3083740208877809E-40</v>
      </c>
      <c r="GR113" s="83">
        <f t="shared" si="394"/>
        <v>5.074575266002977E-39</v>
      </c>
      <c r="GS113" s="83">
        <f t="shared" si="395"/>
        <v>1.1082790245989354E-62</v>
      </c>
      <c r="GT113" s="83">
        <f t="shared" si="396"/>
        <v>6.5822578588362479E-58</v>
      </c>
      <c r="GU113" s="83">
        <f t="shared" si="397"/>
        <v>2.2395267190173158E-26</v>
      </c>
      <c r="GV113" s="83">
        <f t="shared" si="398"/>
        <v>5.1964693799870478E-39</v>
      </c>
      <c r="GW113" s="83">
        <f t="shared" si="399"/>
        <v>3.9807577237472715E-36</v>
      </c>
      <c r="GX113" s="83">
        <f t="shared" si="400"/>
        <v>8.2605786674817185E-43</v>
      </c>
      <c r="GY113" s="83">
        <f t="shared" si="401"/>
        <v>1.2047219671204826E-31</v>
      </c>
      <c r="GZ113" s="83">
        <f t="shared" si="402"/>
        <v>4.9374233383901256E-35</v>
      </c>
      <c r="HA113" s="83">
        <f t="shared" si="403"/>
        <v>3.7765249690248855E-31</v>
      </c>
      <c r="HC113" s="83">
        <f t="shared" si="326"/>
        <v>1.5800778413917573E-4</v>
      </c>
      <c r="HD113" s="83">
        <f t="shared" si="404"/>
        <v>2.1799139490722132E-4</v>
      </c>
      <c r="HE113" s="83">
        <f t="shared" si="405"/>
        <v>1.3033133950923587E-3</v>
      </c>
      <c r="HF113" s="83">
        <f t="shared" si="406"/>
        <v>1.6849256706351012E-4</v>
      </c>
      <c r="HG113" s="83">
        <f t="shared" si="407"/>
        <v>3.0106155916077428E-7</v>
      </c>
      <c r="HH113" s="83">
        <f t="shared" si="408"/>
        <v>1.2254520080938752E-5</v>
      </c>
      <c r="HI113" s="83">
        <f t="shared" si="409"/>
        <v>1.1886269956175032E-9</v>
      </c>
      <c r="HJ113" s="83">
        <f t="shared" si="410"/>
        <v>1.0204754990452451E-10</v>
      </c>
      <c r="HK113" s="83">
        <f t="shared" si="411"/>
        <v>1.8751426814174397E-5</v>
      </c>
      <c r="HL113" s="83">
        <f t="shared" si="412"/>
        <v>5.0132226203559837E-5</v>
      </c>
      <c r="HM113" s="83">
        <f t="shared" si="413"/>
        <v>6.9778848710859074E-6</v>
      </c>
      <c r="HN113" s="83">
        <f t="shared" si="414"/>
        <v>8.3125936296617062E-5</v>
      </c>
      <c r="HO113" s="83">
        <f t="shared" si="415"/>
        <v>2.8257148546262205E-3</v>
      </c>
      <c r="HP113" s="83">
        <f t="shared" si="416"/>
        <v>9.9480932372072724E-4</v>
      </c>
      <c r="HQ113" s="83">
        <f t="shared" si="417"/>
        <v>1.8063143857788232E-6</v>
      </c>
      <c r="HS113" s="83">
        <f t="shared" si="327"/>
        <v>1.4115749044114109E-8</v>
      </c>
      <c r="HT113" s="83">
        <f t="shared" si="418"/>
        <v>6.1333329384100999E-7</v>
      </c>
      <c r="HU113" s="83">
        <f t="shared" si="419"/>
        <v>4.5727887879476233E-8</v>
      </c>
      <c r="HV113" s="83">
        <f t="shared" si="420"/>
        <v>7.6811521120721826E-7</v>
      </c>
      <c r="HW113" s="83">
        <f t="shared" si="421"/>
        <v>4.1879330621446256E-8</v>
      </c>
      <c r="HX113" s="83">
        <f t="shared" si="422"/>
        <v>5.1925353600584622E-9</v>
      </c>
      <c r="HY113" s="83">
        <f t="shared" si="423"/>
        <v>1.0555676572841927E-8</v>
      </c>
      <c r="HZ113" s="83">
        <f t="shared" si="424"/>
        <v>7.3368856807620632E-10</v>
      </c>
      <c r="IA113" s="83">
        <f t="shared" si="425"/>
        <v>6.8160139074825492E-9</v>
      </c>
      <c r="IB113" s="83">
        <f t="shared" si="426"/>
        <v>1.4336203713518922E-10</v>
      </c>
      <c r="IC113" s="83">
        <f t="shared" si="427"/>
        <v>7.2770978048889633E-10</v>
      </c>
      <c r="ID113" s="83">
        <f t="shared" si="428"/>
        <v>4.303207993169561E-11</v>
      </c>
      <c r="IE113" s="83">
        <f t="shared" si="429"/>
        <v>5.1199644557679737E-12</v>
      </c>
      <c r="IF113" s="83">
        <f t="shared" si="430"/>
        <v>3.2669088679866436E-7</v>
      </c>
      <c r="IG113" s="83">
        <f t="shared" si="431"/>
        <v>1.306559456252931E-6</v>
      </c>
      <c r="II113" s="83">
        <f t="shared" si="328"/>
        <v>1.9733032033717422E-72</v>
      </c>
      <c r="IJ113" s="83">
        <f t="shared" si="329"/>
        <v>4.065774494376505E-61</v>
      </c>
      <c r="IK113" s="83">
        <f t="shared" si="330"/>
        <v>6.4192004169232139E-72</v>
      </c>
      <c r="IL113" s="83">
        <f t="shared" si="331"/>
        <v>1.0929567911683581E-58</v>
      </c>
      <c r="IM113" s="83">
        <f t="shared" si="332"/>
        <v>1.7015139506662013E-74</v>
      </c>
      <c r="IN113" s="83">
        <f t="shared" si="333"/>
        <v>1.7941848539638805E-84</v>
      </c>
      <c r="IO113" s="83">
        <f t="shared" si="334"/>
        <v>4.5371104404293737E-78</v>
      </c>
      <c r="IP113" s="83">
        <f t="shared" si="335"/>
        <v>3.5670923237082993E-91</v>
      </c>
      <c r="IQ113" s="83">
        <f t="shared" si="336"/>
        <v>3.0415267949101546E-77</v>
      </c>
      <c r="IR113" s="83">
        <f t="shared" si="337"/>
        <v>1.8455629406134648E-95</v>
      </c>
      <c r="IS113" s="83">
        <f t="shared" si="338"/>
        <v>5.7238995518728873E-85</v>
      </c>
      <c r="IT113" s="83">
        <f t="shared" si="339"/>
        <v>1.541991679555762E-98</v>
      </c>
      <c r="IU113" s="83">
        <f t="shared" si="340"/>
        <v>4.8134927115275597E-107</v>
      </c>
      <c r="IV113" s="83">
        <f t="shared" si="341"/>
        <v>5.0383600183596169E-54</v>
      </c>
      <c r="IW113" s="83">
        <f t="shared" si="342"/>
        <v>1.982788592287067E-41</v>
      </c>
      <c r="IY113" s="83">
        <f t="shared" si="343"/>
        <v>1.5802189988821985E-4</v>
      </c>
      <c r="IZ113" s="83">
        <f t="shared" si="344"/>
        <v>2.1860472820106234E-4</v>
      </c>
      <c r="JA113" s="83">
        <f t="shared" si="345"/>
        <v>1.3033591229802382E-3</v>
      </c>
      <c r="JB113" s="83">
        <f t="shared" si="346"/>
        <v>1.6926068227471734E-4</v>
      </c>
      <c r="JC113" s="83">
        <f t="shared" si="347"/>
        <v>3.4294088978222055E-7</v>
      </c>
      <c r="JD113" s="83">
        <f t="shared" si="348"/>
        <v>1.2259712616298811E-5</v>
      </c>
      <c r="JE113" s="83">
        <f t="shared" si="349"/>
        <v>1.174430356845943E-8</v>
      </c>
      <c r="JF113" s="83">
        <f t="shared" si="350"/>
        <v>8.3573611798073088E-10</v>
      </c>
      <c r="JG113" s="83">
        <f t="shared" si="351"/>
        <v>1.875824282808188E-5</v>
      </c>
      <c r="JH113" s="83">
        <f t="shared" si="352"/>
        <v>5.013236956559697E-5</v>
      </c>
      <c r="JI113" s="83">
        <f t="shared" si="353"/>
        <v>6.978612580866396E-6</v>
      </c>
      <c r="JJ113" s="83">
        <f t="shared" si="354"/>
        <v>8.3125979328696996E-5</v>
      </c>
      <c r="JK113" s="83">
        <f t="shared" si="355"/>
        <v>2.8257148597461848E-3</v>
      </c>
      <c r="JL113" s="83">
        <f t="shared" si="356"/>
        <v>9.9513601460752589E-4</v>
      </c>
      <c r="JM113" s="83">
        <f t="shared" si="357"/>
        <v>3.1128738420317545E-6</v>
      </c>
    </row>
    <row r="114" spans="2:273" x14ac:dyDescent="0.25">
      <c r="B114" s="2">
        <v>87</v>
      </c>
      <c r="C114" s="37">
        <v>117.586</v>
      </c>
      <c r="D114" s="37">
        <v>114.53400000000001</v>
      </c>
      <c r="E114" s="37">
        <v>113.46599999999999</v>
      </c>
      <c r="F114" s="37">
        <v>112.19</v>
      </c>
      <c r="G114" s="37">
        <v>111.20699999999999</v>
      </c>
      <c r="H114" s="37">
        <v>113.172</v>
      </c>
      <c r="I114" s="37">
        <v>115.81</v>
      </c>
      <c r="J114" s="37">
        <v>119.857</v>
      </c>
      <c r="K114" s="37">
        <v>118.429</v>
      </c>
      <c r="L114" s="37">
        <v>115.321</v>
      </c>
      <c r="M114" s="37">
        <v>117.911</v>
      </c>
      <c r="N114" s="37">
        <v>117.679</v>
      </c>
      <c r="O114" s="37">
        <v>119.786</v>
      </c>
      <c r="P114" s="37">
        <v>119.75</v>
      </c>
      <c r="Q114" s="37">
        <v>122.875</v>
      </c>
      <c r="S114" s="4">
        <f t="shared" si="229"/>
        <v>118.98446096639626</v>
      </c>
      <c r="T114" s="4">
        <f t="shared" si="230"/>
        <v>116.37208604112323</v>
      </c>
      <c r="U114" s="4">
        <f t="shared" si="231"/>
        <v>115.20595980864162</v>
      </c>
      <c r="V114" s="4">
        <f t="shared" si="232"/>
        <v>114.31518371302022</v>
      </c>
      <c r="W114" s="4">
        <f t="shared" si="233"/>
        <v>114.17539057810271</v>
      </c>
      <c r="X114" s="4">
        <f t="shared" si="234"/>
        <v>114.39070829401052</v>
      </c>
      <c r="Y114" s="4">
        <f t="shared" si="235"/>
        <v>117.50961378774477</v>
      </c>
      <c r="Z114" s="4">
        <f t="shared" si="236"/>
        <v>118.3809405062502</v>
      </c>
      <c r="AA114" s="4">
        <f t="shared" si="237"/>
        <v>119.42868483161996</v>
      </c>
      <c r="AB114" s="4">
        <f t="shared" si="238"/>
        <v>118.60717673226485</v>
      </c>
      <c r="AC114" s="4">
        <f t="shared" si="239"/>
        <v>118.59621349768679</v>
      </c>
      <c r="AD114" s="4">
        <f t="shared" si="240"/>
        <v>119.69593202887457</v>
      </c>
      <c r="AE114" s="4">
        <f t="shared" si="241"/>
        <v>124.49767402538839</v>
      </c>
      <c r="AF114" s="4">
        <f t="shared" si="242"/>
        <v>122.10226646251954</v>
      </c>
      <c r="AG114" s="4">
        <f t="shared" si="243"/>
        <v>125.65294108977423</v>
      </c>
      <c r="AI114" s="4">
        <f t="shared" si="244"/>
        <v>-1.3984609663962573</v>
      </c>
      <c r="AJ114" s="4">
        <f t="shared" si="245"/>
        <v>-1.8380860411232192</v>
      </c>
      <c r="AK114" s="4">
        <f t="shared" si="246"/>
        <v>-1.739959808641629</v>
      </c>
      <c r="AL114" s="4">
        <f t="shared" si="247"/>
        <v>-2.1251837130202205</v>
      </c>
      <c r="AM114" s="4">
        <f t="shared" si="248"/>
        <v>-2.9683905781027136</v>
      </c>
      <c r="AN114" s="4">
        <f t="shared" si="249"/>
        <v>-1.2187082940105256</v>
      </c>
      <c r="AO114" s="4">
        <f t="shared" si="250"/>
        <v>-1.6996137877447666</v>
      </c>
      <c r="AP114" s="4">
        <f t="shared" si="251"/>
        <v>1.4760594937498013</v>
      </c>
      <c r="AQ114" s="4">
        <f t="shared" si="252"/>
        <v>-0.99968483161995891</v>
      </c>
      <c r="AR114" s="4">
        <f t="shared" si="253"/>
        <v>-3.286176732264849</v>
      </c>
      <c r="AS114" s="4">
        <f t="shared" si="254"/>
        <v>-0.68521349768678874</v>
      </c>
      <c r="AT114" s="4">
        <f t="shared" si="255"/>
        <v>-2.0169320288745638</v>
      </c>
      <c r="AU114" s="4">
        <f t="shared" si="256"/>
        <v>-4.7116740253883904</v>
      </c>
      <c r="AV114" s="4">
        <f t="shared" si="358"/>
        <v>-2.3522664625195375</v>
      </c>
      <c r="AW114" s="4">
        <f t="shared" si="358"/>
        <v>-2.7779410897742309</v>
      </c>
      <c r="AY114" s="2">
        <f t="shared" si="308"/>
        <v>118.9839585242828</v>
      </c>
      <c r="AZ114" s="2">
        <f t="shared" si="359"/>
        <v>116.37119389462914</v>
      </c>
      <c r="BA114" s="2">
        <f t="shared" si="360"/>
        <v>115.19837789849015</v>
      </c>
      <c r="BB114" s="2">
        <f t="shared" si="361"/>
        <v>114.31435962651996</v>
      </c>
      <c r="BC114" s="2">
        <f t="shared" si="362"/>
        <v>114.17537678846911</v>
      </c>
      <c r="BD114" s="2">
        <f t="shared" si="363"/>
        <v>114.39068836029431</v>
      </c>
      <c r="BE114" s="2">
        <f t="shared" si="364"/>
        <v>117.50960760593144</v>
      </c>
      <c r="BF114" s="2">
        <f t="shared" si="365"/>
        <v>118.3809397710143</v>
      </c>
      <c r="BG114" s="2">
        <f t="shared" si="366"/>
        <v>119.42865010442392</v>
      </c>
      <c r="BH114" s="2">
        <f t="shared" si="367"/>
        <v>118.6070888697442</v>
      </c>
      <c r="BI114" s="2">
        <f t="shared" si="368"/>
        <v>118.59620519824873</v>
      </c>
      <c r="BJ114" s="2">
        <f t="shared" si="369"/>
        <v>119.69576696845942</v>
      </c>
      <c r="BK114" s="2">
        <f t="shared" si="370"/>
        <v>124.48333391589463</v>
      </c>
      <c r="BL114" s="2">
        <f t="shared" si="371"/>
        <v>122.09827895374936</v>
      </c>
      <c r="BM114" s="2">
        <f t="shared" si="372"/>
        <v>125.65099530163587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117.586</v>
      </c>
      <c r="CF114" s="2">
        <f t="shared" si="310"/>
        <v>114.53400000000001</v>
      </c>
      <c r="CG114" s="2">
        <f t="shared" si="311"/>
        <v>113.46599999999999</v>
      </c>
      <c r="CH114" s="2">
        <f t="shared" si="312"/>
        <v>112.19</v>
      </c>
      <c r="CI114" s="2">
        <f t="shared" si="313"/>
        <v>111.20699999999999</v>
      </c>
      <c r="CJ114" s="2">
        <f t="shared" si="314"/>
        <v>113.172</v>
      </c>
      <c r="CK114" s="2">
        <f t="shared" si="315"/>
        <v>115.81</v>
      </c>
      <c r="CL114" s="2">
        <f t="shared" si="316"/>
        <v>119.857</v>
      </c>
      <c r="CM114" s="2">
        <f t="shared" si="317"/>
        <v>118.429</v>
      </c>
      <c r="CN114" s="2">
        <f t="shared" si="318"/>
        <v>115.321</v>
      </c>
      <c r="CO114" s="2">
        <f t="shared" si="319"/>
        <v>117.911</v>
      </c>
      <c r="CP114" s="2">
        <f t="shared" si="320"/>
        <v>117.679</v>
      </c>
      <c r="CQ114" s="2">
        <f t="shared" si="321"/>
        <v>119.786</v>
      </c>
      <c r="CR114" s="2">
        <f t="shared" si="322"/>
        <v>119.75</v>
      </c>
      <c r="CS114" s="2">
        <f t="shared" si="323"/>
        <v>122.875</v>
      </c>
      <c r="CU114" s="2">
        <f t="shared" si="273"/>
        <v>117.586</v>
      </c>
      <c r="CV114" s="2">
        <f t="shared" si="274"/>
        <v>114.53400000000001</v>
      </c>
      <c r="CW114" s="2">
        <f t="shared" si="275"/>
        <v>113.46599999999999</v>
      </c>
      <c r="CX114" s="2">
        <f t="shared" si="276"/>
        <v>112.19</v>
      </c>
      <c r="CY114" s="2">
        <f t="shared" si="277"/>
        <v>111.20699999999999</v>
      </c>
      <c r="CZ114" s="2">
        <f t="shared" si="278"/>
        <v>113.172</v>
      </c>
      <c r="DA114" s="2">
        <f t="shared" si="279"/>
        <v>115.81</v>
      </c>
      <c r="DB114" s="2">
        <f t="shared" si="280"/>
        <v>119.857</v>
      </c>
      <c r="DC114" s="2">
        <f t="shared" si="281"/>
        <v>118.429</v>
      </c>
      <c r="DD114" s="2">
        <f t="shared" si="282"/>
        <v>115.321</v>
      </c>
      <c r="DE114" s="2">
        <f t="shared" si="283"/>
        <v>117.911</v>
      </c>
      <c r="DF114" s="2">
        <f t="shared" si="284"/>
        <v>117.679</v>
      </c>
      <c r="DG114" s="2">
        <f t="shared" si="285"/>
        <v>119.786</v>
      </c>
      <c r="DH114" s="2">
        <f t="shared" si="286"/>
        <v>119.75</v>
      </c>
      <c r="DI114" s="2">
        <f t="shared" si="287"/>
        <v>122.875</v>
      </c>
      <c r="DK114" s="2">
        <f t="shared" si="288"/>
        <v>142.46193589743586</v>
      </c>
      <c r="DL114" s="2">
        <f t="shared" si="373"/>
        <v>140.78288105065667</v>
      </c>
      <c r="DM114" s="2">
        <f t="shared" si="373"/>
        <v>134.18861613508443</v>
      </c>
      <c r="DN114" s="2">
        <f t="shared" si="373"/>
        <v>129.82893916183394</v>
      </c>
      <c r="DO114" s="2">
        <f t="shared" si="373"/>
        <v>128.37238715030813</v>
      </c>
      <c r="DP114" s="2">
        <f t="shared" si="373"/>
        <v>129.85524089635854</v>
      </c>
      <c r="DQ114" s="2">
        <f t="shared" si="373"/>
        <v>135.26115625341941</v>
      </c>
      <c r="DR114" s="2">
        <f t="shared" si="373"/>
        <v>132.23356333078684</v>
      </c>
      <c r="DS114" s="2">
        <f t="shared" si="373"/>
        <v>135.8391204481793</v>
      </c>
      <c r="DT114" s="2">
        <f t="shared" si="373"/>
        <v>135.66022830725461</v>
      </c>
      <c r="DU114" s="2">
        <f t="shared" si="373"/>
        <v>128.90403137254901</v>
      </c>
      <c r="DV114" s="2">
        <f t="shared" si="373"/>
        <v>132.80763856713855</v>
      </c>
      <c r="DW114" s="2">
        <f t="shared" si="373"/>
        <v>135.75749691876749</v>
      </c>
      <c r="DX114" s="2">
        <f t="shared" si="373"/>
        <v>142.05068253968255</v>
      </c>
      <c r="DY114" s="2">
        <f t="shared" si="373"/>
        <v>143.16991977011492</v>
      </c>
      <c r="EA114" s="2">
        <f t="shared" si="228"/>
        <v>118.62309804264244</v>
      </c>
      <c r="EB114" s="2">
        <f t="shared" si="290"/>
        <v>116.0498396534723</v>
      </c>
      <c r="EC114" s="2">
        <f t="shared" si="291"/>
        <v>114.94433147456466</v>
      </c>
      <c r="ED114" s="2">
        <f t="shared" si="292"/>
        <v>114.137813646789</v>
      </c>
      <c r="EE114" s="2">
        <f t="shared" si="293"/>
        <v>113.96194562099983</v>
      </c>
      <c r="EF114" s="2">
        <f t="shared" si="294"/>
        <v>114.12400360540508</v>
      </c>
      <c r="EG114" s="2">
        <f t="shared" si="295"/>
        <v>117.23086235530951</v>
      </c>
      <c r="EH114" s="2">
        <f t="shared" si="296"/>
        <v>118.13803191464417</v>
      </c>
      <c r="EI114" s="2">
        <f t="shared" si="297"/>
        <v>119.13517312531457</v>
      </c>
      <c r="EJ114" s="2">
        <f t="shared" si="298"/>
        <v>118.31487540178803</v>
      </c>
      <c r="EK114" s="2">
        <f t="shared" si="299"/>
        <v>118.4124028682258</v>
      </c>
      <c r="EL114" s="2">
        <f t="shared" si="300"/>
        <v>119.47525804656338</v>
      </c>
      <c r="EM114" s="2">
        <f t="shared" si="301"/>
        <v>124.28654709238903</v>
      </c>
      <c r="EN114" s="2">
        <f t="shared" si="302"/>
        <v>121.75428223890424</v>
      </c>
      <c r="EO114" s="2">
        <f t="shared" si="303"/>
        <v>125.33109300259741</v>
      </c>
      <c r="EQ114" s="2">
        <f t="shared" si="304"/>
        <v>118.83882587104529</v>
      </c>
      <c r="ER114" s="2">
        <f t="shared" si="374"/>
        <v>116.14160463567488</v>
      </c>
      <c r="ES114" s="2">
        <f t="shared" si="374"/>
        <v>114.88467876353289</v>
      </c>
      <c r="ET114" s="2">
        <f t="shared" si="374"/>
        <v>114.06886035181944</v>
      </c>
      <c r="EU114" s="2">
        <f t="shared" si="374"/>
        <v>113.81763626577019</v>
      </c>
      <c r="EV114" s="2">
        <f t="shared" si="374"/>
        <v>114.1185871837794</v>
      </c>
      <c r="EW114" s="2">
        <f t="shared" si="374"/>
        <v>117.30082399426735</v>
      </c>
      <c r="EX114" s="2">
        <f t="shared" si="374"/>
        <v>118.18400172947909</v>
      </c>
      <c r="EY114" s="2">
        <f t="shared" si="374"/>
        <v>119.10785606959672</v>
      </c>
      <c r="EZ114" s="2">
        <f t="shared" si="374"/>
        <v>118.66746505826715</v>
      </c>
      <c r="FA114" s="2">
        <f t="shared" si="374"/>
        <v>118.43960449356888</v>
      </c>
      <c r="FB114" s="2">
        <f t="shared" si="374"/>
        <v>119.57205521809101</v>
      </c>
      <c r="FC114" s="2">
        <f t="shared" si="374"/>
        <v>124.27280007195422</v>
      </c>
      <c r="FD114" s="2">
        <f t="shared" si="374"/>
        <v>121.7701724306646</v>
      </c>
      <c r="FE114" s="2">
        <f t="shared" si="374"/>
        <v>125.70036623659036</v>
      </c>
      <c r="FG114" s="2">
        <f t="shared" si="306"/>
        <v>0.98495499516693408</v>
      </c>
      <c r="FH114" s="2">
        <f t="shared" si="375"/>
        <v>0.98705701701586723</v>
      </c>
      <c r="FI114" s="2">
        <f t="shared" si="375"/>
        <v>0.98676196075183753</v>
      </c>
      <c r="FJ114" s="2">
        <f t="shared" si="375"/>
        <v>0.98868808951789999</v>
      </c>
      <c r="FK114" s="2">
        <f t="shared" si="375"/>
        <v>0.9850500834613527</v>
      </c>
      <c r="FL114" s="2">
        <f t="shared" si="375"/>
        <v>0.98304279155742769</v>
      </c>
      <c r="FM114" s="2">
        <f t="shared" si="375"/>
        <v>0.98460111618476265</v>
      </c>
      <c r="FN114" s="2">
        <f t="shared" si="375"/>
        <v>0.98282339917720685</v>
      </c>
      <c r="FO114" s="2">
        <f t="shared" si="375"/>
        <v>0.98240578533264145</v>
      </c>
      <c r="FP114" s="2">
        <f t="shared" si="375"/>
        <v>0.98342283086566396</v>
      </c>
      <c r="FQ114" s="2">
        <f t="shared" si="375"/>
        <v>0.98251056974723283</v>
      </c>
      <c r="FR114" s="2">
        <f t="shared" si="375"/>
        <v>0.98354248820896328</v>
      </c>
      <c r="FS114" s="2">
        <f t="shared" si="375"/>
        <v>0.98283231659620096</v>
      </c>
      <c r="FT114" s="2">
        <f t="shared" si="375"/>
        <v>0.98305795815570929</v>
      </c>
      <c r="FU114" s="2">
        <f t="shared" si="375"/>
        <v>0.98223633851158154</v>
      </c>
      <c r="FW114" s="2">
        <f t="shared" si="324"/>
        <v>1.0221448556942278E-2</v>
      </c>
      <c r="FX114" s="2">
        <f t="shared" si="376"/>
        <v>1.3457281607641222E-2</v>
      </c>
      <c r="FY114" s="2">
        <f t="shared" si="377"/>
        <v>1.1905103741059082E-2</v>
      </c>
      <c r="FZ114" s="2">
        <f t="shared" si="378"/>
        <v>1.3786541441514741E-2</v>
      </c>
      <c r="GA114" s="2">
        <f t="shared" si="379"/>
        <v>1.3884967303381847E-2</v>
      </c>
      <c r="GB114" s="2">
        <f t="shared" si="380"/>
        <v>1.3498748451431243E-2</v>
      </c>
      <c r="GC114" s="2">
        <f t="shared" si="381"/>
        <v>1.5706460665107565E-2</v>
      </c>
      <c r="GD114" s="2">
        <f t="shared" si="382"/>
        <v>1.7283947145845194E-2</v>
      </c>
      <c r="GE114" s="2">
        <f t="shared" si="383"/>
        <v>1.5223305383794255E-2</v>
      </c>
      <c r="GF114" s="2">
        <f t="shared" si="384"/>
        <v>1.3263631140512261E-2</v>
      </c>
      <c r="GG114" s="2">
        <f t="shared" si="385"/>
        <v>1.1386270294973345E-2</v>
      </c>
      <c r="GH114" s="2">
        <f t="shared" si="386"/>
        <v>1.1272150403475107E-2</v>
      </c>
      <c r="GI114" s="2">
        <f t="shared" si="387"/>
        <v>1.03885387530231E-2</v>
      </c>
      <c r="GJ114" s="2">
        <f t="shared" si="388"/>
        <v>8.4487124439870352E-3</v>
      </c>
      <c r="GK114" s="2">
        <f t="shared" si="389"/>
        <v>8.1766527107086963E-3</v>
      </c>
      <c r="GM114" s="83">
        <f t="shared" si="325"/>
        <v>1.9223517041875635E-34</v>
      </c>
      <c r="GN114" s="83">
        <f t="shared" si="390"/>
        <v>5.456899188776787E-42</v>
      </c>
      <c r="GO114" s="83">
        <f t="shared" si="391"/>
        <v>2.1338281997131983E-30</v>
      </c>
      <c r="GP114" s="83">
        <f t="shared" si="392"/>
        <v>1.8994919606076716E-34</v>
      </c>
      <c r="GQ114" s="83">
        <f t="shared" si="393"/>
        <v>1.5334398090453288E-43</v>
      </c>
      <c r="GR114" s="83">
        <f t="shared" si="394"/>
        <v>8.2090641269557644E-42</v>
      </c>
      <c r="GS114" s="83">
        <f t="shared" si="395"/>
        <v>2.7737203772117891E-67</v>
      </c>
      <c r="GT114" s="83">
        <f t="shared" si="396"/>
        <v>3.9798093467373871E-62</v>
      </c>
      <c r="GU114" s="83">
        <f t="shared" si="397"/>
        <v>2.8589560505385472E-28</v>
      </c>
      <c r="GV114" s="83">
        <f t="shared" si="398"/>
        <v>7.0001948239613955E-42</v>
      </c>
      <c r="GW114" s="83">
        <f t="shared" si="399"/>
        <v>8.8680398423406929E-39</v>
      </c>
      <c r="GX114" s="83">
        <f t="shared" si="400"/>
        <v>6.7600961687105846E-46</v>
      </c>
      <c r="GY114" s="83">
        <f t="shared" si="401"/>
        <v>6.555094380847482E-34</v>
      </c>
      <c r="GZ114" s="83">
        <f t="shared" si="402"/>
        <v>1.3358584621842519E-37</v>
      </c>
      <c r="HA114" s="83">
        <f t="shared" si="403"/>
        <v>2.8684127757532076E-33</v>
      </c>
      <c r="HC114" s="83">
        <f t="shared" si="326"/>
        <v>1.5998336820332006E-5</v>
      </c>
      <c r="HD114" s="83">
        <f t="shared" si="404"/>
        <v>2.0990946503163647E-5</v>
      </c>
      <c r="HE114" s="83">
        <f t="shared" si="405"/>
        <v>2.173043493462956E-4</v>
      </c>
      <c r="HF114" s="83">
        <f t="shared" si="406"/>
        <v>2.06188630405339E-5</v>
      </c>
      <c r="HG114" s="83">
        <f t="shared" si="407"/>
        <v>8.0015215879278556E-9</v>
      </c>
      <c r="HH114" s="83">
        <f t="shared" si="408"/>
        <v>9.6611069487175635E-7</v>
      </c>
      <c r="HI114" s="83">
        <f t="shared" si="409"/>
        <v>1.0180443975510753E-11</v>
      </c>
      <c r="HJ114" s="83">
        <f t="shared" si="410"/>
        <v>7.4924246624743772E-13</v>
      </c>
      <c r="HK114" s="83">
        <f t="shared" si="411"/>
        <v>1.5015484064536499E-6</v>
      </c>
      <c r="HL114" s="83">
        <f t="shared" si="412"/>
        <v>5.136221873239386E-6</v>
      </c>
      <c r="HM114" s="83">
        <f t="shared" si="413"/>
        <v>2.8859225047430883E-7</v>
      </c>
      <c r="HN114" s="83">
        <f t="shared" si="414"/>
        <v>8.7546208005650168E-6</v>
      </c>
      <c r="HO114" s="83">
        <f t="shared" si="415"/>
        <v>6.8095770586179538E-4</v>
      </c>
      <c r="HP114" s="83">
        <f t="shared" si="416"/>
        <v>1.5549593090400206E-4</v>
      </c>
      <c r="HQ114" s="83">
        <f t="shared" si="417"/>
        <v>9.5659951005606649E-8</v>
      </c>
      <c r="HS114" s="83">
        <f t="shared" si="327"/>
        <v>4.9289932166831085E-8</v>
      </c>
      <c r="HT114" s="83">
        <f t="shared" si="418"/>
        <v>1.8023602563796676E-6</v>
      </c>
      <c r="HU114" s="83">
        <f t="shared" si="419"/>
        <v>1.584938849574133E-7</v>
      </c>
      <c r="HV114" s="83">
        <f t="shared" si="420"/>
        <v>2.201727289000849E-6</v>
      </c>
      <c r="HW114" s="83">
        <f t="shared" si="421"/>
        <v>1.5569751070437348E-7</v>
      </c>
      <c r="HX114" s="83">
        <f t="shared" si="422"/>
        <v>2.2743258879640377E-8</v>
      </c>
      <c r="HY114" s="83">
        <f t="shared" si="423"/>
        <v>4.4609655608428246E-8</v>
      </c>
      <c r="HZ114" s="83">
        <f t="shared" si="424"/>
        <v>4.0624163235569853E-9</v>
      </c>
      <c r="IA114" s="83">
        <f t="shared" si="425"/>
        <v>2.8794136188504674E-8</v>
      </c>
      <c r="IB114" s="83">
        <f t="shared" si="426"/>
        <v>7.9456857416998199E-10</v>
      </c>
      <c r="IC114" s="83">
        <f t="shared" si="427"/>
        <v>3.2675366040659768E-9</v>
      </c>
      <c r="ID114" s="83">
        <f t="shared" si="428"/>
        <v>2.4139167949582134E-10</v>
      </c>
      <c r="IE114" s="83">
        <f t="shared" si="429"/>
        <v>3.2462260021088779E-11</v>
      </c>
      <c r="IF114" s="83">
        <f t="shared" si="430"/>
        <v>8.4119183383985329E-7</v>
      </c>
      <c r="IG114" s="83">
        <f t="shared" si="431"/>
        <v>3.0909479850726134E-6</v>
      </c>
      <c r="II114" s="83">
        <f t="shared" si="328"/>
        <v>1.133018926631865E-69</v>
      </c>
      <c r="IJ114" s="83">
        <f t="shared" si="329"/>
        <v>1.1825975254451791E-58</v>
      </c>
      <c r="IK114" s="83">
        <f t="shared" si="330"/>
        <v>4.3573067015513868E-69</v>
      </c>
      <c r="IL114" s="83">
        <f t="shared" si="331"/>
        <v>2.5993114985502418E-56</v>
      </c>
      <c r="IM114" s="83">
        <f t="shared" si="332"/>
        <v>1.8635369488044899E-71</v>
      </c>
      <c r="IN114" s="83">
        <f t="shared" si="333"/>
        <v>4.8689743996227554E-81</v>
      </c>
      <c r="IO114" s="83">
        <f t="shared" si="334"/>
        <v>8.6837322319757981E-75</v>
      </c>
      <c r="IP114" s="83">
        <f t="shared" si="335"/>
        <v>3.0672903754698261E-87</v>
      </c>
      <c r="IQ114" s="83">
        <f t="shared" si="336"/>
        <v>5.0770843330091118E-74</v>
      </c>
      <c r="IR114" s="83">
        <f t="shared" si="337"/>
        <v>1.3799946868820304E-91</v>
      </c>
      <c r="IS114" s="83">
        <f t="shared" si="338"/>
        <v>1.2092502455411525E-81</v>
      </c>
      <c r="IT114" s="83">
        <f t="shared" si="339"/>
        <v>1.1121427335538045E-94</v>
      </c>
      <c r="IU114" s="83">
        <f t="shared" si="340"/>
        <v>6.3931958291113638E-103</v>
      </c>
      <c r="IV114" s="83">
        <f t="shared" si="341"/>
        <v>4.6148099154161612E-52</v>
      </c>
      <c r="IW114" s="83">
        <f t="shared" si="342"/>
        <v>6.001584016418167E-40</v>
      </c>
      <c r="IY114" s="83">
        <f t="shared" si="343"/>
        <v>1.6047626752498839E-5</v>
      </c>
      <c r="IZ114" s="83">
        <f t="shared" si="344"/>
        <v>2.2793306759543314E-5</v>
      </c>
      <c r="JA114" s="83">
        <f t="shared" si="345"/>
        <v>2.1746284323125302E-4</v>
      </c>
      <c r="JB114" s="83">
        <f t="shared" si="346"/>
        <v>2.2820590329534748E-5</v>
      </c>
      <c r="JC114" s="83">
        <f t="shared" si="347"/>
        <v>1.6369903229230133E-7</v>
      </c>
      <c r="JD114" s="83">
        <f t="shared" si="348"/>
        <v>9.8885395375139669E-7</v>
      </c>
      <c r="JE114" s="83">
        <f t="shared" si="349"/>
        <v>4.4619836052403757E-8</v>
      </c>
      <c r="JF114" s="83">
        <f t="shared" si="350"/>
        <v>4.0631655660232325E-9</v>
      </c>
      <c r="JG114" s="83">
        <f t="shared" si="351"/>
        <v>1.5303425426421545E-6</v>
      </c>
      <c r="JH114" s="83">
        <f t="shared" si="352"/>
        <v>5.1370164418135556E-6</v>
      </c>
      <c r="JI114" s="83">
        <f t="shared" si="353"/>
        <v>2.9185978707837478E-7</v>
      </c>
      <c r="JJ114" s="83">
        <f t="shared" si="354"/>
        <v>8.7548621922445129E-6</v>
      </c>
      <c r="JK114" s="83">
        <f t="shared" si="355"/>
        <v>6.8095773832405537E-4</v>
      </c>
      <c r="JL114" s="83">
        <f t="shared" si="356"/>
        <v>1.5633712273784191E-4</v>
      </c>
      <c r="JM114" s="83">
        <f t="shared" si="357"/>
        <v>3.1866079360782202E-6</v>
      </c>
    </row>
    <row r="115" spans="2:273" x14ac:dyDescent="0.25">
      <c r="B115" s="2">
        <v>88</v>
      </c>
      <c r="C115" s="37">
        <v>119.414</v>
      </c>
      <c r="D115" s="37">
        <v>117.121</v>
      </c>
      <c r="E115" s="37">
        <v>114.13800000000001</v>
      </c>
      <c r="F115" s="37">
        <v>114.70699999999999</v>
      </c>
      <c r="G115" s="37">
        <v>113.94799999999999</v>
      </c>
      <c r="H115" s="37">
        <v>114.5</v>
      </c>
      <c r="I115" s="37">
        <v>116.224</v>
      </c>
      <c r="J115" s="37">
        <v>117.268</v>
      </c>
      <c r="K115" s="37">
        <v>117.804</v>
      </c>
      <c r="L115" s="37">
        <v>118.464</v>
      </c>
      <c r="M115" s="37">
        <v>117.232</v>
      </c>
      <c r="N115" s="37">
        <v>118.464</v>
      </c>
      <c r="O115" s="37">
        <v>118.857</v>
      </c>
      <c r="P115" s="37">
        <v>121.446</v>
      </c>
      <c r="Q115" s="37">
        <v>124.375</v>
      </c>
      <c r="S115" s="4">
        <f t="shared" si="229"/>
        <v>118.8752194804335</v>
      </c>
      <c r="T115" s="4">
        <f t="shared" si="230"/>
        <v>116.28059303217955</v>
      </c>
      <c r="U115" s="4">
        <f t="shared" si="231"/>
        <v>115.09779055068148</v>
      </c>
      <c r="V115" s="4">
        <f t="shared" si="232"/>
        <v>114.22532738462408</v>
      </c>
      <c r="W115" s="4">
        <f t="shared" si="233"/>
        <v>114.0734056066985</v>
      </c>
      <c r="X115" s="4">
        <f t="shared" si="234"/>
        <v>114.30317882826664</v>
      </c>
      <c r="Y115" s="4">
        <f t="shared" si="235"/>
        <v>117.39845928446823</v>
      </c>
      <c r="Z115" s="4">
        <f t="shared" si="236"/>
        <v>118.29849945336709</v>
      </c>
      <c r="AA115" s="4">
        <f t="shared" si="237"/>
        <v>119.33003194563027</v>
      </c>
      <c r="AB115" s="4">
        <f t="shared" si="238"/>
        <v>118.56556267405398</v>
      </c>
      <c r="AC115" s="4">
        <f t="shared" si="239"/>
        <v>118.55213373185236</v>
      </c>
      <c r="AD115" s="4">
        <f t="shared" si="240"/>
        <v>119.62865978956675</v>
      </c>
      <c r="AE115" s="4">
        <f t="shared" si="241"/>
        <v>124.37572093539859</v>
      </c>
      <c r="AF115" s="4">
        <f t="shared" si="242"/>
        <v>122.0006352923486</v>
      </c>
      <c r="AG115" s="4">
        <f t="shared" si="243"/>
        <v>125.59634778202734</v>
      </c>
      <c r="AI115" s="4">
        <f t="shared" si="244"/>
        <v>0.53878051956650097</v>
      </c>
      <c r="AJ115" s="4">
        <f t="shared" si="245"/>
        <v>0.84040696782044222</v>
      </c>
      <c r="AK115" s="4">
        <f t="shared" si="246"/>
        <v>-0.95979055068147545</v>
      </c>
      <c r="AL115" s="4">
        <f t="shared" si="247"/>
        <v>0.48167261537591344</v>
      </c>
      <c r="AM115" s="4">
        <f t="shared" si="248"/>
        <v>-0.1254056066985072</v>
      </c>
      <c r="AN115" s="4">
        <f t="shared" si="249"/>
        <v>0.19682117173336167</v>
      </c>
      <c r="AO115" s="4">
        <f t="shared" si="250"/>
        <v>-1.1744592844682273</v>
      </c>
      <c r="AP115" s="4">
        <f t="shared" si="251"/>
        <v>-1.030499453367085</v>
      </c>
      <c r="AQ115" s="4">
        <f t="shared" si="252"/>
        <v>-1.5260319456302653</v>
      </c>
      <c r="AR115" s="4">
        <f t="shared" si="253"/>
        <v>-0.10156267405398012</v>
      </c>
      <c r="AS115" s="4">
        <f t="shared" si="254"/>
        <v>-1.3201337318523656</v>
      </c>
      <c r="AT115" s="4">
        <f t="shared" si="255"/>
        <v>-1.1646597895667554</v>
      </c>
      <c r="AU115" s="4">
        <f t="shared" si="256"/>
        <v>-5.5187209353985907</v>
      </c>
      <c r="AV115" s="4">
        <f t="shared" si="358"/>
        <v>-0.55463529234860687</v>
      </c>
      <c r="AW115" s="4">
        <f t="shared" si="358"/>
        <v>-1.2213477820273368</v>
      </c>
      <c r="AY115" s="2">
        <f t="shared" si="308"/>
        <v>118.87518833140841</v>
      </c>
      <c r="AZ115" s="2">
        <f t="shared" si="359"/>
        <v>116.28035237351676</v>
      </c>
      <c r="BA115" s="2">
        <f t="shared" si="360"/>
        <v>115.096965814523</v>
      </c>
      <c r="BB115" s="2">
        <f t="shared" si="361"/>
        <v>114.22486788983785</v>
      </c>
      <c r="BC115" s="2">
        <f t="shared" si="362"/>
        <v>114.07335969436764</v>
      </c>
      <c r="BD115" s="2">
        <f t="shared" si="363"/>
        <v>114.30316720418581</v>
      </c>
      <c r="BE115" s="2">
        <f t="shared" si="364"/>
        <v>117.39843575672397</v>
      </c>
      <c r="BF115" s="2">
        <f t="shared" si="365"/>
        <v>118.29849584461411</v>
      </c>
      <c r="BG115" s="2">
        <f t="shared" si="366"/>
        <v>119.33001319594847</v>
      </c>
      <c r="BH115" s="2">
        <f t="shared" si="367"/>
        <v>118.56555682698536</v>
      </c>
      <c r="BI115" s="2">
        <f t="shared" si="368"/>
        <v>118.55213075089873</v>
      </c>
      <c r="BJ115" s="2">
        <f t="shared" si="369"/>
        <v>119.6286495911356</v>
      </c>
      <c r="BK115" s="2">
        <f t="shared" si="370"/>
        <v>124.37356549872945</v>
      </c>
      <c r="BL115" s="2">
        <f t="shared" si="371"/>
        <v>121.99953346136978</v>
      </c>
      <c r="BM115" s="2">
        <f t="shared" si="372"/>
        <v>125.59203216404313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119.414</v>
      </c>
      <c r="CF115" s="2">
        <f t="shared" si="310"/>
        <v>117.121</v>
      </c>
      <c r="CG115" s="2">
        <f t="shared" si="311"/>
        <v>114.13800000000001</v>
      </c>
      <c r="CH115" s="2">
        <f t="shared" si="312"/>
        <v>114.70699999999999</v>
      </c>
      <c r="CI115" s="2">
        <f t="shared" si="313"/>
        <v>113.94799999999999</v>
      </c>
      <c r="CJ115" s="2">
        <f t="shared" si="314"/>
        <v>114.5</v>
      </c>
      <c r="CK115" s="2">
        <f t="shared" si="315"/>
        <v>116.224</v>
      </c>
      <c r="CL115" s="2">
        <f t="shared" si="316"/>
        <v>117.268</v>
      </c>
      <c r="CM115" s="2">
        <f t="shared" si="317"/>
        <v>117.804</v>
      </c>
      <c r="CN115" s="2">
        <f t="shared" si="318"/>
        <v>118.464</v>
      </c>
      <c r="CO115" s="2">
        <f t="shared" si="319"/>
        <v>117.232</v>
      </c>
      <c r="CP115" s="2">
        <f t="shared" si="320"/>
        <v>118.464</v>
      </c>
      <c r="CQ115" s="2">
        <f t="shared" si="321"/>
        <v>118.857</v>
      </c>
      <c r="CR115" s="2">
        <f t="shared" si="322"/>
        <v>121.446</v>
      </c>
      <c r="CS115" s="2">
        <f t="shared" si="323"/>
        <v>124.375</v>
      </c>
      <c r="CU115" s="2">
        <f t="shared" si="273"/>
        <v>119.414</v>
      </c>
      <c r="CV115" s="2">
        <f t="shared" si="274"/>
        <v>117.121</v>
      </c>
      <c r="CW115" s="2">
        <f t="shared" si="275"/>
        <v>114.13800000000001</v>
      </c>
      <c r="CX115" s="2">
        <f t="shared" si="276"/>
        <v>114.70699999999999</v>
      </c>
      <c r="CY115" s="2">
        <f t="shared" si="277"/>
        <v>113.94799999999999</v>
      </c>
      <c r="CZ115" s="2">
        <f t="shared" si="278"/>
        <v>114.5</v>
      </c>
      <c r="DA115" s="2">
        <f t="shared" si="279"/>
        <v>116.224</v>
      </c>
      <c r="DB115" s="2">
        <f t="shared" si="280"/>
        <v>117.268</v>
      </c>
      <c r="DC115" s="2">
        <f t="shared" si="281"/>
        <v>117.804</v>
      </c>
      <c r="DD115" s="2">
        <f t="shared" si="282"/>
        <v>118.464</v>
      </c>
      <c r="DE115" s="2">
        <f t="shared" si="283"/>
        <v>117.232</v>
      </c>
      <c r="DF115" s="2">
        <f t="shared" si="284"/>
        <v>118.464</v>
      </c>
      <c r="DG115" s="2">
        <f t="shared" si="285"/>
        <v>118.857</v>
      </c>
      <c r="DH115" s="2">
        <f t="shared" si="286"/>
        <v>121.446</v>
      </c>
      <c r="DI115" s="2">
        <f t="shared" si="287"/>
        <v>124.375</v>
      </c>
      <c r="DK115" s="2">
        <f t="shared" si="288"/>
        <v>142.69569743589742</v>
      </c>
      <c r="DL115" s="2">
        <f t="shared" si="373"/>
        <v>141.04730225140716</v>
      </c>
      <c r="DM115" s="2">
        <f t="shared" si="373"/>
        <v>134.38380600375234</v>
      </c>
      <c r="DN115" s="2">
        <f t="shared" si="373"/>
        <v>129.97966166976698</v>
      </c>
      <c r="DO115" s="2">
        <f t="shared" si="373"/>
        <v>128.50221763869126</v>
      </c>
      <c r="DP115" s="2">
        <f t="shared" si="373"/>
        <v>129.98359915966387</v>
      </c>
      <c r="DQ115" s="2">
        <f t="shared" si="373"/>
        <v>135.43485512638145</v>
      </c>
      <c r="DR115" s="2">
        <f t="shared" si="373"/>
        <v>132.38250649350647</v>
      </c>
      <c r="DS115" s="2">
        <f t="shared" si="373"/>
        <v>136.02367815126053</v>
      </c>
      <c r="DT115" s="2">
        <f t="shared" si="373"/>
        <v>135.83068752963487</v>
      </c>
      <c r="DU115" s="2">
        <f t="shared" si="373"/>
        <v>128.984956302521</v>
      </c>
      <c r="DV115" s="2">
        <f t="shared" si="373"/>
        <v>132.95712389532389</v>
      </c>
      <c r="DW115" s="2">
        <f t="shared" si="373"/>
        <v>135.91372521008401</v>
      </c>
      <c r="DX115" s="2">
        <f t="shared" si="373"/>
        <v>142.32407301587301</v>
      </c>
      <c r="DY115" s="2">
        <f t="shared" si="373"/>
        <v>143.43866183908045</v>
      </c>
      <c r="EA115" s="2">
        <f t="shared" si="228"/>
        <v>118.5410965280205</v>
      </c>
      <c r="EB115" s="2">
        <f t="shared" si="290"/>
        <v>115.9829154106212</v>
      </c>
      <c r="EC115" s="2">
        <f t="shared" si="291"/>
        <v>114.86171671313586</v>
      </c>
      <c r="ED115" s="2">
        <f t="shared" si="292"/>
        <v>114.06143135418014</v>
      </c>
      <c r="EE115" s="2">
        <f t="shared" si="293"/>
        <v>113.87564802714571</v>
      </c>
      <c r="EF115" s="2">
        <f t="shared" si="294"/>
        <v>114.0565608374235</v>
      </c>
      <c r="EG115" s="2">
        <f t="shared" si="295"/>
        <v>117.14007697862192</v>
      </c>
      <c r="EH115" s="2">
        <f t="shared" si="296"/>
        <v>118.07322051823193</v>
      </c>
      <c r="EI115" s="2">
        <f t="shared" si="297"/>
        <v>119.05776623049826</v>
      </c>
      <c r="EJ115" s="2">
        <f t="shared" si="298"/>
        <v>118.29535558885846</v>
      </c>
      <c r="EK115" s="2">
        <f t="shared" si="299"/>
        <v>118.38244509164241</v>
      </c>
      <c r="EL115" s="2">
        <f t="shared" si="300"/>
        <v>119.42413189871068</v>
      </c>
      <c r="EM115" s="2">
        <f t="shared" si="301"/>
        <v>124.1898715742217</v>
      </c>
      <c r="EN115" s="2">
        <f t="shared" si="302"/>
        <v>121.67994281048333</v>
      </c>
      <c r="EO115" s="2">
        <f t="shared" si="303"/>
        <v>125.29486139220779</v>
      </c>
      <c r="EQ115" s="2">
        <f t="shared" si="304"/>
        <v>118.73956692030438</v>
      </c>
      <c r="ER115" s="2">
        <f t="shared" si="374"/>
        <v>116.06679472737517</v>
      </c>
      <c r="ES115" s="2">
        <f t="shared" si="374"/>
        <v>114.80645555409212</v>
      </c>
      <c r="ET115" s="2">
        <f t="shared" si="374"/>
        <v>113.99857883277238</v>
      </c>
      <c r="EU115" s="2">
        <f t="shared" si="374"/>
        <v>113.74563348473974</v>
      </c>
      <c r="EV115" s="2">
        <f t="shared" si="374"/>
        <v>114.05142898423479</v>
      </c>
      <c r="EW115" s="2">
        <f t="shared" si="374"/>
        <v>117.2028396761541</v>
      </c>
      <c r="EX115" s="2">
        <f t="shared" si="374"/>
        <v>118.11431708383225</v>
      </c>
      <c r="EY115" s="2">
        <f t="shared" si="374"/>
        <v>119.03304134064167</v>
      </c>
      <c r="EZ115" s="2">
        <f t="shared" si="374"/>
        <v>118.61929012069183</v>
      </c>
      <c r="FA115" s="2">
        <f t="shared" si="374"/>
        <v>118.4072323431692</v>
      </c>
      <c r="FB115" s="2">
        <f t="shared" si="374"/>
        <v>119.51327994979576</v>
      </c>
      <c r="FC115" s="2">
        <f t="shared" si="374"/>
        <v>124.17708679921211</v>
      </c>
      <c r="FD115" s="2">
        <f t="shared" si="374"/>
        <v>121.69455470862407</v>
      </c>
      <c r="FE115" s="2">
        <f t="shared" si="374"/>
        <v>125.60398006975163</v>
      </c>
      <c r="FG115" s="2">
        <f t="shared" si="306"/>
        <v>0.98626060433855378</v>
      </c>
      <c r="FH115" s="2">
        <f t="shared" si="375"/>
        <v>0.98818240084414399</v>
      </c>
      <c r="FI115" s="2">
        <f t="shared" si="375"/>
        <v>0.98791268536187626</v>
      </c>
      <c r="FJ115" s="2">
        <f t="shared" si="375"/>
        <v>0.98967313643577171</v>
      </c>
      <c r="FK115" s="2">
        <f t="shared" si="375"/>
        <v>0.98634755522555795</v>
      </c>
      <c r="FL115" s="2">
        <f t="shared" si="375"/>
        <v>0.98451173281777882</v>
      </c>
      <c r="FM115" s="2">
        <f t="shared" si="375"/>
        <v>0.98593699659294409</v>
      </c>
      <c r="FN115" s="2">
        <f t="shared" si="375"/>
        <v>0.98431104228651534</v>
      </c>
      <c r="FO115" s="2">
        <f t="shared" si="375"/>
        <v>0.98392900600470501</v>
      </c>
      <c r="FP115" s="2">
        <f t="shared" si="375"/>
        <v>0.98485935775332367</v>
      </c>
      <c r="FQ115" s="2">
        <f t="shared" si="375"/>
        <v>0.98402486621683871</v>
      </c>
      <c r="FR115" s="2">
        <f t="shared" si="375"/>
        <v>0.98496880444427215</v>
      </c>
      <c r="FS115" s="2">
        <f t="shared" si="375"/>
        <v>0.98431919970176862</v>
      </c>
      <c r="FT115" s="2">
        <f t="shared" si="375"/>
        <v>0.98452560627022045</v>
      </c>
      <c r="FU115" s="2">
        <f t="shared" si="375"/>
        <v>0.98377398676040617</v>
      </c>
      <c r="FW115" s="2">
        <f t="shared" si="324"/>
        <v>1.1196554028430748E-2</v>
      </c>
      <c r="FX115" s="2">
        <f t="shared" si="376"/>
        <v>1.4736482981491647E-2</v>
      </c>
      <c r="FY115" s="2">
        <f t="shared" si="377"/>
        <v>1.3038710634380083E-2</v>
      </c>
      <c r="FZ115" s="2">
        <f t="shared" si="378"/>
        <v>1.5096562143735302E-2</v>
      </c>
      <c r="GA115" s="2">
        <f t="shared" si="379"/>
        <v>1.5204196412515447E-2</v>
      </c>
      <c r="GB115" s="2">
        <f t="shared" si="380"/>
        <v>1.4781832455911054E-2</v>
      </c>
      <c r="GC115" s="2">
        <f t="shared" si="381"/>
        <v>1.7195734428548121E-2</v>
      </c>
      <c r="GD115" s="2">
        <f t="shared" si="382"/>
        <v>1.8919921764279434E-2</v>
      </c>
      <c r="GE115" s="2">
        <f t="shared" si="383"/>
        <v>1.6667542522795328E-2</v>
      </c>
      <c r="GF115" s="2">
        <f t="shared" si="384"/>
        <v>1.4524695802745863E-2</v>
      </c>
      <c r="GG115" s="2">
        <f t="shared" si="385"/>
        <v>1.2471097279009533E-2</v>
      </c>
      <c r="GH115" s="2">
        <f t="shared" si="386"/>
        <v>1.2346240397978058E-2</v>
      </c>
      <c r="GI115" s="2">
        <f t="shared" si="387"/>
        <v>1.1379401028891411E-2</v>
      </c>
      <c r="GJ115" s="2">
        <f t="shared" si="388"/>
        <v>9.2562840301374637E-3</v>
      </c>
      <c r="GK115" s="2">
        <f t="shared" si="389"/>
        <v>8.9584543704379453E-3</v>
      </c>
      <c r="GM115" s="83">
        <f t="shared" si="325"/>
        <v>7.095083029649618E-37</v>
      </c>
      <c r="GN115" s="83">
        <f t="shared" si="390"/>
        <v>4.7811589001613894E-45</v>
      </c>
      <c r="GO115" s="83">
        <f t="shared" si="391"/>
        <v>1.3444956233343413E-32</v>
      </c>
      <c r="GP115" s="83">
        <f t="shared" si="392"/>
        <v>6.9389607166906284E-37</v>
      </c>
      <c r="GQ115" s="83">
        <f t="shared" si="393"/>
        <v>1.409795116487826E-46</v>
      </c>
      <c r="GR115" s="83">
        <f t="shared" si="394"/>
        <v>1.0557034957686436E-44</v>
      </c>
      <c r="GS115" s="83">
        <f t="shared" si="395"/>
        <v>4.7299791284061413E-72</v>
      </c>
      <c r="GT115" s="83">
        <f t="shared" si="396"/>
        <v>1.6963000108271462E-66</v>
      </c>
      <c r="GU115" s="83">
        <f t="shared" si="397"/>
        <v>3.1153152005909798E-30</v>
      </c>
      <c r="GV115" s="83">
        <f t="shared" si="398"/>
        <v>7.3991613743662124E-45</v>
      </c>
      <c r="GW115" s="83">
        <f t="shared" si="399"/>
        <v>1.5789953397497051E-41</v>
      </c>
      <c r="GX115" s="83">
        <f t="shared" si="400"/>
        <v>4.2864054480786251E-49</v>
      </c>
      <c r="GY115" s="83">
        <f t="shared" si="401"/>
        <v>2.9572303112324991E-36</v>
      </c>
      <c r="GZ115" s="83">
        <f t="shared" si="402"/>
        <v>2.9098143466909815E-40</v>
      </c>
      <c r="HA115" s="83">
        <f t="shared" si="403"/>
        <v>1.8432651112288154E-35</v>
      </c>
      <c r="HC115" s="83">
        <f t="shared" si="326"/>
        <v>1.2039554616482493E-6</v>
      </c>
      <c r="HD115" s="83">
        <f t="shared" si="404"/>
        <v>1.4664499598795814E-6</v>
      </c>
      <c r="HE115" s="83">
        <f t="shared" si="405"/>
        <v>2.8383639309940184E-5</v>
      </c>
      <c r="HF115" s="83">
        <f t="shared" si="406"/>
        <v>1.9578095437708848E-6</v>
      </c>
      <c r="HG115" s="83">
        <f t="shared" si="407"/>
        <v>1.3950181552474702E-10</v>
      </c>
      <c r="HH115" s="83">
        <f t="shared" si="408"/>
        <v>5.7578792760297762E-8</v>
      </c>
      <c r="HI115" s="83">
        <f t="shared" si="409"/>
        <v>5.1620409001664769E-14</v>
      </c>
      <c r="HJ115" s="83">
        <f t="shared" si="410"/>
        <v>3.3407791379302218E-15</v>
      </c>
      <c r="HK115" s="83">
        <f t="shared" si="411"/>
        <v>9.0205646823852759E-8</v>
      </c>
      <c r="HL115" s="83">
        <f t="shared" si="412"/>
        <v>4.0654983578198509E-7</v>
      </c>
      <c r="HM115" s="83">
        <f t="shared" si="413"/>
        <v>7.9019477835973874E-9</v>
      </c>
      <c r="HN115" s="83">
        <f t="shared" si="414"/>
        <v>7.0673809066548408E-7</v>
      </c>
      <c r="HO115" s="83">
        <f t="shared" si="415"/>
        <v>1.3754271067715923E-4</v>
      </c>
      <c r="HP115" s="83">
        <f t="shared" si="416"/>
        <v>1.8932283160918112E-5</v>
      </c>
      <c r="HQ115" s="83">
        <f t="shared" si="417"/>
        <v>3.7010365139173696E-9</v>
      </c>
      <c r="HS115" s="83">
        <f t="shared" si="327"/>
        <v>1.643363495797356E-7</v>
      </c>
      <c r="HT115" s="83">
        <f t="shared" si="418"/>
        <v>5.0705689061538786E-6</v>
      </c>
      <c r="HU115" s="83">
        <f t="shared" si="419"/>
        <v>5.2307955271239321E-7</v>
      </c>
      <c r="HV115" s="83">
        <f t="shared" si="420"/>
        <v>6.049941134273317E-6</v>
      </c>
      <c r="HW115" s="83">
        <f t="shared" si="421"/>
        <v>5.4814717755796604E-7</v>
      </c>
      <c r="HX115" s="83">
        <f t="shared" si="422"/>
        <v>9.3685710074179813E-8</v>
      </c>
      <c r="HY115" s="83">
        <f t="shared" si="423"/>
        <v>1.774162914465491E-7</v>
      </c>
      <c r="HZ115" s="83">
        <f t="shared" si="424"/>
        <v>2.0871734207037402E-8</v>
      </c>
      <c r="IA115" s="83">
        <f t="shared" si="425"/>
        <v>1.1464501723111339E-7</v>
      </c>
      <c r="IB115" s="83">
        <f t="shared" si="426"/>
        <v>4.1090973602569612E-9</v>
      </c>
      <c r="IC115" s="83">
        <f t="shared" si="427"/>
        <v>1.3854639934120596E-8</v>
      </c>
      <c r="ID115" s="83">
        <f t="shared" si="428"/>
        <v>1.2669121203311149E-9</v>
      </c>
      <c r="IE115" s="83">
        <f t="shared" si="429"/>
        <v>1.9190777517355317E-10</v>
      </c>
      <c r="IF115" s="83">
        <f t="shared" si="430"/>
        <v>2.0978786919623888E-6</v>
      </c>
      <c r="IG115" s="83">
        <f t="shared" si="431"/>
        <v>7.101939423612316E-6</v>
      </c>
      <c r="II115" s="83">
        <f t="shared" si="328"/>
        <v>5.7360099848355286E-67</v>
      </c>
      <c r="IJ115" s="83">
        <f t="shared" si="329"/>
        <v>3.0524214336240931E-56</v>
      </c>
      <c r="IK115" s="83">
        <f t="shared" si="330"/>
        <v>2.5876745611187642E-66</v>
      </c>
      <c r="IL115" s="83">
        <f t="shared" si="331"/>
        <v>5.5055505005726386E-54</v>
      </c>
      <c r="IM115" s="83">
        <f t="shared" si="332"/>
        <v>1.7590117162832915E-68</v>
      </c>
      <c r="IN115" s="83">
        <f t="shared" si="333"/>
        <v>1.1181298960465887E-77</v>
      </c>
      <c r="IO115" s="83">
        <f t="shared" si="334"/>
        <v>1.4086616643149088E-71</v>
      </c>
      <c r="IP115" s="83">
        <f t="shared" si="335"/>
        <v>2.1525988811937804E-83</v>
      </c>
      <c r="IQ115" s="83">
        <f t="shared" si="336"/>
        <v>7.2134937243590722E-71</v>
      </c>
      <c r="IR115" s="83">
        <f t="shared" si="337"/>
        <v>8.5525862612054138E-88</v>
      </c>
      <c r="IS115" s="83">
        <f t="shared" si="338"/>
        <v>2.1867645147202036E-78</v>
      </c>
      <c r="IT115" s="83">
        <f t="shared" si="339"/>
        <v>6.6986441622058188E-91</v>
      </c>
      <c r="IU115" s="83">
        <f t="shared" si="340"/>
        <v>7.02771258736512E-99</v>
      </c>
      <c r="IV115" s="83">
        <f t="shared" si="341"/>
        <v>3.8795224478168701E-50</v>
      </c>
      <c r="IW115" s="83">
        <f t="shared" si="342"/>
        <v>1.7037578540515483E-38</v>
      </c>
      <c r="IY115" s="83">
        <f t="shared" si="343"/>
        <v>1.368291811227985E-6</v>
      </c>
      <c r="IZ115" s="83">
        <f t="shared" si="344"/>
        <v>6.5370188660334602E-6</v>
      </c>
      <c r="JA115" s="83">
        <f t="shared" si="345"/>
        <v>2.8906718862652578E-5</v>
      </c>
      <c r="JB115" s="83">
        <f t="shared" si="346"/>
        <v>8.0077506780442022E-6</v>
      </c>
      <c r="JC115" s="83">
        <f t="shared" si="347"/>
        <v>5.4828667937349078E-7</v>
      </c>
      <c r="JD115" s="83">
        <f t="shared" si="348"/>
        <v>1.5126450283447758E-7</v>
      </c>
      <c r="JE115" s="83">
        <f t="shared" si="349"/>
        <v>1.7741634306695809E-7</v>
      </c>
      <c r="JF115" s="83">
        <f t="shared" si="350"/>
        <v>2.0871737547816539E-8</v>
      </c>
      <c r="JG115" s="83">
        <f t="shared" si="351"/>
        <v>2.0485066405496615E-7</v>
      </c>
      <c r="JH115" s="83">
        <f t="shared" si="352"/>
        <v>4.1065893314224202E-7</v>
      </c>
      <c r="JI115" s="83">
        <f t="shared" si="353"/>
        <v>2.1756587717717984E-8</v>
      </c>
      <c r="JJ115" s="83">
        <f t="shared" si="354"/>
        <v>7.080050027858152E-7</v>
      </c>
      <c r="JK115" s="83">
        <f t="shared" si="355"/>
        <v>1.3754290258493441E-4</v>
      </c>
      <c r="JL115" s="83">
        <f t="shared" si="356"/>
        <v>2.1030161852880501E-5</v>
      </c>
      <c r="JM115" s="83">
        <f t="shared" si="357"/>
        <v>7.1056404601262333E-6</v>
      </c>
    </row>
    <row r="116" spans="2:273" x14ac:dyDescent="0.25">
      <c r="B116" s="2">
        <v>89</v>
      </c>
      <c r="C116" s="37">
        <v>118.931</v>
      </c>
      <c r="D116" s="37">
        <v>118.017</v>
      </c>
      <c r="E116" s="37">
        <v>113.621</v>
      </c>
      <c r="F116" s="37">
        <v>113.53400000000001</v>
      </c>
      <c r="G116" s="37">
        <v>113.172</v>
      </c>
      <c r="H116" s="37">
        <v>115.31</v>
      </c>
      <c r="I116" s="37">
        <v>118</v>
      </c>
      <c r="J116" s="37">
        <v>118.536</v>
      </c>
      <c r="K116" s="37">
        <v>119.464</v>
      </c>
      <c r="L116" s="37">
        <v>118.464</v>
      </c>
      <c r="M116" s="37">
        <v>116.446</v>
      </c>
      <c r="N116" s="37">
        <v>117.714</v>
      </c>
      <c r="O116" s="37">
        <v>123.714</v>
      </c>
      <c r="P116" s="37">
        <v>122.554</v>
      </c>
      <c r="Q116" s="37">
        <v>124</v>
      </c>
      <c r="S116" s="4">
        <f t="shared" si="229"/>
        <v>118.76831659249291</v>
      </c>
      <c r="T116" s="4">
        <f t="shared" si="230"/>
        <v>116.19171256294364</v>
      </c>
      <c r="U116" s="4">
        <f t="shared" si="231"/>
        <v>114.99701448262357</v>
      </c>
      <c r="V116" s="4">
        <f t="shared" si="232"/>
        <v>114.13734068268816</v>
      </c>
      <c r="W116" s="4">
        <f t="shared" si="233"/>
        <v>113.97260175554258</v>
      </c>
      <c r="X116" s="4">
        <f t="shared" si="234"/>
        <v>114.21713329725522</v>
      </c>
      <c r="Y116" s="4">
        <f t="shared" si="235"/>
        <v>117.28875042657994</v>
      </c>
      <c r="Z116" s="4">
        <f t="shared" si="236"/>
        <v>118.21726579802787</v>
      </c>
      <c r="AA116" s="4">
        <f t="shared" si="237"/>
        <v>119.23288310033254</v>
      </c>
      <c r="AB116" s="4">
        <f t="shared" si="238"/>
        <v>118.52562091029424</v>
      </c>
      <c r="AC116" s="4">
        <f t="shared" si="239"/>
        <v>118.50911216828149</v>
      </c>
      <c r="AD116" s="4">
        <f t="shared" si="240"/>
        <v>119.56262756937052</v>
      </c>
      <c r="AE116" s="4">
        <f t="shared" si="241"/>
        <v>124.26483054330178</v>
      </c>
      <c r="AF116" s="4">
        <f t="shared" si="242"/>
        <v>121.90418904954059</v>
      </c>
      <c r="AG116" s="4">
        <f t="shared" si="243"/>
        <v>125.54376249433918</v>
      </c>
      <c r="AI116" s="4">
        <f t="shared" si="244"/>
        <v>0.16268340750708887</v>
      </c>
      <c r="AJ116" s="4">
        <f t="shared" si="245"/>
        <v>1.8252874370563603</v>
      </c>
      <c r="AK116" s="4">
        <f t="shared" si="246"/>
        <v>-1.3760144826235745</v>
      </c>
      <c r="AL116" s="4">
        <f t="shared" si="247"/>
        <v>-0.60334068268815599</v>
      </c>
      <c r="AM116" s="4">
        <f t="shared" si="248"/>
        <v>-0.80060175554258706</v>
      </c>
      <c r="AN116" s="4">
        <f t="shared" si="249"/>
        <v>1.0928667027447858</v>
      </c>
      <c r="AO116" s="4">
        <f t="shared" si="250"/>
        <v>0.71124957342006212</v>
      </c>
      <c r="AP116" s="4">
        <f t="shared" si="251"/>
        <v>0.3187342019721342</v>
      </c>
      <c r="AQ116" s="4">
        <f t="shared" si="252"/>
        <v>0.2311168996674553</v>
      </c>
      <c r="AR116" s="4">
        <f t="shared" si="253"/>
        <v>-6.1620910294237774E-2</v>
      </c>
      <c r="AS116" s="4">
        <f t="shared" si="254"/>
        <v>-2.0631121682814921</v>
      </c>
      <c r="AT116" s="4">
        <f t="shared" si="255"/>
        <v>-1.848627569370521</v>
      </c>
      <c r="AU116" s="4">
        <f t="shared" si="256"/>
        <v>-0.55083054330178527</v>
      </c>
      <c r="AV116" s="4">
        <f t="shared" si="358"/>
        <v>0.64981095045941117</v>
      </c>
      <c r="AW116" s="4">
        <f t="shared" si="358"/>
        <v>-1.5437624943391768</v>
      </c>
      <c r="AY116" s="2">
        <f t="shared" si="308"/>
        <v>118.76831380909181</v>
      </c>
      <c r="AZ116" s="2">
        <f t="shared" si="359"/>
        <v>116.19121183068457</v>
      </c>
      <c r="BA116" s="2">
        <f t="shared" si="360"/>
        <v>114.9968773055077</v>
      </c>
      <c r="BB116" s="2">
        <f t="shared" si="361"/>
        <v>114.13630948967493</v>
      </c>
      <c r="BC116" s="2">
        <f t="shared" si="362"/>
        <v>113.97245542468586</v>
      </c>
      <c r="BD116" s="2">
        <f t="shared" si="363"/>
        <v>114.21709305203042</v>
      </c>
      <c r="BE116" s="2">
        <f t="shared" si="364"/>
        <v>117.28866630348796</v>
      </c>
      <c r="BF116" s="2">
        <f t="shared" si="365"/>
        <v>118.21724939344891</v>
      </c>
      <c r="BG116" s="2">
        <f t="shared" si="366"/>
        <v>119.23282068659981</v>
      </c>
      <c r="BH116" s="2">
        <f t="shared" si="367"/>
        <v>118.52561703738436</v>
      </c>
      <c r="BI116" s="2">
        <f t="shared" si="368"/>
        <v>118.50910133467735</v>
      </c>
      <c r="BJ116" s="2">
        <f t="shared" si="369"/>
        <v>119.56262570996068</v>
      </c>
      <c r="BK116" s="2">
        <f t="shared" si="370"/>
        <v>124.26456567883383</v>
      </c>
      <c r="BL116" s="2">
        <f t="shared" si="371"/>
        <v>121.90239674608037</v>
      </c>
      <c r="BM116" s="2">
        <f t="shared" si="372"/>
        <v>125.53447401359421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118.931</v>
      </c>
      <c r="CF116" s="2">
        <f t="shared" si="310"/>
        <v>118.017</v>
      </c>
      <c r="CG116" s="2">
        <f t="shared" si="311"/>
        <v>113.621</v>
      </c>
      <c r="CH116" s="2">
        <f t="shared" si="312"/>
        <v>113.53400000000001</v>
      </c>
      <c r="CI116" s="2">
        <f t="shared" si="313"/>
        <v>113.172</v>
      </c>
      <c r="CJ116" s="2">
        <f t="shared" si="314"/>
        <v>115.31</v>
      </c>
      <c r="CK116" s="2">
        <f t="shared" si="315"/>
        <v>118</v>
      </c>
      <c r="CL116" s="2">
        <f t="shared" si="316"/>
        <v>118.536</v>
      </c>
      <c r="CM116" s="2">
        <f t="shared" si="317"/>
        <v>119.464</v>
      </c>
      <c r="CN116" s="2">
        <f t="shared" si="318"/>
        <v>118.464</v>
      </c>
      <c r="CO116" s="2">
        <f t="shared" si="319"/>
        <v>116.446</v>
      </c>
      <c r="CP116" s="2">
        <f t="shared" si="320"/>
        <v>117.714</v>
      </c>
      <c r="CQ116" s="2">
        <f t="shared" si="321"/>
        <v>123.714</v>
      </c>
      <c r="CR116" s="2">
        <f t="shared" si="322"/>
        <v>122.554</v>
      </c>
      <c r="CS116" s="2">
        <f t="shared" si="323"/>
        <v>124</v>
      </c>
      <c r="CU116" s="2">
        <f t="shared" si="273"/>
        <v>118.931</v>
      </c>
      <c r="CV116" s="2">
        <f t="shared" si="274"/>
        <v>118.017</v>
      </c>
      <c r="CW116" s="2">
        <f t="shared" si="275"/>
        <v>113.621</v>
      </c>
      <c r="CX116" s="2">
        <f t="shared" si="276"/>
        <v>113.53400000000001</v>
      </c>
      <c r="CY116" s="2">
        <f t="shared" si="277"/>
        <v>113.172</v>
      </c>
      <c r="CZ116" s="2">
        <f t="shared" si="278"/>
        <v>115.31</v>
      </c>
      <c r="DA116" s="2">
        <f t="shared" si="279"/>
        <v>118</v>
      </c>
      <c r="DB116" s="2">
        <f t="shared" si="280"/>
        <v>118.536</v>
      </c>
      <c r="DC116" s="2">
        <f t="shared" si="281"/>
        <v>119.464</v>
      </c>
      <c r="DD116" s="2">
        <f t="shared" si="282"/>
        <v>118.464</v>
      </c>
      <c r="DE116" s="2">
        <f t="shared" si="283"/>
        <v>116.446</v>
      </c>
      <c r="DF116" s="2">
        <f t="shared" si="284"/>
        <v>117.714</v>
      </c>
      <c r="DG116" s="2">
        <f t="shared" si="285"/>
        <v>123.714</v>
      </c>
      <c r="DH116" s="2">
        <f t="shared" si="286"/>
        <v>122.554</v>
      </c>
      <c r="DI116" s="2">
        <f t="shared" si="287"/>
        <v>124</v>
      </c>
      <c r="DK116" s="2">
        <f t="shared" si="288"/>
        <v>142.92945897435897</v>
      </c>
      <c r="DL116" s="2">
        <f t="shared" si="373"/>
        <v>141.31172345215762</v>
      </c>
      <c r="DM116" s="2">
        <f t="shared" si="373"/>
        <v>134.57899587242025</v>
      </c>
      <c r="DN116" s="2">
        <f t="shared" si="373"/>
        <v>130.13038417770002</v>
      </c>
      <c r="DO116" s="2">
        <f t="shared" si="373"/>
        <v>128.63204812707437</v>
      </c>
      <c r="DP116" s="2">
        <f t="shared" si="373"/>
        <v>130.11195742296917</v>
      </c>
      <c r="DQ116" s="2">
        <f t="shared" si="373"/>
        <v>135.60855399934348</v>
      </c>
      <c r="DR116" s="2">
        <f t="shared" si="373"/>
        <v>132.5314496562261</v>
      </c>
      <c r="DS116" s="2">
        <f t="shared" si="373"/>
        <v>136.20823585434175</v>
      </c>
      <c r="DT116" s="2">
        <f t="shared" si="373"/>
        <v>136.00114675201516</v>
      </c>
      <c r="DU116" s="2">
        <f t="shared" si="373"/>
        <v>129.06588123249298</v>
      </c>
      <c r="DV116" s="2">
        <f t="shared" si="373"/>
        <v>133.10660922350922</v>
      </c>
      <c r="DW116" s="2">
        <f t="shared" si="373"/>
        <v>136.06995350140053</v>
      </c>
      <c r="DX116" s="2">
        <f t="shared" si="373"/>
        <v>142.5974634920635</v>
      </c>
      <c r="DY116" s="2">
        <f t="shared" si="373"/>
        <v>143.70740390804596</v>
      </c>
      <c r="EA116" s="2">
        <f t="shared" si="228"/>
        <v>118.45909501339858</v>
      </c>
      <c r="EB116" s="2">
        <f t="shared" si="290"/>
        <v>115.9159911677701</v>
      </c>
      <c r="EC116" s="2">
        <f t="shared" si="291"/>
        <v>114.77910195170706</v>
      </c>
      <c r="ED116" s="2">
        <f t="shared" si="292"/>
        <v>113.98504906157127</v>
      </c>
      <c r="EE116" s="2">
        <f t="shared" si="293"/>
        <v>113.78935043329162</v>
      </c>
      <c r="EF116" s="2">
        <f t="shared" si="294"/>
        <v>113.98911806944191</v>
      </c>
      <c r="EG116" s="2">
        <f t="shared" si="295"/>
        <v>117.04929160193431</v>
      </c>
      <c r="EH116" s="2">
        <f t="shared" si="296"/>
        <v>118.00840912181968</v>
      </c>
      <c r="EI116" s="2">
        <f t="shared" si="297"/>
        <v>118.98035933568195</v>
      </c>
      <c r="EJ116" s="2">
        <f t="shared" si="298"/>
        <v>118.2758357759289</v>
      </c>
      <c r="EK116" s="2">
        <f t="shared" si="299"/>
        <v>118.35248731505904</v>
      </c>
      <c r="EL116" s="2">
        <f t="shared" si="300"/>
        <v>119.37300575085798</v>
      </c>
      <c r="EM116" s="2">
        <f t="shared" si="301"/>
        <v>124.09319605605438</v>
      </c>
      <c r="EN116" s="2">
        <f t="shared" si="302"/>
        <v>121.60560338206241</v>
      </c>
      <c r="EO116" s="2">
        <f t="shared" si="303"/>
        <v>125.25862978181819</v>
      </c>
      <c r="EQ116" s="2">
        <f t="shared" si="304"/>
        <v>118.64030796956351</v>
      </c>
      <c r="ER116" s="2">
        <f t="shared" si="374"/>
        <v>115.99198481907547</v>
      </c>
      <c r="ES116" s="2">
        <f t="shared" si="374"/>
        <v>114.72823234465136</v>
      </c>
      <c r="ET116" s="2">
        <f t="shared" si="374"/>
        <v>113.92829731372532</v>
      </c>
      <c r="EU116" s="2">
        <f t="shared" si="374"/>
        <v>113.67363070370931</v>
      </c>
      <c r="EV116" s="2">
        <f t="shared" si="374"/>
        <v>113.9842707846902</v>
      </c>
      <c r="EW116" s="2">
        <f t="shared" si="374"/>
        <v>117.10485535804085</v>
      </c>
      <c r="EX116" s="2">
        <f t="shared" si="374"/>
        <v>118.0446324381854</v>
      </c>
      <c r="EY116" s="2">
        <f t="shared" si="374"/>
        <v>118.95822661168664</v>
      </c>
      <c r="EZ116" s="2">
        <f t="shared" si="374"/>
        <v>118.57111518311652</v>
      </c>
      <c r="FA116" s="2">
        <f t="shared" si="374"/>
        <v>118.37486019276952</v>
      </c>
      <c r="FB116" s="2">
        <f t="shared" si="374"/>
        <v>119.45450468150052</v>
      </c>
      <c r="FC116" s="2">
        <f t="shared" si="374"/>
        <v>124.08137352646997</v>
      </c>
      <c r="FD116" s="2">
        <f t="shared" si="374"/>
        <v>121.61893698658355</v>
      </c>
      <c r="FE116" s="2">
        <f t="shared" si="374"/>
        <v>125.50759390291292</v>
      </c>
      <c r="FG116" s="2">
        <f t="shared" si="306"/>
        <v>0.98745435557655126</v>
      </c>
      <c r="FH116" s="2">
        <f t="shared" si="375"/>
        <v>0.98921100285287955</v>
      </c>
      <c r="FI116" s="2">
        <f t="shared" si="375"/>
        <v>0.98896450119711532</v>
      </c>
      <c r="FJ116" s="2">
        <f t="shared" si="375"/>
        <v>0.99057322283240901</v>
      </c>
      <c r="FK116" s="2">
        <f t="shared" si="375"/>
        <v>0.9875338472020776</v>
      </c>
      <c r="FL116" s="2">
        <f t="shared" si="375"/>
        <v>0.98585525599508894</v>
      </c>
      <c r="FM116" s="2">
        <f t="shared" si="375"/>
        <v>0.98715849848935033</v>
      </c>
      <c r="FN116" s="2">
        <f t="shared" si="375"/>
        <v>0.98567172091645772</v>
      </c>
      <c r="FO116" s="2">
        <f t="shared" si="375"/>
        <v>0.98532232396768948</v>
      </c>
      <c r="FP116" s="2">
        <f t="shared" si="375"/>
        <v>0.98617314985496496</v>
      </c>
      <c r="FQ116" s="2">
        <f t="shared" si="375"/>
        <v>0.98540999655739692</v>
      </c>
      <c r="FR116" s="2">
        <f t="shared" si="375"/>
        <v>0.98627323194450012</v>
      </c>
      <c r="FS116" s="2">
        <f t="shared" si="375"/>
        <v>0.98567918114509367</v>
      </c>
      <c r="FT116" s="2">
        <f t="shared" si="375"/>
        <v>0.98586794327550753</v>
      </c>
      <c r="FU116" s="2">
        <f t="shared" si="375"/>
        <v>0.98518054210904238</v>
      </c>
      <c r="FW116" s="2">
        <f t="shared" si="324"/>
        <v>1.2263530012815764E-2</v>
      </c>
      <c r="FX116" s="2">
        <f t="shared" si="376"/>
        <v>1.6135291937095654E-2</v>
      </c>
      <c r="FY116" s="2">
        <f t="shared" si="377"/>
        <v>1.4278700007437849E-2</v>
      </c>
      <c r="FZ116" s="2">
        <f t="shared" si="378"/>
        <v>1.6528976952831644E-2</v>
      </c>
      <c r="GA116" s="2">
        <f t="shared" si="379"/>
        <v>1.6646651325446016E-2</v>
      </c>
      <c r="GB116" s="2">
        <f t="shared" si="380"/>
        <v>1.6184875339195142E-2</v>
      </c>
      <c r="GC116" s="2">
        <f t="shared" si="381"/>
        <v>1.8823519395924145E-2</v>
      </c>
      <c r="GD116" s="2">
        <f t="shared" si="382"/>
        <v>2.0707483077551578E-2</v>
      </c>
      <c r="GE116" s="2">
        <f t="shared" si="383"/>
        <v>1.8246255986641247E-2</v>
      </c>
      <c r="GF116" s="2">
        <f t="shared" si="384"/>
        <v>1.5903726100313438E-2</v>
      </c>
      <c r="GG116" s="2">
        <f t="shared" si="385"/>
        <v>1.3657853270014318E-2</v>
      </c>
      <c r="GH116" s="2">
        <f t="shared" si="386"/>
        <v>1.3521277625493287E-2</v>
      </c>
      <c r="GI116" s="2">
        <f t="shared" si="387"/>
        <v>1.2463581794532838E-2</v>
      </c>
      <c r="GJ116" s="2">
        <f t="shared" si="388"/>
        <v>1.0140258065889394E-2</v>
      </c>
      <c r="GK116" s="2">
        <f t="shared" si="389"/>
        <v>9.8142674609509439E-3</v>
      </c>
      <c r="GM116" s="83">
        <f t="shared" si="325"/>
        <v>2.1475808232899488E-39</v>
      </c>
      <c r="GN116" s="83">
        <f t="shared" si="390"/>
        <v>3.2453873701998602E-48</v>
      </c>
      <c r="GO116" s="83">
        <f t="shared" si="391"/>
        <v>7.0440688194374106E-35</v>
      </c>
      <c r="GP116" s="83">
        <f t="shared" si="392"/>
        <v>2.0772555741832466E-39</v>
      </c>
      <c r="GQ116" s="83">
        <f t="shared" si="393"/>
        <v>1.0166378721247679E-49</v>
      </c>
      <c r="GR116" s="83">
        <f t="shared" si="394"/>
        <v>1.0792213783068802E-47</v>
      </c>
      <c r="GS116" s="83">
        <f t="shared" si="395"/>
        <v>5.4954599515344597E-77</v>
      </c>
      <c r="GT116" s="83">
        <f t="shared" si="396"/>
        <v>5.0963687684042452E-71</v>
      </c>
      <c r="GU116" s="83">
        <f t="shared" si="397"/>
        <v>2.8973760314113598E-32</v>
      </c>
      <c r="GV116" s="83">
        <f t="shared" si="398"/>
        <v>6.1360628398203953E-48</v>
      </c>
      <c r="GW116" s="83">
        <f t="shared" si="399"/>
        <v>2.2469281637006457E-44</v>
      </c>
      <c r="GX116" s="83">
        <f t="shared" si="400"/>
        <v>2.1057032936173188E-52</v>
      </c>
      <c r="GY116" s="83">
        <f t="shared" si="401"/>
        <v>1.106040560674423E-38</v>
      </c>
      <c r="GZ116" s="83">
        <f t="shared" si="402"/>
        <v>5.1024543320890256E-43</v>
      </c>
      <c r="HA116" s="83">
        <f t="shared" si="403"/>
        <v>1.0020754137583098E-37</v>
      </c>
      <c r="HC116" s="83">
        <f t="shared" si="326"/>
        <v>6.7250980822374076E-8</v>
      </c>
      <c r="HD116" s="83">
        <f t="shared" si="404"/>
        <v>7.4195238880377564E-8</v>
      </c>
      <c r="HE116" s="83">
        <f t="shared" si="405"/>
        <v>2.9003627453913526E-6</v>
      </c>
      <c r="HF116" s="83">
        <f t="shared" si="406"/>
        <v>1.4409234101886849E-7</v>
      </c>
      <c r="HG116" s="83">
        <f t="shared" si="407"/>
        <v>1.5941136728319667E-12</v>
      </c>
      <c r="HH116" s="83">
        <f t="shared" si="408"/>
        <v>2.5932736066024336E-9</v>
      </c>
      <c r="HI116" s="83">
        <f t="shared" si="409"/>
        <v>1.5486810737209829E-16</v>
      </c>
      <c r="HJ116" s="83">
        <f t="shared" si="410"/>
        <v>9.044800611955442E-18</v>
      </c>
      <c r="HK116" s="83">
        <f t="shared" si="411"/>
        <v>4.0635008910141928E-9</v>
      </c>
      <c r="HL116" s="83">
        <f t="shared" si="412"/>
        <v>2.4855490751993462E-8</v>
      </c>
      <c r="HM116" s="83">
        <f t="shared" si="413"/>
        <v>1.430653823859408E-10</v>
      </c>
      <c r="HN116" s="83">
        <f t="shared" si="414"/>
        <v>4.3713774939915249E-8</v>
      </c>
      <c r="HO116" s="83">
        <f t="shared" si="415"/>
        <v>2.3280370250583445E-5</v>
      </c>
      <c r="HP116" s="83">
        <f t="shared" si="416"/>
        <v>1.7939338180500528E-6</v>
      </c>
      <c r="HQ116" s="83">
        <f t="shared" si="417"/>
        <v>1.0461818653396491E-10</v>
      </c>
      <c r="HS116" s="83">
        <f t="shared" si="327"/>
        <v>5.2320498426095518E-7</v>
      </c>
      <c r="HT116" s="83">
        <f t="shared" si="418"/>
        <v>1.3658243082286859E-5</v>
      </c>
      <c r="HU116" s="83">
        <f t="shared" si="419"/>
        <v>1.6439824225985213E-6</v>
      </c>
      <c r="HV116" s="83">
        <f t="shared" si="420"/>
        <v>1.5938258464022404E-5</v>
      </c>
      <c r="HW116" s="83">
        <f t="shared" si="421"/>
        <v>1.8277020630143604E-6</v>
      </c>
      <c r="HX116" s="83">
        <f t="shared" si="422"/>
        <v>3.6299597530041164E-7</v>
      </c>
      <c r="HY116" s="83">
        <f t="shared" si="423"/>
        <v>6.6411410994346824E-7</v>
      </c>
      <c r="HZ116" s="83">
        <f t="shared" si="424"/>
        <v>9.9518954199744277E-8</v>
      </c>
      <c r="IA116" s="83">
        <f t="shared" si="425"/>
        <v>4.3027104907585354E-7</v>
      </c>
      <c r="IB116" s="83">
        <f t="shared" si="426"/>
        <v>1.9830612172846648E-8</v>
      </c>
      <c r="IC116" s="83">
        <f t="shared" si="427"/>
        <v>5.5479111815129976E-8</v>
      </c>
      <c r="ID116" s="83">
        <f t="shared" si="428"/>
        <v>6.2217754352123158E-9</v>
      </c>
      <c r="IE116" s="83">
        <f t="shared" si="429"/>
        <v>1.0579266077978352E-9</v>
      </c>
      <c r="IF116" s="83">
        <f t="shared" si="430"/>
        <v>5.0678480595431547E-6</v>
      </c>
      <c r="IG116" s="83">
        <f t="shared" si="431"/>
        <v>1.584949455412634E-5</v>
      </c>
      <c r="II116" s="83">
        <f t="shared" si="328"/>
        <v>2.5604663095865074E-64</v>
      </c>
      <c r="IJ116" s="83">
        <f t="shared" si="329"/>
        <v>6.9915638843302542E-54</v>
      </c>
      <c r="IK116" s="83">
        <f t="shared" si="330"/>
        <v>1.3445078001542661E-63</v>
      </c>
      <c r="IL116" s="83">
        <f t="shared" si="331"/>
        <v>1.0385773570370773E-51</v>
      </c>
      <c r="IM116" s="83">
        <f t="shared" si="332"/>
        <v>1.4309893732675101E-65</v>
      </c>
      <c r="IN116" s="83">
        <f t="shared" si="333"/>
        <v>2.1729016859762682E-74</v>
      </c>
      <c r="IO116" s="83">
        <f t="shared" si="334"/>
        <v>1.9368220974931737E-68</v>
      </c>
      <c r="IP116" s="83">
        <f t="shared" si="335"/>
        <v>1.2329609940614008E-79</v>
      </c>
      <c r="IQ116" s="83">
        <f t="shared" si="336"/>
        <v>8.7235816480056784E-68</v>
      </c>
      <c r="IR116" s="83">
        <f t="shared" si="337"/>
        <v>4.3933673486752765E-84</v>
      </c>
      <c r="IS116" s="83">
        <f t="shared" si="338"/>
        <v>3.3849879384904853E-75</v>
      </c>
      <c r="IT116" s="83">
        <f t="shared" si="339"/>
        <v>3.3695256934499504E-87</v>
      </c>
      <c r="IU116" s="83">
        <f t="shared" si="340"/>
        <v>6.3937475003538344E-95</v>
      </c>
      <c r="IV116" s="83">
        <f t="shared" si="341"/>
        <v>2.9934271172078165E-48</v>
      </c>
      <c r="IW116" s="83">
        <f t="shared" si="342"/>
        <v>4.5363678919465453E-37</v>
      </c>
      <c r="IY116" s="83">
        <f t="shared" si="343"/>
        <v>5.9045596508332923E-7</v>
      </c>
      <c r="IZ116" s="83">
        <f t="shared" si="344"/>
        <v>1.3732438321167236E-5</v>
      </c>
      <c r="JA116" s="83">
        <f t="shared" si="345"/>
        <v>4.5443451679898739E-6</v>
      </c>
      <c r="JB116" s="83">
        <f t="shared" si="346"/>
        <v>1.6082350805041272E-5</v>
      </c>
      <c r="JC116" s="83">
        <f t="shared" si="347"/>
        <v>1.8277036571280332E-6</v>
      </c>
      <c r="JD116" s="83">
        <f t="shared" si="348"/>
        <v>3.6558924890701406E-7</v>
      </c>
      <c r="JE116" s="83">
        <f t="shared" si="349"/>
        <v>6.6411411009833636E-7</v>
      </c>
      <c r="JF116" s="83">
        <f t="shared" si="350"/>
        <v>9.951895420878908E-8</v>
      </c>
      <c r="JG116" s="83">
        <f t="shared" si="351"/>
        <v>4.3433454996686771E-7</v>
      </c>
      <c r="JH116" s="83">
        <f t="shared" si="352"/>
        <v>4.468610292484011E-8</v>
      </c>
      <c r="JI116" s="83">
        <f t="shared" si="353"/>
        <v>5.5622177197515914E-8</v>
      </c>
      <c r="JJ116" s="83">
        <f t="shared" si="354"/>
        <v>4.9935550375127566E-8</v>
      </c>
      <c r="JK116" s="83">
        <f t="shared" si="355"/>
        <v>2.3281428177191243E-5</v>
      </c>
      <c r="JL116" s="83">
        <f t="shared" si="356"/>
        <v>6.8617818775932071E-6</v>
      </c>
      <c r="JM116" s="83">
        <f t="shared" si="357"/>
        <v>1.5849599172312873E-5</v>
      </c>
    </row>
    <row r="117" spans="2:273" x14ac:dyDescent="0.25">
      <c r="B117" s="2">
        <v>90</v>
      </c>
      <c r="C117" s="37">
        <v>118.621</v>
      </c>
      <c r="D117" s="37">
        <v>115.63800000000001</v>
      </c>
      <c r="E117" s="37">
        <v>113.55200000000001</v>
      </c>
      <c r="F117" s="37">
        <v>113.96599999999999</v>
      </c>
      <c r="G117" s="37">
        <v>115.741</v>
      </c>
      <c r="H117" s="37">
        <v>113.86199999999999</v>
      </c>
      <c r="I117" s="37">
        <v>116.46599999999999</v>
      </c>
      <c r="J117" s="37">
        <v>115.982</v>
      </c>
      <c r="K117" s="37">
        <v>120.071</v>
      </c>
      <c r="L117" s="37">
        <v>117.411</v>
      </c>
      <c r="M117" s="37">
        <v>116.625</v>
      </c>
      <c r="N117" s="37">
        <v>119.643</v>
      </c>
      <c r="O117" s="37">
        <v>122.411</v>
      </c>
      <c r="P117" s="37">
        <v>120.25</v>
      </c>
      <c r="Q117" s="37">
        <v>125.5</v>
      </c>
      <c r="S117" s="4">
        <f t="shared" si="229"/>
        <v>118.66321013094618</v>
      </c>
      <c r="T117" s="4">
        <f t="shared" si="230"/>
        <v>116.1048860606911</v>
      </c>
      <c r="U117" s="4">
        <f t="shared" si="231"/>
        <v>114.89823900338257</v>
      </c>
      <c r="V117" s="4">
        <f t="shared" si="232"/>
        <v>114.05110859705111</v>
      </c>
      <c r="W117" s="4">
        <f t="shared" si="233"/>
        <v>113.87304125621472</v>
      </c>
      <c r="X117" s="4">
        <f t="shared" si="234"/>
        <v>114.1325097044202</v>
      </c>
      <c r="Y117" s="4">
        <f t="shared" si="235"/>
        <v>117.18049055763116</v>
      </c>
      <c r="Z117" s="4">
        <f t="shared" si="236"/>
        <v>118.13719401801121</v>
      </c>
      <c r="AA117" s="4">
        <f t="shared" si="237"/>
        <v>119.13719807538367</v>
      </c>
      <c r="AB117" s="4">
        <f t="shared" si="238"/>
        <v>118.48716522965813</v>
      </c>
      <c r="AC117" s="4">
        <f t="shared" si="239"/>
        <v>118.46708285716043</v>
      </c>
      <c r="AD117" s="4">
        <f t="shared" si="240"/>
        <v>119.49763214641175</v>
      </c>
      <c r="AE117" s="4">
        <f t="shared" si="241"/>
        <v>124.15633000241837</v>
      </c>
      <c r="AF117" s="4">
        <f t="shared" si="242"/>
        <v>121.81076421650606</v>
      </c>
      <c r="AG117" s="4">
        <f t="shared" si="243"/>
        <v>125.497620313628</v>
      </c>
      <c r="AI117" s="4">
        <f t="shared" si="244"/>
        <v>-4.2210130946187974E-2</v>
      </c>
      <c r="AJ117" s="4">
        <f t="shared" si="245"/>
        <v>-0.46688606069109539</v>
      </c>
      <c r="AK117" s="4">
        <f t="shared" si="246"/>
        <v>-1.3462390033825642</v>
      </c>
      <c r="AL117" s="4">
        <f t="shared" si="247"/>
        <v>-8.510859705111784E-2</v>
      </c>
      <c r="AM117" s="4">
        <f t="shared" si="248"/>
        <v>1.8679587437852803</v>
      </c>
      <c r="AN117" s="4">
        <f t="shared" si="249"/>
        <v>-0.27050970442020628</v>
      </c>
      <c r="AO117" s="4">
        <f t="shared" si="250"/>
        <v>-0.71449055763116576</v>
      </c>
      <c r="AP117" s="4">
        <f t="shared" si="251"/>
        <v>-2.1551940180112155</v>
      </c>
      <c r="AQ117" s="4">
        <f t="shared" si="252"/>
        <v>0.93380192461633271</v>
      </c>
      <c r="AR117" s="4">
        <f t="shared" si="253"/>
        <v>-1.0761652296581303</v>
      </c>
      <c r="AS117" s="4">
        <f t="shared" si="254"/>
        <v>-1.8420828571604346</v>
      </c>
      <c r="AT117" s="4">
        <f t="shared" si="255"/>
        <v>0.14536785358825455</v>
      </c>
      <c r="AU117" s="4">
        <f t="shared" si="256"/>
        <v>-1.7453300024183704</v>
      </c>
      <c r="AV117" s="4">
        <f t="shared" si="358"/>
        <v>-1.5607642165060582</v>
      </c>
      <c r="AW117" s="4">
        <f t="shared" si="358"/>
        <v>2.3796863719951489E-3</v>
      </c>
      <c r="AY117" s="2">
        <f t="shared" si="308"/>
        <v>118.66320596455972</v>
      </c>
      <c r="AZ117" s="2">
        <f t="shared" si="359"/>
        <v>116.10365683459578</v>
      </c>
      <c r="BA117" s="2">
        <f t="shared" si="360"/>
        <v>114.89802880826927</v>
      </c>
      <c r="BB117" s="2">
        <f t="shared" si="361"/>
        <v>114.04862625309596</v>
      </c>
      <c r="BC117" s="2">
        <f t="shared" si="362"/>
        <v>113.87260033509659</v>
      </c>
      <c r="BD117" s="2">
        <f t="shared" si="363"/>
        <v>114.13236985333678</v>
      </c>
      <c r="BE117" s="2">
        <f t="shared" si="364"/>
        <v>117.18020799901927</v>
      </c>
      <c r="BF117" s="2">
        <f t="shared" si="365"/>
        <v>118.13712495488352</v>
      </c>
      <c r="BG117" s="2">
        <f t="shared" si="366"/>
        <v>119.13698744680977</v>
      </c>
      <c r="BH117" s="2">
        <f t="shared" si="367"/>
        <v>118.48714950183758</v>
      </c>
      <c r="BI117" s="2">
        <f t="shared" si="368"/>
        <v>118.46704360949339</v>
      </c>
      <c r="BJ117" s="2">
        <f t="shared" si="369"/>
        <v>119.49762590204055</v>
      </c>
      <c r="BK117" s="2">
        <f t="shared" si="370"/>
        <v>124.15630227374703</v>
      </c>
      <c r="BL117" s="2">
        <f t="shared" si="371"/>
        <v>121.80677748949907</v>
      </c>
      <c r="BM117" s="2">
        <f t="shared" si="372"/>
        <v>125.47822538848931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118.621</v>
      </c>
      <c r="CF117" s="2">
        <f t="shared" si="310"/>
        <v>115.63800000000001</v>
      </c>
      <c r="CG117" s="2">
        <f t="shared" si="311"/>
        <v>113.55200000000001</v>
      </c>
      <c r="CH117" s="2">
        <f t="shared" si="312"/>
        <v>113.96599999999999</v>
      </c>
      <c r="CI117" s="2">
        <f t="shared" si="313"/>
        <v>115.741</v>
      </c>
      <c r="CJ117" s="2">
        <f t="shared" si="314"/>
        <v>113.86199999999999</v>
      </c>
      <c r="CK117" s="2">
        <f t="shared" si="315"/>
        <v>116.46599999999999</v>
      </c>
      <c r="CL117" s="2">
        <f t="shared" si="316"/>
        <v>115.982</v>
      </c>
      <c r="CM117" s="2">
        <f t="shared" si="317"/>
        <v>120.071</v>
      </c>
      <c r="CN117" s="2">
        <f t="shared" si="318"/>
        <v>117.411</v>
      </c>
      <c r="CO117" s="2">
        <f t="shared" si="319"/>
        <v>116.625</v>
      </c>
      <c r="CP117" s="2">
        <f t="shared" si="320"/>
        <v>119.643</v>
      </c>
      <c r="CQ117" s="2">
        <f t="shared" si="321"/>
        <v>122.411</v>
      </c>
      <c r="CR117" s="2">
        <f t="shared" si="322"/>
        <v>120.25</v>
      </c>
      <c r="CS117" s="2">
        <f t="shared" si="323"/>
        <v>125.5</v>
      </c>
      <c r="CU117" s="2">
        <f t="shared" si="273"/>
        <v>118.621</v>
      </c>
      <c r="CV117" s="2">
        <f t="shared" si="274"/>
        <v>115.63800000000001</v>
      </c>
      <c r="CW117" s="2">
        <f t="shared" si="275"/>
        <v>113.55200000000001</v>
      </c>
      <c r="CX117" s="2">
        <f t="shared" si="276"/>
        <v>113.96599999999999</v>
      </c>
      <c r="CY117" s="2">
        <f t="shared" si="277"/>
        <v>115.741</v>
      </c>
      <c r="CZ117" s="2">
        <f t="shared" si="278"/>
        <v>113.86199999999999</v>
      </c>
      <c r="DA117" s="2">
        <f t="shared" si="279"/>
        <v>116.46599999999999</v>
      </c>
      <c r="DB117" s="2">
        <f t="shared" si="280"/>
        <v>115.982</v>
      </c>
      <c r="DC117" s="2">
        <f t="shared" si="281"/>
        <v>120.071</v>
      </c>
      <c r="DD117" s="2">
        <f t="shared" si="282"/>
        <v>117.411</v>
      </c>
      <c r="DE117" s="2">
        <f t="shared" si="283"/>
        <v>116.625</v>
      </c>
      <c r="DF117" s="2">
        <f t="shared" si="284"/>
        <v>119.643</v>
      </c>
      <c r="DG117" s="2">
        <f t="shared" si="285"/>
        <v>122.411</v>
      </c>
      <c r="DH117" s="2">
        <f t="shared" si="286"/>
        <v>120.25</v>
      </c>
      <c r="DI117" s="2">
        <f t="shared" si="287"/>
        <v>125.5</v>
      </c>
      <c r="DK117" s="2">
        <f t="shared" si="288"/>
        <v>143.16322051282049</v>
      </c>
      <c r="DL117" s="2">
        <f t="shared" si="373"/>
        <v>141.57614465290808</v>
      </c>
      <c r="DM117" s="2">
        <f t="shared" si="373"/>
        <v>134.77418574108819</v>
      </c>
      <c r="DN117" s="2">
        <f t="shared" si="373"/>
        <v>130.28110668563303</v>
      </c>
      <c r="DO117" s="2">
        <f t="shared" si="373"/>
        <v>128.76187861545748</v>
      </c>
      <c r="DP117" s="2">
        <f t="shared" si="373"/>
        <v>130.2403156862745</v>
      </c>
      <c r="DQ117" s="2">
        <f t="shared" si="373"/>
        <v>135.78225287230552</v>
      </c>
      <c r="DR117" s="2">
        <f t="shared" si="373"/>
        <v>132.68039281894573</v>
      </c>
      <c r="DS117" s="2">
        <f t="shared" si="373"/>
        <v>136.39279355742298</v>
      </c>
      <c r="DT117" s="2">
        <f t="shared" si="373"/>
        <v>136.17160597439545</v>
      </c>
      <c r="DU117" s="2">
        <f t="shared" si="373"/>
        <v>129.14680616246497</v>
      </c>
      <c r="DV117" s="2">
        <f t="shared" si="373"/>
        <v>133.25609455169456</v>
      </c>
      <c r="DW117" s="2">
        <f t="shared" si="373"/>
        <v>136.22618179271706</v>
      </c>
      <c r="DX117" s="2">
        <f t="shared" si="373"/>
        <v>142.87085396825398</v>
      </c>
      <c r="DY117" s="2">
        <f t="shared" si="373"/>
        <v>143.97614597701147</v>
      </c>
      <c r="EA117" s="2">
        <f t="shared" si="228"/>
        <v>118.37709349877666</v>
      </c>
      <c r="EB117" s="2">
        <f t="shared" si="290"/>
        <v>115.84906692491899</v>
      </c>
      <c r="EC117" s="2">
        <f t="shared" si="291"/>
        <v>114.69648719027828</v>
      </c>
      <c r="ED117" s="2">
        <f t="shared" si="292"/>
        <v>113.90866676896241</v>
      </c>
      <c r="EE117" s="2">
        <f t="shared" si="293"/>
        <v>113.7030528394375</v>
      </c>
      <c r="EF117" s="2">
        <f t="shared" si="294"/>
        <v>113.92167530146034</v>
      </c>
      <c r="EG117" s="2">
        <f t="shared" si="295"/>
        <v>116.95850622524671</v>
      </c>
      <c r="EH117" s="2">
        <f t="shared" si="296"/>
        <v>117.94359772540744</v>
      </c>
      <c r="EI117" s="2">
        <f t="shared" si="297"/>
        <v>118.90295244086565</v>
      </c>
      <c r="EJ117" s="2">
        <f t="shared" si="298"/>
        <v>118.25631596299932</v>
      </c>
      <c r="EK117" s="2">
        <f t="shared" si="299"/>
        <v>118.32252953847566</v>
      </c>
      <c r="EL117" s="2">
        <f t="shared" si="300"/>
        <v>119.32187960300527</v>
      </c>
      <c r="EM117" s="2">
        <f t="shared" si="301"/>
        <v>123.99652053788705</v>
      </c>
      <c r="EN117" s="2">
        <f t="shared" si="302"/>
        <v>121.53126395364148</v>
      </c>
      <c r="EO117" s="2">
        <f t="shared" si="303"/>
        <v>125.22239817142858</v>
      </c>
      <c r="EQ117" s="2">
        <f t="shared" si="304"/>
        <v>118.5410490188226</v>
      </c>
      <c r="ER117" s="2">
        <f t="shared" si="374"/>
        <v>115.91717491077577</v>
      </c>
      <c r="ES117" s="2">
        <f t="shared" si="374"/>
        <v>114.65000913521058</v>
      </c>
      <c r="ET117" s="2">
        <f t="shared" si="374"/>
        <v>113.85801579467827</v>
      </c>
      <c r="EU117" s="2">
        <f t="shared" si="374"/>
        <v>113.60162792267886</v>
      </c>
      <c r="EV117" s="2">
        <f t="shared" si="374"/>
        <v>113.91711258514559</v>
      </c>
      <c r="EW117" s="2">
        <f t="shared" si="374"/>
        <v>117.0068710399276</v>
      </c>
      <c r="EX117" s="2">
        <f t="shared" si="374"/>
        <v>117.97494779253856</v>
      </c>
      <c r="EY117" s="2">
        <f t="shared" si="374"/>
        <v>118.88341188273159</v>
      </c>
      <c r="EZ117" s="2">
        <f t="shared" si="374"/>
        <v>118.52294024554119</v>
      </c>
      <c r="FA117" s="2">
        <f t="shared" si="374"/>
        <v>118.34248804236982</v>
      </c>
      <c r="FB117" s="2">
        <f t="shared" si="374"/>
        <v>119.39572941320527</v>
      </c>
      <c r="FC117" s="2">
        <f t="shared" si="374"/>
        <v>123.98566025372786</v>
      </c>
      <c r="FD117" s="2">
        <f t="shared" si="374"/>
        <v>121.54331926454302</v>
      </c>
      <c r="FE117" s="2">
        <f t="shared" si="374"/>
        <v>125.41120773607419</v>
      </c>
      <c r="FG117" s="2">
        <f t="shared" si="306"/>
        <v>0.988545591998929</v>
      </c>
      <c r="FH117" s="2">
        <f t="shared" si="375"/>
        <v>0.99015096782400458</v>
      </c>
      <c r="FI117" s="2">
        <f t="shared" si="375"/>
        <v>0.98992572330831508</v>
      </c>
      <c r="FJ117" s="2">
        <f t="shared" si="375"/>
        <v>0.9913955400374187</v>
      </c>
      <c r="FK117" s="2">
        <f t="shared" si="375"/>
        <v>0.98861824903628492</v>
      </c>
      <c r="FL117" s="2">
        <f t="shared" si="375"/>
        <v>0.98708376480597393</v>
      </c>
      <c r="FM117" s="2">
        <f t="shared" si="375"/>
        <v>0.98827516338407839</v>
      </c>
      <c r="FN117" s="2">
        <f t="shared" si="375"/>
        <v>0.98691595868055659</v>
      </c>
      <c r="FO117" s="2">
        <f t="shared" si="375"/>
        <v>0.98659649004527128</v>
      </c>
      <c r="FP117" s="2">
        <f t="shared" si="375"/>
        <v>0.98737440232809282</v>
      </c>
      <c r="FQ117" s="2">
        <f t="shared" si="375"/>
        <v>0.98667665470761889</v>
      </c>
      <c r="FR117" s="2">
        <f t="shared" si="375"/>
        <v>0.98746589997282042</v>
      </c>
      <c r="FS117" s="2">
        <f t="shared" si="375"/>
        <v>0.98692277967352859</v>
      </c>
      <c r="FT117" s="2">
        <f t="shared" si="375"/>
        <v>0.98709536458614155</v>
      </c>
      <c r="FU117" s="2">
        <f t="shared" si="375"/>
        <v>0.9864668471929865</v>
      </c>
      <c r="FW117" s="2">
        <f t="shared" si="324"/>
        <v>1.3430802434887566E-2</v>
      </c>
      <c r="FX117" s="2">
        <f t="shared" si="376"/>
        <v>1.7664497406127321E-2</v>
      </c>
      <c r="FY117" s="2">
        <f t="shared" si="377"/>
        <v>1.5634745064974843E-2</v>
      </c>
      <c r="FZ117" s="2">
        <f t="shared" si="378"/>
        <v>1.8094807299622019E-2</v>
      </c>
      <c r="GA117" s="2">
        <f t="shared" si="379"/>
        <v>1.8223422691567005E-2</v>
      </c>
      <c r="GB117" s="2">
        <f t="shared" si="380"/>
        <v>1.7718695393975307E-2</v>
      </c>
      <c r="GC117" s="2">
        <f t="shared" si="381"/>
        <v>2.0602163843196297E-2</v>
      </c>
      <c r="GD117" s="2">
        <f t="shared" si="382"/>
        <v>2.2660033010477313E-2</v>
      </c>
      <c r="GE117" s="2">
        <f t="shared" si="383"/>
        <v>1.997146476577228E-2</v>
      </c>
      <c r="GF117" s="2">
        <f t="shared" si="384"/>
        <v>1.741137354246006E-2</v>
      </c>
      <c r="GG117" s="2">
        <f t="shared" si="385"/>
        <v>1.4955831241506004E-2</v>
      </c>
      <c r="GH117" s="2">
        <f t="shared" si="386"/>
        <v>1.4806470933536533E-2</v>
      </c>
      <c r="GI117" s="2">
        <f t="shared" si="387"/>
        <v>1.3649632493380734E-2</v>
      </c>
      <c r="GJ117" s="2">
        <f t="shared" si="388"/>
        <v>1.110770505130119E-2</v>
      </c>
      <c r="GK117" s="2">
        <f t="shared" si="389"/>
        <v>1.075095060662936E-2</v>
      </c>
      <c r="GM117" s="83">
        <f t="shared" si="325"/>
        <v>5.3306186184995449E-42</v>
      </c>
      <c r="GN117" s="83">
        <f t="shared" si="390"/>
        <v>1.7065461372525905E-51</v>
      </c>
      <c r="GO117" s="83">
        <f t="shared" si="391"/>
        <v>3.0684890967431928E-37</v>
      </c>
      <c r="GP117" s="83">
        <f t="shared" si="392"/>
        <v>5.0956484109056618E-42</v>
      </c>
      <c r="GQ117" s="83">
        <f t="shared" si="393"/>
        <v>5.7499849710532533E-53</v>
      </c>
      <c r="GR117" s="83">
        <f t="shared" si="394"/>
        <v>8.7693683786971646E-51</v>
      </c>
      <c r="GS117" s="83">
        <f t="shared" si="395"/>
        <v>4.3497593524646582E-82</v>
      </c>
      <c r="GT117" s="83">
        <f t="shared" si="396"/>
        <v>1.0792069690819262E-75</v>
      </c>
      <c r="GU117" s="83">
        <f t="shared" si="397"/>
        <v>2.2997685722387566E-34</v>
      </c>
      <c r="GV117" s="83">
        <f t="shared" si="398"/>
        <v>3.9920797384978724E-51</v>
      </c>
      <c r="GW117" s="83">
        <f t="shared" si="399"/>
        <v>2.5551684576738847E-47</v>
      </c>
      <c r="GX117" s="83">
        <f t="shared" si="400"/>
        <v>8.0137024865201677E-56</v>
      </c>
      <c r="GY117" s="83">
        <f t="shared" si="401"/>
        <v>3.4292984070500374E-41</v>
      </c>
      <c r="GZ117" s="83">
        <f t="shared" si="402"/>
        <v>7.2022662220937767E-46</v>
      </c>
      <c r="HA117" s="83">
        <f t="shared" si="403"/>
        <v>4.6084169485324534E-40</v>
      </c>
      <c r="HC117" s="83">
        <f t="shared" si="326"/>
        <v>2.785911155539126E-9</v>
      </c>
      <c r="HD117" s="83">
        <f t="shared" si="404"/>
        <v>2.7155442075498264E-9</v>
      </c>
      <c r="HE117" s="83">
        <f t="shared" si="405"/>
        <v>2.316587252578339E-7</v>
      </c>
      <c r="HF117" s="83">
        <f t="shared" si="406"/>
        <v>8.214530821980019E-9</v>
      </c>
      <c r="HG117" s="83">
        <f t="shared" si="407"/>
        <v>1.1933995503019778E-14</v>
      </c>
      <c r="HH117" s="83">
        <f t="shared" si="408"/>
        <v>8.8250204524396998E-11</v>
      </c>
      <c r="HI117" s="83">
        <f t="shared" si="409"/>
        <v>2.7482427391937244E-19</v>
      </c>
      <c r="HJ117" s="83">
        <f t="shared" si="410"/>
        <v>1.4867270185738572E-20</v>
      </c>
      <c r="HK117" s="83">
        <f t="shared" si="411"/>
        <v>1.3722453769526295E-10</v>
      </c>
      <c r="HL117" s="83">
        <f t="shared" si="412"/>
        <v>1.1736550321799057E-9</v>
      </c>
      <c r="HM117" s="83">
        <f t="shared" si="413"/>
        <v>1.7114847953383726E-12</v>
      </c>
      <c r="HN117" s="83">
        <f t="shared" si="414"/>
        <v>2.071297773100497E-9</v>
      </c>
      <c r="HO117" s="83">
        <f t="shared" si="415"/>
        <v>3.3020063666710122E-6</v>
      </c>
      <c r="HP117" s="83">
        <f t="shared" si="416"/>
        <v>1.3223082313017018E-7</v>
      </c>
      <c r="HQ117" s="83">
        <f t="shared" si="417"/>
        <v>2.1606830961183308E-12</v>
      </c>
      <c r="HS117" s="83">
        <f t="shared" si="327"/>
        <v>1.5908125195767611E-6</v>
      </c>
      <c r="HT117" s="83">
        <f t="shared" si="418"/>
        <v>3.5230190485791304E-5</v>
      </c>
      <c r="HU117" s="83">
        <f t="shared" si="419"/>
        <v>4.9210379901578716E-6</v>
      </c>
      <c r="HV117" s="83">
        <f t="shared" si="420"/>
        <v>4.0261503262770934E-5</v>
      </c>
      <c r="HW117" s="83">
        <f t="shared" si="421"/>
        <v>5.7726127963850237E-6</v>
      </c>
      <c r="HX117" s="83">
        <f t="shared" si="422"/>
        <v>1.3231396622599745E-6</v>
      </c>
      <c r="HY117" s="83">
        <f t="shared" si="423"/>
        <v>2.3401670833800596E-6</v>
      </c>
      <c r="HZ117" s="83">
        <f t="shared" si="424"/>
        <v>4.4046073769159043E-7</v>
      </c>
      <c r="IA117" s="83">
        <f t="shared" si="425"/>
        <v>1.5224044590096619E-6</v>
      </c>
      <c r="IB117" s="83">
        <f t="shared" si="426"/>
        <v>8.9323153722452173E-8</v>
      </c>
      <c r="IC117" s="83">
        <f t="shared" si="427"/>
        <v>2.098337650266485E-7</v>
      </c>
      <c r="ID117" s="83">
        <f t="shared" si="428"/>
        <v>2.8594391760545914E-8</v>
      </c>
      <c r="IE117" s="83">
        <f t="shared" si="429"/>
        <v>5.4390132901362815E-9</v>
      </c>
      <c r="IF117" s="83">
        <f t="shared" si="430"/>
        <v>1.1859274078366049E-5</v>
      </c>
      <c r="IG117" s="83">
        <f t="shared" si="431"/>
        <v>3.4358980491054062E-5</v>
      </c>
      <c r="II117" s="83">
        <f t="shared" si="328"/>
        <v>1.0077948744639608E-61</v>
      </c>
      <c r="IJ117" s="83">
        <f t="shared" si="329"/>
        <v>1.4211354988913235E-51</v>
      </c>
      <c r="IK117" s="83">
        <f t="shared" si="330"/>
        <v>6.1120578041343161E-61</v>
      </c>
      <c r="IL117" s="83">
        <f t="shared" si="331"/>
        <v>1.744945161310085E-49</v>
      </c>
      <c r="IM117" s="83">
        <f t="shared" si="332"/>
        <v>1.0033451173853527E-62</v>
      </c>
      <c r="IN117" s="83">
        <f t="shared" si="333"/>
        <v>3.5734696589371595E-71</v>
      </c>
      <c r="IO117" s="83">
        <f t="shared" si="334"/>
        <v>2.2571777092857531E-65</v>
      </c>
      <c r="IP117" s="83">
        <f t="shared" si="335"/>
        <v>5.7640088590630587E-76</v>
      </c>
      <c r="IQ117" s="83">
        <f t="shared" si="336"/>
        <v>8.9799076880260237E-65</v>
      </c>
      <c r="IR117" s="83">
        <f t="shared" si="337"/>
        <v>1.8706246569210168E-80</v>
      </c>
      <c r="IS117" s="83">
        <f t="shared" si="338"/>
        <v>4.4852805652076835E-72</v>
      </c>
      <c r="IT117" s="83">
        <f t="shared" si="339"/>
        <v>1.4155141303412797E-83</v>
      </c>
      <c r="IU117" s="83">
        <f t="shared" si="340"/>
        <v>4.814488321596343E-91</v>
      </c>
      <c r="IV117" s="83">
        <f t="shared" si="341"/>
        <v>2.1199790616834282E-46</v>
      </c>
      <c r="IW117" s="83">
        <f t="shared" si="342"/>
        <v>1.1328524204911402E-35</v>
      </c>
      <c r="IY117" s="83">
        <f t="shared" si="343"/>
        <v>1.5935984307323003E-6</v>
      </c>
      <c r="IZ117" s="83">
        <f t="shared" si="344"/>
        <v>3.5232906029998853E-5</v>
      </c>
      <c r="JA117" s="83">
        <f t="shared" si="345"/>
        <v>5.1526967154157058E-6</v>
      </c>
      <c r="JB117" s="83">
        <f t="shared" si="346"/>
        <v>4.0269717793592912E-5</v>
      </c>
      <c r="JC117" s="83">
        <f t="shared" si="347"/>
        <v>5.7726128083190192E-6</v>
      </c>
      <c r="JD117" s="83">
        <f t="shared" si="348"/>
        <v>1.3232279124644988E-6</v>
      </c>
      <c r="JE117" s="83">
        <f t="shared" si="349"/>
        <v>2.3401670833803345E-6</v>
      </c>
      <c r="JF117" s="83">
        <f t="shared" si="350"/>
        <v>4.404607376916053E-7</v>
      </c>
      <c r="JG117" s="83">
        <f t="shared" si="351"/>
        <v>1.5225416835473571E-6</v>
      </c>
      <c r="JH117" s="83">
        <f t="shared" si="352"/>
        <v>9.049680875463208E-8</v>
      </c>
      <c r="JI117" s="83">
        <f t="shared" si="353"/>
        <v>2.0983547651144385E-7</v>
      </c>
      <c r="JJ117" s="83">
        <f t="shared" si="354"/>
        <v>3.0665689533646409E-8</v>
      </c>
      <c r="JK117" s="83">
        <f t="shared" si="355"/>
        <v>3.3074453799611485E-6</v>
      </c>
      <c r="JL117" s="83">
        <f t="shared" si="356"/>
        <v>1.1991504901496218E-5</v>
      </c>
      <c r="JM117" s="83">
        <f t="shared" si="357"/>
        <v>3.435898265173716E-5</v>
      </c>
    </row>
    <row r="118" spans="2:273" x14ac:dyDescent="0.25">
      <c r="B118" s="2">
        <v>91</v>
      </c>
      <c r="C118" s="37">
        <v>119.53400000000001</v>
      </c>
      <c r="D118" s="37">
        <v>115.655</v>
      </c>
      <c r="E118" s="37">
        <v>115.259</v>
      </c>
      <c r="F118" s="37">
        <v>112.69</v>
      </c>
      <c r="G118" s="37">
        <v>114.586</v>
      </c>
      <c r="H118" s="37">
        <v>113.53400000000001</v>
      </c>
      <c r="I118" s="37">
        <v>117.017</v>
      </c>
      <c r="J118" s="37">
        <v>118.357</v>
      </c>
      <c r="K118" s="37">
        <v>118.232</v>
      </c>
      <c r="L118" s="37">
        <v>119.036</v>
      </c>
      <c r="M118" s="37">
        <v>119.018</v>
      </c>
      <c r="N118" s="37">
        <v>119.821</v>
      </c>
      <c r="O118" s="37">
        <v>123.286</v>
      </c>
      <c r="P118" s="37">
        <v>123.036</v>
      </c>
      <c r="Q118" s="37">
        <v>123.4286</v>
      </c>
      <c r="S118" s="4">
        <f t="shared" si="229"/>
        <v>118.55975357886663</v>
      </c>
      <c r="T118" s="4">
        <f t="shared" si="230"/>
        <v>116.02047316843337</v>
      </c>
      <c r="U118" s="4">
        <f t="shared" si="231"/>
        <v>114.80090255652316</v>
      </c>
      <c r="V118" s="4">
        <f t="shared" si="232"/>
        <v>113.96749934177207</v>
      </c>
      <c r="W118" s="4">
        <f t="shared" si="233"/>
        <v>113.77499053525675</v>
      </c>
      <c r="X118" s="4">
        <f t="shared" si="234"/>
        <v>114.04936338214107</v>
      </c>
      <c r="Y118" s="4">
        <f t="shared" si="235"/>
        <v>117.073865159037</v>
      </c>
      <c r="Z118" s="4">
        <f t="shared" si="236"/>
        <v>118.05831937544704</v>
      </c>
      <c r="AA118" s="4">
        <f t="shared" si="237"/>
        <v>119.04310131422459</v>
      </c>
      <c r="AB118" s="4">
        <f t="shared" si="238"/>
        <v>118.45010292937575</v>
      </c>
      <c r="AC118" s="4">
        <f t="shared" si="239"/>
        <v>118.42602260832136</v>
      </c>
      <c r="AD118" s="4">
        <f t="shared" si="240"/>
        <v>119.43360921817023</v>
      </c>
      <c r="AE118" s="4">
        <f t="shared" si="241"/>
        <v>124.04875052357357</v>
      </c>
      <c r="AF118" s="4">
        <f t="shared" si="242"/>
        <v>121.72127976403628</v>
      </c>
      <c r="AG118" s="4">
        <f t="shared" si="243"/>
        <v>125.46248115310897</v>
      </c>
      <c r="AI118" s="4">
        <f t="shared" si="244"/>
        <v>0.97424642113337256</v>
      </c>
      <c r="AJ118" s="4">
        <f t="shared" si="245"/>
        <v>-0.3654731684333683</v>
      </c>
      <c r="AK118" s="4">
        <f t="shared" si="246"/>
        <v>0.458097443476845</v>
      </c>
      <c r="AL118" s="4">
        <f t="shared" si="247"/>
        <v>-1.2774993417720708</v>
      </c>
      <c r="AM118" s="4">
        <f t="shared" si="248"/>
        <v>0.81100946474325042</v>
      </c>
      <c r="AN118" s="4">
        <f t="shared" si="249"/>
        <v>-0.51536338214106081</v>
      </c>
      <c r="AO118" s="4">
        <f t="shared" si="250"/>
        <v>-5.68651590370024E-2</v>
      </c>
      <c r="AP118" s="4">
        <f t="shared" si="251"/>
        <v>0.29868062455295785</v>
      </c>
      <c r="AQ118" s="4">
        <f t="shared" si="252"/>
        <v>-0.81110131422458664</v>
      </c>
      <c r="AR118" s="4">
        <f t="shared" si="253"/>
        <v>0.58589707062425589</v>
      </c>
      <c r="AS118" s="4">
        <f t="shared" si="254"/>
        <v>0.59197739167863972</v>
      </c>
      <c r="AT118" s="4">
        <f t="shared" si="255"/>
        <v>0.38739078182976527</v>
      </c>
      <c r="AU118" s="4">
        <f t="shared" si="256"/>
        <v>-0.76275052357357254</v>
      </c>
      <c r="AV118" s="4">
        <f t="shared" si="358"/>
        <v>1.3147202359637191</v>
      </c>
      <c r="AW118" s="4">
        <f t="shared" si="358"/>
        <v>-2.0338811531089647</v>
      </c>
      <c r="AY118" s="2">
        <f t="shared" si="308"/>
        <v>118.55974211200824</v>
      </c>
      <c r="AZ118" s="2">
        <f t="shared" si="359"/>
        <v>116.01757795715504</v>
      </c>
      <c r="BA118" s="2">
        <f t="shared" si="360"/>
        <v>114.80034125017349</v>
      </c>
      <c r="BB118" s="2">
        <f t="shared" si="361"/>
        <v>113.96176342790636</v>
      </c>
      <c r="BC118" s="2">
        <f t="shared" si="362"/>
        <v>113.77373455606612</v>
      </c>
      <c r="BD118" s="2">
        <f t="shared" si="363"/>
        <v>114.04890683168604</v>
      </c>
      <c r="BE118" s="2">
        <f t="shared" si="364"/>
        <v>117.07297357919026</v>
      </c>
      <c r="BF118" s="2">
        <f t="shared" si="365"/>
        <v>118.05805009760641</v>
      </c>
      <c r="BG118" s="2">
        <f t="shared" si="366"/>
        <v>119.04243201537997</v>
      </c>
      <c r="BH118" s="2">
        <f t="shared" si="367"/>
        <v>118.4500399176526</v>
      </c>
      <c r="BI118" s="2">
        <f t="shared" si="368"/>
        <v>118.42588850809079</v>
      </c>
      <c r="BJ118" s="2">
        <f t="shared" si="369"/>
        <v>119.43358360821922</v>
      </c>
      <c r="BK118" s="2">
        <f t="shared" si="370"/>
        <v>124.04874271987835</v>
      </c>
      <c r="BL118" s="2">
        <f t="shared" si="371"/>
        <v>121.71258748814058</v>
      </c>
      <c r="BM118" s="2">
        <f t="shared" si="372"/>
        <v>125.42319205929834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119.53400000000001</v>
      </c>
      <c r="CF118" s="2">
        <f t="shared" si="310"/>
        <v>115.655</v>
      </c>
      <c r="CG118" s="2">
        <f t="shared" si="311"/>
        <v>115.259</v>
      </c>
      <c r="CH118" s="2">
        <f t="shared" si="312"/>
        <v>112.69</v>
      </c>
      <c r="CI118" s="2">
        <f t="shared" si="313"/>
        <v>114.586</v>
      </c>
      <c r="CJ118" s="2">
        <f t="shared" si="314"/>
        <v>113.53400000000001</v>
      </c>
      <c r="CK118" s="2">
        <f t="shared" si="315"/>
        <v>117.017</v>
      </c>
      <c r="CL118" s="2">
        <f t="shared" si="316"/>
        <v>118.357</v>
      </c>
      <c r="CM118" s="2">
        <f t="shared" si="317"/>
        <v>118.232</v>
      </c>
      <c r="CN118" s="2">
        <f t="shared" si="318"/>
        <v>119.036</v>
      </c>
      <c r="CO118" s="2">
        <f t="shared" si="319"/>
        <v>119.018</v>
      </c>
      <c r="CP118" s="2">
        <f t="shared" si="320"/>
        <v>119.821</v>
      </c>
      <c r="CQ118" s="2">
        <f t="shared" si="321"/>
        <v>123.286</v>
      </c>
      <c r="CR118" s="2">
        <f t="shared" si="322"/>
        <v>123.036</v>
      </c>
      <c r="CS118" s="2">
        <f t="shared" si="323"/>
        <v>123.4286</v>
      </c>
      <c r="CU118" s="2">
        <f t="shared" si="273"/>
        <v>119.53400000000001</v>
      </c>
      <c r="CV118" s="2">
        <f t="shared" si="274"/>
        <v>115.655</v>
      </c>
      <c r="CW118" s="2">
        <f t="shared" si="275"/>
        <v>115.259</v>
      </c>
      <c r="CX118" s="2">
        <f t="shared" si="276"/>
        <v>112.69</v>
      </c>
      <c r="CY118" s="2">
        <f t="shared" si="277"/>
        <v>114.586</v>
      </c>
      <c r="CZ118" s="2">
        <f t="shared" si="278"/>
        <v>113.53400000000001</v>
      </c>
      <c r="DA118" s="2">
        <f t="shared" si="279"/>
        <v>117.017</v>
      </c>
      <c r="DB118" s="2">
        <f t="shared" si="280"/>
        <v>118.357</v>
      </c>
      <c r="DC118" s="2">
        <f t="shared" si="281"/>
        <v>118.232</v>
      </c>
      <c r="DD118" s="2">
        <f t="shared" si="282"/>
        <v>119.036</v>
      </c>
      <c r="DE118" s="2">
        <f t="shared" si="283"/>
        <v>119.018</v>
      </c>
      <c r="DF118" s="2">
        <f t="shared" si="284"/>
        <v>119.821</v>
      </c>
      <c r="DG118" s="2">
        <f t="shared" si="285"/>
        <v>123.286</v>
      </c>
      <c r="DH118" s="2">
        <f t="shared" si="286"/>
        <v>123.036</v>
      </c>
      <c r="DI118" s="2">
        <f t="shared" si="287"/>
        <v>123.4286</v>
      </c>
      <c r="DK118" s="2">
        <f t="shared" si="288"/>
        <v>143.39698205128204</v>
      </c>
      <c r="DL118" s="2">
        <f t="shared" si="373"/>
        <v>141.84056585365855</v>
      </c>
      <c r="DM118" s="2">
        <f t="shared" si="373"/>
        <v>134.9693756097561</v>
      </c>
      <c r="DN118" s="2">
        <f t="shared" si="373"/>
        <v>130.43182919356607</v>
      </c>
      <c r="DO118" s="2">
        <f t="shared" si="373"/>
        <v>128.89170910384061</v>
      </c>
      <c r="DP118" s="2">
        <f t="shared" si="373"/>
        <v>130.36867394957983</v>
      </c>
      <c r="DQ118" s="2">
        <f t="shared" si="373"/>
        <v>135.95595174526755</v>
      </c>
      <c r="DR118" s="2">
        <f t="shared" si="373"/>
        <v>132.82933598166539</v>
      </c>
      <c r="DS118" s="2">
        <f t="shared" si="373"/>
        <v>136.57735126050423</v>
      </c>
      <c r="DT118" s="2">
        <f t="shared" si="373"/>
        <v>136.34206519677571</v>
      </c>
      <c r="DU118" s="2">
        <f t="shared" si="373"/>
        <v>129.22773109243695</v>
      </c>
      <c r="DV118" s="2">
        <f t="shared" si="373"/>
        <v>133.40557987987989</v>
      </c>
      <c r="DW118" s="2">
        <f t="shared" si="373"/>
        <v>136.38241008403358</v>
      </c>
      <c r="DX118" s="2">
        <f t="shared" si="373"/>
        <v>143.14424444444444</v>
      </c>
      <c r="DY118" s="2">
        <f t="shared" si="373"/>
        <v>144.24488804597698</v>
      </c>
      <c r="EA118" s="2">
        <f t="shared" si="228"/>
        <v>118.29509198415472</v>
      </c>
      <c r="EB118" s="2">
        <f t="shared" si="290"/>
        <v>115.78214268206789</v>
      </c>
      <c r="EC118" s="2">
        <f t="shared" si="291"/>
        <v>114.61387242884948</v>
      </c>
      <c r="ED118" s="2">
        <f t="shared" si="292"/>
        <v>113.83228447635355</v>
      </c>
      <c r="EE118" s="2">
        <f t="shared" si="293"/>
        <v>113.61675524558341</v>
      </c>
      <c r="EF118" s="2">
        <f t="shared" si="294"/>
        <v>113.85423253347876</v>
      </c>
      <c r="EG118" s="2">
        <f t="shared" si="295"/>
        <v>116.86772084855912</v>
      </c>
      <c r="EH118" s="2">
        <f t="shared" si="296"/>
        <v>117.8787863289952</v>
      </c>
      <c r="EI118" s="2">
        <f t="shared" si="297"/>
        <v>118.82554554604934</v>
      </c>
      <c r="EJ118" s="2">
        <f t="shared" si="298"/>
        <v>118.23679615006976</v>
      </c>
      <c r="EK118" s="2">
        <f t="shared" si="299"/>
        <v>118.29257176189228</v>
      </c>
      <c r="EL118" s="2">
        <f t="shared" si="300"/>
        <v>119.27075345515257</v>
      </c>
      <c r="EM118" s="2">
        <f t="shared" si="301"/>
        <v>123.89984501971973</v>
      </c>
      <c r="EN118" s="2">
        <f t="shared" si="302"/>
        <v>121.45692452522057</v>
      </c>
      <c r="EO118" s="2">
        <f t="shared" si="303"/>
        <v>125.18616656103896</v>
      </c>
      <c r="EQ118" s="2">
        <f t="shared" si="304"/>
        <v>118.44179006808173</v>
      </c>
      <c r="ER118" s="2">
        <f t="shared" si="374"/>
        <v>115.84236500247607</v>
      </c>
      <c r="ES118" s="2">
        <f t="shared" si="374"/>
        <v>114.57178592576982</v>
      </c>
      <c r="ET118" s="2">
        <f t="shared" si="374"/>
        <v>113.78773427563121</v>
      </c>
      <c r="EU118" s="2">
        <f t="shared" si="374"/>
        <v>113.52962514164841</v>
      </c>
      <c r="EV118" s="2">
        <f t="shared" si="374"/>
        <v>113.84995438560098</v>
      </c>
      <c r="EW118" s="2">
        <f t="shared" si="374"/>
        <v>116.90888672181435</v>
      </c>
      <c r="EX118" s="2">
        <f t="shared" si="374"/>
        <v>117.90526314689171</v>
      </c>
      <c r="EY118" s="2">
        <f t="shared" si="374"/>
        <v>118.80859715377655</v>
      </c>
      <c r="EZ118" s="2">
        <f t="shared" si="374"/>
        <v>118.47476530796587</v>
      </c>
      <c r="FA118" s="2">
        <f t="shared" si="374"/>
        <v>118.31011589197014</v>
      </c>
      <c r="FB118" s="2">
        <f t="shared" si="374"/>
        <v>119.33695414491004</v>
      </c>
      <c r="FC118" s="2">
        <f t="shared" si="374"/>
        <v>123.88994698098574</v>
      </c>
      <c r="FD118" s="2">
        <f t="shared" si="374"/>
        <v>121.46770154250248</v>
      </c>
      <c r="FE118" s="2">
        <f t="shared" si="374"/>
        <v>125.31482156923546</v>
      </c>
      <c r="FG118" s="2">
        <f t="shared" si="306"/>
        <v>0.98954291642920156</v>
      </c>
      <c r="FH118" s="2">
        <f t="shared" si="375"/>
        <v>0.9910097849053362</v>
      </c>
      <c r="FI118" s="2">
        <f t="shared" si="375"/>
        <v>0.99080399887344095</v>
      </c>
      <c r="FJ118" s="2">
        <f t="shared" si="375"/>
        <v>0.99214669351518714</v>
      </c>
      <c r="FK118" s="2">
        <f t="shared" si="375"/>
        <v>0.98960931378229733</v>
      </c>
      <c r="FL118" s="2">
        <f t="shared" si="375"/>
        <v>0.98820685071855996</v>
      </c>
      <c r="FM118" s="2">
        <f t="shared" si="375"/>
        <v>0.98929577881548336</v>
      </c>
      <c r="FN118" s="2">
        <f t="shared" si="375"/>
        <v>0.98805345899319441</v>
      </c>
      <c r="FO118" s="2">
        <f t="shared" si="375"/>
        <v>0.98776141990010213</v>
      </c>
      <c r="FP118" s="2">
        <f t="shared" si="375"/>
        <v>0.98847251200199371</v>
      </c>
      <c r="FQ118" s="2">
        <f t="shared" si="375"/>
        <v>0.98783470317812372</v>
      </c>
      <c r="FR118" s="2">
        <f t="shared" si="375"/>
        <v>0.98855614388594504</v>
      </c>
      <c r="FS118" s="2">
        <f t="shared" si="375"/>
        <v>0.98805969415723094</v>
      </c>
      <c r="FT118" s="2">
        <f t="shared" si="375"/>
        <v>0.98821745392013938</v>
      </c>
      <c r="FU118" s="2">
        <f t="shared" si="375"/>
        <v>0.98764290348017458</v>
      </c>
      <c r="FW118" s="2">
        <f t="shared" si="324"/>
        <v>1.4707524316707375E-2</v>
      </c>
      <c r="FX118" s="2">
        <f t="shared" si="376"/>
        <v>1.9335783458368172E-2</v>
      </c>
      <c r="FY118" s="2">
        <f t="shared" si="377"/>
        <v>1.7117337069341165E-2</v>
      </c>
      <c r="FZ118" s="2">
        <f t="shared" si="378"/>
        <v>1.9805985282132708E-2</v>
      </c>
      <c r="GA118" s="2">
        <f t="shared" si="379"/>
        <v>1.9946516414286207E-2</v>
      </c>
      <c r="GB118" s="2">
        <f t="shared" si="380"/>
        <v>1.9395008022490615E-2</v>
      </c>
      <c r="GC118" s="2">
        <f t="shared" si="381"/>
        <v>2.2545011638523259E-2</v>
      </c>
      <c r="GD118" s="2">
        <f t="shared" si="382"/>
        <v>2.4792031802027482E-2</v>
      </c>
      <c r="GE118" s="2">
        <f t="shared" si="383"/>
        <v>2.1856162967783289E-2</v>
      </c>
      <c r="GF118" s="2">
        <f t="shared" si="384"/>
        <v>1.9059175509807187E-2</v>
      </c>
      <c r="GG118" s="2">
        <f t="shared" si="385"/>
        <v>1.6375115017770385E-2</v>
      </c>
      <c r="GH118" s="2">
        <f t="shared" si="386"/>
        <v>1.6211813938188949E-2</v>
      </c>
      <c r="GI118" s="2">
        <f t="shared" si="387"/>
        <v>1.4946841040149579E-2</v>
      </c>
      <c r="GJ118" s="2">
        <f t="shared" si="388"/>
        <v>1.2166318346501599E-2</v>
      </c>
      <c r="GK118" s="2">
        <f t="shared" si="389"/>
        <v>1.1775968512824713E-2</v>
      </c>
      <c r="GM118" s="83">
        <f t="shared" si="325"/>
        <v>1.0849573546713415E-44</v>
      </c>
      <c r="GN118" s="83">
        <f t="shared" si="390"/>
        <v>6.9512134483397084E-55</v>
      </c>
      <c r="GO118" s="83">
        <f t="shared" si="391"/>
        <v>1.1113112200039352E-39</v>
      </c>
      <c r="GP118" s="83">
        <f t="shared" si="392"/>
        <v>1.0242335511680777E-44</v>
      </c>
      <c r="GQ118" s="83">
        <f t="shared" si="393"/>
        <v>2.5505207849786434E-56</v>
      </c>
      <c r="GR118" s="83">
        <f t="shared" si="394"/>
        <v>5.6635265900621629E-54</v>
      </c>
      <c r="GS118" s="83">
        <f t="shared" si="395"/>
        <v>2.3453815295636119E-87</v>
      </c>
      <c r="GT118" s="83">
        <f t="shared" si="396"/>
        <v>1.6106647280192859E-80</v>
      </c>
      <c r="GU118" s="83">
        <f t="shared" si="397"/>
        <v>1.5577960789121296E-36</v>
      </c>
      <c r="GV118" s="83">
        <f t="shared" si="398"/>
        <v>2.0374203151192919E-54</v>
      </c>
      <c r="GW118" s="83">
        <f t="shared" si="399"/>
        <v>2.321889987181776E-50</v>
      </c>
      <c r="GX118" s="83">
        <f t="shared" si="400"/>
        <v>2.3625045184070189E-59</v>
      </c>
      <c r="GY118" s="83">
        <f t="shared" si="401"/>
        <v>8.8137183396210458E-44</v>
      </c>
      <c r="GZ118" s="83">
        <f t="shared" si="402"/>
        <v>8.1828644998788201E-49</v>
      </c>
      <c r="HA118" s="83">
        <f t="shared" si="403"/>
        <v>1.7927370834786884E-42</v>
      </c>
      <c r="HC118" s="83">
        <f t="shared" si="326"/>
        <v>8.5543783859713628E-11</v>
      </c>
      <c r="HD118" s="83">
        <f t="shared" si="404"/>
        <v>7.1843943592261398E-11</v>
      </c>
      <c r="HE118" s="83">
        <f t="shared" si="405"/>
        <v>1.4455570250846609E-8</v>
      </c>
      <c r="HF118" s="83">
        <f t="shared" si="406"/>
        <v>3.6258907072168632E-10</v>
      </c>
      <c r="HG118" s="83">
        <f t="shared" si="407"/>
        <v>5.8514995067211147E-17</v>
      </c>
      <c r="HH118" s="83">
        <f t="shared" si="408"/>
        <v>2.2690259954593489E-12</v>
      </c>
      <c r="HI118" s="83">
        <f t="shared" si="409"/>
        <v>2.8842223332239111E-22</v>
      </c>
      <c r="HJ118" s="83">
        <f t="shared" si="410"/>
        <v>1.4835529072116513E-23</v>
      </c>
      <c r="HK118" s="83">
        <f t="shared" si="411"/>
        <v>3.4736116736063496E-12</v>
      </c>
      <c r="HL118" s="83">
        <f t="shared" si="412"/>
        <v>4.2802538988708185E-11</v>
      </c>
      <c r="HM118" s="83">
        <f t="shared" si="413"/>
        <v>1.3523103756007275E-14</v>
      </c>
      <c r="HN118" s="83">
        <f t="shared" si="414"/>
        <v>7.5181460816427195E-11</v>
      </c>
      <c r="HO118" s="83">
        <f t="shared" si="415"/>
        <v>3.9250394238407005E-7</v>
      </c>
      <c r="HP118" s="83">
        <f t="shared" si="416"/>
        <v>7.5805023492008686E-9</v>
      </c>
      <c r="HQ118" s="83">
        <f t="shared" si="417"/>
        <v>3.2601802369408219E-14</v>
      </c>
      <c r="HS118" s="83">
        <f t="shared" si="327"/>
        <v>4.6198306299958264E-6</v>
      </c>
      <c r="HT118" s="83">
        <f t="shared" si="418"/>
        <v>8.703277702594908E-5</v>
      </c>
      <c r="HU118" s="83">
        <f t="shared" si="419"/>
        <v>1.403164938068678E-5</v>
      </c>
      <c r="HV118" s="83">
        <f t="shared" si="420"/>
        <v>9.7535409170593275E-5</v>
      </c>
      <c r="HW118" s="83">
        <f t="shared" si="421"/>
        <v>1.7273183744011453E-5</v>
      </c>
      <c r="HX118" s="83">
        <f t="shared" si="422"/>
        <v>4.5379634703126283E-6</v>
      </c>
      <c r="HY118" s="83">
        <f t="shared" si="423"/>
        <v>7.7639933159604398E-6</v>
      </c>
      <c r="HZ118" s="83">
        <f t="shared" si="424"/>
        <v>1.8098996828841924E-6</v>
      </c>
      <c r="IA118" s="83">
        <f t="shared" si="425"/>
        <v>5.0791622222742684E-6</v>
      </c>
      <c r="IB118" s="83">
        <f t="shared" si="426"/>
        <v>3.7557930374989059E-7</v>
      </c>
      <c r="IC118" s="83">
        <f t="shared" si="427"/>
        <v>7.4970596173702827E-7</v>
      </c>
      <c r="ID118" s="83">
        <f t="shared" si="428"/>
        <v>1.2300070744457906E-7</v>
      </c>
      <c r="IE118" s="83">
        <f t="shared" si="429"/>
        <v>2.6082239878905479E-8</v>
      </c>
      <c r="IF118" s="83">
        <f t="shared" si="430"/>
        <v>2.6885647876636895E-5</v>
      </c>
      <c r="IG118" s="83">
        <f t="shared" si="431"/>
        <v>7.2358212053405462E-5</v>
      </c>
      <c r="II118" s="83">
        <f t="shared" si="328"/>
        <v>3.4976559623264773E-59</v>
      </c>
      <c r="IJ118" s="83">
        <f t="shared" si="329"/>
        <v>2.5635251820572501E-49</v>
      </c>
      <c r="IK118" s="83">
        <f t="shared" si="330"/>
        <v>2.4310332307718849E-58</v>
      </c>
      <c r="IL118" s="83">
        <f t="shared" si="331"/>
        <v>2.6111951175802671E-47</v>
      </c>
      <c r="IM118" s="83">
        <f t="shared" si="332"/>
        <v>6.0634593451035984E-60</v>
      </c>
      <c r="IN118" s="83">
        <f t="shared" si="333"/>
        <v>4.9733852752943111E-68</v>
      </c>
      <c r="IO118" s="83">
        <f t="shared" si="334"/>
        <v>2.2296962507717187E-62</v>
      </c>
      <c r="IP118" s="83">
        <f t="shared" si="335"/>
        <v>2.1993831155966973E-72</v>
      </c>
      <c r="IQ118" s="83">
        <f t="shared" si="336"/>
        <v>7.8684186958902038E-62</v>
      </c>
      <c r="IR118" s="83">
        <f t="shared" si="337"/>
        <v>6.601985465917251E-77</v>
      </c>
      <c r="IS118" s="83">
        <f t="shared" si="338"/>
        <v>5.0875433145990797E-69</v>
      </c>
      <c r="IT118" s="83">
        <f t="shared" si="339"/>
        <v>4.9662872357517964E-80</v>
      </c>
      <c r="IU118" s="83">
        <f t="shared" si="340"/>
        <v>3.0005862392617034E-87</v>
      </c>
      <c r="IV118" s="83">
        <f t="shared" si="341"/>
        <v>1.3780780127194153E-44</v>
      </c>
      <c r="IW118" s="83">
        <f t="shared" si="342"/>
        <v>2.6534426272122536E-34</v>
      </c>
      <c r="IY118" s="83">
        <f t="shared" si="343"/>
        <v>4.6199161737796859E-6</v>
      </c>
      <c r="IZ118" s="83">
        <f t="shared" si="344"/>
        <v>8.7032848869892675E-5</v>
      </c>
      <c r="JA118" s="83">
        <f t="shared" si="345"/>
        <v>1.4046104950937627E-5</v>
      </c>
      <c r="JB118" s="83">
        <f t="shared" si="346"/>
        <v>9.7535771759663995E-5</v>
      </c>
      <c r="JC118" s="83">
        <f t="shared" si="347"/>
        <v>1.727318374406997E-5</v>
      </c>
      <c r="JD118" s="83">
        <f t="shared" si="348"/>
        <v>4.5379657393386234E-6</v>
      </c>
      <c r="JE118" s="83">
        <f t="shared" si="349"/>
        <v>7.7639933159604398E-6</v>
      </c>
      <c r="JF118" s="83">
        <f t="shared" si="350"/>
        <v>1.8098996828841924E-6</v>
      </c>
      <c r="JG118" s="83">
        <f t="shared" si="351"/>
        <v>5.0791656958859416E-6</v>
      </c>
      <c r="JH118" s="83">
        <f t="shared" si="352"/>
        <v>3.756221062888793E-7</v>
      </c>
      <c r="JI118" s="83">
        <f t="shared" si="353"/>
        <v>7.4970597526013204E-7</v>
      </c>
      <c r="JJ118" s="83">
        <f t="shared" si="354"/>
        <v>1.2307588890539548E-7</v>
      </c>
      <c r="JK118" s="83">
        <f t="shared" si="355"/>
        <v>4.1858618226297553E-7</v>
      </c>
      <c r="JL118" s="83">
        <f t="shared" si="356"/>
        <v>2.6893228378986097E-5</v>
      </c>
      <c r="JM118" s="83">
        <f t="shared" si="357"/>
        <v>7.2358212086007259E-5</v>
      </c>
    </row>
    <row r="119" spans="2:273" x14ac:dyDescent="0.25">
      <c r="B119" s="2">
        <v>92</v>
      </c>
      <c r="C119" s="37">
        <v>116.845</v>
      </c>
      <c r="D119" s="37">
        <v>116.276</v>
      </c>
      <c r="E119" s="37">
        <v>116.94799999999999</v>
      </c>
      <c r="F119" s="37">
        <v>114.914</v>
      </c>
      <c r="G119" s="37">
        <v>115.431</v>
      </c>
      <c r="H119" s="37">
        <v>112.741</v>
      </c>
      <c r="I119" s="37">
        <v>115.19</v>
      </c>
      <c r="J119" s="37">
        <v>116.768</v>
      </c>
      <c r="K119" s="37">
        <v>119.679</v>
      </c>
      <c r="L119" s="37">
        <v>118.929</v>
      </c>
      <c r="M119" s="37">
        <v>118.357</v>
      </c>
      <c r="N119" s="37">
        <v>118.929</v>
      </c>
      <c r="O119" s="37">
        <v>122.5</v>
      </c>
      <c r="P119" s="37">
        <v>122.107</v>
      </c>
      <c r="Q119" s="37">
        <v>124.0714</v>
      </c>
      <c r="S119" s="4">
        <f t="shared" si="229"/>
        <v>118.45783608019873</v>
      </c>
      <c r="T119" s="4">
        <f t="shared" si="230"/>
        <v>115.93938974049928</v>
      </c>
      <c r="U119" s="4">
        <f t="shared" si="231"/>
        <v>114.70519226319281</v>
      </c>
      <c r="V119" s="4">
        <f t="shared" si="232"/>
        <v>113.88835597361479</v>
      </c>
      <c r="W119" s="4">
        <f t="shared" si="233"/>
        <v>113.67918425803484</v>
      </c>
      <c r="X119" s="4">
        <f t="shared" si="234"/>
        <v>113.9680176874524</v>
      </c>
      <c r="Y119" s="4">
        <f t="shared" si="235"/>
        <v>116.9695225468285</v>
      </c>
      <c r="Z119" s="4">
        <f t="shared" si="236"/>
        <v>117.98092780008382</v>
      </c>
      <c r="AA119" s="4">
        <f t="shared" si="237"/>
        <v>118.95107783678004</v>
      </c>
      <c r="AB119" s="4">
        <f t="shared" si="238"/>
        <v>118.41441460461438</v>
      </c>
      <c r="AC119" s="4">
        <f t="shared" si="239"/>
        <v>118.38600312151061</v>
      </c>
      <c r="AD119" s="4">
        <f t="shared" si="240"/>
        <v>119.37053348200489</v>
      </c>
      <c r="AE119" s="4">
        <f t="shared" si="241"/>
        <v>123.94187864885819</v>
      </c>
      <c r="AF119" s="4">
        <f t="shared" si="242"/>
        <v>121.63808334364654</v>
      </c>
      <c r="AG119" s="4">
        <f t="shared" si="243"/>
        <v>125.44649511073048</v>
      </c>
      <c r="AI119" s="4">
        <f t="shared" si="244"/>
        <v>-1.6128360801987327</v>
      </c>
      <c r="AJ119" s="4">
        <f t="shared" si="245"/>
        <v>0.33661025950071632</v>
      </c>
      <c r="AK119" s="4">
        <f t="shared" si="246"/>
        <v>2.2428077368071797</v>
      </c>
      <c r="AL119" s="4">
        <f t="shared" si="247"/>
        <v>1.0256440263852085</v>
      </c>
      <c r="AM119" s="4">
        <f t="shared" si="248"/>
        <v>1.7518157419651601</v>
      </c>
      <c r="AN119" s="4">
        <f t="shared" si="249"/>
        <v>-1.2270176874524026</v>
      </c>
      <c r="AO119" s="4">
        <f t="shared" si="250"/>
        <v>-1.7795225468285025</v>
      </c>
      <c r="AP119" s="4">
        <f t="shared" si="251"/>
        <v>-1.2129278000838184</v>
      </c>
      <c r="AQ119" s="4">
        <f t="shared" si="252"/>
        <v>0.72792216321995795</v>
      </c>
      <c r="AR119" s="4">
        <f t="shared" si="253"/>
        <v>0.5145853953856232</v>
      </c>
      <c r="AS119" s="4">
        <f t="shared" si="254"/>
        <v>-2.9003121510612573E-2</v>
      </c>
      <c r="AT119" s="4">
        <f t="shared" si="255"/>
        <v>-0.44153348200488551</v>
      </c>
      <c r="AU119" s="4">
        <f t="shared" si="256"/>
        <v>-1.4418786488581929</v>
      </c>
      <c r="AV119" s="4">
        <f t="shared" si="358"/>
        <v>0.46891665635345703</v>
      </c>
      <c r="AW119" s="4">
        <f t="shared" si="358"/>
        <v>-1.3750951107304843</v>
      </c>
      <c r="AY119" s="2">
        <f t="shared" si="308"/>
        <v>118.45780566660166</v>
      </c>
      <c r="AZ119" s="2">
        <f t="shared" si="359"/>
        <v>115.93287156748258</v>
      </c>
      <c r="BA119" s="2">
        <f t="shared" si="360"/>
        <v>114.70373999414602</v>
      </c>
      <c r="BB119" s="2">
        <f t="shared" si="361"/>
        <v>113.87566963503535</v>
      </c>
      <c r="BC119" s="2">
        <f t="shared" si="362"/>
        <v>113.67580204867207</v>
      </c>
      <c r="BD119" s="2">
        <f t="shared" si="363"/>
        <v>113.96661836444268</v>
      </c>
      <c r="BE119" s="2">
        <f t="shared" si="364"/>
        <v>116.96687971023667</v>
      </c>
      <c r="BF119" s="2">
        <f t="shared" si="365"/>
        <v>117.97995543756872</v>
      </c>
      <c r="BG119" s="2">
        <f t="shared" si="366"/>
        <v>118.94907670243782</v>
      </c>
      <c r="BH119" s="2">
        <f t="shared" si="367"/>
        <v>118.41417932839508</v>
      </c>
      <c r="BI119" s="2">
        <f t="shared" si="368"/>
        <v>118.38557107484543</v>
      </c>
      <c r="BJ119" s="2">
        <f t="shared" si="369"/>
        <v>119.37043512641864</v>
      </c>
      <c r="BK119" s="2">
        <f t="shared" si="370"/>
        <v>123.94185441024578</v>
      </c>
      <c r="BL119" s="2">
        <f t="shared" si="371"/>
        <v>121.61974185302103</v>
      </c>
      <c r="BM119" s="2">
        <f t="shared" si="372"/>
        <v>125.36928105077713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116.845</v>
      </c>
      <c r="CF119" s="2">
        <f t="shared" si="310"/>
        <v>116.276</v>
      </c>
      <c r="CG119" s="2">
        <f t="shared" si="311"/>
        <v>116.94799999999999</v>
      </c>
      <c r="CH119" s="2">
        <f t="shared" si="312"/>
        <v>114.914</v>
      </c>
      <c r="CI119" s="2">
        <f t="shared" si="313"/>
        <v>115.431</v>
      </c>
      <c r="CJ119" s="2">
        <f t="shared" si="314"/>
        <v>112.741</v>
      </c>
      <c r="CK119" s="2">
        <f t="shared" si="315"/>
        <v>115.19</v>
      </c>
      <c r="CL119" s="2">
        <f t="shared" si="316"/>
        <v>116.768</v>
      </c>
      <c r="CM119" s="2">
        <f t="shared" si="317"/>
        <v>119.679</v>
      </c>
      <c r="CN119" s="2">
        <f t="shared" si="318"/>
        <v>118.929</v>
      </c>
      <c r="CO119" s="2">
        <f t="shared" si="319"/>
        <v>118.357</v>
      </c>
      <c r="CP119" s="2">
        <f t="shared" si="320"/>
        <v>118.929</v>
      </c>
      <c r="CQ119" s="2">
        <f t="shared" si="321"/>
        <v>122.5</v>
      </c>
      <c r="CR119" s="2">
        <f t="shared" si="322"/>
        <v>122.107</v>
      </c>
      <c r="CS119" s="2">
        <f t="shared" si="323"/>
        <v>124.0714</v>
      </c>
      <c r="CU119" s="2">
        <f t="shared" si="273"/>
        <v>116.845</v>
      </c>
      <c r="CV119" s="2">
        <f t="shared" si="274"/>
        <v>116.276</v>
      </c>
      <c r="CW119" s="2">
        <f t="shared" si="275"/>
        <v>116.94799999999999</v>
      </c>
      <c r="CX119" s="2">
        <f t="shared" si="276"/>
        <v>114.914</v>
      </c>
      <c r="CY119" s="2">
        <f t="shared" si="277"/>
        <v>115.431</v>
      </c>
      <c r="CZ119" s="2">
        <f t="shared" si="278"/>
        <v>112.741</v>
      </c>
      <c r="DA119" s="2">
        <f t="shared" si="279"/>
        <v>115.19</v>
      </c>
      <c r="DB119" s="2">
        <f t="shared" si="280"/>
        <v>116.768</v>
      </c>
      <c r="DC119" s="2">
        <f t="shared" si="281"/>
        <v>119.679</v>
      </c>
      <c r="DD119" s="2">
        <f t="shared" si="282"/>
        <v>118.929</v>
      </c>
      <c r="DE119" s="2">
        <f t="shared" si="283"/>
        <v>118.357</v>
      </c>
      <c r="DF119" s="2">
        <f t="shared" si="284"/>
        <v>118.929</v>
      </c>
      <c r="DG119" s="2">
        <f t="shared" si="285"/>
        <v>122.5</v>
      </c>
      <c r="DH119" s="2">
        <f t="shared" si="286"/>
        <v>122.107</v>
      </c>
      <c r="DI119" s="2">
        <f t="shared" si="287"/>
        <v>124.0714</v>
      </c>
      <c r="DK119" s="2">
        <f t="shared" si="288"/>
        <v>143.63074358974359</v>
      </c>
      <c r="DL119" s="2">
        <f t="shared" si="373"/>
        <v>142.10498705440904</v>
      </c>
      <c r="DM119" s="2">
        <f t="shared" si="373"/>
        <v>135.16456547842401</v>
      </c>
      <c r="DN119" s="2">
        <f t="shared" si="373"/>
        <v>130.58255170149911</v>
      </c>
      <c r="DO119" s="2">
        <f t="shared" si="373"/>
        <v>129.02153959222372</v>
      </c>
      <c r="DP119" s="2">
        <f t="shared" si="373"/>
        <v>130.49703221288516</v>
      </c>
      <c r="DQ119" s="2">
        <f t="shared" si="373"/>
        <v>136.12965061822959</v>
      </c>
      <c r="DR119" s="2">
        <f t="shared" si="373"/>
        <v>132.978279144385</v>
      </c>
      <c r="DS119" s="2">
        <f t="shared" si="373"/>
        <v>136.76190896358546</v>
      </c>
      <c r="DT119" s="2">
        <f t="shared" si="373"/>
        <v>136.51252441915599</v>
      </c>
      <c r="DU119" s="2">
        <f t="shared" si="373"/>
        <v>129.30865602240897</v>
      </c>
      <c r="DV119" s="2">
        <f t="shared" si="373"/>
        <v>133.5550652080652</v>
      </c>
      <c r="DW119" s="2">
        <f t="shared" si="373"/>
        <v>136.5386383753501</v>
      </c>
      <c r="DX119" s="2">
        <f t="shared" si="373"/>
        <v>143.41763492063492</v>
      </c>
      <c r="DY119" s="2">
        <f t="shared" si="373"/>
        <v>144.51363011494252</v>
      </c>
      <c r="EA119" s="2">
        <f t="shared" si="228"/>
        <v>118.2130904695328</v>
      </c>
      <c r="EB119" s="2">
        <f t="shared" si="290"/>
        <v>115.71521843921678</v>
      </c>
      <c r="EC119" s="2">
        <f t="shared" si="291"/>
        <v>114.53125766742068</v>
      </c>
      <c r="ED119" s="2">
        <f t="shared" si="292"/>
        <v>113.75590218374468</v>
      </c>
      <c r="EE119" s="2">
        <f t="shared" si="293"/>
        <v>113.53045765172929</v>
      </c>
      <c r="EF119" s="2">
        <f t="shared" si="294"/>
        <v>113.78678976549718</v>
      </c>
      <c r="EG119" s="2">
        <f t="shared" si="295"/>
        <v>116.77693547187151</v>
      </c>
      <c r="EH119" s="2">
        <f t="shared" si="296"/>
        <v>117.81397493258297</v>
      </c>
      <c r="EI119" s="2">
        <f t="shared" si="297"/>
        <v>118.74813865123303</v>
      </c>
      <c r="EJ119" s="2">
        <f t="shared" si="298"/>
        <v>118.21727633714021</v>
      </c>
      <c r="EK119" s="2">
        <f t="shared" si="299"/>
        <v>118.2626139853089</v>
      </c>
      <c r="EL119" s="2">
        <f t="shared" si="300"/>
        <v>119.21962730729987</v>
      </c>
      <c r="EM119" s="2">
        <f t="shared" si="301"/>
        <v>123.8031695015524</v>
      </c>
      <c r="EN119" s="2">
        <f t="shared" si="302"/>
        <v>121.38258509679966</v>
      </c>
      <c r="EO119" s="2">
        <f t="shared" si="303"/>
        <v>125.14993495064935</v>
      </c>
      <c r="EQ119" s="2">
        <f t="shared" si="304"/>
        <v>118.34253111734084</v>
      </c>
      <c r="ER119" s="2">
        <f t="shared" si="374"/>
        <v>115.76755509417636</v>
      </c>
      <c r="ES119" s="2">
        <f t="shared" si="374"/>
        <v>114.49356271632904</v>
      </c>
      <c r="ET119" s="2">
        <f t="shared" si="374"/>
        <v>113.71745275658415</v>
      </c>
      <c r="EU119" s="2">
        <f t="shared" si="374"/>
        <v>113.45762236061796</v>
      </c>
      <c r="EV119" s="2">
        <f t="shared" si="374"/>
        <v>113.78279618605637</v>
      </c>
      <c r="EW119" s="2">
        <f t="shared" si="374"/>
        <v>116.81090240370112</v>
      </c>
      <c r="EX119" s="2">
        <f t="shared" si="374"/>
        <v>117.83557850124487</v>
      </c>
      <c r="EY119" s="2">
        <f t="shared" si="374"/>
        <v>118.7337824248215</v>
      </c>
      <c r="EZ119" s="2">
        <f t="shared" si="374"/>
        <v>118.42659037039054</v>
      </c>
      <c r="FA119" s="2">
        <f t="shared" si="374"/>
        <v>118.27774374157046</v>
      </c>
      <c r="FB119" s="2">
        <f t="shared" si="374"/>
        <v>119.27817887661479</v>
      </c>
      <c r="FC119" s="2">
        <f t="shared" si="374"/>
        <v>123.79423370824362</v>
      </c>
      <c r="FD119" s="2">
        <f t="shared" si="374"/>
        <v>121.39208382046195</v>
      </c>
      <c r="FE119" s="2">
        <f t="shared" si="374"/>
        <v>125.21843540239674</v>
      </c>
      <c r="FG119" s="2">
        <f t="shared" si="306"/>
        <v>0.99045424328911491</v>
      </c>
      <c r="FH119" s="2">
        <f t="shared" si="375"/>
        <v>0.99179433536442618</v>
      </c>
      <c r="FI119" s="2">
        <f t="shared" si="375"/>
        <v>0.99160635558973298</v>
      </c>
      <c r="FJ119" s="2">
        <f t="shared" si="375"/>
        <v>0.99283274674717004</v>
      </c>
      <c r="FK119" s="2">
        <f t="shared" si="375"/>
        <v>0.99051490962879329</v>
      </c>
      <c r="FL119" s="2">
        <f t="shared" si="375"/>
        <v>0.98923334780066197</v>
      </c>
      <c r="FM119" s="2">
        <f t="shared" si="375"/>
        <v>0.9902284308473196</v>
      </c>
      <c r="FN119" s="2">
        <f t="shared" si="375"/>
        <v>0.98909316020856441</v>
      </c>
      <c r="FO119" s="2">
        <f t="shared" si="375"/>
        <v>0.98882624969910804</v>
      </c>
      <c r="FP119" s="2">
        <f t="shared" si="375"/>
        <v>0.98947613169886917</v>
      </c>
      <c r="FQ119" s="2">
        <f t="shared" si="375"/>
        <v>0.98889322858800555</v>
      </c>
      <c r="FR119" s="2">
        <f t="shared" si="375"/>
        <v>0.98955255928316266</v>
      </c>
      <c r="FS119" s="2">
        <f t="shared" si="375"/>
        <v>0.98909885871648806</v>
      </c>
      <c r="FT119" s="2">
        <f t="shared" si="375"/>
        <v>0.98924303812667647</v>
      </c>
      <c r="FU119" s="2">
        <f t="shared" si="375"/>
        <v>0.98871792713973783</v>
      </c>
      <c r="FW119" s="2">
        <f t="shared" si="324"/>
        <v>1.6103629400363518E-2</v>
      </c>
      <c r="FX119" s="2">
        <f t="shared" si="376"/>
        <v>2.1161788043153228E-2</v>
      </c>
      <c r="FY119" s="2">
        <f t="shared" si="377"/>
        <v>1.8737842266641967E-2</v>
      </c>
      <c r="FZ119" s="2">
        <f t="shared" si="378"/>
        <v>2.1675412645230267E-2</v>
      </c>
      <c r="GA119" s="2">
        <f t="shared" si="379"/>
        <v>2.1828912692057754E-2</v>
      </c>
      <c r="GB119" s="2">
        <f t="shared" si="380"/>
        <v>2.1226484510759053E-2</v>
      </c>
      <c r="GC119" s="2">
        <f t="shared" si="381"/>
        <v>2.4666461622073515E-2</v>
      </c>
      <c r="GD119" s="2">
        <f t="shared" si="382"/>
        <v>2.7119056495222282E-2</v>
      </c>
      <c r="GE119" s="2">
        <f t="shared" si="383"/>
        <v>2.3914379252864978E-2</v>
      </c>
      <c r="GF119" s="2">
        <f t="shared" si="384"/>
        <v>2.0859613831999326E-2</v>
      </c>
      <c r="GG119" s="2">
        <f t="shared" si="385"/>
        <v>1.7926635332818262E-2</v>
      </c>
      <c r="GH119" s="2">
        <f t="shared" si="386"/>
        <v>1.7748140874459504E-2</v>
      </c>
      <c r="GI119" s="2">
        <f t="shared" si="387"/>
        <v>1.6365285835214138E-2</v>
      </c>
      <c r="GJ119" s="2">
        <f t="shared" si="388"/>
        <v>1.3324462747128282E-2</v>
      </c>
      <c r="GK119" s="2">
        <f t="shared" si="389"/>
        <v>1.2897439619511789E-2</v>
      </c>
      <c r="GM119" s="83">
        <f t="shared" si="325"/>
        <v>1.810621965678893E-47</v>
      </c>
      <c r="GN119" s="83">
        <f t="shared" si="390"/>
        <v>2.1931508641364973E-58</v>
      </c>
      <c r="GO119" s="83">
        <f t="shared" si="391"/>
        <v>3.3460417060755639E-42</v>
      </c>
      <c r="GP119" s="83">
        <f t="shared" si="392"/>
        <v>1.6868069367281254E-47</v>
      </c>
      <c r="GQ119" s="83">
        <f t="shared" si="393"/>
        <v>8.8721045958127517E-60</v>
      </c>
      <c r="GR119" s="83">
        <f t="shared" si="394"/>
        <v>2.906970006861573E-57</v>
      </c>
      <c r="GS119" s="83">
        <f t="shared" si="395"/>
        <v>8.6143404959050392E-93</v>
      </c>
      <c r="GT119" s="83">
        <f t="shared" si="396"/>
        <v>1.6940859291753953E-85</v>
      </c>
      <c r="GU119" s="83">
        <f t="shared" si="397"/>
        <v>9.0044580078113546E-39</v>
      </c>
      <c r="GV119" s="83">
        <f t="shared" si="398"/>
        <v>8.1565501106245176E-58</v>
      </c>
      <c r="GW119" s="83">
        <f t="shared" si="399"/>
        <v>1.68588460040603E-53</v>
      </c>
      <c r="GX119" s="83">
        <f t="shared" si="400"/>
        <v>5.3949724768577187E-63</v>
      </c>
      <c r="GY119" s="83">
        <f t="shared" si="401"/>
        <v>1.8776149769671804E-46</v>
      </c>
      <c r="GZ119" s="83">
        <f t="shared" si="402"/>
        <v>7.482731950335743E-52</v>
      </c>
      <c r="HA119" s="83">
        <f t="shared" si="403"/>
        <v>5.8989102886601343E-45</v>
      </c>
      <c r="HC119" s="83">
        <f t="shared" si="326"/>
        <v>1.9463858074558714E-12</v>
      </c>
      <c r="HD119" s="83">
        <f t="shared" si="404"/>
        <v>1.3733416924296807E-12</v>
      </c>
      <c r="HE119" s="83">
        <f t="shared" si="405"/>
        <v>7.0451221574490532E-10</v>
      </c>
      <c r="HF119" s="83">
        <f t="shared" si="406"/>
        <v>1.2388818632098033E-11</v>
      </c>
      <c r="HG119" s="83">
        <f t="shared" si="407"/>
        <v>1.8788938724287607E-19</v>
      </c>
      <c r="HH119" s="83">
        <f t="shared" si="408"/>
        <v>4.407671618704273E-14</v>
      </c>
      <c r="HI119" s="83">
        <f t="shared" si="409"/>
        <v>1.7899379021428957E-25</v>
      </c>
      <c r="HJ119" s="83">
        <f t="shared" si="410"/>
        <v>8.9858951014701877E-27</v>
      </c>
      <c r="HK119" s="83">
        <f t="shared" si="411"/>
        <v>6.5906713274705221E-14</v>
      </c>
      <c r="HL119" s="83">
        <f t="shared" si="412"/>
        <v>1.2056266303667608E-12</v>
      </c>
      <c r="HM119" s="83">
        <f t="shared" si="413"/>
        <v>7.0559080671704522E-17</v>
      </c>
      <c r="HN119" s="83">
        <f t="shared" si="414"/>
        <v>2.0903589884368029E-12</v>
      </c>
      <c r="HO119" s="83">
        <f t="shared" si="415"/>
        <v>3.9105502514211706E-8</v>
      </c>
      <c r="HP119" s="83">
        <f t="shared" si="416"/>
        <v>3.3796968195747607E-10</v>
      </c>
      <c r="HQ119" s="83">
        <f t="shared" si="417"/>
        <v>3.5932164286104979E-16</v>
      </c>
      <c r="HS119" s="83">
        <f t="shared" si="327"/>
        <v>1.2815918275429212E-5</v>
      </c>
      <c r="HT119" s="83">
        <f t="shared" si="418"/>
        <v>2.0595475119852802E-4</v>
      </c>
      <c r="HU119" s="83">
        <f t="shared" si="419"/>
        <v>3.8117365897607902E-5</v>
      </c>
      <c r="HV119" s="83">
        <f t="shared" si="420"/>
        <v>2.2663608441637098E-4</v>
      </c>
      <c r="HW119" s="83">
        <f t="shared" si="421"/>
        <v>4.8976610752218155E-5</v>
      </c>
      <c r="HX119" s="83">
        <f t="shared" si="422"/>
        <v>1.4647161897441573E-5</v>
      </c>
      <c r="HY119" s="83">
        <f t="shared" si="423"/>
        <v>2.4257553472412532E-5</v>
      </c>
      <c r="HZ119" s="83">
        <f t="shared" si="424"/>
        <v>6.9064071645752631E-6</v>
      </c>
      <c r="IA119" s="83">
        <f t="shared" si="425"/>
        <v>1.598124473968366E-5</v>
      </c>
      <c r="IB119" s="83">
        <f t="shared" si="426"/>
        <v>1.474448098743364E-6</v>
      </c>
      <c r="IC119" s="83">
        <f t="shared" si="427"/>
        <v>2.5307032374755124E-6</v>
      </c>
      <c r="ID119" s="83">
        <f t="shared" si="428"/>
        <v>4.9529458695578859E-7</v>
      </c>
      <c r="IE119" s="83">
        <f t="shared" si="429"/>
        <v>1.1667974364731706E-7</v>
      </c>
      <c r="IF119" s="83">
        <f t="shared" si="430"/>
        <v>5.9054214571861026E-5</v>
      </c>
      <c r="IG119" s="83">
        <f t="shared" si="431"/>
        <v>1.4804640359334571E-4</v>
      </c>
      <c r="II119" s="83">
        <f t="shared" si="328"/>
        <v>1.0703907867981799E-56</v>
      </c>
      <c r="IJ119" s="83">
        <f t="shared" si="329"/>
        <v>4.1038446483390766E-47</v>
      </c>
      <c r="IK119" s="83">
        <f t="shared" si="330"/>
        <v>8.460248236171982E-56</v>
      </c>
      <c r="IL119" s="83">
        <f t="shared" si="331"/>
        <v>3.4803420323459772E-45</v>
      </c>
      <c r="IM119" s="83">
        <f t="shared" si="332"/>
        <v>3.1583294238201337E-57</v>
      </c>
      <c r="IN119" s="83">
        <f t="shared" si="333"/>
        <v>5.8578271188921475E-65</v>
      </c>
      <c r="IO119" s="83">
        <f t="shared" si="334"/>
        <v>1.8669871024919844E-59</v>
      </c>
      <c r="IP119" s="83">
        <f t="shared" si="335"/>
        <v>6.8500041103919509E-69</v>
      </c>
      <c r="IQ119" s="83">
        <f t="shared" si="336"/>
        <v>5.8688504077935845E-59</v>
      </c>
      <c r="IR119" s="83">
        <f t="shared" si="337"/>
        <v>1.931397255061957E-73</v>
      </c>
      <c r="IS119" s="83">
        <f t="shared" si="338"/>
        <v>4.9399420203836815E-66</v>
      </c>
      <c r="IT119" s="83">
        <f t="shared" si="339"/>
        <v>1.4552273144230145E-76</v>
      </c>
      <c r="IU119" s="83">
        <f t="shared" si="340"/>
        <v>1.5478614852549972E-83</v>
      </c>
      <c r="IV119" s="83">
        <f t="shared" si="341"/>
        <v>8.2224774452136016E-43</v>
      </c>
      <c r="IW119" s="83">
        <f t="shared" si="342"/>
        <v>5.8294070672930134E-33</v>
      </c>
      <c r="IY119" s="83">
        <f t="shared" si="343"/>
        <v>1.2815920221815018E-5</v>
      </c>
      <c r="IZ119" s="83">
        <f t="shared" si="344"/>
        <v>2.059547525718697E-4</v>
      </c>
      <c r="JA119" s="83">
        <f t="shared" si="345"/>
        <v>3.8118070409823645E-5</v>
      </c>
      <c r="JB119" s="83">
        <f t="shared" si="346"/>
        <v>2.266360968051896E-4</v>
      </c>
      <c r="JC119" s="83">
        <f t="shared" si="347"/>
        <v>4.8976610752218344E-5</v>
      </c>
      <c r="JD119" s="83">
        <f t="shared" si="348"/>
        <v>1.4647161941518289E-5</v>
      </c>
      <c r="JE119" s="83">
        <f t="shared" si="349"/>
        <v>2.4257553472412532E-5</v>
      </c>
      <c r="JF119" s="83">
        <f t="shared" si="350"/>
        <v>6.9064071645752631E-6</v>
      </c>
      <c r="JG119" s="83">
        <f t="shared" si="351"/>
        <v>1.5981244805590372E-5</v>
      </c>
      <c r="JH119" s="83">
        <f t="shared" si="352"/>
        <v>1.4744493043699943E-6</v>
      </c>
      <c r="JI119" s="83">
        <f t="shared" si="353"/>
        <v>2.5307032375460715E-6</v>
      </c>
      <c r="JJ119" s="83">
        <f t="shared" si="354"/>
        <v>4.9529667731477699E-7</v>
      </c>
      <c r="JK119" s="83">
        <f t="shared" si="355"/>
        <v>1.5578524616152877E-7</v>
      </c>
      <c r="JL119" s="83">
        <f t="shared" si="356"/>
        <v>5.9054552541542984E-5</v>
      </c>
      <c r="JM119" s="83">
        <f t="shared" si="357"/>
        <v>1.4804640359370504E-4</v>
      </c>
    </row>
    <row r="120" spans="2:273" x14ac:dyDescent="0.25">
      <c r="B120" s="2">
        <v>93</v>
      </c>
      <c r="C120" s="37">
        <v>118.621</v>
      </c>
      <c r="D120" s="37">
        <v>116.29300000000001</v>
      </c>
      <c r="E120" s="37">
        <v>113.31</v>
      </c>
      <c r="F120" s="37">
        <v>113.05200000000001</v>
      </c>
      <c r="G120" s="37">
        <v>116.20699999999999</v>
      </c>
      <c r="H120" s="37">
        <v>115.586</v>
      </c>
      <c r="I120" s="37">
        <v>117.828</v>
      </c>
      <c r="J120" s="37">
        <v>119.268</v>
      </c>
      <c r="K120" s="37">
        <v>119.571</v>
      </c>
      <c r="L120" s="37">
        <v>119.214</v>
      </c>
      <c r="M120" s="37">
        <v>119.679</v>
      </c>
      <c r="N120" s="37">
        <v>120.679</v>
      </c>
      <c r="O120" s="37">
        <v>121.679</v>
      </c>
      <c r="P120" s="37">
        <v>120.946</v>
      </c>
      <c r="Q120" s="37">
        <v>125.625</v>
      </c>
      <c r="S120" s="4">
        <f t="shared" si="229"/>
        <v>118.35736282313933</v>
      </c>
      <c r="T120" s="4">
        <f t="shared" si="230"/>
        <v>115.8634660909302</v>
      </c>
      <c r="U120" s="4">
        <f t="shared" si="231"/>
        <v>114.61172832665353</v>
      </c>
      <c r="V120" s="4">
        <f t="shared" si="232"/>
        <v>113.81715270864564</v>
      </c>
      <c r="W120" s="4">
        <f t="shared" si="233"/>
        <v>113.58736087267513</v>
      </c>
      <c r="X120" s="4">
        <f t="shared" si="234"/>
        <v>113.88945055660848</v>
      </c>
      <c r="Y120" s="4">
        <f t="shared" si="235"/>
        <v>116.8692062356827</v>
      </c>
      <c r="Z120" s="4">
        <f t="shared" si="236"/>
        <v>117.90602645365171</v>
      </c>
      <c r="AA120" s="4">
        <f t="shared" si="237"/>
        <v>118.86247732165459</v>
      </c>
      <c r="AB120" s="4">
        <f t="shared" si="238"/>
        <v>118.38028210478993</v>
      </c>
      <c r="AC120" s="4">
        <f t="shared" si="239"/>
        <v>118.34734284390721</v>
      </c>
      <c r="AD120" s="4">
        <f t="shared" si="240"/>
        <v>119.30847246452218</v>
      </c>
      <c r="AE120" s="4">
        <f t="shared" si="241"/>
        <v>123.83570080014496</v>
      </c>
      <c r="AF120" s="4">
        <f t="shared" si="242"/>
        <v>121.56560332673411</v>
      </c>
      <c r="AG120" s="4">
        <f t="shared" si="243"/>
        <v>125.46361869442137</v>
      </c>
      <c r="AI120" s="4">
        <f t="shared" si="244"/>
        <v>0.26363717686066934</v>
      </c>
      <c r="AJ120" s="4">
        <f t="shared" si="245"/>
        <v>0.4295339090698036</v>
      </c>
      <c r="AK120" s="4">
        <f t="shared" si="246"/>
        <v>-1.3017283266535316</v>
      </c>
      <c r="AL120" s="4">
        <f t="shared" si="247"/>
        <v>-0.76515270864562979</v>
      </c>
      <c r="AM120" s="4">
        <f t="shared" si="248"/>
        <v>2.6196391273248594</v>
      </c>
      <c r="AN120" s="4">
        <f t="shared" si="249"/>
        <v>1.6965494433915183</v>
      </c>
      <c r="AO120" s="4">
        <f t="shared" si="250"/>
        <v>0.95879376431730634</v>
      </c>
      <c r="AP120" s="4">
        <f t="shared" si="251"/>
        <v>1.3619735463482954</v>
      </c>
      <c r="AQ120" s="4">
        <f t="shared" si="252"/>
        <v>0.70852267834540328</v>
      </c>
      <c r="AR120" s="4">
        <f t="shared" si="253"/>
        <v>0.83371789521007145</v>
      </c>
      <c r="AS120" s="4">
        <f t="shared" si="254"/>
        <v>1.3316571560927883</v>
      </c>
      <c r="AT120" s="4">
        <f t="shared" si="255"/>
        <v>1.3705275354778195</v>
      </c>
      <c r="AU120" s="4">
        <f t="shared" si="256"/>
        <v>-2.1567008001449608</v>
      </c>
      <c r="AV120" s="4">
        <f t="shared" si="358"/>
        <v>-0.6196033267341079</v>
      </c>
      <c r="AW120" s="4">
        <f t="shared" si="358"/>
        <v>0.16138130557862951</v>
      </c>
      <c r="AY120" s="2">
        <f t="shared" si="308"/>
        <v>118.35728589812538</v>
      </c>
      <c r="AZ120" s="2">
        <f t="shared" si="359"/>
        <v>115.8494395977049</v>
      </c>
      <c r="BA120" s="2">
        <f t="shared" si="360"/>
        <v>114.60815475877449</v>
      </c>
      <c r="BB120" s="2">
        <f t="shared" si="361"/>
        <v>113.79029680801376</v>
      </c>
      <c r="BC120" s="2">
        <f t="shared" si="362"/>
        <v>113.57875063716945</v>
      </c>
      <c r="BD120" s="2">
        <f t="shared" si="363"/>
        <v>113.88542383536362</v>
      </c>
      <c r="BE120" s="2">
        <f t="shared" si="364"/>
        <v>116.86184689763022</v>
      </c>
      <c r="BF120" s="2">
        <f t="shared" si="365"/>
        <v>117.90277461477039</v>
      </c>
      <c r="BG120" s="2">
        <f t="shared" si="366"/>
        <v>118.85684764406875</v>
      </c>
      <c r="BH120" s="2">
        <f t="shared" si="367"/>
        <v>118.37946374370338</v>
      </c>
      <c r="BI120" s="2">
        <f t="shared" si="368"/>
        <v>118.34603029037882</v>
      </c>
      <c r="BJ120" s="2">
        <f t="shared" si="369"/>
        <v>119.30811957047321</v>
      </c>
      <c r="BK120" s="2">
        <f t="shared" si="370"/>
        <v>123.83560497701092</v>
      </c>
      <c r="BL120" s="2">
        <f t="shared" si="371"/>
        <v>121.52815914387365</v>
      </c>
      <c r="BM120" s="2">
        <f t="shared" si="372"/>
        <v>125.31640058481203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118.621</v>
      </c>
      <c r="CF120" s="2">
        <f t="shared" si="310"/>
        <v>116.29300000000001</v>
      </c>
      <c r="CG120" s="2">
        <f t="shared" si="311"/>
        <v>113.31</v>
      </c>
      <c r="CH120" s="2">
        <f t="shared" si="312"/>
        <v>113.05200000000001</v>
      </c>
      <c r="CI120" s="2">
        <f t="shared" si="313"/>
        <v>116.20699999999999</v>
      </c>
      <c r="CJ120" s="2">
        <f t="shared" si="314"/>
        <v>115.586</v>
      </c>
      <c r="CK120" s="2">
        <f t="shared" si="315"/>
        <v>117.828</v>
      </c>
      <c r="CL120" s="2">
        <f t="shared" si="316"/>
        <v>119.268</v>
      </c>
      <c r="CM120" s="2">
        <f t="shared" si="317"/>
        <v>119.571</v>
      </c>
      <c r="CN120" s="2">
        <f t="shared" si="318"/>
        <v>119.214</v>
      </c>
      <c r="CO120" s="2">
        <f t="shared" si="319"/>
        <v>119.679</v>
      </c>
      <c r="CP120" s="2">
        <f t="shared" si="320"/>
        <v>120.679</v>
      </c>
      <c r="CQ120" s="2">
        <f t="shared" si="321"/>
        <v>121.679</v>
      </c>
      <c r="CR120" s="2">
        <f t="shared" si="322"/>
        <v>120.946</v>
      </c>
      <c r="CS120" s="2">
        <f t="shared" si="323"/>
        <v>125.625</v>
      </c>
      <c r="CU120" s="2">
        <f t="shared" si="273"/>
        <v>118.621</v>
      </c>
      <c r="CV120" s="2">
        <f t="shared" si="274"/>
        <v>116.29300000000001</v>
      </c>
      <c r="CW120" s="2">
        <f t="shared" si="275"/>
        <v>113.31</v>
      </c>
      <c r="CX120" s="2">
        <f t="shared" si="276"/>
        <v>113.05200000000001</v>
      </c>
      <c r="CY120" s="2">
        <f t="shared" si="277"/>
        <v>116.20699999999999</v>
      </c>
      <c r="CZ120" s="2">
        <f t="shared" si="278"/>
        <v>115.586</v>
      </c>
      <c r="DA120" s="2">
        <f t="shared" si="279"/>
        <v>117.828</v>
      </c>
      <c r="DB120" s="2">
        <f t="shared" si="280"/>
        <v>119.268</v>
      </c>
      <c r="DC120" s="2">
        <f t="shared" si="281"/>
        <v>119.571</v>
      </c>
      <c r="DD120" s="2">
        <f t="shared" si="282"/>
        <v>119.214</v>
      </c>
      <c r="DE120" s="2">
        <f t="shared" si="283"/>
        <v>119.679</v>
      </c>
      <c r="DF120" s="2">
        <f t="shared" si="284"/>
        <v>120.679</v>
      </c>
      <c r="DG120" s="2">
        <f t="shared" si="285"/>
        <v>121.679</v>
      </c>
      <c r="DH120" s="2">
        <f t="shared" si="286"/>
        <v>120.946</v>
      </c>
      <c r="DI120" s="2">
        <f t="shared" si="287"/>
        <v>125.625</v>
      </c>
      <c r="DK120" s="2">
        <f t="shared" si="288"/>
        <v>143.86450512820511</v>
      </c>
      <c r="DL120" s="2">
        <f t="shared" si="373"/>
        <v>142.3694082551595</v>
      </c>
      <c r="DM120" s="2">
        <f t="shared" si="373"/>
        <v>135.35975534709195</v>
      </c>
      <c r="DN120" s="2">
        <f t="shared" si="373"/>
        <v>130.73327420943215</v>
      </c>
      <c r="DO120" s="2">
        <f t="shared" si="373"/>
        <v>129.15137008060685</v>
      </c>
      <c r="DP120" s="2">
        <f t="shared" si="373"/>
        <v>130.62539047619046</v>
      </c>
      <c r="DQ120" s="2">
        <f t="shared" si="373"/>
        <v>136.30334949119163</v>
      </c>
      <c r="DR120" s="2">
        <f t="shared" si="373"/>
        <v>133.12722230710466</v>
      </c>
      <c r="DS120" s="2">
        <f t="shared" si="373"/>
        <v>136.94646666666668</v>
      </c>
      <c r="DT120" s="2">
        <f t="shared" si="373"/>
        <v>136.68298364153625</v>
      </c>
      <c r="DU120" s="2">
        <f t="shared" si="373"/>
        <v>129.38958095238095</v>
      </c>
      <c r="DV120" s="2">
        <f t="shared" si="373"/>
        <v>133.70455053625054</v>
      </c>
      <c r="DW120" s="2">
        <f t="shared" si="373"/>
        <v>136.69486666666666</v>
      </c>
      <c r="DX120" s="2">
        <f t="shared" si="373"/>
        <v>143.69102539682541</v>
      </c>
      <c r="DY120" s="2">
        <f t="shared" si="373"/>
        <v>144.78237218390802</v>
      </c>
      <c r="EA120" s="2">
        <f t="shared" si="228"/>
        <v>118.13108895491088</v>
      </c>
      <c r="EB120" s="2">
        <f t="shared" si="290"/>
        <v>115.64829419636567</v>
      </c>
      <c r="EC120" s="2">
        <f t="shared" si="291"/>
        <v>114.44864290599187</v>
      </c>
      <c r="ED120" s="2">
        <f t="shared" si="292"/>
        <v>113.67951989113581</v>
      </c>
      <c r="EE120" s="2">
        <f t="shared" si="293"/>
        <v>113.44416005787518</v>
      </c>
      <c r="EF120" s="2">
        <f t="shared" si="294"/>
        <v>113.7193469975156</v>
      </c>
      <c r="EG120" s="2">
        <f t="shared" si="295"/>
        <v>116.68615009518392</v>
      </c>
      <c r="EH120" s="2">
        <f t="shared" si="296"/>
        <v>117.74916353617073</v>
      </c>
      <c r="EI120" s="2">
        <f t="shared" si="297"/>
        <v>118.67073175641673</v>
      </c>
      <c r="EJ120" s="2">
        <f t="shared" si="298"/>
        <v>118.19775652421063</v>
      </c>
      <c r="EK120" s="2">
        <f t="shared" si="299"/>
        <v>118.23265620872553</v>
      </c>
      <c r="EL120" s="2">
        <f t="shared" si="300"/>
        <v>119.16850115944716</v>
      </c>
      <c r="EM120" s="2">
        <f t="shared" si="301"/>
        <v>123.70649398338509</v>
      </c>
      <c r="EN120" s="2">
        <f t="shared" si="302"/>
        <v>121.30824566837875</v>
      </c>
      <c r="EO120" s="2">
        <f t="shared" si="303"/>
        <v>125.11370334025975</v>
      </c>
      <c r="EQ120" s="2">
        <f t="shared" si="304"/>
        <v>118.24327216659995</v>
      </c>
      <c r="ER120" s="2">
        <f t="shared" si="374"/>
        <v>115.69274518587666</v>
      </c>
      <c r="ES120" s="2">
        <f t="shared" si="374"/>
        <v>114.41533950688827</v>
      </c>
      <c r="ET120" s="2">
        <f t="shared" si="374"/>
        <v>113.64717123753709</v>
      </c>
      <c r="EU120" s="2">
        <f t="shared" si="374"/>
        <v>113.38561957958753</v>
      </c>
      <c r="EV120" s="2">
        <f t="shared" si="374"/>
        <v>113.71563798651178</v>
      </c>
      <c r="EW120" s="2">
        <f t="shared" si="374"/>
        <v>116.71291808558787</v>
      </c>
      <c r="EX120" s="2">
        <f t="shared" si="374"/>
        <v>117.76589385559802</v>
      </c>
      <c r="EY120" s="2">
        <f t="shared" si="374"/>
        <v>118.65896769586647</v>
      </c>
      <c r="EZ120" s="2">
        <f t="shared" si="374"/>
        <v>118.37841543281522</v>
      </c>
      <c r="FA120" s="2">
        <f t="shared" si="374"/>
        <v>118.24537159117078</v>
      </c>
      <c r="FB120" s="2">
        <f t="shared" si="374"/>
        <v>119.21940360831955</v>
      </c>
      <c r="FC120" s="2">
        <f t="shared" si="374"/>
        <v>123.69852043550151</v>
      </c>
      <c r="FD120" s="2">
        <f t="shared" si="374"/>
        <v>121.31646609842142</v>
      </c>
      <c r="FE120" s="2">
        <f t="shared" si="374"/>
        <v>125.12204923555802</v>
      </c>
      <c r="FG120" s="2">
        <f t="shared" si="306"/>
        <v>0.99128684803202638</v>
      </c>
      <c r="FH120" s="2">
        <f t="shared" si="375"/>
        <v>0.99251093773380683</v>
      </c>
      <c r="FI120" s="2">
        <f t="shared" si="375"/>
        <v>0.99233924746945179</v>
      </c>
      <c r="FJ120" s="2">
        <f t="shared" si="375"/>
        <v>0.99345926249039673</v>
      </c>
      <c r="FK120" s="2">
        <f t="shared" si="375"/>
        <v>0.99134226915567691</v>
      </c>
      <c r="FL120" s="2">
        <f t="shared" si="375"/>
        <v>0.99017138536543026</v>
      </c>
      <c r="FM120" s="2">
        <f t="shared" si="375"/>
        <v>0.99108055414555174</v>
      </c>
      <c r="FN120" s="2">
        <f t="shared" si="375"/>
        <v>0.99004328859366386</v>
      </c>
      <c r="FO120" s="2">
        <f t="shared" si="375"/>
        <v>0.98979938968640457</v>
      </c>
      <c r="FP120" s="2">
        <f t="shared" si="375"/>
        <v>0.99039322229250004</v>
      </c>
      <c r="FQ120" s="2">
        <f t="shared" si="375"/>
        <v>0.98986059509007041</v>
      </c>
      <c r="FR120" s="2">
        <f t="shared" si="375"/>
        <v>0.99046305387493849</v>
      </c>
      <c r="FS120" s="2">
        <f t="shared" si="375"/>
        <v>0.99004849568156894</v>
      </c>
      <c r="FT120" s="2">
        <f t="shared" si="375"/>
        <v>0.99018023980879399</v>
      </c>
      <c r="FU120" s="2">
        <f t="shared" si="375"/>
        <v>0.9897004028496974</v>
      </c>
      <c r="FW120" s="2">
        <f t="shared" si="324"/>
        <v>1.7629887856587062E-2</v>
      </c>
      <c r="FX120" s="2">
        <f t="shared" si="376"/>
        <v>2.3156162375465496E-2</v>
      </c>
      <c r="FY120" s="2">
        <f t="shared" si="377"/>
        <v>2.0508560251936897E-2</v>
      </c>
      <c r="FZ120" s="2">
        <f t="shared" si="378"/>
        <v>2.3717020213460366E-2</v>
      </c>
      <c r="GA120" s="2">
        <f t="shared" si="379"/>
        <v>2.3884625453890668E-2</v>
      </c>
      <c r="GB120" s="2">
        <f t="shared" si="380"/>
        <v>2.3226811423776385E-2</v>
      </c>
      <c r="GC120" s="2">
        <f t="shared" si="381"/>
        <v>2.6982026173773183E-2</v>
      </c>
      <c r="GD120" s="2">
        <f t="shared" si="382"/>
        <v>2.9657857398532578E-2</v>
      </c>
      <c r="GE120" s="2">
        <f t="shared" si="383"/>
        <v>2.6161235798745807E-2</v>
      </c>
      <c r="GF120" s="2">
        <f t="shared" si="384"/>
        <v>2.2826174118937864E-2</v>
      </c>
      <c r="GG120" s="2">
        <f t="shared" si="385"/>
        <v>1.9622227552418367E-2</v>
      </c>
      <c r="GH120" s="2">
        <f t="shared" si="386"/>
        <v>1.9427184156098395E-2</v>
      </c>
      <c r="GI120" s="2">
        <f t="shared" si="387"/>
        <v>1.791589181119389E-2</v>
      </c>
      <c r="GJ120" s="2">
        <f t="shared" si="388"/>
        <v>1.4591225563359097E-2</v>
      </c>
      <c r="GK120" s="2">
        <f t="shared" si="389"/>
        <v>1.412418629723129E-2</v>
      </c>
      <c r="GM120" s="83">
        <f t="shared" si="325"/>
        <v>2.4774115112412356E-50</v>
      </c>
      <c r="GN120" s="83">
        <f t="shared" si="390"/>
        <v>5.3594135187594143E-62</v>
      </c>
      <c r="GO120" s="83">
        <f t="shared" si="391"/>
        <v>8.3750468392042838E-45</v>
      </c>
      <c r="GP120" s="83">
        <f t="shared" si="392"/>
        <v>2.2760218537638312E-50</v>
      </c>
      <c r="GQ120" s="83">
        <f t="shared" si="393"/>
        <v>2.4201155093900258E-63</v>
      </c>
      <c r="GR120" s="83">
        <f t="shared" si="394"/>
        <v>1.1857836619990251E-60</v>
      </c>
      <c r="GS120" s="83">
        <f t="shared" si="395"/>
        <v>2.1550941587935006E-98</v>
      </c>
      <c r="GT120" s="83">
        <f t="shared" si="396"/>
        <v>1.2556577221016524E-90</v>
      </c>
      <c r="GU120" s="83">
        <f t="shared" si="397"/>
        <v>4.4412028133059981E-41</v>
      </c>
      <c r="GV120" s="83">
        <f t="shared" si="398"/>
        <v>2.5612477375832716E-61</v>
      </c>
      <c r="GW120" s="83">
        <f t="shared" si="399"/>
        <v>9.7803155973588655E-57</v>
      </c>
      <c r="GX120" s="83">
        <f t="shared" si="400"/>
        <v>9.5424295046955689E-67</v>
      </c>
      <c r="GY120" s="83">
        <f t="shared" si="401"/>
        <v>3.3153046065472392E-49</v>
      </c>
      <c r="GZ120" s="83">
        <f t="shared" si="402"/>
        <v>5.5069162435587808E-55</v>
      </c>
      <c r="HA120" s="83">
        <f t="shared" si="403"/>
        <v>1.6417087894328098E-47</v>
      </c>
      <c r="HC120" s="83">
        <f t="shared" si="326"/>
        <v>3.2810628259717163E-14</v>
      </c>
      <c r="HD120" s="83">
        <f t="shared" si="404"/>
        <v>1.8962910805176513E-14</v>
      </c>
      <c r="HE120" s="83">
        <f t="shared" si="405"/>
        <v>2.6813020951390245E-11</v>
      </c>
      <c r="HF120" s="83">
        <f t="shared" si="406"/>
        <v>3.27618693823655E-13</v>
      </c>
      <c r="HG120" s="83">
        <f t="shared" si="407"/>
        <v>3.9505208399368394E-22</v>
      </c>
      <c r="HH120" s="83">
        <f t="shared" si="408"/>
        <v>6.4686305410234173E-16</v>
      </c>
      <c r="HI120" s="83">
        <f t="shared" si="409"/>
        <v>6.5681673776231428E-29</v>
      </c>
      <c r="HJ120" s="83">
        <f t="shared" si="410"/>
        <v>3.3032176986261428E-30</v>
      </c>
      <c r="HK120" s="83">
        <f t="shared" si="411"/>
        <v>9.3726858894811749E-16</v>
      </c>
      <c r="HL120" s="83">
        <f t="shared" si="412"/>
        <v>2.6227699056107625E-14</v>
      </c>
      <c r="HM120" s="83">
        <f t="shared" si="413"/>
        <v>2.4308238626205014E-19</v>
      </c>
      <c r="HN120" s="83">
        <f t="shared" si="414"/>
        <v>4.4521279681699496E-14</v>
      </c>
      <c r="HO120" s="83">
        <f t="shared" si="415"/>
        <v>3.2658438613295586E-9</v>
      </c>
      <c r="HP120" s="83">
        <f t="shared" si="416"/>
        <v>1.1718462589437395E-11</v>
      </c>
      <c r="HQ120" s="83">
        <f t="shared" si="417"/>
        <v>2.8920754623955756E-18</v>
      </c>
      <c r="HS120" s="83">
        <f t="shared" si="327"/>
        <v>3.3966687215522254E-5</v>
      </c>
      <c r="HT120" s="83">
        <f t="shared" si="418"/>
        <v>4.6694339470062683E-4</v>
      </c>
      <c r="HU120" s="83">
        <f t="shared" si="419"/>
        <v>9.8668233547454824E-5</v>
      </c>
      <c r="HV120" s="83">
        <f t="shared" si="420"/>
        <v>5.0520771154177258E-4</v>
      </c>
      <c r="HW120" s="83">
        <f t="shared" si="421"/>
        <v>1.3161811357891956E-4</v>
      </c>
      <c r="HX120" s="83">
        <f t="shared" si="422"/>
        <v>4.4502074494276919E-5</v>
      </c>
      <c r="HY120" s="83">
        <f t="shared" si="423"/>
        <v>7.1389410972983635E-5</v>
      </c>
      <c r="HZ120" s="83">
        <f t="shared" si="424"/>
        <v>2.4480466088018633E-5</v>
      </c>
      <c r="IA120" s="83">
        <f t="shared" si="425"/>
        <v>4.7432794650895029E-5</v>
      </c>
      <c r="IB120" s="83">
        <f t="shared" si="426"/>
        <v>5.4055358997962136E-6</v>
      </c>
      <c r="IC120" s="83">
        <f t="shared" si="427"/>
        <v>8.0723314857588216E-6</v>
      </c>
      <c r="ID120" s="83">
        <f t="shared" si="428"/>
        <v>1.8673532049846832E-6</v>
      </c>
      <c r="IE120" s="83">
        <f t="shared" si="429"/>
        <v>4.8701874057812641E-7</v>
      </c>
      <c r="IF120" s="83">
        <f t="shared" si="430"/>
        <v>1.2568786975611859E-4</v>
      </c>
      <c r="IG120" s="83">
        <f t="shared" si="431"/>
        <v>2.9431610236727398E-4</v>
      </c>
      <c r="II120" s="83">
        <f t="shared" si="328"/>
        <v>2.8885307047753592E-54</v>
      </c>
      <c r="IJ120" s="83">
        <f t="shared" si="329"/>
        <v>5.8305089208040151E-45</v>
      </c>
      <c r="IK120" s="83">
        <f t="shared" si="330"/>
        <v>2.5761680181353283E-53</v>
      </c>
      <c r="IL120" s="83">
        <f t="shared" si="331"/>
        <v>4.1318141085748799E-43</v>
      </c>
      <c r="IM120" s="83">
        <f t="shared" si="332"/>
        <v>1.417988151364761E-54</v>
      </c>
      <c r="IN120" s="83">
        <f t="shared" si="333"/>
        <v>5.8392173166279569E-62</v>
      </c>
      <c r="IO120" s="83">
        <f t="shared" si="334"/>
        <v>1.3251504752018234E-56</v>
      </c>
      <c r="IP120" s="83">
        <f t="shared" si="335"/>
        <v>1.7414387416393893E-65</v>
      </c>
      <c r="IQ120" s="83">
        <f t="shared" si="336"/>
        <v>3.7263263417221458E-56</v>
      </c>
      <c r="IR120" s="83">
        <f t="shared" si="337"/>
        <v>4.6836980781104961E-70</v>
      </c>
      <c r="IS120" s="83">
        <f t="shared" si="338"/>
        <v>4.1062051826079193E-63</v>
      </c>
      <c r="IT120" s="83">
        <f t="shared" si="339"/>
        <v>3.5614023027493687E-73</v>
      </c>
      <c r="IU120" s="83">
        <f t="shared" si="340"/>
        <v>6.6090242620092801E-80</v>
      </c>
      <c r="IV120" s="83">
        <f t="shared" si="341"/>
        <v>4.5032493496861798E-41</v>
      </c>
      <c r="IW120" s="83">
        <f t="shared" si="342"/>
        <v>1.2012262966366879E-31</v>
      </c>
      <c r="IY120" s="83">
        <f t="shared" si="343"/>
        <v>3.3966687248332881E-5</v>
      </c>
      <c r="IZ120" s="83">
        <f t="shared" si="344"/>
        <v>4.6694339471958974E-4</v>
      </c>
      <c r="JA120" s="83">
        <f t="shared" si="345"/>
        <v>9.8668260360475771E-5</v>
      </c>
      <c r="JB120" s="83">
        <f t="shared" si="346"/>
        <v>5.0520771186939126E-4</v>
      </c>
      <c r="JC120" s="83">
        <f t="shared" si="347"/>
        <v>1.3161811357891956E-4</v>
      </c>
      <c r="JD120" s="83">
        <f t="shared" si="348"/>
        <v>4.4502074494923781E-5</v>
      </c>
      <c r="JE120" s="83">
        <f t="shared" si="349"/>
        <v>7.1389410972983635E-5</v>
      </c>
      <c r="JF120" s="83">
        <f t="shared" si="350"/>
        <v>2.4480466088018633E-5</v>
      </c>
      <c r="JG120" s="83">
        <f t="shared" si="351"/>
        <v>4.7432794651832295E-5</v>
      </c>
      <c r="JH120" s="83">
        <f t="shared" si="352"/>
        <v>5.4055359260239128E-6</v>
      </c>
      <c r="JI120" s="83">
        <f t="shared" si="353"/>
        <v>8.0723314857590639E-6</v>
      </c>
      <c r="JJ120" s="83">
        <f t="shared" si="354"/>
        <v>1.8673532495059629E-6</v>
      </c>
      <c r="JK120" s="83">
        <f t="shared" si="355"/>
        <v>4.9028458443945602E-7</v>
      </c>
      <c r="JL120" s="83">
        <f t="shared" si="356"/>
        <v>1.2568788147458118E-4</v>
      </c>
      <c r="JM120" s="83">
        <f t="shared" si="357"/>
        <v>2.9431610236727685E-4</v>
      </c>
    </row>
    <row r="121" spans="2:273" x14ac:dyDescent="0.25">
      <c r="B121" s="2">
        <v>94</v>
      </c>
      <c r="C121" s="37">
        <v>117.81</v>
      </c>
      <c r="D121" s="37">
        <v>116.914</v>
      </c>
      <c r="E121" s="37">
        <v>114.172</v>
      </c>
      <c r="F121" s="37">
        <v>114.845</v>
      </c>
      <c r="G121" s="37">
        <v>116</v>
      </c>
      <c r="H121" s="37">
        <v>114.13800000000001</v>
      </c>
      <c r="I121" s="37">
        <v>119.672</v>
      </c>
      <c r="J121" s="37">
        <v>118.321</v>
      </c>
      <c r="K121" s="37">
        <v>119.429</v>
      </c>
      <c r="L121" s="37">
        <v>121.929</v>
      </c>
      <c r="M121" s="37">
        <v>119.304</v>
      </c>
      <c r="N121" s="37">
        <v>119.893</v>
      </c>
      <c r="O121" s="37">
        <v>123.554</v>
      </c>
      <c r="P121" s="37">
        <v>121.786</v>
      </c>
      <c r="Q121" s="37">
        <v>125.3214</v>
      </c>
      <c r="S121" s="4">
        <f t="shared" si="229"/>
        <v>118.2582631781455</v>
      </c>
      <c r="T121" s="4">
        <f t="shared" si="230"/>
        <v>115.7960395486022</v>
      </c>
      <c r="U121" s="4">
        <f t="shared" si="231"/>
        <v>114.52187977683937</v>
      </c>
      <c r="V121" s="4">
        <f t="shared" si="232"/>
        <v>113.76001435930397</v>
      </c>
      <c r="W121" s="4">
        <f t="shared" si="233"/>
        <v>113.5032537567452</v>
      </c>
      <c r="X121" s="4">
        <f t="shared" si="234"/>
        <v>113.81612648081746</v>
      </c>
      <c r="Y121" s="4">
        <f t="shared" si="235"/>
        <v>116.7770509076111</v>
      </c>
      <c r="Z121" s="4">
        <f t="shared" si="236"/>
        <v>117.83651594383183</v>
      </c>
      <c r="AA121" s="4">
        <f t="shared" si="237"/>
        <v>118.78057672562662</v>
      </c>
      <c r="AB121" s="4">
        <f t="shared" si="238"/>
        <v>118.34844541451088</v>
      </c>
      <c r="AC121" s="4">
        <f t="shared" si="239"/>
        <v>118.31096889300731</v>
      </c>
      <c r="AD121" s="4">
        <f t="shared" si="240"/>
        <v>119.24776167415391</v>
      </c>
      <c r="AE121" s="4">
        <f t="shared" si="241"/>
        <v>123.73031727540774</v>
      </c>
      <c r="AF121" s="4">
        <f t="shared" si="242"/>
        <v>121.51171858882665</v>
      </c>
      <c r="AG121" s="4">
        <f t="shared" si="243"/>
        <v>125.53677181309916</v>
      </c>
      <c r="AI121" s="4">
        <f t="shared" si="244"/>
        <v>-0.44826317814549554</v>
      </c>
      <c r="AJ121" s="4">
        <f t="shared" si="245"/>
        <v>1.1179604513978063</v>
      </c>
      <c r="AK121" s="4">
        <f t="shared" si="246"/>
        <v>-0.34987977683937288</v>
      </c>
      <c r="AL121" s="4">
        <f t="shared" si="247"/>
        <v>1.0849856406960328</v>
      </c>
      <c r="AM121" s="4">
        <f t="shared" si="248"/>
        <v>2.4967462432548047</v>
      </c>
      <c r="AN121" s="4">
        <f t="shared" si="249"/>
        <v>0.32187351918254592</v>
      </c>
      <c r="AO121" s="4">
        <f t="shared" si="250"/>
        <v>2.8949490923888987</v>
      </c>
      <c r="AP121" s="4">
        <f t="shared" si="251"/>
        <v>0.4844840561681707</v>
      </c>
      <c r="AQ121" s="4">
        <f t="shared" si="252"/>
        <v>0.64842327437338554</v>
      </c>
      <c r="AR121" s="4">
        <f t="shared" si="253"/>
        <v>3.580554585489125</v>
      </c>
      <c r="AS121" s="4">
        <f t="shared" si="254"/>
        <v>0.99303110699268871</v>
      </c>
      <c r="AT121" s="4">
        <f t="shared" si="255"/>
        <v>0.64523832584609409</v>
      </c>
      <c r="AU121" s="4">
        <f t="shared" si="256"/>
        <v>-0.17631727540774023</v>
      </c>
      <c r="AV121" s="4">
        <f t="shared" si="358"/>
        <v>0.27428141117334803</v>
      </c>
      <c r="AW121" s="4">
        <f t="shared" si="358"/>
        <v>-0.21537181309916775</v>
      </c>
      <c r="AY121" s="2">
        <f t="shared" si="308"/>
        <v>118.25807765229793</v>
      </c>
      <c r="AZ121" s="2">
        <f t="shared" si="359"/>
        <v>115.76718928729177</v>
      </c>
      <c r="BA121" s="2">
        <f t="shared" si="360"/>
        <v>114.51351951926971</v>
      </c>
      <c r="BB121" s="2">
        <f t="shared" si="361"/>
        <v>113.70560012315194</v>
      </c>
      <c r="BC121" s="2">
        <f t="shared" si="362"/>
        <v>113.48253202379048</v>
      </c>
      <c r="BD121" s="2">
        <f t="shared" si="363"/>
        <v>113.80524746667362</v>
      </c>
      <c r="BE121" s="2">
        <f t="shared" si="364"/>
        <v>116.75779936355117</v>
      </c>
      <c r="BF121" s="2">
        <f t="shared" si="365"/>
        <v>117.82644423760837</v>
      </c>
      <c r="BG121" s="2">
        <f t="shared" si="366"/>
        <v>118.76567481696887</v>
      </c>
      <c r="BH121" s="2">
        <f t="shared" si="367"/>
        <v>118.34579373530067</v>
      </c>
      <c r="BI121" s="2">
        <f t="shared" si="368"/>
        <v>118.30720888626577</v>
      </c>
      <c r="BJ121" s="2">
        <f t="shared" si="369"/>
        <v>119.24657880020712</v>
      </c>
      <c r="BK121" s="2">
        <f t="shared" si="370"/>
        <v>123.72996252556268</v>
      </c>
      <c r="BL121" s="2">
        <f t="shared" si="371"/>
        <v>121.43776144801271</v>
      </c>
      <c r="BM121" s="2">
        <f t="shared" si="372"/>
        <v>125.26445995288185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117.81</v>
      </c>
      <c r="CF121" s="2">
        <f t="shared" si="310"/>
        <v>116.914</v>
      </c>
      <c r="CG121" s="2">
        <f t="shared" si="311"/>
        <v>114.172</v>
      </c>
      <c r="CH121" s="2">
        <f t="shared" si="312"/>
        <v>114.845</v>
      </c>
      <c r="CI121" s="2">
        <f t="shared" si="313"/>
        <v>116</v>
      </c>
      <c r="CJ121" s="2">
        <f t="shared" si="314"/>
        <v>114.13800000000001</v>
      </c>
      <c r="CK121" s="2">
        <f t="shared" si="315"/>
        <v>119.672</v>
      </c>
      <c r="CL121" s="2">
        <f t="shared" si="316"/>
        <v>118.321</v>
      </c>
      <c r="CM121" s="2">
        <f t="shared" si="317"/>
        <v>119.429</v>
      </c>
      <c r="CN121" s="2">
        <f t="shared" si="318"/>
        <v>121.929</v>
      </c>
      <c r="CO121" s="2">
        <f t="shared" si="319"/>
        <v>119.304</v>
      </c>
      <c r="CP121" s="2">
        <f t="shared" si="320"/>
        <v>119.893</v>
      </c>
      <c r="CQ121" s="2">
        <f t="shared" si="321"/>
        <v>123.554</v>
      </c>
      <c r="CR121" s="2">
        <f t="shared" si="322"/>
        <v>121.786</v>
      </c>
      <c r="CS121" s="2">
        <f t="shared" si="323"/>
        <v>125.3214</v>
      </c>
      <c r="CU121" s="2">
        <f t="shared" si="273"/>
        <v>117.81</v>
      </c>
      <c r="CV121" s="2">
        <f t="shared" si="274"/>
        <v>116.914</v>
      </c>
      <c r="CW121" s="2">
        <f t="shared" si="275"/>
        <v>114.172</v>
      </c>
      <c r="CX121" s="2">
        <f t="shared" si="276"/>
        <v>114.845</v>
      </c>
      <c r="CY121" s="2">
        <f t="shared" si="277"/>
        <v>116</v>
      </c>
      <c r="CZ121" s="2">
        <f t="shared" si="278"/>
        <v>114.13800000000001</v>
      </c>
      <c r="DA121" s="2">
        <f t="shared" si="279"/>
        <v>119.672</v>
      </c>
      <c r="DB121" s="2">
        <f t="shared" si="280"/>
        <v>118.321</v>
      </c>
      <c r="DC121" s="2">
        <f t="shared" si="281"/>
        <v>119.429</v>
      </c>
      <c r="DD121" s="2">
        <f t="shared" si="282"/>
        <v>121.929</v>
      </c>
      <c r="DE121" s="2">
        <f t="shared" si="283"/>
        <v>119.304</v>
      </c>
      <c r="DF121" s="2">
        <f t="shared" si="284"/>
        <v>119.893</v>
      </c>
      <c r="DG121" s="2">
        <f t="shared" si="285"/>
        <v>123.554</v>
      </c>
      <c r="DH121" s="2">
        <f t="shared" si="286"/>
        <v>121.786</v>
      </c>
      <c r="DI121" s="2">
        <f t="shared" si="287"/>
        <v>125.3214</v>
      </c>
      <c r="DK121" s="2">
        <f t="shared" si="288"/>
        <v>144.09826666666666</v>
      </c>
      <c r="DL121" s="2">
        <f t="shared" si="373"/>
        <v>142.63382945590996</v>
      </c>
      <c r="DM121" s="2">
        <f t="shared" si="373"/>
        <v>135.55494521575986</v>
      </c>
      <c r="DN121" s="2">
        <f t="shared" si="373"/>
        <v>130.88399671736519</v>
      </c>
      <c r="DO121" s="2">
        <f t="shared" si="373"/>
        <v>129.28120056898996</v>
      </c>
      <c r="DP121" s="2">
        <f t="shared" si="373"/>
        <v>130.75374873949579</v>
      </c>
      <c r="DQ121" s="2">
        <f t="shared" si="373"/>
        <v>136.47704836415363</v>
      </c>
      <c r="DR121" s="2">
        <f t="shared" si="373"/>
        <v>133.27616546982429</v>
      </c>
      <c r="DS121" s="2">
        <f t="shared" si="373"/>
        <v>137.13102436974791</v>
      </c>
      <c r="DT121" s="2">
        <f t="shared" si="373"/>
        <v>136.85344286391654</v>
      </c>
      <c r="DU121" s="2">
        <f t="shared" si="373"/>
        <v>129.47050588235294</v>
      </c>
      <c r="DV121" s="2">
        <f t="shared" si="373"/>
        <v>133.85403586443587</v>
      </c>
      <c r="DW121" s="2">
        <f t="shared" si="373"/>
        <v>136.85109495798318</v>
      </c>
      <c r="DX121" s="2">
        <f t="shared" si="373"/>
        <v>143.96441587301587</v>
      </c>
      <c r="DY121" s="2">
        <f t="shared" si="373"/>
        <v>145.05111425287353</v>
      </c>
      <c r="EA121" s="2">
        <f t="shared" si="228"/>
        <v>118.04908744028894</v>
      </c>
      <c r="EB121" s="2">
        <f t="shared" si="290"/>
        <v>115.58136995351457</v>
      </c>
      <c r="EC121" s="2">
        <f t="shared" si="291"/>
        <v>114.36602814456309</v>
      </c>
      <c r="ED121" s="2">
        <f t="shared" si="292"/>
        <v>113.60313759852696</v>
      </c>
      <c r="EE121" s="2">
        <f t="shared" si="293"/>
        <v>113.35786246402108</v>
      </c>
      <c r="EF121" s="2">
        <f t="shared" si="294"/>
        <v>113.65190422953403</v>
      </c>
      <c r="EG121" s="2">
        <f t="shared" si="295"/>
        <v>116.59536471849631</v>
      </c>
      <c r="EH121" s="2">
        <f t="shared" si="296"/>
        <v>117.68435213975849</v>
      </c>
      <c r="EI121" s="2">
        <f t="shared" si="297"/>
        <v>118.59332486160042</v>
      </c>
      <c r="EJ121" s="2">
        <f t="shared" si="298"/>
        <v>118.17823671128107</v>
      </c>
      <c r="EK121" s="2">
        <f t="shared" si="299"/>
        <v>118.20269843214214</v>
      </c>
      <c r="EL121" s="2">
        <f t="shared" si="300"/>
        <v>119.11737501159446</v>
      </c>
      <c r="EM121" s="2">
        <f t="shared" si="301"/>
        <v>123.60981846521776</v>
      </c>
      <c r="EN121" s="2">
        <f t="shared" si="302"/>
        <v>121.23390623995783</v>
      </c>
      <c r="EO121" s="2">
        <f t="shared" si="303"/>
        <v>125.07747172987014</v>
      </c>
      <c r="EQ121" s="2">
        <f t="shared" si="304"/>
        <v>118.14401321585906</v>
      </c>
      <c r="ER121" s="2">
        <f t="shared" si="374"/>
        <v>115.61793527757696</v>
      </c>
      <c r="ES121" s="2">
        <f t="shared" si="374"/>
        <v>114.33711629744749</v>
      </c>
      <c r="ET121" s="2">
        <f t="shared" si="374"/>
        <v>113.57688971849004</v>
      </c>
      <c r="EU121" s="2">
        <f t="shared" si="374"/>
        <v>113.31361679855708</v>
      </c>
      <c r="EV121" s="2">
        <f t="shared" si="374"/>
        <v>113.64847978696717</v>
      </c>
      <c r="EW121" s="2">
        <f t="shared" si="374"/>
        <v>116.61493376747462</v>
      </c>
      <c r="EX121" s="2">
        <f t="shared" si="374"/>
        <v>117.69620920995118</v>
      </c>
      <c r="EY121" s="2">
        <f t="shared" si="374"/>
        <v>118.58415296691142</v>
      </c>
      <c r="EZ121" s="2">
        <f t="shared" si="374"/>
        <v>118.33024049523989</v>
      </c>
      <c r="FA121" s="2">
        <f t="shared" si="374"/>
        <v>118.21299944077109</v>
      </c>
      <c r="FB121" s="2">
        <f t="shared" si="374"/>
        <v>119.1606283400243</v>
      </c>
      <c r="FC121" s="2">
        <f t="shared" si="374"/>
        <v>123.60280716275939</v>
      </c>
      <c r="FD121" s="2">
        <f t="shared" si="374"/>
        <v>121.24084837638088</v>
      </c>
      <c r="FE121" s="2">
        <f t="shared" si="374"/>
        <v>125.0256630687193</v>
      </c>
      <c r="FG121" s="2">
        <f t="shared" si="306"/>
        <v>0.99204741400738872</v>
      </c>
      <c r="FH121" s="2">
        <f t="shared" si="375"/>
        <v>0.99316539032749951</v>
      </c>
      <c r="FI121" s="2">
        <f t="shared" si="375"/>
        <v>0.99300859800782193</v>
      </c>
      <c r="FJ121" s="2">
        <f t="shared" si="375"/>
        <v>0.99403134144728111</v>
      </c>
      <c r="FK121" s="2">
        <f t="shared" si="375"/>
        <v>0.99209803601650171</v>
      </c>
      <c r="FL121" s="2">
        <f t="shared" si="375"/>
        <v>0.99102843820714248</v>
      </c>
      <c r="FM121" s="2">
        <f t="shared" si="375"/>
        <v>0.99185897950832758</v>
      </c>
      <c r="FN121" s="2">
        <f t="shared" si="375"/>
        <v>0.99091140891585372</v>
      </c>
      <c r="FO121" s="2">
        <f t="shared" si="375"/>
        <v>0.99068857542070476</v>
      </c>
      <c r="FP121" s="2">
        <f t="shared" si="375"/>
        <v>0.99123110231772582</v>
      </c>
      <c r="FQ121" s="2">
        <f t="shared" si="375"/>
        <v>0.99074449544761778</v>
      </c>
      <c r="FR121" s="2">
        <f t="shared" si="375"/>
        <v>0.9912948968907308</v>
      </c>
      <c r="FS121" s="2">
        <f t="shared" si="375"/>
        <v>0.99091616616612477</v>
      </c>
      <c r="FT121" s="2">
        <f t="shared" si="375"/>
        <v>0.99103652753460736</v>
      </c>
      <c r="FU121" s="2">
        <f t="shared" si="375"/>
        <v>0.99059813529068919</v>
      </c>
      <c r="FW121" s="2">
        <f t="shared" si="324"/>
        <v>1.9297963732956214E-2</v>
      </c>
      <c r="FX121" s="2">
        <f t="shared" si="376"/>
        <v>2.5333630180225795E-2</v>
      </c>
      <c r="FY121" s="2">
        <f t="shared" si="377"/>
        <v>2.244278321111107E-2</v>
      </c>
      <c r="FZ121" s="2">
        <f t="shared" si="378"/>
        <v>2.5945826940474495E-2</v>
      </c>
      <c r="GA121" s="2">
        <f t="shared" si="379"/>
        <v>2.6128761337555619E-2</v>
      </c>
      <c r="GB121" s="2">
        <f t="shared" si="380"/>
        <v>2.5410749828958797E-2</v>
      </c>
      <c r="GC121" s="2">
        <f t="shared" si="381"/>
        <v>2.9508387824514124E-2</v>
      </c>
      <c r="GD121" s="2">
        <f t="shared" si="382"/>
        <v>3.2426411105454238E-2</v>
      </c>
      <c r="GE121" s="2">
        <f t="shared" si="383"/>
        <v>2.8613005730379022E-2</v>
      </c>
      <c r="GF121" s="2">
        <f t="shared" si="384"/>
        <v>2.4973405088249193E-2</v>
      </c>
      <c r="GG121" s="2">
        <f t="shared" si="385"/>
        <v>2.1474690566659096E-2</v>
      </c>
      <c r="GH121" s="2">
        <f t="shared" si="386"/>
        <v>2.1261633167303597E-2</v>
      </c>
      <c r="GI121" s="2">
        <f t="shared" si="387"/>
        <v>1.9610488145434053E-2</v>
      </c>
      <c r="GJ121" s="2">
        <f t="shared" si="388"/>
        <v>1.5976470047221306E-2</v>
      </c>
      <c r="GK121" s="2">
        <f t="shared" si="389"/>
        <v>1.546578745554506E-2</v>
      </c>
      <c r="GM121" s="83">
        <f t="shared" si="325"/>
        <v>2.7790791150964686E-53</v>
      </c>
      <c r="GN121" s="83">
        <f t="shared" si="390"/>
        <v>1.0143409569194929E-65</v>
      </c>
      <c r="GO121" s="83">
        <f t="shared" si="391"/>
        <v>1.7425309224045644E-47</v>
      </c>
      <c r="GP121" s="83">
        <f t="shared" si="392"/>
        <v>2.5160028090917343E-53</v>
      </c>
      <c r="GQ121" s="83">
        <f t="shared" si="393"/>
        <v>5.1764874543180972E-67</v>
      </c>
      <c r="GR121" s="83">
        <f t="shared" si="394"/>
        <v>3.8437928861928791E-64</v>
      </c>
      <c r="GS121" s="83">
        <f t="shared" si="395"/>
        <v>3.6721769784409285E-104</v>
      </c>
      <c r="GT121" s="83">
        <f t="shared" si="396"/>
        <v>6.5582864609628922E-96</v>
      </c>
      <c r="GU121" s="83">
        <f t="shared" si="397"/>
        <v>1.8690343621370712E-43</v>
      </c>
      <c r="GV121" s="83">
        <f t="shared" si="398"/>
        <v>6.3080150649101629E-65</v>
      </c>
      <c r="GW121" s="83">
        <f t="shared" si="399"/>
        <v>4.5330818397174459E-60</v>
      </c>
      <c r="GX121" s="83">
        <f t="shared" si="400"/>
        <v>1.307253518811594E-70</v>
      </c>
      <c r="GY121" s="83">
        <f t="shared" si="401"/>
        <v>4.8516324263438637E-52</v>
      </c>
      <c r="GZ121" s="83">
        <f t="shared" si="402"/>
        <v>3.2615731762297248E-58</v>
      </c>
      <c r="HA121" s="83">
        <f t="shared" si="403"/>
        <v>3.8642934685873269E-50</v>
      </c>
      <c r="HC121" s="83">
        <f t="shared" si="326"/>
        <v>4.0973698345539928E-16</v>
      </c>
      <c r="HD121" s="83">
        <f t="shared" si="404"/>
        <v>1.8910461712517342E-16</v>
      </c>
      <c r="HE121" s="83">
        <f t="shared" si="405"/>
        <v>7.9685226756235785E-13</v>
      </c>
      <c r="HF121" s="83">
        <f t="shared" si="406"/>
        <v>6.7050017103533107E-15</v>
      </c>
      <c r="HG121" s="83">
        <f t="shared" si="407"/>
        <v>5.4386836277744284E-25</v>
      </c>
      <c r="HH121" s="83">
        <f t="shared" si="408"/>
        <v>7.1717504613393377E-18</v>
      </c>
      <c r="HI121" s="83">
        <f t="shared" si="409"/>
        <v>1.4249656314016272E-32</v>
      </c>
      <c r="HJ121" s="83">
        <f t="shared" si="410"/>
        <v>7.3679686215980357E-34</v>
      </c>
      <c r="HK121" s="83">
        <f t="shared" si="411"/>
        <v>9.99000634465671E-18</v>
      </c>
      <c r="HL121" s="83">
        <f t="shared" si="412"/>
        <v>4.4063813840764387E-16</v>
      </c>
      <c r="HM121" s="83">
        <f t="shared" si="413"/>
        <v>5.5289936751152265E-22</v>
      </c>
      <c r="HN121" s="83">
        <f t="shared" si="414"/>
        <v>7.2632634269816046E-16</v>
      </c>
      <c r="HO121" s="83">
        <f t="shared" si="415"/>
        <v>2.2862763921789843E-10</v>
      </c>
      <c r="HP121" s="83">
        <f t="shared" si="416"/>
        <v>3.1599186730274702E-13</v>
      </c>
      <c r="HQ121" s="83">
        <f t="shared" si="417"/>
        <v>1.6994005444567053E-20</v>
      </c>
      <c r="HS121" s="83">
        <f t="shared" si="327"/>
        <v>8.6021503106303344E-5</v>
      </c>
      <c r="HT121" s="83">
        <f t="shared" si="418"/>
        <v>1.0145014704733364E-3</v>
      </c>
      <c r="HU121" s="83">
        <f t="shared" si="419"/>
        <v>2.4342215059052456E-4</v>
      </c>
      <c r="HV121" s="83">
        <f t="shared" si="420"/>
        <v>1.080623957385958E-3</v>
      </c>
      <c r="HW121" s="83">
        <f t="shared" si="421"/>
        <v>3.3532042683521594E-4</v>
      </c>
      <c r="HX121" s="83">
        <f t="shared" si="422"/>
        <v>1.2730683793891936E-4</v>
      </c>
      <c r="HY121" s="83">
        <f t="shared" si="423"/>
        <v>1.979524976819235E-4</v>
      </c>
      <c r="HZ121" s="83">
        <f t="shared" si="424"/>
        <v>8.0629553672392022E-5</v>
      </c>
      <c r="IA121" s="83">
        <f t="shared" si="425"/>
        <v>1.328318057463756E-4</v>
      </c>
      <c r="IB121" s="83">
        <f t="shared" si="426"/>
        <v>1.8511138093249458E-5</v>
      </c>
      <c r="IC121" s="83">
        <f t="shared" si="427"/>
        <v>2.4335835226909068E-5</v>
      </c>
      <c r="ID121" s="83">
        <f t="shared" si="428"/>
        <v>6.5930152283064218E-6</v>
      </c>
      <c r="IE121" s="83">
        <f t="shared" si="429"/>
        <v>1.8970502290106967E-6</v>
      </c>
      <c r="IF121" s="83">
        <f t="shared" si="430"/>
        <v>2.5923669069243704E-4</v>
      </c>
      <c r="IG121" s="83">
        <f t="shared" si="431"/>
        <v>5.6857049592076454E-4</v>
      </c>
      <c r="II121" s="83">
        <f t="shared" si="328"/>
        <v>6.8737003885789915E-52</v>
      </c>
      <c r="IJ121" s="83">
        <f t="shared" si="329"/>
        <v>7.3518398418865255E-43</v>
      </c>
      <c r="IK121" s="83">
        <f t="shared" si="330"/>
        <v>6.8639630524141709E-51</v>
      </c>
      <c r="IL121" s="83">
        <f t="shared" si="331"/>
        <v>4.3692597142177254E-41</v>
      </c>
      <c r="IM121" s="83">
        <f t="shared" si="332"/>
        <v>5.4875465891863278E-52</v>
      </c>
      <c r="IN121" s="83">
        <f t="shared" si="333"/>
        <v>4.9262719814757726E-59</v>
      </c>
      <c r="IO121" s="83">
        <f t="shared" si="334"/>
        <v>7.9731676491281701E-54</v>
      </c>
      <c r="IP121" s="83">
        <f t="shared" si="335"/>
        <v>3.6138306414967482E-62</v>
      </c>
      <c r="IQ121" s="83">
        <f t="shared" si="336"/>
        <v>2.0141147182004156E-53</v>
      </c>
      <c r="IR121" s="83">
        <f t="shared" si="337"/>
        <v>9.41539003206711E-67</v>
      </c>
      <c r="IS121" s="83">
        <f t="shared" si="338"/>
        <v>2.9219651115135701E-60</v>
      </c>
      <c r="IT121" s="83">
        <f t="shared" si="339"/>
        <v>7.2796906728312517E-70</v>
      </c>
      <c r="IU121" s="83">
        <f t="shared" si="340"/>
        <v>2.335779105881234E-76</v>
      </c>
      <c r="IV121" s="83">
        <f t="shared" si="341"/>
        <v>2.2638725374023898E-39</v>
      </c>
      <c r="IW121" s="83">
        <f t="shared" si="342"/>
        <v>2.3217687386240667E-30</v>
      </c>
      <c r="IY121" s="83">
        <f t="shared" si="343"/>
        <v>8.6021503106713078E-5</v>
      </c>
      <c r="IZ121" s="83">
        <f t="shared" si="344"/>
        <v>1.0145014704735255E-3</v>
      </c>
      <c r="JA121" s="83">
        <f t="shared" si="345"/>
        <v>2.4342215138737684E-4</v>
      </c>
      <c r="JB121" s="83">
        <f t="shared" si="346"/>
        <v>1.0806239573926629E-3</v>
      </c>
      <c r="JC121" s="83">
        <f t="shared" si="347"/>
        <v>3.3532042683521594E-4</v>
      </c>
      <c r="JD121" s="83">
        <f t="shared" si="348"/>
        <v>1.2730683793892654E-4</v>
      </c>
      <c r="JE121" s="83">
        <f t="shared" si="349"/>
        <v>1.979524976819235E-4</v>
      </c>
      <c r="JF121" s="83">
        <f t="shared" si="350"/>
        <v>8.0629553672392022E-5</v>
      </c>
      <c r="JG121" s="83">
        <f t="shared" si="351"/>
        <v>1.328318057463856E-4</v>
      </c>
      <c r="JH121" s="83">
        <f t="shared" si="352"/>
        <v>1.8511138093690094E-5</v>
      </c>
      <c r="JI121" s="83">
        <f t="shared" si="353"/>
        <v>2.4335835226909068E-5</v>
      </c>
      <c r="JJ121" s="83">
        <f t="shared" si="354"/>
        <v>6.5930152290327483E-6</v>
      </c>
      <c r="JK121" s="83">
        <f t="shared" si="355"/>
        <v>1.8972788566499146E-6</v>
      </c>
      <c r="JL121" s="83">
        <f t="shared" si="356"/>
        <v>2.592366910084289E-4</v>
      </c>
      <c r="JM121" s="83">
        <f t="shared" si="357"/>
        <v>5.6857049592076454E-4</v>
      </c>
    </row>
    <row r="122" spans="2:273" x14ac:dyDescent="0.25">
      <c r="B122" s="2">
        <v>95</v>
      </c>
      <c r="C122" s="37">
        <v>119.621</v>
      </c>
      <c r="D122" s="37">
        <v>117.172</v>
      </c>
      <c r="E122" s="37">
        <v>116.483</v>
      </c>
      <c r="F122" s="37">
        <v>116.81</v>
      </c>
      <c r="G122" s="37">
        <v>114.224</v>
      </c>
      <c r="H122" s="37">
        <v>113.86199999999999</v>
      </c>
      <c r="I122" s="37">
        <v>117.759</v>
      </c>
      <c r="J122" s="37">
        <v>118.321</v>
      </c>
      <c r="K122" s="37">
        <v>118.786</v>
      </c>
      <c r="L122" s="37">
        <v>117.875</v>
      </c>
      <c r="M122" s="37">
        <v>123.161</v>
      </c>
      <c r="N122" s="37">
        <v>120.375</v>
      </c>
      <c r="O122" s="37">
        <v>127.768</v>
      </c>
      <c r="P122" s="37">
        <v>121.393</v>
      </c>
      <c r="Q122" s="37">
        <v>128.19640000000001</v>
      </c>
      <c r="S122" s="4">
        <f t="shared" si="229"/>
        <v>118.16050770272712</v>
      </c>
      <c r="T122" s="4">
        <f t="shared" si="230"/>
        <v>115.74275181067348</v>
      </c>
      <c r="U122" s="4">
        <f t="shared" si="231"/>
        <v>114.43836746619193</v>
      </c>
      <c r="V122" s="4">
        <f t="shared" si="232"/>
        <v>113.72706276627839</v>
      </c>
      <c r="W122" s="4">
        <f t="shared" si="233"/>
        <v>113.43424657027848</v>
      </c>
      <c r="X122" s="4">
        <f t="shared" si="234"/>
        <v>113.75361323167112</v>
      </c>
      <c r="Y122" s="4">
        <f t="shared" si="235"/>
        <v>116.70197466018783</v>
      </c>
      <c r="Z122" s="4">
        <f t="shared" si="236"/>
        <v>117.77979398406156</v>
      </c>
      <c r="AA122" s="4">
        <f t="shared" si="237"/>
        <v>118.7126071828616</v>
      </c>
      <c r="AB122" s="4">
        <f t="shared" si="238"/>
        <v>118.32107799582917</v>
      </c>
      <c r="AC122" s="4">
        <f t="shared" si="239"/>
        <v>118.27920968576558</v>
      </c>
      <c r="AD122" s="4">
        <f t="shared" si="240"/>
        <v>119.18946141660636</v>
      </c>
      <c r="AE122" s="4">
        <f t="shared" si="241"/>
        <v>123.6261187139912</v>
      </c>
      <c r="AF122" s="4">
        <f t="shared" si="242"/>
        <v>121.48980034411493</v>
      </c>
      <c r="AG122" s="4">
        <f t="shared" si="243"/>
        <v>125.70203557933517</v>
      </c>
      <c r="AI122" s="4">
        <f t="shared" si="244"/>
        <v>1.4604922972728787</v>
      </c>
      <c r="AJ122" s="4">
        <f t="shared" si="245"/>
        <v>1.4292481893265148</v>
      </c>
      <c r="AK122" s="4">
        <f t="shared" si="246"/>
        <v>2.0446325338080698</v>
      </c>
      <c r="AL122" s="4">
        <f t="shared" si="247"/>
        <v>3.0829372337216085</v>
      </c>
      <c r="AM122" s="4">
        <f t="shared" si="248"/>
        <v>0.78975342972152873</v>
      </c>
      <c r="AN122" s="4">
        <f t="shared" si="249"/>
        <v>0.10838676832887018</v>
      </c>
      <c r="AO122" s="4">
        <f t="shared" si="250"/>
        <v>1.0570253398121707</v>
      </c>
      <c r="AP122" s="4">
        <f t="shared" si="251"/>
        <v>0.54120601593844242</v>
      </c>
      <c r="AQ122" s="4">
        <f t="shared" si="252"/>
        <v>7.3392817138397959E-2</v>
      </c>
      <c r="AR122" s="4">
        <f t="shared" si="253"/>
        <v>-0.44607799582917096</v>
      </c>
      <c r="AS122" s="4">
        <f t="shared" si="254"/>
        <v>4.8817903142344221</v>
      </c>
      <c r="AT122" s="4">
        <f t="shared" si="255"/>
        <v>1.1855385833936367</v>
      </c>
      <c r="AU122" s="4">
        <f t="shared" si="256"/>
        <v>4.1418812860087968</v>
      </c>
      <c r="AV122" s="4">
        <f t="shared" si="358"/>
        <v>-9.6800344114924997E-2</v>
      </c>
      <c r="AW122" s="4">
        <f t="shared" si="358"/>
        <v>2.4943644206648372</v>
      </c>
      <c r="AY122" s="2">
        <f t="shared" si="308"/>
        <v>118.16008104653599</v>
      </c>
      <c r="AZ122" s="2">
        <f t="shared" si="359"/>
        <v>115.68603291148699</v>
      </c>
      <c r="BA122" s="2">
        <f t="shared" si="360"/>
        <v>114.41977239421644</v>
      </c>
      <c r="BB122" s="2">
        <f t="shared" si="361"/>
        <v>113.6215379234521</v>
      </c>
      <c r="BC122" s="2">
        <f t="shared" si="362"/>
        <v>113.38710179043525</v>
      </c>
      <c r="BD122" s="2">
        <f t="shared" si="363"/>
        <v>113.726018136177</v>
      </c>
      <c r="BE122" s="2">
        <f t="shared" si="364"/>
        <v>116.65466489907381</v>
      </c>
      <c r="BF122" s="2">
        <f t="shared" si="365"/>
        <v>117.75090380068731</v>
      </c>
      <c r="BG122" s="2">
        <f t="shared" si="366"/>
        <v>118.67549202039326</v>
      </c>
      <c r="BH122" s="2">
        <f t="shared" si="367"/>
        <v>118.31307401449661</v>
      </c>
      <c r="BI122" s="2">
        <f t="shared" si="368"/>
        <v>118.26905315340102</v>
      </c>
      <c r="BJ122" s="2">
        <f t="shared" si="369"/>
        <v>119.18575732774846</v>
      </c>
      <c r="BK122" s="2">
        <f t="shared" si="370"/>
        <v>123.62489582628395</v>
      </c>
      <c r="BL122" s="2">
        <f t="shared" si="371"/>
        <v>121.34847441269757</v>
      </c>
      <c r="BM122" s="2">
        <f t="shared" si="372"/>
        <v>125.21336932539363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119.621</v>
      </c>
      <c r="CF122" s="2">
        <f t="shared" si="310"/>
        <v>117.172</v>
      </c>
      <c r="CG122" s="2">
        <f t="shared" si="311"/>
        <v>116.483</v>
      </c>
      <c r="CH122" s="2">
        <f t="shared" si="312"/>
        <v>116.81</v>
      </c>
      <c r="CI122" s="2">
        <f t="shared" si="313"/>
        <v>114.224</v>
      </c>
      <c r="CJ122" s="2">
        <f t="shared" si="314"/>
        <v>113.86199999999999</v>
      </c>
      <c r="CK122" s="2">
        <f t="shared" si="315"/>
        <v>117.759</v>
      </c>
      <c r="CL122" s="2">
        <f t="shared" si="316"/>
        <v>118.321</v>
      </c>
      <c r="CM122" s="2">
        <f t="shared" si="317"/>
        <v>118.786</v>
      </c>
      <c r="CN122" s="2">
        <f t="shared" si="318"/>
        <v>117.875</v>
      </c>
      <c r="CO122" s="2">
        <f t="shared" si="319"/>
        <v>123.161</v>
      </c>
      <c r="CP122" s="2">
        <f t="shared" si="320"/>
        <v>120.375</v>
      </c>
      <c r="CQ122" s="2">
        <f t="shared" si="321"/>
        <v>127.768</v>
      </c>
      <c r="CR122" s="2">
        <f t="shared" si="322"/>
        <v>121.393</v>
      </c>
      <c r="CS122" s="2">
        <f t="shared" si="323"/>
        <v>128.19640000000001</v>
      </c>
      <c r="CU122" s="2">
        <f t="shared" si="273"/>
        <v>119.621</v>
      </c>
      <c r="CV122" s="2">
        <f t="shared" si="274"/>
        <v>117.172</v>
      </c>
      <c r="CW122" s="2">
        <f t="shared" si="275"/>
        <v>116.483</v>
      </c>
      <c r="CX122" s="2">
        <f t="shared" si="276"/>
        <v>116.81</v>
      </c>
      <c r="CY122" s="2">
        <f t="shared" si="277"/>
        <v>114.224</v>
      </c>
      <c r="CZ122" s="2">
        <f t="shared" si="278"/>
        <v>113.86199999999999</v>
      </c>
      <c r="DA122" s="2">
        <f t="shared" si="279"/>
        <v>117.759</v>
      </c>
      <c r="DB122" s="2">
        <f t="shared" si="280"/>
        <v>118.321</v>
      </c>
      <c r="DC122" s="2">
        <f t="shared" si="281"/>
        <v>118.786</v>
      </c>
      <c r="DD122" s="2">
        <f t="shared" si="282"/>
        <v>117.875</v>
      </c>
      <c r="DE122" s="2">
        <f t="shared" si="283"/>
        <v>123.161</v>
      </c>
      <c r="DF122" s="2">
        <f t="shared" si="284"/>
        <v>120.375</v>
      </c>
      <c r="DG122" s="2">
        <f t="shared" si="285"/>
        <v>127.768</v>
      </c>
      <c r="DH122" s="2">
        <f t="shared" si="286"/>
        <v>121.393</v>
      </c>
      <c r="DI122" s="2">
        <f t="shared" si="287"/>
        <v>128.19640000000001</v>
      </c>
      <c r="DK122" s="2">
        <f t="shared" si="288"/>
        <v>144.33202820512818</v>
      </c>
      <c r="DL122" s="2">
        <f t="shared" si="373"/>
        <v>142.89825065666042</v>
      </c>
      <c r="DM122" s="2">
        <f t="shared" si="373"/>
        <v>135.75013508442777</v>
      </c>
      <c r="DN122" s="2">
        <f t="shared" si="373"/>
        <v>131.0347192252982</v>
      </c>
      <c r="DO122" s="2">
        <f t="shared" si="373"/>
        <v>129.41103105737309</v>
      </c>
      <c r="DP122" s="2">
        <f t="shared" si="373"/>
        <v>130.88210700280112</v>
      </c>
      <c r="DQ122" s="2">
        <f t="shared" si="373"/>
        <v>136.65074723711567</v>
      </c>
      <c r="DR122" s="2">
        <f t="shared" si="373"/>
        <v>133.42510863254392</v>
      </c>
      <c r="DS122" s="2">
        <f t="shared" si="373"/>
        <v>137.31558207282916</v>
      </c>
      <c r="DT122" s="2">
        <f t="shared" si="373"/>
        <v>137.0239020862968</v>
      </c>
      <c r="DU122" s="2">
        <f t="shared" si="373"/>
        <v>129.55143081232492</v>
      </c>
      <c r="DV122" s="2">
        <f t="shared" si="373"/>
        <v>134.00352119262118</v>
      </c>
      <c r="DW122" s="2">
        <f t="shared" si="373"/>
        <v>137.0073232492997</v>
      </c>
      <c r="DX122" s="2">
        <f t="shared" si="373"/>
        <v>144.23780634920635</v>
      </c>
      <c r="DY122" s="2">
        <f t="shared" si="373"/>
        <v>145.31985632183907</v>
      </c>
      <c r="EA122" s="2">
        <f t="shared" si="228"/>
        <v>117.96708592566702</v>
      </c>
      <c r="EB122" s="2">
        <f t="shared" si="290"/>
        <v>115.51444571066347</v>
      </c>
      <c r="EC122" s="2">
        <f t="shared" si="291"/>
        <v>114.28341338313429</v>
      </c>
      <c r="ED122" s="2">
        <f t="shared" si="292"/>
        <v>113.52675530591809</v>
      </c>
      <c r="EE122" s="2">
        <f t="shared" si="293"/>
        <v>113.27156487016697</v>
      </c>
      <c r="EF122" s="2">
        <f t="shared" si="294"/>
        <v>113.58446146155245</v>
      </c>
      <c r="EG122" s="2">
        <f t="shared" si="295"/>
        <v>116.50457934180872</v>
      </c>
      <c r="EH122" s="2">
        <f t="shared" si="296"/>
        <v>117.61954074334625</v>
      </c>
      <c r="EI122" s="2">
        <f t="shared" si="297"/>
        <v>118.51591796678412</v>
      </c>
      <c r="EJ122" s="2">
        <f t="shared" si="298"/>
        <v>118.15871689835151</v>
      </c>
      <c r="EK122" s="2">
        <f t="shared" si="299"/>
        <v>118.17274065555877</v>
      </c>
      <c r="EL122" s="2">
        <f t="shared" si="300"/>
        <v>119.06624886374176</v>
      </c>
      <c r="EM122" s="2">
        <f t="shared" si="301"/>
        <v>123.51314294705043</v>
      </c>
      <c r="EN122" s="2">
        <f t="shared" si="302"/>
        <v>121.15956681153692</v>
      </c>
      <c r="EO122" s="2">
        <f t="shared" si="303"/>
        <v>125.04124011948052</v>
      </c>
      <c r="EQ122" s="2">
        <f t="shared" si="304"/>
        <v>118.04475426511817</v>
      </c>
      <c r="ER122" s="2">
        <f t="shared" si="374"/>
        <v>115.54312536927725</v>
      </c>
      <c r="ES122" s="2">
        <f t="shared" si="374"/>
        <v>114.25889308800673</v>
      </c>
      <c r="ET122" s="2">
        <f t="shared" si="374"/>
        <v>113.50660819944298</v>
      </c>
      <c r="EU122" s="2">
        <f t="shared" si="374"/>
        <v>113.24161401752663</v>
      </c>
      <c r="EV122" s="2">
        <f t="shared" si="374"/>
        <v>113.58132158742256</v>
      </c>
      <c r="EW122" s="2">
        <f t="shared" si="374"/>
        <v>116.51694944936138</v>
      </c>
      <c r="EX122" s="2">
        <f t="shared" si="374"/>
        <v>117.62652456430433</v>
      </c>
      <c r="EY122" s="2">
        <f t="shared" si="374"/>
        <v>118.50933823795637</v>
      </c>
      <c r="EZ122" s="2">
        <f t="shared" si="374"/>
        <v>118.28206555766457</v>
      </c>
      <c r="FA122" s="2">
        <f t="shared" si="374"/>
        <v>118.1806272903714</v>
      </c>
      <c r="FB122" s="2">
        <f t="shared" si="374"/>
        <v>119.10185307172907</v>
      </c>
      <c r="FC122" s="2">
        <f t="shared" si="374"/>
        <v>123.50709389001727</v>
      </c>
      <c r="FD122" s="2">
        <f t="shared" si="374"/>
        <v>121.16523065434035</v>
      </c>
      <c r="FE122" s="2">
        <f t="shared" si="374"/>
        <v>124.92927690188057</v>
      </c>
      <c r="FG122" s="2">
        <f t="shared" si="306"/>
        <v>0.9927420767046643</v>
      </c>
      <c r="FH122" s="2">
        <f t="shared" si="375"/>
        <v>0.9937630111481448</v>
      </c>
      <c r="FI122" s="2">
        <f t="shared" si="375"/>
        <v>0.99361984073362009</v>
      </c>
      <c r="FJ122" s="2">
        <f t="shared" si="375"/>
        <v>0.99455365840877263</v>
      </c>
      <c r="FK122" s="2">
        <f t="shared" si="375"/>
        <v>0.99278830899856207</v>
      </c>
      <c r="FL122" s="2">
        <f t="shared" si="375"/>
        <v>0.99181137429626132</v>
      </c>
      <c r="FM122" s="2">
        <f t="shared" si="375"/>
        <v>0.99256997878378894</v>
      </c>
      <c r="FN122" s="2">
        <f t="shared" si="375"/>
        <v>0.99170447250417781</v>
      </c>
      <c r="FO122" s="2">
        <f t="shared" si="375"/>
        <v>0.99150091651706251</v>
      </c>
      <c r="FP122" s="2">
        <f t="shared" si="375"/>
        <v>0.99199649501665554</v>
      </c>
      <c r="FQ122" s="2">
        <f t="shared" si="375"/>
        <v>0.99155199960751816</v>
      </c>
      <c r="FR122" s="2">
        <f t="shared" si="375"/>
        <v>0.99205476591712083</v>
      </c>
      <c r="FS122" s="2">
        <f t="shared" si="375"/>
        <v>0.99170881811374001</v>
      </c>
      <c r="FT122" s="2">
        <f t="shared" si="375"/>
        <v>0.99181876350682097</v>
      </c>
      <c r="FU122" s="2">
        <f t="shared" si="375"/>
        <v>0.9914182981575399</v>
      </c>
      <c r="FW122" s="2">
        <f t="shared" si="324"/>
        <v>2.1120473673985049E-2</v>
      </c>
      <c r="FX122" s="2">
        <f t="shared" si="376"/>
        <v>2.7710045808898777E-2</v>
      </c>
      <c r="FY122" s="2">
        <f t="shared" si="377"/>
        <v>2.4554855315474307E-2</v>
      </c>
      <c r="FZ122" s="2">
        <f t="shared" si="378"/>
        <v>2.837799753096925E-2</v>
      </c>
      <c r="GA122" s="2">
        <f t="shared" si="379"/>
        <v>2.8577577148858998E-2</v>
      </c>
      <c r="GB122" s="2">
        <f t="shared" si="380"/>
        <v>2.7794193354666454E-2</v>
      </c>
      <c r="GC122" s="2">
        <f t="shared" si="381"/>
        <v>3.2263452512826397E-2</v>
      </c>
      <c r="GD122" s="2">
        <f t="shared" si="382"/>
        <v>3.5443968369387527E-2</v>
      </c>
      <c r="GE122" s="2">
        <f t="shared" si="383"/>
        <v>3.1287167707518236E-2</v>
      </c>
      <c r="GF122" s="2">
        <f t="shared" si="384"/>
        <v>2.731697693693718E-2</v>
      </c>
      <c r="GG122" s="2">
        <f t="shared" si="385"/>
        <v>2.3497846211465199E-2</v>
      </c>
      <c r="GH122" s="2">
        <f t="shared" si="386"/>
        <v>2.3265193662476528E-2</v>
      </c>
      <c r="GI122" s="2">
        <f t="shared" si="387"/>
        <v>2.1461867146743158E-2</v>
      </c>
      <c r="GJ122" s="2">
        <f t="shared" si="388"/>
        <v>1.749089093096828E-2</v>
      </c>
      <c r="GK122" s="2">
        <f t="shared" si="389"/>
        <v>1.6932633358030063E-2</v>
      </c>
      <c r="GM122" s="83">
        <f t="shared" si="325"/>
        <v>2.5557302126129652E-56</v>
      </c>
      <c r="GN122" s="83">
        <f t="shared" si="390"/>
        <v>1.4867814624611543E-69</v>
      </c>
      <c r="GO122" s="83">
        <f t="shared" si="391"/>
        <v>3.013628049785114E-50</v>
      </c>
      <c r="GP122" s="83">
        <f t="shared" si="392"/>
        <v>2.2785032027576825E-56</v>
      </c>
      <c r="GQ122" s="83">
        <f t="shared" si="393"/>
        <v>8.6816766648984245E-71</v>
      </c>
      <c r="GR122" s="83">
        <f t="shared" si="394"/>
        <v>9.9011164423707036E-68</v>
      </c>
      <c r="GS122" s="83">
        <f t="shared" si="395"/>
        <v>4.2616069341444438E-110</v>
      </c>
      <c r="GT122" s="83">
        <f t="shared" si="396"/>
        <v>2.4136390770258663E-101</v>
      </c>
      <c r="GU122" s="83">
        <f t="shared" si="397"/>
        <v>6.7109968323907932E-46</v>
      </c>
      <c r="GV122" s="83">
        <f t="shared" si="398"/>
        <v>1.2184526602545386E-68</v>
      </c>
      <c r="GW122" s="83">
        <f t="shared" si="399"/>
        <v>1.6785283145771738E-63</v>
      </c>
      <c r="GX122" s="83">
        <f t="shared" si="400"/>
        <v>1.3869844724906114E-74</v>
      </c>
      <c r="GY122" s="83">
        <f t="shared" si="401"/>
        <v>5.8840956092223354E-55</v>
      </c>
      <c r="GZ122" s="83">
        <f t="shared" si="402"/>
        <v>1.5545151746918525E-61</v>
      </c>
      <c r="HA122" s="83">
        <f t="shared" si="403"/>
        <v>7.6926462567170063E-53</v>
      </c>
      <c r="HC122" s="83">
        <f t="shared" si="326"/>
        <v>3.7903319340959272E-18</v>
      </c>
      <c r="HD122" s="83">
        <f t="shared" si="404"/>
        <v>1.3618567719104011E-18</v>
      </c>
      <c r="HE122" s="83">
        <f t="shared" si="405"/>
        <v>1.8491440451654525E-14</v>
      </c>
      <c r="HF122" s="83">
        <f t="shared" si="406"/>
        <v>1.0619449953036324E-16</v>
      </c>
      <c r="HG122" s="83">
        <f t="shared" si="407"/>
        <v>4.9021682660646458E-28</v>
      </c>
      <c r="HH122" s="83">
        <f t="shared" si="408"/>
        <v>6.0063454909832007E-20</v>
      </c>
      <c r="HI122" s="83">
        <f t="shared" si="409"/>
        <v>1.8275388462927802E-36</v>
      </c>
      <c r="HJ122" s="83">
        <f t="shared" si="410"/>
        <v>9.9701389216887784E-38</v>
      </c>
      <c r="HK122" s="83">
        <f t="shared" si="411"/>
        <v>7.9800334325143162E-20</v>
      </c>
      <c r="HL122" s="83">
        <f t="shared" si="412"/>
        <v>5.7164975144051102E-18</v>
      </c>
      <c r="HM122" s="83">
        <f t="shared" si="413"/>
        <v>8.3023414044155302E-25</v>
      </c>
      <c r="HN122" s="83">
        <f t="shared" si="414"/>
        <v>9.0756292580661687E-18</v>
      </c>
      <c r="HO122" s="83">
        <f t="shared" si="415"/>
        <v>1.3416019166403336E-11</v>
      </c>
      <c r="HP122" s="83">
        <f t="shared" si="416"/>
        <v>6.6264525582236917E-15</v>
      </c>
      <c r="HQ122" s="83">
        <f t="shared" si="417"/>
        <v>7.2880513112700916E-23</v>
      </c>
      <c r="HS122" s="83">
        <f t="shared" si="327"/>
        <v>2.0820461574662096E-4</v>
      </c>
      <c r="HT122" s="83">
        <f t="shared" si="418"/>
        <v>2.1127181576087997E-3</v>
      </c>
      <c r="HU122" s="83">
        <f t="shared" si="419"/>
        <v>5.7249330417733142E-4</v>
      </c>
      <c r="HV122" s="83">
        <f t="shared" si="420"/>
        <v>2.2184199266937102E-3</v>
      </c>
      <c r="HW122" s="83">
        <f t="shared" si="421"/>
        <v>8.1010873275529853E-4</v>
      </c>
      <c r="HX122" s="83">
        <f t="shared" si="422"/>
        <v>3.4299987414565026E-4</v>
      </c>
      <c r="HY122" s="83">
        <f t="shared" si="423"/>
        <v>5.17321470534347E-4</v>
      </c>
      <c r="HZ122" s="83">
        <f t="shared" si="424"/>
        <v>2.4685069030123502E-4</v>
      </c>
      <c r="IA122" s="83">
        <f t="shared" si="425"/>
        <v>3.5107594370948226E-4</v>
      </c>
      <c r="IB122" s="83">
        <f t="shared" si="426"/>
        <v>5.9228528586274756E-5</v>
      </c>
      <c r="IC122" s="83">
        <f t="shared" si="427"/>
        <v>6.935465986328138E-5</v>
      </c>
      <c r="ID122" s="83">
        <f t="shared" si="428"/>
        <v>2.1803992642680551E-5</v>
      </c>
      <c r="IE122" s="83">
        <f t="shared" si="429"/>
        <v>6.897463042229285E-6</v>
      </c>
      <c r="IF122" s="83">
        <f t="shared" si="430"/>
        <v>5.1821957378101109E-4</v>
      </c>
      <c r="IG122" s="83">
        <f t="shared" si="431"/>
        <v>1.0674847012143681E-3</v>
      </c>
      <c r="II122" s="83">
        <f t="shared" si="328"/>
        <v>1.4424258117104105E-49</v>
      </c>
      <c r="IJ122" s="83">
        <f t="shared" si="329"/>
        <v>8.2275833404244447E-41</v>
      </c>
      <c r="IK122" s="83">
        <f t="shared" si="330"/>
        <v>1.6002835649900797E-48</v>
      </c>
      <c r="IL122" s="83">
        <f t="shared" si="331"/>
        <v>4.1156274851296964E-39</v>
      </c>
      <c r="IM122" s="83">
        <f t="shared" si="332"/>
        <v>1.8305745490646024E-49</v>
      </c>
      <c r="IN122" s="83">
        <f t="shared" si="333"/>
        <v>3.5175534397262754E-56</v>
      </c>
      <c r="IO122" s="83">
        <f t="shared" si="334"/>
        <v>4.066801956350647E-51</v>
      </c>
      <c r="IP122" s="83">
        <f t="shared" si="335"/>
        <v>6.1218911222682772E-59</v>
      </c>
      <c r="IQ122" s="83">
        <f t="shared" si="336"/>
        <v>9.267811795296817E-51</v>
      </c>
      <c r="IR122" s="83">
        <f t="shared" si="337"/>
        <v>1.5690351499089808E-63</v>
      </c>
      <c r="IS122" s="83">
        <f t="shared" si="338"/>
        <v>1.7800666329245925E-57</v>
      </c>
      <c r="IT122" s="83">
        <f t="shared" si="339"/>
        <v>1.2428472538647753E-66</v>
      </c>
      <c r="IU122" s="83">
        <f t="shared" si="340"/>
        <v>6.8332286733574289E-73</v>
      </c>
      <c r="IV122" s="83">
        <f t="shared" si="341"/>
        <v>1.0446947460704167E-37</v>
      </c>
      <c r="IW122" s="83">
        <f t="shared" si="342"/>
        <v>4.2093514283767431E-29</v>
      </c>
      <c r="IY122" s="83">
        <f t="shared" si="343"/>
        <v>2.0820461574662475E-4</v>
      </c>
      <c r="IZ122" s="83">
        <f t="shared" si="344"/>
        <v>2.112718157608801E-3</v>
      </c>
      <c r="JA122" s="83">
        <f t="shared" si="345"/>
        <v>5.7249330419582281E-4</v>
      </c>
      <c r="JB122" s="83">
        <f t="shared" si="346"/>
        <v>2.2184199266938164E-3</v>
      </c>
      <c r="JC122" s="83">
        <f t="shared" si="347"/>
        <v>8.1010873275529853E-4</v>
      </c>
      <c r="JD122" s="83">
        <f t="shared" si="348"/>
        <v>3.4299987414565031E-4</v>
      </c>
      <c r="JE122" s="83">
        <f t="shared" si="349"/>
        <v>5.17321470534347E-4</v>
      </c>
      <c r="JF122" s="83">
        <f t="shared" si="350"/>
        <v>2.4685069030123502E-4</v>
      </c>
      <c r="JG122" s="83">
        <f t="shared" si="351"/>
        <v>3.5107594370948231E-4</v>
      </c>
      <c r="JH122" s="83">
        <f t="shared" si="352"/>
        <v>5.9228528586280475E-5</v>
      </c>
      <c r="JI122" s="83">
        <f t="shared" si="353"/>
        <v>6.935465986328138E-5</v>
      </c>
      <c r="JJ122" s="83">
        <f t="shared" si="354"/>
        <v>2.1803992642689628E-5</v>
      </c>
      <c r="JK122" s="83">
        <f t="shared" si="355"/>
        <v>6.8974764582484513E-6</v>
      </c>
      <c r="JL122" s="83">
        <f t="shared" si="356"/>
        <v>5.1821957378763751E-4</v>
      </c>
      <c r="JM122" s="83">
        <f t="shared" si="357"/>
        <v>1.0674847012143681E-3</v>
      </c>
    </row>
    <row r="123" spans="2:273" x14ac:dyDescent="0.25">
      <c r="B123" s="2">
        <v>96</v>
      </c>
      <c r="C123" s="37">
        <v>118.759</v>
      </c>
      <c r="D123" s="37">
        <v>116.29300000000001</v>
      </c>
      <c r="E123" s="37">
        <v>117.5</v>
      </c>
      <c r="F123" s="37">
        <v>114.328</v>
      </c>
      <c r="G123" s="37">
        <v>116.276</v>
      </c>
      <c r="H123" s="37">
        <v>114.414</v>
      </c>
      <c r="I123" s="37">
        <v>116.828</v>
      </c>
      <c r="J123" s="37">
        <v>118.161</v>
      </c>
      <c r="K123" s="37">
        <v>120.554</v>
      </c>
      <c r="L123" s="37">
        <v>117.714</v>
      </c>
      <c r="M123" s="37">
        <v>118.786</v>
      </c>
      <c r="N123" s="37">
        <v>120.357</v>
      </c>
      <c r="O123" s="37">
        <v>128.857</v>
      </c>
      <c r="P123" s="37">
        <v>120.839</v>
      </c>
      <c r="Q123" s="37">
        <v>128.9821</v>
      </c>
      <c r="S123" s="4">
        <f t="shared" si="229"/>
        <v>118.06413674215439</v>
      </c>
      <c r="T123" s="4">
        <f t="shared" si="230"/>
        <v>115.71246930668721</v>
      </c>
      <c r="U123" s="4">
        <f t="shared" si="231"/>
        <v>114.36617761501969</v>
      </c>
      <c r="V123" s="4">
        <f t="shared" si="232"/>
        <v>113.73394081224831</v>
      </c>
      <c r="W123" s="4">
        <f t="shared" si="233"/>
        <v>113.39381931523185</v>
      </c>
      <c r="X123" s="4">
        <f t="shared" si="234"/>
        <v>113.71338632235171</v>
      </c>
      <c r="Y123" s="4">
        <f t="shared" si="235"/>
        <v>116.66159271871503</v>
      </c>
      <c r="Z123" s="4">
        <f t="shared" si="236"/>
        <v>117.75284423473587</v>
      </c>
      <c r="AA123" s="4">
        <f t="shared" si="237"/>
        <v>118.67321533447648</v>
      </c>
      <c r="AB123" s="4">
        <f t="shared" si="238"/>
        <v>118.30371909449195</v>
      </c>
      <c r="AC123" s="4">
        <f t="shared" si="239"/>
        <v>118.25738221649692</v>
      </c>
      <c r="AD123" s="4">
        <f t="shared" si="240"/>
        <v>119.13643830741674</v>
      </c>
      <c r="AE123" s="4">
        <f t="shared" si="241"/>
        <v>123.52429937798264</v>
      </c>
      <c r="AF123" s="4">
        <f t="shared" si="242"/>
        <v>121.52150929624273</v>
      </c>
      <c r="AG123" s="4">
        <f t="shared" si="243"/>
        <v>126.013782948529</v>
      </c>
      <c r="AI123" s="4">
        <f t="shared" si="244"/>
        <v>0.69486325784561132</v>
      </c>
      <c r="AJ123" s="4">
        <f t="shared" si="245"/>
        <v>0.58053069331279517</v>
      </c>
      <c r="AK123" s="4">
        <f t="shared" si="246"/>
        <v>3.1338223849803057</v>
      </c>
      <c r="AL123" s="4">
        <f t="shared" si="247"/>
        <v>0.59405918775169653</v>
      </c>
      <c r="AM123" s="4">
        <f t="shared" si="248"/>
        <v>2.8821806847681444</v>
      </c>
      <c r="AN123" s="4">
        <f t="shared" si="249"/>
        <v>0.70061367764829185</v>
      </c>
      <c r="AO123" s="4">
        <f t="shared" si="250"/>
        <v>0.16640728128497528</v>
      </c>
      <c r="AP123" s="4">
        <f t="shared" si="251"/>
        <v>0.40815576526412656</v>
      </c>
      <c r="AQ123" s="4">
        <f t="shared" si="252"/>
        <v>1.880784665523521</v>
      </c>
      <c r="AR123" s="4">
        <f t="shared" si="253"/>
        <v>-0.58971909449195437</v>
      </c>
      <c r="AS123" s="4">
        <f t="shared" si="254"/>
        <v>0.52861778350307986</v>
      </c>
      <c r="AT123" s="4">
        <f t="shared" si="255"/>
        <v>1.2205616925832601</v>
      </c>
      <c r="AU123" s="4">
        <f t="shared" si="256"/>
        <v>5.3327006220173558</v>
      </c>
      <c r="AV123" s="4">
        <f t="shared" ref="AV123:AW138" si="432">IF(OR($B123 &lt; P$230, $B123 &gt; P$233), 0, P123-AF123)</f>
        <v>-0.68250929624272771</v>
      </c>
      <c r="AW123" s="4">
        <f t="shared" si="432"/>
        <v>2.9683170514710042</v>
      </c>
      <c r="AY123" s="2">
        <f t="shared" si="308"/>
        <v>118.06320114592083</v>
      </c>
      <c r="AZ123" s="2">
        <f t="shared" si="359"/>
        <v>115.60588749853531</v>
      </c>
      <c r="BA123" s="2">
        <f t="shared" si="360"/>
        <v>114.32685552228888</v>
      </c>
      <c r="BB123" s="2">
        <f t="shared" si="361"/>
        <v>113.53807163877048</v>
      </c>
      <c r="BC123" s="2">
        <f t="shared" si="362"/>
        <v>113.29241939113238</v>
      </c>
      <c r="BD123" s="2">
        <f t="shared" si="363"/>
        <v>113.64766918409332</v>
      </c>
      <c r="BE123" s="2">
        <f t="shared" si="364"/>
        <v>116.55237469639417</v>
      </c>
      <c r="BF123" s="2">
        <f t="shared" si="365"/>
        <v>117.67609558127521</v>
      </c>
      <c r="BG123" s="2">
        <f t="shared" si="366"/>
        <v>118.58623683169391</v>
      </c>
      <c r="BH123" s="2">
        <f t="shared" si="367"/>
        <v>118.28121299572223</v>
      </c>
      <c r="BI123" s="2">
        <f t="shared" si="368"/>
        <v>118.23151274697153</v>
      </c>
      <c r="BJ123" s="2">
        <f t="shared" si="369"/>
        <v>119.12560220440831</v>
      </c>
      <c r="BK123" s="2">
        <f t="shared" si="370"/>
        <v>123.52037446953709</v>
      </c>
      <c r="BL123" s="2">
        <f t="shared" si="371"/>
        <v>121.26022723876349</v>
      </c>
      <c r="BM123" s="2">
        <f t="shared" si="372"/>
        <v>125.16303950435274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118.759</v>
      </c>
      <c r="CF123" s="2">
        <f t="shared" si="310"/>
        <v>116.29300000000001</v>
      </c>
      <c r="CG123" s="2">
        <f t="shared" si="311"/>
        <v>117.5</v>
      </c>
      <c r="CH123" s="2">
        <f t="shared" si="312"/>
        <v>114.328</v>
      </c>
      <c r="CI123" s="2">
        <f t="shared" si="313"/>
        <v>116.276</v>
      </c>
      <c r="CJ123" s="2">
        <f t="shared" si="314"/>
        <v>114.414</v>
      </c>
      <c r="CK123" s="2">
        <f t="shared" si="315"/>
        <v>116.828</v>
      </c>
      <c r="CL123" s="2">
        <f t="shared" si="316"/>
        <v>118.161</v>
      </c>
      <c r="CM123" s="2">
        <f t="shared" si="317"/>
        <v>120.554</v>
      </c>
      <c r="CN123" s="2">
        <f t="shared" si="318"/>
        <v>117.714</v>
      </c>
      <c r="CO123" s="2">
        <f t="shared" si="319"/>
        <v>118.786</v>
      </c>
      <c r="CP123" s="2">
        <f t="shared" si="320"/>
        <v>120.357</v>
      </c>
      <c r="CQ123" s="2">
        <f t="shared" si="321"/>
        <v>128.857</v>
      </c>
      <c r="CR123" s="2">
        <f t="shared" si="322"/>
        <v>120.839</v>
      </c>
      <c r="CS123" s="2">
        <f t="shared" si="323"/>
        <v>128.9821</v>
      </c>
      <c r="CU123" s="2">
        <f t="shared" si="273"/>
        <v>118.759</v>
      </c>
      <c r="CV123" s="2">
        <f t="shared" si="274"/>
        <v>116.29300000000001</v>
      </c>
      <c r="CW123" s="2">
        <f t="shared" si="275"/>
        <v>117.5</v>
      </c>
      <c r="CX123" s="2">
        <f t="shared" si="276"/>
        <v>114.328</v>
      </c>
      <c r="CY123" s="2">
        <f t="shared" si="277"/>
        <v>116.276</v>
      </c>
      <c r="CZ123" s="2">
        <f t="shared" si="278"/>
        <v>114.414</v>
      </c>
      <c r="DA123" s="2">
        <f t="shared" si="279"/>
        <v>116.828</v>
      </c>
      <c r="DB123" s="2">
        <f t="shared" si="280"/>
        <v>118.161</v>
      </c>
      <c r="DC123" s="2">
        <f t="shared" si="281"/>
        <v>120.554</v>
      </c>
      <c r="DD123" s="2">
        <f t="shared" si="282"/>
        <v>117.714</v>
      </c>
      <c r="DE123" s="2">
        <f t="shared" si="283"/>
        <v>118.786</v>
      </c>
      <c r="DF123" s="2">
        <f t="shared" si="284"/>
        <v>120.357</v>
      </c>
      <c r="DG123" s="2">
        <f t="shared" si="285"/>
        <v>128.857</v>
      </c>
      <c r="DH123" s="2">
        <f t="shared" si="286"/>
        <v>120.839</v>
      </c>
      <c r="DI123" s="2">
        <f t="shared" si="287"/>
        <v>128.9821</v>
      </c>
      <c r="DK123" s="2">
        <f t="shared" si="288"/>
        <v>144.56578974358973</v>
      </c>
      <c r="DL123" s="2">
        <f t="shared" ref="DL123:DY138" si="433">BP$228*$B123+BP$229</f>
        <v>143.16267185741091</v>
      </c>
      <c r="DM123" s="2">
        <f t="shared" si="433"/>
        <v>135.94532495309568</v>
      </c>
      <c r="DN123" s="2">
        <f t="shared" si="433"/>
        <v>131.18544173323124</v>
      </c>
      <c r="DO123" s="2">
        <f t="shared" si="433"/>
        <v>129.5408615457562</v>
      </c>
      <c r="DP123" s="2">
        <f t="shared" si="433"/>
        <v>131.01046526610645</v>
      </c>
      <c r="DQ123" s="2">
        <f t="shared" si="433"/>
        <v>136.8244461100777</v>
      </c>
      <c r="DR123" s="2">
        <f t="shared" si="433"/>
        <v>133.57405179526356</v>
      </c>
      <c r="DS123" s="2">
        <f t="shared" si="433"/>
        <v>137.50013977591038</v>
      </c>
      <c r="DT123" s="2">
        <f t="shared" si="433"/>
        <v>137.19436130867709</v>
      </c>
      <c r="DU123" s="2">
        <f t="shared" si="433"/>
        <v>129.63235574229691</v>
      </c>
      <c r="DV123" s="2">
        <f t="shared" si="433"/>
        <v>134.15300652080651</v>
      </c>
      <c r="DW123" s="2">
        <f t="shared" si="433"/>
        <v>137.16355154061623</v>
      </c>
      <c r="DX123" s="2">
        <f t="shared" si="433"/>
        <v>144.51119682539684</v>
      </c>
      <c r="DY123" s="2">
        <f t="shared" si="433"/>
        <v>145.58859839080458</v>
      </c>
      <c r="EA123" s="2">
        <f t="shared" si="228"/>
        <v>117.88508441104509</v>
      </c>
      <c r="EB123" s="2">
        <f t="shared" si="290"/>
        <v>115.44752146781235</v>
      </c>
      <c r="EC123" s="2">
        <f t="shared" si="291"/>
        <v>114.20079862170549</v>
      </c>
      <c r="ED123" s="2">
        <f t="shared" si="292"/>
        <v>113.45037301330923</v>
      </c>
      <c r="EE123" s="2">
        <f t="shared" si="293"/>
        <v>113.18526727631286</v>
      </c>
      <c r="EF123" s="2">
        <f t="shared" si="294"/>
        <v>113.51701869357086</v>
      </c>
      <c r="EG123" s="2">
        <f t="shared" si="295"/>
        <v>116.41379396512112</v>
      </c>
      <c r="EH123" s="2">
        <f t="shared" si="296"/>
        <v>117.55472934693401</v>
      </c>
      <c r="EI123" s="2">
        <f t="shared" si="297"/>
        <v>118.43851107196781</v>
      </c>
      <c r="EJ123" s="2">
        <f t="shared" si="298"/>
        <v>118.13919708542194</v>
      </c>
      <c r="EK123" s="2">
        <f t="shared" si="299"/>
        <v>118.1427828789754</v>
      </c>
      <c r="EL123" s="2">
        <f t="shared" si="300"/>
        <v>119.01512271588905</v>
      </c>
      <c r="EM123" s="2">
        <f t="shared" si="301"/>
        <v>123.41646742888311</v>
      </c>
      <c r="EN123" s="2">
        <f t="shared" si="302"/>
        <v>121.08522738311601</v>
      </c>
      <c r="EO123" s="2">
        <f t="shared" si="303"/>
        <v>125.00500850909091</v>
      </c>
      <c r="EQ123" s="2">
        <f t="shared" si="304"/>
        <v>117.94549531437728</v>
      </c>
      <c r="ER123" s="2">
        <f t="shared" ref="ER123:FE138" si="434">CV$228*$B123+CV$229</f>
        <v>115.46831546097755</v>
      </c>
      <c r="ES123" s="2">
        <f t="shared" si="434"/>
        <v>114.18066987856595</v>
      </c>
      <c r="ET123" s="2">
        <f t="shared" si="434"/>
        <v>113.43632668039592</v>
      </c>
      <c r="EU123" s="2">
        <f t="shared" si="434"/>
        <v>113.16961123649618</v>
      </c>
      <c r="EV123" s="2">
        <f t="shared" si="434"/>
        <v>113.51416338787797</v>
      </c>
      <c r="EW123" s="2">
        <f t="shared" si="434"/>
        <v>116.41896513124814</v>
      </c>
      <c r="EX123" s="2">
        <f t="shared" si="434"/>
        <v>117.55683991865749</v>
      </c>
      <c r="EY123" s="2">
        <f t="shared" si="434"/>
        <v>118.43452350900134</v>
      </c>
      <c r="EZ123" s="2">
        <f t="shared" si="434"/>
        <v>118.23389062008924</v>
      </c>
      <c r="FA123" s="2">
        <f t="shared" si="434"/>
        <v>118.14825513997172</v>
      </c>
      <c r="FB123" s="2">
        <f t="shared" si="434"/>
        <v>119.04307780343382</v>
      </c>
      <c r="FC123" s="2">
        <f t="shared" si="434"/>
        <v>123.41138061727516</v>
      </c>
      <c r="FD123" s="2">
        <f t="shared" si="434"/>
        <v>121.08961293229981</v>
      </c>
      <c r="FE123" s="2">
        <f t="shared" si="434"/>
        <v>124.83289073504184</v>
      </c>
      <c r="FG123" s="2">
        <f t="shared" si="306"/>
        <v>0.99337646537116897</v>
      </c>
      <c r="FH123" s="2">
        <f t="shared" ref="FH123:FU138" si="435">POWER(10,($B123-D$231)/D$229)/(1+POWER(10,($B123-D$231)/D$229))</f>
        <v>0.99430867523476585</v>
      </c>
      <c r="FI123" s="2">
        <f t="shared" si="435"/>
        <v>0.99417795718556223</v>
      </c>
      <c r="FJ123" s="2">
        <f t="shared" si="435"/>
        <v>0.99503049595308068</v>
      </c>
      <c r="FK123" s="2">
        <f t="shared" si="435"/>
        <v>0.99341868345799222</v>
      </c>
      <c r="FL123" s="2">
        <f t="shared" si="435"/>
        <v>0.99252649986491881</v>
      </c>
      <c r="FM123" s="2">
        <f t="shared" si="435"/>
        <v>0.99321930715939877</v>
      </c>
      <c r="FN123" s="2">
        <f t="shared" si="435"/>
        <v>0.99242886270759056</v>
      </c>
      <c r="FO123" s="2">
        <f t="shared" si="435"/>
        <v>0.99224294280043446</v>
      </c>
      <c r="FP123" s="2">
        <f t="shared" si="435"/>
        <v>0.99269557276629128</v>
      </c>
      <c r="FQ123" s="2">
        <f t="shared" si="435"/>
        <v>0.99228960068105199</v>
      </c>
      <c r="FR123" s="2">
        <f t="shared" si="435"/>
        <v>0.99274879111510339</v>
      </c>
      <c r="FS123" s="2">
        <f t="shared" si="435"/>
        <v>0.99243283174110997</v>
      </c>
      <c r="FT123" s="2">
        <f t="shared" si="435"/>
        <v>0.99253324862225367</v>
      </c>
      <c r="FU123" s="2">
        <f t="shared" si="435"/>
        <v>0.99216748058966719</v>
      </c>
      <c r="FW123" s="2">
        <f t="shared" si="324"/>
        <v>2.3111046300917211E-2</v>
      </c>
      <c r="FX123" s="2">
        <f t="shared" si="376"/>
        <v>3.03024500120757E-2</v>
      </c>
      <c r="FY123" s="2">
        <f t="shared" si="377"/>
        <v>2.686023135594505E-2</v>
      </c>
      <c r="FZ123" s="2">
        <f t="shared" si="378"/>
        <v>3.1030897351979982E-2</v>
      </c>
      <c r="GA123" s="2">
        <f t="shared" si="379"/>
        <v>3.1248534498705655E-2</v>
      </c>
      <c r="GB123" s="2">
        <f t="shared" si="380"/>
        <v>3.0394223859097066E-2</v>
      </c>
      <c r="GC123" s="2">
        <f t="shared" si="381"/>
        <v>3.5266397801438074E-2</v>
      </c>
      <c r="GD123" s="2">
        <f t="shared" si="382"/>
        <v>3.8731094806824247E-2</v>
      </c>
      <c r="GE123" s="2">
        <f t="shared" si="383"/>
        <v>3.4202456087598539E-2</v>
      </c>
      <c r="GF123" s="2">
        <f t="shared" si="384"/>
        <v>2.9873737579810555E-2</v>
      </c>
      <c r="GG123" s="2">
        <f t="shared" si="385"/>
        <v>2.5706598402158581E-2</v>
      </c>
      <c r="GH123" s="2">
        <f t="shared" si="386"/>
        <v>2.5452646977890309E-2</v>
      </c>
      <c r="GI123" s="2">
        <f t="shared" si="387"/>
        <v>2.3483843675884054E-2</v>
      </c>
      <c r="GJ123" s="2">
        <f t="shared" si="388"/>
        <v>1.9146071739869354E-2</v>
      </c>
      <c r="GK123" s="2">
        <f t="shared" si="389"/>
        <v>1.8535982344968071E-2</v>
      </c>
      <c r="GM123" s="83">
        <f t="shared" si="325"/>
        <v>1.9267307678974443E-59</v>
      </c>
      <c r="GN123" s="83">
        <f t="shared" si="390"/>
        <v>1.687667178507373E-73</v>
      </c>
      <c r="GO123" s="83">
        <f t="shared" si="391"/>
        <v>4.3320623049101827E-53</v>
      </c>
      <c r="GP123" s="83">
        <f t="shared" si="392"/>
        <v>1.6903373973537873E-59</v>
      </c>
      <c r="GQ123" s="83">
        <f t="shared" si="393"/>
        <v>1.1416231301166811E-74</v>
      </c>
      <c r="GR123" s="83">
        <f t="shared" si="394"/>
        <v>2.02656100845022E-71</v>
      </c>
      <c r="GS123" s="83">
        <f t="shared" si="395"/>
        <v>3.3681898525253733E-116</v>
      </c>
      <c r="GT123" s="83">
        <f t="shared" si="396"/>
        <v>6.258904365958898E-107</v>
      </c>
      <c r="GU123" s="83">
        <f t="shared" si="397"/>
        <v>2.0558475516366968E-48</v>
      </c>
      <c r="GV123" s="83">
        <f t="shared" si="398"/>
        <v>1.8457796875933749E-72</v>
      </c>
      <c r="GW123" s="83">
        <f t="shared" si="399"/>
        <v>4.9652220498350101E-67</v>
      </c>
      <c r="GX123" s="83">
        <f t="shared" si="400"/>
        <v>1.1396610330078715E-78</v>
      </c>
      <c r="GY123" s="83">
        <f t="shared" si="401"/>
        <v>5.9139868522794598E-58</v>
      </c>
      <c r="GZ123" s="83">
        <f t="shared" si="402"/>
        <v>5.9620073003041979E-65</v>
      </c>
      <c r="HA123" s="83">
        <f t="shared" si="403"/>
        <v>1.2950797829521692E-55</v>
      </c>
      <c r="HC123" s="83">
        <f t="shared" si="326"/>
        <v>2.5972418721489976E-20</v>
      </c>
      <c r="HD123" s="83">
        <f t="shared" si="404"/>
        <v>7.0822020359779401E-21</v>
      </c>
      <c r="HE123" s="83">
        <f t="shared" si="405"/>
        <v>3.3505298540272394E-16</v>
      </c>
      <c r="HF123" s="83">
        <f t="shared" si="406"/>
        <v>1.3015589888594415E-18</v>
      </c>
      <c r="HG123" s="83">
        <f t="shared" si="407"/>
        <v>2.8926653970293755E-31</v>
      </c>
      <c r="HH123" s="83">
        <f t="shared" si="408"/>
        <v>3.7994232407858052E-22</v>
      </c>
      <c r="HI123" s="83">
        <f t="shared" si="409"/>
        <v>1.3853838501564265E-40</v>
      </c>
      <c r="HJ123" s="83">
        <f t="shared" si="410"/>
        <v>8.1828021797726055E-42</v>
      </c>
      <c r="HK123" s="83">
        <f t="shared" si="411"/>
        <v>4.7768169187811037E-22</v>
      </c>
      <c r="HL123" s="83">
        <f t="shared" si="412"/>
        <v>5.7258561559132036E-20</v>
      </c>
      <c r="HM123" s="83">
        <f t="shared" si="413"/>
        <v>8.2296397520271368E-28</v>
      </c>
      <c r="HN123" s="83">
        <f t="shared" si="414"/>
        <v>8.6846029216784485E-20</v>
      </c>
      <c r="HO123" s="83">
        <f t="shared" si="415"/>
        <v>6.5984616995315962E-13</v>
      </c>
      <c r="HP123" s="83">
        <f t="shared" si="416"/>
        <v>1.0805811178030609E-16</v>
      </c>
      <c r="HQ123" s="83">
        <f t="shared" si="417"/>
        <v>2.2804959859363085E-25</v>
      </c>
      <c r="HS123" s="83">
        <f t="shared" si="327"/>
        <v>4.817171814699421E-4</v>
      </c>
      <c r="HT123" s="83">
        <f t="shared" si="418"/>
        <v>4.2184113939616697E-3</v>
      </c>
      <c r="HU123" s="83">
        <f t="shared" si="419"/>
        <v>1.2838692716846773E-3</v>
      </c>
      <c r="HV123" s="83">
        <f t="shared" si="420"/>
        <v>4.3721119010739339E-3</v>
      </c>
      <c r="HW123" s="83">
        <f t="shared" si="421"/>
        <v>1.8565403312826455E-3</v>
      </c>
      <c r="HX123" s="83">
        <f t="shared" si="422"/>
        <v>8.7066575958577911E-4</v>
      </c>
      <c r="HY123" s="83">
        <f t="shared" si="423"/>
        <v>1.274629040011704E-3</v>
      </c>
      <c r="HZ123" s="83">
        <f t="shared" si="424"/>
        <v>7.0278715154969962E-4</v>
      </c>
      <c r="IA123" s="83">
        <f t="shared" si="425"/>
        <v>8.7601876351252686E-4</v>
      </c>
      <c r="IB123" s="83">
        <f t="shared" si="426"/>
        <v>1.7712014736159774E-4</v>
      </c>
      <c r="IC123" s="83">
        <f t="shared" si="427"/>
        <v>1.8689263126772367E-4</v>
      </c>
      <c r="ID123" s="83">
        <f t="shared" si="428"/>
        <v>6.7560962061076593E-5</v>
      </c>
      <c r="IE123" s="83">
        <f t="shared" si="429"/>
        <v>2.3414496972225369E-5</v>
      </c>
      <c r="IF123" s="83">
        <f t="shared" si="430"/>
        <v>1.0041641398861924E-3</v>
      </c>
      <c r="IG123" s="83">
        <f t="shared" si="431"/>
        <v>1.9480696346534066E-3</v>
      </c>
      <c r="II123" s="83">
        <f t="shared" si="328"/>
        <v>2.6692955845590311E-47</v>
      </c>
      <c r="IJ123" s="83">
        <f t="shared" si="329"/>
        <v>8.1723851820577505E-39</v>
      </c>
      <c r="IK123" s="83">
        <f t="shared" si="330"/>
        <v>3.2647703493198257E-46</v>
      </c>
      <c r="IL123" s="83">
        <f t="shared" si="331"/>
        <v>3.4533389554002412E-37</v>
      </c>
      <c r="IM123" s="83">
        <f t="shared" si="332"/>
        <v>5.2639813935413765E-47</v>
      </c>
      <c r="IN123" s="83">
        <f t="shared" si="333"/>
        <v>2.1258640717118485E-53</v>
      </c>
      <c r="IO123" s="83">
        <f t="shared" si="334"/>
        <v>1.7585201587837217E-48</v>
      </c>
      <c r="IP123" s="83">
        <f t="shared" si="335"/>
        <v>8.4660128429376071E-56</v>
      </c>
      <c r="IQ123" s="83">
        <f t="shared" si="336"/>
        <v>3.6305734892923574E-48</v>
      </c>
      <c r="IR123" s="83">
        <f t="shared" si="337"/>
        <v>2.1676328893951565E-60</v>
      </c>
      <c r="IS123" s="83">
        <f t="shared" si="338"/>
        <v>9.2840279185184899E-55</v>
      </c>
      <c r="IT123" s="83">
        <f t="shared" si="339"/>
        <v>1.772342277340487E-63</v>
      </c>
      <c r="IU123" s="83">
        <f t="shared" si="340"/>
        <v>1.6547456615080707E-69</v>
      </c>
      <c r="IV123" s="83">
        <f t="shared" si="341"/>
        <v>4.4253506369674399E-36</v>
      </c>
      <c r="IW123" s="83">
        <f t="shared" si="342"/>
        <v>7.1585073040915998E-28</v>
      </c>
      <c r="IY123" s="83">
        <f t="shared" si="343"/>
        <v>4.817171814699421E-4</v>
      </c>
      <c r="IZ123" s="83">
        <f t="shared" si="344"/>
        <v>4.2184113939616697E-3</v>
      </c>
      <c r="JA123" s="83">
        <f t="shared" si="345"/>
        <v>1.2838692716850124E-3</v>
      </c>
      <c r="JB123" s="83">
        <f t="shared" si="346"/>
        <v>4.3721119010739357E-3</v>
      </c>
      <c r="JC123" s="83">
        <f t="shared" si="347"/>
        <v>1.8565403312826455E-3</v>
      </c>
      <c r="JD123" s="83">
        <f t="shared" si="348"/>
        <v>8.7066575958577911E-4</v>
      </c>
      <c r="JE123" s="83">
        <f t="shared" si="349"/>
        <v>1.274629040011704E-3</v>
      </c>
      <c r="JF123" s="83">
        <f t="shared" si="350"/>
        <v>7.0278715154969962E-4</v>
      </c>
      <c r="JG123" s="83">
        <f t="shared" si="351"/>
        <v>8.7601876351252686E-4</v>
      </c>
      <c r="JH123" s="83">
        <f t="shared" si="352"/>
        <v>1.7712014736159779E-4</v>
      </c>
      <c r="JI123" s="83">
        <f t="shared" si="353"/>
        <v>1.8689263126772367E-4</v>
      </c>
      <c r="JJ123" s="83">
        <f t="shared" si="354"/>
        <v>6.7560962061076675E-5</v>
      </c>
      <c r="JK123" s="83">
        <f t="shared" si="355"/>
        <v>2.3414497632071539E-5</v>
      </c>
      <c r="JL123" s="83">
        <f t="shared" si="356"/>
        <v>1.0041641398863003E-3</v>
      </c>
      <c r="JM123" s="83">
        <f t="shared" si="357"/>
        <v>1.9480696346534066E-3</v>
      </c>
    </row>
    <row r="124" spans="2:273" x14ac:dyDescent="0.25">
      <c r="B124" s="2">
        <v>97</v>
      </c>
      <c r="C124" s="37">
        <v>120.60299999999999</v>
      </c>
      <c r="D124" s="37">
        <v>117.55200000000001</v>
      </c>
      <c r="E124" s="37">
        <v>114.10299999999999</v>
      </c>
      <c r="F124" s="37">
        <v>114.69</v>
      </c>
      <c r="G124" s="37">
        <v>114.44799999999999</v>
      </c>
      <c r="H124" s="37">
        <v>114.36199999999999</v>
      </c>
      <c r="I124" s="37">
        <v>116.879</v>
      </c>
      <c r="J124" s="37">
        <v>116.268</v>
      </c>
      <c r="K124" s="37">
        <v>119.857</v>
      </c>
      <c r="L124" s="37">
        <v>120.304</v>
      </c>
      <c r="M124" s="37">
        <v>117.482</v>
      </c>
      <c r="N124" s="37">
        <v>120.196</v>
      </c>
      <c r="O124" s="37">
        <v>127.964</v>
      </c>
      <c r="P124" s="37">
        <v>121.286</v>
      </c>
      <c r="Q124" s="37">
        <v>128.66069999999999</v>
      </c>
      <c r="S124" s="4">
        <f t="shared" si="229"/>
        <v>117.96930392514497</v>
      </c>
      <c r="T124" s="4">
        <f t="shared" si="230"/>
        <v>115.71810666200291</v>
      </c>
      <c r="U124" s="4">
        <f t="shared" si="231"/>
        <v>114.31377112320253</v>
      </c>
      <c r="V124" s="4">
        <f t="shared" si="232"/>
        <v>113.80313892521779</v>
      </c>
      <c r="W124" s="4">
        <f t="shared" si="233"/>
        <v>113.40462407589163</v>
      </c>
      <c r="X124" s="4">
        <f t="shared" si="234"/>
        <v>113.71707473030784</v>
      </c>
      <c r="Y124" s="4">
        <f t="shared" si="235"/>
        <v>116.68772558383172</v>
      </c>
      <c r="Z124" s="4">
        <f t="shared" si="236"/>
        <v>117.79079166398991</v>
      </c>
      <c r="AA124" s="4">
        <f t="shared" si="237"/>
        <v>118.68963947963695</v>
      </c>
      <c r="AB124" s="4">
        <f t="shared" si="238"/>
        <v>118.30907501518311</v>
      </c>
      <c r="AC124" s="4">
        <f t="shared" si="239"/>
        <v>118.25667241734331</v>
      </c>
      <c r="AD124" s="4">
        <f t="shared" si="240"/>
        <v>119.09567802241399</v>
      </c>
      <c r="AE124" s="4">
        <f t="shared" si="241"/>
        <v>123.42809771005611</v>
      </c>
      <c r="AF124" s="4">
        <f t="shared" si="242"/>
        <v>121.64030378149829</v>
      </c>
      <c r="AG124" s="4">
        <f t="shared" si="243"/>
        <v>126.55027762740244</v>
      </c>
      <c r="AI124" s="4">
        <f t="shared" si="244"/>
        <v>2.633696074855024</v>
      </c>
      <c r="AJ124" s="4">
        <f t="shared" si="245"/>
        <v>1.8338933379970968</v>
      </c>
      <c r="AK124" s="4">
        <f t="shared" si="246"/>
        <v>-0.21077112320253377</v>
      </c>
      <c r="AL124" s="4">
        <f t="shared" si="247"/>
        <v>0.88686107478220322</v>
      </c>
      <c r="AM124" s="4">
        <f t="shared" si="248"/>
        <v>1.0433759241083607</v>
      </c>
      <c r="AN124" s="4">
        <f t="shared" si="249"/>
        <v>0.64492526969215191</v>
      </c>
      <c r="AO124" s="4">
        <f t="shared" si="250"/>
        <v>0.19127441616828378</v>
      </c>
      <c r="AP124" s="4">
        <f t="shared" si="251"/>
        <v>-1.5227916639899064</v>
      </c>
      <c r="AQ124" s="4">
        <f t="shared" si="252"/>
        <v>1.1673605203630473</v>
      </c>
      <c r="AR124" s="4">
        <f t="shared" si="253"/>
        <v>1.9949249848168904</v>
      </c>
      <c r="AS124" s="4">
        <f t="shared" si="254"/>
        <v>-0.77467241734331083</v>
      </c>
      <c r="AT124" s="4">
        <f t="shared" si="255"/>
        <v>1.100321977586006</v>
      </c>
      <c r="AU124" s="4">
        <f t="shared" si="256"/>
        <v>4.5359022899438912</v>
      </c>
      <c r="AV124" s="4">
        <f t="shared" si="432"/>
        <v>-0.35430378149828812</v>
      </c>
      <c r="AW124" s="4">
        <f t="shared" si="432"/>
        <v>2.1104223725975544</v>
      </c>
      <c r="AY124" s="2">
        <f t="shared" si="308"/>
        <v>117.96734762422649</v>
      </c>
      <c r="AZ124" s="2">
        <f t="shared" si="359"/>
        <v>115.526674539697</v>
      </c>
      <c r="BA124" s="2">
        <f t="shared" si="360"/>
        <v>114.23471493242975</v>
      </c>
      <c r="BB124" s="2">
        <f t="shared" si="361"/>
        <v>113.45516570427183</v>
      </c>
      <c r="BC124" s="2">
        <f t="shared" si="362"/>
        <v>113.19844813841391</v>
      </c>
      <c r="BD124" s="2">
        <f t="shared" si="363"/>
        <v>113.57013821353104</v>
      </c>
      <c r="BE124" s="2">
        <f t="shared" si="364"/>
        <v>116.4508631657627</v>
      </c>
      <c r="BF124" s="2">
        <f t="shared" si="365"/>
        <v>117.60196451896405</v>
      </c>
      <c r="BG124" s="2">
        <f t="shared" si="366"/>
        <v>118.49785054085078</v>
      </c>
      <c r="BH124" s="2">
        <f t="shared" si="367"/>
        <v>118.25012235007445</v>
      </c>
      <c r="BI124" s="2">
        <f t="shared" si="368"/>
        <v>118.19454049045271</v>
      </c>
      <c r="BJ124" s="2">
        <f t="shared" si="369"/>
        <v>119.06606289187323</v>
      </c>
      <c r="BK124" s="2">
        <f t="shared" si="370"/>
        <v>123.41636898883799</v>
      </c>
      <c r="BL124" s="2">
        <f t="shared" si="371"/>
        <v>121.17295264229924</v>
      </c>
      <c r="BM124" s="2">
        <f t="shared" si="372"/>
        <v>125.11338162507164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120.60299999999999</v>
      </c>
      <c r="CF124" s="2">
        <f t="shared" si="310"/>
        <v>117.55200000000001</v>
      </c>
      <c r="CG124" s="2">
        <f t="shared" si="311"/>
        <v>114.10299999999999</v>
      </c>
      <c r="CH124" s="2">
        <f t="shared" si="312"/>
        <v>114.69</v>
      </c>
      <c r="CI124" s="2">
        <f t="shared" si="313"/>
        <v>114.44799999999999</v>
      </c>
      <c r="CJ124" s="2">
        <f t="shared" si="314"/>
        <v>114.36199999999999</v>
      </c>
      <c r="CK124" s="2">
        <f t="shared" si="315"/>
        <v>116.879</v>
      </c>
      <c r="CL124" s="2">
        <f t="shared" si="316"/>
        <v>116.268</v>
      </c>
      <c r="CM124" s="2">
        <f t="shared" si="317"/>
        <v>119.857</v>
      </c>
      <c r="CN124" s="2">
        <f t="shared" si="318"/>
        <v>120.304</v>
      </c>
      <c r="CO124" s="2">
        <f t="shared" si="319"/>
        <v>117.482</v>
      </c>
      <c r="CP124" s="2">
        <f t="shared" si="320"/>
        <v>120.196</v>
      </c>
      <c r="CQ124" s="2">
        <f t="shared" si="321"/>
        <v>127.964</v>
      </c>
      <c r="CR124" s="2">
        <f t="shared" si="322"/>
        <v>121.286</v>
      </c>
      <c r="CS124" s="2">
        <f t="shared" si="323"/>
        <v>128.66069999999999</v>
      </c>
      <c r="CU124" s="2">
        <f t="shared" si="273"/>
        <v>120.60299999999999</v>
      </c>
      <c r="CV124" s="2">
        <f t="shared" si="274"/>
        <v>117.55200000000001</v>
      </c>
      <c r="CW124" s="2">
        <f t="shared" si="275"/>
        <v>114.10299999999999</v>
      </c>
      <c r="CX124" s="2">
        <f t="shared" si="276"/>
        <v>114.69</v>
      </c>
      <c r="CY124" s="2">
        <f t="shared" si="277"/>
        <v>114.44799999999999</v>
      </c>
      <c r="CZ124" s="2">
        <f t="shared" si="278"/>
        <v>114.36199999999999</v>
      </c>
      <c r="DA124" s="2">
        <f t="shared" si="279"/>
        <v>116.879</v>
      </c>
      <c r="DB124" s="2">
        <f t="shared" si="280"/>
        <v>116.268</v>
      </c>
      <c r="DC124" s="2">
        <f t="shared" si="281"/>
        <v>119.857</v>
      </c>
      <c r="DD124" s="2">
        <f t="shared" si="282"/>
        <v>120.304</v>
      </c>
      <c r="DE124" s="2">
        <f t="shared" si="283"/>
        <v>117.482</v>
      </c>
      <c r="DF124" s="2">
        <f t="shared" si="284"/>
        <v>120.196</v>
      </c>
      <c r="DG124" s="2">
        <f t="shared" si="285"/>
        <v>127.964</v>
      </c>
      <c r="DH124" s="2">
        <f t="shared" si="286"/>
        <v>121.286</v>
      </c>
      <c r="DI124" s="2">
        <f t="shared" si="287"/>
        <v>128.66069999999999</v>
      </c>
      <c r="DK124" s="2">
        <f t="shared" si="288"/>
        <v>144.79955128205125</v>
      </c>
      <c r="DL124" s="2">
        <f t="shared" si="433"/>
        <v>143.42709305816138</v>
      </c>
      <c r="DM124" s="2">
        <f t="shared" si="433"/>
        <v>136.14051482176359</v>
      </c>
      <c r="DN124" s="2">
        <f t="shared" si="433"/>
        <v>131.33616424116428</v>
      </c>
      <c r="DO124" s="2">
        <f t="shared" si="433"/>
        <v>129.67069203413934</v>
      </c>
      <c r="DP124" s="2">
        <f t="shared" si="433"/>
        <v>131.13882352941175</v>
      </c>
      <c r="DQ124" s="2">
        <f t="shared" si="433"/>
        <v>136.99814498303974</v>
      </c>
      <c r="DR124" s="2">
        <f t="shared" si="433"/>
        <v>133.72299495798319</v>
      </c>
      <c r="DS124" s="2">
        <f t="shared" si="433"/>
        <v>137.68469747899161</v>
      </c>
      <c r="DT124" s="2">
        <f t="shared" si="433"/>
        <v>137.36482053105735</v>
      </c>
      <c r="DU124" s="2">
        <f t="shared" si="433"/>
        <v>129.71328067226889</v>
      </c>
      <c r="DV124" s="2">
        <f t="shared" si="433"/>
        <v>134.30249184899185</v>
      </c>
      <c r="DW124" s="2">
        <f t="shared" si="433"/>
        <v>137.31977983193275</v>
      </c>
      <c r="DX124" s="2">
        <f t="shared" si="433"/>
        <v>144.78458730158729</v>
      </c>
      <c r="DY124" s="2">
        <f t="shared" si="433"/>
        <v>145.85734045977009</v>
      </c>
      <c r="EA124" s="2">
        <f t="shared" si="228"/>
        <v>117.80308289642316</v>
      </c>
      <c r="EB124" s="2">
        <f t="shared" si="290"/>
        <v>115.38059722496125</v>
      </c>
      <c r="EC124" s="2">
        <f t="shared" si="291"/>
        <v>114.1181838602767</v>
      </c>
      <c r="ED124" s="2">
        <f t="shared" si="292"/>
        <v>113.37399072070036</v>
      </c>
      <c r="EE124" s="2">
        <f t="shared" si="293"/>
        <v>113.09896968245876</v>
      </c>
      <c r="EF124" s="2">
        <f t="shared" si="294"/>
        <v>113.44957592558929</v>
      </c>
      <c r="EG124" s="2">
        <f t="shared" si="295"/>
        <v>116.32300858843351</v>
      </c>
      <c r="EH124" s="2">
        <f t="shared" si="296"/>
        <v>117.48991795052176</v>
      </c>
      <c r="EI124" s="2">
        <f t="shared" si="297"/>
        <v>118.3611041771515</v>
      </c>
      <c r="EJ124" s="2">
        <f t="shared" si="298"/>
        <v>118.11967727249238</v>
      </c>
      <c r="EK124" s="2">
        <f t="shared" si="299"/>
        <v>118.11282510239201</v>
      </c>
      <c r="EL124" s="2">
        <f t="shared" si="300"/>
        <v>118.96399656803635</v>
      </c>
      <c r="EM124" s="2">
        <f t="shared" si="301"/>
        <v>123.31979191071579</v>
      </c>
      <c r="EN124" s="2">
        <f t="shared" si="302"/>
        <v>121.01088795469509</v>
      </c>
      <c r="EO124" s="2">
        <f t="shared" si="303"/>
        <v>124.96877689870131</v>
      </c>
      <c r="EQ124" s="2">
        <f t="shared" si="304"/>
        <v>117.84623636363639</v>
      </c>
      <c r="ER124" s="2">
        <f t="shared" si="434"/>
        <v>115.39350555267785</v>
      </c>
      <c r="ES124" s="2">
        <f t="shared" si="434"/>
        <v>114.10244666912519</v>
      </c>
      <c r="ET124" s="2">
        <f t="shared" si="434"/>
        <v>113.36604516134886</v>
      </c>
      <c r="EU124" s="2">
        <f t="shared" si="434"/>
        <v>113.09760845546575</v>
      </c>
      <c r="EV124" s="2">
        <f t="shared" si="434"/>
        <v>113.44700518833336</v>
      </c>
      <c r="EW124" s="2">
        <f t="shared" si="434"/>
        <v>116.3209808131349</v>
      </c>
      <c r="EX124" s="2">
        <f t="shared" si="434"/>
        <v>117.48715527301064</v>
      </c>
      <c r="EY124" s="2">
        <f t="shared" si="434"/>
        <v>118.35970878004629</v>
      </c>
      <c r="EZ124" s="2">
        <f t="shared" si="434"/>
        <v>118.18571568251392</v>
      </c>
      <c r="FA124" s="2">
        <f t="shared" si="434"/>
        <v>118.11588298957204</v>
      </c>
      <c r="FB124" s="2">
        <f t="shared" si="434"/>
        <v>118.98430253513858</v>
      </c>
      <c r="FC124" s="2">
        <f t="shared" si="434"/>
        <v>123.31566734453304</v>
      </c>
      <c r="FD124" s="2">
        <f t="shared" si="434"/>
        <v>121.01399521025928</v>
      </c>
      <c r="FE124" s="2">
        <f t="shared" si="434"/>
        <v>124.73650456820312</v>
      </c>
      <c r="FG124" s="2">
        <f t="shared" si="306"/>
        <v>0.99395574203463277</v>
      </c>
      <c r="FH124" s="2">
        <f t="shared" si="435"/>
        <v>0.99480684952445853</v>
      </c>
      <c r="FI124" s="2">
        <f t="shared" si="435"/>
        <v>0.9946875123826231</v>
      </c>
      <c r="FJ124" s="2">
        <f t="shared" si="435"/>
        <v>0.99546577579682172</v>
      </c>
      <c r="FK124" s="2">
        <f t="shared" si="435"/>
        <v>0.99399429016286744</v>
      </c>
      <c r="FL124" s="2">
        <f t="shared" si="435"/>
        <v>0.99317960186370191</v>
      </c>
      <c r="FM124" s="2">
        <f t="shared" si="435"/>
        <v>0.99381224284512226</v>
      </c>
      <c r="FN124" s="2">
        <f t="shared" si="435"/>
        <v>0.99309043772458638</v>
      </c>
      <c r="FO124" s="2">
        <f t="shared" si="435"/>
        <v>0.9929206478330419</v>
      </c>
      <c r="FP124" s="2">
        <f t="shared" si="435"/>
        <v>0.9933339988791825</v>
      </c>
      <c r="FQ124" s="2">
        <f t="shared" si="435"/>
        <v>0.99296325829767629</v>
      </c>
      <c r="FR124" s="2">
        <f t="shared" si="435"/>
        <v>0.99338259681145191</v>
      </c>
      <c r="FS124" s="2">
        <f t="shared" si="435"/>
        <v>0.99309406235259934</v>
      </c>
      <c r="FT124" s="2">
        <f t="shared" si="435"/>
        <v>0.99318576490268984</v>
      </c>
      <c r="FU124" s="2">
        <f t="shared" si="435"/>
        <v>0.99285173097707846</v>
      </c>
      <c r="FW124" s="2">
        <f t="shared" si="324"/>
        <v>2.5284381468768966E-2</v>
      </c>
      <c r="FX124" s="2">
        <f t="shared" si="376"/>
        <v>3.3129121888175059E-2</v>
      </c>
      <c r="FY124" s="2">
        <f t="shared" si="377"/>
        <v>2.9375533484261859E-2</v>
      </c>
      <c r="FZ124" s="2">
        <f t="shared" si="378"/>
        <v>3.3923143077799818E-2</v>
      </c>
      <c r="GA124" s="2">
        <f t="shared" si="379"/>
        <v>3.4160350039421937E-2</v>
      </c>
      <c r="GB124" s="2">
        <f t="shared" si="380"/>
        <v>3.3229163220170083E-2</v>
      </c>
      <c r="GC124" s="2">
        <f t="shared" si="381"/>
        <v>3.8537714045961437E-2</v>
      </c>
      <c r="GD124" s="2">
        <f t="shared" si="382"/>
        <v>4.2309702044113072E-2</v>
      </c>
      <c r="GE124" s="2">
        <f t="shared" si="383"/>
        <v>3.7378904771063044E-2</v>
      </c>
      <c r="GF124" s="2">
        <f t="shared" si="384"/>
        <v>3.2661765319138482E-2</v>
      </c>
      <c r="GG124" s="2">
        <f t="shared" si="385"/>
        <v>2.8116990957832533E-2</v>
      </c>
      <c r="GH124" s="2">
        <f t="shared" si="386"/>
        <v>2.7839908058146116E-2</v>
      </c>
      <c r="GI124" s="2">
        <f t="shared" si="387"/>
        <v>2.5691314284162395E-2</v>
      </c>
      <c r="GJ124" s="2">
        <f t="shared" si="388"/>
        <v>2.095454342321118E-2</v>
      </c>
      <c r="GK124" s="2">
        <f t="shared" si="389"/>
        <v>2.0288019052847845E-2</v>
      </c>
      <c r="GM124" s="83">
        <f t="shared" si="325"/>
        <v>1.1906965035525422E-62</v>
      </c>
      <c r="GN124" s="83">
        <f t="shared" si="390"/>
        <v>1.4834891496250929E-77</v>
      </c>
      <c r="GO124" s="83">
        <f t="shared" si="391"/>
        <v>5.1757941082332001E-56</v>
      </c>
      <c r="GP124" s="83">
        <f t="shared" si="392"/>
        <v>1.027223633414681E-62</v>
      </c>
      <c r="GQ124" s="83">
        <f t="shared" si="393"/>
        <v>1.1769971379729263E-78</v>
      </c>
      <c r="GR124" s="83">
        <f t="shared" si="394"/>
        <v>3.295866383550809E-75</v>
      </c>
      <c r="GS124" s="83">
        <f t="shared" si="395"/>
        <v>1.8129071741742083E-122</v>
      </c>
      <c r="GT124" s="83">
        <f t="shared" si="396"/>
        <v>1.1435391146852739E-112</v>
      </c>
      <c r="GU124" s="83">
        <f t="shared" si="397"/>
        <v>5.3729331451230553E-51</v>
      </c>
      <c r="GV124" s="83">
        <f t="shared" si="398"/>
        <v>2.1927459851565129E-76</v>
      </c>
      <c r="GW124" s="83">
        <f t="shared" si="399"/>
        <v>1.1732905755091755E-70</v>
      </c>
      <c r="GX124" s="83">
        <f t="shared" si="400"/>
        <v>7.2519528019930551E-83</v>
      </c>
      <c r="GY124" s="83">
        <f t="shared" si="401"/>
        <v>4.9257533134480004E-61</v>
      </c>
      <c r="GZ124" s="83">
        <f t="shared" si="402"/>
        <v>1.8399320610664149E-68</v>
      </c>
      <c r="HA124" s="83">
        <f t="shared" si="403"/>
        <v>1.8438137352443528E-58</v>
      </c>
      <c r="HC124" s="83">
        <f t="shared" si="326"/>
        <v>1.3182278923019214E-22</v>
      </c>
      <c r="HD124" s="83">
        <f t="shared" si="404"/>
        <v>2.6594540546055415E-23</v>
      </c>
      <c r="HE124" s="83">
        <f t="shared" si="405"/>
        <v>4.7401360162246125E-18</v>
      </c>
      <c r="HF124" s="83">
        <f t="shared" si="406"/>
        <v>1.2344364822030326E-20</v>
      </c>
      <c r="HG124" s="83">
        <f t="shared" si="407"/>
        <v>1.1173170129771671E-34</v>
      </c>
      <c r="HH124" s="83">
        <f t="shared" si="408"/>
        <v>1.8150455382622876E-24</v>
      </c>
      <c r="HI124" s="83">
        <f t="shared" si="409"/>
        <v>6.2065090424461682E-45</v>
      </c>
      <c r="HJ124" s="83">
        <f t="shared" si="410"/>
        <v>4.0724506501070584E-46</v>
      </c>
      <c r="HK124" s="83">
        <f t="shared" si="411"/>
        <v>2.1424694793752516E-24</v>
      </c>
      <c r="HL124" s="83">
        <f t="shared" si="412"/>
        <v>4.4273099871876281E-22</v>
      </c>
      <c r="HM124" s="83">
        <f t="shared" si="413"/>
        <v>5.3844555175249544E-31</v>
      </c>
      <c r="HN124" s="83">
        <f t="shared" si="414"/>
        <v>6.3633661740625574E-22</v>
      </c>
      <c r="HO124" s="83">
        <f t="shared" si="415"/>
        <v>2.719758908963194E-14</v>
      </c>
      <c r="HP124" s="83">
        <f t="shared" si="416"/>
        <v>1.3701240129784114E-18</v>
      </c>
      <c r="HQ124" s="83">
        <f t="shared" si="417"/>
        <v>5.2051167375162843E-28</v>
      </c>
      <c r="HS124" s="83">
        <f t="shared" si="327"/>
        <v>1.0656454528509048E-3</v>
      </c>
      <c r="HT124" s="83">
        <f t="shared" si="418"/>
        <v>8.0780800292969464E-3</v>
      </c>
      <c r="HU124" s="83">
        <f t="shared" si="419"/>
        <v>2.7462441003051458E-3</v>
      </c>
      <c r="HV124" s="83">
        <f t="shared" si="420"/>
        <v>8.2745700085229447E-3</v>
      </c>
      <c r="HW124" s="83">
        <f t="shared" si="421"/>
        <v>4.0374047921308831E-3</v>
      </c>
      <c r="HX124" s="83">
        <f t="shared" si="422"/>
        <v>2.0830065511639388E-3</v>
      </c>
      <c r="HY124" s="83">
        <f t="shared" si="423"/>
        <v>2.9621391714979351E-3</v>
      </c>
      <c r="HZ124" s="83">
        <f t="shared" si="424"/>
        <v>1.861560291658528E-3</v>
      </c>
      <c r="IA124" s="83">
        <f t="shared" si="425"/>
        <v>2.0644162096338653E-3</v>
      </c>
      <c r="IB124" s="83">
        <f t="shared" si="426"/>
        <v>4.9522274473644398E-4</v>
      </c>
      <c r="IC124" s="83">
        <f t="shared" si="427"/>
        <v>4.7633818578454208E-4</v>
      </c>
      <c r="ID124" s="83">
        <f t="shared" si="428"/>
        <v>1.961974548926381E-4</v>
      </c>
      <c r="IE124" s="83">
        <f t="shared" si="429"/>
        <v>7.4231473618842226E-5</v>
      </c>
      <c r="IF124" s="83">
        <f t="shared" si="430"/>
        <v>1.8864049523838048E-3</v>
      </c>
      <c r="IG124" s="83">
        <f t="shared" si="431"/>
        <v>3.4560294787924417E-3</v>
      </c>
      <c r="II124" s="83">
        <f t="shared" si="328"/>
        <v>4.3562415923296354E-45</v>
      </c>
      <c r="IJ124" s="83">
        <f t="shared" si="329"/>
        <v>7.2051046658078678E-37</v>
      </c>
      <c r="IK124" s="83">
        <f t="shared" si="330"/>
        <v>5.8284808779481732E-44</v>
      </c>
      <c r="IL124" s="83">
        <f t="shared" si="331"/>
        <v>2.5812626670612793E-35</v>
      </c>
      <c r="IM124" s="83">
        <f t="shared" si="332"/>
        <v>1.3048910508901352E-44</v>
      </c>
      <c r="IN124" s="83">
        <f t="shared" si="333"/>
        <v>1.0874711315962534E-50</v>
      </c>
      <c r="IO124" s="83">
        <f t="shared" si="334"/>
        <v>6.4466031660822528E-46</v>
      </c>
      <c r="IP124" s="83">
        <f t="shared" si="335"/>
        <v>9.5579890784521219E-53</v>
      </c>
      <c r="IQ124" s="83">
        <f t="shared" si="336"/>
        <v>1.2108625826991097E-45</v>
      </c>
      <c r="IR124" s="83">
        <f t="shared" si="337"/>
        <v>2.4826319312280255E-57</v>
      </c>
      <c r="IS124" s="83">
        <f t="shared" si="338"/>
        <v>4.1456110566681458E-52</v>
      </c>
      <c r="IT124" s="83">
        <f t="shared" si="339"/>
        <v>2.1111321340167286E-60</v>
      </c>
      <c r="IU124" s="83">
        <f t="shared" si="340"/>
        <v>3.3171097339883891E-66</v>
      </c>
      <c r="IV124" s="83">
        <f t="shared" si="341"/>
        <v>1.7208254077035158E-34</v>
      </c>
      <c r="IW124" s="83">
        <f t="shared" si="342"/>
        <v>1.1419586461295909E-26</v>
      </c>
      <c r="IY124" s="83">
        <f t="shared" si="343"/>
        <v>1.0656454528509048E-3</v>
      </c>
      <c r="IZ124" s="83">
        <f t="shared" si="344"/>
        <v>8.0780800292969464E-3</v>
      </c>
      <c r="JA124" s="83">
        <f t="shared" si="345"/>
        <v>2.7462441003051506E-3</v>
      </c>
      <c r="JB124" s="83">
        <f t="shared" si="346"/>
        <v>8.2745700085229447E-3</v>
      </c>
      <c r="JC124" s="83">
        <f t="shared" si="347"/>
        <v>4.0374047921308831E-3</v>
      </c>
      <c r="JD124" s="83">
        <f t="shared" si="348"/>
        <v>2.0830065511639388E-3</v>
      </c>
      <c r="JE124" s="83">
        <f t="shared" si="349"/>
        <v>2.9621391714979351E-3</v>
      </c>
      <c r="JF124" s="83">
        <f t="shared" si="350"/>
        <v>1.861560291658528E-3</v>
      </c>
      <c r="JG124" s="83">
        <f t="shared" si="351"/>
        <v>2.0644162096338653E-3</v>
      </c>
      <c r="JH124" s="83">
        <f t="shared" si="352"/>
        <v>4.9522274473644398E-4</v>
      </c>
      <c r="JI124" s="83">
        <f t="shared" si="353"/>
        <v>4.7633818578454208E-4</v>
      </c>
      <c r="JJ124" s="83">
        <f t="shared" si="354"/>
        <v>1.961974548926381E-4</v>
      </c>
      <c r="JK124" s="83">
        <f t="shared" si="355"/>
        <v>7.4231473646039817E-5</v>
      </c>
      <c r="JL124" s="83">
        <f t="shared" si="356"/>
        <v>1.8864049523838061E-3</v>
      </c>
      <c r="JM124" s="83">
        <f t="shared" si="357"/>
        <v>3.4560294787924417E-3</v>
      </c>
    </row>
    <row r="125" spans="2:273" x14ac:dyDescent="0.25">
      <c r="B125" s="2">
        <v>98</v>
      </c>
      <c r="C125" s="37">
        <v>117.759</v>
      </c>
      <c r="D125" s="37">
        <v>118.5</v>
      </c>
      <c r="E125" s="37">
        <v>115</v>
      </c>
      <c r="F125" s="37">
        <v>116.517</v>
      </c>
      <c r="G125" s="37">
        <v>112.983</v>
      </c>
      <c r="H125" s="37">
        <v>114.828</v>
      </c>
      <c r="I125" s="37">
        <v>118.914</v>
      </c>
      <c r="J125" s="37">
        <v>117.607</v>
      </c>
      <c r="K125" s="37">
        <v>117.5</v>
      </c>
      <c r="L125" s="37">
        <v>117.589</v>
      </c>
      <c r="M125" s="37">
        <v>121.607</v>
      </c>
      <c r="N125" s="37">
        <v>120.732</v>
      </c>
      <c r="O125" s="37">
        <v>130.607</v>
      </c>
      <c r="P125" s="37">
        <v>125.232</v>
      </c>
      <c r="Q125" s="37">
        <v>131.07140000000001</v>
      </c>
      <c r="S125" s="4">
        <f t="shared" si="229"/>
        <v>117.87633490804576</v>
      </c>
      <c r="T125" s="4">
        <f t="shared" si="230"/>
        <v>115.7769587537107</v>
      </c>
      <c r="U125" s="4">
        <f t="shared" si="231"/>
        <v>114.29441114442925</v>
      </c>
      <c r="V125" s="4">
        <f t="shared" si="232"/>
        <v>113.96447178362058</v>
      </c>
      <c r="W125" s="4">
        <f t="shared" si="233"/>
        <v>113.50146394244911</v>
      </c>
      <c r="X125" s="4">
        <f t="shared" si="234"/>
        <v>113.80181701933407</v>
      </c>
      <c r="Y125" s="4">
        <f t="shared" si="235"/>
        <v>116.83263267772249</v>
      </c>
      <c r="Z125" s="4">
        <f t="shared" si="236"/>
        <v>117.95871815723729</v>
      </c>
      <c r="AA125" s="4">
        <f t="shared" si="237"/>
        <v>118.80818915088395</v>
      </c>
      <c r="AB125" s="4">
        <f t="shared" si="238"/>
        <v>118.36356849396842</v>
      </c>
      <c r="AC125" s="4">
        <f t="shared" si="239"/>
        <v>118.29880295377851</v>
      </c>
      <c r="AD125" s="4">
        <f t="shared" si="240"/>
        <v>119.08270525369615</v>
      </c>
      <c r="AE125" s="4">
        <f t="shared" si="241"/>
        <v>123.34548342865391</v>
      </c>
      <c r="AF125" s="4">
        <f t="shared" si="242"/>
        <v>121.89535302487188</v>
      </c>
      <c r="AG125" s="4">
        <f t="shared" si="243"/>
        <v>127.41877314407559</v>
      </c>
      <c r="AI125" s="4">
        <f t="shared" si="244"/>
        <v>-0.11733490804576263</v>
      </c>
      <c r="AJ125" s="4">
        <f t="shared" si="245"/>
        <v>2.7230412462892986</v>
      </c>
      <c r="AK125" s="4">
        <f t="shared" si="246"/>
        <v>0.70558885557075257</v>
      </c>
      <c r="AL125" s="4">
        <f t="shared" si="247"/>
        <v>2.5525282163794145</v>
      </c>
      <c r="AM125" s="4">
        <f t="shared" si="248"/>
        <v>-0.51846394244910243</v>
      </c>
      <c r="AN125" s="4">
        <f t="shared" si="249"/>
        <v>1.0261829806659364</v>
      </c>
      <c r="AO125" s="4">
        <f t="shared" si="250"/>
        <v>2.0813673222775151</v>
      </c>
      <c r="AP125" s="4">
        <f t="shared" si="251"/>
        <v>-0.35171815723728628</v>
      </c>
      <c r="AQ125" s="4">
        <f t="shared" si="252"/>
        <v>-1.3081891508839476</v>
      </c>
      <c r="AR125" s="4">
        <f t="shared" si="253"/>
        <v>-0.77456849396841676</v>
      </c>
      <c r="AS125" s="4">
        <f t="shared" si="254"/>
        <v>3.308197046221494</v>
      </c>
      <c r="AT125" s="4">
        <f t="shared" si="255"/>
        <v>1.6492947463038519</v>
      </c>
      <c r="AU125" s="4">
        <f t="shared" si="256"/>
        <v>7.2615165713460925</v>
      </c>
      <c r="AV125" s="4">
        <f t="shared" si="432"/>
        <v>3.3366469751281187</v>
      </c>
      <c r="AW125" s="4">
        <f t="shared" si="432"/>
        <v>3.6526268559244244</v>
      </c>
      <c r="AY125" s="2">
        <f t="shared" si="308"/>
        <v>117.87243441413021</v>
      </c>
      <c r="AZ125" s="2">
        <f t="shared" si="359"/>
        <v>115.44831969545118</v>
      </c>
      <c r="BA125" s="2">
        <f t="shared" si="360"/>
        <v>114.14330041039105</v>
      </c>
      <c r="BB125" s="2">
        <f t="shared" si="361"/>
        <v>113.37278747878554</v>
      </c>
      <c r="BC125" s="2">
        <f t="shared" si="362"/>
        <v>113.10515518604637</v>
      </c>
      <c r="BD125" s="2">
        <f t="shared" si="363"/>
        <v>113.49336688783806</v>
      </c>
      <c r="BE125" s="2">
        <f t="shared" si="364"/>
        <v>116.3500677412287</v>
      </c>
      <c r="BF125" s="2">
        <f t="shared" si="365"/>
        <v>117.52845808256691</v>
      </c>
      <c r="BG125" s="2">
        <f t="shared" si="366"/>
        <v>118.41027806859067</v>
      </c>
      <c r="BH125" s="2">
        <f t="shared" si="367"/>
        <v>118.2197165524602</v>
      </c>
      <c r="BI125" s="2">
        <f t="shared" si="368"/>
        <v>118.15809218059714</v>
      </c>
      <c r="BJ125" s="2">
        <f t="shared" si="369"/>
        <v>119.00709112096257</v>
      </c>
      <c r="BK125" s="2">
        <f t="shared" si="370"/>
        <v>123.31285095665439</v>
      </c>
      <c r="BL125" s="2">
        <f t="shared" si="371"/>
        <v>121.08658679026226</v>
      </c>
      <c r="BM125" s="2">
        <f t="shared" si="372"/>
        <v>125.0643068120249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117.759</v>
      </c>
      <c r="CF125" s="2" t="str">
        <f t="shared" si="310"/>
        <v/>
      </c>
      <c r="CG125" s="2">
        <f t="shared" si="311"/>
        <v>115</v>
      </c>
      <c r="CH125" s="2" t="str">
        <f t="shared" si="312"/>
        <v/>
      </c>
      <c r="CI125" s="2">
        <f t="shared" si="313"/>
        <v>112.983</v>
      </c>
      <c r="CJ125" s="2">
        <f t="shared" si="314"/>
        <v>114.828</v>
      </c>
      <c r="CK125" s="2">
        <f t="shared" si="315"/>
        <v>118.914</v>
      </c>
      <c r="CL125" s="2">
        <f t="shared" si="316"/>
        <v>117.607</v>
      </c>
      <c r="CM125" s="2">
        <f t="shared" si="317"/>
        <v>117.5</v>
      </c>
      <c r="CN125" s="2">
        <f t="shared" si="318"/>
        <v>117.589</v>
      </c>
      <c r="CO125" s="2">
        <f t="shared" si="319"/>
        <v>121.607</v>
      </c>
      <c r="CP125" s="2">
        <f t="shared" si="320"/>
        <v>120.732</v>
      </c>
      <c r="CQ125" s="2">
        <f t="shared" si="321"/>
        <v>130.607</v>
      </c>
      <c r="CR125" s="2">
        <f t="shared" si="322"/>
        <v>125.232</v>
      </c>
      <c r="CS125" s="2">
        <f t="shared" si="323"/>
        <v>131.07140000000001</v>
      </c>
      <c r="CU125" s="2">
        <f t="shared" si="273"/>
        <v>117.759</v>
      </c>
      <c r="CV125" s="2" t="str">
        <f t="shared" si="274"/>
        <v/>
      </c>
      <c r="CW125" s="2">
        <f t="shared" si="275"/>
        <v>115</v>
      </c>
      <c r="CX125" s="2" t="str">
        <f t="shared" si="276"/>
        <v/>
      </c>
      <c r="CY125" s="2">
        <f t="shared" si="277"/>
        <v>112.983</v>
      </c>
      <c r="CZ125" s="2">
        <f t="shared" si="278"/>
        <v>114.828</v>
      </c>
      <c r="DA125" s="2">
        <f t="shared" si="279"/>
        <v>118.914</v>
      </c>
      <c r="DB125" s="2">
        <f t="shared" si="280"/>
        <v>117.607</v>
      </c>
      <c r="DC125" s="2">
        <f t="shared" si="281"/>
        <v>117.5</v>
      </c>
      <c r="DD125" s="2">
        <f t="shared" si="282"/>
        <v>117.589</v>
      </c>
      <c r="DE125" s="2">
        <f t="shared" si="283"/>
        <v>121.607</v>
      </c>
      <c r="DF125" s="2">
        <f t="shared" si="284"/>
        <v>120.732</v>
      </c>
      <c r="DG125" s="2">
        <f t="shared" si="285"/>
        <v>130.607</v>
      </c>
      <c r="DH125" s="2">
        <f t="shared" si="286"/>
        <v>125.232</v>
      </c>
      <c r="DI125" s="2">
        <f t="shared" si="287"/>
        <v>131.07140000000001</v>
      </c>
      <c r="DK125" s="2">
        <f t="shared" si="288"/>
        <v>145.0333128205128</v>
      </c>
      <c r="DL125" s="2">
        <f t="shared" si="433"/>
        <v>143.69151425891184</v>
      </c>
      <c r="DM125" s="2">
        <f t="shared" si="433"/>
        <v>136.33570469043153</v>
      </c>
      <c r="DN125" s="2">
        <f t="shared" si="433"/>
        <v>131.48688674909732</v>
      </c>
      <c r="DO125" s="2">
        <f t="shared" si="433"/>
        <v>129.80052252252244</v>
      </c>
      <c r="DP125" s="2">
        <f t="shared" si="433"/>
        <v>131.26718179271708</v>
      </c>
      <c r="DQ125" s="2">
        <f t="shared" si="433"/>
        <v>137.17184385600177</v>
      </c>
      <c r="DR125" s="2">
        <f t="shared" si="433"/>
        <v>133.87193812070282</v>
      </c>
      <c r="DS125" s="2">
        <f t="shared" si="433"/>
        <v>137.86925518207283</v>
      </c>
      <c r="DT125" s="2">
        <f t="shared" si="433"/>
        <v>137.53527975343764</v>
      </c>
      <c r="DU125" s="2">
        <f t="shared" si="433"/>
        <v>129.79420560224088</v>
      </c>
      <c r="DV125" s="2">
        <f t="shared" si="433"/>
        <v>134.45197717717718</v>
      </c>
      <c r="DW125" s="2">
        <f t="shared" si="433"/>
        <v>137.47600812324927</v>
      </c>
      <c r="DX125" s="2">
        <f t="shared" si="433"/>
        <v>145.05797777777778</v>
      </c>
      <c r="DY125" s="2">
        <f t="shared" si="433"/>
        <v>146.12608252873559</v>
      </c>
      <c r="EA125" s="2">
        <f t="shared" si="228"/>
        <v>117.72108138180124</v>
      </c>
      <c r="EB125" s="2">
        <f t="shared" si="290"/>
        <v>115.31367298211015</v>
      </c>
      <c r="EC125" s="2">
        <f t="shared" si="291"/>
        <v>114.0355690988479</v>
      </c>
      <c r="ED125" s="2">
        <f t="shared" si="292"/>
        <v>113.29760842809149</v>
      </c>
      <c r="EE125" s="2">
        <f t="shared" si="293"/>
        <v>113.01267208860465</v>
      </c>
      <c r="EF125" s="2">
        <f t="shared" si="294"/>
        <v>113.38213315760771</v>
      </c>
      <c r="EG125" s="2">
        <f t="shared" si="295"/>
        <v>116.23222321174592</v>
      </c>
      <c r="EH125" s="2">
        <f t="shared" si="296"/>
        <v>117.42510655410952</v>
      </c>
      <c r="EI125" s="2">
        <f t="shared" si="297"/>
        <v>118.2836972823352</v>
      </c>
      <c r="EJ125" s="2">
        <f t="shared" si="298"/>
        <v>118.10015745956281</v>
      </c>
      <c r="EK125" s="2">
        <f t="shared" si="299"/>
        <v>118.08286732580864</v>
      </c>
      <c r="EL125" s="2">
        <f t="shared" si="300"/>
        <v>118.91287042018365</v>
      </c>
      <c r="EM125" s="2">
        <f t="shared" si="301"/>
        <v>123.22311639254846</v>
      </c>
      <c r="EN125" s="2">
        <f t="shared" si="302"/>
        <v>120.93654852627418</v>
      </c>
      <c r="EO125" s="2">
        <f t="shared" si="303"/>
        <v>124.93254528831169</v>
      </c>
      <c r="EQ125" s="2">
        <f t="shared" si="304"/>
        <v>117.7469774128955</v>
      </c>
      <c r="ER125" s="2">
        <f t="shared" si="434"/>
        <v>115.31869564437815</v>
      </c>
      <c r="ES125" s="2">
        <f t="shared" si="434"/>
        <v>114.02422345968441</v>
      </c>
      <c r="ET125" s="2">
        <f t="shared" si="434"/>
        <v>113.29576364230181</v>
      </c>
      <c r="EU125" s="2">
        <f t="shared" si="434"/>
        <v>113.0256056744353</v>
      </c>
      <c r="EV125" s="2">
        <f t="shared" si="434"/>
        <v>113.37984698878876</v>
      </c>
      <c r="EW125" s="2">
        <f t="shared" si="434"/>
        <v>116.22299649502165</v>
      </c>
      <c r="EX125" s="2">
        <f t="shared" si="434"/>
        <v>117.4174706273638</v>
      </c>
      <c r="EY125" s="2">
        <f t="shared" si="434"/>
        <v>118.28489405109124</v>
      </c>
      <c r="EZ125" s="2">
        <f t="shared" si="434"/>
        <v>118.13754074493859</v>
      </c>
      <c r="FA125" s="2">
        <f t="shared" si="434"/>
        <v>118.08351083917235</v>
      </c>
      <c r="FB125" s="2">
        <f t="shared" si="434"/>
        <v>118.92552726684333</v>
      </c>
      <c r="FC125" s="2">
        <f t="shared" si="434"/>
        <v>123.21995407179092</v>
      </c>
      <c r="FD125" s="2">
        <f t="shared" si="434"/>
        <v>120.93837748821875</v>
      </c>
      <c r="FE125" s="2">
        <f t="shared" si="434"/>
        <v>124.6401184013644</v>
      </c>
      <c r="FG125" s="2">
        <f t="shared" si="306"/>
        <v>0.99448463798923814</v>
      </c>
      <c r="FH125" s="2">
        <f t="shared" si="435"/>
        <v>0.99526162531846463</v>
      </c>
      <c r="FI125" s="2">
        <f t="shared" si="435"/>
        <v>0.99515268787499911</v>
      </c>
      <c r="FJ125" s="2">
        <f t="shared" si="435"/>
        <v>0.99586308790550149</v>
      </c>
      <c r="FK125" s="2">
        <f t="shared" si="435"/>
        <v>0.99451983160474766</v>
      </c>
      <c r="FL125" s="2">
        <f t="shared" si="435"/>
        <v>0.99377598780988607</v>
      </c>
      <c r="FM125" s="2">
        <f t="shared" si="435"/>
        <v>0.99435362420276219</v>
      </c>
      <c r="FN125" s="2">
        <f t="shared" si="435"/>
        <v>0.99369457081937207</v>
      </c>
      <c r="FO125" s="2">
        <f t="shared" si="435"/>
        <v>0.99353952982083116</v>
      </c>
      <c r="FP125" s="2">
        <f t="shared" si="435"/>
        <v>0.99391696680565034</v>
      </c>
      <c r="FQ125" s="2">
        <f t="shared" si="435"/>
        <v>0.9935784393395245</v>
      </c>
      <c r="FR125" s="2">
        <f t="shared" si="435"/>
        <v>0.99396134049526896</v>
      </c>
      <c r="FS125" s="2">
        <f t="shared" si="435"/>
        <v>0.99369788054153108</v>
      </c>
      <c r="FT125" s="2">
        <f t="shared" si="435"/>
        <v>0.99378161531754206</v>
      </c>
      <c r="FU125" s="2">
        <f t="shared" si="435"/>
        <v>0.99347659814314904</v>
      </c>
      <c r="FW125" s="2">
        <f t="shared" si="324"/>
        <v>2.7656308419385704E-2</v>
      </c>
      <c r="FX125" s="2">
        <f t="shared" si="376"/>
        <v>3.6209625230538313E-2</v>
      </c>
      <c r="FY125" s="2">
        <f t="shared" si="377"/>
        <v>3.211860467683092E-2</v>
      </c>
      <c r="FZ125" s="2">
        <f t="shared" si="378"/>
        <v>3.7074647205708633E-2</v>
      </c>
      <c r="GA125" s="2">
        <f t="shared" si="379"/>
        <v>3.7333039412010362E-2</v>
      </c>
      <c r="GB125" s="2">
        <f t="shared" si="380"/>
        <v>3.6318619457986562E-2</v>
      </c>
      <c r="GC125" s="2">
        <f t="shared" si="381"/>
        <v>4.2099236152053687E-2</v>
      </c>
      <c r="GD125" s="2">
        <f t="shared" si="382"/>
        <v>4.6203066534756268E-2</v>
      </c>
      <c r="GE125" s="2">
        <f t="shared" si="383"/>
        <v>4.0837882491783696E-2</v>
      </c>
      <c r="GF125" s="2">
        <f t="shared" si="384"/>
        <v>3.570041621764744E-2</v>
      </c>
      <c r="GG125" s="2">
        <f t="shared" si="385"/>
        <v>3.0746262859587675E-2</v>
      </c>
      <c r="GH125" s="2">
        <f t="shared" si="386"/>
        <v>3.0444081068151448E-2</v>
      </c>
      <c r="GI125" s="2">
        <f t="shared" si="387"/>
        <v>2.8100315050336964E-2</v>
      </c>
      <c r="GJ125" s="2">
        <f t="shared" si="388"/>
        <v>2.2929843704959128E-2</v>
      </c>
      <c r="GK125" s="2">
        <f t="shared" si="389"/>
        <v>2.2201913585934794E-2</v>
      </c>
      <c r="GM125" s="83">
        <f t="shared" si="325"/>
        <v>6.0316841978793425E-66</v>
      </c>
      <c r="GN125" s="83">
        <f t="shared" si="390"/>
        <v>1.0097702772411638E-81</v>
      </c>
      <c r="GO125" s="83">
        <f t="shared" si="391"/>
        <v>5.1394804510194771E-59</v>
      </c>
      <c r="GP125" s="83">
        <f t="shared" si="392"/>
        <v>5.1133818141904802E-66</v>
      </c>
      <c r="GQ125" s="83">
        <f t="shared" si="393"/>
        <v>9.5136164595747062E-83</v>
      </c>
      <c r="GR125" s="83">
        <f t="shared" si="394"/>
        <v>4.2589080826307368E-79</v>
      </c>
      <c r="GS125" s="83">
        <f t="shared" si="395"/>
        <v>6.6449879117632275E-129</v>
      </c>
      <c r="GT125" s="83">
        <f t="shared" si="396"/>
        <v>1.4720225379638944E-118</v>
      </c>
      <c r="GU125" s="83">
        <f t="shared" si="397"/>
        <v>1.1979328693580822E-53</v>
      </c>
      <c r="GV125" s="83">
        <f t="shared" si="398"/>
        <v>2.0427603967015089E-80</v>
      </c>
      <c r="GW125" s="83">
        <f t="shared" si="399"/>
        <v>2.2146892044312767E-74</v>
      </c>
      <c r="GX125" s="83">
        <f t="shared" si="400"/>
        <v>3.5734981464316562E-87</v>
      </c>
      <c r="GY125" s="83">
        <f t="shared" si="401"/>
        <v>3.3997015705381677E-64</v>
      </c>
      <c r="GZ125" s="83">
        <f t="shared" si="402"/>
        <v>4.5688430995152338E-72</v>
      </c>
      <c r="HA125" s="83">
        <f t="shared" si="403"/>
        <v>2.2198473470573828E-61</v>
      </c>
      <c r="HC125" s="83">
        <f t="shared" si="326"/>
        <v>4.9554851786919513E-25</v>
      </c>
      <c r="HD125" s="83">
        <f t="shared" si="404"/>
        <v>7.2107798986074013E-26</v>
      </c>
      <c r="HE125" s="83">
        <f t="shared" si="405"/>
        <v>5.2357611360606885E-20</v>
      </c>
      <c r="HF125" s="83">
        <f t="shared" si="406"/>
        <v>9.059339883474207E-23</v>
      </c>
      <c r="HG125" s="83">
        <f t="shared" si="407"/>
        <v>2.8246769406444256E-38</v>
      </c>
      <c r="HH125" s="83">
        <f t="shared" si="408"/>
        <v>6.5471788415425738E-27</v>
      </c>
      <c r="HI125" s="83">
        <f t="shared" si="409"/>
        <v>1.6429608037929108E-49</v>
      </c>
      <c r="HJ125" s="83">
        <f t="shared" si="410"/>
        <v>1.2287751456580163E-50</v>
      </c>
      <c r="HK125" s="83">
        <f t="shared" si="411"/>
        <v>7.1990085974504626E-27</v>
      </c>
      <c r="HL125" s="83">
        <f t="shared" si="412"/>
        <v>2.64210717495551E-24</v>
      </c>
      <c r="HM125" s="83">
        <f t="shared" si="413"/>
        <v>2.3250376524420026E-34</v>
      </c>
      <c r="HN125" s="83">
        <f t="shared" si="414"/>
        <v>3.5695686330486942E-24</v>
      </c>
      <c r="HO125" s="83">
        <f t="shared" si="415"/>
        <v>9.39333398401074E-16</v>
      </c>
      <c r="HP125" s="83">
        <f t="shared" si="416"/>
        <v>1.3506127837632547E-20</v>
      </c>
      <c r="HQ125" s="83">
        <f t="shared" si="417"/>
        <v>8.66376829213783E-31</v>
      </c>
      <c r="HS125" s="83">
        <f t="shared" si="327"/>
        <v>2.2545803405684757E-3</v>
      </c>
      <c r="HT125" s="83">
        <f t="shared" si="418"/>
        <v>1.4841172860885347E-2</v>
      </c>
      <c r="HU125" s="83">
        <f t="shared" si="419"/>
        <v>5.6049406697980175E-3</v>
      </c>
      <c r="HV125" s="83">
        <f t="shared" si="420"/>
        <v>1.5043511033070896E-2</v>
      </c>
      <c r="HW125" s="83">
        <f t="shared" si="421"/>
        <v>8.3352635431242581E-3</v>
      </c>
      <c r="HX125" s="83">
        <f t="shared" si="422"/>
        <v>4.6989812398394379E-3</v>
      </c>
      <c r="HY125" s="83">
        <f t="shared" si="423"/>
        <v>6.4957173797528045E-3</v>
      </c>
      <c r="HZ125" s="83">
        <f t="shared" si="424"/>
        <v>4.5903468555204448E-3</v>
      </c>
      <c r="IA125" s="83">
        <f t="shared" si="425"/>
        <v>4.596581038023597E-3</v>
      </c>
      <c r="IB125" s="83">
        <f t="shared" si="426"/>
        <v>1.2951195462257653E-3</v>
      </c>
      <c r="IC125" s="83">
        <f t="shared" si="427"/>
        <v>1.1486346723801508E-3</v>
      </c>
      <c r="ID125" s="83">
        <f t="shared" si="428"/>
        <v>5.3416812876048579E-4</v>
      </c>
      <c r="IE125" s="83">
        <f t="shared" si="429"/>
        <v>2.198569926853158E-4</v>
      </c>
      <c r="IF125" s="83">
        <f t="shared" si="430"/>
        <v>3.4361932588544263E-3</v>
      </c>
      <c r="IG125" s="83">
        <f t="shared" si="431"/>
        <v>5.9614545166333764E-3</v>
      </c>
      <c r="II125" s="83">
        <f t="shared" si="328"/>
        <v>6.2697761102153816E-43</v>
      </c>
      <c r="IJ125" s="83">
        <f t="shared" si="329"/>
        <v>5.638485527769046E-35</v>
      </c>
      <c r="IK125" s="83">
        <f t="shared" si="330"/>
        <v>9.1058301868697558E-42</v>
      </c>
      <c r="IL125" s="83">
        <f t="shared" si="331"/>
        <v>1.7188227020191306E-33</v>
      </c>
      <c r="IM125" s="83">
        <f t="shared" si="332"/>
        <v>2.7885833140943341E-42</v>
      </c>
      <c r="IN125" s="83">
        <f t="shared" si="333"/>
        <v>4.7087282647442854E-48</v>
      </c>
      <c r="IO125" s="83">
        <f t="shared" si="334"/>
        <v>2.0036518878675154E-43</v>
      </c>
      <c r="IP125" s="83">
        <f t="shared" si="335"/>
        <v>8.8098563055990763E-50</v>
      </c>
      <c r="IQ125" s="83">
        <f t="shared" si="336"/>
        <v>3.438381321779229E-43</v>
      </c>
      <c r="IR125" s="83">
        <f t="shared" si="337"/>
        <v>2.3573741847207917E-54</v>
      </c>
      <c r="IS125" s="83">
        <f t="shared" si="338"/>
        <v>1.5849172565347951E-49</v>
      </c>
      <c r="IT125" s="83">
        <f t="shared" si="339"/>
        <v>2.1005604177850269E-57</v>
      </c>
      <c r="IU125" s="83">
        <f t="shared" si="340"/>
        <v>5.5045878994369351E-63</v>
      </c>
      <c r="IV125" s="83">
        <f t="shared" si="341"/>
        <v>6.1428156181836985E-33</v>
      </c>
      <c r="IW125" s="83">
        <f t="shared" si="342"/>
        <v>1.7088703018057729E-25</v>
      </c>
      <c r="IY125" s="83">
        <f t="shared" si="343"/>
        <v>2.2545803405684757E-3</v>
      </c>
      <c r="IZ125" s="83">
        <f t="shared" si="344"/>
        <v>1.4841172860885347E-2</v>
      </c>
      <c r="JA125" s="83">
        <f t="shared" si="345"/>
        <v>5.6049406697980175E-3</v>
      </c>
      <c r="JB125" s="83">
        <f t="shared" si="346"/>
        <v>1.5043511033070896E-2</v>
      </c>
      <c r="JC125" s="83">
        <f t="shared" si="347"/>
        <v>8.3352635431242581E-3</v>
      </c>
      <c r="JD125" s="83">
        <f t="shared" si="348"/>
        <v>4.6989812398394379E-3</v>
      </c>
      <c r="JE125" s="83">
        <f t="shared" si="349"/>
        <v>6.4957173797528045E-3</v>
      </c>
      <c r="JF125" s="83">
        <f t="shared" si="350"/>
        <v>4.5903468555204448E-3</v>
      </c>
      <c r="JG125" s="83">
        <f t="shared" si="351"/>
        <v>4.596581038023597E-3</v>
      </c>
      <c r="JH125" s="83">
        <f t="shared" si="352"/>
        <v>1.2951195462257653E-3</v>
      </c>
      <c r="JI125" s="83">
        <f t="shared" si="353"/>
        <v>1.1486346723801508E-3</v>
      </c>
      <c r="JJ125" s="83">
        <f t="shared" si="354"/>
        <v>5.3416812876048579E-4</v>
      </c>
      <c r="JK125" s="83">
        <f t="shared" si="355"/>
        <v>2.1985699268625513E-4</v>
      </c>
      <c r="JL125" s="83">
        <f t="shared" si="356"/>
        <v>3.4361932588544263E-3</v>
      </c>
      <c r="JM125" s="83">
        <f t="shared" si="357"/>
        <v>5.9614545166333764E-3</v>
      </c>
    </row>
    <row r="126" spans="2:273" x14ac:dyDescent="0.25">
      <c r="B126" s="2">
        <v>99</v>
      </c>
      <c r="C126" s="37">
        <v>118.05200000000001</v>
      </c>
      <c r="D126" s="37">
        <v>116.55200000000001</v>
      </c>
      <c r="E126" s="37">
        <v>115.983</v>
      </c>
      <c r="F126" s="37">
        <v>114.60299999999999</v>
      </c>
      <c r="G126" s="37">
        <v>114.483</v>
      </c>
      <c r="H126" s="37">
        <v>115.379</v>
      </c>
      <c r="I126" s="37">
        <v>118.724</v>
      </c>
      <c r="J126" s="37">
        <v>118.304</v>
      </c>
      <c r="K126" s="37">
        <v>119.321</v>
      </c>
      <c r="L126" s="37">
        <v>119.893</v>
      </c>
      <c r="M126" s="37">
        <v>119.321</v>
      </c>
      <c r="N126" s="37">
        <v>119.214</v>
      </c>
      <c r="O126" s="37">
        <v>127.179</v>
      </c>
      <c r="P126" s="37">
        <v>124.214</v>
      </c>
      <c r="Q126" s="37">
        <v>132.53569999999999</v>
      </c>
      <c r="S126" s="4">
        <f t="shared" si="229"/>
        <v>117.78579484457818</v>
      </c>
      <c r="T126" s="4">
        <f t="shared" si="230"/>
        <v>115.90999062700894</v>
      </c>
      <c r="U126" s="4">
        <f t="shared" si="231"/>
        <v>114.32717327612276</v>
      </c>
      <c r="V126" s="4">
        <f t="shared" si="232"/>
        <v>114.25381197779775</v>
      </c>
      <c r="W126" s="4">
        <f t="shared" si="233"/>
        <v>113.7326551922676</v>
      </c>
      <c r="X126" s="4">
        <f t="shared" si="234"/>
        <v>114.02521539678655</v>
      </c>
      <c r="Y126" s="4">
        <f t="shared" si="235"/>
        <v>117.17349809130606</v>
      </c>
      <c r="Z126" s="4">
        <f t="shared" si="236"/>
        <v>118.36348990341484</v>
      </c>
      <c r="AA126" s="4">
        <f t="shared" si="237"/>
        <v>119.10024754159163</v>
      </c>
      <c r="AB126" s="4">
        <f t="shared" si="238"/>
        <v>118.51690432056853</v>
      </c>
      <c r="AC126" s="4">
        <f t="shared" si="239"/>
        <v>118.42261295767433</v>
      </c>
      <c r="AD126" s="4">
        <f t="shared" si="240"/>
        <v>119.12900109851998</v>
      </c>
      <c r="AE126" s="4">
        <f t="shared" si="241"/>
        <v>123.29432628624441</v>
      </c>
      <c r="AF126" s="4">
        <f t="shared" si="242"/>
        <v>122.35516287547701</v>
      </c>
      <c r="AG126" s="4">
        <f t="shared" si="243"/>
        <v>128.75855369072642</v>
      </c>
      <c r="AI126" s="4">
        <f t="shared" si="244"/>
        <v>0.26620515542182943</v>
      </c>
      <c r="AJ126" s="4">
        <f t="shared" si="245"/>
        <v>0.64200937299106897</v>
      </c>
      <c r="AK126" s="4">
        <f t="shared" si="246"/>
        <v>1.6558267238772402</v>
      </c>
      <c r="AL126" s="4">
        <f t="shared" si="247"/>
        <v>0.34918802220224165</v>
      </c>
      <c r="AM126" s="4">
        <f t="shared" si="248"/>
        <v>0.75034480773240375</v>
      </c>
      <c r="AN126" s="4">
        <f t="shared" si="249"/>
        <v>1.3537846032134553</v>
      </c>
      <c r="AO126" s="4">
        <f t="shared" si="250"/>
        <v>1.5505019086939456</v>
      </c>
      <c r="AP126" s="4">
        <f t="shared" si="251"/>
        <v>-5.9489903414842615E-2</v>
      </c>
      <c r="AQ126" s="4">
        <f t="shared" si="252"/>
        <v>0.22075245840836999</v>
      </c>
      <c r="AR126" s="4">
        <f t="shared" si="253"/>
        <v>1.3760956794314723</v>
      </c>
      <c r="AS126" s="4">
        <f t="shared" si="254"/>
        <v>0.89838704232566613</v>
      </c>
      <c r="AT126" s="4">
        <f t="shared" si="255"/>
        <v>8.4998901480020095E-2</v>
      </c>
      <c r="AU126" s="4">
        <f t="shared" si="256"/>
        <v>3.8846737137555891</v>
      </c>
      <c r="AV126" s="4">
        <f t="shared" si="432"/>
        <v>1.8588371245229922</v>
      </c>
      <c r="AW126" s="4">
        <f t="shared" si="432"/>
        <v>3.7771463092735758</v>
      </c>
      <c r="AY126" s="2">
        <f t="shared" si="308"/>
        <v>117.77837935012991</v>
      </c>
      <c r="AZ126" s="2">
        <f t="shared" si="359"/>
        <v>115.37075250081418</v>
      </c>
      <c r="BA126" s="2">
        <f t="shared" si="360"/>
        <v>114.05256536399398</v>
      </c>
      <c r="BB126" s="2">
        <f t="shared" si="361"/>
        <v>113.29090716426771</v>
      </c>
      <c r="BC126" s="2">
        <f t="shared" si="362"/>
        <v>113.01251150988008</v>
      </c>
      <c r="BD126" s="2">
        <f t="shared" si="363"/>
        <v>113.41730072748238</v>
      </c>
      <c r="BE126" s="2">
        <f t="shared" si="364"/>
        <v>116.24992867885348</v>
      </c>
      <c r="BF126" s="2">
        <f t="shared" si="365"/>
        <v>117.45552612784279</v>
      </c>
      <c r="BG126" s="2">
        <f t="shared" si="366"/>
        <v>118.32346787195719</v>
      </c>
      <c r="BH126" s="2">
        <f t="shared" si="367"/>
        <v>118.18991242572119</v>
      </c>
      <c r="BI126" s="2">
        <f t="shared" si="368"/>
        <v>118.12212639500918</v>
      </c>
      <c r="BJ126" s="2">
        <f t="shared" si="369"/>
        <v>118.94864074078826</v>
      </c>
      <c r="BK126" s="2">
        <f t="shared" si="370"/>
        <v>123.20979305676829</v>
      </c>
      <c r="BL126" s="2">
        <f t="shared" si="371"/>
        <v>121.00106921512888</v>
      </c>
      <c r="BM126" s="2">
        <f t="shared" si="372"/>
        <v>125.01572579352357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118.05200000000001</v>
      </c>
      <c r="CF126" s="2" t="str">
        <f t="shared" si="310"/>
        <v/>
      </c>
      <c r="CG126" s="2" t="str">
        <f t="shared" si="311"/>
        <v/>
      </c>
      <c r="CH126" s="2" t="str">
        <f t="shared" si="312"/>
        <v/>
      </c>
      <c r="CI126" s="2" t="str">
        <f t="shared" si="313"/>
        <v/>
      </c>
      <c r="CJ126" s="2" t="str">
        <f t="shared" si="314"/>
        <v/>
      </c>
      <c r="CK126" s="2" t="str">
        <f t="shared" si="315"/>
        <v/>
      </c>
      <c r="CL126" s="2" t="str">
        <f t="shared" si="316"/>
        <v/>
      </c>
      <c r="CM126" s="2">
        <f t="shared" si="317"/>
        <v>119.321</v>
      </c>
      <c r="CN126" s="2">
        <f t="shared" si="318"/>
        <v>119.893</v>
      </c>
      <c r="CO126" s="2">
        <f t="shared" si="319"/>
        <v>119.321</v>
      </c>
      <c r="CP126" s="2">
        <f t="shared" si="320"/>
        <v>119.214</v>
      </c>
      <c r="CQ126" s="2">
        <f t="shared" si="321"/>
        <v>127.179</v>
      </c>
      <c r="CR126" s="2">
        <f t="shared" si="322"/>
        <v>124.214</v>
      </c>
      <c r="CS126" s="2" t="str">
        <f t="shared" si="323"/>
        <v/>
      </c>
      <c r="CU126" s="2">
        <f t="shared" si="273"/>
        <v>118.05200000000001</v>
      </c>
      <c r="CV126" s="2" t="str">
        <f t="shared" si="274"/>
        <v/>
      </c>
      <c r="CW126" s="2" t="str">
        <f t="shared" si="275"/>
        <v/>
      </c>
      <c r="CX126" s="2" t="str">
        <f t="shared" si="276"/>
        <v/>
      </c>
      <c r="CY126" s="2" t="str">
        <f t="shared" si="277"/>
        <v/>
      </c>
      <c r="CZ126" s="2" t="str">
        <f t="shared" si="278"/>
        <v/>
      </c>
      <c r="DA126" s="2" t="str">
        <f t="shared" si="279"/>
        <v/>
      </c>
      <c r="DB126" s="2" t="str">
        <f t="shared" si="280"/>
        <v/>
      </c>
      <c r="DC126" s="2">
        <f t="shared" si="281"/>
        <v>119.321</v>
      </c>
      <c r="DD126" s="2">
        <f t="shared" si="282"/>
        <v>119.893</v>
      </c>
      <c r="DE126" s="2">
        <f t="shared" si="283"/>
        <v>119.321</v>
      </c>
      <c r="DF126" s="2">
        <f t="shared" si="284"/>
        <v>119.214</v>
      </c>
      <c r="DG126" s="2">
        <f t="shared" si="285"/>
        <v>127.179</v>
      </c>
      <c r="DH126" s="2">
        <f t="shared" si="286"/>
        <v>124.214</v>
      </c>
      <c r="DI126" s="2" t="str">
        <f t="shared" si="287"/>
        <v/>
      </c>
      <c r="DK126" s="2">
        <f t="shared" si="288"/>
        <v>145.26707435897436</v>
      </c>
      <c r="DL126" s="2">
        <f t="shared" si="433"/>
        <v>143.95593545966233</v>
      </c>
      <c r="DM126" s="2">
        <f t="shared" si="433"/>
        <v>136.53089455909944</v>
      </c>
      <c r="DN126" s="2">
        <f t="shared" si="433"/>
        <v>131.63760925703036</v>
      </c>
      <c r="DO126" s="2">
        <f t="shared" si="433"/>
        <v>129.93035301090558</v>
      </c>
      <c r="DP126" s="2">
        <f t="shared" si="433"/>
        <v>131.39554005602241</v>
      </c>
      <c r="DQ126" s="2">
        <f t="shared" si="433"/>
        <v>137.34554272896381</v>
      </c>
      <c r="DR126" s="2">
        <f t="shared" si="433"/>
        <v>134.02088128342245</v>
      </c>
      <c r="DS126" s="2">
        <f t="shared" si="433"/>
        <v>138.05381288515409</v>
      </c>
      <c r="DT126" s="2">
        <f t="shared" si="433"/>
        <v>137.70573897581789</v>
      </c>
      <c r="DU126" s="2">
        <f t="shared" si="433"/>
        <v>129.87513053221289</v>
      </c>
      <c r="DV126" s="2">
        <f t="shared" si="433"/>
        <v>134.60146250536252</v>
      </c>
      <c r="DW126" s="2">
        <f t="shared" si="433"/>
        <v>137.6322364145658</v>
      </c>
      <c r="DX126" s="2">
        <f t="shared" si="433"/>
        <v>145.33136825396826</v>
      </c>
      <c r="DY126" s="2">
        <f t="shared" si="433"/>
        <v>146.39482459770113</v>
      </c>
      <c r="EA126" s="2">
        <f t="shared" si="228"/>
        <v>117.6390798671793</v>
      </c>
      <c r="EB126" s="2">
        <f t="shared" si="290"/>
        <v>115.24674873925903</v>
      </c>
      <c r="EC126" s="2">
        <f t="shared" si="291"/>
        <v>113.9529543374191</v>
      </c>
      <c r="ED126" s="2">
        <f t="shared" si="292"/>
        <v>113.22122613548264</v>
      </c>
      <c r="EE126" s="2">
        <f t="shared" si="293"/>
        <v>112.92637449475055</v>
      </c>
      <c r="EF126" s="2">
        <f t="shared" si="294"/>
        <v>113.31469038962612</v>
      </c>
      <c r="EG126" s="2">
        <f t="shared" si="295"/>
        <v>116.14143783505831</v>
      </c>
      <c r="EH126" s="2">
        <f t="shared" si="296"/>
        <v>117.36029515769728</v>
      </c>
      <c r="EI126" s="2">
        <f t="shared" si="297"/>
        <v>118.20629038751889</v>
      </c>
      <c r="EJ126" s="2">
        <f t="shared" si="298"/>
        <v>118.08063764663325</v>
      </c>
      <c r="EK126" s="2">
        <f t="shared" si="299"/>
        <v>118.05290954922526</v>
      </c>
      <c r="EL126" s="2">
        <f t="shared" si="300"/>
        <v>118.86174427233094</v>
      </c>
      <c r="EM126" s="2">
        <f t="shared" si="301"/>
        <v>123.12644087438113</v>
      </c>
      <c r="EN126" s="2">
        <f t="shared" si="302"/>
        <v>120.86220909785327</v>
      </c>
      <c r="EO126" s="2">
        <f t="shared" si="303"/>
        <v>124.89631367792208</v>
      </c>
      <c r="EQ126" s="2">
        <f t="shared" si="304"/>
        <v>117.64771846215461</v>
      </c>
      <c r="ER126" s="2">
        <f t="shared" si="434"/>
        <v>115.24388573607845</v>
      </c>
      <c r="ES126" s="2">
        <f t="shared" si="434"/>
        <v>113.94600025024364</v>
      </c>
      <c r="ET126" s="2">
        <f t="shared" si="434"/>
        <v>113.22548212325475</v>
      </c>
      <c r="EU126" s="2">
        <f t="shared" si="434"/>
        <v>112.95360289340485</v>
      </c>
      <c r="EV126" s="2">
        <f t="shared" si="434"/>
        <v>113.31268878924415</v>
      </c>
      <c r="EW126" s="2">
        <f t="shared" si="434"/>
        <v>116.1250121769084</v>
      </c>
      <c r="EX126" s="2">
        <f t="shared" si="434"/>
        <v>117.34778598171695</v>
      </c>
      <c r="EY126" s="2">
        <f t="shared" si="434"/>
        <v>118.2100793221362</v>
      </c>
      <c r="EZ126" s="2">
        <f t="shared" si="434"/>
        <v>118.08936580736327</v>
      </c>
      <c r="FA126" s="2">
        <f t="shared" si="434"/>
        <v>118.05113868877267</v>
      </c>
      <c r="FB126" s="2">
        <f t="shared" si="434"/>
        <v>118.8667519985481</v>
      </c>
      <c r="FC126" s="2">
        <f t="shared" si="434"/>
        <v>123.12424079904881</v>
      </c>
      <c r="FD126" s="2">
        <f t="shared" si="434"/>
        <v>120.86275976617821</v>
      </c>
      <c r="FE126" s="2">
        <f t="shared" si="434"/>
        <v>124.54373223452568</v>
      </c>
      <c r="FG126" s="2">
        <f t="shared" si="306"/>
        <v>0.9949674878249426</v>
      </c>
      <c r="FH126" s="2">
        <f t="shared" si="435"/>
        <v>0.99567674845521814</v>
      </c>
      <c r="FI126" s="2">
        <f t="shared" si="435"/>
        <v>0.9955773124757098</v>
      </c>
      <c r="FJ126" s="2">
        <f t="shared" si="435"/>
        <v>0.99622571747659749</v>
      </c>
      <c r="FK126" s="2">
        <f t="shared" si="435"/>
        <v>0.99499961585971708</v>
      </c>
      <c r="FL126" s="2">
        <f t="shared" si="435"/>
        <v>0.99432052307773799</v>
      </c>
      <c r="FM126" s="2">
        <f t="shared" si="435"/>
        <v>0.99484788439645289</v>
      </c>
      <c r="FN126" s="2">
        <f t="shared" si="435"/>
        <v>0.99424618797135544</v>
      </c>
      <c r="FO126" s="2">
        <f t="shared" si="435"/>
        <v>0.99410462993820126</v>
      </c>
      <c r="FP126" s="2">
        <f t="shared" si="435"/>
        <v>0.99444923679462605</v>
      </c>
      <c r="FQ126" s="2">
        <f t="shared" si="435"/>
        <v>0.99414015609775175</v>
      </c>
      <c r="FR126" s="2">
        <f t="shared" si="435"/>
        <v>0.99448974927872569</v>
      </c>
      <c r="FS126" s="2">
        <f t="shared" si="435"/>
        <v>0.99424920982513598</v>
      </c>
      <c r="FT126" s="2">
        <f t="shared" si="435"/>
        <v>0.99432566104921027</v>
      </c>
      <c r="FU126" s="2">
        <f t="shared" si="435"/>
        <v>0.9940471699401644</v>
      </c>
      <c r="FW126" s="2">
        <f t="shared" si="324"/>
        <v>3.0243841619512268E-2</v>
      </c>
      <c r="FX126" s="2">
        <f t="shared" si="376"/>
        <v>3.9564847162824782E-2</v>
      </c>
      <c r="FY126" s="2">
        <f t="shared" si="377"/>
        <v>3.5108557250979402E-2</v>
      </c>
      <c r="FZ126" s="2">
        <f t="shared" si="378"/>
        <v>4.0506654238303498E-2</v>
      </c>
      <c r="GA126" s="2">
        <f t="shared" si="379"/>
        <v>4.0787952671982611E-2</v>
      </c>
      <c r="GB126" s="2">
        <f t="shared" si="380"/>
        <v>3.9683525067921548E-2</v>
      </c>
      <c r="GC126" s="2">
        <f t="shared" si="381"/>
        <v>4.5974163170687664E-2</v>
      </c>
      <c r="GD126" s="2">
        <f t="shared" si="382"/>
        <v>5.0435832860979454E-2</v>
      </c>
      <c r="GE126" s="2">
        <f t="shared" si="383"/>
        <v>4.4602116938658308E-2</v>
      </c>
      <c r="GF126" s="2">
        <f t="shared" si="384"/>
        <v>3.9010364120055069E-2</v>
      </c>
      <c r="GG126" s="2">
        <f t="shared" si="385"/>
        <v>3.3612899416629129E-2</v>
      </c>
      <c r="GH126" s="2">
        <f t="shared" si="386"/>
        <v>3.3283511096065498E-2</v>
      </c>
      <c r="GI126" s="2">
        <f t="shared" si="387"/>
        <v>3.072807686057033E-2</v>
      </c>
      <c r="GJ126" s="2">
        <f t="shared" si="388"/>
        <v>2.5086576387617878E-2</v>
      </c>
      <c r="GK126" s="2">
        <f t="shared" si="389"/>
        <v>2.4291880936729977E-2</v>
      </c>
      <c r="GM126" s="83">
        <f t="shared" si="325"/>
        <v>2.5044840288752661E-69</v>
      </c>
      <c r="GN126" s="83">
        <f t="shared" si="390"/>
        <v>5.3221290642415432E-86</v>
      </c>
      <c r="GO126" s="83">
        <f t="shared" si="391"/>
        <v>4.2413613881785106E-62</v>
      </c>
      <c r="GP126" s="83">
        <f t="shared" si="392"/>
        <v>2.0849129683059557E-69</v>
      </c>
      <c r="GQ126" s="83">
        <f t="shared" si="393"/>
        <v>6.0286313016271342E-87</v>
      </c>
      <c r="GR126" s="83">
        <f t="shared" si="394"/>
        <v>4.3725139623482561E-83</v>
      </c>
      <c r="GS126" s="83">
        <f t="shared" si="395"/>
        <v>1.6585839223672571E-135</v>
      </c>
      <c r="GT126" s="83">
        <f t="shared" si="396"/>
        <v>1.3349771167586491E-124</v>
      </c>
      <c r="GU126" s="83">
        <f t="shared" si="397"/>
        <v>2.2784478758257347E-56</v>
      </c>
      <c r="GV126" s="83">
        <f t="shared" si="398"/>
        <v>1.4922851238926685E-84</v>
      </c>
      <c r="GW126" s="83">
        <f t="shared" si="399"/>
        <v>3.3392192835896483E-78</v>
      </c>
      <c r="GX126" s="83">
        <f t="shared" si="400"/>
        <v>1.3635680150541783E-91</v>
      </c>
      <c r="GY126" s="83">
        <f t="shared" si="401"/>
        <v>1.9443305671493096E-67</v>
      </c>
      <c r="GZ126" s="83">
        <f t="shared" si="402"/>
        <v>9.1283134745112762E-76</v>
      </c>
      <c r="HA126" s="83">
        <f t="shared" si="403"/>
        <v>2.2599639680213545E-64</v>
      </c>
      <c r="HC126" s="83">
        <f t="shared" si="326"/>
        <v>1.3796462025020773E-27</v>
      </c>
      <c r="HD126" s="83">
        <f t="shared" si="404"/>
        <v>1.4115992674604426E-28</v>
      </c>
      <c r="HE126" s="83">
        <f t="shared" si="405"/>
        <v>4.5149125812806109E-22</v>
      </c>
      <c r="HF126" s="83">
        <f t="shared" si="406"/>
        <v>5.1442434117857569E-25</v>
      </c>
      <c r="HG126" s="83">
        <f t="shared" si="407"/>
        <v>4.6732255193685736E-42</v>
      </c>
      <c r="HH126" s="83">
        <f t="shared" si="408"/>
        <v>1.7829931794831441E-29</v>
      </c>
      <c r="HI126" s="83">
        <f t="shared" si="409"/>
        <v>2.5694346080973342E-54</v>
      </c>
      <c r="HJ126" s="83">
        <f t="shared" si="410"/>
        <v>2.2473361579946305E-55</v>
      </c>
      <c r="HK126" s="83">
        <f t="shared" si="411"/>
        <v>1.8119598106179598E-29</v>
      </c>
      <c r="HL126" s="83">
        <f t="shared" si="412"/>
        <v>1.2167277670886342E-26</v>
      </c>
      <c r="HM126" s="83">
        <f t="shared" si="413"/>
        <v>6.6249941017389632E-38</v>
      </c>
      <c r="HN126" s="83">
        <f t="shared" si="414"/>
        <v>1.5327158597470674E-26</v>
      </c>
      <c r="HO126" s="83">
        <f t="shared" si="415"/>
        <v>2.7179276352368852E-17</v>
      </c>
      <c r="HP126" s="83">
        <f t="shared" si="416"/>
        <v>1.0349133735911523E-22</v>
      </c>
      <c r="HQ126" s="83">
        <f t="shared" si="417"/>
        <v>1.0513849730269414E-33</v>
      </c>
      <c r="HS126" s="83">
        <f t="shared" si="327"/>
        <v>4.5633090526267907E-3</v>
      </c>
      <c r="HT126" s="83">
        <f t="shared" si="418"/>
        <v>2.6169059556026376E-2</v>
      </c>
      <c r="HU126" s="83">
        <f t="shared" si="419"/>
        <v>1.091897038281814E-2</v>
      </c>
      <c r="HV126" s="83">
        <f t="shared" si="420"/>
        <v>2.6281767427133444E-2</v>
      </c>
      <c r="HW126" s="83">
        <f t="shared" si="421"/>
        <v>1.6344130117823413E-2</v>
      </c>
      <c r="HX126" s="83">
        <f t="shared" si="422"/>
        <v>1.0000290239581842E-2</v>
      </c>
      <c r="HY126" s="83">
        <f t="shared" si="423"/>
        <v>1.34487025792273E-2</v>
      </c>
      <c r="HZ126" s="83">
        <f t="shared" si="424"/>
        <v>1.0544437969046442E-2</v>
      </c>
      <c r="IA126" s="83">
        <f t="shared" si="425"/>
        <v>9.6746738014657462E-3</v>
      </c>
      <c r="IB126" s="83">
        <f t="shared" si="426"/>
        <v>3.1696138928008796E-3</v>
      </c>
      <c r="IC126" s="83">
        <f t="shared" si="427"/>
        <v>2.6214916139645208E-3</v>
      </c>
      <c r="ID126" s="83">
        <f t="shared" si="428"/>
        <v>1.3640241329113693E-3</v>
      </c>
      <c r="IE126" s="83">
        <f t="shared" si="429"/>
        <v>6.0856127023806985E-4</v>
      </c>
      <c r="IF126" s="83">
        <f t="shared" si="430"/>
        <v>6.0703554254367825E-3</v>
      </c>
      <c r="IG126" s="83">
        <f t="shared" si="431"/>
        <v>1.0000193334897487E-2</v>
      </c>
      <c r="II126" s="83">
        <f t="shared" si="328"/>
        <v>7.9584873091729296E-41</v>
      </c>
      <c r="IJ126" s="83">
        <f t="shared" si="329"/>
        <v>3.9168088633793734E-33</v>
      </c>
      <c r="IK126" s="83">
        <f t="shared" si="330"/>
        <v>1.2449751010551821E-39</v>
      </c>
      <c r="IL126" s="83">
        <f t="shared" si="331"/>
        <v>1.0196547524893006E-31</v>
      </c>
      <c r="IM126" s="83">
        <f t="shared" si="332"/>
        <v>5.13760015772512E-40</v>
      </c>
      <c r="IN126" s="83">
        <f t="shared" si="333"/>
        <v>1.7258803805388307E-45</v>
      </c>
      <c r="IO126" s="83">
        <f t="shared" si="334"/>
        <v>5.280091239255255E-41</v>
      </c>
      <c r="IP126" s="83">
        <f t="shared" si="335"/>
        <v>6.6299161554517295E-47</v>
      </c>
      <c r="IQ126" s="83">
        <f t="shared" si="336"/>
        <v>8.3132769754929012E-41</v>
      </c>
      <c r="IR126" s="83">
        <f t="shared" si="337"/>
        <v>1.8558875030720741E-51</v>
      </c>
      <c r="IS126" s="83">
        <f t="shared" si="338"/>
        <v>5.1880677603912019E-47</v>
      </c>
      <c r="IT126" s="83">
        <f t="shared" si="339"/>
        <v>1.7459103552825015E-54</v>
      </c>
      <c r="IU126" s="83">
        <f t="shared" si="340"/>
        <v>7.562062605608434E-60</v>
      </c>
      <c r="IV126" s="83">
        <f t="shared" si="341"/>
        <v>2.0130342141224613E-31</v>
      </c>
      <c r="IW126" s="83">
        <f t="shared" si="342"/>
        <v>2.3988857030363124E-24</v>
      </c>
      <c r="IY126" s="83">
        <f t="shared" si="343"/>
        <v>4.5633090526267907E-3</v>
      </c>
      <c r="IZ126" s="83">
        <f t="shared" si="344"/>
        <v>2.6169059556026376E-2</v>
      </c>
      <c r="JA126" s="83">
        <f t="shared" si="345"/>
        <v>1.091897038281814E-2</v>
      </c>
      <c r="JB126" s="83">
        <f t="shared" si="346"/>
        <v>2.6281767427133444E-2</v>
      </c>
      <c r="JC126" s="83">
        <f t="shared" si="347"/>
        <v>1.6344130117823413E-2</v>
      </c>
      <c r="JD126" s="83">
        <f t="shared" si="348"/>
        <v>1.0000290239581842E-2</v>
      </c>
      <c r="JE126" s="83">
        <f t="shared" si="349"/>
        <v>1.34487025792273E-2</v>
      </c>
      <c r="JF126" s="83">
        <f t="shared" si="350"/>
        <v>1.0544437969046442E-2</v>
      </c>
      <c r="JG126" s="83">
        <f t="shared" si="351"/>
        <v>9.6746738014657462E-3</v>
      </c>
      <c r="JH126" s="83">
        <f t="shared" si="352"/>
        <v>3.1696138928008796E-3</v>
      </c>
      <c r="JI126" s="83">
        <f t="shared" si="353"/>
        <v>2.6214916139645208E-3</v>
      </c>
      <c r="JJ126" s="83">
        <f t="shared" si="354"/>
        <v>1.3640241329113693E-3</v>
      </c>
      <c r="JK126" s="83">
        <f t="shared" si="355"/>
        <v>6.0856127023809707E-4</v>
      </c>
      <c r="JL126" s="83">
        <f t="shared" si="356"/>
        <v>6.0703554254367825E-3</v>
      </c>
      <c r="JM126" s="83">
        <f t="shared" si="357"/>
        <v>1.0000193334897487E-2</v>
      </c>
    </row>
    <row r="127" spans="2:273" x14ac:dyDescent="0.25">
      <c r="B127" s="2">
        <v>100</v>
      </c>
      <c r="C127" s="37">
        <v>117.79300000000001</v>
      </c>
      <c r="D127" s="37">
        <v>116.81</v>
      </c>
      <c r="E127" s="37">
        <v>115.983</v>
      </c>
      <c r="F127" s="37">
        <v>115.03400000000001</v>
      </c>
      <c r="G127" s="37">
        <v>115.03400000000001</v>
      </c>
      <c r="H127" s="37">
        <v>116.224</v>
      </c>
      <c r="I127" s="37">
        <v>116.55200000000001</v>
      </c>
      <c r="J127" s="37">
        <v>118.482</v>
      </c>
      <c r="K127" s="37">
        <v>119.179</v>
      </c>
      <c r="L127" s="37">
        <v>117.696</v>
      </c>
      <c r="M127" s="37">
        <v>118.625</v>
      </c>
      <c r="N127" s="37">
        <v>120.768</v>
      </c>
      <c r="O127" s="37">
        <v>124.982</v>
      </c>
      <c r="P127" s="37">
        <v>125.821</v>
      </c>
      <c r="Q127" s="37">
        <v>135.19640000000001</v>
      </c>
      <c r="S127" s="4">
        <f t="shared" si="229"/>
        <v>117.69854680532464</v>
      </c>
      <c r="T127" s="4">
        <f t="shared" si="230"/>
        <v>116.13946483558428</v>
      </c>
      <c r="U127" s="4">
        <f t="shared" si="231"/>
        <v>114.43690538327539</v>
      </c>
      <c r="V127" s="4">
        <f t="shared" si="232"/>
        <v>114.70908671838525</v>
      </c>
      <c r="W127" s="4">
        <f t="shared" si="233"/>
        <v>114.15748787068158</v>
      </c>
      <c r="X127" s="4">
        <f t="shared" si="234"/>
        <v>114.4667341230378</v>
      </c>
      <c r="Y127" s="4">
        <f t="shared" si="235"/>
        <v>117.81080918051354</v>
      </c>
      <c r="Z127" s="4">
        <f t="shared" si="236"/>
        <v>119.15756354131935</v>
      </c>
      <c r="AA127" s="4">
        <f t="shared" si="237"/>
        <v>119.66412951281059</v>
      </c>
      <c r="AB127" s="4">
        <f t="shared" si="238"/>
        <v>118.85304366307864</v>
      </c>
      <c r="AC127" s="4">
        <f t="shared" si="239"/>
        <v>118.69167702281584</v>
      </c>
      <c r="AD127" s="4">
        <f t="shared" si="240"/>
        <v>119.29257671451313</v>
      </c>
      <c r="AE127" s="4">
        <f t="shared" si="241"/>
        <v>123.31105312054011</v>
      </c>
      <c r="AF127" s="4">
        <f t="shared" si="242"/>
        <v>123.10975557321635</v>
      </c>
      <c r="AG127" s="4">
        <f t="shared" si="243"/>
        <v>130.73981787363567</v>
      </c>
      <c r="AI127" s="4">
        <f t="shared" si="244"/>
        <v>9.4453194675367058E-2</v>
      </c>
      <c r="AJ127" s="4">
        <f t="shared" si="245"/>
        <v>0.67053516441572469</v>
      </c>
      <c r="AK127" s="4">
        <f t="shared" si="246"/>
        <v>1.5460946167246163</v>
      </c>
      <c r="AL127" s="4">
        <f t="shared" si="247"/>
        <v>0.32491328161475508</v>
      </c>
      <c r="AM127" s="4">
        <f t="shared" si="248"/>
        <v>0.87651212931842792</v>
      </c>
      <c r="AN127" s="4">
        <f t="shared" si="249"/>
        <v>1.757265876962208</v>
      </c>
      <c r="AO127" s="4">
        <f t="shared" si="250"/>
        <v>-1.2588091805135377</v>
      </c>
      <c r="AP127" s="4">
        <f t="shared" si="251"/>
        <v>-0.67556354131934881</v>
      </c>
      <c r="AQ127" s="4">
        <f t="shared" si="252"/>
        <v>-0.48512951281058747</v>
      </c>
      <c r="AR127" s="4">
        <f t="shared" si="253"/>
        <v>-1.1570436630786389</v>
      </c>
      <c r="AS127" s="4">
        <f t="shared" si="254"/>
        <v>-6.6677022815838427E-2</v>
      </c>
      <c r="AT127" s="4">
        <f t="shared" si="255"/>
        <v>1.475423285486869</v>
      </c>
      <c r="AU127" s="4">
        <f t="shared" si="256"/>
        <v>1.6709468794598905</v>
      </c>
      <c r="AV127" s="4">
        <f t="shared" si="432"/>
        <v>2.7112444267836509</v>
      </c>
      <c r="AW127" s="4">
        <f t="shared" si="432"/>
        <v>4.4565821263643386</v>
      </c>
      <c r="AY127" s="2">
        <f t="shared" si="308"/>
        <v>117.68510380723293</v>
      </c>
      <c r="AZ127" s="2">
        <f t="shared" si="359"/>
        <v>115.29390607233175</v>
      </c>
      <c r="BA127" s="2">
        <f t="shared" si="360"/>
        <v>113.96246668898083</v>
      </c>
      <c r="BB127" s="2">
        <f t="shared" si="361"/>
        <v>113.20949772719432</v>
      </c>
      <c r="BC127" s="2">
        <f t="shared" si="362"/>
        <v>112.9204918879089</v>
      </c>
      <c r="BD127" s="2">
        <f t="shared" si="363"/>
        <v>113.34188890860946</v>
      </c>
      <c r="BE127" s="2">
        <f t="shared" si="364"/>
        <v>116.15038885070112</v>
      </c>
      <c r="BF127" s="2">
        <f t="shared" si="365"/>
        <v>117.38312074928663</v>
      </c>
      <c r="BG127" s="2">
        <f t="shared" si="366"/>
        <v>118.237371840535</v>
      </c>
      <c r="BH127" s="2">
        <f t="shared" si="367"/>
        <v>118.16062868508484</v>
      </c>
      <c r="BI127" s="2">
        <f t="shared" si="368"/>
        <v>118.08660430358866</v>
      </c>
      <c r="BJ127" s="2">
        <f t="shared" si="369"/>
        <v>118.89066756081661</v>
      </c>
      <c r="BK127" s="2">
        <f t="shared" si="370"/>
        <v>123.10716913668273</v>
      </c>
      <c r="BL127" s="2">
        <f t="shared" si="371"/>
        <v>120.91634271296992</v>
      </c>
      <c r="BM127" s="2">
        <f t="shared" si="372"/>
        <v>124.96754847962671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117.79300000000001</v>
      </c>
      <c r="CF127" s="2" t="str">
        <f t="shared" si="310"/>
        <v/>
      </c>
      <c r="CG127" s="2" t="str">
        <f t="shared" si="311"/>
        <v/>
      </c>
      <c r="CH127" s="2" t="str">
        <f t="shared" si="312"/>
        <v/>
      </c>
      <c r="CI127" s="2" t="str">
        <f t="shared" si="313"/>
        <v/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>
        <f t="shared" si="318"/>
        <v>117.696</v>
      </c>
      <c r="CO127" s="2">
        <f t="shared" si="319"/>
        <v>118.625</v>
      </c>
      <c r="CP127" s="2">
        <f t="shared" si="320"/>
        <v>120.768</v>
      </c>
      <c r="CQ127" s="2">
        <f t="shared" si="321"/>
        <v>124.982</v>
      </c>
      <c r="CR127" s="2" t="str">
        <f t="shared" si="322"/>
        <v/>
      </c>
      <c r="CS127" s="2" t="str">
        <f t="shared" si="323"/>
        <v/>
      </c>
      <c r="CU127" s="2">
        <f t="shared" si="273"/>
        <v>117.79300000000001</v>
      </c>
      <c r="CV127" s="2" t="str">
        <f t="shared" si="274"/>
        <v/>
      </c>
      <c r="CW127" s="2" t="str">
        <f t="shared" si="275"/>
        <v/>
      </c>
      <c r="CX127" s="2" t="str">
        <f t="shared" si="276"/>
        <v/>
      </c>
      <c r="CY127" s="2" t="str">
        <f t="shared" si="277"/>
        <v/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>
        <f t="shared" si="282"/>
        <v>117.696</v>
      </c>
      <c r="DE127" s="2">
        <f t="shared" si="283"/>
        <v>118.625</v>
      </c>
      <c r="DF127" s="2">
        <f t="shared" si="284"/>
        <v>120.768</v>
      </c>
      <c r="DG127" s="2">
        <f t="shared" si="285"/>
        <v>124.982</v>
      </c>
      <c r="DH127" s="2" t="str">
        <f t="shared" si="286"/>
        <v/>
      </c>
      <c r="DI127" s="2" t="str">
        <f t="shared" si="287"/>
        <v/>
      </c>
      <c r="DK127" s="2">
        <f t="shared" si="288"/>
        <v>145.50083589743588</v>
      </c>
      <c r="DL127" s="2">
        <f t="shared" si="433"/>
        <v>144.22035666041279</v>
      </c>
      <c r="DM127" s="2">
        <f t="shared" si="433"/>
        <v>136.72608442776735</v>
      </c>
      <c r="DN127" s="2">
        <f t="shared" si="433"/>
        <v>131.78833176496337</v>
      </c>
      <c r="DO127" s="2">
        <f t="shared" si="433"/>
        <v>130.06018349928868</v>
      </c>
      <c r="DP127" s="2">
        <f t="shared" si="433"/>
        <v>131.52389831932771</v>
      </c>
      <c r="DQ127" s="2">
        <f t="shared" si="433"/>
        <v>137.51924160192584</v>
      </c>
      <c r="DR127" s="2">
        <f t="shared" si="433"/>
        <v>134.16982444614209</v>
      </c>
      <c r="DS127" s="2">
        <f t="shared" si="433"/>
        <v>138.23837058823531</v>
      </c>
      <c r="DT127" s="2">
        <f t="shared" si="433"/>
        <v>137.87619819819818</v>
      </c>
      <c r="DU127" s="2">
        <f t="shared" si="433"/>
        <v>129.95605546218488</v>
      </c>
      <c r="DV127" s="2">
        <f t="shared" si="433"/>
        <v>134.75094783354783</v>
      </c>
      <c r="DW127" s="2">
        <f t="shared" si="433"/>
        <v>137.78846470588232</v>
      </c>
      <c r="DX127" s="2">
        <f t="shared" si="433"/>
        <v>145.60475873015872</v>
      </c>
      <c r="DY127" s="2">
        <f t="shared" si="433"/>
        <v>146.66356666666664</v>
      </c>
      <c r="EA127" s="2">
        <f t="shared" si="228"/>
        <v>117.55707835255738</v>
      </c>
      <c r="EB127" s="2">
        <f t="shared" si="290"/>
        <v>115.17982449640793</v>
      </c>
      <c r="EC127" s="2">
        <f t="shared" si="291"/>
        <v>113.8703395759903</v>
      </c>
      <c r="ED127" s="2">
        <f t="shared" si="292"/>
        <v>113.14484384287377</v>
      </c>
      <c r="EE127" s="2">
        <f t="shared" si="293"/>
        <v>112.84007690089643</v>
      </c>
      <c r="EF127" s="2">
        <f t="shared" si="294"/>
        <v>113.24724762164455</v>
      </c>
      <c r="EG127" s="2">
        <f t="shared" si="295"/>
        <v>116.05065245837072</v>
      </c>
      <c r="EH127" s="2">
        <f t="shared" si="296"/>
        <v>117.29548376128504</v>
      </c>
      <c r="EI127" s="2">
        <f t="shared" si="297"/>
        <v>118.12888349270258</v>
      </c>
      <c r="EJ127" s="2">
        <f t="shared" si="298"/>
        <v>118.06111783370369</v>
      </c>
      <c r="EK127" s="2">
        <f t="shared" si="299"/>
        <v>118.02295177264187</v>
      </c>
      <c r="EL127" s="2">
        <f t="shared" si="300"/>
        <v>118.81061812447824</v>
      </c>
      <c r="EM127" s="2">
        <f t="shared" si="301"/>
        <v>123.02976535621382</v>
      </c>
      <c r="EN127" s="2">
        <f t="shared" si="302"/>
        <v>120.78786966943235</v>
      </c>
      <c r="EO127" s="2">
        <f t="shared" si="303"/>
        <v>124.86008206753247</v>
      </c>
      <c r="EQ127" s="2">
        <f t="shared" si="304"/>
        <v>117.54845951141372</v>
      </c>
      <c r="ER127" s="2">
        <f t="shared" si="434"/>
        <v>115.16907582777874</v>
      </c>
      <c r="ES127" s="2">
        <f t="shared" si="434"/>
        <v>113.86777704080286</v>
      </c>
      <c r="ET127" s="2">
        <f t="shared" si="434"/>
        <v>113.15520060420769</v>
      </c>
      <c r="EU127" s="2">
        <f t="shared" si="434"/>
        <v>112.8816001123744</v>
      </c>
      <c r="EV127" s="2">
        <f t="shared" si="434"/>
        <v>113.24553058969956</v>
      </c>
      <c r="EW127" s="2">
        <f t="shared" si="434"/>
        <v>116.02702785879515</v>
      </c>
      <c r="EX127" s="2">
        <f t="shared" si="434"/>
        <v>117.27810133607011</v>
      </c>
      <c r="EY127" s="2">
        <f t="shared" si="434"/>
        <v>118.13526459318115</v>
      </c>
      <c r="EZ127" s="2">
        <f t="shared" si="434"/>
        <v>118.04119086978795</v>
      </c>
      <c r="FA127" s="2">
        <f t="shared" si="434"/>
        <v>118.01876653837299</v>
      </c>
      <c r="FB127" s="2">
        <f t="shared" si="434"/>
        <v>118.80797673025285</v>
      </c>
      <c r="FC127" s="2">
        <f t="shared" si="434"/>
        <v>123.02852752630668</v>
      </c>
      <c r="FD127" s="2">
        <f t="shared" si="434"/>
        <v>120.78714204413768</v>
      </c>
      <c r="FE127" s="2">
        <f t="shared" si="434"/>
        <v>124.44734606768695</v>
      </c>
      <c r="FG127" s="2">
        <f t="shared" si="306"/>
        <v>0.99540826109522174</v>
      </c>
      <c r="FH127" s="2">
        <f t="shared" si="435"/>
        <v>0.99605564730099094</v>
      </c>
      <c r="FI127" s="2">
        <f t="shared" si="435"/>
        <v>0.99596489078180916</v>
      </c>
      <c r="FJ127" s="2">
        <f t="shared" si="435"/>
        <v>0.99655666991188419</v>
      </c>
      <c r="FK127" s="2">
        <f t="shared" si="435"/>
        <v>0.9954375880949381</v>
      </c>
      <c r="FL127" s="2">
        <f t="shared" si="435"/>
        <v>0.99481766570463248</v>
      </c>
      <c r="FM127" s="2">
        <f t="shared" si="435"/>
        <v>0.99529908365600461</v>
      </c>
      <c r="FN127" s="2">
        <f t="shared" si="435"/>
        <v>0.99474980302881133</v>
      </c>
      <c r="FO127" s="2">
        <f t="shared" si="435"/>
        <v>0.99462056813612443</v>
      </c>
      <c r="FP127" s="2">
        <f t="shared" si="435"/>
        <v>0.99493517009164334</v>
      </c>
      <c r="FQ127" s="2">
        <f t="shared" si="435"/>
        <v>0.9946530019173192</v>
      </c>
      <c r="FR127" s="2">
        <f t="shared" si="435"/>
        <v>0.99497215390198235</v>
      </c>
      <c r="FS127" s="2">
        <f t="shared" si="435"/>
        <v>0.99475256178414095</v>
      </c>
      <c r="FT127" s="2">
        <f t="shared" si="435"/>
        <v>0.99482235627507676</v>
      </c>
      <c r="FU127" s="2">
        <f t="shared" si="435"/>
        <v>0.99456810932033157</v>
      </c>
      <c r="FW127" s="2">
        <f t="shared" si="324"/>
        <v>3.3065232810091265E-2</v>
      </c>
      <c r="FX127" s="2">
        <f t="shared" si="376"/>
        <v>4.3217026587151618E-2</v>
      </c>
      <c r="FY127" s="2">
        <f t="shared" si="377"/>
        <v>3.8365814442939551E-2</v>
      </c>
      <c r="FZ127" s="2">
        <f t="shared" si="378"/>
        <v>4.4241765954461942E-2</v>
      </c>
      <c r="GA127" s="2">
        <f t="shared" si="379"/>
        <v>4.4547798585268771E-2</v>
      </c>
      <c r="GB127" s="2">
        <f t="shared" si="380"/>
        <v>4.3346165075876471E-2</v>
      </c>
      <c r="GC127" s="2">
        <f t="shared" si="381"/>
        <v>5.0187062569157212E-2</v>
      </c>
      <c r="GD127" s="2">
        <f t="shared" si="382"/>
        <v>5.5033997904357916E-2</v>
      </c>
      <c r="GE127" s="2">
        <f t="shared" si="383"/>
        <v>4.8695704690352788E-2</v>
      </c>
      <c r="GF127" s="2">
        <f t="shared" si="384"/>
        <v>4.2613630907979198E-2</v>
      </c>
      <c r="GG127" s="2">
        <f t="shared" si="385"/>
        <v>3.6736677510716839E-2</v>
      </c>
      <c r="GH127" s="2">
        <f t="shared" si="386"/>
        <v>3.6377830152983709E-2</v>
      </c>
      <c r="GI127" s="2">
        <f t="shared" si="387"/>
        <v>3.3593076607315094E-2</v>
      </c>
      <c r="GJ127" s="2">
        <f t="shared" si="388"/>
        <v>2.7440469646646988E-2</v>
      </c>
      <c r="GK127" s="2">
        <f t="shared" si="389"/>
        <v>2.6573239766391966E-2</v>
      </c>
      <c r="GM127" s="83">
        <f t="shared" si="325"/>
        <v>8.5236556127235246E-73</v>
      </c>
      <c r="GN127" s="83">
        <f t="shared" si="390"/>
        <v>2.1719906255814329E-90</v>
      </c>
      <c r="GO127" s="83">
        <f t="shared" si="391"/>
        <v>2.9088425655031323E-65</v>
      </c>
      <c r="GP127" s="83">
        <f t="shared" si="392"/>
        <v>6.9628979503162895E-73</v>
      </c>
      <c r="GQ127" s="83">
        <f t="shared" si="393"/>
        <v>2.994890846689629E-91</v>
      </c>
      <c r="GR127" s="83">
        <f t="shared" si="394"/>
        <v>3.5666046181272989E-87</v>
      </c>
      <c r="GS127" s="83">
        <f t="shared" si="395"/>
        <v>2.8189763846213264E-142</v>
      </c>
      <c r="GT127" s="83">
        <f t="shared" si="396"/>
        <v>8.5293392507830421E-131</v>
      </c>
      <c r="GU127" s="83">
        <f t="shared" si="397"/>
        <v>3.6967273899148577E-59</v>
      </c>
      <c r="GV127" s="83">
        <f t="shared" si="398"/>
        <v>8.5482502189695079E-89</v>
      </c>
      <c r="GW127" s="83">
        <f t="shared" si="399"/>
        <v>4.0214975433675683E-82</v>
      </c>
      <c r="GX127" s="83">
        <f t="shared" si="400"/>
        <v>4.0289427386060994E-96</v>
      </c>
      <c r="GY127" s="83">
        <f t="shared" si="401"/>
        <v>9.213973896419533E-71</v>
      </c>
      <c r="GZ127" s="83">
        <f t="shared" si="402"/>
        <v>1.4673728788975983E-79</v>
      </c>
      <c r="HA127" s="83">
        <f t="shared" si="403"/>
        <v>1.9455391769554663E-67</v>
      </c>
      <c r="HC127" s="83">
        <f t="shared" si="326"/>
        <v>2.8444447386927024E-30</v>
      </c>
      <c r="HD127" s="83">
        <f t="shared" si="404"/>
        <v>1.9950261688112475E-31</v>
      </c>
      <c r="HE127" s="83">
        <f t="shared" si="405"/>
        <v>3.0392100006554097E-24</v>
      </c>
      <c r="HF127" s="83">
        <f t="shared" si="406"/>
        <v>2.2600207955907744E-27</v>
      </c>
      <c r="HG127" s="83">
        <f t="shared" si="407"/>
        <v>5.0589409528481133E-46</v>
      </c>
      <c r="HH127" s="83">
        <f t="shared" si="408"/>
        <v>3.6652740625283121E-32</v>
      </c>
      <c r="HI127" s="83">
        <f t="shared" si="409"/>
        <v>2.3736036682879253E-59</v>
      </c>
      <c r="HJ127" s="83">
        <f t="shared" si="410"/>
        <v>2.4909567266805561E-60</v>
      </c>
      <c r="HK127" s="83">
        <f t="shared" si="411"/>
        <v>3.4156791179520795E-32</v>
      </c>
      <c r="HL127" s="83">
        <f t="shared" si="412"/>
        <v>4.3230774868904932E-29</v>
      </c>
      <c r="HM127" s="83">
        <f t="shared" si="413"/>
        <v>1.2455027599103482E-41</v>
      </c>
      <c r="HN127" s="83">
        <f t="shared" si="414"/>
        <v>5.0367508724200508E-29</v>
      </c>
      <c r="HO127" s="83">
        <f t="shared" si="415"/>
        <v>6.5873488280443756E-19</v>
      </c>
      <c r="HP127" s="83">
        <f t="shared" si="416"/>
        <v>6.1632351006129533E-25</v>
      </c>
      <c r="HQ127" s="83">
        <f t="shared" si="417"/>
        <v>9.3005714549012638E-37</v>
      </c>
      <c r="HS127" s="83">
        <f t="shared" si="327"/>
        <v>8.8389598644745826E-3</v>
      </c>
      <c r="HT127" s="83">
        <f t="shared" si="418"/>
        <v>4.43008990586903E-2</v>
      </c>
      <c r="HU127" s="83">
        <f t="shared" si="419"/>
        <v>2.0312068985266659E-2</v>
      </c>
      <c r="HV127" s="83">
        <f t="shared" si="420"/>
        <v>4.4136652218984752E-2</v>
      </c>
      <c r="HW127" s="83">
        <f t="shared" si="421"/>
        <v>3.0454350563415233E-2</v>
      </c>
      <c r="HX127" s="83">
        <f t="shared" si="422"/>
        <v>2.0089458340726403E-2</v>
      </c>
      <c r="HY127" s="83">
        <f t="shared" si="423"/>
        <v>2.6303921231888187E-2</v>
      </c>
      <c r="HZ127" s="83">
        <f t="shared" si="424"/>
        <v>2.2581227771582602E-2</v>
      </c>
      <c r="IA127" s="83">
        <f t="shared" si="425"/>
        <v>1.9259221434071137E-2</v>
      </c>
      <c r="IB127" s="83">
        <f t="shared" si="426"/>
        <v>7.2633274738531034E-3</v>
      </c>
      <c r="IC127" s="83">
        <f t="shared" si="427"/>
        <v>5.6649400411599637E-3</v>
      </c>
      <c r="ID127" s="83">
        <f t="shared" si="428"/>
        <v>3.2683276349742517E-3</v>
      </c>
      <c r="IE127" s="83">
        <f t="shared" si="429"/>
        <v>1.5749581104542033E-3</v>
      </c>
      <c r="IF127" s="83">
        <f t="shared" si="430"/>
        <v>1.0402446679718865E-2</v>
      </c>
      <c r="IG127" s="83">
        <f t="shared" si="431"/>
        <v>1.6316757384877967E-2</v>
      </c>
      <c r="II127" s="83">
        <f t="shared" si="328"/>
        <v>8.9096803731392073E-39</v>
      </c>
      <c r="IJ127" s="83">
        <f t="shared" si="329"/>
        <v>2.4152850606854638E-31</v>
      </c>
      <c r="IK127" s="83">
        <f t="shared" si="330"/>
        <v>1.4896885905704932E-37</v>
      </c>
      <c r="IL127" s="83">
        <f t="shared" si="331"/>
        <v>5.3891100358011954E-30</v>
      </c>
      <c r="IM127" s="83">
        <f t="shared" si="332"/>
        <v>8.1606289048963569E-38</v>
      </c>
      <c r="IN127" s="83">
        <f t="shared" si="333"/>
        <v>5.3549809843052467E-43</v>
      </c>
      <c r="IO127" s="83">
        <f t="shared" si="334"/>
        <v>1.1798050630220679E-38</v>
      </c>
      <c r="IP127" s="83">
        <f t="shared" si="335"/>
        <v>4.0738819415275713E-44</v>
      </c>
      <c r="IQ127" s="83">
        <f t="shared" si="336"/>
        <v>1.7114754309062945E-38</v>
      </c>
      <c r="IR127" s="83">
        <f t="shared" si="337"/>
        <v>1.21143616262648E-48</v>
      </c>
      <c r="IS127" s="83">
        <f t="shared" si="338"/>
        <v>1.4541258126534959E-44</v>
      </c>
      <c r="IT127" s="83">
        <f t="shared" si="339"/>
        <v>1.2122494047750783E-51</v>
      </c>
      <c r="IU127" s="83">
        <f t="shared" si="340"/>
        <v>8.6004549082915751E-57</v>
      </c>
      <c r="IV127" s="83">
        <f t="shared" si="341"/>
        <v>6.0561988701929227E-30</v>
      </c>
      <c r="IW127" s="83">
        <f t="shared" si="342"/>
        <v>3.1591003134763305E-23</v>
      </c>
      <c r="IY127" s="83">
        <f t="shared" si="343"/>
        <v>8.8389598644745826E-3</v>
      </c>
      <c r="IZ127" s="83">
        <f t="shared" si="344"/>
        <v>4.43008990586903E-2</v>
      </c>
      <c r="JA127" s="83">
        <f t="shared" si="345"/>
        <v>2.0312068985266659E-2</v>
      </c>
      <c r="JB127" s="83">
        <f t="shared" si="346"/>
        <v>4.4136652218984752E-2</v>
      </c>
      <c r="JC127" s="83">
        <f t="shared" si="347"/>
        <v>3.0454350563415233E-2</v>
      </c>
      <c r="JD127" s="83">
        <f t="shared" si="348"/>
        <v>2.0089458340726403E-2</v>
      </c>
      <c r="JE127" s="83">
        <f t="shared" si="349"/>
        <v>2.6303921231888187E-2</v>
      </c>
      <c r="JF127" s="83">
        <f t="shared" si="350"/>
        <v>2.2581227771582602E-2</v>
      </c>
      <c r="JG127" s="83">
        <f t="shared" si="351"/>
        <v>1.9259221434071137E-2</v>
      </c>
      <c r="JH127" s="83">
        <f t="shared" si="352"/>
        <v>7.2633274738531034E-3</v>
      </c>
      <c r="JI127" s="83">
        <f t="shared" si="353"/>
        <v>5.6649400411599637E-3</v>
      </c>
      <c r="JJ127" s="83">
        <f t="shared" si="354"/>
        <v>3.2683276349742517E-3</v>
      </c>
      <c r="JK127" s="83">
        <f t="shared" si="355"/>
        <v>1.5749581104542039E-3</v>
      </c>
      <c r="JL127" s="83">
        <f t="shared" si="356"/>
        <v>1.0402446679718865E-2</v>
      </c>
      <c r="JM127" s="83">
        <f t="shared" si="357"/>
        <v>1.6316757384877967E-2</v>
      </c>
    </row>
    <row r="128" spans="2:273" x14ac:dyDescent="0.25">
      <c r="B128" s="2">
        <v>101</v>
      </c>
      <c r="C128" s="37">
        <v>116</v>
      </c>
      <c r="D128" s="37">
        <v>115.224</v>
      </c>
      <c r="E128" s="37">
        <v>114.46599999999999</v>
      </c>
      <c r="F128" s="37">
        <v>115.81</v>
      </c>
      <c r="G128" s="37">
        <v>115.845</v>
      </c>
      <c r="H128" s="37">
        <v>113.55200000000001</v>
      </c>
      <c r="I128" s="37">
        <v>118.44799999999999</v>
      </c>
      <c r="J128" s="37">
        <v>118.357</v>
      </c>
      <c r="K128" s="37">
        <v>120.232</v>
      </c>
      <c r="L128" s="37">
        <v>120.321</v>
      </c>
      <c r="M128" s="37">
        <v>116.786</v>
      </c>
      <c r="N128" s="37">
        <v>119.75</v>
      </c>
      <c r="O128" s="37">
        <v>123.339</v>
      </c>
      <c r="P128" s="37">
        <v>125.214</v>
      </c>
      <c r="Q128" s="37">
        <v>138.1429</v>
      </c>
      <c r="S128" s="4">
        <f t="shared" si="229"/>
        <v>117.61576947536624</v>
      </c>
      <c r="T128" s="4">
        <f t="shared" si="230"/>
        <v>116.48431703394003</v>
      </c>
      <c r="U128" s="4">
        <f t="shared" si="231"/>
        <v>114.65218390809756</v>
      </c>
      <c r="V128" s="4">
        <f t="shared" si="232"/>
        <v>115.36259877251864</v>
      </c>
      <c r="W128" s="4">
        <f t="shared" si="233"/>
        <v>114.83714020926789</v>
      </c>
      <c r="X128" s="4">
        <f t="shared" si="234"/>
        <v>115.22091379030962</v>
      </c>
      <c r="Y128" s="4">
        <f t="shared" si="235"/>
        <v>118.85498244455196</v>
      </c>
      <c r="Z128" s="4">
        <f t="shared" si="236"/>
        <v>120.52211196508111</v>
      </c>
      <c r="AA128" s="4">
        <f t="shared" si="237"/>
        <v>120.61742196879099</v>
      </c>
      <c r="AB128" s="4">
        <f t="shared" si="238"/>
        <v>119.49762148070396</v>
      </c>
      <c r="AC128" s="4">
        <f t="shared" si="239"/>
        <v>119.20036382463704</v>
      </c>
      <c r="AD128" s="4">
        <f t="shared" si="240"/>
        <v>119.66981542106205</v>
      </c>
      <c r="AE128" s="4">
        <f t="shared" si="241"/>
        <v>123.4627974590738</v>
      </c>
      <c r="AF128" s="4">
        <f t="shared" si="242"/>
        <v>124.26981638484899</v>
      </c>
      <c r="AG128" s="4">
        <f t="shared" si="243"/>
        <v>133.55601493214465</v>
      </c>
      <c r="AI128" s="4">
        <f t="shared" si="244"/>
        <v>-1.6157694753662355</v>
      </c>
      <c r="AJ128" s="4">
        <f t="shared" si="245"/>
        <v>-1.2603170339400265</v>
      </c>
      <c r="AK128" s="4">
        <f t="shared" si="246"/>
        <v>-0.18618390809756136</v>
      </c>
      <c r="AL128" s="4">
        <f t="shared" si="247"/>
        <v>0.44740122748136457</v>
      </c>
      <c r="AM128" s="4">
        <f t="shared" si="248"/>
        <v>1.0078597907321125</v>
      </c>
      <c r="AN128" s="4">
        <f t="shared" si="249"/>
        <v>-1.6689137903096167</v>
      </c>
      <c r="AO128" s="4">
        <f t="shared" si="250"/>
        <v>-0.40698244455197141</v>
      </c>
      <c r="AP128" s="4">
        <f t="shared" si="251"/>
        <v>-2.1651119650811097</v>
      </c>
      <c r="AQ128" s="4">
        <f t="shared" si="252"/>
        <v>-0.38542196879099322</v>
      </c>
      <c r="AR128" s="4">
        <f t="shared" si="253"/>
        <v>0.82337851929604255</v>
      </c>
      <c r="AS128" s="4">
        <f t="shared" si="254"/>
        <v>-2.4143638246370358</v>
      </c>
      <c r="AT128" s="4">
        <f t="shared" si="255"/>
        <v>8.0184578937945616E-2</v>
      </c>
      <c r="AU128" s="4">
        <f t="shared" si="256"/>
        <v>-0.12379745907379913</v>
      </c>
      <c r="AV128" s="4">
        <f t="shared" si="432"/>
        <v>0.94418361515100457</v>
      </c>
      <c r="AW128" s="4">
        <f t="shared" si="432"/>
        <v>4.5868850678553486</v>
      </c>
      <c r="AY128" s="2">
        <f t="shared" si="308"/>
        <v>117.59253233815018</v>
      </c>
      <c r="AZ128" s="2">
        <f t="shared" si="359"/>
        <v>115.21771681903373</v>
      </c>
      <c r="BA128" s="2">
        <f t="shared" si="360"/>
        <v>113.87296463689211</v>
      </c>
      <c r="BB128" s="2">
        <f t="shared" si="361"/>
        <v>113.12853482234665</v>
      </c>
      <c r="BC128" s="2">
        <f t="shared" si="362"/>
        <v>112.82907487996701</v>
      </c>
      <c r="BD128" s="2">
        <f t="shared" si="363"/>
        <v>113.26708406498794</v>
      </c>
      <c r="BE128" s="2">
        <f t="shared" si="364"/>
        <v>116.05139353766072</v>
      </c>
      <c r="BF128" s="2">
        <f t="shared" si="365"/>
        <v>117.31119612894564</v>
      </c>
      <c r="BG128" s="2">
        <f t="shared" si="366"/>
        <v>118.15194518593266</v>
      </c>
      <c r="BH128" s="2">
        <f t="shared" si="367"/>
        <v>118.13178548642733</v>
      </c>
      <c r="BI128" s="2">
        <f t="shared" si="368"/>
        <v>118.05148948487648</v>
      </c>
      <c r="BJ128" s="2">
        <f t="shared" si="369"/>
        <v>118.83312918807029</v>
      </c>
      <c r="BK128" s="2">
        <f t="shared" si="370"/>
        <v>123.0049542431306</v>
      </c>
      <c r="BL128" s="2">
        <f t="shared" si="371"/>
        <v>120.8323532287199</v>
      </c>
      <c r="BM128" s="2">
        <f t="shared" si="372"/>
        <v>124.919683507643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 t="str">
        <f t="shared" si="310"/>
        <v/>
      </c>
      <c r="CG128" s="2" t="str">
        <f t="shared" si="311"/>
        <v/>
      </c>
      <c r="CH128" s="2" t="str">
        <f t="shared" si="312"/>
        <v/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>
        <f t="shared" si="320"/>
        <v>119.75</v>
      </c>
      <c r="CQ128" s="2">
        <f t="shared" si="321"/>
        <v>123.339</v>
      </c>
      <c r="CR128" s="2" t="str">
        <f t="shared" si="322"/>
        <v/>
      </c>
      <c r="CS128" s="2" t="str">
        <f t="shared" si="323"/>
        <v/>
      </c>
      <c r="CU128" s="2" t="str">
        <f t="shared" si="273"/>
        <v/>
      </c>
      <c r="CV128" s="2" t="str">
        <f t="shared" si="274"/>
        <v/>
      </c>
      <c r="CW128" s="2" t="str">
        <f t="shared" si="275"/>
        <v/>
      </c>
      <c r="CX128" s="2" t="str">
        <f t="shared" si="276"/>
        <v/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>
        <f t="shared" si="284"/>
        <v>119.75</v>
      </c>
      <c r="DG128" s="2">
        <f t="shared" si="285"/>
        <v>123.339</v>
      </c>
      <c r="DH128" s="2" t="str">
        <f t="shared" si="286"/>
        <v/>
      </c>
      <c r="DI128" s="2" t="str">
        <f t="shared" si="287"/>
        <v/>
      </c>
      <c r="DK128" s="2">
        <f t="shared" si="288"/>
        <v>145.73459743589743</v>
      </c>
      <c r="DL128" s="2">
        <f t="shared" si="433"/>
        <v>144.48477786116325</v>
      </c>
      <c r="DM128" s="2">
        <f t="shared" si="433"/>
        <v>136.92127429643529</v>
      </c>
      <c r="DN128" s="2">
        <f t="shared" si="433"/>
        <v>131.93905427289641</v>
      </c>
      <c r="DO128" s="2">
        <f t="shared" si="433"/>
        <v>130.19001398767182</v>
      </c>
      <c r="DP128" s="2">
        <f t="shared" si="433"/>
        <v>131.65225658263304</v>
      </c>
      <c r="DQ128" s="2">
        <f t="shared" si="433"/>
        <v>137.69294047488785</v>
      </c>
      <c r="DR128" s="2">
        <f t="shared" si="433"/>
        <v>134.31876760886172</v>
      </c>
      <c r="DS128" s="2">
        <f t="shared" si="433"/>
        <v>138.42292829131654</v>
      </c>
      <c r="DT128" s="2">
        <f t="shared" si="433"/>
        <v>138.04665742057847</v>
      </c>
      <c r="DU128" s="2">
        <f t="shared" si="433"/>
        <v>130.03698039215686</v>
      </c>
      <c r="DV128" s="2">
        <f t="shared" si="433"/>
        <v>134.90043316173316</v>
      </c>
      <c r="DW128" s="2">
        <f t="shared" si="433"/>
        <v>137.94469299719884</v>
      </c>
      <c r="DX128" s="2">
        <f t="shared" si="433"/>
        <v>145.87814920634921</v>
      </c>
      <c r="DY128" s="2">
        <f t="shared" si="433"/>
        <v>146.93230873563215</v>
      </c>
      <c r="EA128" s="2">
        <f t="shared" si="228"/>
        <v>117.47507683793546</v>
      </c>
      <c r="EB128" s="2">
        <f t="shared" si="290"/>
        <v>115.11290025355683</v>
      </c>
      <c r="EC128" s="2">
        <f t="shared" si="291"/>
        <v>113.7877248145615</v>
      </c>
      <c r="ED128" s="2">
        <f t="shared" si="292"/>
        <v>113.0684615502649</v>
      </c>
      <c r="EE128" s="2">
        <f t="shared" si="293"/>
        <v>112.75377930704232</v>
      </c>
      <c r="EF128" s="2">
        <f t="shared" si="294"/>
        <v>113.17980485366297</v>
      </c>
      <c r="EG128" s="2">
        <f t="shared" si="295"/>
        <v>115.95986708168311</v>
      </c>
      <c r="EH128" s="2">
        <f t="shared" si="296"/>
        <v>117.2306723648728</v>
      </c>
      <c r="EI128" s="2">
        <f t="shared" si="297"/>
        <v>118.05147659788628</v>
      </c>
      <c r="EJ128" s="2">
        <f t="shared" si="298"/>
        <v>118.04159802077412</v>
      </c>
      <c r="EK128" s="2">
        <f t="shared" si="299"/>
        <v>117.9929939960585</v>
      </c>
      <c r="EL128" s="2">
        <f t="shared" si="300"/>
        <v>118.75949197662554</v>
      </c>
      <c r="EM128" s="2">
        <f t="shared" si="301"/>
        <v>122.93308983804648</v>
      </c>
      <c r="EN128" s="2">
        <f t="shared" si="302"/>
        <v>120.71353024101144</v>
      </c>
      <c r="EO128" s="2">
        <f t="shared" si="303"/>
        <v>124.82385045714287</v>
      </c>
      <c r="EQ128" s="2">
        <f t="shared" si="304"/>
        <v>117.44920056067284</v>
      </c>
      <c r="ER128" s="2">
        <f t="shared" si="434"/>
        <v>115.09426591947904</v>
      </c>
      <c r="ES128" s="2">
        <f t="shared" si="434"/>
        <v>113.7895538313621</v>
      </c>
      <c r="ET128" s="2">
        <f t="shared" si="434"/>
        <v>113.08491908516064</v>
      </c>
      <c r="EU128" s="2">
        <f t="shared" si="434"/>
        <v>112.80959733134397</v>
      </c>
      <c r="EV128" s="2">
        <f t="shared" si="434"/>
        <v>113.17837239015495</v>
      </c>
      <c r="EW128" s="2">
        <f t="shared" si="434"/>
        <v>115.9290435406819</v>
      </c>
      <c r="EX128" s="2">
        <f t="shared" si="434"/>
        <v>117.20841669042326</v>
      </c>
      <c r="EY128" s="2">
        <f t="shared" si="434"/>
        <v>118.06044986422611</v>
      </c>
      <c r="EZ128" s="2">
        <f t="shared" si="434"/>
        <v>117.99301593221263</v>
      </c>
      <c r="FA128" s="2">
        <f t="shared" si="434"/>
        <v>117.98639438797331</v>
      </c>
      <c r="FB128" s="2">
        <f t="shared" si="434"/>
        <v>118.74920146195761</v>
      </c>
      <c r="FC128" s="2">
        <f t="shared" si="434"/>
        <v>122.93281425356456</v>
      </c>
      <c r="FD128" s="2">
        <f t="shared" si="434"/>
        <v>120.71152432209715</v>
      </c>
      <c r="FE128" s="2">
        <f t="shared" si="434"/>
        <v>124.35095990084824</v>
      </c>
      <c r="FG128" s="2">
        <f t="shared" si="306"/>
        <v>0.99581059172899589</v>
      </c>
      <c r="FH128" s="2">
        <f t="shared" si="435"/>
        <v>0.99640145867348884</v>
      </c>
      <c r="FI128" s="2">
        <f t="shared" si="435"/>
        <v>0.99631862959965656</v>
      </c>
      <c r="FJ128" s="2">
        <f t="shared" si="435"/>
        <v>0.99685869389666626</v>
      </c>
      <c r="FK128" s="2">
        <f t="shared" si="435"/>
        <v>0.99583735982707544</v>
      </c>
      <c r="FL128" s="2">
        <f t="shared" si="435"/>
        <v>0.99527149880376942</v>
      </c>
      <c r="FM128" s="2">
        <f t="shared" si="435"/>
        <v>0.99571093925653353</v>
      </c>
      <c r="FN128" s="2">
        <f t="shared" si="435"/>
        <v>0.99520955045541615</v>
      </c>
      <c r="FO128" s="2">
        <f t="shared" si="435"/>
        <v>0.99509157651816527</v>
      </c>
      <c r="FP128" s="2">
        <f t="shared" si="435"/>
        <v>0.99537876076820908</v>
      </c>
      <c r="FQ128" s="2">
        <f t="shared" si="435"/>
        <v>0.99512118441579978</v>
      </c>
      <c r="FR128" s="2">
        <f t="shared" si="435"/>
        <v>0.99541252037755223</v>
      </c>
      <c r="FS128" s="2">
        <f t="shared" si="435"/>
        <v>0.99521206879577873</v>
      </c>
      <c r="FT128" s="2">
        <f t="shared" si="435"/>
        <v>0.99527578055706756</v>
      </c>
      <c r="FU128" s="2">
        <f t="shared" si="435"/>
        <v>0.99504368796499165</v>
      </c>
      <c r="FW128" s="2">
        <f t="shared" si="324"/>
        <v>3.6140017495891227E-2</v>
      </c>
      <c r="FX128" s="2">
        <f t="shared" si="376"/>
        <v>4.7189769574478964E-2</v>
      </c>
      <c r="FY128" s="2">
        <f t="shared" si="377"/>
        <v>4.1912142702649161E-2</v>
      </c>
      <c r="FZ128" s="2">
        <f t="shared" si="378"/>
        <v>4.8303952789128732E-2</v>
      </c>
      <c r="GA128" s="2">
        <f t="shared" si="379"/>
        <v>4.8636654781925602E-2</v>
      </c>
      <c r="GB128" s="2">
        <f t="shared" si="380"/>
        <v>4.7330191931369593E-2</v>
      </c>
      <c r="GC128" s="2">
        <f t="shared" si="381"/>
        <v>5.4763855587058929E-2</v>
      </c>
      <c r="GD128" s="2">
        <f t="shared" si="382"/>
        <v>6.0024871839016565E-2</v>
      </c>
      <c r="GE128" s="2">
        <f t="shared" si="383"/>
        <v>5.3144103521161772E-2</v>
      </c>
      <c r="GF128" s="2">
        <f t="shared" si="384"/>
        <v>4.6533604182467728E-2</v>
      </c>
      <c r="GG128" s="2">
        <f t="shared" si="385"/>
        <v>4.01387027515532E-2</v>
      </c>
      <c r="GH128" s="2">
        <f t="shared" si="386"/>
        <v>3.9747995340980884E-2</v>
      </c>
      <c r="GI128" s="2">
        <f t="shared" si="387"/>
        <v>3.6715082479753504E-2</v>
      </c>
      <c r="GJ128" s="2">
        <f t="shared" si="388"/>
        <v>3.000843212582336E-2</v>
      </c>
      <c r="GK128" s="2">
        <f t="shared" si="389"/>
        <v>2.9062469440528496E-2</v>
      </c>
      <c r="GM128" s="83">
        <f t="shared" si="325"/>
        <v>2.3776520180141993E-76</v>
      </c>
      <c r="GN128" s="83">
        <f t="shared" si="390"/>
        <v>6.863195707183162E-95</v>
      </c>
      <c r="GO128" s="83">
        <f t="shared" si="391"/>
        <v>1.6578686933075892E-68</v>
      </c>
      <c r="GP128" s="83">
        <f t="shared" si="392"/>
        <v>1.9045894915044011E-76</v>
      </c>
      <c r="GQ128" s="83">
        <f t="shared" si="393"/>
        <v>1.166325486358236E-95</v>
      </c>
      <c r="GR128" s="83">
        <f t="shared" si="394"/>
        <v>2.3113039407250089E-91</v>
      </c>
      <c r="GS128" s="83">
        <f t="shared" si="395"/>
        <v>3.2624453864357597E-149</v>
      </c>
      <c r="GT128" s="83">
        <f t="shared" si="396"/>
        <v>3.8390734104117166E-137</v>
      </c>
      <c r="GU128" s="83">
        <f t="shared" si="397"/>
        <v>5.116283322609935E-62</v>
      </c>
      <c r="GV128" s="83">
        <f t="shared" si="398"/>
        <v>3.839551188454878E-93</v>
      </c>
      <c r="GW128" s="83">
        <f t="shared" si="399"/>
        <v>3.8683715941304437E-86</v>
      </c>
      <c r="GX128" s="83">
        <f t="shared" si="400"/>
        <v>9.2177258319184888E-101</v>
      </c>
      <c r="GY128" s="83">
        <f t="shared" si="401"/>
        <v>3.6179184466987895E-74</v>
      </c>
      <c r="GZ128" s="83">
        <f t="shared" si="402"/>
        <v>1.8977669707721015E-83</v>
      </c>
      <c r="HA128" s="83">
        <f t="shared" si="403"/>
        <v>1.4162080739000769E-70</v>
      </c>
      <c r="HC128" s="83">
        <f t="shared" si="326"/>
        <v>4.3424341010772038E-33</v>
      </c>
      <c r="HD128" s="83">
        <f t="shared" si="404"/>
        <v>2.035435585956122E-34</v>
      </c>
      <c r="HE128" s="83">
        <f t="shared" si="405"/>
        <v>1.5968701815536364E-26</v>
      </c>
      <c r="HF128" s="83">
        <f t="shared" si="406"/>
        <v>7.6812818236936096E-30</v>
      </c>
      <c r="HG128" s="83">
        <f t="shared" si="407"/>
        <v>3.5829176916033294E-50</v>
      </c>
      <c r="HH128" s="83">
        <f t="shared" si="408"/>
        <v>5.6866908654701696E-35</v>
      </c>
      <c r="HI128" s="83">
        <f t="shared" si="409"/>
        <v>1.2950074100143625E-64</v>
      </c>
      <c r="HJ128" s="83">
        <f t="shared" si="410"/>
        <v>1.6730069705522588E-65</v>
      </c>
      <c r="HK128" s="83">
        <f t="shared" si="411"/>
        <v>4.8216354910329403E-35</v>
      </c>
      <c r="HL128" s="83">
        <f t="shared" si="412"/>
        <v>1.1848896542739026E-31</v>
      </c>
      <c r="HM128" s="83">
        <f t="shared" si="413"/>
        <v>1.5446956503437913E-45</v>
      </c>
      <c r="HN128" s="83">
        <f t="shared" si="414"/>
        <v>1.266517120078184E-31</v>
      </c>
      <c r="HO128" s="83">
        <f t="shared" si="415"/>
        <v>1.3371064283299034E-20</v>
      </c>
      <c r="HP128" s="83">
        <f t="shared" si="416"/>
        <v>2.8521597707001616E-27</v>
      </c>
      <c r="HQ128" s="83">
        <f t="shared" si="417"/>
        <v>5.9961807509065256E-40</v>
      </c>
      <c r="HS128" s="83">
        <f t="shared" si="327"/>
        <v>1.639051179528692E-2</v>
      </c>
      <c r="HT128" s="83">
        <f t="shared" si="418"/>
        <v>7.2011520664676101E-2</v>
      </c>
      <c r="HU128" s="83">
        <f t="shared" si="419"/>
        <v>3.6097155890518776E-2</v>
      </c>
      <c r="HV128" s="83">
        <f t="shared" si="420"/>
        <v>7.1259366358262105E-2</v>
      </c>
      <c r="HW128" s="83">
        <f t="shared" si="421"/>
        <v>5.3946697260934734E-2</v>
      </c>
      <c r="HX128" s="83">
        <f t="shared" si="422"/>
        <v>3.8117777638198826E-2</v>
      </c>
      <c r="HY128" s="83">
        <f t="shared" si="423"/>
        <v>4.862757929808758E-2</v>
      </c>
      <c r="HZ128" s="83">
        <f t="shared" si="424"/>
        <v>4.5118436514426659E-2</v>
      </c>
      <c r="IA128" s="83">
        <f t="shared" si="425"/>
        <v>3.6281672940374057E-2</v>
      </c>
      <c r="IB128" s="83">
        <f t="shared" si="426"/>
        <v>1.5594859892239589E-2</v>
      </c>
      <c r="IC128" s="83">
        <f t="shared" si="427"/>
        <v>1.1596557134148287E-2</v>
      </c>
      <c r="ID128" s="83">
        <f t="shared" si="428"/>
        <v>7.352262755427422E-3</v>
      </c>
      <c r="IE128" s="83">
        <f t="shared" si="429"/>
        <v>3.812890285704923E-3</v>
      </c>
      <c r="IF128" s="83">
        <f t="shared" si="430"/>
        <v>1.7295913746764025E-2</v>
      </c>
      <c r="IG128" s="83">
        <f t="shared" si="431"/>
        <v>2.5901465003946526E-2</v>
      </c>
      <c r="II128" s="83">
        <f t="shared" si="328"/>
        <v>8.7975684279577526E-37</v>
      </c>
      <c r="IJ128" s="83">
        <f t="shared" si="329"/>
        <v>1.3221793008191784E-29</v>
      </c>
      <c r="IK128" s="83">
        <f t="shared" si="330"/>
        <v>1.5600630569105838E-35</v>
      </c>
      <c r="IL128" s="83">
        <f t="shared" si="331"/>
        <v>2.537715267712005E-28</v>
      </c>
      <c r="IM128" s="83">
        <f t="shared" si="332"/>
        <v>1.1176211656518156E-35</v>
      </c>
      <c r="IN128" s="83">
        <f t="shared" si="333"/>
        <v>1.4065850823321017E-40</v>
      </c>
      <c r="IO128" s="83">
        <f t="shared" si="334"/>
        <v>2.2353862351276578E-36</v>
      </c>
      <c r="IP128" s="83">
        <f t="shared" si="335"/>
        <v>2.0440739782392252E-41</v>
      </c>
      <c r="IQ128" s="83">
        <f t="shared" si="336"/>
        <v>3.0003530361697146E-36</v>
      </c>
      <c r="IR128" s="83">
        <f t="shared" si="337"/>
        <v>6.5568559585280925E-46</v>
      </c>
      <c r="IS128" s="83">
        <f t="shared" si="338"/>
        <v>3.4899022324097014E-42</v>
      </c>
      <c r="IT128" s="83">
        <f t="shared" si="339"/>
        <v>7.0317417581094214E-49</v>
      </c>
      <c r="IU128" s="83">
        <f t="shared" si="340"/>
        <v>8.0981295156833514E-54</v>
      </c>
      <c r="IV128" s="83">
        <f t="shared" si="341"/>
        <v>1.6727367299570891E-28</v>
      </c>
      <c r="IW128" s="83">
        <f t="shared" si="342"/>
        <v>3.9028620860346425E-22</v>
      </c>
      <c r="IY128" s="83">
        <f t="shared" si="343"/>
        <v>1.639051179528692E-2</v>
      </c>
      <c r="IZ128" s="83">
        <f t="shared" si="344"/>
        <v>7.2011520664676101E-2</v>
      </c>
      <c r="JA128" s="83">
        <f t="shared" si="345"/>
        <v>3.6097155890518776E-2</v>
      </c>
      <c r="JB128" s="83">
        <f t="shared" si="346"/>
        <v>7.1259366358262105E-2</v>
      </c>
      <c r="JC128" s="83">
        <f t="shared" si="347"/>
        <v>5.3946697260934734E-2</v>
      </c>
      <c r="JD128" s="83">
        <f t="shared" si="348"/>
        <v>3.8117777638198826E-2</v>
      </c>
      <c r="JE128" s="83">
        <f t="shared" si="349"/>
        <v>4.862757929808758E-2</v>
      </c>
      <c r="JF128" s="83">
        <f t="shared" si="350"/>
        <v>4.5118436514426659E-2</v>
      </c>
      <c r="JG128" s="83">
        <f t="shared" si="351"/>
        <v>3.6281672940374057E-2</v>
      </c>
      <c r="JH128" s="83">
        <f t="shared" si="352"/>
        <v>1.5594859892239589E-2</v>
      </c>
      <c r="JI128" s="83">
        <f t="shared" si="353"/>
        <v>1.1596557134148287E-2</v>
      </c>
      <c r="JJ128" s="83">
        <f t="shared" si="354"/>
        <v>7.352262755427422E-3</v>
      </c>
      <c r="JK128" s="83">
        <f t="shared" si="355"/>
        <v>3.812890285704923E-3</v>
      </c>
      <c r="JL128" s="83">
        <f t="shared" si="356"/>
        <v>1.7295913746764025E-2</v>
      </c>
      <c r="JM128" s="83">
        <f t="shared" si="357"/>
        <v>2.5901465003946526E-2</v>
      </c>
    </row>
    <row r="129" spans="2:273" x14ac:dyDescent="0.25">
      <c r="B129" s="2">
        <v>102</v>
      </c>
      <c r="C129" s="37">
        <v>117.89700000000001</v>
      </c>
      <c r="D129" s="37">
        <v>115.44799999999999</v>
      </c>
      <c r="E129" s="37">
        <v>114.53400000000001</v>
      </c>
      <c r="F129" s="37">
        <v>114.5</v>
      </c>
      <c r="G129" s="37">
        <v>114.96599999999999</v>
      </c>
      <c r="H129" s="37">
        <v>114.845</v>
      </c>
      <c r="I129" s="37">
        <v>118.741</v>
      </c>
      <c r="J129" s="37">
        <v>121.875</v>
      </c>
      <c r="K129" s="37">
        <v>121.214</v>
      </c>
      <c r="L129" s="37">
        <v>121.929</v>
      </c>
      <c r="M129" s="37">
        <v>121.357</v>
      </c>
      <c r="N129" s="37">
        <v>119.643</v>
      </c>
      <c r="O129" s="37">
        <v>123.125</v>
      </c>
      <c r="P129" s="37">
        <v>125.964</v>
      </c>
      <c r="Q129" s="37">
        <v>139.46430000000001</v>
      </c>
      <c r="S129" s="4">
        <f t="shared" si="229"/>
        <v>117.53889053422779</v>
      </c>
      <c r="T129" s="4">
        <f t="shared" si="230"/>
        <v>116.95272221536472</v>
      </c>
      <c r="U129" s="4">
        <f t="shared" si="231"/>
        <v>115.0002743485154</v>
      </c>
      <c r="V129" s="4">
        <f t="shared" si="232"/>
        <v>116.22878152496914</v>
      </c>
      <c r="W129" s="4">
        <f t="shared" si="233"/>
        <v>115.8165233301402</v>
      </c>
      <c r="X129" s="4">
        <f t="shared" si="234"/>
        <v>116.37725884017809</v>
      </c>
      <c r="Y129" s="4">
        <f t="shared" si="235"/>
        <v>120.39552433653031</v>
      </c>
      <c r="Z129" s="4">
        <f t="shared" si="236"/>
        <v>122.61508738687216</v>
      </c>
      <c r="AA129" s="4">
        <f t="shared" si="237"/>
        <v>122.07380874457263</v>
      </c>
      <c r="AB129" s="4">
        <f t="shared" si="238"/>
        <v>120.61288285138779</v>
      </c>
      <c r="AC129" s="4">
        <f t="shared" si="239"/>
        <v>120.07361951416371</v>
      </c>
      <c r="AD129" s="4">
        <f t="shared" si="240"/>
        <v>120.40318082071578</v>
      </c>
      <c r="AE129" s="4">
        <f t="shared" si="241"/>
        <v>123.86037880285753</v>
      </c>
      <c r="AF129" s="4">
        <f t="shared" si="242"/>
        <v>125.96101707986755</v>
      </c>
      <c r="AG129" s="4">
        <f t="shared" si="243"/>
        <v>137.40737863322224</v>
      </c>
      <c r="AI129" s="4">
        <f t="shared" si="244"/>
        <v>0.35810946577221614</v>
      </c>
      <c r="AJ129" s="4">
        <f t="shared" si="245"/>
        <v>-1.5047222153647226</v>
      </c>
      <c r="AK129" s="4">
        <f t="shared" si="246"/>
        <v>-0.46627434851539817</v>
      </c>
      <c r="AL129" s="4">
        <f t="shared" si="247"/>
        <v>-1.7287815249691363</v>
      </c>
      <c r="AM129" s="4">
        <f t="shared" si="248"/>
        <v>-0.85052333014020576</v>
      </c>
      <c r="AN129" s="4">
        <f t="shared" si="249"/>
        <v>-1.5322588401780877</v>
      </c>
      <c r="AO129" s="4">
        <f t="shared" si="250"/>
        <v>-1.6545243365303151</v>
      </c>
      <c r="AP129" s="4">
        <f t="shared" si="251"/>
        <v>-0.7400873868721618</v>
      </c>
      <c r="AQ129" s="4">
        <f t="shared" si="252"/>
        <v>-0.85980874457263212</v>
      </c>
      <c r="AR129" s="4">
        <f t="shared" si="253"/>
        <v>1.3161171486122072</v>
      </c>
      <c r="AS129" s="4">
        <f t="shared" si="254"/>
        <v>1.2833804858362896</v>
      </c>
      <c r="AT129" s="4">
        <f t="shared" si="255"/>
        <v>-0.76018082071577453</v>
      </c>
      <c r="AU129" s="4">
        <f t="shared" si="256"/>
        <v>-0.73537880285752522</v>
      </c>
      <c r="AV129" s="4">
        <f t="shared" si="432"/>
        <v>2.9829201324531596E-3</v>
      </c>
      <c r="AW129" s="4">
        <f t="shared" si="432"/>
        <v>2.0569213667777717</v>
      </c>
      <c r="AY129" s="2">
        <f t="shared" si="308"/>
        <v>117.50059231152768</v>
      </c>
      <c r="AZ129" s="2">
        <f t="shared" si="359"/>
        <v>115.14212415946625</v>
      </c>
      <c r="BA129" s="2">
        <f t="shared" si="360"/>
        <v>113.78402268600007</v>
      </c>
      <c r="BB129" s="2">
        <f t="shared" si="361"/>
        <v>113.04799671909731</v>
      </c>
      <c r="BC129" s="2">
        <f t="shared" si="362"/>
        <v>112.73824280681363</v>
      </c>
      <c r="BD129" s="2">
        <f t="shared" si="363"/>
        <v>113.19284209468211</v>
      </c>
      <c r="BE129" s="2">
        <f t="shared" si="364"/>
        <v>115.95289022398978</v>
      </c>
      <c r="BF129" s="2">
        <f t="shared" si="365"/>
        <v>117.23970838502132</v>
      </c>
      <c r="BG129" s="2">
        <f t="shared" si="366"/>
        <v>118.06714632658866</v>
      </c>
      <c r="BH129" s="2">
        <f t="shared" si="367"/>
        <v>118.1033039821456</v>
      </c>
      <c r="BI129" s="2">
        <f t="shared" si="368"/>
        <v>118.01674774813911</v>
      </c>
      <c r="BJ129" s="2">
        <f t="shared" si="369"/>
        <v>118.77598486152019</v>
      </c>
      <c r="BK129" s="2">
        <f t="shared" si="370"/>
        <v>122.90312464335668</v>
      </c>
      <c r="BL129" s="2">
        <f t="shared" si="371"/>
        <v>120.7490497318621</v>
      </c>
      <c r="BM129" s="2">
        <f t="shared" si="372"/>
        <v>124.8720377597117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>
        <f t="shared" si="321"/>
        <v>123.125</v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>
        <f t="shared" si="285"/>
        <v>123.125</v>
      </c>
      <c r="DH129" s="2" t="str">
        <f t="shared" si="286"/>
        <v/>
      </c>
      <c r="DI129" s="2" t="str">
        <f t="shared" si="287"/>
        <v/>
      </c>
      <c r="DK129" s="2">
        <f t="shared" si="288"/>
        <v>145.96835897435895</v>
      </c>
      <c r="DL129" s="2">
        <f t="shared" si="433"/>
        <v>144.74919906191371</v>
      </c>
      <c r="DM129" s="2">
        <f t="shared" si="433"/>
        <v>137.1164641651032</v>
      </c>
      <c r="DN129" s="2">
        <f t="shared" si="433"/>
        <v>132.08977678082945</v>
      </c>
      <c r="DO129" s="2">
        <f t="shared" si="433"/>
        <v>130.31984447605493</v>
      </c>
      <c r="DP129" s="2">
        <f t="shared" si="433"/>
        <v>131.78061484593837</v>
      </c>
      <c r="DQ129" s="2">
        <f t="shared" si="433"/>
        <v>137.86663934784988</v>
      </c>
      <c r="DR129" s="2">
        <f t="shared" si="433"/>
        <v>134.46771077158135</v>
      </c>
      <c r="DS129" s="2">
        <f t="shared" si="433"/>
        <v>138.60748599439779</v>
      </c>
      <c r="DT129" s="2">
        <f t="shared" si="433"/>
        <v>138.21711664295873</v>
      </c>
      <c r="DU129" s="2">
        <f t="shared" si="433"/>
        <v>130.11790532212885</v>
      </c>
      <c r="DV129" s="2">
        <f t="shared" si="433"/>
        <v>135.0499184899185</v>
      </c>
      <c r="DW129" s="2">
        <f t="shared" si="433"/>
        <v>138.10092128851539</v>
      </c>
      <c r="DX129" s="2">
        <f t="shared" si="433"/>
        <v>146.15153968253969</v>
      </c>
      <c r="DY129" s="2">
        <f t="shared" si="433"/>
        <v>147.20105080459768</v>
      </c>
      <c r="EA129" s="2">
        <f t="shared" si="228"/>
        <v>117.39307532331352</v>
      </c>
      <c r="EB129" s="2">
        <f t="shared" si="290"/>
        <v>115.04597601070571</v>
      </c>
      <c r="EC129" s="2">
        <f t="shared" si="291"/>
        <v>113.70511005313271</v>
      </c>
      <c r="ED129" s="2">
        <f t="shared" si="292"/>
        <v>112.99207925765604</v>
      </c>
      <c r="EE129" s="2">
        <f t="shared" si="293"/>
        <v>112.66748171318822</v>
      </c>
      <c r="EF129" s="2">
        <f t="shared" si="294"/>
        <v>113.11236208568138</v>
      </c>
      <c r="EG129" s="2">
        <f t="shared" si="295"/>
        <v>115.86908170499552</v>
      </c>
      <c r="EH129" s="2">
        <f t="shared" si="296"/>
        <v>117.16586096846056</v>
      </c>
      <c r="EI129" s="2">
        <f t="shared" si="297"/>
        <v>117.97406970306997</v>
      </c>
      <c r="EJ129" s="2">
        <f t="shared" si="298"/>
        <v>118.02207820784456</v>
      </c>
      <c r="EK129" s="2">
        <f t="shared" si="299"/>
        <v>117.96303621947513</v>
      </c>
      <c r="EL129" s="2">
        <f t="shared" si="300"/>
        <v>118.70836582877283</v>
      </c>
      <c r="EM129" s="2">
        <f t="shared" si="301"/>
        <v>122.83641431987917</v>
      </c>
      <c r="EN129" s="2">
        <f t="shared" si="302"/>
        <v>120.63919081259053</v>
      </c>
      <c r="EO129" s="2">
        <f t="shared" si="303"/>
        <v>124.78761884675325</v>
      </c>
      <c r="EQ129" s="2">
        <f t="shared" si="304"/>
        <v>117.34994160993195</v>
      </c>
      <c r="ER129" s="2">
        <f t="shared" si="434"/>
        <v>115.01945601117934</v>
      </c>
      <c r="ES129" s="2">
        <f t="shared" si="434"/>
        <v>113.71133062192132</v>
      </c>
      <c r="ET129" s="2">
        <f t="shared" si="434"/>
        <v>113.01463756611358</v>
      </c>
      <c r="EU129" s="2">
        <f t="shared" si="434"/>
        <v>112.73759455031352</v>
      </c>
      <c r="EV129" s="2">
        <f t="shared" si="434"/>
        <v>113.11121419061034</v>
      </c>
      <c r="EW129" s="2">
        <f t="shared" si="434"/>
        <v>115.83105922256865</v>
      </c>
      <c r="EX129" s="2">
        <f t="shared" si="434"/>
        <v>117.13873204477642</v>
      </c>
      <c r="EY129" s="2">
        <f t="shared" si="434"/>
        <v>117.98563513527107</v>
      </c>
      <c r="EZ129" s="2">
        <f t="shared" si="434"/>
        <v>117.9448409946373</v>
      </c>
      <c r="FA129" s="2">
        <f t="shared" si="434"/>
        <v>117.95402223757361</v>
      </c>
      <c r="FB129" s="2">
        <f t="shared" si="434"/>
        <v>118.69042619366236</v>
      </c>
      <c r="FC129" s="2">
        <f t="shared" si="434"/>
        <v>122.83710098082244</v>
      </c>
      <c r="FD129" s="2">
        <f t="shared" si="434"/>
        <v>120.63590660005661</v>
      </c>
      <c r="FE129" s="2">
        <f t="shared" si="434"/>
        <v>124.25457373400951</v>
      </c>
      <c r="FG129" s="2">
        <f t="shared" si="306"/>
        <v>0.99617780529932454</v>
      </c>
      <c r="FH129" s="2">
        <f t="shared" si="435"/>
        <v>0.99671705181583115</v>
      </c>
      <c r="FI129" s="2">
        <f t="shared" si="435"/>
        <v>0.99664146239137796</v>
      </c>
      <c r="FJ129" s="2">
        <f t="shared" si="435"/>
        <v>0.99713430270274883</v>
      </c>
      <c r="FK129" s="2">
        <f t="shared" si="435"/>
        <v>0.99620223604552816</v>
      </c>
      <c r="FL129" s="2">
        <f t="shared" si="435"/>
        <v>0.99568576068630543</v>
      </c>
      <c r="FM129" s="2">
        <f t="shared" si="435"/>
        <v>0.99608685332553437</v>
      </c>
      <c r="FN129" s="2">
        <f t="shared" si="435"/>
        <v>0.99562921577103058</v>
      </c>
      <c r="FO129" s="2">
        <f t="shared" si="435"/>
        <v>0.99552153038285285</v>
      </c>
      <c r="FP129" s="2">
        <f t="shared" si="435"/>
        <v>0.99578366528770934</v>
      </c>
      <c r="FQ129" s="2">
        <f t="shared" si="435"/>
        <v>0.99554855637541506</v>
      </c>
      <c r="FR129" s="2">
        <f t="shared" si="435"/>
        <v>0.99581447937996093</v>
      </c>
      <c r="FS129" s="2">
        <f t="shared" si="435"/>
        <v>0.9956315144616521</v>
      </c>
      <c r="FT129" s="2">
        <f t="shared" si="435"/>
        <v>0.99568966894168931</v>
      </c>
      <c r="FU129" s="2">
        <f t="shared" si="435"/>
        <v>0.99547781756923437</v>
      </c>
      <c r="FW129" s="2">
        <f t="shared" si="324"/>
        <v>3.9489053772932096E-2</v>
      </c>
      <c r="FX129" s="2">
        <f t="shared" si="376"/>
        <v>5.1508048408756522E-2</v>
      </c>
      <c r="FY129" s="2">
        <f t="shared" si="377"/>
        <v>4.5770671975190358E-2</v>
      </c>
      <c r="FZ129" s="2">
        <f t="shared" si="378"/>
        <v>5.2718547919534189E-2</v>
      </c>
      <c r="GA129" s="2">
        <f t="shared" si="379"/>
        <v>5.3079960331576859E-2</v>
      </c>
      <c r="GB129" s="2">
        <f t="shared" si="380"/>
        <v>5.1660623935532425E-2</v>
      </c>
      <c r="GC129" s="2">
        <f t="shared" si="381"/>
        <v>5.9731779654912623E-2</v>
      </c>
      <c r="GD129" s="2">
        <f t="shared" si="382"/>
        <v>6.5437011486011401E-2</v>
      </c>
      <c r="GE129" s="2">
        <f t="shared" si="383"/>
        <v>5.797410320369227E-2</v>
      </c>
      <c r="GF129" s="2">
        <f t="shared" si="384"/>
        <v>5.0795039153513792E-2</v>
      </c>
      <c r="GG129" s="2">
        <f t="shared" si="385"/>
        <v>4.3841436005120901E-2</v>
      </c>
      <c r="GH129" s="2">
        <f t="shared" si="386"/>
        <v>4.3416316694024272E-2</v>
      </c>
      <c r="GI129" s="2">
        <f t="shared" si="387"/>
        <v>4.0115191180724472E-2</v>
      </c>
      <c r="GJ129" s="2">
        <f t="shared" si="388"/>
        <v>3.2808605384110109E-2</v>
      </c>
      <c r="GK129" s="2">
        <f t="shared" si="389"/>
        <v>3.1777263967913909E-2</v>
      </c>
      <c r="GM129" s="83">
        <f t="shared" si="325"/>
        <v>5.4359218085643064E-80</v>
      </c>
      <c r="GN129" s="83">
        <f t="shared" si="390"/>
        <v>1.6791049626459804E-99</v>
      </c>
      <c r="GO129" s="83">
        <f t="shared" si="391"/>
        <v>7.8520324196633706E-72</v>
      </c>
      <c r="GP129" s="83">
        <f t="shared" si="392"/>
        <v>4.2668732601973591E-80</v>
      </c>
      <c r="GQ129" s="83">
        <f t="shared" si="393"/>
        <v>3.5606001803930942E-100</v>
      </c>
      <c r="GR129" s="83">
        <f t="shared" si="394"/>
        <v>1.1899421474703767E-95</v>
      </c>
      <c r="GS129" s="83">
        <f t="shared" si="395"/>
        <v>2.5708745561546126E-156</v>
      </c>
      <c r="GT129" s="83">
        <f t="shared" si="396"/>
        <v>1.2172927847598309E-143</v>
      </c>
      <c r="GU129" s="83">
        <f t="shared" si="397"/>
        <v>6.0400230275924852E-65</v>
      </c>
      <c r="GV129" s="83">
        <f t="shared" si="398"/>
        <v>1.3522258302013998E-97</v>
      </c>
      <c r="GW129" s="83">
        <f t="shared" si="399"/>
        <v>2.9720341252759918E-90</v>
      </c>
      <c r="GX129" s="83">
        <f t="shared" si="400"/>
        <v>1.6329132464712039E-105</v>
      </c>
      <c r="GY129" s="83">
        <f t="shared" si="401"/>
        <v>1.1770467672542619E-77</v>
      </c>
      <c r="GZ129" s="83">
        <f t="shared" si="402"/>
        <v>1.9746288157725492E-87</v>
      </c>
      <c r="HA129" s="83">
        <f t="shared" si="403"/>
        <v>8.7166999152881041E-74</v>
      </c>
      <c r="HC129" s="83">
        <f t="shared" si="326"/>
        <v>4.9082843861567861E-36</v>
      </c>
      <c r="HD129" s="83">
        <f t="shared" si="404"/>
        <v>1.4989857069516615E-37</v>
      </c>
      <c r="HE129" s="83">
        <f t="shared" si="405"/>
        <v>6.5482943946198438E-29</v>
      </c>
      <c r="HF129" s="83">
        <f t="shared" si="406"/>
        <v>2.0195125750177681E-32</v>
      </c>
      <c r="HG129" s="83">
        <f t="shared" si="407"/>
        <v>1.65992954329334E-54</v>
      </c>
      <c r="HH129" s="83">
        <f t="shared" si="408"/>
        <v>6.6580675205685069E-38</v>
      </c>
      <c r="HI129" s="83">
        <f t="shared" si="409"/>
        <v>4.1722214534817751E-70</v>
      </c>
      <c r="HJ129" s="83">
        <f t="shared" si="410"/>
        <v>6.807704886106564E-71</v>
      </c>
      <c r="HK129" s="83">
        <f t="shared" si="411"/>
        <v>5.0961200874460646E-38</v>
      </c>
      <c r="HL129" s="83">
        <f t="shared" si="412"/>
        <v>2.5048532616944427E-34</v>
      </c>
      <c r="HM129" s="83">
        <f t="shared" si="413"/>
        <v>1.2636205324493107E-49</v>
      </c>
      <c r="HN129" s="83">
        <f t="shared" si="414"/>
        <v>2.4365586013850484E-34</v>
      </c>
      <c r="HO129" s="83">
        <f t="shared" si="415"/>
        <v>2.2726668379559583E-22</v>
      </c>
      <c r="HP129" s="83">
        <f t="shared" si="416"/>
        <v>1.0254870360896524E-29</v>
      </c>
      <c r="HQ129" s="83">
        <f t="shared" si="417"/>
        <v>2.8170207246718313E-43</v>
      </c>
      <c r="HS129" s="83">
        <f t="shared" si="327"/>
        <v>2.910889143152532E-2</v>
      </c>
      <c r="HT129" s="83">
        <f t="shared" si="418"/>
        <v>0.11235053182675525</v>
      </c>
      <c r="HU129" s="83">
        <f t="shared" si="419"/>
        <v>6.1300748382773336E-2</v>
      </c>
      <c r="HV129" s="83">
        <f t="shared" si="420"/>
        <v>0.11056437451996413</v>
      </c>
      <c r="HW129" s="83">
        <f t="shared" si="421"/>
        <v>9.0845422582292681E-2</v>
      </c>
      <c r="HX129" s="83">
        <f t="shared" si="422"/>
        <v>6.8336956582930639E-2</v>
      </c>
      <c r="HY129" s="83">
        <f t="shared" si="423"/>
        <v>8.498224789419967E-2</v>
      </c>
      <c r="HZ129" s="83">
        <f t="shared" si="424"/>
        <v>8.4136412041701095E-2</v>
      </c>
      <c r="IA129" s="83">
        <f t="shared" si="425"/>
        <v>6.4707097253816334E-2</v>
      </c>
      <c r="IB129" s="83">
        <f t="shared" si="426"/>
        <v>3.1394470845682997E-2</v>
      </c>
      <c r="IC129" s="83">
        <f t="shared" si="427"/>
        <v>2.2499858698978595E-2</v>
      </c>
      <c r="ID129" s="83">
        <f t="shared" si="428"/>
        <v>1.5537321059228447E-2</v>
      </c>
      <c r="IE129" s="83">
        <f t="shared" si="429"/>
        <v>8.6400594762049508E-3</v>
      </c>
      <c r="IF129" s="83">
        <f t="shared" si="430"/>
        <v>2.7909516981891855E-2</v>
      </c>
      <c r="IG129" s="83">
        <f t="shared" si="431"/>
        <v>4.0010943332108709E-2</v>
      </c>
      <c r="II129" s="83">
        <f t="shared" si="328"/>
        <v>7.6621246012555223E-35</v>
      </c>
      <c r="IJ129" s="83">
        <f t="shared" si="329"/>
        <v>6.4256882595613145E-28</v>
      </c>
      <c r="IK129" s="83">
        <f t="shared" si="330"/>
        <v>1.4299481269148455E-33</v>
      </c>
      <c r="IL129" s="83">
        <f t="shared" si="331"/>
        <v>1.0647614147083843E-26</v>
      </c>
      <c r="IM129" s="83">
        <f t="shared" si="332"/>
        <v>1.3197635169035108E-33</v>
      </c>
      <c r="IN129" s="83">
        <f t="shared" si="333"/>
        <v>3.1279327416613659E-38</v>
      </c>
      <c r="IO129" s="83">
        <f t="shared" si="334"/>
        <v>3.5916531237491702E-34</v>
      </c>
      <c r="IP129" s="83">
        <f t="shared" si="335"/>
        <v>8.3753258327700625E-39</v>
      </c>
      <c r="IQ129" s="83">
        <f t="shared" si="336"/>
        <v>4.4792208959074785E-34</v>
      </c>
      <c r="IR129" s="83">
        <f t="shared" si="337"/>
        <v>2.9427899553976708E-43</v>
      </c>
      <c r="IS129" s="83">
        <f t="shared" si="338"/>
        <v>7.1723024001309358E-40</v>
      </c>
      <c r="IT129" s="83">
        <f t="shared" si="339"/>
        <v>3.4076411684745317E-46</v>
      </c>
      <c r="IU129" s="83">
        <f t="shared" si="340"/>
        <v>6.3131769613169694E-51</v>
      </c>
      <c r="IV129" s="83">
        <f t="shared" si="341"/>
        <v>4.241776216934751E-27</v>
      </c>
      <c r="IW129" s="83">
        <f t="shared" si="342"/>
        <v>4.5235809589863818E-21</v>
      </c>
      <c r="IY129" s="83">
        <f t="shared" si="343"/>
        <v>2.910889143152532E-2</v>
      </c>
      <c r="IZ129" s="83">
        <f t="shared" si="344"/>
        <v>0.11235053182675525</v>
      </c>
      <c r="JA129" s="83">
        <f t="shared" si="345"/>
        <v>6.1300748382773336E-2</v>
      </c>
      <c r="JB129" s="83">
        <f t="shared" si="346"/>
        <v>0.11056437451996413</v>
      </c>
      <c r="JC129" s="83">
        <f t="shared" si="347"/>
        <v>9.0845422582292681E-2</v>
      </c>
      <c r="JD129" s="83">
        <f t="shared" si="348"/>
        <v>6.8336956582930639E-2</v>
      </c>
      <c r="JE129" s="83">
        <f t="shared" si="349"/>
        <v>8.498224789419967E-2</v>
      </c>
      <c r="JF129" s="83">
        <f t="shared" si="350"/>
        <v>8.4136412041701095E-2</v>
      </c>
      <c r="JG129" s="83">
        <f t="shared" si="351"/>
        <v>6.4707097253816334E-2</v>
      </c>
      <c r="JH129" s="83">
        <f t="shared" si="352"/>
        <v>3.1394470845682997E-2</v>
      </c>
      <c r="JI129" s="83">
        <f t="shared" si="353"/>
        <v>2.2499858698978595E-2</v>
      </c>
      <c r="JJ129" s="83">
        <f t="shared" si="354"/>
        <v>1.5537321059228447E-2</v>
      </c>
      <c r="JK129" s="83">
        <f t="shared" si="355"/>
        <v>8.6400594762049508E-3</v>
      </c>
      <c r="JL129" s="83">
        <f t="shared" si="356"/>
        <v>2.7909516981891855E-2</v>
      </c>
      <c r="JM129" s="83">
        <f t="shared" si="357"/>
        <v>4.0010943332108709E-2</v>
      </c>
    </row>
    <row r="130" spans="2:273" x14ac:dyDescent="0.25">
      <c r="B130" s="2">
        <v>103</v>
      </c>
      <c r="C130" s="37">
        <v>116.724</v>
      </c>
      <c r="D130" s="37">
        <v>117.70699999999999</v>
      </c>
      <c r="E130" s="37">
        <v>114.03400000000001</v>
      </c>
      <c r="F130" s="37">
        <v>117.31</v>
      </c>
      <c r="G130" s="37">
        <v>115.776</v>
      </c>
      <c r="H130" s="37">
        <v>115.96599999999999</v>
      </c>
      <c r="I130" s="37">
        <v>121.53400000000001</v>
      </c>
      <c r="J130" s="37">
        <v>124.036</v>
      </c>
      <c r="K130" s="37">
        <v>123.911</v>
      </c>
      <c r="L130" s="37">
        <v>120.839</v>
      </c>
      <c r="M130" s="37">
        <v>120.143</v>
      </c>
      <c r="N130" s="37">
        <v>120.982</v>
      </c>
      <c r="O130" s="37">
        <v>124.286</v>
      </c>
      <c r="P130" s="37">
        <v>128.911</v>
      </c>
      <c r="Q130" s="37">
        <v>142.44640000000001</v>
      </c>
      <c r="S130" s="4">
        <f t="shared" si="229"/>
        <v>117.46938762972314</v>
      </c>
      <c r="T130" s="4">
        <f t="shared" si="230"/>
        <v>117.53132154667993</v>
      </c>
      <c r="U130" s="4">
        <f t="shared" si="231"/>
        <v>115.4981775396044</v>
      </c>
      <c r="V130" s="4">
        <f t="shared" si="232"/>
        <v>117.28653155402837</v>
      </c>
      <c r="W130" s="4">
        <f t="shared" si="233"/>
        <v>117.09463570684159</v>
      </c>
      <c r="X130" s="4">
        <f t="shared" si="234"/>
        <v>117.98195474460476</v>
      </c>
      <c r="Y130" s="4">
        <f t="shared" si="235"/>
        <v>122.44734806159626</v>
      </c>
      <c r="Z130" s="4">
        <f t="shared" si="236"/>
        <v>125.47054929393919</v>
      </c>
      <c r="AA130" s="4">
        <f t="shared" si="237"/>
        <v>124.09873065816784</v>
      </c>
      <c r="AB130" s="4">
        <f t="shared" si="238"/>
        <v>122.36871086405664</v>
      </c>
      <c r="AC130" s="4">
        <f t="shared" si="239"/>
        <v>121.45414853891864</v>
      </c>
      <c r="AD130" s="4">
        <f t="shared" si="240"/>
        <v>121.67536400677881</v>
      </c>
      <c r="AE130" s="4">
        <f t="shared" si="241"/>
        <v>124.66505785088751</v>
      </c>
      <c r="AF130" s="4">
        <f t="shared" si="242"/>
        <v>128.31197603682756</v>
      </c>
      <c r="AG130" s="4">
        <f t="shared" si="243"/>
        <v>142.47392868058023</v>
      </c>
      <c r="AI130" s="4">
        <f t="shared" si="244"/>
        <v>-0.74538762972314032</v>
      </c>
      <c r="AJ130" s="4">
        <f t="shared" si="245"/>
        <v>0.17567845332006016</v>
      </c>
      <c r="AK130" s="4">
        <f t="shared" si="246"/>
        <v>-1.4641775396043926</v>
      </c>
      <c r="AL130" s="4">
        <f t="shared" si="247"/>
        <v>2.3468445971630558E-2</v>
      </c>
      <c r="AM130" s="4">
        <f t="shared" si="248"/>
        <v>-1.3186357068415901</v>
      </c>
      <c r="AN130" s="4">
        <f t="shared" si="249"/>
        <v>-2.0159547446047696</v>
      </c>
      <c r="AO130" s="4">
        <f t="shared" si="250"/>
        <v>-0.91334806159625259</v>
      </c>
      <c r="AP130" s="4">
        <f t="shared" si="251"/>
        <v>-1.4345492939391846</v>
      </c>
      <c r="AQ130" s="4">
        <f t="shared" si="252"/>
        <v>-0.18773065816783685</v>
      </c>
      <c r="AR130" s="4">
        <f t="shared" si="253"/>
        <v>-1.5297108640566393</v>
      </c>
      <c r="AS130" s="4">
        <f t="shared" si="254"/>
        <v>-1.3111485389186441</v>
      </c>
      <c r="AT130" s="4">
        <f t="shared" si="255"/>
        <v>-0.69336400677880761</v>
      </c>
      <c r="AU130" s="4">
        <f t="shared" si="256"/>
        <v>-0.37905785088750577</v>
      </c>
      <c r="AV130" s="4">
        <f t="shared" si="432"/>
        <v>0.59902396317244211</v>
      </c>
      <c r="AW130" s="4">
        <f t="shared" si="432"/>
        <v>-2.7528680580218179E-2</v>
      </c>
      <c r="AY130" s="2">
        <f t="shared" si="308"/>
        <v>117.40921355366592</v>
      </c>
      <c r="AZ130" s="2">
        <f t="shared" si="359"/>
        <v>115.0670702468264</v>
      </c>
      <c r="BA130" s="2">
        <f t="shared" si="360"/>
        <v>113.69560741595815</v>
      </c>
      <c r="BB130" s="2">
        <f t="shared" si="361"/>
        <v>112.96786422995768</v>
      </c>
      <c r="BC130" s="2">
        <f t="shared" si="362"/>
        <v>112.64798172766932</v>
      </c>
      <c r="BD130" s="2">
        <f t="shared" si="363"/>
        <v>113.11912197247175</v>
      </c>
      <c r="BE130" s="2">
        <f t="shared" si="364"/>
        <v>115.85482839638279</v>
      </c>
      <c r="BF130" s="2">
        <f t="shared" si="365"/>
        <v>117.16861542288083</v>
      </c>
      <c r="BG130" s="2">
        <f t="shared" si="366"/>
        <v>117.98293676947206</v>
      </c>
      <c r="BH130" s="2">
        <f t="shared" si="367"/>
        <v>118.07510588891527</v>
      </c>
      <c r="BI130" s="2">
        <f t="shared" si="368"/>
        <v>117.98234696188067</v>
      </c>
      <c r="BJ130" s="2">
        <f t="shared" si="369"/>
        <v>118.7191952855967</v>
      </c>
      <c r="BK130" s="2">
        <f t="shared" si="370"/>
        <v>122.80165783448967</v>
      </c>
      <c r="BL130" s="2">
        <f t="shared" si="371"/>
        <v>120.66638408527739</v>
      </c>
      <c r="BM130" s="2">
        <f t="shared" si="372"/>
        <v>124.82451585730762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146.2021205128205</v>
      </c>
      <c r="DL130" s="2">
        <f t="shared" si="433"/>
        <v>145.01362026266418</v>
      </c>
      <c r="DM130" s="2">
        <f t="shared" si="433"/>
        <v>137.31165403377111</v>
      </c>
      <c r="DN130" s="2">
        <f t="shared" si="433"/>
        <v>132.24049928876249</v>
      </c>
      <c r="DO130" s="2">
        <f t="shared" si="433"/>
        <v>130.44967496443806</v>
      </c>
      <c r="DP130" s="2">
        <f t="shared" si="433"/>
        <v>131.9089731092437</v>
      </c>
      <c r="DQ130" s="2">
        <f t="shared" si="433"/>
        <v>138.04033822081192</v>
      </c>
      <c r="DR130" s="2">
        <f t="shared" si="433"/>
        <v>134.61665393430098</v>
      </c>
      <c r="DS130" s="2">
        <f t="shared" si="433"/>
        <v>138.79204369747902</v>
      </c>
      <c r="DT130" s="2">
        <f t="shared" si="433"/>
        <v>138.38757586533902</v>
      </c>
      <c r="DU130" s="2">
        <f t="shared" si="433"/>
        <v>130.19883025210083</v>
      </c>
      <c r="DV130" s="2">
        <f t="shared" si="433"/>
        <v>135.19940381810383</v>
      </c>
      <c r="DW130" s="2">
        <f t="shared" si="433"/>
        <v>138.25714957983192</v>
      </c>
      <c r="DX130" s="2">
        <f t="shared" si="433"/>
        <v>146.42493015873015</v>
      </c>
      <c r="DY130" s="2">
        <f t="shared" si="433"/>
        <v>147.46979287356319</v>
      </c>
      <c r="EA130" s="2">
        <f t="shared" si="228"/>
        <v>117.3110738086916</v>
      </c>
      <c r="EB130" s="2">
        <f t="shared" si="290"/>
        <v>114.97905176785461</v>
      </c>
      <c r="EC130" s="2">
        <f t="shared" si="291"/>
        <v>113.62249529170391</v>
      </c>
      <c r="ED130" s="2">
        <f t="shared" si="292"/>
        <v>112.91569696504718</v>
      </c>
      <c r="EE130" s="2">
        <f t="shared" si="293"/>
        <v>112.58118411933411</v>
      </c>
      <c r="EF130" s="2">
        <f t="shared" si="294"/>
        <v>113.04491931769981</v>
      </c>
      <c r="EG130" s="2">
        <f t="shared" si="295"/>
        <v>115.77829632830792</v>
      </c>
      <c r="EH130" s="2">
        <f t="shared" si="296"/>
        <v>117.10104957204832</v>
      </c>
      <c r="EI130" s="2">
        <f t="shared" si="297"/>
        <v>117.89666280825367</v>
      </c>
      <c r="EJ130" s="2">
        <f t="shared" si="298"/>
        <v>118.002558394915</v>
      </c>
      <c r="EK130" s="2">
        <f t="shared" si="299"/>
        <v>117.93307844289174</v>
      </c>
      <c r="EL130" s="2">
        <f t="shared" si="300"/>
        <v>118.65723968092013</v>
      </c>
      <c r="EM130" s="2">
        <f t="shared" si="301"/>
        <v>122.73973880171184</v>
      </c>
      <c r="EN130" s="2">
        <f t="shared" si="302"/>
        <v>120.56485138416961</v>
      </c>
      <c r="EO130" s="2">
        <f t="shared" si="303"/>
        <v>124.75138723636364</v>
      </c>
      <c r="EQ130" s="2">
        <f t="shared" si="304"/>
        <v>117.25068265919106</v>
      </c>
      <c r="ER130" s="2">
        <f t="shared" si="434"/>
        <v>114.94464610287963</v>
      </c>
      <c r="ES130" s="2">
        <f t="shared" si="434"/>
        <v>113.63310741248056</v>
      </c>
      <c r="ET130" s="2">
        <f t="shared" si="434"/>
        <v>112.94435604706652</v>
      </c>
      <c r="EU130" s="2">
        <f t="shared" si="434"/>
        <v>112.66559176928307</v>
      </c>
      <c r="EV130" s="2">
        <f t="shared" si="434"/>
        <v>113.04405599106573</v>
      </c>
      <c r="EW130" s="2">
        <f t="shared" si="434"/>
        <v>115.73307490445542</v>
      </c>
      <c r="EX130" s="2">
        <f t="shared" si="434"/>
        <v>117.06904739912959</v>
      </c>
      <c r="EY130" s="2">
        <f t="shared" si="434"/>
        <v>117.91082040631602</v>
      </c>
      <c r="EZ130" s="2">
        <f t="shared" si="434"/>
        <v>117.89666605706198</v>
      </c>
      <c r="FA130" s="2">
        <f t="shared" si="434"/>
        <v>117.92165008717393</v>
      </c>
      <c r="FB130" s="2">
        <f t="shared" si="434"/>
        <v>118.63165092536713</v>
      </c>
      <c r="FC130" s="2">
        <f t="shared" si="434"/>
        <v>122.74138770808032</v>
      </c>
      <c r="FD130" s="2">
        <f t="shared" si="434"/>
        <v>120.56028887801608</v>
      </c>
      <c r="FE130" s="2">
        <f t="shared" si="434"/>
        <v>124.15818756717078</v>
      </c>
      <c r="FG130" s="2">
        <f t="shared" si="306"/>
        <v>0.99651294426520076</v>
      </c>
      <c r="FH130" s="2">
        <f t="shared" si="435"/>
        <v>0.99700505053834665</v>
      </c>
      <c r="FI130" s="2">
        <f t="shared" si="435"/>
        <v>0.99693607186011857</v>
      </c>
      <c r="FJ130" s="2">
        <f t="shared" si="435"/>
        <v>0.99738579382972437</v>
      </c>
      <c r="FK130" s="2">
        <f t="shared" si="435"/>
        <v>0.99653524031696405</v>
      </c>
      <c r="FL130" s="2">
        <f t="shared" si="435"/>
        <v>0.99606387280366937</v>
      </c>
      <c r="FM130" s="2">
        <f t="shared" si="435"/>
        <v>0.99642993859302031</v>
      </c>
      <c r="FN130" s="2">
        <f t="shared" si="435"/>
        <v>0.99601226379658225</v>
      </c>
      <c r="FO130" s="2">
        <f t="shared" si="435"/>
        <v>0.99591397704037465</v>
      </c>
      <c r="FP130" s="2">
        <f t="shared" si="435"/>
        <v>0.99615322992006561</v>
      </c>
      <c r="FQ130" s="2">
        <f t="shared" si="435"/>
        <v>0.9959386444167635</v>
      </c>
      <c r="FR130" s="2">
        <f t="shared" si="435"/>
        <v>0.99618135349333725</v>
      </c>
      <c r="FS130" s="2">
        <f t="shared" si="435"/>
        <v>0.99601436184034919</v>
      </c>
      <c r="FT130" s="2">
        <f t="shared" si="435"/>
        <v>0.99606743988137258</v>
      </c>
      <c r="FU130" s="2">
        <f t="shared" si="435"/>
        <v>0.9958740788890591</v>
      </c>
      <c r="FW130" s="2">
        <f t="shared" si="324"/>
        <v>4.313455102640612E-2</v>
      </c>
      <c r="FX130" s="2">
        <f t="shared" si="376"/>
        <v>5.6198180565423833E-2</v>
      </c>
      <c r="FY130" s="2">
        <f t="shared" si="377"/>
        <v>4.9965900827772143E-2</v>
      </c>
      <c r="FZ130" s="2">
        <f t="shared" si="378"/>
        <v>5.7512220223338725E-2</v>
      </c>
      <c r="GA130" s="2">
        <f t="shared" si="379"/>
        <v>5.7904486872264564E-2</v>
      </c>
      <c r="GB130" s="2">
        <f t="shared" si="380"/>
        <v>5.6363823469945076E-2</v>
      </c>
      <c r="GC130" s="2">
        <f t="shared" si="381"/>
        <v>6.511932343664803E-2</v>
      </c>
      <c r="GD130" s="2">
        <f t="shared" si="382"/>
        <v>7.1300121193737034E-2</v>
      </c>
      <c r="GE130" s="2">
        <f t="shared" si="383"/>
        <v>6.321377050999169E-2</v>
      </c>
      <c r="GF130" s="2">
        <f t="shared" si="384"/>
        <v>5.5424041086208894E-2</v>
      </c>
      <c r="GG130" s="2">
        <f t="shared" si="385"/>
        <v>4.7868706357760853E-2</v>
      </c>
      <c r="GH130" s="2">
        <f t="shared" si="386"/>
        <v>4.740647179993121E-2</v>
      </c>
      <c r="GI130" s="2">
        <f t="shared" si="387"/>
        <v>4.381585453470719E-2</v>
      </c>
      <c r="GJ130" s="2">
        <f t="shared" si="388"/>
        <v>3.5860410950508396E-2</v>
      </c>
      <c r="GK130" s="2">
        <f t="shared" si="389"/>
        <v>3.4736581207979358E-2</v>
      </c>
      <c r="GM130" s="83">
        <f t="shared" si="325"/>
        <v>1.0185660385497103E-83</v>
      </c>
      <c r="GN130" s="83">
        <f t="shared" si="390"/>
        <v>3.1805362495689487E-104</v>
      </c>
      <c r="GO130" s="83">
        <f t="shared" si="391"/>
        <v>3.0903240925251202E-75</v>
      </c>
      <c r="GP130" s="83">
        <f t="shared" si="392"/>
        <v>7.8289528678599942E-84</v>
      </c>
      <c r="GQ130" s="83">
        <f t="shared" si="393"/>
        <v>8.5207988525142404E-105</v>
      </c>
      <c r="GR130" s="83">
        <f t="shared" si="394"/>
        <v>4.8668782325105048E-100</v>
      </c>
      <c r="GS130" s="83">
        <f t="shared" si="395"/>
        <v>1.3794093388864498E-163</v>
      </c>
      <c r="GT130" s="83">
        <f t="shared" si="396"/>
        <v>2.7190064042351747E-150</v>
      </c>
      <c r="GU130" s="83">
        <f t="shared" si="397"/>
        <v>6.0821660909477549E-68</v>
      </c>
      <c r="GV130" s="83">
        <f t="shared" si="398"/>
        <v>3.733980763162747E-102</v>
      </c>
      <c r="GW130" s="83">
        <f t="shared" si="399"/>
        <v>1.8236991112411427E-94</v>
      </c>
      <c r="GX130" s="83">
        <f t="shared" si="400"/>
        <v>2.2397425496560915E-110</v>
      </c>
      <c r="GY130" s="83">
        <f t="shared" si="401"/>
        <v>3.1727864240561886E-81</v>
      </c>
      <c r="GZ130" s="83">
        <f t="shared" si="402"/>
        <v>1.6529389903281513E-91</v>
      </c>
      <c r="HA130" s="83">
        <f t="shared" si="403"/>
        <v>4.536334693616981E-77</v>
      </c>
      <c r="HC130" s="83">
        <f t="shared" si="326"/>
        <v>4.1071486230978185E-39</v>
      </c>
      <c r="HD130" s="83">
        <f t="shared" si="404"/>
        <v>7.9675779096682501E-41</v>
      </c>
      <c r="HE130" s="83">
        <f t="shared" si="405"/>
        <v>2.0954971099999557E-31</v>
      </c>
      <c r="HF130" s="83">
        <f t="shared" si="406"/>
        <v>4.1068663780568921E-35</v>
      </c>
      <c r="HG130" s="83">
        <f t="shared" si="407"/>
        <v>5.0299345638652958E-59</v>
      </c>
      <c r="HH130" s="83">
        <f t="shared" si="408"/>
        <v>5.8818747628381537E-41</v>
      </c>
      <c r="HI130" s="83">
        <f t="shared" si="409"/>
        <v>7.9366296642091142E-76</v>
      </c>
      <c r="HJ130" s="83">
        <f t="shared" si="410"/>
        <v>1.6781066892541785E-76</v>
      </c>
      <c r="HK130" s="83">
        <f t="shared" si="411"/>
        <v>4.0323296049454556E-41</v>
      </c>
      <c r="HL130" s="83">
        <f t="shared" si="412"/>
        <v>4.083628325506532E-37</v>
      </c>
      <c r="HM130" s="83">
        <f t="shared" si="413"/>
        <v>6.817186637270137E-54</v>
      </c>
      <c r="HN130" s="83">
        <f t="shared" si="414"/>
        <v>3.5858041236402495E-37</v>
      </c>
      <c r="HO130" s="83">
        <f t="shared" si="415"/>
        <v>3.2341271423855686E-24</v>
      </c>
      <c r="HP130" s="83">
        <f t="shared" si="416"/>
        <v>2.8642592170138808E-32</v>
      </c>
      <c r="HQ130" s="83">
        <f t="shared" si="417"/>
        <v>9.6426462917158046E-47</v>
      </c>
      <c r="HS130" s="83">
        <f t="shared" si="327"/>
        <v>4.9527630487313193E-2</v>
      </c>
      <c r="HT130" s="83">
        <f t="shared" si="418"/>
        <v>0.16796968588974315</v>
      </c>
      <c r="HU130" s="83">
        <f t="shared" si="419"/>
        <v>9.9460394564667112E-2</v>
      </c>
      <c r="HV130" s="83">
        <f t="shared" si="420"/>
        <v>0.1646155320320809</v>
      </c>
      <c r="HW130" s="83">
        <f t="shared" si="421"/>
        <v>0.14525446410028847</v>
      </c>
      <c r="HX130" s="83">
        <f t="shared" si="422"/>
        <v>0.1157027999558366</v>
      </c>
      <c r="HY130" s="83">
        <f t="shared" si="423"/>
        <v>0.1402360952257091</v>
      </c>
      <c r="HZ130" s="83">
        <f t="shared" si="424"/>
        <v>0.14622332633568483</v>
      </c>
      <c r="IA130" s="83">
        <f t="shared" si="425"/>
        <v>0.10921601189089776</v>
      </c>
      <c r="IB130" s="83">
        <f t="shared" si="426"/>
        <v>5.9293175760974565E-2</v>
      </c>
      <c r="IC130" s="83">
        <f t="shared" si="427"/>
        <v>4.13974734480657E-2</v>
      </c>
      <c r="ID130" s="83">
        <f t="shared" si="428"/>
        <v>3.0866120704607519E-2</v>
      </c>
      <c r="IE130" s="83">
        <f t="shared" si="429"/>
        <v>1.8337966035491277E-2</v>
      </c>
      <c r="IF130" s="83">
        <f t="shared" si="430"/>
        <v>4.3721000842210166E-2</v>
      </c>
      <c r="IG130" s="83">
        <f t="shared" si="431"/>
        <v>6.015676868492096E-2</v>
      </c>
      <c r="II130" s="83">
        <f t="shared" si="328"/>
        <v>5.8862712624012365E-33</v>
      </c>
      <c r="IJ130" s="83">
        <f t="shared" si="329"/>
        <v>2.7725496455241894E-26</v>
      </c>
      <c r="IK130" s="83">
        <f t="shared" si="330"/>
        <v>1.147231771382793E-31</v>
      </c>
      <c r="IL130" s="83">
        <f t="shared" si="331"/>
        <v>3.9807830179538373E-25</v>
      </c>
      <c r="IM130" s="83">
        <f t="shared" si="332"/>
        <v>1.3438568508391173E-31</v>
      </c>
      <c r="IN130" s="83">
        <f t="shared" si="333"/>
        <v>5.8892049419399737E-36</v>
      </c>
      <c r="IO130" s="83">
        <f t="shared" si="334"/>
        <v>4.8940019436812553E-32</v>
      </c>
      <c r="IP130" s="83">
        <f t="shared" si="335"/>
        <v>2.8025658656402197E-36</v>
      </c>
      <c r="IQ130" s="83">
        <f t="shared" si="336"/>
        <v>5.6949316386047111E-32</v>
      </c>
      <c r="IR130" s="83">
        <f t="shared" si="337"/>
        <v>1.0952562366479722E-40</v>
      </c>
      <c r="IS130" s="83">
        <f t="shared" si="338"/>
        <v>1.2622888661992281E-37</v>
      </c>
      <c r="IT130" s="83">
        <f t="shared" si="339"/>
        <v>1.3797029530320786E-43</v>
      </c>
      <c r="IU130" s="83">
        <f t="shared" si="340"/>
        <v>4.0750269620660964E-48</v>
      </c>
      <c r="IV130" s="83">
        <f t="shared" si="341"/>
        <v>9.8758824066962309E-26</v>
      </c>
      <c r="IW130" s="83">
        <f t="shared" si="342"/>
        <v>4.9189834978102511E-20</v>
      </c>
      <c r="IY130" s="83">
        <f t="shared" si="343"/>
        <v>4.9527630487313193E-2</v>
      </c>
      <c r="IZ130" s="83">
        <f t="shared" si="344"/>
        <v>0.16796968588974315</v>
      </c>
      <c r="JA130" s="83">
        <f t="shared" si="345"/>
        <v>9.9460394564667112E-2</v>
      </c>
      <c r="JB130" s="83">
        <f t="shared" si="346"/>
        <v>0.1646155320320809</v>
      </c>
      <c r="JC130" s="83">
        <f t="shared" si="347"/>
        <v>0.14525446410028847</v>
      </c>
      <c r="JD130" s="83">
        <f t="shared" si="348"/>
        <v>0.1157027999558366</v>
      </c>
      <c r="JE130" s="83">
        <f t="shared" si="349"/>
        <v>0.1402360952257091</v>
      </c>
      <c r="JF130" s="83">
        <f t="shared" si="350"/>
        <v>0.14622332633568483</v>
      </c>
      <c r="JG130" s="83">
        <f t="shared" si="351"/>
        <v>0.10921601189089776</v>
      </c>
      <c r="JH130" s="83">
        <f t="shared" si="352"/>
        <v>5.9293175760974565E-2</v>
      </c>
      <c r="JI130" s="83">
        <f t="shared" si="353"/>
        <v>4.13974734480657E-2</v>
      </c>
      <c r="JJ130" s="83">
        <f t="shared" si="354"/>
        <v>3.0866120704607519E-2</v>
      </c>
      <c r="JK130" s="83">
        <f t="shared" si="355"/>
        <v>1.8337966035491277E-2</v>
      </c>
      <c r="JL130" s="83">
        <f t="shared" si="356"/>
        <v>4.3721000842210166E-2</v>
      </c>
      <c r="JM130" s="83">
        <f t="shared" si="357"/>
        <v>6.015676868492096E-2</v>
      </c>
    </row>
    <row r="131" spans="2:273" x14ac:dyDescent="0.25">
      <c r="B131" s="2">
        <v>104</v>
      </c>
      <c r="C131" s="37">
        <v>119.86199999999999</v>
      </c>
      <c r="D131" s="37">
        <v>119.155</v>
      </c>
      <c r="E131" s="37">
        <v>114.379</v>
      </c>
      <c r="F131" s="37">
        <v>118.517</v>
      </c>
      <c r="G131" s="37">
        <v>119.845</v>
      </c>
      <c r="H131" s="37">
        <v>119.241</v>
      </c>
      <c r="I131" s="37">
        <v>124.724</v>
      </c>
      <c r="J131" s="37">
        <v>129.554</v>
      </c>
      <c r="K131" s="37">
        <v>128.054</v>
      </c>
      <c r="L131" s="37">
        <v>125.804</v>
      </c>
      <c r="M131" s="37">
        <v>122.089</v>
      </c>
      <c r="N131" s="37">
        <v>125.232</v>
      </c>
      <c r="O131" s="37">
        <v>126.304</v>
      </c>
      <c r="P131" s="37">
        <v>130.411</v>
      </c>
      <c r="Q131" s="37">
        <v>149.25</v>
      </c>
      <c r="S131" s="4">
        <f t="shared" si="229"/>
        <v>117.40841184724039</v>
      </c>
      <c r="T131" s="4">
        <f t="shared" si="230"/>
        <v>118.17148344751351</v>
      </c>
      <c r="U131" s="4">
        <f t="shared" si="231"/>
        <v>116.1388574321178</v>
      </c>
      <c r="V131" s="4">
        <f t="shared" si="232"/>
        <v>118.45662354343743</v>
      </c>
      <c r="W131" s="4">
        <f t="shared" si="233"/>
        <v>118.58208168472419</v>
      </c>
      <c r="X131" s="4">
        <f t="shared" si="234"/>
        <v>119.97694137881452</v>
      </c>
      <c r="Y131" s="4">
        <f t="shared" si="235"/>
        <v>124.87042680951983</v>
      </c>
      <c r="Z131" s="4">
        <f t="shared" si="236"/>
        <v>128.83953152526357</v>
      </c>
      <c r="AA131" s="4">
        <f t="shared" si="237"/>
        <v>126.63854130190094</v>
      </c>
      <c r="AB131" s="4">
        <f t="shared" si="238"/>
        <v>124.87837505524639</v>
      </c>
      <c r="AC131" s="4">
        <f t="shared" si="239"/>
        <v>123.47037463221247</v>
      </c>
      <c r="AD131" s="4">
        <f t="shared" si="240"/>
        <v>123.67797496154012</v>
      </c>
      <c r="AE131" s="4">
        <f t="shared" si="241"/>
        <v>126.07733865895689</v>
      </c>
      <c r="AF131" s="4">
        <f t="shared" si="242"/>
        <v>131.43519150030909</v>
      </c>
      <c r="AG131" s="4">
        <f t="shared" si="243"/>
        <v>148.87660164695671</v>
      </c>
      <c r="AI131" s="4">
        <f t="shared" si="244"/>
        <v>2.4535881527596075</v>
      </c>
      <c r="AJ131" s="4">
        <f t="shared" si="245"/>
        <v>0.98351655248649195</v>
      </c>
      <c r="AK131" s="4">
        <f t="shared" si="246"/>
        <v>-1.7598574321177978</v>
      </c>
      <c r="AL131" s="4">
        <f t="shared" si="247"/>
        <v>6.0376456562565295E-2</v>
      </c>
      <c r="AM131" s="4">
        <f t="shared" si="248"/>
        <v>1.2629183152758117</v>
      </c>
      <c r="AN131" s="4">
        <f t="shared" si="249"/>
        <v>-0.73594137881451616</v>
      </c>
      <c r="AO131" s="4">
        <f t="shared" si="250"/>
        <v>-0.14642680951982356</v>
      </c>
      <c r="AP131" s="4">
        <f t="shared" si="251"/>
        <v>0.71446847473643516</v>
      </c>
      <c r="AQ131" s="4">
        <f t="shared" si="252"/>
        <v>1.4154586980990587</v>
      </c>
      <c r="AR131" s="4">
        <f t="shared" si="253"/>
        <v>0.92562494475360779</v>
      </c>
      <c r="AS131" s="4">
        <f t="shared" si="254"/>
        <v>-1.38137463221247</v>
      </c>
      <c r="AT131" s="4">
        <f t="shared" si="255"/>
        <v>1.5540250384598835</v>
      </c>
      <c r="AU131" s="4">
        <f t="shared" si="256"/>
        <v>0.22666134104311197</v>
      </c>
      <c r="AV131" s="4">
        <f t="shared" si="432"/>
        <v>-1.0241915003090867</v>
      </c>
      <c r="AW131" s="4">
        <f t="shared" si="432"/>
        <v>0.37339835304328517</v>
      </c>
      <c r="AY131" s="2">
        <f t="shared" si="308"/>
        <v>117.31832799621687</v>
      </c>
      <c r="AZ131" s="2">
        <f t="shared" si="359"/>
        <v>114.99249970421504</v>
      </c>
      <c r="BA131" s="2">
        <f t="shared" si="360"/>
        <v>113.60768838647829</v>
      </c>
      <c r="BB131" s="2">
        <f t="shared" si="361"/>
        <v>112.88812064080342</v>
      </c>
      <c r="BC131" s="2">
        <f t="shared" si="362"/>
        <v>112.55828141456021</v>
      </c>
      <c r="BD131" s="2">
        <f t="shared" si="363"/>
        <v>113.04588556876924</v>
      </c>
      <c r="BE131" s="2">
        <f t="shared" si="364"/>
        <v>115.75715935035885</v>
      </c>
      <c r="BF131" s="2">
        <f t="shared" si="365"/>
        <v>117.09787679102288</v>
      </c>
      <c r="BG131" s="2">
        <f t="shared" si="366"/>
        <v>117.89928098980353</v>
      </c>
      <c r="BH131" s="2">
        <f t="shared" si="367"/>
        <v>118.04711307225449</v>
      </c>
      <c r="BI131" s="2">
        <f t="shared" si="368"/>
        <v>117.94825688936709</v>
      </c>
      <c r="BJ131" s="2">
        <f t="shared" si="369"/>
        <v>118.66272246469828</v>
      </c>
      <c r="BK131" s="2">
        <f t="shared" si="370"/>
        <v>122.70053254299849</v>
      </c>
      <c r="BL131" s="2">
        <f t="shared" si="371"/>
        <v>120.58431090959371</v>
      </c>
      <c r="BM131" s="2">
        <f t="shared" si="372"/>
        <v>124.77701963810232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146.43588205128202</v>
      </c>
      <c r="DL131" s="2">
        <f t="shared" si="433"/>
        <v>145.27804146341467</v>
      </c>
      <c r="DM131" s="2">
        <f t="shared" si="433"/>
        <v>137.50684390243902</v>
      </c>
      <c r="DN131" s="2">
        <f t="shared" si="433"/>
        <v>132.39122179669553</v>
      </c>
      <c r="DO131" s="2">
        <f t="shared" si="433"/>
        <v>130.57950545282117</v>
      </c>
      <c r="DP131" s="2">
        <f t="shared" si="433"/>
        <v>132.037331372549</v>
      </c>
      <c r="DQ131" s="2">
        <f t="shared" si="433"/>
        <v>138.21403709377395</v>
      </c>
      <c r="DR131" s="2">
        <f t="shared" si="433"/>
        <v>134.76559709702062</v>
      </c>
      <c r="DS131" s="2">
        <f t="shared" si="433"/>
        <v>138.97660140056024</v>
      </c>
      <c r="DT131" s="2">
        <f t="shared" si="433"/>
        <v>138.55803508771928</v>
      </c>
      <c r="DU131" s="2">
        <f t="shared" si="433"/>
        <v>130.27975518207282</v>
      </c>
      <c r="DV131" s="2">
        <f t="shared" si="433"/>
        <v>135.34888914628914</v>
      </c>
      <c r="DW131" s="2">
        <f t="shared" si="433"/>
        <v>138.41337787114844</v>
      </c>
      <c r="DX131" s="2">
        <f t="shared" si="433"/>
        <v>146.69832063492063</v>
      </c>
      <c r="DY131" s="2">
        <f t="shared" si="433"/>
        <v>147.7385349425287</v>
      </c>
      <c r="EA131" s="2">
        <f t="shared" si="228"/>
        <v>117.22907229406968</v>
      </c>
      <c r="EB131" s="2">
        <f t="shared" si="290"/>
        <v>114.91212752500351</v>
      </c>
      <c r="EC131" s="2">
        <f t="shared" si="291"/>
        <v>113.53988053027511</v>
      </c>
      <c r="ED131" s="2">
        <f t="shared" si="292"/>
        <v>112.83931467243832</v>
      </c>
      <c r="EE131" s="2">
        <f t="shared" si="293"/>
        <v>112.49488652548001</v>
      </c>
      <c r="EF131" s="2">
        <f t="shared" si="294"/>
        <v>112.97747654971823</v>
      </c>
      <c r="EG131" s="2">
        <f t="shared" si="295"/>
        <v>115.68751095162031</v>
      </c>
      <c r="EH131" s="2">
        <f t="shared" si="296"/>
        <v>117.03623817563607</v>
      </c>
      <c r="EI131" s="2">
        <f t="shared" si="297"/>
        <v>117.81925591343736</v>
      </c>
      <c r="EJ131" s="2">
        <f t="shared" si="298"/>
        <v>117.98303858198543</v>
      </c>
      <c r="EK131" s="2">
        <f t="shared" si="299"/>
        <v>117.90312066630837</v>
      </c>
      <c r="EL131" s="2">
        <f t="shared" si="300"/>
        <v>118.60611353306743</v>
      </c>
      <c r="EM131" s="2">
        <f t="shared" si="301"/>
        <v>122.64306328354452</v>
      </c>
      <c r="EN131" s="2">
        <f t="shared" si="302"/>
        <v>120.4905119557487</v>
      </c>
      <c r="EO131" s="2">
        <f t="shared" si="303"/>
        <v>124.71515562597403</v>
      </c>
      <c r="EQ131" s="2">
        <f t="shared" si="304"/>
        <v>117.15142370845017</v>
      </c>
      <c r="ER131" s="2">
        <f t="shared" si="434"/>
        <v>114.86983619457993</v>
      </c>
      <c r="ES131" s="2">
        <f t="shared" si="434"/>
        <v>113.55488420303979</v>
      </c>
      <c r="ET131" s="2">
        <f t="shared" si="434"/>
        <v>112.87407452801946</v>
      </c>
      <c r="EU131" s="2">
        <f t="shared" si="434"/>
        <v>112.59358898825263</v>
      </c>
      <c r="EV131" s="2">
        <f t="shared" si="434"/>
        <v>112.97689779152114</v>
      </c>
      <c r="EW131" s="2">
        <f t="shared" si="434"/>
        <v>115.63509058634217</v>
      </c>
      <c r="EX131" s="2">
        <f t="shared" si="434"/>
        <v>116.99936275348274</v>
      </c>
      <c r="EY131" s="2">
        <f t="shared" si="434"/>
        <v>117.83600567736099</v>
      </c>
      <c r="EZ131" s="2">
        <f t="shared" si="434"/>
        <v>117.84849111948665</v>
      </c>
      <c r="FA131" s="2">
        <f t="shared" si="434"/>
        <v>117.88927793677425</v>
      </c>
      <c r="FB131" s="2">
        <f t="shared" si="434"/>
        <v>118.57287565707188</v>
      </c>
      <c r="FC131" s="2">
        <f t="shared" si="434"/>
        <v>122.64567443533821</v>
      </c>
      <c r="FD131" s="2">
        <f t="shared" si="434"/>
        <v>120.48467115597555</v>
      </c>
      <c r="FE131" s="2">
        <f t="shared" si="434"/>
        <v>124.06180140033206</v>
      </c>
      <c r="FG131" s="2">
        <f t="shared" si="306"/>
        <v>0.99681879130408813</v>
      </c>
      <c r="FH131" s="2">
        <f t="shared" si="435"/>
        <v>0.99726785364400083</v>
      </c>
      <c r="FI131" s="2">
        <f t="shared" si="435"/>
        <v>0.99720491079042972</v>
      </c>
      <c r="FJ131" s="2">
        <f t="shared" si="435"/>
        <v>0.99761526709582649</v>
      </c>
      <c r="FK131" s="2">
        <f t="shared" si="435"/>
        <v>0.99683913798881763</v>
      </c>
      <c r="FL131" s="2">
        <f t="shared" si="435"/>
        <v>0.99640896562548509</v>
      </c>
      <c r="FM131" s="2">
        <f t="shared" si="435"/>
        <v>0.99674304220224164</v>
      </c>
      <c r="FN131" s="2">
        <f t="shared" si="435"/>
        <v>0.99636186481799038</v>
      </c>
      <c r="FO131" s="2">
        <f t="shared" si="435"/>
        <v>0.99627216251747008</v>
      </c>
      <c r="FP131" s="2">
        <f t="shared" si="435"/>
        <v>0.99649051612129591</v>
      </c>
      <c r="FQ131" s="2">
        <f t="shared" si="435"/>
        <v>0.99629467556840123</v>
      </c>
      <c r="FR131" s="2">
        <f t="shared" si="435"/>
        <v>0.99651618243329132</v>
      </c>
      <c r="FS131" s="2">
        <f t="shared" si="435"/>
        <v>0.99636377959976596</v>
      </c>
      <c r="FT131" s="2">
        <f t="shared" si="435"/>
        <v>0.99641222109257754</v>
      </c>
      <c r="FU131" s="2">
        <f t="shared" si="435"/>
        <v>0.99623574866448394</v>
      </c>
      <c r="FW131" s="2">
        <f t="shared" si="324"/>
        <v>4.7100085637428318E-2</v>
      </c>
      <c r="FX131" s="2">
        <f t="shared" si="376"/>
        <v>6.1287783475604804E-2</v>
      </c>
      <c r="FY131" s="2">
        <f t="shared" si="377"/>
        <v>5.4523682853329883E-2</v>
      </c>
      <c r="FZ131" s="2">
        <f t="shared" si="378"/>
        <v>6.2712921848523548E-2</v>
      </c>
      <c r="GA131" s="2">
        <f t="shared" si="379"/>
        <v>6.3138284000056208E-2</v>
      </c>
      <c r="GB131" s="2">
        <f t="shared" si="380"/>
        <v>6.1467450863366968E-2</v>
      </c>
      <c r="GC131" s="2">
        <f t="shared" si="381"/>
        <v>7.0956129680319904E-2</v>
      </c>
      <c r="GD131" s="2">
        <f t="shared" si="382"/>
        <v>7.7644916108344827E-2</v>
      </c>
      <c r="GE131" s="2">
        <f t="shared" si="383"/>
        <v>6.8892363719067817E-2</v>
      </c>
      <c r="GF131" s="2">
        <f t="shared" si="384"/>
        <v>6.0448024222476526E-2</v>
      </c>
      <c r="GG131" s="2">
        <f t="shared" si="385"/>
        <v>5.2245707157892209E-2</v>
      </c>
      <c r="GH131" s="2">
        <f t="shared" si="386"/>
        <v>5.174350389260169E-2</v>
      </c>
      <c r="GI131" s="2">
        <f t="shared" si="387"/>
        <v>4.7840892552378118E-2</v>
      </c>
      <c r="GJ131" s="2">
        <f t="shared" si="388"/>
        <v>3.9184589914725634E-2</v>
      </c>
      <c r="GK131" s="2">
        <f t="shared" si="389"/>
        <v>3.7960685396614208E-2</v>
      </c>
      <c r="GM131" s="83">
        <f t="shared" si="325"/>
        <v>1.56417595105566E-87</v>
      </c>
      <c r="GN131" s="83">
        <f t="shared" si="390"/>
        <v>4.6642596964222736E-109</v>
      </c>
      <c r="GO131" s="83">
        <f t="shared" si="391"/>
        <v>1.0106591768577495E-78</v>
      </c>
      <c r="GP131" s="83">
        <f t="shared" si="392"/>
        <v>1.1764473995436366E-87</v>
      </c>
      <c r="GQ131" s="83">
        <f t="shared" si="393"/>
        <v>1.5983827753855451E-109</v>
      </c>
      <c r="GR131" s="83">
        <f t="shared" si="394"/>
        <v>1.5813238621089037E-104</v>
      </c>
      <c r="GS131" s="83">
        <f t="shared" si="395"/>
        <v>5.0392933633809234E-171</v>
      </c>
      <c r="GT131" s="83">
        <f t="shared" si="396"/>
        <v>4.278205566599756E-157</v>
      </c>
      <c r="GU131" s="83">
        <f t="shared" si="397"/>
        <v>5.2240003418755162E-71</v>
      </c>
      <c r="GV131" s="83">
        <f t="shared" si="398"/>
        <v>8.0842238210288722E-107</v>
      </c>
      <c r="GW131" s="83">
        <f t="shared" si="399"/>
        <v>8.9374926291551503E-99</v>
      </c>
      <c r="GX131" s="83">
        <f t="shared" si="400"/>
        <v>2.3785840776168745E-115</v>
      </c>
      <c r="GY131" s="83">
        <f t="shared" si="401"/>
        <v>7.0858161599090864E-85</v>
      </c>
      <c r="GZ131" s="83">
        <f t="shared" si="402"/>
        <v>1.1131310227935297E-95</v>
      </c>
      <c r="HA131" s="83">
        <f t="shared" si="403"/>
        <v>1.9960743346378762E-80</v>
      </c>
      <c r="HC131" s="83">
        <f t="shared" si="326"/>
        <v>2.5440107807394949E-42</v>
      </c>
      <c r="HD131" s="83">
        <f t="shared" si="404"/>
        <v>3.0563293992175243E-44</v>
      </c>
      <c r="HE131" s="83">
        <f t="shared" si="405"/>
        <v>5.2323522817030648E-34</v>
      </c>
      <c r="HF131" s="83">
        <f t="shared" si="406"/>
        <v>6.4592910268817883E-38</v>
      </c>
      <c r="HG131" s="83">
        <f t="shared" si="407"/>
        <v>9.9678807575052755E-64</v>
      </c>
      <c r="HH131" s="83">
        <f t="shared" si="408"/>
        <v>3.9202226446655735E-44</v>
      </c>
      <c r="HI131" s="83">
        <f t="shared" si="409"/>
        <v>8.913047483513596E-82</v>
      </c>
      <c r="HJ131" s="83">
        <f t="shared" si="410"/>
        <v>2.5055587339734368E-82</v>
      </c>
      <c r="HK131" s="83">
        <f t="shared" si="411"/>
        <v>2.3883118323840234E-44</v>
      </c>
      <c r="HL131" s="83">
        <f t="shared" si="412"/>
        <v>5.133521776505014E-40</v>
      </c>
      <c r="HM131" s="83">
        <f t="shared" si="413"/>
        <v>2.4252217107498992E-58</v>
      </c>
      <c r="HN131" s="83">
        <f t="shared" si="414"/>
        <v>4.03630819089818E-40</v>
      </c>
      <c r="HO131" s="83">
        <f t="shared" si="415"/>
        <v>3.8527639276697579E-26</v>
      </c>
      <c r="HP131" s="83">
        <f t="shared" si="416"/>
        <v>6.2138336917793805E-35</v>
      </c>
      <c r="HQ131" s="83">
        <f t="shared" si="417"/>
        <v>2.4045869145376449E-50</v>
      </c>
      <c r="HS131" s="83">
        <f t="shared" si="327"/>
        <v>8.0739436758207189E-2</v>
      </c>
      <c r="HT131" s="83">
        <f t="shared" si="418"/>
        <v>0.23976282546060143</v>
      </c>
      <c r="HU131" s="83">
        <f t="shared" si="419"/>
        <v>0.15396662736208569</v>
      </c>
      <c r="HV131" s="83">
        <f t="shared" si="420"/>
        <v>0.23439036639531993</v>
      </c>
      <c r="HW131" s="83">
        <f t="shared" si="421"/>
        <v>0.2196955241879128</v>
      </c>
      <c r="HX131" s="83">
        <f t="shared" si="422"/>
        <v>0.18451391907439366</v>
      </c>
      <c r="HY131" s="83">
        <f t="shared" si="423"/>
        <v>0.21763805481419737</v>
      </c>
      <c r="HZ131" s="83">
        <f t="shared" si="424"/>
        <v>0.23548776843918837</v>
      </c>
      <c r="IA131" s="83">
        <f t="shared" si="425"/>
        <v>0.17406924277980521</v>
      </c>
      <c r="IB131" s="83">
        <f t="shared" si="426"/>
        <v>0.10504066532701911</v>
      </c>
      <c r="IC131" s="83">
        <f t="shared" si="427"/>
        <v>7.2249132773183553E-2</v>
      </c>
      <c r="ID131" s="83">
        <f t="shared" si="428"/>
        <v>5.7674099948721733E-2</v>
      </c>
      <c r="IE131" s="83">
        <f t="shared" si="429"/>
        <v>3.6481206066701584E-2</v>
      </c>
      <c r="IF131" s="83">
        <f t="shared" si="430"/>
        <v>6.6512001352263248E-2</v>
      </c>
      <c r="IG131" s="83">
        <f t="shared" si="431"/>
        <v>8.803971098482187E-2</v>
      </c>
      <c r="II131" s="83">
        <f t="shared" si="328"/>
        <v>3.9889245766338305E-31</v>
      </c>
      <c r="IJ131" s="83">
        <f t="shared" si="329"/>
        <v>1.0621702348446818E-24</v>
      </c>
      <c r="IK131" s="83">
        <f t="shared" si="330"/>
        <v>8.0567126896945608E-30</v>
      </c>
      <c r="IL131" s="83">
        <f t="shared" si="331"/>
        <v>1.3262222519837373E-23</v>
      </c>
      <c r="IM131" s="83">
        <f t="shared" si="332"/>
        <v>1.1800281947970724E-29</v>
      </c>
      <c r="IN131" s="83">
        <f t="shared" si="333"/>
        <v>9.3883788682608318E-34</v>
      </c>
      <c r="IO131" s="83">
        <f t="shared" si="334"/>
        <v>5.6557856414841007E-30</v>
      </c>
      <c r="IP131" s="83">
        <f t="shared" si="335"/>
        <v>7.6593924827059779E-34</v>
      </c>
      <c r="IQ131" s="83">
        <f t="shared" si="336"/>
        <v>6.1668089844403211E-30</v>
      </c>
      <c r="IR131" s="83">
        <f t="shared" si="337"/>
        <v>3.3805836183883784E-38</v>
      </c>
      <c r="IS131" s="83">
        <f t="shared" si="338"/>
        <v>1.9025511657821907E-35</v>
      </c>
      <c r="IT131" s="83">
        <f t="shared" si="339"/>
        <v>4.6674617869772091E-41</v>
      </c>
      <c r="IU131" s="83">
        <f t="shared" si="340"/>
        <v>2.1779771234475849E-45</v>
      </c>
      <c r="IV131" s="83">
        <f t="shared" si="341"/>
        <v>2.1111961637092844E-24</v>
      </c>
      <c r="IW131" s="83">
        <f t="shared" si="342"/>
        <v>5.0185445174379837E-19</v>
      </c>
      <c r="IY131" s="83">
        <f t="shared" si="343"/>
        <v>8.0739436758207189E-2</v>
      </c>
      <c r="IZ131" s="83">
        <f t="shared" si="344"/>
        <v>0.23976282546060143</v>
      </c>
      <c r="JA131" s="83">
        <f t="shared" si="345"/>
        <v>0.15396662736208569</v>
      </c>
      <c r="JB131" s="83">
        <f t="shared" si="346"/>
        <v>0.23439036639531993</v>
      </c>
      <c r="JC131" s="83">
        <f t="shared" si="347"/>
        <v>0.2196955241879128</v>
      </c>
      <c r="JD131" s="83">
        <f t="shared" si="348"/>
        <v>0.18451391907439366</v>
      </c>
      <c r="JE131" s="83">
        <f t="shared" si="349"/>
        <v>0.21763805481419737</v>
      </c>
      <c r="JF131" s="83">
        <f t="shared" si="350"/>
        <v>0.23548776843918837</v>
      </c>
      <c r="JG131" s="83">
        <f t="shared" si="351"/>
        <v>0.17406924277980521</v>
      </c>
      <c r="JH131" s="83">
        <f t="shared" si="352"/>
        <v>0.10504066532701911</v>
      </c>
      <c r="JI131" s="83">
        <f t="shared" si="353"/>
        <v>7.2249132773183553E-2</v>
      </c>
      <c r="JJ131" s="83">
        <f t="shared" si="354"/>
        <v>5.7674099948721733E-2</v>
      </c>
      <c r="JK131" s="83">
        <f t="shared" si="355"/>
        <v>3.6481206066701584E-2</v>
      </c>
      <c r="JL131" s="83">
        <f t="shared" si="356"/>
        <v>6.6512001352263248E-2</v>
      </c>
      <c r="JM131" s="83">
        <f t="shared" si="357"/>
        <v>8.803971098482187E-2</v>
      </c>
    </row>
    <row r="132" spans="2:273" x14ac:dyDescent="0.25">
      <c r="B132" s="2">
        <v>105</v>
      </c>
      <c r="C132" s="37">
        <v>117.96599999999999</v>
      </c>
      <c r="D132" s="37">
        <v>117.655</v>
      </c>
      <c r="E132" s="37">
        <v>117.29300000000001</v>
      </c>
      <c r="F132" s="37">
        <v>118.983</v>
      </c>
      <c r="G132" s="37">
        <v>120.46599999999999</v>
      </c>
      <c r="H132" s="37">
        <v>122.03400000000001</v>
      </c>
      <c r="I132" s="37">
        <v>126.94799999999999</v>
      </c>
      <c r="J132" s="37">
        <v>132.732</v>
      </c>
      <c r="K132" s="37">
        <v>130.357</v>
      </c>
      <c r="L132" s="37">
        <v>130.518</v>
      </c>
      <c r="M132" s="37">
        <v>125.732</v>
      </c>
      <c r="N132" s="37">
        <v>126.411</v>
      </c>
      <c r="O132" s="37">
        <v>127.089</v>
      </c>
      <c r="P132" s="37">
        <v>133.018</v>
      </c>
      <c r="Q132" s="37">
        <v>155.17859999999999</v>
      </c>
      <c r="S132" s="4">
        <f t="shared" si="229"/>
        <v>117.35619014686331</v>
      </c>
      <c r="T132" s="4">
        <f t="shared" si="230"/>
        <v>118.77702906812402</v>
      </c>
      <c r="U132" s="4">
        <f t="shared" si="231"/>
        <v>116.87247025713198</v>
      </c>
      <c r="V132" s="4">
        <f t="shared" si="232"/>
        <v>119.58091443301565</v>
      </c>
      <c r="W132" s="4">
        <f t="shared" si="233"/>
        <v>120.05428894893448</v>
      </c>
      <c r="X132" s="4">
        <f t="shared" si="234"/>
        <v>122.11909222061664</v>
      </c>
      <c r="Y132" s="4">
        <f t="shared" si="235"/>
        <v>127.27704705140172</v>
      </c>
      <c r="Z132" s="4">
        <f t="shared" si="236"/>
        <v>132.00942772174744</v>
      </c>
      <c r="AA132" s="4">
        <f t="shared" si="237"/>
        <v>129.42434533245802</v>
      </c>
      <c r="AB132" s="4">
        <f t="shared" si="238"/>
        <v>128.08836085612913</v>
      </c>
      <c r="AC132" s="4">
        <f t="shared" si="239"/>
        <v>126.17900248848635</v>
      </c>
      <c r="AD132" s="4">
        <f t="shared" si="240"/>
        <v>126.54300999835692</v>
      </c>
      <c r="AE132" s="4">
        <f t="shared" si="241"/>
        <v>128.29372597838</v>
      </c>
      <c r="AF132" s="4">
        <f t="shared" si="242"/>
        <v>135.40170062444932</v>
      </c>
      <c r="AG132" s="4">
        <f t="shared" si="243"/>
        <v>156.62448583756648</v>
      </c>
      <c r="AI132" s="4">
        <f t="shared" si="244"/>
        <v>0.60980985313668157</v>
      </c>
      <c r="AJ132" s="4">
        <f t="shared" si="245"/>
        <v>-1.1220290681240215</v>
      </c>
      <c r="AK132" s="4">
        <f t="shared" si="246"/>
        <v>0.4205297428680268</v>
      </c>
      <c r="AL132" s="4">
        <f t="shared" si="247"/>
        <v>-0.59791443301564584</v>
      </c>
      <c r="AM132" s="4">
        <f t="shared" si="248"/>
        <v>0.41171105106550954</v>
      </c>
      <c r="AN132" s="4">
        <f t="shared" si="249"/>
        <v>-8.5092220616630243E-2</v>
      </c>
      <c r="AO132" s="4">
        <f t="shared" si="250"/>
        <v>-0.32904705140173007</v>
      </c>
      <c r="AP132" s="4">
        <f t="shared" si="251"/>
        <v>0.72257227825255654</v>
      </c>
      <c r="AQ132" s="4">
        <f t="shared" si="252"/>
        <v>0.93265466754198201</v>
      </c>
      <c r="AR132" s="4">
        <f t="shared" si="253"/>
        <v>2.4296391438708724</v>
      </c>
      <c r="AS132" s="4">
        <f t="shared" si="254"/>
        <v>-0.44700248848634772</v>
      </c>
      <c r="AT132" s="4">
        <f t="shared" si="255"/>
        <v>-0.13200999835692073</v>
      </c>
      <c r="AU132" s="4">
        <f t="shared" si="256"/>
        <v>-1.2047259783799973</v>
      </c>
      <c r="AV132" s="4">
        <f t="shared" si="432"/>
        <v>-2.3837006244493182</v>
      </c>
      <c r="AW132" s="4">
        <f t="shared" si="432"/>
        <v>-1.4458858375664931</v>
      </c>
      <c r="AY132" s="2">
        <f t="shared" si="308"/>
        <v>117.22786933250497</v>
      </c>
      <c r="AZ132" s="2">
        <f t="shared" si="359"/>
        <v>114.91835937208643</v>
      </c>
      <c r="BA132" s="2">
        <f t="shared" si="360"/>
        <v>113.52023802001703</v>
      </c>
      <c r="BB132" s="2">
        <f t="shared" si="361"/>
        <v>112.8087516418485</v>
      </c>
      <c r="BC132" s="2">
        <f t="shared" si="362"/>
        <v>112.46913532110122</v>
      </c>
      <c r="BD132" s="2">
        <f t="shared" si="363"/>
        <v>112.97309747555413</v>
      </c>
      <c r="BE132" s="2">
        <f t="shared" si="364"/>
        <v>115.65983600681125</v>
      </c>
      <c r="BF132" s="2">
        <f t="shared" si="365"/>
        <v>117.02745354451176</v>
      </c>
      <c r="BG132" s="2">
        <f t="shared" si="366"/>
        <v>117.81614630951452</v>
      </c>
      <c r="BH132" s="2">
        <f t="shared" si="367"/>
        <v>118.01924715360984</v>
      </c>
      <c r="BI132" s="2">
        <f t="shared" si="368"/>
        <v>117.91444903168218</v>
      </c>
      <c r="BJ132" s="2">
        <f t="shared" si="369"/>
        <v>118.60652954058666</v>
      </c>
      <c r="BK132" s="2">
        <f t="shared" si="370"/>
        <v>122.59972871593259</v>
      </c>
      <c r="BL132" s="2">
        <f t="shared" si="371"/>
        <v>120.50278744502404</v>
      </c>
      <c r="BM132" s="2">
        <f t="shared" si="372"/>
        <v>124.729447621449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146.66964358974357</v>
      </c>
      <c r="DL132" s="2">
        <f t="shared" si="433"/>
        <v>145.54246266416513</v>
      </c>
      <c r="DM132" s="2">
        <f t="shared" si="433"/>
        <v>137.70203377110695</v>
      </c>
      <c r="DN132" s="2">
        <f t="shared" si="433"/>
        <v>132.54194430462854</v>
      </c>
      <c r="DO132" s="2">
        <f t="shared" si="433"/>
        <v>130.7093359412043</v>
      </c>
      <c r="DP132" s="2">
        <f t="shared" si="433"/>
        <v>132.16568963585433</v>
      </c>
      <c r="DQ132" s="2">
        <f t="shared" si="433"/>
        <v>138.38773596673599</v>
      </c>
      <c r="DR132" s="2">
        <f t="shared" si="433"/>
        <v>134.91454025974025</v>
      </c>
      <c r="DS132" s="2">
        <f t="shared" si="433"/>
        <v>139.16115910364147</v>
      </c>
      <c r="DT132" s="2">
        <f t="shared" si="433"/>
        <v>138.72849431009956</v>
      </c>
      <c r="DU132" s="2">
        <f t="shared" si="433"/>
        <v>130.3606801120448</v>
      </c>
      <c r="DV132" s="2">
        <f t="shared" si="433"/>
        <v>135.49837447447447</v>
      </c>
      <c r="DW132" s="2">
        <f t="shared" si="433"/>
        <v>138.56960616246496</v>
      </c>
      <c r="DX132" s="2">
        <f t="shared" si="433"/>
        <v>146.97171111111112</v>
      </c>
      <c r="DY132" s="2">
        <f t="shared" si="433"/>
        <v>148.00727701149424</v>
      </c>
      <c r="EA132" s="2">
        <f t="shared" si="228"/>
        <v>117.14707077944774</v>
      </c>
      <c r="EB132" s="2">
        <f t="shared" si="290"/>
        <v>114.8452032821524</v>
      </c>
      <c r="EC132" s="2">
        <f t="shared" si="291"/>
        <v>113.45726576884633</v>
      </c>
      <c r="ED132" s="2">
        <f t="shared" si="292"/>
        <v>112.76293237982945</v>
      </c>
      <c r="EE132" s="2">
        <f t="shared" si="293"/>
        <v>112.4085889316259</v>
      </c>
      <c r="EF132" s="2">
        <f t="shared" si="294"/>
        <v>112.91003378173666</v>
      </c>
      <c r="EG132" s="2">
        <f t="shared" si="295"/>
        <v>115.59672557493272</v>
      </c>
      <c r="EH132" s="2">
        <f t="shared" si="296"/>
        <v>116.97142677922383</v>
      </c>
      <c r="EI132" s="2">
        <f t="shared" si="297"/>
        <v>117.74184901862105</v>
      </c>
      <c r="EJ132" s="2">
        <f t="shared" si="298"/>
        <v>117.96351876905587</v>
      </c>
      <c r="EK132" s="2">
        <f t="shared" si="299"/>
        <v>117.87316288972499</v>
      </c>
      <c r="EL132" s="2">
        <f t="shared" si="300"/>
        <v>118.55498738521472</v>
      </c>
      <c r="EM132" s="2">
        <f t="shared" si="301"/>
        <v>122.54638776537719</v>
      </c>
      <c r="EN132" s="2">
        <f t="shared" si="302"/>
        <v>120.41617252732779</v>
      </c>
      <c r="EO132" s="2">
        <f t="shared" si="303"/>
        <v>124.67892401558441</v>
      </c>
      <c r="EQ132" s="2">
        <f t="shared" si="304"/>
        <v>117.05216475770928</v>
      </c>
      <c r="ER132" s="2">
        <f t="shared" si="434"/>
        <v>114.79502628628023</v>
      </c>
      <c r="ES132" s="2">
        <f t="shared" si="434"/>
        <v>113.47666099359901</v>
      </c>
      <c r="ET132" s="2">
        <f t="shared" si="434"/>
        <v>112.80379300897241</v>
      </c>
      <c r="EU132" s="2">
        <f t="shared" si="434"/>
        <v>112.52158620722219</v>
      </c>
      <c r="EV132" s="2">
        <f t="shared" si="434"/>
        <v>112.90973959197653</v>
      </c>
      <c r="EW132" s="2">
        <f t="shared" si="434"/>
        <v>115.53710626822892</v>
      </c>
      <c r="EX132" s="2">
        <f t="shared" si="434"/>
        <v>116.9296781078359</v>
      </c>
      <c r="EY132" s="2">
        <f t="shared" si="434"/>
        <v>117.76119094840594</v>
      </c>
      <c r="EZ132" s="2">
        <f t="shared" si="434"/>
        <v>117.80031618191133</v>
      </c>
      <c r="FA132" s="2">
        <f t="shared" si="434"/>
        <v>117.85690578637457</v>
      </c>
      <c r="FB132" s="2">
        <f t="shared" si="434"/>
        <v>118.51410038877663</v>
      </c>
      <c r="FC132" s="2">
        <f t="shared" si="434"/>
        <v>122.54996116259609</v>
      </c>
      <c r="FD132" s="2">
        <f t="shared" si="434"/>
        <v>120.40905343393501</v>
      </c>
      <c r="FE132" s="2">
        <f t="shared" si="434"/>
        <v>123.96541523349333</v>
      </c>
      <c r="FG132" s="2">
        <f t="shared" si="306"/>
        <v>0.99709789085223888</v>
      </c>
      <c r="FH132" s="2">
        <f t="shared" si="435"/>
        <v>0.9975076537504165</v>
      </c>
      <c r="FI132" s="2">
        <f t="shared" si="435"/>
        <v>0.99745022125755933</v>
      </c>
      <c r="FJ132" s="2">
        <f t="shared" si="435"/>
        <v>0.99782464128549941</v>
      </c>
      <c r="FK132" s="2">
        <f t="shared" si="435"/>
        <v>0.99711645760868339</v>
      </c>
      <c r="FL132" s="2">
        <f t="shared" si="435"/>
        <v>0.99672390257055665</v>
      </c>
      <c r="FM132" s="2">
        <f t="shared" si="435"/>
        <v>0.99702876769833115</v>
      </c>
      <c r="FN132" s="2">
        <f t="shared" si="435"/>
        <v>0.99668091878643328</v>
      </c>
      <c r="FO132" s="2">
        <f t="shared" si="435"/>
        <v>0.99659905626743273</v>
      </c>
      <c r="FP132" s="2">
        <f t="shared" si="435"/>
        <v>0.9967983239956022</v>
      </c>
      <c r="FQ132" s="2">
        <f t="shared" si="435"/>
        <v>0.99661960184929643</v>
      </c>
      <c r="FR132" s="2">
        <f t="shared" si="435"/>
        <v>0.99682174636072574</v>
      </c>
      <c r="FS132" s="2">
        <f t="shared" si="435"/>
        <v>0.99668266620645019</v>
      </c>
      <c r="FT132" s="2">
        <f t="shared" si="435"/>
        <v>0.99672687346812627</v>
      </c>
      <c r="FU132" s="2">
        <f t="shared" si="435"/>
        <v>0.99656582453530795</v>
      </c>
      <c r="FW132" s="2">
        <f t="shared" si="324"/>
        <v>5.1410600419374342E-2</v>
      </c>
      <c r="FX132" s="2">
        <f t="shared" si="376"/>
        <v>6.6805700519814562E-2</v>
      </c>
      <c r="FY132" s="2">
        <f t="shared" si="377"/>
        <v>5.9471190350003783E-2</v>
      </c>
      <c r="FZ132" s="2">
        <f t="shared" si="378"/>
        <v>6.8349805737272049E-2</v>
      </c>
      <c r="GA132" s="2">
        <f t="shared" si="379"/>
        <v>6.8810594232476707E-2</v>
      </c>
      <c r="GB132" s="2">
        <f t="shared" si="380"/>
        <v>6.7000389327055598E-2</v>
      </c>
      <c r="GC132" s="2">
        <f t="shared" si="381"/>
        <v>7.7272860755454656E-2</v>
      </c>
      <c r="GD132" s="2">
        <f t="shared" si="382"/>
        <v>8.4502942509534038E-2</v>
      </c>
      <c r="GE132" s="2">
        <f t="shared" si="383"/>
        <v>7.5040211604358462E-2</v>
      </c>
      <c r="GF132" s="2">
        <f t="shared" si="384"/>
        <v>6.589564268474371E-2</v>
      </c>
      <c r="GG132" s="2">
        <f t="shared" si="385"/>
        <v>5.6998971345496752E-2</v>
      </c>
      <c r="GH132" s="2">
        <f t="shared" si="386"/>
        <v>5.6453799672513565E-2</v>
      </c>
      <c r="GI132" s="2">
        <f t="shared" si="387"/>
        <v>5.2215489596482867E-2</v>
      </c>
      <c r="GJ132" s="2">
        <f t="shared" si="388"/>
        <v>4.2803232619516941E-2</v>
      </c>
      <c r="GK132" s="2">
        <f t="shared" si="389"/>
        <v>4.1471180689526058E-2</v>
      </c>
      <c r="GM132" s="83">
        <f t="shared" si="325"/>
        <v>1.9685773167582563E-91</v>
      </c>
      <c r="GN132" s="83">
        <f t="shared" si="390"/>
        <v>5.2955921761435308E-114</v>
      </c>
      <c r="GO132" s="83">
        <f t="shared" si="391"/>
        <v>2.7464625271423136E-82</v>
      </c>
      <c r="GP132" s="83">
        <f t="shared" si="392"/>
        <v>1.4477923134740503E-91</v>
      </c>
      <c r="GQ132" s="83">
        <f t="shared" si="393"/>
        <v>2.3502552075787385E-114</v>
      </c>
      <c r="GR132" s="83">
        <f t="shared" si="394"/>
        <v>4.0815714076519816E-109</v>
      </c>
      <c r="GS132" s="83">
        <f t="shared" si="395"/>
        <v>1.25343140299674E-178</v>
      </c>
      <c r="GT132" s="83">
        <f t="shared" si="396"/>
        <v>4.7417609629703268E-164</v>
      </c>
      <c r="GU132" s="83">
        <f t="shared" si="397"/>
        <v>3.8270452860608193E-74</v>
      </c>
      <c r="GV132" s="83">
        <f t="shared" si="398"/>
        <v>1.3722650670385158E-111</v>
      </c>
      <c r="GW132" s="83">
        <f t="shared" si="399"/>
        <v>3.4980929828520908E-103</v>
      </c>
      <c r="GX132" s="83">
        <f t="shared" si="400"/>
        <v>1.9557563626006361E-120</v>
      </c>
      <c r="GY132" s="83">
        <f t="shared" si="401"/>
        <v>1.3110862290154727E-88</v>
      </c>
      <c r="GZ132" s="83">
        <f t="shared" si="402"/>
        <v>6.0303691458326917E-100</v>
      </c>
      <c r="HA132" s="83">
        <f t="shared" si="403"/>
        <v>7.4260557403882856E-84</v>
      </c>
      <c r="HC132" s="83">
        <f t="shared" si="326"/>
        <v>1.1663265838499179E-45</v>
      </c>
      <c r="HD132" s="83">
        <f t="shared" si="404"/>
        <v>8.4601008993255936E-48</v>
      </c>
      <c r="HE132" s="83">
        <f t="shared" si="405"/>
        <v>1.0193189972385577E-36</v>
      </c>
      <c r="HF132" s="83">
        <f t="shared" si="406"/>
        <v>7.8565004376342926E-41</v>
      </c>
      <c r="HG132" s="83">
        <f t="shared" si="407"/>
        <v>1.2917043658285148E-68</v>
      </c>
      <c r="HH132" s="83">
        <f t="shared" si="408"/>
        <v>1.9709977577239786E-47</v>
      </c>
      <c r="HI132" s="83">
        <f t="shared" si="409"/>
        <v>5.9086764303167655E-88</v>
      </c>
      <c r="HJ132" s="83">
        <f t="shared" si="410"/>
        <v>2.2657459658717547E-88</v>
      </c>
      <c r="HK132" s="83">
        <f t="shared" si="411"/>
        <v>1.058758011059892E-47</v>
      </c>
      <c r="HL132" s="83">
        <f t="shared" si="412"/>
        <v>4.9755485488596062E-43</v>
      </c>
      <c r="HM132" s="83">
        <f t="shared" si="413"/>
        <v>5.6885650038849536E-63</v>
      </c>
      <c r="HN132" s="83">
        <f t="shared" si="414"/>
        <v>3.4747179098098959E-43</v>
      </c>
      <c r="HO132" s="83">
        <f t="shared" si="415"/>
        <v>3.8417539330216299E-28</v>
      </c>
      <c r="HP132" s="83">
        <f t="shared" si="416"/>
        <v>1.0469272931542368E-37</v>
      </c>
      <c r="HQ132" s="83">
        <f t="shared" si="417"/>
        <v>4.3679293919399531E-54</v>
      </c>
      <c r="HS132" s="83">
        <f t="shared" si="327"/>
        <v>0.1260206548752007</v>
      </c>
      <c r="HT132" s="83">
        <f t="shared" si="418"/>
        <v>0.32466930136409511</v>
      </c>
      <c r="HU132" s="83">
        <f t="shared" si="419"/>
        <v>0.22657951616928138</v>
      </c>
      <c r="HV132" s="83">
        <f t="shared" si="420"/>
        <v>0.31727436326769115</v>
      </c>
      <c r="HW132" s="83">
        <f t="shared" si="421"/>
        <v>0.31193425357923577</v>
      </c>
      <c r="HX132" s="83">
        <f t="shared" si="422"/>
        <v>0.27528230607462834</v>
      </c>
      <c r="HY132" s="83">
        <f t="shared" si="423"/>
        <v>0.31490192818041979</v>
      </c>
      <c r="HZ132" s="83">
        <f t="shared" si="424"/>
        <v>0.34691756922750933</v>
      </c>
      <c r="IA132" s="83">
        <f t="shared" si="425"/>
        <v>0.26045285439266402</v>
      </c>
      <c r="IB132" s="83">
        <f t="shared" si="426"/>
        <v>0.17411736973219447</v>
      </c>
      <c r="IC132" s="83">
        <f t="shared" si="427"/>
        <v>0.11953775723678105</v>
      </c>
      <c r="ID132" s="83">
        <f t="shared" si="428"/>
        <v>0.10134928879658392</v>
      </c>
      <c r="IE132" s="83">
        <f t="shared" si="429"/>
        <v>6.8059206983571943E-2</v>
      </c>
      <c r="IF132" s="83">
        <f t="shared" si="430"/>
        <v>9.8296135586645503E-2</v>
      </c>
      <c r="IG132" s="83">
        <f t="shared" si="431"/>
        <v>0.12539113979323596</v>
      </c>
      <c r="II132" s="83">
        <f t="shared" si="328"/>
        <v>2.3846106737913975E-29</v>
      </c>
      <c r="IJ132" s="83">
        <f t="shared" si="329"/>
        <v>3.6131871867022346E-23</v>
      </c>
      <c r="IK132" s="83">
        <f t="shared" si="330"/>
        <v>4.9529668533911842E-28</v>
      </c>
      <c r="IL132" s="83">
        <f t="shared" si="331"/>
        <v>3.9375136175128739E-22</v>
      </c>
      <c r="IM132" s="83">
        <f t="shared" si="332"/>
        <v>8.9360117073864657E-28</v>
      </c>
      <c r="IN132" s="83">
        <f t="shared" si="333"/>
        <v>1.2673266337445421E-31</v>
      </c>
      <c r="IO132" s="83">
        <f t="shared" si="334"/>
        <v>5.5438928329946538E-28</v>
      </c>
      <c r="IP132" s="83">
        <f t="shared" si="335"/>
        <v>1.7098430457967118E-31</v>
      </c>
      <c r="IQ132" s="83">
        <f t="shared" si="336"/>
        <v>5.6878905552219948E-28</v>
      </c>
      <c r="IR132" s="83">
        <f t="shared" si="337"/>
        <v>8.6539884509947295E-36</v>
      </c>
      <c r="IS132" s="83">
        <f t="shared" si="338"/>
        <v>2.4559301381716968E-33</v>
      </c>
      <c r="IT132" s="83">
        <f t="shared" si="339"/>
        <v>1.3193624414154601E-38</v>
      </c>
      <c r="IU132" s="83">
        <f t="shared" si="340"/>
        <v>9.639163906827204E-43</v>
      </c>
      <c r="IV132" s="83">
        <f t="shared" si="341"/>
        <v>4.1440373307845521E-23</v>
      </c>
      <c r="IW132" s="83">
        <f t="shared" si="342"/>
        <v>4.8040379490482475E-18</v>
      </c>
      <c r="IY132" s="83">
        <f t="shared" si="343"/>
        <v>0.1260206548752007</v>
      </c>
      <c r="IZ132" s="83">
        <f t="shared" si="344"/>
        <v>0.32466930136409511</v>
      </c>
      <c r="JA132" s="83">
        <f t="shared" si="345"/>
        <v>0.22657951616928138</v>
      </c>
      <c r="JB132" s="83">
        <f t="shared" si="346"/>
        <v>0.31727436326769115</v>
      </c>
      <c r="JC132" s="83">
        <f t="shared" si="347"/>
        <v>0.31193425357923577</v>
      </c>
      <c r="JD132" s="83">
        <f t="shared" si="348"/>
        <v>0.27528230607462834</v>
      </c>
      <c r="JE132" s="83">
        <f t="shared" si="349"/>
        <v>0.31490192818041979</v>
      </c>
      <c r="JF132" s="83">
        <f t="shared" si="350"/>
        <v>0.34691756922750933</v>
      </c>
      <c r="JG132" s="83">
        <f t="shared" si="351"/>
        <v>0.26045285439266402</v>
      </c>
      <c r="JH132" s="83">
        <f t="shared" si="352"/>
        <v>0.17411736973219447</v>
      </c>
      <c r="JI132" s="83">
        <f t="shared" si="353"/>
        <v>0.11953775723678105</v>
      </c>
      <c r="JJ132" s="83">
        <f t="shared" si="354"/>
        <v>0.10134928879658392</v>
      </c>
      <c r="JK132" s="83">
        <f t="shared" si="355"/>
        <v>6.8059206983571943E-2</v>
      </c>
      <c r="JL132" s="83">
        <f t="shared" si="356"/>
        <v>9.8296135586645503E-2</v>
      </c>
      <c r="JM132" s="83">
        <f t="shared" si="357"/>
        <v>0.12539113979323596</v>
      </c>
    </row>
    <row r="133" spans="2:273" x14ac:dyDescent="0.25">
      <c r="B133" s="2">
        <v>106</v>
      </c>
      <c r="C133" s="37">
        <v>116.86199999999999</v>
      </c>
      <c r="D133" s="37">
        <v>120.53400000000001</v>
      </c>
      <c r="E133" s="37">
        <v>117.759</v>
      </c>
      <c r="F133" s="37">
        <v>121</v>
      </c>
      <c r="G133" s="37">
        <v>120.431</v>
      </c>
      <c r="H133" s="37">
        <v>123.5</v>
      </c>
      <c r="I133" s="37">
        <v>131.172</v>
      </c>
      <c r="J133" s="37">
        <v>134.125</v>
      </c>
      <c r="K133" s="37">
        <v>131.125</v>
      </c>
      <c r="L133" s="37">
        <v>131.589</v>
      </c>
      <c r="M133" s="37">
        <v>129.893</v>
      </c>
      <c r="N133" s="37">
        <v>129.179</v>
      </c>
      <c r="O133" s="37">
        <v>130.929</v>
      </c>
      <c r="P133" s="37">
        <v>139.464</v>
      </c>
      <c r="Q133" s="37">
        <v>164.6429</v>
      </c>
      <c r="S133" s="4">
        <f t="shared" si="229"/>
        <v>117.31117148433347</v>
      </c>
      <c r="T133" s="4">
        <f t="shared" si="230"/>
        <v>119.20594078444549</v>
      </c>
      <c r="U133" s="4">
        <f t="shared" si="231"/>
        <v>117.58720228619711</v>
      </c>
      <c r="V133" s="4">
        <f t="shared" si="232"/>
        <v>120.42273471896365</v>
      </c>
      <c r="W133" s="4">
        <f t="shared" si="233"/>
        <v>121.13878120890375</v>
      </c>
      <c r="X133" s="4">
        <f t="shared" si="234"/>
        <v>123.9201104497368</v>
      </c>
      <c r="Y133" s="4">
        <f t="shared" si="235"/>
        <v>129.00335929771742</v>
      </c>
      <c r="Z133" s="4">
        <f t="shared" si="236"/>
        <v>133.8040214236247</v>
      </c>
      <c r="AA133" s="4">
        <f t="shared" si="237"/>
        <v>131.88996059121385</v>
      </c>
      <c r="AB133" s="4">
        <f t="shared" si="238"/>
        <v>131.62156173071236</v>
      </c>
      <c r="AC133" s="4">
        <f t="shared" si="239"/>
        <v>129.47656946882321</v>
      </c>
      <c r="AD133" s="4">
        <f t="shared" si="240"/>
        <v>130.22601883074415</v>
      </c>
      <c r="AE133" s="4">
        <f t="shared" si="241"/>
        <v>131.4178310050676</v>
      </c>
      <c r="AF133" s="4">
        <f t="shared" si="242"/>
        <v>140.21125868612137</v>
      </c>
      <c r="AG133" s="4">
        <f t="shared" si="243"/>
        <v>165.54438037197306</v>
      </c>
      <c r="AI133" s="4">
        <f t="shared" si="244"/>
        <v>-0.4491714843334762</v>
      </c>
      <c r="AJ133" s="4">
        <f t="shared" si="245"/>
        <v>1.3280592155545179</v>
      </c>
      <c r="AK133" s="4">
        <f t="shared" si="246"/>
        <v>0.17179771380288855</v>
      </c>
      <c r="AL133" s="4">
        <f t="shared" si="247"/>
        <v>0.57726528103634678</v>
      </c>
      <c r="AM133" s="4">
        <f t="shared" si="248"/>
        <v>-0.70778120890375362</v>
      </c>
      <c r="AN133" s="4">
        <f t="shared" si="249"/>
        <v>-0.42011044973679645</v>
      </c>
      <c r="AO133" s="4">
        <f t="shared" si="250"/>
        <v>2.1686407022825733</v>
      </c>
      <c r="AP133" s="4">
        <f t="shared" si="251"/>
        <v>0.32097857637529614</v>
      </c>
      <c r="AQ133" s="4">
        <f t="shared" si="252"/>
        <v>-0.76496059121384974</v>
      </c>
      <c r="AR133" s="4">
        <f t="shared" si="253"/>
        <v>-3.2561730712359349E-2</v>
      </c>
      <c r="AS133" s="4">
        <f t="shared" si="254"/>
        <v>0.41643053117678619</v>
      </c>
      <c r="AT133" s="4">
        <f t="shared" si="255"/>
        <v>-1.0470188307441504</v>
      </c>
      <c r="AU133" s="4">
        <f t="shared" si="256"/>
        <v>-0.48883100506759547</v>
      </c>
      <c r="AV133" s="4">
        <f t="shared" si="432"/>
        <v>-0.74725868612136992</v>
      </c>
      <c r="AW133" s="4">
        <f t="shared" si="432"/>
        <v>-0.90148037197306508</v>
      </c>
      <c r="AY133" s="2">
        <f t="shared" si="308"/>
        <v>117.13777268538399</v>
      </c>
      <c r="AZ133" s="2">
        <f t="shared" si="359"/>
        <v>114.84459807009908</v>
      </c>
      <c r="BA133" s="2">
        <f t="shared" si="360"/>
        <v>113.43323148813715</v>
      </c>
      <c r="BB133" s="2">
        <f t="shared" si="361"/>
        <v>112.7297452580944</v>
      </c>
      <c r="BC133" s="2">
        <f t="shared" si="362"/>
        <v>112.3805405426083</v>
      </c>
      <c r="BD133" s="2">
        <f t="shared" si="363"/>
        <v>112.90072483965265</v>
      </c>
      <c r="BE133" s="2">
        <f t="shared" si="364"/>
        <v>115.56281274166328</v>
      </c>
      <c r="BF133" s="2">
        <f t="shared" si="365"/>
        <v>116.95730811839874</v>
      </c>
      <c r="BG133" s="2">
        <f t="shared" si="366"/>
        <v>117.7335027747917</v>
      </c>
      <c r="BH133" s="2">
        <f t="shared" si="367"/>
        <v>117.99142914661272</v>
      </c>
      <c r="BI133" s="2">
        <f t="shared" si="368"/>
        <v>117.88089647880429</v>
      </c>
      <c r="BJ133" s="2">
        <f t="shared" si="369"/>
        <v>118.55058063463017</v>
      </c>
      <c r="BK133" s="2">
        <f t="shared" si="370"/>
        <v>122.49922750537814</v>
      </c>
      <c r="BL133" s="2">
        <f t="shared" si="371"/>
        <v>120.42177341238211</v>
      </c>
      <c r="BM133" s="2">
        <f t="shared" si="372"/>
        <v>124.68169446985273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146.90340512820512</v>
      </c>
      <c r="DL133" s="2">
        <f t="shared" si="433"/>
        <v>145.80688386491559</v>
      </c>
      <c r="DM133" s="2">
        <f t="shared" si="433"/>
        <v>137.89722363977486</v>
      </c>
      <c r="DN133" s="2">
        <f t="shared" si="433"/>
        <v>132.69266681256158</v>
      </c>
      <c r="DO133" s="2">
        <f t="shared" si="433"/>
        <v>130.83916642958741</v>
      </c>
      <c r="DP133" s="2">
        <f t="shared" si="433"/>
        <v>132.29404789915966</v>
      </c>
      <c r="DQ133" s="2">
        <f t="shared" si="433"/>
        <v>138.56143483969802</v>
      </c>
      <c r="DR133" s="2">
        <f t="shared" si="433"/>
        <v>135.06348342245988</v>
      </c>
      <c r="DS133" s="2">
        <f t="shared" si="433"/>
        <v>139.34571680672269</v>
      </c>
      <c r="DT133" s="2">
        <f t="shared" si="433"/>
        <v>138.89895353247982</v>
      </c>
      <c r="DU133" s="2">
        <f t="shared" si="433"/>
        <v>130.44160504201679</v>
      </c>
      <c r="DV133" s="2">
        <f t="shared" si="433"/>
        <v>135.64785980265981</v>
      </c>
      <c r="DW133" s="2">
        <f t="shared" si="433"/>
        <v>138.72583445378149</v>
      </c>
      <c r="DX133" s="2">
        <f t="shared" si="433"/>
        <v>147.24510158730158</v>
      </c>
      <c r="DY133" s="2">
        <f t="shared" si="433"/>
        <v>148.27601908045975</v>
      </c>
      <c r="EA133" s="2">
        <f t="shared" si="228"/>
        <v>117.06506926482582</v>
      </c>
      <c r="EB133" s="2">
        <f t="shared" si="290"/>
        <v>114.7782790393013</v>
      </c>
      <c r="EC133" s="2">
        <f t="shared" si="291"/>
        <v>113.37465100741753</v>
      </c>
      <c r="ED133" s="2">
        <f t="shared" si="292"/>
        <v>112.68655008722058</v>
      </c>
      <c r="EE133" s="2">
        <f t="shared" si="293"/>
        <v>112.32229133777179</v>
      </c>
      <c r="EF133" s="2">
        <f t="shared" si="294"/>
        <v>112.84259101375507</v>
      </c>
      <c r="EG133" s="2">
        <f t="shared" si="295"/>
        <v>115.50594019824511</v>
      </c>
      <c r="EH133" s="2">
        <f t="shared" si="296"/>
        <v>116.90661538281159</v>
      </c>
      <c r="EI133" s="2">
        <f t="shared" si="297"/>
        <v>117.66444212380475</v>
      </c>
      <c r="EJ133" s="2">
        <f t="shared" si="298"/>
        <v>117.94399895612629</v>
      </c>
      <c r="EK133" s="2">
        <f t="shared" si="299"/>
        <v>117.84320511314161</v>
      </c>
      <c r="EL133" s="2">
        <f t="shared" si="300"/>
        <v>118.50386123736202</v>
      </c>
      <c r="EM133" s="2">
        <f t="shared" si="301"/>
        <v>122.44971224720987</v>
      </c>
      <c r="EN133" s="2">
        <f t="shared" si="302"/>
        <v>120.34183309890687</v>
      </c>
      <c r="EO133" s="2">
        <f t="shared" si="303"/>
        <v>124.64269240519481</v>
      </c>
      <c r="EQ133" s="2">
        <f t="shared" si="304"/>
        <v>116.95290580696839</v>
      </c>
      <c r="ER133" s="2">
        <f t="shared" si="434"/>
        <v>114.72021637798053</v>
      </c>
      <c r="ES133" s="2">
        <f t="shared" si="434"/>
        <v>113.39843778415825</v>
      </c>
      <c r="ET133" s="2">
        <f t="shared" si="434"/>
        <v>112.73351148992535</v>
      </c>
      <c r="EU133" s="2">
        <f t="shared" si="434"/>
        <v>112.44958342619174</v>
      </c>
      <c r="EV133" s="2">
        <f t="shared" si="434"/>
        <v>112.84258139243192</v>
      </c>
      <c r="EW133" s="2">
        <f t="shared" si="434"/>
        <v>115.43912195011568</v>
      </c>
      <c r="EX133" s="2">
        <f t="shared" si="434"/>
        <v>116.85999346218905</v>
      </c>
      <c r="EY133" s="2">
        <f t="shared" si="434"/>
        <v>117.68637621945089</v>
      </c>
      <c r="EZ133" s="2">
        <f t="shared" si="434"/>
        <v>117.752141244336</v>
      </c>
      <c r="FA133" s="2">
        <f t="shared" si="434"/>
        <v>117.82453363597487</v>
      </c>
      <c r="FB133" s="2">
        <f t="shared" si="434"/>
        <v>118.45532512048139</v>
      </c>
      <c r="FC133" s="2">
        <f t="shared" si="434"/>
        <v>122.45424788985397</v>
      </c>
      <c r="FD133" s="2">
        <f t="shared" si="434"/>
        <v>120.33343571189448</v>
      </c>
      <c r="FE133" s="2">
        <f t="shared" si="434"/>
        <v>123.86902906665462</v>
      </c>
      <c r="FG133" s="2">
        <f t="shared" si="306"/>
        <v>0.99735256896775226</v>
      </c>
      <c r="FH133" s="2">
        <f t="shared" si="435"/>
        <v>0.9977264546176895</v>
      </c>
      <c r="FI133" s="2">
        <f t="shared" si="435"/>
        <v>0.99767405231584672</v>
      </c>
      <c r="FJ133" s="2">
        <f t="shared" si="435"/>
        <v>0.99801566945617237</v>
      </c>
      <c r="FK133" s="2">
        <f t="shared" si="435"/>
        <v>0.99736951067437662</v>
      </c>
      <c r="FL133" s="2">
        <f t="shared" si="435"/>
        <v>0.99701130210833033</v>
      </c>
      <c r="FM133" s="2">
        <f t="shared" si="435"/>
        <v>0.99728949531048916</v>
      </c>
      <c r="FN133" s="2">
        <f t="shared" si="435"/>
        <v>0.9969720776724893</v>
      </c>
      <c r="FO133" s="2">
        <f t="shared" si="435"/>
        <v>0.99689737400286771</v>
      </c>
      <c r="FP133" s="2">
        <f t="shared" si="435"/>
        <v>0.99707921395711507</v>
      </c>
      <c r="FQ133" s="2">
        <f t="shared" si="435"/>
        <v>0.99691612298178611</v>
      </c>
      <c r="FR133" s="2">
        <f t="shared" si="435"/>
        <v>0.99710058740460517</v>
      </c>
      <c r="FS133" s="2">
        <f t="shared" si="435"/>
        <v>0.99697367226948685</v>
      </c>
      <c r="FT133" s="2">
        <f t="shared" si="435"/>
        <v>0.99701401316116467</v>
      </c>
      <c r="FU133" s="2">
        <f t="shared" si="435"/>
        <v>0.9968670480671864</v>
      </c>
      <c r="FW133" s="2">
        <f t="shared" si="324"/>
        <v>5.6092384073782191E-2</v>
      </c>
      <c r="FX133" s="2">
        <f t="shared" si="376"/>
        <v>7.2781893335598688E-2</v>
      </c>
      <c r="FY133" s="2">
        <f t="shared" si="377"/>
        <v>6.4836850858029663E-2</v>
      </c>
      <c r="FZ133" s="2">
        <f t="shared" si="378"/>
        <v>7.4453108104831439E-2</v>
      </c>
      <c r="GA133" s="2">
        <f t="shared" si="379"/>
        <v>7.4951732523394141E-2</v>
      </c>
      <c r="GB133" s="2">
        <f t="shared" si="380"/>
        <v>7.2992636032143024E-2</v>
      </c>
      <c r="GC133" s="2">
        <f t="shared" si="381"/>
        <v>8.4101021559282146E-2</v>
      </c>
      <c r="GD133" s="2">
        <f t="shared" si="382"/>
        <v>9.1906349857845307E-2</v>
      </c>
      <c r="GE133" s="2">
        <f t="shared" si="383"/>
        <v>8.1688551635843695E-2</v>
      </c>
      <c r="GF133" s="2">
        <f t="shared" si="384"/>
        <v>7.1796688498782346E-2</v>
      </c>
      <c r="GG133" s="2">
        <f t="shared" si="385"/>
        <v>6.2156321852252061E-2</v>
      </c>
      <c r="GH133" s="2">
        <f t="shared" si="386"/>
        <v>6.1565042684805033E-2</v>
      </c>
      <c r="GI133" s="2">
        <f t="shared" si="387"/>
        <v>5.696616986201164E-2</v>
      </c>
      <c r="GJ133" s="2">
        <f t="shared" si="388"/>
        <v>4.6739795628573035E-2</v>
      </c>
      <c r="GK133" s="2">
        <f t="shared" si="389"/>
        <v>4.5291033040634386E-2</v>
      </c>
      <c r="GM133" s="83">
        <f t="shared" si="325"/>
        <v>2.030394761011938E-95</v>
      </c>
      <c r="GN133" s="83">
        <f t="shared" si="390"/>
        <v>4.6546391802342086E-119</v>
      </c>
      <c r="GO133" s="83">
        <f t="shared" si="391"/>
        <v>6.2015618103890956E-86</v>
      </c>
      <c r="GP133" s="83">
        <f t="shared" si="392"/>
        <v>1.459135383973421E-95</v>
      </c>
      <c r="GQ133" s="83">
        <f t="shared" si="393"/>
        <v>2.7087816820208813E-119</v>
      </c>
      <c r="GR133" s="83">
        <f t="shared" si="394"/>
        <v>8.3687640366194102E-114</v>
      </c>
      <c r="GS133" s="83">
        <f t="shared" si="395"/>
        <v>2.1226423291232934E-186</v>
      </c>
      <c r="GT133" s="83">
        <f t="shared" si="396"/>
        <v>3.7019898686862977E-171</v>
      </c>
      <c r="GU133" s="83">
        <f t="shared" si="397"/>
        <v>2.3912795695872059E-77</v>
      </c>
      <c r="GV133" s="83">
        <f t="shared" si="398"/>
        <v>1.82625650689823E-116</v>
      </c>
      <c r="GW133" s="83">
        <f t="shared" si="399"/>
        <v>1.0934295630574944E-107</v>
      </c>
      <c r="GX133" s="83">
        <f t="shared" si="400"/>
        <v>1.2450243959811558E-125</v>
      </c>
      <c r="GY133" s="83">
        <f t="shared" si="401"/>
        <v>2.0098145366462784E-92</v>
      </c>
      <c r="GZ133" s="83">
        <f t="shared" si="402"/>
        <v>2.6280906287790221E-104</v>
      </c>
      <c r="HA133" s="83">
        <f t="shared" si="403"/>
        <v>2.3358306725585225E-87</v>
      </c>
      <c r="HC133" s="83">
        <f t="shared" si="326"/>
        <v>3.9573187162076356E-49</v>
      </c>
      <c r="HD133" s="83">
        <f t="shared" si="404"/>
        <v>1.6897022908331429E-51</v>
      </c>
      <c r="HE133" s="83">
        <f t="shared" si="405"/>
        <v>1.5491055169216396E-39</v>
      </c>
      <c r="HF133" s="83">
        <f t="shared" si="406"/>
        <v>7.389321733735542E-44</v>
      </c>
      <c r="HG133" s="83">
        <f t="shared" si="407"/>
        <v>1.0944583432694352E-73</v>
      </c>
      <c r="HH133" s="83">
        <f t="shared" si="408"/>
        <v>7.4747971855203337E-51</v>
      </c>
      <c r="HI133" s="83">
        <f t="shared" si="409"/>
        <v>2.3119857283228176E-94</v>
      </c>
      <c r="HJ133" s="83">
        <f t="shared" si="410"/>
        <v>1.2407931973914162E-94</v>
      </c>
      <c r="HK133" s="83">
        <f t="shared" si="411"/>
        <v>3.5126059843948559E-51</v>
      </c>
      <c r="HL133" s="83">
        <f t="shared" si="412"/>
        <v>3.7177382253036894E-46</v>
      </c>
      <c r="HM133" s="83">
        <f t="shared" si="413"/>
        <v>8.7965157772622343E-68</v>
      </c>
      <c r="HN133" s="83">
        <f t="shared" si="414"/>
        <v>2.2874235375411696E-46</v>
      </c>
      <c r="HO133" s="83">
        <f t="shared" si="415"/>
        <v>3.2061319697544667E-30</v>
      </c>
      <c r="HP133" s="83">
        <f t="shared" si="416"/>
        <v>1.3697221742973097E-40</v>
      </c>
      <c r="HQ133" s="83">
        <f t="shared" si="417"/>
        <v>5.7790886678824713E-58</v>
      </c>
      <c r="HS133" s="83">
        <f t="shared" si="327"/>
        <v>0.18790756727847466</v>
      </c>
      <c r="HT133" s="83">
        <f t="shared" si="418"/>
        <v>0.41320684754316184</v>
      </c>
      <c r="HU133" s="83">
        <f t="shared" si="419"/>
        <v>0.31479892671514231</v>
      </c>
      <c r="HV133" s="83">
        <f t="shared" si="420"/>
        <v>0.40474370972735224</v>
      </c>
      <c r="HW133" s="83">
        <f t="shared" si="421"/>
        <v>0.41076386619992261</v>
      </c>
      <c r="HX133" s="83">
        <f t="shared" si="422"/>
        <v>0.37955274983059822</v>
      </c>
      <c r="HY133" s="83">
        <f t="shared" si="423"/>
        <v>0.41880222430039821</v>
      </c>
      <c r="HZ133" s="83">
        <f t="shared" si="424"/>
        <v>0.45779018617067019</v>
      </c>
      <c r="IA133" s="83">
        <f t="shared" si="425"/>
        <v>0.36190428304633282</v>
      </c>
      <c r="IB133" s="83">
        <f t="shared" si="426"/>
        <v>0.26813700436177451</v>
      </c>
      <c r="IC133" s="83">
        <f t="shared" si="427"/>
        <v>0.1870032059874101</v>
      </c>
      <c r="ID133" s="83">
        <f t="shared" si="428"/>
        <v>0.16713871760286172</v>
      </c>
      <c r="IE133" s="83">
        <f t="shared" si="429"/>
        <v>0.1190063072803486</v>
      </c>
      <c r="IF133" s="83">
        <f t="shared" si="430"/>
        <v>0.14116862498954935</v>
      </c>
      <c r="IG133" s="83">
        <f t="shared" si="431"/>
        <v>0.17365251480541349</v>
      </c>
      <c r="II133" s="83">
        <f t="shared" si="328"/>
        <v>1.2576176084539056E-27</v>
      </c>
      <c r="IJ133" s="83">
        <f t="shared" si="329"/>
        <v>1.091431181700614E-21</v>
      </c>
      <c r="IK133" s="83">
        <f t="shared" si="330"/>
        <v>2.6656360379897888E-26</v>
      </c>
      <c r="IL133" s="83">
        <f t="shared" si="331"/>
        <v>1.0418699601485338E-20</v>
      </c>
      <c r="IM133" s="83">
        <f t="shared" si="332"/>
        <v>5.8363196501164774E-26</v>
      </c>
      <c r="IN133" s="83">
        <f t="shared" si="333"/>
        <v>1.4487139582012897E-29</v>
      </c>
      <c r="IO133" s="83">
        <f t="shared" si="334"/>
        <v>4.6096392261435487E-26</v>
      </c>
      <c r="IP133" s="83">
        <f t="shared" si="335"/>
        <v>3.1180618929584535E-29</v>
      </c>
      <c r="IQ133" s="83">
        <f t="shared" si="336"/>
        <v>4.4688572922187476E-26</v>
      </c>
      <c r="IR133" s="83">
        <f t="shared" si="337"/>
        <v>1.8374761233528035E-33</v>
      </c>
      <c r="IS133" s="83">
        <f t="shared" si="338"/>
        <v>2.7153424929793727E-31</v>
      </c>
      <c r="IT133" s="83">
        <f t="shared" si="339"/>
        <v>3.1164681321667422E-36</v>
      </c>
      <c r="IU133" s="83">
        <f t="shared" si="340"/>
        <v>3.5327563446495724E-40</v>
      </c>
      <c r="IV133" s="83">
        <f t="shared" si="341"/>
        <v>7.4693101544019099E-22</v>
      </c>
      <c r="IW133" s="83">
        <f t="shared" si="342"/>
        <v>4.3149870109501179E-17</v>
      </c>
      <c r="IY133" s="83">
        <f t="shared" si="343"/>
        <v>0.18790756727847466</v>
      </c>
      <c r="IZ133" s="83">
        <f t="shared" si="344"/>
        <v>0.41320684754316184</v>
      </c>
      <c r="JA133" s="83">
        <f t="shared" si="345"/>
        <v>0.31479892671514231</v>
      </c>
      <c r="JB133" s="83">
        <f t="shared" si="346"/>
        <v>0.40474370972735224</v>
      </c>
      <c r="JC133" s="83">
        <f t="shared" si="347"/>
        <v>0.41076386619992261</v>
      </c>
      <c r="JD133" s="83">
        <f t="shared" si="348"/>
        <v>0.37955274983059822</v>
      </c>
      <c r="JE133" s="83">
        <f t="shared" si="349"/>
        <v>0.41880222430039821</v>
      </c>
      <c r="JF133" s="83">
        <f t="shared" si="350"/>
        <v>0.45779018617067019</v>
      </c>
      <c r="JG133" s="83">
        <f t="shared" si="351"/>
        <v>0.36190428304633282</v>
      </c>
      <c r="JH133" s="83">
        <f t="shared" si="352"/>
        <v>0.26813700436177451</v>
      </c>
      <c r="JI133" s="83">
        <f t="shared" si="353"/>
        <v>0.1870032059874101</v>
      </c>
      <c r="JJ133" s="83">
        <f t="shared" si="354"/>
        <v>0.16713871760286172</v>
      </c>
      <c r="JK133" s="83">
        <f t="shared" si="355"/>
        <v>0.1190063072803486</v>
      </c>
      <c r="JL133" s="83">
        <f t="shared" si="356"/>
        <v>0.14116862498954935</v>
      </c>
      <c r="JM133" s="83">
        <f t="shared" si="357"/>
        <v>0.17365251480541355</v>
      </c>
    </row>
    <row r="134" spans="2:273" x14ac:dyDescent="0.25">
      <c r="B134" s="2">
        <v>107</v>
      </c>
      <c r="C134" s="37">
        <v>117.172</v>
      </c>
      <c r="D134" s="37">
        <v>119.569</v>
      </c>
      <c r="E134" s="37">
        <v>118.431</v>
      </c>
      <c r="F134" s="37">
        <v>120.10299999999999</v>
      </c>
      <c r="G134" s="37">
        <v>120.63800000000001</v>
      </c>
      <c r="H134" s="37">
        <v>126.741</v>
      </c>
      <c r="I134" s="37">
        <v>129.81</v>
      </c>
      <c r="J134" s="37">
        <v>133.571</v>
      </c>
      <c r="K134" s="37">
        <v>133.018</v>
      </c>
      <c r="L134" s="37">
        <v>133.161</v>
      </c>
      <c r="M134" s="37">
        <v>132.804</v>
      </c>
      <c r="N134" s="37">
        <v>135.357</v>
      </c>
      <c r="O134" s="37">
        <v>135.875</v>
      </c>
      <c r="P134" s="37">
        <v>144.411</v>
      </c>
      <c r="Q134" s="37">
        <v>174.71430000000001</v>
      </c>
      <c r="S134" s="4">
        <f t="shared" si="229"/>
        <v>117.26899484244871</v>
      </c>
      <c r="T134" s="4">
        <f t="shared" si="230"/>
        <v>119.30334111876765</v>
      </c>
      <c r="U134" s="4">
        <f t="shared" si="231"/>
        <v>118.10640830708191</v>
      </c>
      <c r="V134" s="4">
        <f t="shared" si="232"/>
        <v>120.71650603905306</v>
      </c>
      <c r="W134" s="4">
        <f t="shared" si="233"/>
        <v>121.40583208936945</v>
      </c>
      <c r="X134" s="4">
        <f t="shared" si="234"/>
        <v>124.71917835359073</v>
      </c>
      <c r="Y134" s="4">
        <f t="shared" si="235"/>
        <v>129.29207105675357</v>
      </c>
      <c r="Z134" s="4">
        <f t="shared" si="236"/>
        <v>133.10121079498217</v>
      </c>
      <c r="AA134" s="4">
        <f t="shared" si="237"/>
        <v>133.22521026018765</v>
      </c>
      <c r="AB134" s="4">
        <f t="shared" si="238"/>
        <v>134.64227512076098</v>
      </c>
      <c r="AC134" s="4">
        <f t="shared" si="239"/>
        <v>132.98560483747696</v>
      </c>
      <c r="AD134" s="4">
        <f t="shared" si="240"/>
        <v>134.33861104425156</v>
      </c>
      <c r="AE134" s="4">
        <f t="shared" si="241"/>
        <v>135.31350608817195</v>
      </c>
      <c r="AF134" s="4">
        <f t="shared" si="242"/>
        <v>145.75754805540618</v>
      </c>
      <c r="AG134" s="4">
        <f t="shared" si="243"/>
        <v>175.19047837957203</v>
      </c>
      <c r="AI134" s="4">
        <f t="shared" si="244"/>
        <v>-9.6994842448708596E-2</v>
      </c>
      <c r="AJ134" s="4">
        <f t="shared" si="245"/>
        <v>0.26565888123235482</v>
      </c>
      <c r="AK134" s="4">
        <f t="shared" si="246"/>
        <v>0.32459169291809076</v>
      </c>
      <c r="AL134" s="4">
        <f t="shared" si="247"/>
        <v>-0.613506039053064</v>
      </c>
      <c r="AM134" s="4">
        <f t="shared" si="248"/>
        <v>-0.76783208936944902</v>
      </c>
      <c r="AN134" s="4">
        <f t="shared" si="249"/>
        <v>2.0218216464092649</v>
      </c>
      <c r="AO134" s="4">
        <f t="shared" si="250"/>
        <v>0.51792894324643157</v>
      </c>
      <c r="AP134" s="4">
        <f t="shared" si="251"/>
        <v>0.4697892050178325</v>
      </c>
      <c r="AQ134" s="4">
        <f t="shared" si="252"/>
        <v>-0.20721026018765087</v>
      </c>
      <c r="AR134" s="4">
        <f t="shared" si="253"/>
        <v>-1.4812751207609836</v>
      </c>
      <c r="AS134" s="4">
        <f t="shared" si="254"/>
        <v>-0.18160483747695366</v>
      </c>
      <c r="AT134" s="4">
        <f t="shared" si="255"/>
        <v>1.0183889557484349</v>
      </c>
      <c r="AU134" s="4">
        <f t="shared" si="256"/>
        <v>0.56149391182805175</v>
      </c>
      <c r="AV134" s="4">
        <f t="shared" si="432"/>
        <v>-1.3465480554061742</v>
      </c>
      <c r="AW134" s="4">
        <f t="shared" si="432"/>
        <v>-0.47617837957201914</v>
      </c>
      <c r="AY134" s="2">
        <f t="shared" si="308"/>
        <v>117.04797428991692</v>
      </c>
      <c r="AZ134" s="2">
        <f t="shared" si="359"/>
        <v>114.7711663757489</v>
      </c>
      <c r="BA134" s="2">
        <f t="shared" si="360"/>
        <v>113.34664660090482</v>
      </c>
      <c r="BB134" s="2">
        <f t="shared" si="361"/>
        <v>112.65109177763783</v>
      </c>
      <c r="BC134" s="2">
        <f t="shared" si="362"/>
        <v>112.29249776368418</v>
      </c>
      <c r="BD134" s="2">
        <f t="shared" si="363"/>
        <v>112.82873720352652</v>
      </c>
      <c r="BE134" s="2">
        <f t="shared" si="364"/>
        <v>115.46604523170635</v>
      </c>
      <c r="BF134" s="2">
        <f t="shared" si="365"/>
        <v>116.88740421367351</v>
      </c>
      <c r="BG134" s="2">
        <f t="shared" si="366"/>
        <v>117.65132303271928</v>
      </c>
      <c r="BH134" s="2">
        <f t="shared" si="367"/>
        <v>117.96357913019813</v>
      </c>
      <c r="BI134" s="2">
        <f t="shared" si="368"/>
        <v>117.84757376919372</v>
      </c>
      <c r="BJ134" s="2">
        <f t="shared" si="369"/>
        <v>118.49484069698194</v>
      </c>
      <c r="BK134" s="2">
        <f t="shared" si="370"/>
        <v>122.39901124731529</v>
      </c>
      <c r="BL134" s="2">
        <f t="shared" si="371"/>
        <v>120.34123087471804</v>
      </c>
      <c r="BM134" s="2">
        <f t="shared" si="372"/>
        <v>124.6336504551543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147.13716666666664</v>
      </c>
      <c r="DL134" s="2">
        <f t="shared" si="433"/>
        <v>146.07130506566608</v>
      </c>
      <c r="DM134" s="2">
        <f t="shared" si="433"/>
        <v>138.09241350844277</v>
      </c>
      <c r="DN134" s="2">
        <f t="shared" si="433"/>
        <v>132.84338932049462</v>
      </c>
      <c r="DO134" s="2">
        <f t="shared" si="433"/>
        <v>130.96899691797051</v>
      </c>
      <c r="DP134" s="2">
        <f t="shared" si="433"/>
        <v>132.42240616246499</v>
      </c>
      <c r="DQ134" s="2">
        <f t="shared" si="433"/>
        <v>138.73513371266003</v>
      </c>
      <c r="DR134" s="2">
        <f t="shared" si="433"/>
        <v>135.21242658517951</v>
      </c>
      <c r="DS134" s="2">
        <f t="shared" si="433"/>
        <v>139.53027450980395</v>
      </c>
      <c r="DT134" s="2">
        <f t="shared" si="433"/>
        <v>139.06941275486011</v>
      </c>
      <c r="DU134" s="2">
        <f t="shared" si="433"/>
        <v>130.52252997198877</v>
      </c>
      <c r="DV134" s="2">
        <f t="shared" si="433"/>
        <v>135.79734513084514</v>
      </c>
      <c r="DW134" s="2">
        <f t="shared" si="433"/>
        <v>138.88206274509801</v>
      </c>
      <c r="DX134" s="2">
        <f t="shared" si="433"/>
        <v>147.51849206349206</v>
      </c>
      <c r="DY134" s="2">
        <f t="shared" si="433"/>
        <v>148.54476114942526</v>
      </c>
      <c r="EA134" s="2">
        <f t="shared" si="228"/>
        <v>116.9830677502039</v>
      </c>
      <c r="EB134" s="2">
        <f t="shared" si="290"/>
        <v>114.71135479645019</v>
      </c>
      <c r="EC134" s="2">
        <f t="shared" si="291"/>
        <v>113.29203624598873</v>
      </c>
      <c r="ED134" s="2">
        <f t="shared" si="292"/>
        <v>112.61016779461173</v>
      </c>
      <c r="EE134" s="2">
        <f t="shared" si="293"/>
        <v>112.23599374391769</v>
      </c>
      <c r="EF134" s="2">
        <f t="shared" si="294"/>
        <v>112.77514824577349</v>
      </c>
      <c r="EG134" s="2">
        <f t="shared" si="295"/>
        <v>115.41515482155752</v>
      </c>
      <c r="EH134" s="2">
        <f t="shared" si="296"/>
        <v>116.84180398639936</v>
      </c>
      <c r="EI134" s="2">
        <f t="shared" si="297"/>
        <v>117.58703522898844</v>
      </c>
      <c r="EJ134" s="2">
        <f t="shared" si="298"/>
        <v>117.92447914319673</v>
      </c>
      <c r="EK134" s="2">
        <f t="shared" si="299"/>
        <v>117.81324733655823</v>
      </c>
      <c r="EL134" s="2">
        <f t="shared" si="300"/>
        <v>118.45273508950932</v>
      </c>
      <c r="EM134" s="2">
        <f t="shared" si="301"/>
        <v>122.35303672904254</v>
      </c>
      <c r="EN134" s="2">
        <f t="shared" si="302"/>
        <v>120.26749367048595</v>
      </c>
      <c r="EO134" s="2">
        <f t="shared" si="303"/>
        <v>124.6064607948052</v>
      </c>
      <c r="EQ134" s="2">
        <f t="shared" si="304"/>
        <v>116.8536468562275</v>
      </c>
      <c r="ER134" s="2">
        <f t="shared" si="434"/>
        <v>114.64540646968082</v>
      </c>
      <c r="ES134" s="2">
        <f t="shared" si="434"/>
        <v>113.32021457471747</v>
      </c>
      <c r="ET134" s="2">
        <f t="shared" si="434"/>
        <v>112.66322997087829</v>
      </c>
      <c r="EU134" s="2">
        <f t="shared" si="434"/>
        <v>112.37758064516129</v>
      </c>
      <c r="EV134" s="2">
        <f t="shared" si="434"/>
        <v>112.77542319288733</v>
      </c>
      <c r="EW134" s="2">
        <f t="shared" si="434"/>
        <v>115.34113763200243</v>
      </c>
      <c r="EX134" s="2">
        <f t="shared" si="434"/>
        <v>116.79030881654221</v>
      </c>
      <c r="EY134" s="2">
        <f t="shared" si="434"/>
        <v>117.61156149049584</v>
      </c>
      <c r="EZ134" s="2">
        <f t="shared" si="434"/>
        <v>117.70396630676068</v>
      </c>
      <c r="FA134" s="2">
        <f t="shared" si="434"/>
        <v>117.79216148557519</v>
      </c>
      <c r="FB134" s="2">
        <f t="shared" si="434"/>
        <v>118.39654985218615</v>
      </c>
      <c r="FC134" s="2">
        <f t="shared" si="434"/>
        <v>122.35853461711186</v>
      </c>
      <c r="FD134" s="2">
        <f t="shared" si="434"/>
        <v>120.25781798985396</v>
      </c>
      <c r="FE134" s="2">
        <f t="shared" si="434"/>
        <v>123.77264289981589</v>
      </c>
      <c r="FG134" s="2">
        <f t="shared" si="306"/>
        <v>0.99758495162813388</v>
      </c>
      <c r="FH134" s="2">
        <f t="shared" si="435"/>
        <v>0.9979260870867831</v>
      </c>
      <c r="FI134" s="2">
        <f t="shared" si="435"/>
        <v>0.99787827627215142</v>
      </c>
      <c r="FJ134" s="2">
        <f t="shared" si="435"/>
        <v>0.99818995300172031</v>
      </c>
      <c r="FK134" s="2">
        <f t="shared" si="435"/>
        <v>0.99760040982616283</v>
      </c>
      <c r="FL134" s="2">
        <f t="shared" si="435"/>
        <v>0.99727355814659202</v>
      </c>
      <c r="FM134" s="2">
        <f t="shared" si="435"/>
        <v>0.99752740064037626</v>
      </c>
      <c r="FN134" s="2">
        <f t="shared" si="435"/>
        <v>0.99723776609022485</v>
      </c>
      <c r="FO134" s="2">
        <f t="shared" si="435"/>
        <v>0.99716959876780842</v>
      </c>
      <c r="FP134" s="2">
        <f t="shared" si="435"/>
        <v>0.99733552670644132</v>
      </c>
      <c r="FQ134" s="2">
        <f t="shared" si="435"/>
        <v>0.99718670735151704</v>
      </c>
      <c r="FR134" s="2">
        <f t="shared" si="435"/>
        <v>0.99735502950861377</v>
      </c>
      <c r="FS134" s="2">
        <f t="shared" si="435"/>
        <v>0.99723922115499297</v>
      </c>
      <c r="FT134" s="2">
        <f t="shared" si="435"/>
        <v>0.9972760319564925</v>
      </c>
      <c r="FU134" s="2">
        <f t="shared" si="435"/>
        <v>0.99714192600480744</v>
      </c>
      <c r="FW134" s="2">
        <f t="shared" si="324"/>
        <v>6.1173026526316149E-2</v>
      </c>
      <c r="FX134" s="2">
        <f t="shared" si="376"/>
        <v>7.924729524578733E-2</v>
      </c>
      <c r="FY134" s="2">
        <f t="shared" si="377"/>
        <v>7.0650251756020493E-2</v>
      </c>
      <c r="FZ134" s="2">
        <f t="shared" si="378"/>
        <v>8.1053990624952582E-2</v>
      </c>
      <c r="GA134" s="2">
        <f t="shared" si="379"/>
        <v>8.1592925066517177E-2</v>
      </c>
      <c r="GB134" s="2">
        <f t="shared" si="380"/>
        <v>7.9475154128243714E-2</v>
      </c>
      <c r="GC134" s="2">
        <f t="shared" si="381"/>
        <v>9.1472734434471667E-2</v>
      </c>
      <c r="GD134" s="2">
        <f t="shared" si="382"/>
        <v>9.9887609384359574E-2</v>
      </c>
      <c r="GE134" s="2">
        <f t="shared" si="383"/>
        <v>8.8869322032172557E-2</v>
      </c>
      <c r="GF134" s="2">
        <f t="shared" si="384"/>
        <v>7.8181951579626319E-2</v>
      </c>
      <c r="GG134" s="2">
        <f t="shared" si="385"/>
        <v>6.7746792453533267E-2</v>
      </c>
      <c r="GH134" s="2">
        <f t="shared" si="386"/>
        <v>6.710613767854573E-2</v>
      </c>
      <c r="GI134" s="2">
        <f t="shared" si="387"/>
        <v>6.2120747956337333E-2</v>
      </c>
      <c r="GJ134" s="2">
        <f t="shared" si="388"/>
        <v>5.1019102727940593E-2</v>
      </c>
      <c r="GK134" s="2">
        <f t="shared" si="389"/>
        <v>4.944457732474461E-2</v>
      </c>
      <c r="GM134" s="83">
        <f t="shared" si="325"/>
        <v>1.7161723028966122E-99</v>
      </c>
      <c r="GN134" s="83">
        <f t="shared" si="390"/>
        <v>3.1672916527282759E-124</v>
      </c>
      <c r="GO134" s="83">
        <f t="shared" si="391"/>
        <v>1.1635303905587923E-89</v>
      </c>
      <c r="GP134" s="83">
        <f t="shared" si="392"/>
        <v>1.204291775352959E-99</v>
      </c>
      <c r="GQ134" s="83">
        <f t="shared" si="393"/>
        <v>2.4470862926352001E-124</v>
      </c>
      <c r="GR134" s="83">
        <f t="shared" si="394"/>
        <v>1.3630577764501232E-118</v>
      </c>
      <c r="GS134" s="83">
        <f t="shared" si="395"/>
        <v>2.4473147740413592E-194</v>
      </c>
      <c r="GT134" s="83">
        <f t="shared" si="396"/>
        <v>2.0358224006061422E-178</v>
      </c>
      <c r="GU134" s="83">
        <f t="shared" si="397"/>
        <v>1.2743680819610518E-80</v>
      </c>
      <c r="GV134" s="83">
        <f t="shared" si="398"/>
        <v>1.9054646013836082E-121</v>
      </c>
      <c r="GW134" s="83">
        <f t="shared" si="399"/>
        <v>2.7295140758403558E-112</v>
      </c>
      <c r="GX134" s="83">
        <f t="shared" si="400"/>
        <v>6.1361988027070626E-131</v>
      </c>
      <c r="GY134" s="83">
        <f t="shared" si="401"/>
        <v>2.5524405642870282E-96</v>
      </c>
      <c r="GZ134" s="83">
        <f t="shared" si="402"/>
        <v>9.2135473138076879E-109</v>
      </c>
      <c r="HA134" s="83">
        <f t="shared" si="403"/>
        <v>6.2118140586630907E-91</v>
      </c>
      <c r="HC134" s="83">
        <f t="shared" si="326"/>
        <v>9.9362152661512407E-53</v>
      </c>
      <c r="HD134" s="83">
        <f t="shared" si="404"/>
        <v>2.4348024045708255E-55</v>
      </c>
      <c r="HE134" s="83">
        <f t="shared" si="405"/>
        <v>1.8363986695449256E-42</v>
      </c>
      <c r="HF134" s="83">
        <f t="shared" si="406"/>
        <v>5.3737102359450153E-47</v>
      </c>
      <c r="HG134" s="83">
        <f t="shared" si="407"/>
        <v>6.0627696799016909E-79</v>
      </c>
      <c r="HH134" s="83">
        <f t="shared" si="408"/>
        <v>2.1380214216087691E-54</v>
      </c>
      <c r="HI134" s="83">
        <f t="shared" si="409"/>
        <v>5.3391513294734659E-101</v>
      </c>
      <c r="HJ134" s="83">
        <f t="shared" si="410"/>
        <v>4.114651515364336E-101</v>
      </c>
      <c r="HK134" s="83">
        <f t="shared" si="411"/>
        <v>8.7206655333335729E-55</v>
      </c>
      <c r="HL134" s="83">
        <f t="shared" si="412"/>
        <v>2.1413574987280876E-49</v>
      </c>
      <c r="HM134" s="83">
        <f t="shared" si="413"/>
        <v>8.9666722796307206E-73</v>
      </c>
      <c r="HN134" s="83">
        <f t="shared" si="414"/>
        <v>1.1513946060052903E-49</v>
      </c>
      <c r="HO134" s="83">
        <f t="shared" si="415"/>
        <v>2.23916142445657E-32</v>
      </c>
      <c r="HP134" s="83">
        <f t="shared" si="416"/>
        <v>1.3914313191527774E-43</v>
      </c>
      <c r="HQ134" s="83">
        <f t="shared" si="417"/>
        <v>5.5686984862613728E-62</v>
      </c>
      <c r="HS134" s="83">
        <f t="shared" si="327"/>
        <v>0.26639706585502537</v>
      </c>
      <c r="HT134" s="83">
        <f t="shared" si="418"/>
        <v>0.48862402357770118</v>
      </c>
      <c r="HU134" s="83">
        <f t="shared" si="419"/>
        <v>0.40858878494077472</v>
      </c>
      <c r="HV134" s="83">
        <f t="shared" si="420"/>
        <v>0.4813629149692657</v>
      </c>
      <c r="HW134" s="83">
        <f t="shared" si="421"/>
        <v>0.49385916778855127</v>
      </c>
      <c r="HX134" s="83">
        <f t="shared" si="422"/>
        <v>0.47530085405656147</v>
      </c>
      <c r="HY134" s="83">
        <f t="shared" si="423"/>
        <v>0.50256955385786273</v>
      </c>
      <c r="HZ134" s="83">
        <f t="shared" si="424"/>
        <v>0.52708555880890551</v>
      </c>
      <c r="IA134" s="83">
        <f t="shared" si="425"/>
        <v>0.45966699178229825</v>
      </c>
      <c r="IB134" s="83">
        <f t="shared" si="426"/>
        <v>0.37832474721265108</v>
      </c>
      <c r="IC134" s="83">
        <f t="shared" si="427"/>
        <v>0.27487707766614289</v>
      </c>
      <c r="ID134" s="83">
        <f t="shared" si="428"/>
        <v>0.25705179428678415</v>
      </c>
      <c r="IE134" s="83">
        <f t="shared" si="429"/>
        <v>0.19438345585566108</v>
      </c>
      <c r="IF134" s="83">
        <f t="shared" si="430"/>
        <v>0.19702509544551688</v>
      </c>
      <c r="IG134" s="83">
        <f t="shared" si="431"/>
        <v>0.2333879620289013</v>
      </c>
      <c r="II134" s="83">
        <f t="shared" si="328"/>
        <v>5.8515968484934654E-26</v>
      </c>
      <c r="IJ134" s="83">
        <f t="shared" si="329"/>
        <v>2.9277988611063716E-20</v>
      </c>
      <c r="IK134" s="83">
        <f t="shared" si="330"/>
        <v>1.2560106708241473E-24</v>
      </c>
      <c r="IL134" s="83">
        <f t="shared" si="331"/>
        <v>2.4570811292393059E-19</v>
      </c>
      <c r="IM134" s="83">
        <f t="shared" si="332"/>
        <v>3.2878579845655486E-24</v>
      </c>
      <c r="IN134" s="83">
        <f t="shared" si="333"/>
        <v>1.4025165029027513E-27</v>
      </c>
      <c r="IO134" s="83">
        <f t="shared" si="334"/>
        <v>3.2515440767502704E-24</v>
      </c>
      <c r="IP134" s="83">
        <f t="shared" si="335"/>
        <v>4.6454457541377976E-27</v>
      </c>
      <c r="IQ134" s="83">
        <f t="shared" si="336"/>
        <v>2.9911286831681811E-24</v>
      </c>
      <c r="IR134" s="83">
        <f t="shared" si="337"/>
        <v>3.2362581475218369E-31</v>
      </c>
      <c r="IS134" s="83">
        <f t="shared" si="338"/>
        <v>2.5715293774258868E-29</v>
      </c>
      <c r="IT134" s="83">
        <f t="shared" si="339"/>
        <v>6.1518559187686094E-34</v>
      </c>
      <c r="IU134" s="83">
        <f t="shared" si="340"/>
        <v>1.0722688755438251E-37</v>
      </c>
      <c r="IV134" s="83">
        <f t="shared" si="341"/>
        <v>1.2362893509198136E-20</v>
      </c>
      <c r="IW134" s="83">
        <f t="shared" si="342"/>
        <v>3.6367769560934135E-16</v>
      </c>
      <c r="IY134" s="83">
        <f t="shared" si="343"/>
        <v>0.26639706585502537</v>
      </c>
      <c r="IZ134" s="83">
        <f t="shared" si="344"/>
        <v>0.48862402357770118</v>
      </c>
      <c r="JA134" s="83">
        <f t="shared" si="345"/>
        <v>0.40858878494077472</v>
      </c>
      <c r="JB134" s="83">
        <f t="shared" si="346"/>
        <v>0.4813629149692657</v>
      </c>
      <c r="JC134" s="83">
        <f t="shared" si="347"/>
        <v>0.49385916778855127</v>
      </c>
      <c r="JD134" s="83">
        <f t="shared" si="348"/>
        <v>0.47530085405656147</v>
      </c>
      <c r="JE134" s="83">
        <f t="shared" si="349"/>
        <v>0.50256955385786273</v>
      </c>
      <c r="JF134" s="83">
        <f t="shared" si="350"/>
        <v>0.52708555880890551</v>
      </c>
      <c r="JG134" s="83">
        <f t="shared" si="351"/>
        <v>0.45966699178229825</v>
      </c>
      <c r="JH134" s="83">
        <f t="shared" si="352"/>
        <v>0.37832474721265108</v>
      </c>
      <c r="JI134" s="83">
        <f t="shared" si="353"/>
        <v>0.27487707766614289</v>
      </c>
      <c r="JJ134" s="83">
        <f t="shared" si="354"/>
        <v>0.25705179428678415</v>
      </c>
      <c r="JK134" s="83">
        <f t="shared" si="355"/>
        <v>0.19438345585566108</v>
      </c>
      <c r="JL134" s="83">
        <f t="shared" si="356"/>
        <v>0.19702509544551688</v>
      </c>
      <c r="JM134" s="83">
        <f t="shared" si="357"/>
        <v>0.23338796202890166</v>
      </c>
    </row>
    <row r="135" spans="2:273" x14ac:dyDescent="0.25">
      <c r="B135" s="2">
        <v>108</v>
      </c>
      <c r="C135" s="37">
        <v>116.431</v>
      </c>
      <c r="D135" s="37">
        <v>118.655</v>
      </c>
      <c r="E135" s="37">
        <v>119.724</v>
      </c>
      <c r="F135" s="37">
        <v>119.53400000000001</v>
      </c>
      <c r="G135" s="37">
        <v>120.13800000000001</v>
      </c>
      <c r="H135" s="37">
        <v>122.914</v>
      </c>
      <c r="I135" s="37">
        <v>126.621</v>
      </c>
      <c r="J135" s="37">
        <v>129.893</v>
      </c>
      <c r="K135" s="37">
        <v>132.107</v>
      </c>
      <c r="L135" s="37">
        <v>135.911</v>
      </c>
      <c r="M135" s="37">
        <v>137.125</v>
      </c>
      <c r="N135" s="37">
        <v>138.339</v>
      </c>
      <c r="O135" s="37">
        <v>140.661</v>
      </c>
      <c r="P135" s="37">
        <v>153.661</v>
      </c>
      <c r="Q135" s="37">
        <v>182.69640000000001</v>
      </c>
      <c r="S135" s="4">
        <f t="shared" si="229"/>
        <v>117.2217697015397</v>
      </c>
      <c r="T135" s="4">
        <f t="shared" si="230"/>
        <v>118.96891382121233</v>
      </c>
      <c r="U135" s="4">
        <f t="shared" si="231"/>
        <v>118.22923338503216</v>
      </c>
      <c r="V135" s="4">
        <f t="shared" si="232"/>
        <v>120.27520456849076</v>
      </c>
      <c r="W135" s="4">
        <f t="shared" si="233"/>
        <v>120.58949189789669</v>
      </c>
      <c r="X135" s="4">
        <f t="shared" si="234"/>
        <v>123.99417632756916</v>
      </c>
      <c r="Y135" s="4">
        <f t="shared" si="235"/>
        <v>127.73591597789313</v>
      </c>
      <c r="Z135" s="4">
        <f t="shared" si="236"/>
        <v>129.77935075131685</v>
      </c>
      <c r="AA135" s="4">
        <f t="shared" si="237"/>
        <v>132.7055568065897</v>
      </c>
      <c r="AB135" s="4">
        <f t="shared" si="238"/>
        <v>135.97033450789925</v>
      </c>
      <c r="AC135" s="4">
        <f t="shared" si="239"/>
        <v>135.97340269230156</v>
      </c>
      <c r="AD135" s="4">
        <f t="shared" si="240"/>
        <v>137.99283078532667</v>
      </c>
      <c r="AE135" s="4">
        <f t="shared" si="241"/>
        <v>139.40896888487976</v>
      </c>
      <c r="AF135" s="4">
        <f t="shared" si="242"/>
        <v>151.77742455650454</v>
      </c>
      <c r="AG135" s="4">
        <f t="shared" si="243"/>
        <v>184.74809547134984</v>
      </c>
      <c r="AI135" s="4">
        <f t="shared" si="244"/>
        <v>-0.79076970153970194</v>
      </c>
      <c r="AJ135" s="4">
        <f t="shared" si="245"/>
        <v>-0.31391382121232425</v>
      </c>
      <c r="AK135" s="4">
        <f t="shared" si="246"/>
        <v>1.494766614967844</v>
      </c>
      <c r="AL135" s="4">
        <f t="shared" si="247"/>
        <v>-0.74120456849075822</v>
      </c>
      <c r="AM135" s="4">
        <f t="shared" si="248"/>
        <v>-0.45149189789668753</v>
      </c>
      <c r="AN135" s="4">
        <f t="shared" si="249"/>
        <v>-1.0801763275691627</v>
      </c>
      <c r="AO135" s="4">
        <f t="shared" si="250"/>
        <v>-1.1149159778931335</v>
      </c>
      <c r="AP135" s="4">
        <f t="shared" si="251"/>
        <v>0.11364924868314574</v>
      </c>
      <c r="AQ135" s="4">
        <f t="shared" si="252"/>
        <v>-0.59855680658969845</v>
      </c>
      <c r="AR135" s="4">
        <f t="shared" si="253"/>
        <v>-5.9334507899251321E-2</v>
      </c>
      <c r="AS135" s="4">
        <f t="shared" si="254"/>
        <v>1.151597307698438</v>
      </c>
      <c r="AT135" s="4">
        <f t="shared" si="255"/>
        <v>0.34616921467332418</v>
      </c>
      <c r="AU135" s="4">
        <f t="shared" si="256"/>
        <v>1.2520311151202463</v>
      </c>
      <c r="AV135" s="4">
        <f t="shared" si="432"/>
        <v>1.8835754434954595</v>
      </c>
      <c r="AW135" s="4">
        <f t="shared" si="432"/>
        <v>-2.0516954713498308</v>
      </c>
      <c r="AY135" s="2">
        <f t="shared" si="308"/>
        <v>116.95841119463684</v>
      </c>
      <c r="AZ135" s="2">
        <f t="shared" si="359"/>
        <v>114.6980164223823</v>
      </c>
      <c r="BA135" s="2">
        <f t="shared" si="360"/>
        <v>113.26046369838934</v>
      </c>
      <c r="BB135" s="2">
        <f t="shared" si="361"/>
        <v>112.57278367588847</v>
      </c>
      <c r="BC135" s="2">
        <f t="shared" si="362"/>
        <v>112.20501118868839</v>
      </c>
      <c r="BD135" s="2">
        <f t="shared" si="363"/>
        <v>112.75710635359854</v>
      </c>
      <c r="BE135" s="2">
        <f t="shared" si="364"/>
        <v>115.36949031984402</v>
      </c>
      <c r="BF135" s="2">
        <f t="shared" si="365"/>
        <v>116.81770669831729</v>
      </c>
      <c r="BG135" s="2">
        <f t="shared" si="366"/>
        <v>117.5695822067314</v>
      </c>
      <c r="BH135" s="2">
        <f t="shared" si="367"/>
        <v>117.93561596739585</v>
      </c>
      <c r="BI135" s="2">
        <f t="shared" si="368"/>
        <v>117.81445675840538</v>
      </c>
      <c r="BJ135" s="2">
        <f t="shared" si="369"/>
        <v>118.439275364956</v>
      </c>
      <c r="BK135" s="2">
        <f t="shared" si="370"/>
        <v>122.29906343583937</v>
      </c>
      <c r="BL135" s="2">
        <f t="shared" si="371"/>
        <v>120.26112410081097</v>
      </c>
      <c r="BM135" s="2">
        <f t="shared" si="372"/>
        <v>124.58520093979344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147.37092820512819</v>
      </c>
      <c r="DL135" s="2">
        <f t="shared" si="433"/>
        <v>146.33572626641654</v>
      </c>
      <c r="DM135" s="2">
        <f t="shared" si="433"/>
        <v>138.28760337711068</v>
      </c>
      <c r="DN135" s="2">
        <f t="shared" si="433"/>
        <v>132.99411182842766</v>
      </c>
      <c r="DO135" s="2">
        <f t="shared" si="433"/>
        <v>131.09882740635365</v>
      </c>
      <c r="DP135" s="2">
        <f t="shared" si="433"/>
        <v>132.5507644257703</v>
      </c>
      <c r="DQ135" s="2">
        <f t="shared" si="433"/>
        <v>138.90883258562206</v>
      </c>
      <c r="DR135" s="2">
        <f t="shared" si="433"/>
        <v>135.36136974789915</v>
      </c>
      <c r="DS135" s="2">
        <f t="shared" si="433"/>
        <v>139.71483221288517</v>
      </c>
      <c r="DT135" s="2">
        <f t="shared" si="433"/>
        <v>139.2398719772404</v>
      </c>
      <c r="DU135" s="2">
        <f t="shared" si="433"/>
        <v>130.60345490196079</v>
      </c>
      <c r="DV135" s="2">
        <f t="shared" si="433"/>
        <v>135.94683045903045</v>
      </c>
      <c r="DW135" s="2">
        <f t="shared" si="433"/>
        <v>139.03829103641453</v>
      </c>
      <c r="DX135" s="2">
        <f t="shared" si="433"/>
        <v>147.79188253968255</v>
      </c>
      <c r="DY135" s="2">
        <f t="shared" si="433"/>
        <v>148.81350321839079</v>
      </c>
      <c r="EA135" s="2">
        <f t="shared" si="228"/>
        <v>116.90106623558196</v>
      </c>
      <c r="EB135" s="2">
        <f t="shared" si="290"/>
        <v>114.64443055359908</v>
      </c>
      <c r="EC135" s="2">
        <f t="shared" si="291"/>
        <v>113.20942148455993</v>
      </c>
      <c r="ED135" s="2">
        <f t="shared" si="292"/>
        <v>112.53378550200286</v>
      </c>
      <c r="EE135" s="2">
        <f t="shared" si="293"/>
        <v>112.14969615006358</v>
      </c>
      <c r="EF135" s="2">
        <f t="shared" si="294"/>
        <v>112.70770547779192</v>
      </c>
      <c r="EG135" s="2">
        <f t="shared" si="295"/>
        <v>115.32436944486992</v>
      </c>
      <c r="EH135" s="2">
        <f t="shared" si="296"/>
        <v>116.77699258998712</v>
      </c>
      <c r="EI135" s="2">
        <f t="shared" si="297"/>
        <v>117.50962833417213</v>
      </c>
      <c r="EJ135" s="2">
        <f t="shared" si="298"/>
        <v>117.90495933026718</v>
      </c>
      <c r="EK135" s="2">
        <f t="shared" si="299"/>
        <v>117.78328955997485</v>
      </c>
      <c r="EL135" s="2">
        <f t="shared" si="300"/>
        <v>118.4016089416566</v>
      </c>
      <c r="EM135" s="2">
        <f t="shared" si="301"/>
        <v>122.25636121087523</v>
      </c>
      <c r="EN135" s="2">
        <f t="shared" si="302"/>
        <v>120.19315424206503</v>
      </c>
      <c r="EO135" s="2">
        <f t="shared" si="303"/>
        <v>124.57022918441558</v>
      </c>
      <c r="EQ135" s="2">
        <f t="shared" si="304"/>
        <v>116.75438790548661</v>
      </c>
      <c r="ER135" s="2">
        <f t="shared" si="434"/>
        <v>114.57059656138112</v>
      </c>
      <c r="ES135" s="2">
        <f t="shared" si="434"/>
        <v>113.2419913652767</v>
      </c>
      <c r="ET135" s="2">
        <f t="shared" si="434"/>
        <v>112.59294845183123</v>
      </c>
      <c r="EU135" s="2">
        <f t="shared" si="434"/>
        <v>112.30557786413085</v>
      </c>
      <c r="EV135" s="2">
        <f t="shared" si="434"/>
        <v>112.70826499334272</v>
      </c>
      <c r="EW135" s="2">
        <f t="shared" si="434"/>
        <v>115.2431533138892</v>
      </c>
      <c r="EX135" s="2">
        <f t="shared" si="434"/>
        <v>116.72062417089536</v>
      </c>
      <c r="EY135" s="2">
        <f t="shared" si="434"/>
        <v>117.5367467615408</v>
      </c>
      <c r="EZ135" s="2">
        <f t="shared" si="434"/>
        <v>117.65579136918535</v>
      </c>
      <c r="FA135" s="2">
        <f t="shared" si="434"/>
        <v>117.75978933517551</v>
      </c>
      <c r="FB135" s="2">
        <f t="shared" si="434"/>
        <v>118.3377745838909</v>
      </c>
      <c r="FC135" s="2">
        <f t="shared" si="434"/>
        <v>122.26282134436974</v>
      </c>
      <c r="FD135" s="2">
        <f t="shared" si="434"/>
        <v>120.18220026781343</v>
      </c>
      <c r="FE135" s="2">
        <f t="shared" si="434"/>
        <v>123.67625673297717</v>
      </c>
      <c r="FG135" s="2">
        <f t="shared" si="306"/>
        <v>0.99779698157010455</v>
      </c>
      <c r="FH135" s="2">
        <f t="shared" si="435"/>
        <v>0.9981082237284199</v>
      </c>
      <c r="FI135" s="2">
        <f t="shared" si="435"/>
        <v>0.99806460364547356</v>
      </c>
      <c r="FJ135" s="2">
        <f t="shared" si="435"/>
        <v>0.99834895456487305</v>
      </c>
      <c r="FK135" s="2">
        <f t="shared" si="435"/>
        <v>0.9978110855886011</v>
      </c>
      <c r="FL135" s="2">
        <f t="shared" si="435"/>
        <v>0.99751285881828888</v>
      </c>
      <c r="FM135" s="2">
        <f t="shared" si="435"/>
        <v>0.99774447186555693</v>
      </c>
      <c r="FN135" s="2">
        <f t="shared" si="435"/>
        <v>0.99748020030459106</v>
      </c>
      <c r="FO135" s="2">
        <f t="shared" si="435"/>
        <v>0.99741800036337414</v>
      </c>
      <c r="FP135" s="2">
        <f t="shared" si="435"/>
        <v>0.99756940163402863</v>
      </c>
      <c r="FQ135" s="2">
        <f t="shared" si="435"/>
        <v>0.99743361132835373</v>
      </c>
      <c r="FR135" s="2">
        <f t="shared" si="435"/>
        <v>0.99758719671342622</v>
      </c>
      <c r="FS135" s="2">
        <f t="shared" si="435"/>
        <v>0.99748152798455947</v>
      </c>
      <c r="FT135" s="2">
        <f t="shared" si="435"/>
        <v>0.99751511604211551</v>
      </c>
      <c r="FU135" s="2">
        <f t="shared" si="435"/>
        <v>0.99739274986666004</v>
      </c>
      <c r="FW135" s="2">
        <f t="shared" si="324"/>
        <v>6.66813455950412E-2</v>
      </c>
      <c r="FX135" s="2">
        <f t="shared" si="376"/>
        <v>8.6233620459181676E-2</v>
      </c>
      <c r="FY135" s="2">
        <f t="shared" si="377"/>
        <v>7.6942007808214766E-2</v>
      </c>
      <c r="FZ135" s="2">
        <f t="shared" si="378"/>
        <v>8.8184336959274329E-2</v>
      </c>
      <c r="GA135" s="2">
        <f t="shared" si="379"/>
        <v>8.8766102023073695E-2</v>
      </c>
      <c r="GB135" s="2">
        <f t="shared" si="380"/>
        <v>8.6479680352578484E-2</v>
      </c>
      <c r="GC135" s="2">
        <f t="shared" si="381"/>
        <v>9.9420460912095679E-2</v>
      </c>
      <c r="GD135" s="2">
        <f t="shared" si="382"/>
        <v>0.10847917451334579</v>
      </c>
      <c r="GE135" s="2">
        <f t="shared" si="383"/>
        <v>9.6614902390114665E-2</v>
      </c>
      <c r="GF135" s="2">
        <f t="shared" si="384"/>
        <v>8.508303634692399E-2</v>
      </c>
      <c r="GG135" s="2">
        <f t="shared" si="385"/>
        <v>7.3800514104917989E-2</v>
      </c>
      <c r="GH135" s="2">
        <f t="shared" si="386"/>
        <v>7.3107101014769693E-2</v>
      </c>
      <c r="GI135" s="2">
        <f t="shared" si="387"/>
        <v>6.7708249963056591E-2</v>
      </c>
      <c r="GJ135" s="2">
        <f t="shared" si="388"/>
        <v>5.5667326288828166E-2</v>
      </c>
      <c r="GK135" s="2">
        <f t="shared" si="389"/>
        <v>5.3957506187351685E-2</v>
      </c>
      <c r="GM135" s="83">
        <f t="shared" si="325"/>
        <v>1.1887362030933942E-103</v>
      </c>
      <c r="GN135" s="83">
        <f t="shared" si="390"/>
        <v>1.6684456907136637E-129</v>
      </c>
      <c r="GO135" s="83">
        <f t="shared" si="391"/>
        <v>1.8138235075545156E-93</v>
      </c>
      <c r="GP135" s="83">
        <f t="shared" si="392"/>
        <v>8.1396632287517469E-104</v>
      </c>
      <c r="GQ135" s="83">
        <f t="shared" si="393"/>
        <v>1.7327381318862646E-129</v>
      </c>
      <c r="GR135" s="83">
        <f t="shared" si="394"/>
        <v>1.7635119202368611E-123</v>
      </c>
      <c r="GS135" s="83">
        <f t="shared" si="395"/>
        <v>1.9210186133892741E-202</v>
      </c>
      <c r="GT135" s="83">
        <f t="shared" si="396"/>
        <v>7.8857988815413384E-186</v>
      </c>
      <c r="GU135" s="83">
        <f t="shared" si="397"/>
        <v>5.7922747413577017E-84</v>
      </c>
      <c r="GV135" s="83">
        <f t="shared" si="398"/>
        <v>1.5586446910412337E-126</v>
      </c>
      <c r="GW135" s="83">
        <f t="shared" si="399"/>
        <v>5.4413507567820444E-117</v>
      </c>
      <c r="GX135" s="83">
        <f t="shared" si="400"/>
        <v>2.3413779839961067E-136</v>
      </c>
      <c r="GY135" s="83">
        <f t="shared" si="401"/>
        <v>2.6854823873101792E-100</v>
      </c>
      <c r="GZ135" s="83">
        <f t="shared" si="402"/>
        <v>2.5983359323544209E-113</v>
      </c>
      <c r="HA135" s="83">
        <f t="shared" si="403"/>
        <v>1.3966327182684705E-94</v>
      </c>
      <c r="HC135" s="83">
        <f t="shared" si="326"/>
        <v>1.8460452492001828E-56</v>
      </c>
      <c r="HD135" s="83">
        <f t="shared" si="404"/>
        <v>2.5310345367862383E-59</v>
      </c>
      <c r="HE135" s="83">
        <f t="shared" si="405"/>
        <v>1.6979638839554391E-45</v>
      </c>
      <c r="HF135" s="83">
        <f t="shared" si="406"/>
        <v>3.021366939164764E-50</v>
      </c>
      <c r="HG135" s="83">
        <f t="shared" si="407"/>
        <v>2.1955441014810741E-84</v>
      </c>
      <c r="HH135" s="83">
        <f t="shared" si="408"/>
        <v>4.6119983211680717E-58</v>
      </c>
      <c r="HI135" s="83">
        <f t="shared" si="409"/>
        <v>7.27639612313075E-108</v>
      </c>
      <c r="HJ135" s="83">
        <f t="shared" si="410"/>
        <v>8.2618927404683106E-108</v>
      </c>
      <c r="HK135" s="83">
        <f t="shared" si="411"/>
        <v>1.6200237979462548E-58</v>
      </c>
      <c r="HL135" s="83">
        <f t="shared" si="412"/>
        <v>9.5068399087373292E-53</v>
      </c>
      <c r="HM135" s="83">
        <f t="shared" si="413"/>
        <v>6.0245493596424421E-78</v>
      </c>
      <c r="HN135" s="83">
        <f t="shared" si="414"/>
        <v>4.4311364327483128E-53</v>
      </c>
      <c r="HO135" s="83">
        <f t="shared" si="415"/>
        <v>1.3085886145217709E-34</v>
      </c>
      <c r="HP135" s="83">
        <f t="shared" si="416"/>
        <v>1.0973951268739359E-46</v>
      </c>
      <c r="HQ135" s="83">
        <f t="shared" si="417"/>
        <v>3.907728013231999E-66</v>
      </c>
      <c r="HS135" s="83">
        <f t="shared" si="327"/>
        <v>0.3562450586706859</v>
      </c>
      <c r="HT135" s="83">
        <f t="shared" si="418"/>
        <v>0.53028655355302146</v>
      </c>
      <c r="HU135" s="83">
        <f t="shared" si="419"/>
        <v>0.48883809204409118</v>
      </c>
      <c r="HV135" s="83">
        <f t="shared" si="420"/>
        <v>0.52748026879615229</v>
      </c>
      <c r="HW135" s="83">
        <f t="shared" si="421"/>
        <v>0.53296317046604302</v>
      </c>
      <c r="HX135" s="83">
        <f t="shared" si="422"/>
        <v>0.52985729629914802</v>
      </c>
      <c r="HY135" s="83">
        <f t="shared" si="423"/>
        <v>0.53342994982101721</v>
      </c>
      <c r="HZ135" s="83">
        <f t="shared" si="424"/>
        <v>0.51567477598587019</v>
      </c>
      <c r="IA135" s="83">
        <f t="shared" si="425"/>
        <v>0.52373207240845043</v>
      </c>
      <c r="IB135" s="83">
        <f t="shared" si="426"/>
        <v>0.47917134217073942</v>
      </c>
      <c r="IC135" s="83">
        <f t="shared" si="427"/>
        <v>0.37545818606513243</v>
      </c>
      <c r="ID135" s="83">
        <f t="shared" si="428"/>
        <v>0.36413182451211223</v>
      </c>
      <c r="IE135" s="83">
        <f t="shared" si="429"/>
        <v>0.29401741048630392</v>
      </c>
      <c r="IF135" s="83">
        <f t="shared" si="430"/>
        <v>0.266973834834559</v>
      </c>
      <c r="IG135" s="83">
        <f t="shared" si="431"/>
        <v>0.30333956621981106</v>
      </c>
      <c r="II135" s="83">
        <f t="shared" si="328"/>
        <v>2.402270583908231E-24</v>
      </c>
      <c r="IJ135" s="83">
        <f t="shared" si="329"/>
        <v>6.975182585531478E-19</v>
      </c>
      <c r="IK135" s="83">
        <f t="shared" si="330"/>
        <v>5.181722209483867E-23</v>
      </c>
      <c r="IL135" s="83">
        <f t="shared" si="331"/>
        <v>5.1649905274304408E-18</v>
      </c>
      <c r="IM135" s="83">
        <f t="shared" si="332"/>
        <v>1.5977282113325604E-22</v>
      </c>
      <c r="IN135" s="83">
        <f t="shared" si="333"/>
        <v>1.1500133940504318E-25</v>
      </c>
      <c r="IO135" s="83">
        <f t="shared" si="334"/>
        <v>1.9459269495137585E-22</v>
      </c>
      <c r="IP135" s="83">
        <f t="shared" si="335"/>
        <v>5.6550521774675357E-25</v>
      </c>
      <c r="IQ135" s="83">
        <f t="shared" si="336"/>
        <v>1.7057247333685115E-22</v>
      </c>
      <c r="IR135" s="83">
        <f t="shared" si="337"/>
        <v>4.7284577198872467E-29</v>
      </c>
      <c r="IS135" s="83">
        <f t="shared" si="338"/>
        <v>2.086164723074339E-27</v>
      </c>
      <c r="IT135" s="83">
        <f t="shared" si="339"/>
        <v>1.0149089338729254E-31</v>
      </c>
      <c r="IU135" s="83">
        <f t="shared" si="340"/>
        <v>2.6955010744052102E-35</v>
      </c>
      <c r="IV135" s="83">
        <f t="shared" si="341"/>
        <v>1.8791673610308236E-19</v>
      </c>
      <c r="IW135" s="83">
        <f t="shared" si="342"/>
        <v>2.8763340890815849E-15</v>
      </c>
      <c r="IY135" s="83">
        <f t="shared" si="343"/>
        <v>0.3562450586706859</v>
      </c>
      <c r="IZ135" s="83">
        <f t="shared" si="344"/>
        <v>0.53028655355302146</v>
      </c>
      <c r="JA135" s="83">
        <f t="shared" si="345"/>
        <v>0.48883809204409118</v>
      </c>
      <c r="JB135" s="83">
        <f t="shared" si="346"/>
        <v>0.52748026879615229</v>
      </c>
      <c r="JC135" s="83">
        <f t="shared" si="347"/>
        <v>0.53296317046604302</v>
      </c>
      <c r="JD135" s="83">
        <f t="shared" si="348"/>
        <v>0.52985729629914802</v>
      </c>
      <c r="JE135" s="83">
        <f t="shared" si="349"/>
        <v>0.53342994982101721</v>
      </c>
      <c r="JF135" s="83">
        <f t="shared" si="350"/>
        <v>0.51567477598587019</v>
      </c>
      <c r="JG135" s="83">
        <f t="shared" si="351"/>
        <v>0.52373207240845043</v>
      </c>
      <c r="JH135" s="83">
        <f t="shared" si="352"/>
        <v>0.47917134217073942</v>
      </c>
      <c r="JI135" s="83">
        <f t="shared" si="353"/>
        <v>0.37545818606513243</v>
      </c>
      <c r="JJ135" s="83">
        <f t="shared" si="354"/>
        <v>0.36413182451211223</v>
      </c>
      <c r="JK135" s="83">
        <f t="shared" si="355"/>
        <v>0.29401741048630392</v>
      </c>
      <c r="JL135" s="83">
        <f t="shared" si="356"/>
        <v>0.266973834834559</v>
      </c>
      <c r="JM135" s="83">
        <f t="shared" si="357"/>
        <v>0.30333956621981395</v>
      </c>
    </row>
    <row r="136" spans="2:273" x14ac:dyDescent="0.25">
      <c r="B136" s="2">
        <v>109</v>
      </c>
      <c r="C136" s="37">
        <v>116.05200000000001</v>
      </c>
      <c r="D136" s="37">
        <v>116.155</v>
      </c>
      <c r="E136" s="37">
        <v>117.5</v>
      </c>
      <c r="F136" s="37">
        <v>121.086</v>
      </c>
      <c r="G136" s="37">
        <v>120.46599999999999</v>
      </c>
      <c r="H136" s="37">
        <v>121.569</v>
      </c>
      <c r="I136" s="37">
        <v>123.94799999999999</v>
      </c>
      <c r="J136" s="37">
        <v>125</v>
      </c>
      <c r="K136" s="37">
        <v>129.893</v>
      </c>
      <c r="L136" s="37">
        <v>133.893</v>
      </c>
      <c r="M136" s="37">
        <v>137.518</v>
      </c>
      <c r="N136" s="37">
        <v>139.393</v>
      </c>
      <c r="O136" s="37">
        <v>143.107</v>
      </c>
      <c r="P136" s="37">
        <v>159.125</v>
      </c>
      <c r="Q136" s="37">
        <v>189.8929</v>
      </c>
      <c r="S136" s="4">
        <f t="shared" si="229"/>
        <v>117.15881388645523</v>
      </c>
      <c r="T136" s="4">
        <f t="shared" si="230"/>
        <v>118.22617959558052</v>
      </c>
      <c r="U136" s="4">
        <f t="shared" si="231"/>
        <v>117.8241237840203</v>
      </c>
      <c r="V136" s="4">
        <f t="shared" si="232"/>
        <v>119.10916979791774</v>
      </c>
      <c r="W136" s="4">
        <f t="shared" si="233"/>
        <v>118.81446001730298</v>
      </c>
      <c r="X136" s="4">
        <f t="shared" si="234"/>
        <v>121.78242336161753</v>
      </c>
      <c r="Y136" s="4">
        <f t="shared" si="235"/>
        <v>124.68908309472664</v>
      </c>
      <c r="Z136" s="4">
        <f t="shared" si="236"/>
        <v>125.12928180703706</v>
      </c>
      <c r="AA136" s="4">
        <f t="shared" si="237"/>
        <v>130.20976138931493</v>
      </c>
      <c r="AB136" s="4">
        <f t="shared" si="238"/>
        <v>134.68767630302338</v>
      </c>
      <c r="AC136" s="4">
        <f t="shared" si="239"/>
        <v>137.45389415760548</v>
      </c>
      <c r="AD136" s="4">
        <f t="shared" si="240"/>
        <v>139.88073858902086</v>
      </c>
      <c r="AE136" s="4">
        <f t="shared" si="241"/>
        <v>142.57337158199005</v>
      </c>
      <c r="AF136" s="4">
        <f t="shared" si="242"/>
        <v>157.75852815431108</v>
      </c>
      <c r="AG136" s="4">
        <f t="shared" si="243"/>
        <v>192.98591563374106</v>
      </c>
      <c r="AI136" s="4">
        <f t="shared" si="244"/>
        <v>-1.1068138864552282</v>
      </c>
      <c r="AJ136" s="4">
        <f t="shared" si="245"/>
        <v>-2.0711795955805172</v>
      </c>
      <c r="AK136" s="4">
        <f t="shared" si="246"/>
        <v>-0.32412378402030129</v>
      </c>
      <c r="AL136" s="4">
        <f t="shared" si="247"/>
        <v>1.9768302020822546</v>
      </c>
      <c r="AM136" s="4">
        <f t="shared" si="248"/>
        <v>1.6515399826970167</v>
      </c>
      <c r="AN136" s="4">
        <f t="shared" si="249"/>
        <v>-0.21342336161752939</v>
      </c>
      <c r="AO136" s="4">
        <f t="shared" si="250"/>
        <v>-0.74108309472664757</v>
      </c>
      <c r="AP136" s="4">
        <f t="shared" si="251"/>
        <v>-0.12928180703706005</v>
      </c>
      <c r="AQ136" s="4">
        <f t="shared" si="252"/>
        <v>-0.31676138931493369</v>
      </c>
      <c r="AR136" s="4">
        <f t="shared" si="253"/>
        <v>-0.79467630302337966</v>
      </c>
      <c r="AS136" s="4">
        <f t="shared" si="254"/>
        <v>6.4105842394525325E-2</v>
      </c>
      <c r="AT136" s="4">
        <f t="shared" si="255"/>
        <v>-0.48773858902086431</v>
      </c>
      <c r="AU136" s="4">
        <f t="shared" si="256"/>
        <v>0.53362841800995398</v>
      </c>
      <c r="AV136" s="4">
        <f t="shared" si="432"/>
        <v>1.3664718456889204</v>
      </c>
      <c r="AW136" s="4">
        <f t="shared" si="432"/>
        <v>-3.0930156337410608</v>
      </c>
      <c r="AY136" s="2">
        <f t="shared" si="308"/>
        <v>116.869020985703</v>
      </c>
      <c r="AZ136" s="2">
        <f t="shared" si="359"/>
        <v>114.62510171942142</v>
      </c>
      <c r="BA136" s="2">
        <f t="shared" si="360"/>
        <v>113.17466554304892</v>
      </c>
      <c r="BB136" s="2">
        <f t="shared" si="361"/>
        <v>112.49481553343217</v>
      </c>
      <c r="BC136" s="2">
        <f t="shared" si="362"/>
        <v>112.11808844980749</v>
      </c>
      <c r="BD136" s="2">
        <f t="shared" si="363"/>
        <v>112.68580617603057</v>
      </c>
      <c r="BE136" s="2">
        <f t="shared" si="364"/>
        <v>115.27310590310096</v>
      </c>
      <c r="BF136" s="2">
        <f t="shared" si="365"/>
        <v>116.74818152603774</v>
      </c>
      <c r="BG136" s="2">
        <f t="shared" si="366"/>
        <v>117.48825777032657</v>
      </c>
      <c r="BH136" s="2">
        <f t="shared" si="367"/>
        <v>117.90745707974487</v>
      </c>
      <c r="BI136" s="2">
        <f t="shared" si="368"/>
        <v>117.78152249729</v>
      </c>
      <c r="BJ136" s="2">
        <f t="shared" si="369"/>
        <v>118.38385083307605</v>
      </c>
      <c r="BK136" s="2">
        <f t="shared" si="370"/>
        <v>122.19936869350265</v>
      </c>
      <c r="BL136" s="2">
        <f t="shared" si="371"/>
        <v>120.18141943159036</v>
      </c>
      <c r="BM136" s="2">
        <f t="shared" si="372"/>
        <v>124.5362258854272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147.60468974358972</v>
      </c>
      <c r="DL136" s="2">
        <f t="shared" si="433"/>
        <v>146.60014746716701</v>
      </c>
      <c r="DM136" s="2">
        <f t="shared" si="433"/>
        <v>138.48279324577862</v>
      </c>
      <c r="DN136" s="2">
        <f t="shared" si="433"/>
        <v>133.1448343363607</v>
      </c>
      <c r="DO136" s="2">
        <f t="shared" si="433"/>
        <v>131.22865789473676</v>
      </c>
      <c r="DP136" s="2">
        <f t="shared" si="433"/>
        <v>132.67912268907563</v>
      </c>
      <c r="DQ136" s="2">
        <f t="shared" si="433"/>
        <v>139.0825314585841</v>
      </c>
      <c r="DR136" s="2">
        <f t="shared" si="433"/>
        <v>135.51031291061878</v>
      </c>
      <c r="DS136" s="2">
        <f t="shared" si="433"/>
        <v>139.8993899159664</v>
      </c>
      <c r="DT136" s="2">
        <f t="shared" si="433"/>
        <v>139.41033119962066</v>
      </c>
      <c r="DU136" s="2">
        <f t="shared" si="433"/>
        <v>130.68437983193277</v>
      </c>
      <c r="DV136" s="2">
        <f t="shared" si="433"/>
        <v>136.09631578721579</v>
      </c>
      <c r="DW136" s="2">
        <f t="shared" si="433"/>
        <v>139.19451932773106</v>
      </c>
      <c r="DX136" s="2">
        <f t="shared" si="433"/>
        <v>148.065273015873</v>
      </c>
      <c r="DY136" s="2">
        <f t="shared" si="433"/>
        <v>149.0822452873563</v>
      </c>
      <c r="EA136" s="2">
        <f t="shared" si="228"/>
        <v>116.81906472096004</v>
      </c>
      <c r="EB136" s="2">
        <f t="shared" si="290"/>
        <v>114.57750631074798</v>
      </c>
      <c r="EC136" s="2">
        <f t="shared" si="291"/>
        <v>113.12680672313112</v>
      </c>
      <c r="ED136" s="2">
        <f t="shared" si="292"/>
        <v>112.45740320939399</v>
      </c>
      <c r="EE136" s="2">
        <f t="shared" si="293"/>
        <v>112.06339855620948</v>
      </c>
      <c r="EF136" s="2">
        <f t="shared" si="294"/>
        <v>112.64026270981034</v>
      </c>
      <c r="EG136" s="2">
        <f t="shared" si="295"/>
        <v>115.23358406818232</v>
      </c>
      <c r="EH136" s="2">
        <f t="shared" si="296"/>
        <v>116.71218119357488</v>
      </c>
      <c r="EI136" s="2">
        <f t="shared" si="297"/>
        <v>117.43222143935583</v>
      </c>
      <c r="EJ136" s="2">
        <f t="shared" si="298"/>
        <v>117.8854395173376</v>
      </c>
      <c r="EK136" s="2">
        <f t="shared" si="299"/>
        <v>117.75333178339147</v>
      </c>
      <c r="EL136" s="2">
        <f t="shared" si="300"/>
        <v>118.35048279380391</v>
      </c>
      <c r="EM136" s="2">
        <f t="shared" si="301"/>
        <v>122.1596856927079</v>
      </c>
      <c r="EN136" s="2">
        <f t="shared" si="302"/>
        <v>120.11881481364412</v>
      </c>
      <c r="EO136" s="2">
        <f t="shared" si="303"/>
        <v>124.53399757402597</v>
      </c>
      <c r="EQ136" s="2">
        <f t="shared" si="304"/>
        <v>116.65512895474572</v>
      </c>
      <c r="ER136" s="2">
        <f t="shared" si="434"/>
        <v>114.49578665308142</v>
      </c>
      <c r="ES136" s="2">
        <f t="shared" si="434"/>
        <v>113.16376815583592</v>
      </c>
      <c r="ET136" s="2">
        <f t="shared" si="434"/>
        <v>112.52266693278416</v>
      </c>
      <c r="EU136" s="2">
        <f t="shared" si="434"/>
        <v>112.2335750831004</v>
      </c>
      <c r="EV136" s="2">
        <f t="shared" si="434"/>
        <v>112.64110679379812</v>
      </c>
      <c r="EW136" s="2">
        <f t="shared" si="434"/>
        <v>115.14516899577595</v>
      </c>
      <c r="EX136" s="2">
        <f t="shared" si="434"/>
        <v>116.65093952524852</v>
      </c>
      <c r="EY136" s="2">
        <f t="shared" si="434"/>
        <v>117.46193203258576</v>
      </c>
      <c r="EZ136" s="2">
        <f t="shared" si="434"/>
        <v>117.60761643161003</v>
      </c>
      <c r="FA136" s="2">
        <f t="shared" si="434"/>
        <v>117.72741718477583</v>
      </c>
      <c r="FB136" s="2">
        <f t="shared" si="434"/>
        <v>118.27899931559566</v>
      </c>
      <c r="FC136" s="2">
        <f t="shared" si="434"/>
        <v>122.16710807162762</v>
      </c>
      <c r="FD136" s="2">
        <f t="shared" si="434"/>
        <v>120.10658254577289</v>
      </c>
      <c r="FE136" s="2">
        <f t="shared" si="434"/>
        <v>123.57987056613844</v>
      </c>
      <c r="FG136" s="2">
        <f t="shared" si="306"/>
        <v>0.99799043377481567</v>
      </c>
      <c r="FH136" s="2">
        <f t="shared" si="435"/>
        <v>0.99827439229726123</v>
      </c>
      <c r="FI136" s="2">
        <f t="shared" si="435"/>
        <v>0.9982345969088432</v>
      </c>
      <c r="FJ136" s="2">
        <f t="shared" si="435"/>
        <v>0.99849400988553361</v>
      </c>
      <c r="FK136" s="2">
        <f t="shared" si="435"/>
        <v>0.99800330176482066</v>
      </c>
      <c r="FL136" s="2">
        <f t="shared" si="435"/>
        <v>0.99773120377658175</v>
      </c>
      <c r="FM136" s="2">
        <f t="shared" si="435"/>
        <v>0.99794252556236762</v>
      </c>
      <c r="FN136" s="2">
        <f t="shared" si="435"/>
        <v>0.99770140573181476</v>
      </c>
      <c r="FO136" s="2">
        <f t="shared" si="435"/>
        <v>0.99764465323770923</v>
      </c>
      <c r="FP136" s="2">
        <f t="shared" si="435"/>
        <v>0.99778279375839574</v>
      </c>
      <c r="FQ136" s="2">
        <f t="shared" si="435"/>
        <v>0.99765889705873723</v>
      </c>
      <c r="FR136" s="2">
        <f t="shared" si="435"/>
        <v>0.99779902998229675</v>
      </c>
      <c r="FS136" s="2">
        <f t="shared" si="435"/>
        <v>0.99770261712730535</v>
      </c>
      <c r="FT136" s="2">
        <f t="shared" si="435"/>
        <v>0.99773326329008483</v>
      </c>
      <c r="FU136" s="2">
        <f t="shared" si="435"/>
        <v>0.99762161399254057</v>
      </c>
      <c r="FW136" s="2">
        <f t="shared" si="324"/>
        <v>7.2647280082487248E-2</v>
      </c>
      <c r="FX136" s="2">
        <f t="shared" si="376"/>
        <v>9.3773123712507886E-2</v>
      </c>
      <c r="FY136" s="2">
        <f t="shared" si="377"/>
        <v>8.3743586351517754E-2</v>
      </c>
      <c r="FZ136" s="2">
        <f t="shared" si="378"/>
        <v>9.5876498339972652E-2</v>
      </c>
      <c r="GA136" s="2">
        <f t="shared" si="379"/>
        <v>9.6503638898143729E-2</v>
      </c>
      <c r="GB136" s="2">
        <f t="shared" si="380"/>
        <v>9.4038482902682269E-2</v>
      </c>
      <c r="GC136" s="2">
        <f t="shared" si="381"/>
        <v>0.10797666553594107</v>
      </c>
      <c r="GD136" s="2">
        <f t="shared" si="382"/>
        <v>0.11771307920767866</v>
      </c>
      <c r="GE136" s="2">
        <f t="shared" si="383"/>
        <v>0.10495779796041318</v>
      </c>
      <c r="GF136" s="2">
        <f t="shared" si="384"/>
        <v>9.2532129622089926E-2</v>
      </c>
      <c r="GG136" s="2">
        <f t="shared" si="385"/>
        <v>8.0348561535083435E-2</v>
      </c>
      <c r="GH136" s="2">
        <f t="shared" si="386"/>
        <v>7.9598911918433449E-2</v>
      </c>
      <c r="GI136" s="2">
        <f t="shared" si="387"/>
        <v>7.3758800024233434E-2</v>
      </c>
      <c r="GJ136" s="2">
        <f t="shared" si="388"/>
        <v>6.071194488934685E-2</v>
      </c>
      <c r="GK136" s="2">
        <f t="shared" si="389"/>
        <v>5.8856836672245776E-2</v>
      </c>
      <c r="GM136" s="83">
        <f t="shared" si="325"/>
        <v>6.7475572853622544E-108</v>
      </c>
      <c r="GN136" s="83">
        <f t="shared" si="390"/>
        <v>6.8037764682888427E-135</v>
      </c>
      <c r="GO136" s="83">
        <f t="shared" si="391"/>
        <v>2.3493345902191847E-97</v>
      </c>
      <c r="GP136" s="83">
        <f t="shared" si="392"/>
        <v>4.5051785807245453E-108</v>
      </c>
      <c r="GQ136" s="83">
        <f t="shared" si="393"/>
        <v>9.6165100920138E-135</v>
      </c>
      <c r="GR136" s="83">
        <f t="shared" si="394"/>
        <v>1.8123679235906888E-128</v>
      </c>
      <c r="GS136" s="83">
        <f t="shared" si="395"/>
        <v>1.0265840069931938E-210</v>
      </c>
      <c r="GT136" s="83">
        <f t="shared" si="396"/>
        <v>2.1515189600147536E-193</v>
      </c>
      <c r="GU136" s="83">
        <f t="shared" si="397"/>
        <v>2.2453579939511705E-87</v>
      </c>
      <c r="GV136" s="83">
        <f t="shared" si="398"/>
        <v>9.9952297520844237E-132</v>
      </c>
      <c r="GW136" s="83">
        <f t="shared" si="399"/>
        <v>8.6625798682901615E-122</v>
      </c>
      <c r="GX136" s="83">
        <f t="shared" si="400"/>
        <v>6.916505995994808E-142</v>
      </c>
      <c r="GY136" s="83">
        <f t="shared" si="401"/>
        <v>2.3407150853062792E-104</v>
      </c>
      <c r="GZ136" s="83">
        <f t="shared" si="402"/>
        <v>5.8943771656053738E-118</v>
      </c>
      <c r="HA136" s="83">
        <f t="shared" si="403"/>
        <v>2.6547633169388205E-98</v>
      </c>
      <c r="HC136" s="83">
        <f t="shared" si="326"/>
        <v>2.5376412086643555E-60</v>
      </c>
      <c r="HD136" s="83">
        <f t="shared" si="404"/>
        <v>1.8979192764646212E-63</v>
      </c>
      <c r="HE136" s="83">
        <f t="shared" si="405"/>
        <v>1.2244159384599793E-48</v>
      </c>
      <c r="HF136" s="83">
        <f t="shared" si="406"/>
        <v>1.3132880034998753E-53</v>
      </c>
      <c r="HG136" s="83">
        <f t="shared" si="407"/>
        <v>5.1973190172426289E-90</v>
      </c>
      <c r="HH136" s="83">
        <f t="shared" si="408"/>
        <v>7.5023791598728884E-62</v>
      </c>
      <c r="HI136" s="83">
        <f t="shared" si="409"/>
        <v>5.8517481939531974E-115</v>
      </c>
      <c r="HJ136" s="83">
        <f t="shared" si="410"/>
        <v>1.0044059972558467E-114</v>
      </c>
      <c r="HK136" s="83">
        <f t="shared" si="411"/>
        <v>2.2517084318605356E-62</v>
      </c>
      <c r="HL136" s="83">
        <f t="shared" si="412"/>
        <v>3.253024276203823E-56</v>
      </c>
      <c r="HM136" s="83">
        <f t="shared" si="413"/>
        <v>2.6678058004988258E-83</v>
      </c>
      <c r="HN136" s="83">
        <f t="shared" si="414"/>
        <v>1.3037240300181642E-56</v>
      </c>
      <c r="HO136" s="83">
        <f t="shared" si="415"/>
        <v>6.398818862911078E-37</v>
      </c>
      <c r="HP136" s="83">
        <f t="shared" si="416"/>
        <v>6.7189102957258743E-50</v>
      </c>
      <c r="HQ136" s="83">
        <f t="shared" si="417"/>
        <v>1.9968256695480368E-70</v>
      </c>
      <c r="HS136" s="83">
        <f t="shared" si="327"/>
        <v>0.4444621534673342</v>
      </c>
      <c r="HT136" s="83">
        <f t="shared" si="418"/>
        <v>0.52199355768140032</v>
      </c>
      <c r="HU136" s="83">
        <f t="shared" si="419"/>
        <v>0.53131703536902508</v>
      </c>
      <c r="HV136" s="83">
        <f t="shared" si="420"/>
        <v>0.52655519848059262</v>
      </c>
      <c r="HW136" s="83">
        <f t="shared" si="421"/>
        <v>0.50805639427805538</v>
      </c>
      <c r="HX136" s="83">
        <f t="shared" si="422"/>
        <v>0.51566014594594867</v>
      </c>
      <c r="HY136" s="83">
        <f t="shared" si="423"/>
        <v>0.49167256248701774</v>
      </c>
      <c r="HZ136" s="83">
        <f t="shared" si="424"/>
        <v>0.41919095567795839</v>
      </c>
      <c r="IA136" s="83">
        <f t="shared" si="425"/>
        <v>0.52529759946091237</v>
      </c>
      <c r="IB136" s="83">
        <f t="shared" si="426"/>
        <v>0.53195557624059042</v>
      </c>
      <c r="IC136" s="83">
        <f t="shared" si="427"/>
        <v>0.46920878060498317</v>
      </c>
      <c r="ID136" s="83">
        <f t="shared" si="428"/>
        <v>0.4663432283848512</v>
      </c>
      <c r="IE136" s="83">
        <f t="shared" si="429"/>
        <v>0.4053736939664645</v>
      </c>
      <c r="IF136" s="83">
        <f t="shared" si="430"/>
        <v>0.34999975619725737</v>
      </c>
      <c r="IG136" s="83">
        <f t="shared" si="431"/>
        <v>0.37921202126283482</v>
      </c>
      <c r="II136" s="83">
        <f t="shared" si="328"/>
        <v>8.7020209123498202E-23</v>
      </c>
      <c r="IJ136" s="83">
        <f t="shared" si="329"/>
        <v>1.4759457504002268E-17</v>
      </c>
      <c r="IK136" s="83">
        <f t="shared" si="330"/>
        <v>1.8718735402547358E-21</v>
      </c>
      <c r="IL136" s="83">
        <f t="shared" si="331"/>
        <v>9.6781690111474103E-17</v>
      </c>
      <c r="IM136" s="83">
        <f t="shared" si="332"/>
        <v>6.6980479608836818E-21</v>
      </c>
      <c r="IN136" s="83">
        <f t="shared" si="333"/>
        <v>7.9874661461119181E-24</v>
      </c>
      <c r="IO136" s="83">
        <f t="shared" si="334"/>
        <v>9.881528567054689E-21</v>
      </c>
      <c r="IP136" s="83">
        <f t="shared" si="335"/>
        <v>5.6256105585857989E-23</v>
      </c>
      <c r="IQ136" s="83">
        <f t="shared" si="336"/>
        <v>8.2882478340174853E-21</v>
      </c>
      <c r="IR136" s="83">
        <f t="shared" si="337"/>
        <v>5.7318321467508656E-27</v>
      </c>
      <c r="IS136" s="83">
        <f t="shared" si="338"/>
        <v>1.4498754632939864E-25</v>
      </c>
      <c r="IT136" s="83">
        <f t="shared" si="339"/>
        <v>1.3994623461366215E-29</v>
      </c>
      <c r="IU136" s="83">
        <f t="shared" si="340"/>
        <v>5.6124722079067747E-33</v>
      </c>
      <c r="IV136" s="83">
        <f t="shared" si="341"/>
        <v>2.6232607842540785E-18</v>
      </c>
      <c r="IW136" s="83">
        <f t="shared" si="342"/>
        <v>2.1348665292744464E-14</v>
      </c>
      <c r="IY136" s="83">
        <f t="shared" si="343"/>
        <v>0.4444621534673342</v>
      </c>
      <c r="IZ136" s="83">
        <f t="shared" si="344"/>
        <v>0.52199355768140032</v>
      </c>
      <c r="JA136" s="83">
        <f t="shared" si="345"/>
        <v>0.53131703536902508</v>
      </c>
      <c r="JB136" s="83">
        <f t="shared" si="346"/>
        <v>0.52655519848059273</v>
      </c>
      <c r="JC136" s="83">
        <f t="shared" si="347"/>
        <v>0.50805639427805538</v>
      </c>
      <c r="JD136" s="83">
        <f t="shared" si="348"/>
        <v>0.51566014594594867</v>
      </c>
      <c r="JE136" s="83">
        <f t="shared" si="349"/>
        <v>0.49167256248701774</v>
      </c>
      <c r="JF136" s="83">
        <f t="shared" si="350"/>
        <v>0.41919095567795839</v>
      </c>
      <c r="JG136" s="83">
        <f t="shared" si="351"/>
        <v>0.52529759946091237</v>
      </c>
      <c r="JH136" s="83">
        <f t="shared" si="352"/>
        <v>0.53195557624059042</v>
      </c>
      <c r="JI136" s="83">
        <f t="shared" si="353"/>
        <v>0.46920878060498317</v>
      </c>
      <c r="JJ136" s="83">
        <f t="shared" si="354"/>
        <v>0.4663432283848512</v>
      </c>
      <c r="JK136" s="83">
        <f t="shared" si="355"/>
        <v>0.4053736939664645</v>
      </c>
      <c r="JL136" s="83">
        <f t="shared" si="356"/>
        <v>0.34999975619725737</v>
      </c>
      <c r="JM136" s="83">
        <f t="shared" si="357"/>
        <v>0.37921202126285619</v>
      </c>
    </row>
    <row r="137" spans="2:273" x14ac:dyDescent="0.25">
      <c r="B137" s="2">
        <v>110</v>
      </c>
      <c r="C137" s="37">
        <v>118</v>
      </c>
      <c r="D137" s="37">
        <v>118.517</v>
      </c>
      <c r="E137" s="37">
        <v>115.13800000000001</v>
      </c>
      <c r="F137" s="37">
        <v>117.724</v>
      </c>
      <c r="G137" s="37">
        <v>116.879</v>
      </c>
      <c r="H137" s="37">
        <v>120.759</v>
      </c>
      <c r="I137" s="37">
        <v>122.13800000000001</v>
      </c>
      <c r="J137" s="37">
        <v>119.893</v>
      </c>
      <c r="K137" s="37">
        <v>127.214</v>
      </c>
      <c r="L137" s="37">
        <v>130.75</v>
      </c>
      <c r="M137" s="37">
        <v>137.054</v>
      </c>
      <c r="N137" s="37">
        <v>138.304</v>
      </c>
      <c r="O137" s="37">
        <v>141.518</v>
      </c>
      <c r="P137" s="37">
        <v>163.393</v>
      </c>
      <c r="Q137" s="37">
        <v>195.71430000000001</v>
      </c>
      <c r="S137" s="4">
        <f t="shared" si="229"/>
        <v>117.07002800271697</v>
      </c>
      <c r="T137" s="4">
        <f t="shared" si="230"/>
        <v>117.236548698462</v>
      </c>
      <c r="U137" s="4">
        <f t="shared" si="231"/>
        <v>116.92792044997734</v>
      </c>
      <c r="V137" s="4">
        <f t="shared" si="232"/>
        <v>117.4650974716488</v>
      </c>
      <c r="W137" s="4">
        <f t="shared" si="233"/>
        <v>116.60033179091351</v>
      </c>
      <c r="X137" s="4">
        <f t="shared" si="234"/>
        <v>118.79979668530579</v>
      </c>
      <c r="Y137" s="4">
        <f t="shared" si="235"/>
        <v>121.17042670478216</v>
      </c>
      <c r="Z137" s="4">
        <f t="shared" si="236"/>
        <v>120.96971928006306</v>
      </c>
      <c r="AA137" s="4">
        <f t="shared" si="237"/>
        <v>126.47722501703448</v>
      </c>
      <c r="AB137" s="4">
        <f t="shared" si="238"/>
        <v>130.96549425618599</v>
      </c>
      <c r="AC137" s="4">
        <f t="shared" si="239"/>
        <v>136.61441023413343</v>
      </c>
      <c r="AD137" s="4">
        <f t="shared" si="240"/>
        <v>138.86658568200872</v>
      </c>
      <c r="AE137" s="4">
        <f t="shared" si="241"/>
        <v>143.38181945012491</v>
      </c>
      <c r="AF137" s="4">
        <f t="shared" si="242"/>
        <v>162.80177570175212</v>
      </c>
      <c r="AG137" s="4">
        <f t="shared" si="243"/>
        <v>198.35982291192911</v>
      </c>
      <c r="AI137" s="4">
        <f t="shared" si="244"/>
        <v>0.92997199728303315</v>
      </c>
      <c r="AJ137" s="4">
        <f t="shared" si="245"/>
        <v>1.2804513015379939</v>
      </c>
      <c r="AK137" s="4">
        <f t="shared" si="246"/>
        <v>-1.7899204499773305</v>
      </c>
      <c r="AL137" s="4">
        <f t="shared" si="247"/>
        <v>0.25890252835120009</v>
      </c>
      <c r="AM137" s="4">
        <f t="shared" si="248"/>
        <v>0.27866820908649004</v>
      </c>
      <c r="AN137" s="4">
        <f t="shared" si="249"/>
        <v>1.9592033146942072</v>
      </c>
      <c r="AO137" s="4">
        <f t="shared" si="250"/>
        <v>0.96757329521784641</v>
      </c>
      <c r="AP137" s="4">
        <f t="shared" si="251"/>
        <v>-1.0767192800630596</v>
      </c>
      <c r="AQ137" s="4">
        <f t="shared" si="252"/>
        <v>0.73677498296551391</v>
      </c>
      <c r="AR137" s="4">
        <f t="shared" si="253"/>
        <v>-0.21549425618599116</v>
      </c>
      <c r="AS137" s="4">
        <f t="shared" si="254"/>
        <v>0.43958976586657172</v>
      </c>
      <c r="AT137" s="4">
        <f t="shared" si="255"/>
        <v>-0.5625856820087165</v>
      </c>
      <c r="AU137" s="4">
        <f t="shared" si="256"/>
        <v>-1.8638194501249075</v>
      </c>
      <c r="AV137" s="4">
        <f t="shared" si="432"/>
        <v>0.59122429824788014</v>
      </c>
      <c r="AW137" s="4">
        <f t="shared" si="432"/>
        <v>-2.6455229119291062</v>
      </c>
      <c r="AY137" s="2">
        <f t="shared" si="308"/>
        <v>116.77974153888836</v>
      </c>
      <c r="AZ137" s="2">
        <f t="shared" si="359"/>
        <v>114.55237699786785</v>
      </c>
      <c r="BA137" s="2">
        <f t="shared" si="360"/>
        <v>113.08923721151818</v>
      </c>
      <c r="BB137" s="2">
        <f t="shared" si="361"/>
        <v>112.41718394499253</v>
      </c>
      <c r="BC137" s="2">
        <f t="shared" si="362"/>
        <v>112.03174048681831</v>
      </c>
      <c r="BD137" s="2">
        <f t="shared" si="363"/>
        <v>112.61481251977496</v>
      </c>
      <c r="BE137" s="2">
        <f t="shared" si="364"/>
        <v>115.17685084685134</v>
      </c>
      <c r="BF137" s="2">
        <f t="shared" si="365"/>
        <v>116.67879567523519</v>
      </c>
      <c r="BG137" s="2">
        <f t="shared" si="366"/>
        <v>117.40732941827812</v>
      </c>
      <c r="BH137" s="2">
        <f t="shared" si="367"/>
        <v>117.87901828838196</v>
      </c>
      <c r="BI137" s="2">
        <f t="shared" si="368"/>
        <v>117.74874912040745</v>
      </c>
      <c r="BJ137" s="2">
        <f t="shared" si="369"/>
        <v>118.32853373751254</v>
      </c>
      <c r="BK137" s="2">
        <f t="shared" si="370"/>
        <v>122.09991273834697</v>
      </c>
      <c r="BL137" s="2">
        <f t="shared" si="371"/>
        <v>120.10208515042797</v>
      </c>
      <c r="BM137" s="2">
        <f t="shared" si="372"/>
        <v>124.48659940333516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147.83845128205127</v>
      </c>
      <c r="DL137" s="2">
        <f t="shared" si="433"/>
        <v>146.86456866791747</v>
      </c>
      <c r="DM137" s="2">
        <f t="shared" si="433"/>
        <v>138.67798311444653</v>
      </c>
      <c r="DN137" s="2">
        <f t="shared" si="433"/>
        <v>133.29555684429374</v>
      </c>
      <c r="DO137" s="2">
        <f t="shared" si="433"/>
        <v>131.35848838311989</v>
      </c>
      <c r="DP137" s="2">
        <f t="shared" si="433"/>
        <v>132.80748095238096</v>
      </c>
      <c r="DQ137" s="2">
        <f t="shared" si="433"/>
        <v>139.25623033154613</v>
      </c>
      <c r="DR137" s="2">
        <f t="shared" si="433"/>
        <v>135.65925607333841</v>
      </c>
      <c r="DS137" s="2">
        <f t="shared" si="433"/>
        <v>140.08394761904765</v>
      </c>
      <c r="DT137" s="2">
        <f t="shared" si="433"/>
        <v>139.58079042200094</v>
      </c>
      <c r="DU137" s="2">
        <f t="shared" si="433"/>
        <v>130.76530476190476</v>
      </c>
      <c r="DV137" s="2">
        <f t="shared" si="433"/>
        <v>136.24580111540112</v>
      </c>
      <c r="DW137" s="2">
        <f t="shared" si="433"/>
        <v>139.35074761904758</v>
      </c>
      <c r="DX137" s="2">
        <f t="shared" si="433"/>
        <v>148.33866349206349</v>
      </c>
      <c r="DY137" s="2">
        <f t="shared" si="433"/>
        <v>149.35098735632181</v>
      </c>
      <c r="EA137" s="2">
        <f t="shared" si="228"/>
        <v>116.73706320633812</v>
      </c>
      <c r="EB137" s="2">
        <f t="shared" si="290"/>
        <v>114.51058206789688</v>
      </c>
      <c r="EC137" s="2">
        <f t="shared" si="291"/>
        <v>113.04419196170234</v>
      </c>
      <c r="ED137" s="2">
        <f t="shared" si="292"/>
        <v>112.38102091678513</v>
      </c>
      <c r="EE137" s="2">
        <f t="shared" si="293"/>
        <v>111.97710096235537</v>
      </c>
      <c r="EF137" s="2">
        <f t="shared" si="294"/>
        <v>112.57281994182875</v>
      </c>
      <c r="EG137" s="2">
        <f t="shared" si="295"/>
        <v>115.14279869149472</v>
      </c>
      <c r="EH137" s="2">
        <f t="shared" si="296"/>
        <v>116.64736979716264</v>
      </c>
      <c r="EI137" s="2">
        <f t="shared" si="297"/>
        <v>117.35481454453952</v>
      </c>
      <c r="EJ137" s="2">
        <f t="shared" si="298"/>
        <v>117.86591970440804</v>
      </c>
      <c r="EK137" s="2">
        <f t="shared" si="299"/>
        <v>117.7233740068081</v>
      </c>
      <c r="EL137" s="2">
        <f t="shared" si="300"/>
        <v>118.29935664595121</v>
      </c>
      <c r="EM137" s="2">
        <f t="shared" si="301"/>
        <v>122.06301017454058</v>
      </c>
      <c r="EN137" s="2">
        <f t="shared" si="302"/>
        <v>120.04447538522321</v>
      </c>
      <c r="EO137" s="2">
        <f t="shared" si="303"/>
        <v>124.49776596363637</v>
      </c>
      <c r="EQ137" s="2">
        <f t="shared" si="304"/>
        <v>116.55587000400483</v>
      </c>
      <c r="ER137" s="2">
        <f t="shared" si="434"/>
        <v>114.42097674478173</v>
      </c>
      <c r="ES137" s="2">
        <f t="shared" si="434"/>
        <v>113.08554494639516</v>
      </c>
      <c r="ET137" s="2">
        <f t="shared" si="434"/>
        <v>112.4523854137371</v>
      </c>
      <c r="EU137" s="2">
        <f t="shared" si="434"/>
        <v>112.16157230206996</v>
      </c>
      <c r="EV137" s="2">
        <f t="shared" si="434"/>
        <v>112.57394859425351</v>
      </c>
      <c r="EW137" s="2">
        <f t="shared" si="434"/>
        <v>115.0471846776627</v>
      </c>
      <c r="EX137" s="2">
        <f t="shared" si="434"/>
        <v>116.58125487960167</v>
      </c>
      <c r="EY137" s="2">
        <f t="shared" si="434"/>
        <v>117.38711730363072</v>
      </c>
      <c r="EZ137" s="2">
        <f t="shared" si="434"/>
        <v>117.5594414940347</v>
      </c>
      <c r="FA137" s="2">
        <f t="shared" si="434"/>
        <v>117.69504503437615</v>
      </c>
      <c r="FB137" s="2">
        <f t="shared" si="434"/>
        <v>118.22022404730042</v>
      </c>
      <c r="FC137" s="2">
        <f t="shared" si="434"/>
        <v>122.07139479888551</v>
      </c>
      <c r="FD137" s="2">
        <f t="shared" si="434"/>
        <v>120.03096482373236</v>
      </c>
      <c r="FE137" s="2">
        <f t="shared" si="434"/>
        <v>123.48348439929973</v>
      </c>
      <c r="FG137" s="2">
        <f t="shared" si="306"/>
        <v>0.9981669296966541</v>
      </c>
      <c r="FH137" s="2">
        <f t="shared" si="435"/>
        <v>0.99842598808088312</v>
      </c>
      <c r="FI137" s="2">
        <f t="shared" si="435"/>
        <v>0.99838968310430587</v>
      </c>
      <c r="FJ137" s="2">
        <f t="shared" si="435"/>
        <v>0.99862633866667316</v>
      </c>
      <c r="FK137" s="2">
        <f t="shared" si="435"/>
        <v>0.99817866958105594</v>
      </c>
      <c r="FL137" s="2">
        <f t="shared" si="435"/>
        <v>0.99793042010280375</v>
      </c>
      <c r="FM137" s="2">
        <f t="shared" si="435"/>
        <v>0.99812322124769781</v>
      </c>
      <c r="FN137" s="2">
        <f t="shared" si="435"/>
        <v>0.99790323303812145</v>
      </c>
      <c r="FO137" s="2">
        <f t="shared" si="435"/>
        <v>0.99785145294674793</v>
      </c>
      <c r="FP137" s="2">
        <f t="shared" si="435"/>
        <v>0.99797748930272245</v>
      </c>
      <c r="FQ137" s="2">
        <f t="shared" si="435"/>
        <v>0.99786444883574232</v>
      </c>
      <c r="FR137" s="2">
        <f t="shared" si="435"/>
        <v>0.99799230267307237</v>
      </c>
      <c r="FS137" s="2">
        <f t="shared" si="435"/>
        <v>0.99790433829085445</v>
      </c>
      <c r="FT137" s="2">
        <f t="shared" si="435"/>
        <v>0.99793229915125381</v>
      </c>
      <c r="FU137" s="2">
        <f t="shared" si="435"/>
        <v>0.99783043215081269</v>
      </c>
      <c r="FW137" s="2">
        <f t="shared" si="324"/>
        <v>7.9101744103065794E-2</v>
      </c>
      <c r="FX137" s="2">
        <f t="shared" si="376"/>
        <v>0.1018983052676386</v>
      </c>
      <c r="FY137" s="2">
        <f t="shared" si="377"/>
        <v>9.1087084762390649E-2</v>
      </c>
      <c r="FZ137" s="2">
        <f t="shared" si="378"/>
        <v>0.10416298323113131</v>
      </c>
      <c r="GA137" s="2">
        <f t="shared" si="379"/>
        <v>0.10483804162800156</v>
      </c>
      <c r="GB137" s="2">
        <f t="shared" si="380"/>
        <v>0.10218406449971586</v>
      </c>
      <c r="GC137" s="2">
        <f t="shared" si="381"/>
        <v>0.11717341780261645</v>
      </c>
      <c r="GD137" s="2">
        <f t="shared" si="382"/>
        <v>0.12762047153066317</v>
      </c>
      <c r="GE137" s="2">
        <f t="shared" si="383"/>
        <v>0.11393026329427607</v>
      </c>
      <c r="GF137" s="2">
        <f t="shared" si="384"/>
        <v>0.10056171466436155</v>
      </c>
      <c r="GG137" s="2">
        <f t="shared" si="385"/>
        <v>8.7422754736565883E-2</v>
      </c>
      <c r="GH137" s="2">
        <f t="shared" si="386"/>
        <v>8.6613319222293664E-2</v>
      </c>
      <c r="GI137" s="2">
        <f t="shared" si="387"/>
        <v>8.0303467214283678E-2</v>
      </c>
      <c r="GJ137" s="2">
        <f t="shared" si="388"/>
        <v>6.6181672681678433E-2</v>
      </c>
      <c r="GK137" s="2">
        <f t="shared" si="389"/>
        <v>6.4170850257032508E-2</v>
      </c>
      <c r="GM137" s="83">
        <f t="shared" si="325"/>
        <v>3.1386067993028721E-112</v>
      </c>
      <c r="GN137" s="83">
        <f t="shared" si="390"/>
        <v>2.1478027125050045E-140</v>
      </c>
      <c r="GO137" s="83">
        <f t="shared" si="391"/>
        <v>2.5282479792347252E-101</v>
      </c>
      <c r="GP137" s="83">
        <f t="shared" si="392"/>
        <v>2.0419315133000424E-112</v>
      </c>
      <c r="GQ137" s="83">
        <f t="shared" si="393"/>
        <v>4.1830777822956251E-140</v>
      </c>
      <c r="GR137" s="83">
        <f t="shared" si="394"/>
        <v>1.4794872857302548E-133</v>
      </c>
      <c r="GS137" s="83">
        <f t="shared" si="395"/>
        <v>3.7348356184647524E-219</v>
      </c>
      <c r="GT137" s="83">
        <f t="shared" si="396"/>
        <v>4.1345790378491215E-201</v>
      </c>
      <c r="GU137" s="83">
        <f t="shared" si="397"/>
        <v>7.4233012839352819E-91</v>
      </c>
      <c r="GV137" s="83">
        <f t="shared" si="398"/>
        <v>5.0249367421050055E-137</v>
      </c>
      <c r="GW137" s="83">
        <f t="shared" si="399"/>
        <v>1.1012848709635605E-126</v>
      </c>
      <c r="GX137" s="83">
        <f t="shared" si="400"/>
        <v>1.5817509687177093E-147</v>
      </c>
      <c r="GY137" s="83">
        <f t="shared" si="401"/>
        <v>1.690158250165651E-108</v>
      </c>
      <c r="GZ137" s="83">
        <f t="shared" si="402"/>
        <v>1.0755918220954461E-122</v>
      </c>
      <c r="HA137" s="83">
        <f t="shared" si="403"/>
        <v>4.2662154338791516E-102</v>
      </c>
      <c r="HC137" s="83">
        <f t="shared" si="326"/>
        <v>2.5807893162039022E-64</v>
      </c>
      <c r="HD137" s="83">
        <f t="shared" si="404"/>
        <v>1.0265257133330413E-67</v>
      </c>
      <c r="HE137" s="83">
        <f t="shared" si="405"/>
        <v>6.8854938790753332E-52</v>
      </c>
      <c r="HF137" s="83">
        <f t="shared" si="406"/>
        <v>4.4127962072786655E-57</v>
      </c>
      <c r="HG137" s="83">
        <f t="shared" si="407"/>
        <v>8.0417866908239521E-96</v>
      </c>
      <c r="HH137" s="83">
        <f t="shared" si="408"/>
        <v>9.2026491925667834E-66</v>
      </c>
      <c r="HI137" s="83">
        <f t="shared" si="409"/>
        <v>2.7768422406749397E-122</v>
      </c>
      <c r="HJ137" s="83">
        <f t="shared" si="410"/>
        <v>7.3925689860404024E-122</v>
      </c>
      <c r="HK137" s="83">
        <f t="shared" si="411"/>
        <v>2.3414899625955003E-66</v>
      </c>
      <c r="HL137" s="83">
        <f t="shared" si="412"/>
        <v>8.5785332191878439E-60</v>
      </c>
      <c r="HM137" s="83">
        <f t="shared" si="413"/>
        <v>7.7855142494267307E-89</v>
      </c>
      <c r="HN137" s="83">
        <f t="shared" si="414"/>
        <v>2.9322787695631345E-60</v>
      </c>
      <c r="HO137" s="83">
        <f t="shared" si="415"/>
        <v>2.6178448078531226E-39</v>
      </c>
      <c r="HP137" s="83">
        <f t="shared" si="416"/>
        <v>3.1932678597461844E-53</v>
      </c>
      <c r="HQ137" s="83">
        <f t="shared" si="417"/>
        <v>7.4297284189994312E-75</v>
      </c>
      <c r="HS137" s="83">
        <f t="shared" si="327"/>
        <v>0.51071528953384449</v>
      </c>
      <c r="HT137" s="83">
        <f t="shared" si="418"/>
        <v>0.46133284982292183</v>
      </c>
      <c r="HU137" s="83">
        <f t="shared" si="419"/>
        <v>0.51741455402700753</v>
      </c>
      <c r="HV137" s="83">
        <f t="shared" si="420"/>
        <v>0.47408182768033102</v>
      </c>
      <c r="HW137" s="83">
        <f t="shared" si="421"/>
        <v>0.42210942872982976</v>
      </c>
      <c r="HX137" s="83">
        <f t="shared" si="422"/>
        <v>0.43091780141054187</v>
      </c>
      <c r="HY137" s="83">
        <f t="shared" si="423"/>
        <v>0.38772277186619414</v>
      </c>
      <c r="HZ137" s="83">
        <f t="shared" si="424"/>
        <v>0.27849774970452074</v>
      </c>
      <c r="IA137" s="83">
        <f t="shared" si="425"/>
        <v>0.45624354813040752</v>
      </c>
      <c r="IB137" s="83">
        <f t="shared" si="426"/>
        <v>0.5058451640803473</v>
      </c>
      <c r="IC137" s="83">
        <f t="shared" si="427"/>
        <v>0.52691285745261374</v>
      </c>
      <c r="ID137" s="83">
        <f t="shared" si="428"/>
        <v>0.52808065647675861</v>
      </c>
      <c r="IE137" s="83">
        <f t="shared" si="429"/>
        <v>0.49842790153092231</v>
      </c>
      <c r="IF137" s="83">
        <f t="shared" si="430"/>
        <v>0.4403201796889743</v>
      </c>
      <c r="IG137" s="83">
        <f t="shared" si="431"/>
        <v>0.45268827595407457</v>
      </c>
      <c r="II137" s="83">
        <f t="shared" si="328"/>
        <v>2.7816319453577017E-21</v>
      </c>
      <c r="IJ137" s="83">
        <f t="shared" si="329"/>
        <v>2.7740641161454028E-16</v>
      </c>
      <c r="IK137" s="83">
        <f t="shared" si="330"/>
        <v>5.921550492623527E-20</v>
      </c>
      <c r="IL137" s="83">
        <f t="shared" si="331"/>
        <v>1.616662505025511E-15</v>
      </c>
      <c r="IM137" s="83">
        <f t="shared" si="332"/>
        <v>2.422650007564606E-19</v>
      </c>
      <c r="IN137" s="83">
        <f t="shared" si="333"/>
        <v>4.6997119441889719E-22</v>
      </c>
      <c r="IO137" s="83">
        <f t="shared" si="334"/>
        <v>4.2582518704443813E-19</v>
      </c>
      <c r="IP137" s="83">
        <f t="shared" si="335"/>
        <v>4.5739187307113492E-21</v>
      </c>
      <c r="IQ137" s="83">
        <f t="shared" si="336"/>
        <v>3.4319694917827473E-19</v>
      </c>
      <c r="IR137" s="83">
        <f t="shared" si="337"/>
        <v>5.7651658899554028E-25</v>
      </c>
      <c r="IS137" s="83">
        <f t="shared" si="338"/>
        <v>8.6332720874741851E-24</v>
      </c>
      <c r="IT137" s="83">
        <f t="shared" si="339"/>
        <v>1.6130500495444885E-27</v>
      </c>
      <c r="IU137" s="83">
        <f t="shared" si="340"/>
        <v>9.6801971915071166E-31</v>
      </c>
      <c r="IV137" s="83">
        <f t="shared" si="341"/>
        <v>3.3633762767843747E-17</v>
      </c>
      <c r="IW137" s="83">
        <f t="shared" si="342"/>
        <v>1.4870864123786826E-13</v>
      </c>
      <c r="IY137" s="83">
        <f t="shared" si="343"/>
        <v>0.51071528953384449</v>
      </c>
      <c r="IZ137" s="83">
        <f t="shared" si="344"/>
        <v>0.46133284982292211</v>
      </c>
      <c r="JA137" s="83">
        <f t="shared" si="345"/>
        <v>0.51741455402700753</v>
      </c>
      <c r="JB137" s="83">
        <f t="shared" si="346"/>
        <v>0.47408182768033263</v>
      </c>
      <c r="JC137" s="83">
        <f t="shared" si="347"/>
        <v>0.42210942872982976</v>
      </c>
      <c r="JD137" s="83">
        <f t="shared" si="348"/>
        <v>0.43091780141054187</v>
      </c>
      <c r="JE137" s="83">
        <f t="shared" si="349"/>
        <v>0.38772277186619414</v>
      </c>
      <c r="JF137" s="83">
        <f t="shared" si="350"/>
        <v>0.27849774970452074</v>
      </c>
      <c r="JG137" s="83">
        <f t="shared" si="351"/>
        <v>0.45624354813040752</v>
      </c>
      <c r="JH137" s="83">
        <f t="shared" si="352"/>
        <v>0.5058451640803473</v>
      </c>
      <c r="JI137" s="83">
        <f t="shared" si="353"/>
        <v>0.52691285745261374</v>
      </c>
      <c r="JJ137" s="83">
        <f t="shared" si="354"/>
        <v>0.52808065647675861</v>
      </c>
      <c r="JK137" s="83">
        <f t="shared" si="355"/>
        <v>0.49842790153092231</v>
      </c>
      <c r="JL137" s="83">
        <f t="shared" si="356"/>
        <v>0.44032017968897436</v>
      </c>
      <c r="JM137" s="83">
        <f t="shared" si="357"/>
        <v>0.45268827595422328</v>
      </c>
    </row>
    <row r="138" spans="2:273" x14ac:dyDescent="0.25">
      <c r="B138" s="2">
        <v>111</v>
      </c>
      <c r="C138" s="37">
        <v>117.655</v>
      </c>
      <c r="D138" s="37">
        <v>116.13800000000001</v>
      </c>
      <c r="E138" s="37">
        <v>116.328</v>
      </c>
      <c r="F138" s="37">
        <v>115.724</v>
      </c>
      <c r="G138" s="37">
        <v>114.724</v>
      </c>
      <c r="H138" s="37">
        <v>116.517</v>
      </c>
      <c r="I138" s="37">
        <v>118.13800000000001</v>
      </c>
      <c r="J138" s="37">
        <v>116.625</v>
      </c>
      <c r="K138" s="37">
        <v>124</v>
      </c>
      <c r="L138" s="37">
        <v>126.679</v>
      </c>
      <c r="M138" s="37">
        <v>132.196</v>
      </c>
      <c r="N138" s="37">
        <v>134.982</v>
      </c>
      <c r="O138" s="37">
        <v>140.161</v>
      </c>
      <c r="P138" s="37">
        <v>164.268</v>
      </c>
      <c r="Q138" s="37">
        <v>197.3571</v>
      </c>
      <c r="S138" s="4">
        <f t="shared" si="229"/>
        <v>116.95130795699788</v>
      </c>
      <c r="T138" s="4">
        <f t="shared" si="230"/>
        <v>116.23050400031799</v>
      </c>
      <c r="U138" s="4">
        <f t="shared" si="231"/>
        <v>115.7614357382684</v>
      </c>
      <c r="V138" s="4">
        <f t="shared" si="232"/>
        <v>115.72942158579455</v>
      </c>
      <c r="W138" s="4">
        <f t="shared" si="233"/>
        <v>114.5737034603647</v>
      </c>
      <c r="X138" s="4">
        <f t="shared" si="234"/>
        <v>116.0198531481073</v>
      </c>
      <c r="Y138" s="4">
        <f t="shared" si="235"/>
        <v>118.22408858002824</v>
      </c>
      <c r="Z138" s="4">
        <f t="shared" si="236"/>
        <v>118.32116531833859</v>
      </c>
      <c r="AA138" s="4">
        <f t="shared" si="237"/>
        <v>122.72474512266758</v>
      </c>
      <c r="AB138" s="4">
        <f t="shared" si="238"/>
        <v>126.2111739846729</v>
      </c>
      <c r="AC138" s="4">
        <f t="shared" si="239"/>
        <v>133.41286088692334</v>
      </c>
      <c r="AD138" s="4">
        <f t="shared" si="240"/>
        <v>134.90450746901723</v>
      </c>
      <c r="AE138" s="4">
        <f t="shared" si="241"/>
        <v>140.97852905736687</v>
      </c>
      <c r="AF138" s="4">
        <f t="shared" si="242"/>
        <v>165.56319310235662</v>
      </c>
      <c r="AG138" s="4">
        <f t="shared" si="243"/>
        <v>199.3660277795187</v>
      </c>
      <c r="AI138" s="4">
        <f t="shared" si="244"/>
        <v>0.70369204300212118</v>
      </c>
      <c r="AJ138" s="4">
        <f t="shared" si="245"/>
        <v>-9.2504000317987334E-2</v>
      </c>
      <c r="AK138" s="4">
        <f t="shared" si="246"/>
        <v>0.56656426173159957</v>
      </c>
      <c r="AL138" s="4">
        <f t="shared" si="247"/>
        <v>-5.4215857945507651E-3</v>
      </c>
      <c r="AM138" s="4">
        <f t="shared" si="248"/>
        <v>0.1502965396353062</v>
      </c>
      <c r="AN138" s="4">
        <f t="shared" si="249"/>
        <v>0.49714685189269403</v>
      </c>
      <c r="AO138" s="4">
        <f t="shared" si="250"/>
        <v>-8.6088580028231831E-2</v>
      </c>
      <c r="AP138" s="4">
        <f t="shared" si="251"/>
        <v>-1.6961653183385863</v>
      </c>
      <c r="AQ138" s="4">
        <f t="shared" si="252"/>
        <v>1.275254877332415</v>
      </c>
      <c r="AR138" s="4">
        <f t="shared" si="253"/>
        <v>0.46782601532710544</v>
      </c>
      <c r="AS138" s="4">
        <f t="shared" si="254"/>
        <v>-1.2168608869233424</v>
      </c>
      <c r="AT138" s="4">
        <f t="shared" si="255"/>
        <v>7.7492530982766539E-2</v>
      </c>
      <c r="AU138" s="4">
        <f t="shared" si="256"/>
        <v>-0.81752905736686898</v>
      </c>
      <c r="AV138" s="4">
        <f t="shared" si="432"/>
        <v>-1.2951931023566203</v>
      </c>
      <c r="AW138" s="4">
        <f t="shared" si="432"/>
        <v>-2.0089277795187002</v>
      </c>
      <c r="AY138" s="2">
        <f t="shared" si="308"/>
        <v>116.69051080499888</v>
      </c>
      <c r="AZ138" s="2">
        <f t="shared" si="359"/>
        <v>114.47979808435629</v>
      </c>
      <c r="BA138" s="2">
        <f t="shared" si="360"/>
        <v>113.00416598406817</v>
      </c>
      <c r="BB138" s="2">
        <f t="shared" si="361"/>
        <v>112.33988741671109</v>
      </c>
      <c r="BC138" s="2">
        <f t="shared" si="362"/>
        <v>111.94598139213566</v>
      </c>
      <c r="BD138" s="2">
        <f t="shared" si="363"/>
        <v>112.54410306664649</v>
      </c>
      <c r="BE138" s="2">
        <f t="shared" si="364"/>
        <v>115.08068492874426</v>
      </c>
      <c r="BF138" s="2">
        <f t="shared" si="365"/>
        <v>116.60951711064786</v>
      </c>
      <c r="BG138" s="2">
        <f t="shared" si="366"/>
        <v>117.32677893440621</v>
      </c>
      <c r="BH138" s="2">
        <f t="shared" si="367"/>
        <v>117.85021373382</v>
      </c>
      <c r="BI138" s="2">
        <f t="shared" si="368"/>
        <v>117.71611574534687</v>
      </c>
      <c r="BJ138" s="2">
        <f t="shared" si="369"/>
        <v>118.27329105787314</v>
      </c>
      <c r="BK138" s="2">
        <f t="shared" si="370"/>
        <v>122.00068234802751</v>
      </c>
      <c r="BL138" s="2">
        <f t="shared" si="371"/>
        <v>120.0230913581419</v>
      </c>
      <c r="BM138" s="2">
        <f t="shared" si="372"/>
        <v>124.43618936341936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148.07221282051279</v>
      </c>
      <c r="DL138" s="2">
        <f t="shared" si="433"/>
        <v>147.12898986866793</v>
      </c>
      <c r="DM138" s="2">
        <f t="shared" si="433"/>
        <v>138.87317298311444</v>
      </c>
      <c r="DN138" s="2">
        <f t="shared" si="433"/>
        <v>133.44627935222675</v>
      </c>
      <c r="DO138" s="2">
        <f t="shared" si="433"/>
        <v>131.488318871503</v>
      </c>
      <c r="DP138" s="2">
        <f t="shared" si="433"/>
        <v>132.93583921568626</v>
      </c>
      <c r="DQ138" s="2">
        <f t="shared" si="433"/>
        <v>139.42992920450817</v>
      </c>
      <c r="DR138" s="2">
        <f t="shared" si="433"/>
        <v>135.80819923605804</v>
      </c>
      <c r="DS138" s="2">
        <f t="shared" si="433"/>
        <v>140.26850532212887</v>
      </c>
      <c r="DT138" s="2">
        <f t="shared" si="433"/>
        <v>139.7512496443812</v>
      </c>
      <c r="DU138" s="2">
        <f t="shared" si="433"/>
        <v>130.84622969187674</v>
      </c>
      <c r="DV138" s="2">
        <f t="shared" si="433"/>
        <v>136.39528644358646</v>
      </c>
      <c r="DW138" s="2">
        <f t="shared" si="433"/>
        <v>139.50697591036413</v>
      </c>
      <c r="DX138" s="2">
        <f t="shared" si="433"/>
        <v>148.61205396825397</v>
      </c>
      <c r="DY138" s="2">
        <f t="shared" si="433"/>
        <v>149.61972942528735</v>
      </c>
      <c r="EA138" s="2">
        <f t="shared" si="228"/>
        <v>116.65506169171618</v>
      </c>
      <c r="EB138" s="2">
        <f t="shared" si="290"/>
        <v>114.44365782504576</v>
      </c>
      <c r="EC138" s="2">
        <f t="shared" si="291"/>
        <v>112.96157720027354</v>
      </c>
      <c r="ED138" s="2">
        <f t="shared" si="292"/>
        <v>112.30463862417626</v>
      </c>
      <c r="EE138" s="2">
        <f t="shared" si="293"/>
        <v>111.89080336850125</v>
      </c>
      <c r="EF138" s="2">
        <f t="shared" si="294"/>
        <v>112.50537717384718</v>
      </c>
      <c r="EG138" s="2">
        <f t="shared" si="295"/>
        <v>115.05201331480711</v>
      </c>
      <c r="EH138" s="2">
        <f t="shared" si="296"/>
        <v>116.5825584007504</v>
      </c>
      <c r="EI138" s="2">
        <f t="shared" si="297"/>
        <v>117.27740764972322</v>
      </c>
      <c r="EJ138" s="2">
        <f t="shared" si="298"/>
        <v>117.84639989147848</v>
      </c>
      <c r="EK138" s="2">
        <f t="shared" si="299"/>
        <v>117.69341623022471</v>
      </c>
      <c r="EL138" s="2">
        <f t="shared" si="300"/>
        <v>118.24823049809849</v>
      </c>
      <c r="EM138" s="2">
        <f t="shared" si="301"/>
        <v>121.96633465637325</v>
      </c>
      <c r="EN138" s="2">
        <f t="shared" si="302"/>
        <v>119.9701359568023</v>
      </c>
      <c r="EO138" s="2">
        <f t="shared" si="303"/>
        <v>124.46153435324676</v>
      </c>
      <c r="EQ138" s="2">
        <f t="shared" si="304"/>
        <v>116.45661105326394</v>
      </c>
      <c r="ER138" s="2">
        <f t="shared" si="434"/>
        <v>114.34616683648201</v>
      </c>
      <c r="ES138" s="2">
        <f t="shared" si="434"/>
        <v>113.00732173695438</v>
      </c>
      <c r="ET138" s="2">
        <f t="shared" si="434"/>
        <v>112.38210389469005</v>
      </c>
      <c r="EU138" s="2">
        <f t="shared" si="434"/>
        <v>112.08956952103951</v>
      </c>
      <c r="EV138" s="2">
        <f t="shared" si="434"/>
        <v>112.50679039470891</v>
      </c>
      <c r="EW138" s="2">
        <f t="shared" si="434"/>
        <v>114.94920035954945</v>
      </c>
      <c r="EX138" s="2">
        <f t="shared" si="434"/>
        <v>116.51157023395483</v>
      </c>
      <c r="EY138" s="2">
        <f t="shared" si="434"/>
        <v>117.31230257467567</v>
      </c>
      <c r="EZ138" s="2">
        <f t="shared" si="434"/>
        <v>117.51126655645938</v>
      </c>
      <c r="FA138" s="2">
        <f t="shared" si="434"/>
        <v>117.66267288397646</v>
      </c>
      <c r="FB138" s="2">
        <f t="shared" si="434"/>
        <v>118.16144877900518</v>
      </c>
      <c r="FC138" s="2">
        <f t="shared" si="434"/>
        <v>121.97568152614338</v>
      </c>
      <c r="FD138" s="2">
        <f t="shared" si="434"/>
        <v>119.95534710169183</v>
      </c>
      <c r="FE138" s="2">
        <f t="shared" si="434"/>
        <v>123.387098232461</v>
      </c>
      <c r="FG138" s="2">
        <f t="shared" si="306"/>
        <v>0.99832795032862487</v>
      </c>
      <c r="FH138" s="2">
        <f t="shared" si="435"/>
        <v>0.99856428522775476</v>
      </c>
      <c r="FI138" s="2">
        <f t="shared" si="435"/>
        <v>0.99853116541652231</v>
      </c>
      <c r="FJ138" s="2">
        <f t="shared" si="435"/>
        <v>0.99874705453425672</v>
      </c>
      <c r="FK138" s="2">
        <f t="shared" si="435"/>
        <v>0.99833866067406185</v>
      </c>
      <c r="FL138" s="2">
        <f t="shared" si="435"/>
        <v>0.99811217692713328</v>
      </c>
      <c r="FM138" s="2">
        <f t="shared" si="435"/>
        <v>0.99828807473401648</v>
      </c>
      <c r="FN138" s="2">
        <f t="shared" si="435"/>
        <v>0.99808737293730809</v>
      </c>
      <c r="FO138" s="2">
        <f t="shared" si="435"/>
        <v>0.99804013128763813</v>
      </c>
      <c r="FP138" s="2">
        <f t="shared" si="435"/>
        <v>0.99815512000833673</v>
      </c>
      <c r="FQ138" s="2">
        <f t="shared" si="435"/>
        <v>0.9980519881483404</v>
      </c>
      <c r="FR138" s="2">
        <f t="shared" si="435"/>
        <v>0.99816863475476514</v>
      </c>
      <c r="FS138" s="2">
        <f t="shared" si="435"/>
        <v>0.99808838131172406</v>
      </c>
      <c r="FT138" s="2">
        <f t="shared" si="435"/>
        <v>0.99811389126371075</v>
      </c>
      <c r="FU138" s="2">
        <f t="shared" si="435"/>
        <v>0.9980209528077737</v>
      </c>
      <c r="FW138" s="2">
        <f t="shared" si="324"/>
        <v>8.6076437299381359E-2</v>
      </c>
      <c r="FX138" s="2">
        <f t="shared" si="376"/>
        <v>0.11064155671346664</v>
      </c>
      <c r="FY138" s="2">
        <f t="shared" si="377"/>
        <v>9.9004955002700068E-2</v>
      </c>
      <c r="FZ138" s="2">
        <f t="shared" si="378"/>
        <v>0.11307608671783069</v>
      </c>
      <c r="GA138" s="2">
        <f t="shared" si="379"/>
        <v>0.11380157109119461</v>
      </c>
      <c r="GB138" s="2">
        <f t="shared" si="380"/>
        <v>0.1109488061157432</v>
      </c>
      <c r="GC138" s="2">
        <f t="shared" si="381"/>
        <v>0.12704192943118109</v>
      </c>
      <c r="GD138" s="2">
        <f t="shared" si="382"/>
        <v>0.13823108138583484</v>
      </c>
      <c r="GE138" s="2">
        <f t="shared" si="383"/>
        <v>0.12356386201870376</v>
      </c>
      <c r="GF138" s="2">
        <f t="shared" si="384"/>
        <v>0.1092042266876256</v>
      </c>
      <c r="GG138" s="2">
        <f t="shared" si="385"/>
        <v>9.505541004600683E-2</v>
      </c>
      <c r="GH138" s="2">
        <f t="shared" si="386"/>
        <v>9.4182598278175891E-2</v>
      </c>
      <c r="GI138" s="2">
        <f t="shared" si="387"/>
        <v>8.7374067347300202E-2</v>
      </c>
      <c r="GJ138" s="2">
        <f t="shared" si="388"/>
        <v>7.2106355625017285E-2</v>
      </c>
      <c r="GK138" s="2">
        <f t="shared" si="389"/>
        <v>6.9929001541059826E-2</v>
      </c>
      <c r="GM138" s="83">
        <f t="shared" si="325"/>
        <v>1.1963263065101763E-116</v>
      </c>
      <c r="GN138" s="83">
        <f t="shared" si="390"/>
        <v>5.2485339660295272E-146</v>
      </c>
      <c r="GO138" s="83">
        <f t="shared" si="391"/>
        <v>2.2605403207402919E-105</v>
      </c>
      <c r="GP138" s="83">
        <f t="shared" si="392"/>
        <v>7.5785665980409121E-117</v>
      </c>
      <c r="GQ138" s="83">
        <f t="shared" si="393"/>
        <v>1.4261383594791689E-145</v>
      </c>
      <c r="GR138" s="83">
        <f t="shared" si="394"/>
        <v>9.5932657782161279E-139</v>
      </c>
      <c r="GS138" s="83">
        <f t="shared" si="395"/>
        <v>9.2503011881294206E-228</v>
      </c>
      <c r="GT138" s="83">
        <f t="shared" si="396"/>
        <v>5.5962541795308659E-209</v>
      </c>
      <c r="GU138" s="83">
        <f t="shared" si="397"/>
        <v>2.0930370932461374E-94</v>
      </c>
      <c r="GV138" s="83">
        <f t="shared" si="398"/>
        <v>1.9804037619242437E-142</v>
      </c>
      <c r="GW138" s="83">
        <f t="shared" si="399"/>
        <v>1.118039514090707E-131</v>
      </c>
      <c r="GX138" s="83">
        <f t="shared" si="400"/>
        <v>2.8003930532962146E-153</v>
      </c>
      <c r="GY138" s="83">
        <f t="shared" si="401"/>
        <v>1.0110023194673929E-112</v>
      </c>
      <c r="GZ138" s="83">
        <f t="shared" si="402"/>
        <v>1.5787638838738825E-127</v>
      </c>
      <c r="HA138" s="83">
        <f t="shared" si="403"/>
        <v>5.7959821940390965E-106</v>
      </c>
      <c r="HC138" s="83">
        <f t="shared" si="326"/>
        <v>1.9416901298316688E-68</v>
      </c>
      <c r="HD138" s="83">
        <f t="shared" si="404"/>
        <v>4.0044607318262533E-72</v>
      </c>
      <c r="HE138" s="83">
        <f t="shared" si="405"/>
        <v>3.0193690457320266E-55</v>
      </c>
      <c r="HF138" s="83">
        <f t="shared" si="406"/>
        <v>1.1461397894312098E-60</v>
      </c>
      <c r="HG138" s="83">
        <f t="shared" si="407"/>
        <v>8.1326900758902749E-102</v>
      </c>
      <c r="HH138" s="83">
        <f t="shared" si="408"/>
        <v>8.5114681739025817E-70</v>
      </c>
      <c r="HI138" s="83">
        <f t="shared" si="409"/>
        <v>7.7747555151975686E-130</v>
      </c>
      <c r="HJ138" s="83">
        <f t="shared" si="410"/>
        <v>3.2939217562789445E-129</v>
      </c>
      <c r="HK138" s="83">
        <f t="shared" si="411"/>
        <v>1.821523862727393E-70</v>
      </c>
      <c r="HL138" s="83">
        <f t="shared" si="412"/>
        <v>1.7433577451563126E-63</v>
      </c>
      <c r="HM138" s="83">
        <f t="shared" si="413"/>
        <v>1.4972485994045045E-94</v>
      </c>
      <c r="HN138" s="83">
        <f t="shared" si="414"/>
        <v>5.0413409130079517E-64</v>
      </c>
      <c r="HO138" s="83">
        <f t="shared" si="415"/>
        <v>8.9599729399671218E-42</v>
      </c>
      <c r="HP138" s="83">
        <f t="shared" si="416"/>
        <v>1.1779905654586925E-56</v>
      </c>
      <c r="HQ138" s="83">
        <f t="shared" si="417"/>
        <v>2.0127830708492137E-79</v>
      </c>
      <c r="HS138" s="83">
        <f t="shared" si="327"/>
        <v>0.53337459611484705</v>
      </c>
      <c r="HT138" s="83">
        <f t="shared" si="418"/>
        <v>0.36310495866733528</v>
      </c>
      <c r="HU138" s="83">
        <f t="shared" si="419"/>
        <v>0.4461506072692164</v>
      </c>
      <c r="HV138" s="83">
        <f t="shared" si="420"/>
        <v>0.38188387610444086</v>
      </c>
      <c r="HW138" s="83">
        <f t="shared" si="421"/>
        <v>0.30257291221390586</v>
      </c>
      <c r="HX138" s="83">
        <f t="shared" si="422"/>
        <v>0.30536450859661624</v>
      </c>
      <c r="HY138" s="83">
        <f t="shared" si="423"/>
        <v>0.25876375684220482</v>
      </c>
      <c r="HZ138" s="83">
        <f t="shared" si="424"/>
        <v>0.1496147563450885</v>
      </c>
      <c r="IA138" s="83">
        <f t="shared" si="425"/>
        <v>0.33879503497601077</v>
      </c>
      <c r="IB138" s="83">
        <f t="shared" si="426"/>
        <v>0.40423328803795627</v>
      </c>
      <c r="IC138" s="83">
        <f t="shared" si="427"/>
        <v>0.52237597509854028</v>
      </c>
      <c r="ID138" s="83">
        <f t="shared" si="428"/>
        <v>0.51721984972860791</v>
      </c>
      <c r="IE138" s="83">
        <f t="shared" si="429"/>
        <v>0.5334094232195955</v>
      </c>
      <c r="IF138" s="83">
        <f t="shared" si="430"/>
        <v>0.52392292337810364</v>
      </c>
      <c r="IG138" s="83">
        <f t="shared" si="431"/>
        <v>0.5116552431650121</v>
      </c>
      <c r="II138" s="83">
        <f t="shared" si="328"/>
        <v>7.8468019659494474E-20</v>
      </c>
      <c r="IJ138" s="83">
        <f t="shared" si="329"/>
        <v>4.6315201725045402E-15</v>
      </c>
      <c r="IK138" s="83">
        <f t="shared" si="330"/>
        <v>1.6405411104774756E-18</v>
      </c>
      <c r="IL138" s="83">
        <f t="shared" si="331"/>
        <v>2.4075490903590258E-14</v>
      </c>
      <c r="IM138" s="83">
        <f t="shared" si="332"/>
        <v>7.5608908723825718E-18</v>
      </c>
      <c r="IN138" s="83">
        <f t="shared" si="333"/>
        <v>2.3428112610113255E-20</v>
      </c>
      <c r="IO138" s="83">
        <f t="shared" si="334"/>
        <v>1.5573938451427736E-17</v>
      </c>
      <c r="IP138" s="83">
        <f t="shared" si="335"/>
        <v>3.0398961684148543E-19</v>
      </c>
      <c r="IQ138" s="83">
        <f t="shared" si="336"/>
        <v>1.2111539407417031E-17</v>
      </c>
      <c r="IR138" s="83">
        <f t="shared" si="337"/>
        <v>4.8119986784688976E-23</v>
      </c>
      <c r="IS138" s="83">
        <f t="shared" si="338"/>
        <v>4.4047697314040283E-22</v>
      </c>
      <c r="IT138" s="83">
        <f t="shared" si="339"/>
        <v>1.5542824259871443E-25</v>
      </c>
      <c r="IU138" s="83">
        <f t="shared" si="340"/>
        <v>1.3831510298838029E-28</v>
      </c>
      <c r="IV138" s="83">
        <f t="shared" si="341"/>
        <v>3.9609317697899239E-16</v>
      </c>
      <c r="IW138" s="83">
        <f t="shared" si="342"/>
        <v>9.7221749498204982E-13</v>
      </c>
      <c r="IY138" s="83">
        <f t="shared" si="343"/>
        <v>0.53337459611484705</v>
      </c>
      <c r="IZ138" s="83">
        <f t="shared" si="344"/>
        <v>0.36310495866733988</v>
      </c>
      <c r="JA138" s="83">
        <f t="shared" si="345"/>
        <v>0.4461506072692164</v>
      </c>
      <c r="JB138" s="83">
        <f t="shared" si="346"/>
        <v>0.38188387610446495</v>
      </c>
      <c r="JC138" s="83">
        <f t="shared" si="347"/>
        <v>0.30257291221390586</v>
      </c>
      <c r="JD138" s="83">
        <f t="shared" si="348"/>
        <v>0.30536450859661624</v>
      </c>
      <c r="JE138" s="83">
        <f t="shared" si="349"/>
        <v>0.25876375684220482</v>
      </c>
      <c r="JF138" s="83">
        <f t="shared" si="350"/>
        <v>0.1496147563450885</v>
      </c>
      <c r="JG138" s="83">
        <f t="shared" si="351"/>
        <v>0.33879503497601077</v>
      </c>
      <c r="JH138" s="83">
        <f t="shared" si="352"/>
        <v>0.40423328803795627</v>
      </c>
      <c r="JI138" s="83">
        <f t="shared" si="353"/>
        <v>0.52237597509854028</v>
      </c>
      <c r="JJ138" s="83">
        <f t="shared" si="354"/>
        <v>0.51721984972860791</v>
      </c>
      <c r="JK138" s="83">
        <f t="shared" si="355"/>
        <v>0.5334094232195955</v>
      </c>
      <c r="JL138" s="83">
        <f t="shared" si="356"/>
        <v>0.52392292337810409</v>
      </c>
      <c r="JM138" s="83">
        <f t="shared" si="357"/>
        <v>0.51165524316598432</v>
      </c>
    </row>
    <row r="139" spans="2:273" x14ac:dyDescent="0.25">
      <c r="B139" s="2">
        <v>112</v>
      </c>
      <c r="C139" s="37">
        <v>115.931</v>
      </c>
      <c r="D139" s="37">
        <v>115.759</v>
      </c>
      <c r="E139" s="37">
        <v>116</v>
      </c>
      <c r="F139" s="37">
        <v>113.03400000000001</v>
      </c>
      <c r="G139" s="37">
        <v>111.94799999999999</v>
      </c>
      <c r="H139" s="37">
        <v>115.55200000000001</v>
      </c>
      <c r="I139" s="37">
        <v>115.29300000000001</v>
      </c>
      <c r="J139" s="37">
        <v>116.518</v>
      </c>
      <c r="K139" s="37">
        <v>118.857</v>
      </c>
      <c r="L139" s="37">
        <v>124.161</v>
      </c>
      <c r="M139" s="37">
        <v>128.875</v>
      </c>
      <c r="N139" s="37">
        <v>129.179</v>
      </c>
      <c r="O139" s="37">
        <v>137.821</v>
      </c>
      <c r="P139" s="37">
        <v>164.464</v>
      </c>
      <c r="Q139" s="37">
        <v>195.7679</v>
      </c>
      <c r="S139" s="4">
        <f t="shared" si="229"/>
        <v>116.80849390551865</v>
      </c>
      <c r="T139" s="4">
        <f t="shared" si="230"/>
        <v>115.39820756656778</v>
      </c>
      <c r="U139" s="4">
        <f t="shared" si="231"/>
        <v>114.62234416571927</v>
      </c>
      <c r="V139" s="4">
        <f t="shared" si="232"/>
        <v>114.24897294525807</v>
      </c>
      <c r="W139" s="4">
        <f t="shared" si="233"/>
        <v>113.12187410674017</v>
      </c>
      <c r="X139" s="4">
        <f t="shared" si="234"/>
        <v>114.06800169668298</v>
      </c>
      <c r="Y139" s="4">
        <f t="shared" si="235"/>
        <v>116.32782261106796</v>
      </c>
      <c r="Z139" s="4">
        <f t="shared" si="236"/>
        <v>117.06604457453322</v>
      </c>
      <c r="AA139" s="4">
        <f t="shared" si="237"/>
        <v>119.89464884967806</v>
      </c>
      <c r="AB139" s="4">
        <f t="shared" si="238"/>
        <v>122.11789881400856</v>
      </c>
      <c r="AC139" s="4">
        <f t="shared" si="239"/>
        <v>128.81196064740513</v>
      </c>
      <c r="AD139" s="4">
        <f t="shared" si="240"/>
        <v>129.38231245872225</v>
      </c>
      <c r="AE139" s="4">
        <f t="shared" si="241"/>
        <v>135.97947457916686</v>
      </c>
      <c r="AF139" s="4">
        <f t="shared" si="242"/>
        <v>164.57099147666509</v>
      </c>
      <c r="AG139" s="4">
        <f t="shared" si="243"/>
        <v>195.11342062181757</v>
      </c>
      <c r="AI139" s="4">
        <f t="shared" si="244"/>
        <v>-0.87749390551864792</v>
      </c>
      <c r="AJ139" s="4">
        <f t="shared" si="245"/>
        <v>0.36079243343222345</v>
      </c>
      <c r="AK139" s="4">
        <f t="shared" si="246"/>
        <v>1.3776558342807306</v>
      </c>
      <c r="AL139" s="4">
        <f t="shared" si="247"/>
        <v>-1.2149729452580686</v>
      </c>
      <c r="AM139" s="4">
        <f t="shared" si="248"/>
        <v>-1.1738741067401719</v>
      </c>
      <c r="AN139" s="4">
        <f t="shared" si="249"/>
        <v>1.4839983033170228</v>
      </c>
      <c r="AO139" s="4">
        <f t="shared" si="250"/>
        <v>-1.0348226110679519</v>
      </c>
      <c r="AP139" s="4">
        <f t="shared" si="251"/>
        <v>-0.54804457453322186</v>
      </c>
      <c r="AQ139" s="4">
        <f t="shared" si="252"/>
        <v>-1.0376488496780638</v>
      </c>
      <c r="AR139" s="4">
        <f t="shared" si="253"/>
        <v>2.0431011859914463</v>
      </c>
      <c r="AS139" s="4">
        <f t="shared" si="254"/>
        <v>6.3039352594870479E-2</v>
      </c>
      <c r="AT139" s="4">
        <f t="shared" si="255"/>
        <v>-0.20331245872225168</v>
      </c>
      <c r="AU139" s="4">
        <f t="shared" si="256"/>
        <v>1.8415254208331362</v>
      </c>
      <c r="AV139" s="4">
        <f t="shared" ref="AV139:AW154" si="436">IF(OR($B139 &lt; P$230, $B139 &gt; P$233), 0, P139-AF139)</f>
        <v>-0.10699147666508679</v>
      </c>
      <c r="AW139" s="4">
        <f t="shared" si="436"/>
        <v>0.65447937818242963</v>
      </c>
      <c r="AY139" s="2">
        <f t="shared" si="308"/>
        <v>116.60126663499192</v>
      </c>
      <c r="AZ139" s="2">
        <f t="shared" si="359"/>
        <v>114.40732180717279</v>
      </c>
      <c r="BA139" s="2">
        <f t="shared" si="360"/>
        <v>112.91944122979653</v>
      </c>
      <c r="BB139" s="2">
        <f t="shared" si="361"/>
        <v>112.26292624880706</v>
      </c>
      <c r="BC139" s="2">
        <f t="shared" si="362"/>
        <v>111.86082821440897</v>
      </c>
      <c r="BD139" s="2">
        <f t="shared" si="363"/>
        <v>112.47365720810167</v>
      </c>
      <c r="BE139" s="2">
        <f t="shared" si="364"/>
        <v>114.98456881571352</v>
      </c>
      <c r="BF139" s="2">
        <f t="shared" si="365"/>
        <v>116.54031476992797</v>
      </c>
      <c r="BG139" s="2">
        <f t="shared" si="366"/>
        <v>117.24659005487038</v>
      </c>
      <c r="BH139" s="2">
        <f t="shared" si="367"/>
        <v>117.8209558871649</v>
      </c>
      <c r="BI139" s="2">
        <f t="shared" si="368"/>
        <v>117.68360238371773</v>
      </c>
      <c r="BJ139" s="2">
        <f t="shared" si="369"/>
        <v>118.21809003955109</v>
      </c>
      <c r="BK139" s="2">
        <f t="shared" si="370"/>
        <v>121.90166532127442</v>
      </c>
      <c r="BL139" s="2">
        <f t="shared" si="371"/>
        <v>119.94440985348024</v>
      </c>
      <c r="BM139" s="2">
        <f t="shared" si="372"/>
        <v>124.38485708113507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148.30597435897434</v>
      </c>
      <c r="DL139" s="2">
        <f t="shared" ref="DL139:DY154" si="437">BP$228*$B139+BP$229</f>
        <v>147.39341106941842</v>
      </c>
      <c r="DM139" s="2">
        <f t="shared" si="437"/>
        <v>139.06836285178235</v>
      </c>
      <c r="DN139" s="2">
        <f t="shared" si="437"/>
        <v>133.59700186015979</v>
      </c>
      <c r="DO139" s="2">
        <f t="shared" si="437"/>
        <v>131.61814935988613</v>
      </c>
      <c r="DP139" s="2">
        <f t="shared" si="437"/>
        <v>133.06419747899159</v>
      </c>
      <c r="DQ139" s="2">
        <f t="shared" si="437"/>
        <v>139.6036280774702</v>
      </c>
      <c r="DR139" s="2">
        <f t="shared" si="437"/>
        <v>135.95714239877768</v>
      </c>
      <c r="DS139" s="2">
        <f t="shared" si="437"/>
        <v>140.4530630252101</v>
      </c>
      <c r="DT139" s="2">
        <f t="shared" si="437"/>
        <v>139.92170886676149</v>
      </c>
      <c r="DU139" s="2">
        <f t="shared" si="437"/>
        <v>130.92715462184873</v>
      </c>
      <c r="DV139" s="2">
        <f t="shared" si="437"/>
        <v>136.54477177177176</v>
      </c>
      <c r="DW139" s="2">
        <f t="shared" si="437"/>
        <v>139.66320420168066</v>
      </c>
      <c r="DX139" s="2">
        <f t="shared" si="437"/>
        <v>148.88544444444443</v>
      </c>
      <c r="DY139" s="2">
        <f t="shared" si="437"/>
        <v>149.88847149425285</v>
      </c>
      <c r="EA139" s="2">
        <f t="shared" si="228"/>
        <v>116.57306017709426</v>
      </c>
      <c r="EB139" s="2">
        <f t="shared" si="290"/>
        <v>114.37673358219466</v>
      </c>
      <c r="EC139" s="2">
        <f t="shared" si="291"/>
        <v>112.87896243884474</v>
      </c>
      <c r="ED139" s="2">
        <f t="shared" si="292"/>
        <v>112.22825633156739</v>
      </c>
      <c r="EE139" s="2">
        <f t="shared" si="293"/>
        <v>111.80450577464715</v>
      </c>
      <c r="EF139" s="2">
        <f t="shared" si="294"/>
        <v>112.4379344058656</v>
      </c>
      <c r="EG139" s="2">
        <f t="shared" si="295"/>
        <v>114.96122793811952</v>
      </c>
      <c r="EH139" s="2">
        <f t="shared" si="296"/>
        <v>116.51774700433815</v>
      </c>
      <c r="EI139" s="2">
        <f t="shared" si="297"/>
        <v>117.20000075490691</v>
      </c>
      <c r="EJ139" s="2">
        <f t="shared" si="298"/>
        <v>117.82688007854891</v>
      </c>
      <c r="EK139" s="2">
        <f t="shared" si="299"/>
        <v>117.66345845364134</v>
      </c>
      <c r="EL139" s="2">
        <f t="shared" si="300"/>
        <v>118.19710435024579</v>
      </c>
      <c r="EM139" s="2">
        <f t="shared" si="301"/>
        <v>121.86965913820592</v>
      </c>
      <c r="EN139" s="2">
        <f t="shared" si="302"/>
        <v>119.89579652838138</v>
      </c>
      <c r="EO139" s="2">
        <f t="shared" si="303"/>
        <v>124.42530274285714</v>
      </c>
      <c r="EQ139" s="2">
        <f t="shared" si="304"/>
        <v>116.35735210252305</v>
      </c>
      <c r="ER139" s="2">
        <f t="shared" ref="ER139:FE154" si="438">CV$228*$B139+CV$229</f>
        <v>114.27135692818231</v>
      </c>
      <c r="ES139" s="2">
        <f t="shared" si="438"/>
        <v>112.92909852751362</v>
      </c>
      <c r="ET139" s="2">
        <f t="shared" si="438"/>
        <v>112.31182237564299</v>
      </c>
      <c r="EU139" s="2">
        <f t="shared" si="438"/>
        <v>112.01756674000907</v>
      </c>
      <c r="EV139" s="2">
        <f t="shared" si="438"/>
        <v>112.43963219516431</v>
      </c>
      <c r="EW139" s="2">
        <f t="shared" si="438"/>
        <v>114.8512160414362</v>
      </c>
      <c r="EX139" s="2">
        <f t="shared" si="438"/>
        <v>116.44188558830798</v>
      </c>
      <c r="EY139" s="2">
        <f t="shared" si="438"/>
        <v>117.23748784572064</v>
      </c>
      <c r="EZ139" s="2">
        <f t="shared" si="438"/>
        <v>117.46309161888405</v>
      </c>
      <c r="FA139" s="2">
        <f t="shared" si="438"/>
        <v>117.63030073357677</v>
      </c>
      <c r="FB139" s="2">
        <f t="shared" si="438"/>
        <v>118.10267351070993</v>
      </c>
      <c r="FC139" s="2">
        <f t="shared" si="438"/>
        <v>121.87996825340126</v>
      </c>
      <c r="FD139" s="2">
        <f t="shared" si="438"/>
        <v>119.87972937965129</v>
      </c>
      <c r="FE139" s="2">
        <f t="shared" si="438"/>
        <v>123.29071206562227</v>
      </c>
      <c r="FG139" s="2">
        <f t="shared" si="306"/>
        <v>0.99847484819200316</v>
      </c>
      <c r="FH139" s="2">
        <f t="shared" ref="FH139:FU154" si="439">POWER(10,($B139-D$231)/D$229)/(1+POWER(10,($B139-D$231)/D$229))</f>
        <v>0.99869044713316169</v>
      </c>
      <c r="FI139" s="2">
        <f t="shared" si="439"/>
        <v>0.99866023378522262</v>
      </c>
      <c r="FJ139" s="2">
        <f t="shared" si="439"/>
        <v>0.99885717416257735</v>
      </c>
      <c r="FK139" s="2">
        <f t="shared" si="439"/>
        <v>0.99848461900872587</v>
      </c>
      <c r="FL139" s="2">
        <f t="shared" si="439"/>
        <v>0.99827799885664925</v>
      </c>
      <c r="FM139" s="2">
        <f t="shared" si="439"/>
        <v>0.99843847038669586</v>
      </c>
      <c r="FN139" s="2">
        <f t="shared" si="439"/>
        <v>0.99825536978257545</v>
      </c>
      <c r="FO139" s="2">
        <f t="shared" si="439"/>
        <v>0.99821227020160797</v>
      </c>
      <c r="FP139" s="2">
        <f t="shared" si="439"/>
        <v>0.99831717627845662</v>
      </c>
      <c r="FQ139" s="2">
        <f t="shared" si="439"/>
        <v>0.99822308750631206</v>
      </c>
      <c r="FR139" s="2">
        <f t="shared" si="439"/>
        <v>0.99832950586161495</v>
      </c>
      <c r="FS139" s="2">
        <f t="shared" si="439"/>
        <v>0.9982562897405054</v>
      </c>
      <c r="FT139" s="2">
        <f t="shared" si="439"/>
        <v>0.99827956286950104</v>
      </c>
      <c r="FU139" s="2">
        <f t="shared" si="439"/>
        <v>0.99819477315645544</v>
      </c>
      <c r="FW139" s="2">
        <f t="shared" si="324"/>
        <v>9.3603605613700097E-2</v>
      </c>
      <c r="FX139" s="2">
        <f t="shared" si="376"/>
        <v>0.12003474391261396</v>
      </c>
      <c r="FY139" s="2">
        <f t="shared" si="377"/>
        <v>0.10752967047081796</v>
      </c>
      <c r="FZ139" s="2">
        <f t="shared" si="378"/>
        <v>0.12264745626829454</v>
      </c>
      <c r="GA139" s="2">
        <f t="shared" si="379"/>
        <v>0.12342580378436294</v>
      </c>
      <c r="GB139" s="2">
        <f t="shared" si="380"/>
        <v>0.12036454774231795</v>
      </c>
      <c r="GC139" s="2">
        <f t="shared" si="381"/>
        <v>0.13761202581630902</v>
      </c>
      <c r="GD139" s="2">
        <f t="shared" si="382"/>
        <v>0.14957262357537268</v>
      </c>
      <c r="GE139" s="2">
        <f t="shared" si="383"/>
        <v>0.13388896097409467</v>
      </c>
      <c r="GF139" s="2">
        <f t="shared" si="384"/>
        <v>0.11849164602960341</v>
      </c>
      <c r="GG139" s="2">
        <f t="shared" si="385"/>
        <v>0.10327903579358379</v>
      </c>
      <c r="GH139" s="2">
        <f t="shared" si="386"/>
        <v>0.10233925296985204</v>
      </c>
      <c r="GI139" s="2">
        <f t="shared" si="387"/>
        <v>9.5002914408395298E-2</v>
      </c>
      <c r="GJ139" s="2">
        <f t="shared" si="388"/>
        <v>7.8516829416117165E-2</v>
      </c>
      <c r="GK139" s="2">
        <f t="shared" si="389"/>
        <v>7.6161790509676641E-2</v>
      </c>
      <c r="GM139" s="83">
        <f t="shared" si="325"/>
        <v>3.7366150973183588E-121</v>
      </c>
      <c r="GN139" s="83">
        <f t="shared" si="390"/>
        <v>9.928284482518723E-152</v>
      </c>
      <c r="GO139" s="83">
        <f t="shared" si="391"/>
        <v>1.679252091365498E-109</v>
      </c>
      <c r="GP139" s="83">
        <f t="shared" si="392"/>
        <v>2.3032615176960349E-121</v>
      </c>
      <c r="GQ139" s="83">
        <f t="shared" si="393"/>
        <v>3.8107320478859999E-151</v>
      </c>
      <c r="GR139" s="83">
        <f t="shared" si="394"/>
        <v>4.9408983468581707E-144</v>
      </c>
      <c r="GS139" s="83">
        <f t="shared" si="395"/>
        <v>1.5597009123329218E-236</v>
      </c>
      <c r="GT139" s="83">
        <f t="shared" si="396"/>
        <v>5.3350356401266632E-217</v>
      </c>
      <c r="GU139" s="83">
        <f t="shared" si="397"/>
        <v>5.0329055111115453E-98</v>
      </c>
      <c r="GV139" s="83">
        <f t="shared" si="398"/>
        <v>6.1186522043540597E-148</v>
      </c>
      <c r="GW139" s="83">
        <f t="shared" si="399"/>
        <v>9.0638612205040997E-137</v>
      </c>
      <c r="GX139" s="83">
        <f t="shared" si="400"/>
        <v>3.8381609679113457E-159</v>
      </c>
      <c r="GY139" s="83">
        <f t="shared" si="401"/>
        <v>5.00975710074274E-117</v>
      </c>
      <c r="GZ139" s="83">
        <f t="shared" si="402"/>
        <v>1.8639770407521897E-132</v>
      </c>
      <c r="HA139" s="83">
        <f t="shared" si="403"/>
        <v>6.6569122110426091E-110</v>
      </c>
      <c r="HC139" s="83">
        <f t="shared" si="326"/>
        <v>1.0806507715292337E-72</v>
      </c>
      <c r="HD139" s="83">
        <f t="shared" si="404"/>
        <v>1.1266070941301129E-76</v>
      </c>
      <c r="HE139" s="83">
        <f t="shared" si="405"/>
        <v>1.0323911578336592E-58</v>
      </c>
      <c r="HF139" s="83">
        <f t="shared" si="406"/>
        <v>2.3009424679414292E-64</v>
      </c>
      <c r="HG139" s="83">
        <f t="shared" si="407"/>
        <v>5.37525817557533E-108</v>
      </c>
      <c r="HH139" s="83">
        <f t="shared" si="408"/>
        <v>5.9353985083556084E-74</v>
      </c>
      <c r="HI139" s="83">
        <f t="shared" si="409"/>
        <v>1.2843050837422324E-137</v>
      </c>
      <c r="HJ139" s="83">
        <f t="shared" si="410"/>
        <v>8.8846543008690142E-137</v>
      </c>
      <c r="HK139" s="83">
        <f t="shared" si="411"/>
        <v>1.0600228549773714E-74</v>
      </c>
      <c r="HL139" s="83">
        <f t="shared" si="412"/>
        <v>2.7301293238047929E-67</v>
      </c>
      <c r="HM139" s="83">
        <f t="shared" si="413"/>
        <v>1.897347155336235E-100</v>
      </c>
      <c r="HN139" s="83">
        <f t="shared" si="414"/>
        <v>6.6249521123373511E-68</v>
      </c>
      <c r="HO139" s="83">
        <f t="shared" si="415"/>
        <v>2.565441253134471E-44</v>
      </c>
      <c r="HP139" s="83">
        <f t="shared" si="416"/>
        <v>3.3727975417187272E-60</v>
      </c>
      <c r="HQ139" s="83">
        <f t="shared" si="417"/>
        <v>3.9699839251451697E-84</v>
      </c>
      <c r="HS139" s="83">
        <f t="shared" si="327"/>
        <v>0.50019856852392508</v>
      </c>
      <c r="HT139" s="83">
        <f t="shared" si="418"/>
        <v>0.25299571688913181</v>
      </c>
      <c r="HU139" s="83">
        <f t="shared" si="419"/>
        <v>0.33750164756758566</v>
      </c>
      <c r="HV139" s="83">
        <f t="shared" si="420"/>
        <v>0.27355649112469993</v>
      </c>
      <c r="HW139" s="83">
        <f t="shared" si="421"/>
        <v>0.18582060622028179</v>
      </c>
      <c r="HX139" s="83">
        <f t="shared" si="422"/>
        <v>0.1819466608878692</v>
      </c>
      <c r="HY139" s="83">
        <f t="shared" si="423"/>
        <v>0.14512611615821017</v>
      </c>
      <c r="HZ139" s="83">
        <f t="shared" si="424"/>
        <v>6.4613683681560785E-2</v>
      </c>
      <c r="IA139" s="83">
        <f t="shared" si="425"/>
        <v>0.21317502661156579</v>
      </c>
      <c r="IB139" s="83">
        <f t="shared" si="426"/>
        <v>0.26771349233308173</v>
      </c>
      <c r="IC139" s="83">
        <f t="shared" si="427"/>
        <v>0.45025018150833312</v>
      </c>
      <c r="ID139" s="83">
        <f t="shared" si="428"/>
        <v>0.43002400269149949</v>
      </c>
      <c r="IE139" s="83">
        <f t="shared" si="429"/>
        <v>0.48580137020382719</v>
      </c>
      <c r="IF139" s="83">
        <f t="shared" si="430"/>
        <v>0.57771230512263827</v>
      </c>
      <c r="IG139" s="83">
        <f t="shared" si="431"/>
        <v>0.54261579851376596</v>
      </c>
      <c r="II139" s="83">
        <f t="shared" si="328"/>
        <v>1.9535852627583557E-18</v>
      </c>
      <c r="IJ139" s="83">
        <f t="shared" si="329"/>
        <v>6.8694032516546501E-14</v>
      </c>
      <c r="IK139" s="83">
        <f t="shared" si="330"/>
        <v>3.9807804653097154E-17</v>
      </c>
      <c r="IL139" s="83">
        <f t="shared" si="331"/>
        <v>3.1965745402482581E-13</v>
      </c>
      <c r="IM139" s="83">
        <f t="shared" si="332"/>
        <v>2.0362824695529203E-16</v>
      </c>
      <c r="IN139" s="83">
        <f t="shared" si="333"/>
        <v>9.8959439946518685E-19</v>
      </c>
      <c r="IO139" s="83">
        <f t="shared" si="334"/>
        <v>4.834767306884623E-16</v>
      </c>
      <c r="IP139" s="83">
        <f t="shared" si="335"/>
        <v>1.6517669520566468E-17</v>
      </c>
      <c r="IQ139" s="83">
        <f t="shared" si="336"/>
        <v>3.6431646454686668E-16</v>
      </c>
      <c r="IR139" s="83">
        <f t="shared" si="337"/>
        <v>3.3334155812611637E-21</v>
      </c>
      <c r="IS139" s="83">
        <f t="shared" si="338"/>
        <v>1.9258257686673603E-20</v>
      </c>
      <c r="IT139" s="83">
        <f t="shared" si="339"/>
        <v>1.2521441371484701E-23</v>
      </c>
      <c r="IU139" s="83">
        <f t="shared" si="340"/>
        <v>1.6373988195912798E-26</v>
      </c>
      <c r="IV139" s="83">
        <f t="shared" si="341"/>
        <v>4.2848938371616794E-15</v>
      </c>
      <c r="IW139" s="83">
        <f t="shared" si="342"/>
        <v>5.9659922671918478E-12</v>
      </c>
      <c r="IY139" s="83">
        <f t="shared" si="343"/>
        <v>0.50019856852392508</v>
      </c>
      <c r="IZ139" s="83">
        <f t="shared" si="344"/>
        <v>0.25299571688920047</v>
      </c>
      <c r="JA139" s="83">
        <f t="shared" si="345"/>
        <v>0.33750164756758572</v>
      </c>
      <c r="JB139" s="83">
        <f t="shared" si="346"/>
        <v>0.27355649112501956</v>
      </c>
      <c r="JC139" s="83">
        <f t="shared" si="347"/>
        <v>0.18582060622028199</v>
      </c>
      <c r="JD139" s="83">
        <f t="shared" si="348"/>
        <v>0.1819466608878692</v>
      </c>
      <c r="JE139" s="83">
        <f t="shared" si="349"/>
        <v>0.14512611615821064</v>
      </c>
      <c r="JF139" s="83">
        <f t="shared" si="350"/>
        <v>6.4613683681560799E-2</v>
      </c>
      <c r="JG139" s="83">
        <f t="shared" si="351"/>
        <v>0.21317502661156615</v>
      </c>
      <c r="JH139" s="83">
        <f t="shared" si="352"/>
        <v>0.26771349233308173</v>
      </c>
      <c r="JI139" s="83">
        <f t="shared" si="353"/>
        <v>0.45025018150833312</v>
      </c>
      <c r="JJ139" s="83">
        <f t="shared" si="354"/>
        <v>0.43002400269149949</v>
      </c>
      <c r="JK139" s="83">
        <f t="shared" si="355"/>
        <v>0.48580137020382719</v>
      </c>
      <c r="JL139" s="83">
        <f t="shared" si="356"/>
        <v>0.5777123051226426</v>
      </c>
      <c r="JM139" s="83">
        <f t="shared" si="357"/>
        <v>0.54261579851973196</v>
      </c>
    </row>
    <row r="140" spans="2:273" x14ac:dyDescent="0.25">
      <c r="B140" s="2">
        <v>113</v>
      </c>
      <c r="C140" s="37">
        <v>118.05200000000001</v>
      </c>
      <c r="D140" s="37">
        <v>116.53400000000001</v>
      </c>
      <c r="E140" s="37">
        <v>113.569</v>
      </c>
      <c r="F140" s="37">
        <v>113.60299999999999</v>
      </c>
      <c r="G140" s="37">
        <v>111.53400000000001</v>
      </c>
      <c r="H140" s="37">
        <v>111.931</v>
      </c>
      <c r="I140" s="37">
        <v>114.155</v>
      </c>
      <c r="J140" s="37">
        <v>113.839</v>
      </c>
      <c r="K140" s="37">
        <v>118.268</v>
      </c>
      <c r="L140" s="37">
        <v>120.214</v>
      </c>
      <c r="M140" s="37">
        <v>124.393</v>
      </c>
      <c r="N140" s="37">
        <v>125.786</v>
      </c>
      <c r="O140" s="37">
        <v>131.357</v>
      </c>
      <c r="P140" s="37">
        <v>158.411</v>
      </c>
      <c r="Q140" s="37">
        <v>188.4821</v>
      </c>
      <c r="S140" s="4">
        <f t="shared" si="229"/>
        <v>116.65581667071358</v>
      </c>
      <c r="T140" s="4">
        <f t="shared" si="230"/>
        <v>114.8183696570195</v>
      </c>
      <c r="U140" s="4">
        <f t="shared" si="231"/>
        <v>113.7308823177236</v>
      </c>
      <c r="V140" s="4">
        <f t="shared" si="232"/>
        <v>113.19507156187083</v>
      </c>
      <c r="W140" s="4">
        <f t="shared" si="233"/>
        <v>112.27723388048574</v>
      </c>
      <c r="X140" s="4">
        <f t="shared" si="234"/>
        <v>112.99478830561256</v>
      </c>
      <c r="Y140" s="4">
        <f t="shared" si="235"/>
        <v>115.35223594040603</v>
      </c>
      <c r="Z140" s="4">
        <f t="shared" si="236"/>
        <v>116.59443205847683</v>
      </c>
      <c r="AA140" s="4">
        <f t="shared" si="237"/>
        <v>118.22721194869631</v>
      </c>
      <c r="AB140" s="4">
        <f t="shared" si="238"/>
        <v>119.54301786361957</v>
      </c>
      <c r="AC140" s="4">
        <f t="shared" si="239"/>
        <v>124.27378522195454</v>
      </c>
      <c r="AD140" s="4">
        <f t="shared" si="240"/>
        <v>124.2643248655571</v>
      </c>
      <c r="AE140" s="4">
        <f t="shared" si="241"/>
        <v>130.3011082914642</v>
      </c>
      <c r="AF140" s="4">
        <f t="shared" si="242"/>
        <v>159.0784387270462</v>
      </c>
      <c r="AG140" s="4">
        <f t="shared" si="243"/>
        <v>185.8664227087412</v>
      </c>
      <c r="AI140" s="4">
        <f t="shared" si="244"/>
        <v>1.3961833292864299</v>
      </c>
      <c r="AJ140" s="4">
        <f t="shared" si="245"/>
        <v>1.7156303429805035</v>
      </c>
      <c r="AK140" s="4">
        <f t="shared" si="246"/>
        <v>-0.16188231772359529</v>
      </c>
      <c r="AL140" s="4">
        <f t="shared" si="247"/>
        <v>0.40792843812916146</v>
      </c>
      <c r="AM140" s="4">
        <f t="shared" si="248"/>
        <v>-0.74323388048573236</v>
      </c>
      <c r="AN140" s="4">
        <f t="shared" si="249"/>
        <v>-1.0637883056125617</v>
      </c>
      <c r="AO140" s="4">
        <f t="shared" si="250"/>
        <v>-1.1972359404060313</v>
      </c>
      <c r="AP140" s="4">
        <f t="shared" si="251"/>
        <v>-2.7554320584768277</v>
      </c>
      <c r="AQ140" s="4">
        <f t="shared" si="252"/>
        <v>4.0788051303692896E-2</v>
      </c>
      <c r="AR140" s="4">
        <f t="shared" si="253"/>
        <v>0.67098213638043092</v>
      </c>
      <c r="AS140" s="4">
        <f t="shared" si="254"/>
        <v>0.11921477804546043</v>
      </c>
      <c r="AT140" s="4">
        <f t="shared" si="255"/>
        <v>1.5216751344429014</v>
      </c>
      <c r="AU140" s="4">
        <f t="shared" si="256"/>
        <v>1.0558917085357962</v>
      </c>
      <c r="AV140" s="4">
        <f t="shared" si="436"/>
        <v>-0.66743872704620344</v>
      </c>
      <c r="AW140" s="4">
        <f t="shared" si="436"/>
        <v>2.6156772912588053</v>
      </c>
      <c r="AY140" s="2">
        <f t="shared" si="308"/>
        <v>116.51194665169115</v>
      </c>
      <c r="AZ140" s="2">
        <f t="shared" si="359"/>
        <v>114.33490593769723</v>
      </c>
      <c r="BA140" s="2">
        <f t="shared" si="360"/>
        <v>112.83505428543751</v>
      </c>
      <c r="BB140" s="2">
        <f t="shared" si="361"/>
        <v>112.18630240061773</v>
      </c>
      <c r="BC140" s="2">
        <f t="shared" si="362"/>
        <v>111.7763007138486</v>
      </c>
      <c r="BD140" s="2">
        <f t="shared" si="363"/>
        <v>112.40345592836923</v>
      </c>
      <c r="BE140" s="2">
        <f t="shared" si="364"/>
        <v>114.88846407721731</v>
      </c>
      <c r="BF140" s="2">
        <f t="shared" si="365"/>
        <v>116.4711585770756</v>
      </c>
      <c r="BG140" s="2">
        <f t="shared" si="366"/>
        <v>117.1667483259034</v>
      </c>
      <c r="BH140" s="2">
        <f t="shared" si="367"/>
        <v>117.79115566588625</v>
      </c>
      <c r="BI140" s="2">
        <f t="shared" si="368"/>
        <v>117.65118986463706</v>
      </c>
      <c r="BJ140" s="2">
        <f t="shared" si="369"/>
        <v>118.16289814003845</v>
      </c>
      <c r="BK140" s="2">
        <f t="shared" si="370"/>
        <v>121.80285043680419</v>
      </c>
      <c r="BL140" s="2">
        <f t="shared" si="371"/>
        <v>119.86601401979975</v>
      </c>
      <c r="BM140" s="2">
        <f t="shared" si="372"/>
        <v>124.33245710428999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148.53973589743589</v>
      </c>
      <c r="DL140" s="2">
        <f t="shared" si="437"/>
        <v>147.65783227016888</v>
      </c>
      <c r="DM140" s="2">
        <f t="shared" si="437"/>
        <v>139.26355272045029</v>
      </c>
      <c r="DN140" s="2">
        <f t="shared" si="437"/>
        <v>133.74772436809283</v>
      </c>
      <c r="DO140" s="2">
        <f t="shared" si="437"/>
        <v>131.74797984826924</v>
      </c>
      <c r="DP140" s="2">
        <f t="shared" si="437"/>
        <v>133.19255574229692</v>
      </c>
      <c r="DQ140" s="2">
        <f t="shared" si="437"/>
        <v>139.77732695043221</v>
      </c>
      <c r="DR140" s="2">
        <f t="shared" si="437"/>
        <v>136.10608556149731</v>
      </c>
      <c r="DS140" s="2">
        <f t="shared" si="437"/>
        <v>140.63762072829132</v>
      </c>
      <c r="DT140" s="2">
        <f t="shared" si="437"/>
        <v>140.09216808914175</v>
      </c>
      <c r="DU140" s="2">
        <f t="shared" si="437"/>
        <v>131.00807955182071</v>
      </c>
      <c r="DV140" s="2">
        <f t="shared" si="437"/>
        <v>136.6942570999571</v>
      </c>
      <c r="DW140" s="2">
        <f t="shared" si="437"/>
        <v>139.81943249299718</v>
      </c>
      <c r="DX140" s="2">
        <f t="shared" si="437"/>
        <v>149.15883492063492</v>
      </c>
      <c r="DY140" s="2">
        <f t="shared" si="437"/>
        <v>150.15721356321836</v>
      </c>
      <c r="EA140" s="2">
        <f t="shared" si="228"/>
        <v>116.49105866247233</v>
      </c>
      <c r="EB140" s="2">
        <f t="shared" si="290"/>
        <v>114.30980933934356</v>
      </c>
      <c r="EC140" s="2">
        <f t="shared" si="291"/>
        <v>112.79634767741595</v>
      </c>
      <c r="ED140" s="2">
        <f t="shared" si="292"/>
        <v>112.15187403895854</v>
      </c>
      <c r="EE140" s="2">
        <f t="shared" si="293"/>
        <v>111.71820818079304</v>
      </c>
      <c r="EF140" s="2">
        <f t="shared" si="294"/>
        <v>112.37049163788402</v>
      </c>
      <c r="EG140" s="2">
        <f t="shared" si="295"/>
        <v>114.87044256143191</v>
      </c>
      <c r="EH140" s="2">
        <f t="shared" si="296"/>
        <v>116.45293560792591</v>
      </c>
      <c r="EI140" s="2">
        <f t="shared" si="297"/>
        <v>117.1225938600906</v>
      </c>
      <c r="EJ140" s="2">
        <f t="shared" si="298"/>
        <v>117.80736026561935</v>
      </c>
      <c r="EK140" s="2">
        <f t="shared" si="299"/>
        <v>117.63350067705797</v>
      </c>
      <c r="EL140" s="2">
        <f t="shared" si="300"/>
        <v>118.14597820239308</v>
      </c>
      <c r="EM140" s="2">
        <f t="shared" si="301"/>
        <v>121.7729836200386</v>
      </c>
      <c r="EN140" s="2">
        <f t="shared" si="302"/>
        <v>119.82145709996047</v>
      </c>
      <c r="EO140" s="2">
        <f t="shared" si="303"/>
        <v>124.38907113246754</v>
      </c>
      <c r="EQ140" s="2">
        <f t="shared" si="304"/>
        <v>116.25809315178216</v>
      </c>
      <c r="ER140" s="2">
        <f t="shared" si="438"/>
        <v>114.19654701988262</v>
      </c>
      <c r="ES140" s="2">
        <f t="shared" si="438"/>
        <v>112.85087531807284</v>
      </c>
      <c r="ET140" s="2">
        <f t="shared" si="438"/>
        <v>112.24154085659593</v>
      </c>
      <c r="EU140" s="2">
        <f t="shared" si="438"/>
        <v>111.94556395897862</v>
      </c>
      <c r="EV140" s="2">
        <f t="shared" si="438"/>
        <v>112.3724739956197</v>
      </c>
      <c r="EW140" s="2">
        <f t="shared" si="438"/>
        <v>114.75323172332295</v>
      </c>
      <c r="EX140" s="2">
        <f t="shared" si="438"/>
        <v>116.37220094266114</v>
      </c>
      <c r="EY140" s="2">
        <f t="shared" si="438"/>
        <v>117.16267311676559</v>
      </c>
      <c r="EZ140" s="2">
        <f t="shared" si="438"/>
        <v>117.41491668130874</v>
      </c>
      <c r="FA140" s="2">
        <f t="shared" si="438"/>
        <v>117.59792858317709</v>
      </c>
      <c r="FB140" s="2">
        <f t="shared" si="438"/>
        <v>118.04389824241468</v>
      </c>
      <c r="FC140" s="2">
        <f t="shared" si="438"/>
        <v>121.78425498065914</v>
      </c>
      <c r="FD140" s="2">
        <f t="shared" si="438"/>
        <v>119.80411165761076</v>
      </c>
      <c r="FE140" s="2">
        <f t="shared" si="438"/>
        <v>123.19432589878355</v>
      </c>
      <c r="FG140" s="2">
        <f t="shared" si="306"/>
        <v>0.99860885833264534</v>
      </c>
      <c r="FH140" s="2">
        <f t="shared" si="439"/>
        <v>0.99880553595687338</v>
      </c>
      <c r="FI140" s="2">
        <f t="shared" si="439"/>
        <v>0.99877797463157614</v>
      </c>
      <c r="FJ140" s="2">
        <f t="shared" si="439"/>
        <v>0.99895762563147927</v>
      </c>
      <c r="FK140" s="2">
        <f t="shared" si="439"/>
        <v>0.99861777180790334</v>
      </c>
      <c r="FL140" s="2">
        <f t="shared" si="439"/>
        <v>0.99842927830015737</v>
      </c>
      <c r="FM140" s="2">
        <f t="shared" si="439"/>
        <v>0.9985756723673791</v>
      </c>
      <c r="FN140" s="2">
        <f t="shared" si="439"/>
        <v>0.9984086340427627</v>
      </c>
      <c r="FO140" s="2">
        <f t="shared" si="439"/>
        <v>0.99836931453782674</v>
      </c>
      <c r="FP140" s="2">
        <f t="shared" si="439"/>
        <v>0.99846501924024733</v>
      </c>
      <c r="FQ140" s="2">
        <f t="shared" si="439"/>
        <v>0.99837918313201013</v>
      </c>
      <c r="FR140" s="2">
        <f t="shared" si="439"/>
        <v>0.99847626727228278</v>
      </c>
      <c r="FS140" s="2">
        <f t="shared" si="439"/>
        <v>0.99840947331194896</v>
      </c>
      <c r="FT140" s="2">
        <f t="shared" si="439"/>
        <v>0.99843070512898102</v>
      </c>
      <c r="FU140" s="2">
        <f t="shared" si="439"/>
        <v>0.99835335199697239</v>
      </c>
      <c r="FW140" s="2">
        <f t="shared" si="324"/>
        <v>0.10171574752041641</v>
      </c>
      <c r="FX140" s="2">
        <f t="shared" si="376"/>
        <v>0.13010872474357144</v>
      </c>
      <c r="FY140" s="2">
        <f t="shared" si="377"/>
        <v>0.1166933311440575</v>
      </c>
      <c r="FZ140" s="2">
        <f t="shared" si="378"/>
        <v>0.13290759194658988</v>
      </c>
      <c r="GA140" s="2">
        <f t="shared" si="379"/>
        <v>0.13374112687254291</v>
      </c>
      <c r="GB140" s="2">
        <f t="shared" si="380"/>
        <v>0.13046210390339921</v>
      </c>
      <c r="GC140" s="2">
        <f t="shared" si="381"/>
        <v>0.14891155266824777</v>
      </c>
      <c r="GD140" s="2">
        <f t="shared" si="382"/>
        <v>0.1616701400333368</v>
      </c>
      <c r="GE140" s="2">
        <f t="shared" si="383"/>
        <v>0.14493415891714023</v>
      </c>
      <c r="GF140" s="2">
        <f t="shared" si="384"/>
        <v>0.12845502638436002</v>
      </c>
      <c r="GG140" s="2">
        <f t="shared" si="385"/>
        <v>0.11212596809010227</v>
      </c>
      <c r="GH140" s="2">
        <f t="shared" si="386"/>
        <v>0.11111565831405625</v>
      </c>
      <c r="GI140" s="2">
        <f t="shared" si="387"/>
        <v>0.1032225165859299</v>
      </c>
      <c r="GJ140" s="2">
        <f t="shared" si="388"/>
        <v>8.5444733778754056E-2</v>
      </c>
      <c r="GK140" s="2">
        <f t="shared" si="389"/>
        <v>8.2900593080809395E-2</v>
      </c>
      <c r="GM140" s="83">
        <f t="shared" si="325"/>
        <v>9.5635022656099738E-126</v>
      </c>
      <c r="GN140" s="83">
        <f t="shared" si="390"/>
        <v>1.4537732314968674E-157</v>
      </c>
      <c r="GO140" s="83">
        <f t="shared" si="391"/>
        <v>1.0363924214538873E-113</v>
      </c>
      <c r="GP140" s="83">
        <f t="shared" si="392"/>
        <v>5.7319661265187656E-126</v>
      </c>
      <c r="GQ140" s="83">
        <f t="shared" si="393"/>
        <v>7.9805035605688463E-157</v>
      </c>
      <c r="GR140" s="83">
        <f t="shared" si="394"/>
        <v>2.0212672449221708E-149</v>
      </c>
      <c r="GS140" s="83">
        <f t="shared" si="395"/>
        <v>1.7902838299851816E-245</v>
      </c>
      <c r="GT140" s="83">
        <f t="shared" si="396"/>
        <v>3.5821607678041517E-225</v>
      </c>
      <c r="GU140" s="83">
        <f t="shared" si="397"/>
        <v>1.0320878469592326E-101</v>
      </c>
      <c r="GV140" s="83">
        <f t="shared" si="398"/>
        <v>1.4819398970182868E-153</v>
      </c>
      <c r="GW140" s="83">
        <f t="shared" si="399"/>
        <v>5.8676185588484005E-142</v>
      </c>
      <c r="GX140" s="83">
        <f t="shared" si="400"/>
        <v>4.0723473265783619E-165</v>
      </c>
      <c r="GY140" s="83">
        <f t="shared" si="401"/>
        <v>2.0564352303165135E-121</v>
      </c>
      <c r="GZ140" s="83">
        <f t="shared" si="402"/>
        <v>1.7701560030809265E-137</v>
      </c>
      <c r="HA140" s="83">
        <f t="shared" si="403"/>
        <v>6.4636033221892152E-114</v>
      </c>
      <c r="HC140" s="83">
        <f t="shared" si="326"/>
        <v>4.4488132576267003E-77</v>
      </c>
      <c r="HD140" s="83">
        <f t="shared" si="404"/>
        <v>2.2857543877603905E-81</v>
      </c>
      <c r="HE140" s="83">
        <f t="shared" si="405"/>
        <v>2.7522869295864084E-62</v>
      </c>
      <c r="HF140" s="83">
        <f t="shared" si="406"/>
        <v>3.5702205371824525E-68</v>
      </c>
      <c r="HG140" s="83">
        <f t="shared" si="407"/>
        <v>2.32180072103558E-114</v>
      </c>
      <c r="HH140" s="83">
        <f t="shared" si="408"/>
        <v>3.1205211834300021E-78</v>
      </c>
      <c r="HI140" s="83">
        <f t="shared" si="409"/>
        <v>1.2516231812348064E-145</v>
      </c>
      <c r="HJ140" s="83">
        <f t="shared" si="410"/>
        <v>1.450629743739416E-144</v>
      </c>
      <c r="HK140" s="83">
        <f t="shared" si="411"/>
        <v>4.6143535291745875E-79</v>
      </c>
      <c r="HL140" s="83">
        <f t="shared" si="412"/>
        <v>3.2944332578496289E-71</v>
      </c>
      <c r="HM140" s="83">
        <f t="shared" si="413"/>
        <v>1.5842404464920412E-106</v>
      </c>
      <c r="HN140" s="83">
        <f t="shared" si="414"/>
        <v>6.6541425668286777E-72</v>
      </c>
      <c r="HO140" s="83">
        <f t="shared" si="415"/>
        <v>6.1444940738559723E-47</v>
      </c>
      <c r="HP140" s="83">
        <f t="shared" si="416"/>
        <v>7.4947169864989217E-64</v>
      </c>
      <c r="HQ140" s="83">
        <f t="shared" si="417"/>
        <v>5.7006811178313539E-89</v>
      </c>
      <c r="HS140" s="83">
        <f t="shared" si="327"/>
        <v>0.41701019947710521</v>
      </c>
      <c r="HT140" s="83">
        <f t="shared" si="418"/>
        <v>0.15541122104944299</v>
      </c>
      <c r="HU140" s="83">
        <f t="shared" si="419"/>
        <v>0.22251120223431373</v>
      </c>
      <c r="HV140" s="83">
        <f t="shared" si="420"/>
        <v>0.17352834118653365</v>
      </c>
      <c r="HW140" s="83">
        <f t="shared" si="421"/>
        <v>9.7353673646419114E-2</v>
      </c>
      <c r="HX140" s="83">
        <f t="shared" si="422"/>
        <v>9.0689674436766732E-2</v>
      </c>
      <c r="HY140" s="83">
        <f t="shared" si="423"/>
        <v>6.8124715185874346E-2</v>
      </c>
      <c r="HZ140" s="83">
        <f t="shared" si="424"/>
        <v>2.2379379005338696E-2</v>
      </c>
      <c r="IA140" s="83">
        <f t="shared" si="425"/>
        <v>0.11302057879074126</v>
      </c>
      <c r="IB140" s="83">
        <f t="shared" si="426"/>
        <v>0.14561974705613021</v>
      </c>
      <c r="IC140" s="83">
        <f t="shared" si="427"/>
        <v>0.33343047762975009</v>
      </c>
      <c r="ID140" s="83">
        <f t="shared" si="428"/>
        <v>0.29925595816800271</v>
      </c>
      <c r="IE140" s="83">
        <f t="shared" si="429"/>
        <v>0.3698083863872057</v>
      </c>
      <c r="IF140" s="83">
        <f t="shared" si="430"/>
        <v>0.5766785787142108</v>
      </c>
      <c r="IG140" s="83">
        <f t="shared" si="431"/>
        <v>0.53524037877291009</v>
      </c>
      <c r="II140" s="83">
        <f t="shared" si="328"/>
        <v>4.2929144240460064E-17</v>
      </c>
      <c r="IJ140" s="83">
        <f t="shared" si="329"/>
        <v>9.0516291055742067E-13</v>
      </c>
      <c r="IK140" s="83">
        <f t="shared" si="330"/>
        <v>8.4608675610823302E-16</v>
      </c>
      <c r="IL140" s="83">
        <f t="shared" si="331"/>
        <v>3.7841527035964853E-12</v>
      </c>
      <c r="IM140" s="83">
        <f t="shared" si="332"/>
        <v>4.7328998310957657E-15</v>
      </c>
      <c r="IN140" s="83">
        <f t="shared" si="333"/>
        <v>3.5422737323470116E-17</v>
      </c>
      <c r="IO140" s="83">
        <f t="shared" si="334"/>
        <v>1.2741208101877189E-14</v>
      </c>
      <c r="IP140" s="83">
        <f t="shared" si="335"/>
        <v>7.3388275474593512E-16</v>
      </c>
      <c r="IQ140" s="83">
        <f t="shared" si="336"/>
        <v>9.3417471030085567E-15</v>
      </c>
      <c r="IR140" s="83">
        <f t="shared" si="337"/>
        <v>1.9167345705854902E-19</v>
      </c>
      <c r="IS140" s="83">
        <f t="shared" si="338"/>
        <v>7.2160857228706997E-19</v>
      </c>
      <c r="IT140" s="83">
        <f t="shared" si="339"/>
        <v>8.4347375662806134E-22</v>
      </c>
      <c r="IU140" s="83">
        <f t="shared" si="340"/>
        <v>1.6061535603029756E-24</v>
      </c>
      <c r="IV140" s="83">
        <f t="shared" si="341"/>
        <v>4.2583346079799765E-14</v>
      </c>
      <c r="IW140" s="83">
        <f t="shared" si="342"/>
        <v>3.4365854858145179E-11</v>
      </c>
      <c r="IY140" s="83">
        <f t="shared" si="343"/>
        <v>0.41701019947710527</v>
      </c>
      <c r="IZ140" s="83">
        <f t="shared" si="344"/>
        <v>0.15541122105034816</v>
      </c>
      <c r="JA140" s="83">
        <f t="shared" si="345"/>
        <v>0.22251120223431456</v>
      </c>
      <c r="JB140" s="83">
        <f t="shared" si="346"/>
        <v>0.17352834119031779</v>
      </c>
      <c r="JC140" s="83">
        <f t="shared" si="347"/>
        <v>9.7353673646423847E-2</v>
      </c>
      <c r="JD140" s="83">
        <f t="shared" si="348"/>
        <v>9.0689674436766773E-2</v>
      </c>
      <c r="JE140" s="83">
        <f t="shared" si="349"/>
        <v>6.8124715185887086E-2</v>
      </c>
      <c r="JF140" s="83">
        <f t="shared" si="350"/>
        <v>2.2379379005339432E-2</v>
      </c>
      <c r="JG140" s="83">
        <f t="shared" si="351"/>
        <v>0.1130205787907506</v>
      </c>
      <c r="JH140" s="83">
        <f t="shared" si="352"/>
        <v>0.14561974705613021</v>
      </c>
      <c r="JI140" s="83">
        <f t="shared" si="353"/>
        <v>0.33343047762975009</v>
      </c>
      <c r="JJ140" s="83">
        <f t="shared" si="354"/>
        <v>0.29925595816800271</v>
      </c>
      <c r="JK140" s="83">
        <f t="shared" si="355"/>
        <v>0.3698083863872057</v>
      </c>
      <c r="JL140" s="83">
        <f t="shared" si="356"/>
        <v>0.57667857871425343</v>
      </c>
      <c r="JM140" s="83">
        <f t="shared" si="357"/>
        <v>0.53524037880727593</v>
      </c>
    </row>
    <row r="141" spans="2:273" x14ac:dyDescent="0.25">
      <c r="B141" s="2">
        <v>114</v>
      </c>
      <c r="C141" s="37">
        <v>115.983</v>
      </c>
      <c r="D141" s="37">
        <v>114.569</v>
      </c>
      <c r="E141" s="37">
        <v>112.79300000000001</v>
      </c>
      <c r="F141" s="37">
        <v>110.29300000000001</v>
      </c>
      <c r="G141" s="37">
        <v>110.621</v>
      </c>
      <c r="H141" s="37">
        <v>110.845</v>
      </c>
      <c r="I141" s="37">
        <v>115.19</v>
      </c>
      <c r="J141" s="37">
        <v>116.464</v>
      </c>
      <c r="K141" s="37">
        <v>115.625</v>
      </c>
      <c r="L141" s="37">
        <v>118.643</v>
      </c>
      <c r="M141" s="37">
        <v>120.964</v>
      </c>
      <c r="N141" s="37">
        <v>120.893</v>
      </c>
      <c r="O141" s="37">
        <v>124.304</v>
      </c>
      <c r="P141" s="37">
        <v>151.071</v>
      </c>
      <c r="Q141" s="37">
        <v>179.53569999999999</v>
      </c>
      <c r="S141" s="4">
        <f t="shared" si="229"/>
        <v>116.50888533867952</v>
      </c>
      <c r="T141" s="4">
        <f t="shared" si="230"/>
        <v>114.46479901941414</v>
      </c>
      <c r="U141" s="4">
        <f t="shared" si="231"/>
        <v>113.14945861609667</v>
      </c>
      <c r="V141" s="4">
        <f t="shared" si="232"/>
        <v>112.55187690540288</v>
      </c>
      <c r="W141" s="4">
        <f t="shared" si="233"/>
        <v>111.85613874175182</v>
      </c>
      <c r="X141" s="4">
        <f t="shared" si="234"/>
        <v>112.50956631730952</v>
      </c>
      <c r="Y141" s="4">
        <f t="shared" si="235"/>
        <v>114.9208919252046</v>
      </c>
      <c r="Z141" s="4">
        <f t="shared" si="236"/>
        <v>116.42394867005122</v>
      </c>
      <c r="AA141" s="4">
        <f t="shared" si="237"/>
        <v>117.43140855410594</v>
      </c>
      <c r="AB141" s="4">
        <f t="shared" si="238"/>
        <v>118.32152078628394</v>
      </c>
      <c r="AC141" s="4">
        <f t="shared" si="239"/>
        <v>120.88822422186233</v>
      </c>
      <c r="AD141" s="4">
        <f t="shared" si="240"/>
        <v>120.78496257920347</v>
      </c>
      <c r="AE141" s="4">
        <f t="shared" si="241"/>
        <v>125.8074676321548</v>
      </c>
      <c r="AF141" s="4">
        <f t="shared" si="242"/>
        <v>149.95193951222402</v>
      </c>
      <c r="AG141" s="4">
        <f t="shared" si="243"/>
        <v>173.18595738668125</v>
      </c>
      <c r="AI141" s="4">
        <f t="shared" si="244"/>
        <v>-0.52588533867951526</v>
      </c>
      <c r="AJ141" s="4">
        <f t="shared" si="245"/>
        <v>0.10420098058585836</v>
      </c>
      <c r="AK141" s="4">
        <f t="shared" si="246"/>
        <v>-0.35645861609665985</v>
      </c>
      <c r="AL141" s="4">
        <f t="shared" si="247"/>
        <v>-2.2588769054028717</v>
      </c>
      <c r="AM141" s="4">
        <f t="shared" si="248"/>
        <v>-1.2351387417518254</v>
      </c>
      <c r="AN141" s="4">
        <f t="shared" si="249"/>
        <v>-1.6645663173095215</v>
      </c>
      <c r="AO141" s="4">
        <f t="shared" si="250"/>
        <v>0.26910807479539756</v>
      </c>
      <c r="AP141" s="4">
        <f t="shared" si="251"/>
        <v>4.0051329948781245E-2</v>
      </c>
      <c r="AQ141" s="4">
        <f t="shared" si="252"/>
        <v>-1.8064085541059427</v>
      </c>
      <c r="AR141" s="4">
        <f t="shared" si="253"/>
        <v>0.32147921371606003</v>
      </c>
      <c r="AS141" s="4">
        <f t="shared" si="254"/>
        <v>7.5775778137668226E-2</v>
      </c>
      <c r="AT141" s="4">
        <f t="shared" si="255"/>
        <v>0.10803742079653489</v>
      </c>
      <c r="AU141" s="4">
        <f t="shared" si="256"/>
        <v>-1.5034676321547948</v>
      </c>
      <c r="AV141" s="4">
        <f t="shared" si="436"/>
        <v>1.1190604877759824</v>
      </c>
      <c r="AW141" s="4">
        <f t="shared" si="436"/>
        <v>6.3497426133187389</v>
      </c>
      <c r="AY141" s="2">
        <f t="shared" si="308"/>
        <v>116.42248817552719</v>
      </c>
      <c r="AZ141" s="2">
        <f t="shared" si="359"/>
        <v>114.26250917063415</v>
      </c>
      <c r="BA141" s="2">
        <f t="shared" si="360"/>
        <v>112.75099832557686</v>
      </c>
      <c r="BB141" s="2">
        <f t="shared" si="361"/>
        <v>112.11001933509334</v>
      </c>
      <c r="BC141" s="2">
        <f t="shared" si="362"/>
        <v>111.69242106269687</v>
      </c>
      <c r="BD141" s="2">
        <f t="shared" si="363"/>
        <v>112.33348169354497</v>
      </c>
      <c r="BE141" s="2">
        <f t="shared" si="364"/>
        <v>114.79233323741668</v>
      </c>
      <c r="BF141" s="2">
        <f t="shared" si="365"/>
        <v>116.40201948418138</v>
      </c>
      <c r="BG141" s="2">
        <f t="shared" si="366"/>
        <v>117.08724095495199</v>
      </c>
      <c r="BH141" s="2">
        <f t="shared" si="367"/>
        <v>117.76072266711634</v>
      </c>
      <c r="BI141" s="2">
        <f t="shared" si="368"/>
        <v>117.61885977157765</v>
      </c>
      <c r="BJ141" s="2">
        <f t="shared" si="369"/>
        <v>118.10768300274681</v>
      </c>
      <c r="BK141" s="2">
        <f t="shared" si="370"/>
        <v>121.7042274096752</v>
      </c>
      <c r="BL141" s="2">
        <f t="shared" si="371"/>
        <v>119.78787871861833</v>
      </c>
      <c r="BM141" s="2">
        <f t="shared" si="372"/>
        <v>124.27883712419801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>
        <f t="shared" si="316"/>
        <v>116.464</v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>
        <f t="shared" si="280"/>
        <v>116.464</v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148.77349743589741</v>
      </c>
      <c r="DL141" s="2">
        <f t="shared" si="437"/>
        <v>147.92225347091934</v>
      </c>
      <c r="DM141" s="2">
        <f t="shared" si="437"/>
        <v>139.4587425891182</v>
      </c>
      <c r="DN141" s="2">
        <f t="shared" si="437"/>
        <v>133.89844687602587</v>
      </c>
      <c r="DO141" s="2">
        <f t="shared" si="437"/>
        <v>131.87781033665237</v>
      </c>
      <c r="DP141" s="2">
        <f t="shared" si="437"/>
        <v>133.32091400560225</v>
      </c>
      <c r="DQ141" s="2">
        <f t="shared" si="437"/>
        <v>139.95102582339425</v>
      </c>
      <c r="DR141" s="2">
        <f t="shared" si="437"/>
        <v>136.25502872421694</v>
      </c>
      <c r="DS141" s="2">
        <f t="shared" si="437"/>
        <v>140.82217843137258</v>
      </c>
      <c r="DT141" s="2">
        <f t="shared" si="437"/>
        <v>140.26262731152204</v>
      </c>
      <c r="DU141" s="2">
        <f t="shared" si="437"/>
        <v>131.0890044817927</v>
      </c>
      <c r="DV141" s="2">
        <f t="shared" si="437"/>
        <v>136.84374242814243</v>
      </c>
      <c r="DW141" s="2">
        <f t="shared" si="437"/>
        <v>139.9756607843137</v>
      </c>
      <c r="DX141" s="2">
        <f t="shared" si="437"/>
        <v>149.4322253968254</v>
      </c>
      <c r="DY141" s="2">
        <f t="shared" si="437"/>
        <v>150.4259556321839</v>
      </c>
      <c r="EA141" s="2">
        <f t="shared" si="228"/>
        <v>116.4090571478504</v>
      </c>
      <c r="EB141" s="2">
        <f t="shared" si="290"/>
        <v>114.24288509649244</v>
      </c>
      <c r="EC141" s="2">
        <f t="shared" si="291"/>
        <v>112.71373291598715</v>
      </c>
      <c r="ED141" s="2">
        <f t="shared" si="292"/>
        <v>112.07549174634967</v>
      </c>
      <c r="EE141" s="2">
        <f t="shared" si="293"/>
        <v>111.63191058693894</v>
      </c>
      <c r="EF141" s="2">
        <f t="shared" si="294"/>
        <v>112.30304886990244</v>
      </c>
      <c r="EG141" s="2">
        <f t="shared" si="295"/>
        <v>114.77965718474432</v>
      </c>
      <c r="EH141" s="2">
        <f t="shared" si="296"/>
        <v>116.38812421151367</v>
      </c>
      <c r="EI141" s="2">
        <f t="shared" si="297"/>
        <v>117.0451869652743</v>
      </c>
      <c r="EJ141" s="2">
        <f t="shared" si="298"/>
        <v>117.78784045268978</v>
      </c>
      <c r="EK141" s="2">
        <f t="shared" si="299"/>
        <v>117.60354290047458</v>
      </c>
      <c r="EL141" s="2">
        <f t="shared" si="300"/>
        <v>118.09485205454038</v>
      </c>
      <c r="EM141" s="2">
        <f t="shared" si="301"/>
        <v>121.67630810187129</v>
      </c>
      <c r="EN141" s="2">
        <f t="shared" si="302"/>
        <v>119.74711767153956</v>
      </c>
      <c r="EO141" s="2">
        <f t="shared" si="303"/>
        <v>124.35283952207793</v>
      </c>
      <c r="EQ141" s="2">
        <f t="shared" si="304"/>
        <v>116.15883420104127</v>
      </c>
      <c r="ER141" s="2">
        <f t="shared" si="438"/>
        <v>114.12173711158292</v>
      </c>
      <c r="ES141" s="2">
        <f t="shared" si="438"/>
        <v>112.77265210863207</v>
      </c>
      <c r="ET141" s="2">
        <f t="shared" si="438"/>
        <v>112.17125933754889</v>
      </c>
      <c r="EU141" s="2">
        <f t="shared" si="438"/>
        <v>111.87356117794818</v>
      </c>
      <c r="EV141" s="2">
        <f t="shared" si="438"/>
        <v>112.30531579607509</v>
      </c>
      <c r="EW141" s="2">
        <f t="shared" si="438"/>
        <v>114.65524740520972</v>
      </c>
      <c r="EX141" s="2">
        <f t="shared" si="438"/>
        <v>116.30251629701429</v>
      </c>
      <c r="EY141" s="2">
        <f t="shared" si="438"/>
        <v>117.08785838781054</v>
      </c>
      <c r="EZ141" s="2">
        <f t="shared" si="438"/>
        <v>117.36674174373341</v>
      </c>
      <c r="FA141" s="2">
        <f t="shared" si="438"/>
        <v>117.56555643277741</v>
      </c>
      <c r="FB141" s="2">
        <f t="shared" si="438"/>
        <v>117.98512297411945</v>
      </c>
      <c r="FC141" s="2">
        <f t="shared" si="438"/>
        <v>121.68854170791703</v>
      </c>
      <c r="FD141" s="2">
        <f t="shared" si="438"/>
        <v>119.72849393557023</v>
      </c>
      <c r="FE141" s="2">
        <f t="shared" si="438"/>
        <v>123.09793973194482</v>
      </c>
      <c r="FG141" s="2">
        <f t="shared" si="306"/>
        <v>0.99873110840112489</v>
      </c>
      <c r="FH141" s="2">
        <f t="shared" si="439"/>
        <v>0.99891052134136205</v>
      </c>
      <c r="FI141" s="2">
        <f t="shared" si="439"/>
        <v>0.99888537976850422</v>
      </c>
      <c r="FJ141" s="2">
        <f t="shared" si="439"/>
        <v>0.99904925607724804</v>
      </c>
      <c r="FK141" s="2">
        <f t="shared" si="439"/>
        <v>0.9987392395712763</v>
      </c>
      <c r="FL141" s="2">
        <f t="shared" si="439"/>
        <v>0.99856728677387452</v>
      </c>
      <c r="FM141" s="2">
        <f t="shared" si="439"/>
        <v>0.99870083494188433</v>
      </c>
      <c r="FN141" s="2">
        <f t="shared" si="439"/>
        <v>0.99854845374782231</v>
      </c>
      <c r="FO141" s="2">
        <f t="shared" si="439"/>
        <v>0.99851258376450214</v>
      </c>
      <c r="FP141" s="2">
        <f t="shared" si="439"/>
        <v>0.99859989180795405</v>
      </c>
      <c r="FQ141" s="2">
        <f t="shared" si="439"/>
        <v>0.99852158660486756</v>
      </c>
      <c r="FR141" s="2">
        <f t="shared" si="439"/>
        <v>0.99861015289651001</v>
      </c>
      <c r="FS141" s="2">
        <f t="shared" si="439"/>
        <v>0.99854921938475916</v>
      </c>
      <c r="FT141" s="2">
        <f t="shared" si="439"/>
        <v>0.99856858841683027</v>
      </c>
      <c r="FU141" s="2">
        <f t="shared" si="439"/>
        <v>0.99849802155522027</v>
      </c>
      <c r="FW141" s="2">
        <f t="shared" si="324"/>
        <v>0.11044526115376541</v>
      </c>
      <c r="FX141" s="2">
        <f t="shared" si="376"/>
        <v>0.14089280107616498</v>
      </c>
      <c r="FY141" s="2">
        <f t="shared" si="377"/>
        <v>0.12652720415606045</v>
      </c>
      <c r="FZ141" s="2">
        <f t="shared" si="378"/>
        <v>0.14388528107556858</v>
      </c>
      <c r="GA141" s="2">
        <f t="shared" si="379"/>
        <v>0.14477616778613042</v>
      </c>
      <c r="GB141" s="2">
        <f t="shared" si="380"/>
        <v>0.1412707134199255</v>
      </c>
      <c r="GC141" s="2">
        <f t="shared" si="381"/>
        <v>0.16096572152790631</v>
      </c>
      <c r="GD141" s="2">
        <f t="shared" si="382"/>
        <v>0.17454528833529118</v>
      </c>
      <c r="GE141" s="2">
        <f t="shared" si="383"/>
        <v>0.15672565249116754</v>
      </c>
      <c r="GF141" s="2">
        <f t="shared" si="384"/>
        <v>0.1391239572169968</v>
      </c>
      <c r="GG141" s="2">
        <f t="shared" si="385"/>
        <v>0.12162794327508107</v>
      </c>
      <c r="GH141" s="2">
        <f t="shared" si="386"/>
        <v>0.12054364004732605</v>
      </c>
      <c r="GI141" s="2">
        <f t="shared" si="387"/>
        <v>0.11206521246807091</v>
      </c>
      <c r="GJ141" s="2">
        <f t="shared" si="388"/>
        <v>9.292227776905744E-2</v>
      </c>
      <c r="GK141" s="2">
        <f t="shared" si="389"/>
        <v>9.0177444569920953E-2</v>
      </c>
      <c r="GM141" s="83">
        <f t="shared" si="325"/>
        <v>2.005671062756471E-130</v>
      </c>
      <c r="GN141" s="83">
        <f t="shared" si="390"/>
        <v>1.6477806862713617E-163</v>
      </c>
      <c r="GO141" s="83">
        <f t="shared" si="391"/>
        <v>5.3141186126355165E-118</v>
      </c>
      <c r="GP141" s="83">
        <f t="shared" si="392"/>
        <v>1.1680525997491921E-130</v>
      </c>
      <c r="GQ141" s="83">
        <f t="shared" si="393"/>
        <v>1.3098505149657716E-162</v>
      </c>
      <c r="GR141" s="83">
        <f t="shared" si="394"/>
        <v>6.5677169021358981E-155</v>
      </c>
      <c r="GS141" s="83">
        <f t="shared" si="395"/>
        <v>1.3989169346607495E-254</v>
      </c>
      <c r="GT141" s="83">
        <f t="shared" si="396"/>
        <v>1.6940065803045193E-233</v>
      </c>
      <c r="GU141" s="83">
        <f t="shared" si="397"/>
        <v>1.804948995072927E-105</v>
      </c>
      <c r="GV141" s="83">
        <f t="shared" si="398"/>
        <v>2.8136654691594604E-159</v>
      </c>
      <c r="GW141" s="83">
        <f t="shared" si="399"/>
        <v>3.0331737073253217E-147</v>
      </c>
      <c r="GX141" s="83">
        <f t="shared" si="400"/>
        <v>3.3448628538816437E-171</v>
      </c>
      <c r="GY141" s="83">
        <f t="shared" si="401"/>
        <v>6.992648253443018E-126</v>
      </c>
      <c r="GZ141" s="83">
        <f t="shared" si="402"/>
        <v>1.352148498465568E-142</v>
      </c>
      <c r="HA141" s="83">
        <f t="shared" si="403"/>
        <v>5.3055141887045805E-118</v>
      </c>
      <c r="HC141" s="83">
        <f t="shared" si="326"/>
        <v>1.3546705302796006E-81</v>
      </c>
      <c r="HD141" s="83">
        <f t="shared" si="404"/>
        <v>3.3441964300883265E-86</v>
      </c>
      <c r="HE141" s="83">
        <f t="shared" si="405"/>
        <v>5.7205926415255203E-66</v>
      </c>
      <c r="HF141" s="83">
        <f t="shared" si="406"/>
        <v>4.2813819381092469E-72</v>
      </c>
      <c r="HG141" s="83">
        <f t="shared" si="407"/>
        <v>6.5537526601291067E-121</v>
      </c>
      <c r="HH141" s="83">
        <f t="shared" si="408"/>
        <v>1.2368473278862005E-82</v>
      </c>
      <c r="HI141" s="83">
        <f t="shared" si="409"/>
        <v>7.1958608551506097E-154</v>
      </c>
      <c r="HJ141" s="83">
        <f t="shared" si="410"/>
        <v>1.4336478963475356E-152</v>
      </c>
      <c r="HK141" s="83">
        <f t="shared" si="411"/>
        <v>1.5024537430530239E-83</v>
      </c>
      <c r="HL141" s="83">
        <f t="shared" si="412"/>
        <v>3.063080540084518E-75</v>
      </c>
      <c r="HM141" s="83">
        <f t="shared" si="413"/>
        <v>8.7155352884292458E-113</v>
      </c>
      <c r="HN141" s="83">
        <f t="shared" si="414"/>
        <v>5.1080235886824813E-76</v>
      </c>
      <c r="HO141" s="83">
        <f t="shared" si="415"/>
        <v>1.2309969369072059E-49</v>
      </c>
      <c r="HP141" s="83">
        <f t="shared" si="416"/>
        <v>1.2924489625900204E-67</v>
      </c>
      <c r="HQ141" s="83">
        <f t="shared" si="417"/>
        <v>5.9592445741800695E-94</v>
      </c>
      <c r="HS141" s="83">
        <f t="shared" si="327"/>
        <v>0.30669681384058634</v>
      </c>
      <c r="HT141" s="83">
        <f t="shared" si="418"/>
        <v>8.395657104418848E-2</v>
      </c>
      <c r="HU141" s="83">
        <f t="shared" si="419"/>
        <v>0.12730311947501663</v>
      </c>
      <c r="HV141" s="83">
        <f t="shared" si="420"/>
        <v>9.7218113332674216E-2</v>
      </c>
      <c r="HW141" s="83">
        <f t="shared" si="421"/>
        <v>4.3416194532546311E-2</v>
      </c>
      <c r="HX141" s="83">
        <f t="shared" si="422"/>
        <v>3.7720890067396373E-2</v>
      </c>
      <c r="HY141" s="83">
        <f t="shared" si="423"/>
        <v>2.6719659039070125E-2</v>
      </c>
      <c r="HZ141" s="83">
        <f t="shared" si="424"/>
        <v>6.2159043210238104E-3</v>
      </c>
      <c r="IA141" s="83">
        <f t="shared" si="425"/>
        <v>5.0339717342343063E-2</v>
      </c>
      <c r="IB141" s="83">
        <f t="shared" si="426"/>
        <v>6.4731516532431782E-2</v>
      </c>
      <c r="IC141" s="83">
        <f t="shared" si="427"/>
        <v>0.21039152727431421</v>
      </c>
      <c r="ID141" s="83">
        <f t="shared" si="428"/>
        <v>0.17267765513088401</v>
      </c>
      <c r="IE141" s="83">
        <f t="shared" si="429"/>
        <v>0.23231899124024366</v>
      </c>
      <c r="IF141" s="83">
        <f t="shared" si="430"/>
        <v>0.50935784327785527</v>
      </c>
      <c r="IG141" s="83">
        <f t="shared" si="431"/>
        <v>0.48724164834908096</v>
      </c>
      <c r="II141" s="83">
        <f t="shared" si="328"/>
        <v>8.3269367590829016E-16</v>
      </c>
      <c r="IJ141" s="83">
        <f t="shared" si="329"/>
        <v>1.0596583893288541E-11</v>
      </c>
      <c r="IK141" s="83">
        <f t="shared" si="330"/>
        <v>1.5752931734882389E-14</v>
      </c>
      <c r="IL141" s="83">
        <f t="shared" si="331"/>
        <v>3.9943090550569374E-11</v>
      </c>
      <c r="IM141" s="83">
        <f t="shared" si="332"/>
        <v>9.4946511681291269E-14</v>
      </c>
      <c r="IN141" s="83">
        <f t="shared" si="333"/>
        <v>1.0746387074348948E-15</v>
      </c>
      <c r="IO141" s="83">
        <f t="shared" si="334"/>
        <v>2.8506680930765242E-13</v>
      </c>
      <c r="IP141" s="83">
        <f t="shared" si="335"/>
        <v>2.6665958890872387E-14</v>
      </c>
      <c r="IQ141" s="83">
        <f t="shared" si="336"/>
        <v>2.042157670968082E-13</v>
      </c>
      <c r="IR141" s="83">
        <f t="shared" si="337"/>
        <v>9.1496293179867362E-18</v>
      </c>
      <c r="IS141" s="83">
        <f t="shared" si="338"/>
        <v>2.3175184383526914E-17</v>
      </c>
      <c r="IT141" s="83">
        <f t="shared" si="339"/>
        <v>4.7515529747508054E-20</v>
      </c>
      <c r="IU141" s="83">
        <f t="shared" si="340"/>
        <v>1.3056291754272574E-22</v>
      </c>
      <c r="IV141" s="83">
        <f t="shared" si="341"/>
        <v>3.8880914487733989E-13</v>
      </c>
      <c r="IW141" s="83">
        <f t="shared" si="342"/>
        <v>1.8583744688883753E-10</v>
      </c>
      <c r="IY141" s="83">
        <f t="shared" si="343"/>
        <v>0.30669681384058717</v>
      </c>
      <c r="IZ141" s="83">
        <f t="shared" si="344"/>
        <v>8.3956571054785059E-2</v>
      </c>
      <c r="JA141" s="83">
        <f t="shared" si="345"/>
        <v>0.12730311947503239</v>
      </c>
      <c r="JB141" s="83">
        <f t="shared" si="346"/>
        <v>9.7218113372617307E-2</v>
      </c>
      <c r="JC141" s="83">
        <f t="shared" si="347"/>
        <v>4.3416194532641256E-2</v>
      </c>
      <c r="JD141" s="83">
        <f t="shared" si="348"/>
        <v>3.7720890067397449E-2</v>
      </c>
      <c r="JE141" s="83">
        <f t="shared" si="349"/>
        <v>2.6719659039355192E-2</v>
      </c>
      <c r="JF141" s="83">
        <f t="shared" si="350"/>
        <v>6.2159043210504765E-3</v>
      </c>
      <c r="JG141" s="83">
        <f t="shared" si="351"/>
        <v>5.0339717342547281E-2</v>
      </c>
      <c r="JH141" s="83">
        <f t="shared" si="352"/>
        <v>6.4731516532431796E-2</v>
      </c>
      <c r="JI141" s="83">
        <f t="shared" si="353"/>
        <v>0.21039152727431423</v>
      </c>
      <c r="JJ141" s="83">
        <f t="shared" si="354"/>
        <v>0.17267765513088401</v>
      </c>
      <c r="JK141" s="83">
        <f t="shared" si="355"/>
        <v>0.23231899124024366</v>
      </c>
      <c r="JL141" s="83">
        <f t="shared" si="356"/>
        <v>0.50935784327824407</v>
      </c>
      <c r="JM141" s="83">
        <f t="shared" si="357"/>
        <v>0.48724164853491841</v>
      </c>
    </row>
    <row r="142" spans="2:273" x14ac:dyDescent="0.25">
      <c r="B142" s="2">
        <v>115</v>
      </c>
      <c r="C142" s="37">
        <v>115.05200000000001</v>
      </c>
      <c r="D142" s="37">
        <v>114.879</v>
      </c>
      <c r="E142" s="37">
        <v>113.29300000000001</v>
      </c>
      <c r="F142" s="37">
        <v>111.172</v>
      </c>
      <c r="G142" s="37">
        <v>111.53400000000001</v>
      </c>
      <c r="H142" s="37">
        <v>110.70699999999999</v>
      </c>
      <c r="I142" s="37">
        <v>114.517</v>
      </c>
      <c r="J142" s="37">
        <v>114.946</v>
      </c>
      <c r="K142" s="37">
        <v>116.054</v>
      </c>
      <c r="L142" s="37">
        <v>117.857</v>
      </c>
      <c r="M142" s="37">
        <v>118.75</v>
      </c>
      <c r="N142" s="37">
        <v>117.5</v>
      </c>
      <c r="O142" s="37">
        <v>122.107</v>
      </c>
      <c r="P142" s="37">
        <v>139.661</v>
      </c>
      <c r="Q142" s="37">
        <v>165.32140000000001</v>
      </c>
      <c r="S142" s="4">
        <f t="shared" si="229"/>
        <v>116.37734636246728</v>
      </c>
      <c r="T142" s="4">
        <f t="shared" si="230"/>
        <v>114.26238262783984</v>
      </c>
      <c r="U142" s="4">
        <f t="shared" si="231"/>
        <v>112.81627239048596</v>
      </c>
      <c r="V142" s="4">
        <f t="shared" si="232"/>
        <v>112.20030173695297</v>
      </c>
      <c r="W142" s="4">
        <f t="shared" si="233"/>
        <v>111.65303400438178</v>
      </c>
      <c r="X142" s="4">
        <f t="shared" si="234"/>
        <v>112.30559279644197</v>
      </c>
      <c r="Y142" s="4">
        <f t="shared" si="235"/>
        <v>114.72461683000833</v>
      </c>
      <c r="Z142" s="4">
        <f t="shared" si="236"/>
        <v>116.33581549206802</v>
      </c>
      <c r="AA142" s="4">
        <f t="shared" si="237"/>
        <v>117.09808331396506</v>
      </c>
      <c r="AB142" s="4">
        <f t="shared" si="238"/>
        <v>117.86945750225951</v>
      </c>
      <c r="AC142" s="4">
        <f t="shared" si="239"/>
        <v>118.91336335079551</v>
      </c>
      <c r="AD142" s="4">
        <f t="shared" si="240"/>
        <v>118.98587347933041</v>
      </c>
      <c r="AE142" s="4">
        <f t="shared" si="241"/>
        <v>123.16993546262255</v>
      </c>
      <c r="AF142" s="4">
        <f t="shared" si="242"/>
        <v>139.60435491877504</v>
      </c>
      <c r="AG142" s="4">
        <f t="shared" si="243"/>
        <v>159.46221945452461</v>
      </c>
      <c r="AI142" s="4">
        <f t="shared" si="244"/>
        <v>-1.3253463624672719</v>
      </c>
      <c r="AJ142" s="4">
        <f t="shared" si="245"/>
        <v>0.61661737216016377</v>
      </c>
      <c r="AK142" s="4">
        <f t="shared" si="246"/>
        <v>0.47672760951404314</v>
      </c>
      <c r="AL142" s="4">
        <f t="shared" si="247"/>
        <v>-1.0283017369529688</v>
      </c>
      <c r="AM142" s="4">
        <f t="shared" si="248"/>
        <v>-0.11903400438177414</v>
      </c>
      <c r="AN142" s="4">
        <f t="shared" si="249"/>
        <v>-1.5985927964419773</v>
      </c>
      <c r="AO142" s="4">
        <f t="shared" si="250"/>
        <v>-0.20761683000833386</v>
      </c>
      <c r="AP142" s="4">
        <f t="shared" si="251"/>
        <v>-1.3898154920680241</v>
      </c>
      <c r="AQ142" s="4">
        <f t="shared" si="252"/>
        <v>-1.0440833139650607</v>
      </c>
      <c r="AR142" s="4">
        <f t="shared" si="253"/>
        <v>-1.2457502259508146E-2</v>
      </c>
      <c r="AS142" s="4">
        <f t="shared" si="254"/>
        <v>-0.16336335079550679</v>
      </c>
      <c r="AT142" s="4">
        <f t="shared" si="255"/>
        <v>-1.485873479330408</v>
      </c>
      <c r="AU142" s="4">
        <f t="shared" si="256"/>
        <v>-1.0629354626225478</v>
      </c>
      <c r="AV142" s="4">
        <f t="shared" si="436"/>
        <v>5.6645081224957039E-2</v>
      </c>
      <c r="AW142" s="4">
        <f t="shared" si="436"/>
        <v>5.8591805454753967</v>
      </c>
      <c r="AY142" s="2">
        <f t="shared" si="308"/>
        <v>116.3328282120986</v>
      </c>
      <c r="AZ142" s="2">
        <f t="shared" si="359"/>
        <v>114.19009114611403</v>
      </c>
      <c r="BA142" s="2">
        <f t="shared" si="360"/>
        <v>112.66726822203415</v>
      </c>
      <c r="BB142" s="2">
        <f t="shared" si="361"/>
        <v>112.03408184005553</v>
      </c>
      <c r="BC142" s="2">
        <f t="shared" si="362"/>
        <v>111.60921348488577</v>
      </c>
      <c r="BD142" s="2">
        <f t="shared" si="363"/>
        <v>112.26371834625002</v>
      </c>
      <c r="BE142" s="2">
        <f t="shared" si="364"/>
        <v>114.69613986833005</v>
      </c>
      <c r="BF142" s="2">
        <f t="shared" si="365"/>
        <v>116.33286954227587</v>
      </c>
      <c r="BG142" s="2">
        <f t="shared" si="366"/>
        <v>117.00805665433074</v>
      </c>
      <c r="BH142" s="2">
        <f t="shared" si="367"/>
        <v>117.72956553064813</v>
      </c>
      <c r="BI142" s="2">
        <f t="shared" si="368"/>
        <v>117.58659439344926</v>
      </c>
      <c r="BJ142" s="2">
        <f t="shared" si="369"/>
        <v>118.05241246190739</v>
      </c>
      <c r="BK142" s="2">
        <f t="shared" si="370"/>
        <v>121.60578684498681</v>
      </c>
      <c r="BL142" s="2">
        <f t="shared" si="371"/>
        <v>119.70998019069421</v>
      </c>
      <c r="BM142" s="2">
        <f t="shared" si="372"/>
        <v>124.22383803801048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>
        <f t="shared" si="315"/>
        <v>114.517</v>
      </c>
      <c r="CL142" s="2">
        <f t="shared" si="316"/>
        <v>114.946</v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>
        <f t="shared" si="279"/>
        <v>114.517</v>
      </c>
      <c r="DB142" s="2">
        <f t="shared" si="280"/>
        <v>114.946</v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149.00725897435896</v>
      </c>
      <c r="DL142" s="2">
        <f t="shared" si="437"/>
        <v>148.18667467166983</v>
      </c>
      <c r="DM142" s="2">
        <f t="shared" si="437"/>
        <v>139.65393245778611</v>
      </c>
      <c r="DN142" s="2">
        <f t="shared" si="437"/>
        <v>134.04916938395891</v>
      </c>
      <c r="DO142" s="2">
        <f t="shared" si="437"/>
        <v>132.00764082503548</v>
      </c>
      <c r="DP142" s="2">
        <f t="shared" si="437"/>
        <v>133.44927226890755</v>
      </c>
      <c r="DQ142" s="2">
        <f t="shared" si="437"/>
        <v>140.12472469635628</v>
      </c>
      <c r="DR142" s="2">
        <f t="shared" si="437"/>
        <v>136.40397188693657</v>
      </c>
      <c r="DS142" s="2">
        <f t="shared" si="437"/>
        <v>141.0067361344538</v>
      </c>
      <c r="DT142" s="2">
        <f t="shared" si="437"/>
        <v>140.4330865339023</v>
      </c>
      <c r="DU142" s="2">
        <f t="shared" si="437"/>
        <v>131.16992941176471</v>
      </c>
      <c r="DV142" s="2">
        <f t="shared" si="437"/>
        <v>136.99322775632777</v>
      </c>
      <c r="DW142" s="2">
        <f t="shared" si="437"/>
        <v>140.13188907563023</v>
      </c>
      <c r="DX142" s="2">
        <f t="shared" si="437"/>
        <v>149.70561587301586</v>
      </c>
      <c r="DY142" s="2">
        <f t="shared" si="437"/>
        <v>150.69469770114941</v>
      </c>
      <c r="EA142" s="2">
        <f t="shared" si="228"/>
        <v>116.32705563322848</v>
      </c>
      <c r="EB142" s="2">
        <f t="shared" si="290"/>
        <v>114.17596085364134</v>
      </c>
      <c r="EC142" s="2">
        <f t="shared" si="291"/>
        <v>112.63111815455835</v>
      </c>
      <c r="ED142" s="2">
        <f t="shared" si="292"/>
        <v>111.9991094537408</v>
      </c>
      <c r="EE142" s="2">
        <f t="shared" si="293"/>
        <v>111.54561299308483</v>
      </c>
      <c r="EF142" s="2">
        <f t="shared" si="294"/>
        <v>112.23560610192087</v>
      </c>
      <c r="EG142" s="2">
        <f t="shared" si="295"/>
        <v>114.68887180805672</v>
      </c>
      <c r="EH142" s="2">
        <f t="shared" si="296"/>
        <v>116.32331281510143</v>
      </c>
      <c r="EI142" s="2">
        <f t="shared" si="297"/>
        <v>116.96778007045799</v>
      </c>
      <c r="EJ142" s="2">
        <f t="shared" si="298"/>
        <v>117.76832063976022</v>
      </c>
      <c r="EK142" s="2">
        <f t="shared" si="299"/>
        <v>117.57358512389121</v>
      </c>
      <c r="EL142" s="2">
        <f t="shared" si="300"/>
        <v>118.04372590668768</v>
      </c>
      <c r="EM142" s="2">
        <f t="shared" si="301"/>
        <v>121.57963258370395</v>
      </c>
      <c r="EN142" s="2">
        <f t="shared" si="302"/>
        <v>119.67277824311864</v>
      </c>
      <c r="EO142" s="2">
        <f t="shared" si="303"/>
        <v>124.31660791168831</v>
      </c>
      <c r="EQ142" s="2">
        <f t="shared" si="304"/>
        <v>116.05957525030038</v>
      </c>
      <c r="ER142" s="2">
        <f t="shared" si="438"/>
        <v>114.0469272032832</v>
      </c>
      <c r="ES142" s="2">
        <f t="shared" si="438"/>
        <v>112.69442889919129</v>
      </c>
      <c r="ET142" s="2">
        <f t="shared" si="438"/>
        <v>112.10097781850183</v>
      </c>
      <c r="EU142" s="2">
        <f t="shared" si="438"/>
        <v>111.80155839691773</v>
      </c>
      <c r="EV142" s="2">
        <f t="shared" si="438"/>
        <v>112.2381575965305</v>
      </c>
      <c r="EW142" s="2">
        <f t="shared" si="438"/>
        <v>114.55726308709647</v>
      </c>
      <c r="EX142" s="2">
        <f t="shared" si="438"/>
        <v>116.23283165136745</v>
      </c>
      <c r="EY142" s="2">
        <f t="shared" si="438"/>
        <v>117.01304365885549</v>
      </c>
      <c r="EZ142" s="2">
        <f t="shared" si="438"/>
        <v>117.31856680615809</v>
      </c>
      <c r="FA142" s="2">
        <f t="shared" si="438"/>
        <v>117.53318428237772</v>
      </c>
      <c r="FB142" s="2">
        <f t="shared" si="438"/>
        <v>117.9263477058242</v>
      </c>
      <c r="FC142" s="2">
        <f t="shared" si="438"/>
        <v>121.59282843517491</v>
      </c>
      <c r="FD142" s="2">
        <f t="shared" si="438"/>
        <v>119.65287621352969</v>
      </c>
      <c r="FE142" s="2">
        <f t="shared" si="438"/>
        <v>123.00155356510611</v>
      </c>
      <c r="FG142" s="2">
        <f t="shared" si="306"/>
        <v>0.99884262788875877</v>
      </c>
      <c r="FH142" s="2">
        <f t="shared" si="439"/>
        <v>0.99900628839458261</v>
      </c>
      <c r="FI142" s="2">
        <f t="shared" si="439"/>
        <v>0.99898335456011866</v>
      </c>
      <c r="FJ142" s="2">
        <f t="shared" si="439"/>
        <v>0.99913283869448088</v>
      </c>
      <c r="FK142" s="2">
        <f t="shared" si="439"/>
        <v>0.99885004525495358</v>
      </c>
      <c r="FL142" s="2">
        <f t="shared" si="439"/>
        <v>0.99869318526679318</v>
      </c>
      <c r="FM142" s="2">
        <f t="shared" si="439"/>
        <v>0.99881501192600441</v>
      </c>
      <c r="FN142" s="2">
        <f t="shared" si="439"/>
        <v>0.99867600498309861</v>
      </c>
      <c r="FO142" s="2">
        <f t="shared" si="439"/>
        <v>0.99864328270817304</v>
      </c>
      <c r="FP142" s="2">
        <f t="shared" si="439"/>
        <v>0.99872292882463665</v>
      </c>
      <c r="FQ142" s="2">
        <f t="shared" si="439"/>
        <v>0.99865149553925903</v>
      </c>
      <c r="FR142" s="2">
        <f t="shared" si="439"/>
        <v>0.9987322893463576</v>
      </c>
      <c r="FS142" s="2">
        <f t="shared" si="439"/>
        <v>0.99867670343063752</v>
      </c>
      <c r="FT142" s="2">
        <f t="shared" si="439"/>
        <v>0.99869437267850092</v>
      </c>
      <c r="FU142" s="2">
        <f t="shared" si="439"/>
        <v>0.99862999832144306</v>
      </c>
      <c r="FW142" s="2">
        <f t="shared" si="324"/>
        <v>0.11982402864743195</v>
      </c>
      <c r="FX142" s="2">
        <f t="shared" si="376"/>
        <v>0.15241410672514197</v>
      </c>
      <c r="FY142" s="2">
        <f t="shared" si="377"/>
        <v>0.13706119856848506</v>
      </c>
      <c r="FZ142" s="2">
        <f t="shared" si="378"/>
        <v>0.15560696979925906</v>
      </c>
      <c r="GA142" s="2">
        <f t="shared" si="379"/>
        <v>0.15655716102836545</v>
      </c>
      <c r="GB142" s="2">
        <f t="shared" si="380"/>
        <v>0.1528174252583539</v>
      </c>
      <c r="GC142" s="2">
        <f t="shared" si="381"/>
        <v>0.17379640106168651</v>
      </c>
      <c r="GD142" s="2">
        <f t="shared" si="382"/>
        <v>0.18821558731082588</v>
      </c>
      <c r="GE142" s="2">
        <f t="shared" si="383"/>
        <v>0.16928654520228256</v>
      </c>
      <c r="GF142" s="2">
        <f t="shared" si="384"/>
        <v>0.15052596170140922</v>
      </c>
      <c r="GG142" s="2">
        <f t="shared" si="385"/>
        <v>0.13181560493360403</v>
      </c>
      <c r="GH142" s="2">
        <f t="shared" si="386"/>
        <v>0.1306539889303367</v>
      </c>
      <c r="GI142" s="2">
        <f t="shared" si="387"/>
        <v>0.12156274391933453</v>
      </c>
      <c r="GJ142" s="2">
        <f t="shared" si="388"/>
        <v>0.10098195097099502</v>
      </c>
      <c r="GK142" s="2">
        <f t="shared" si="389"/>
        <v>9.8024770840502026E-2</v>
      </c>
      <c r="GM142" s="83">
        <f t="shared" si="325"/>
        <v>3.4466815390716762E-135</v>
      </c>
      <c r="GN142" s="83">
        <f t="shared" si="390"/>
        <v>1.4456953722864023E-169</v>
      </c>
      <c r="GO142" s="83">
        <f t="shared" si="391"/>
        <v>2.2637646055442538E-122</v>
      </c>
      <c r="GP142" s="83">
        <f t="shared" si="392"/>
        <v>1.9490103969966451E-135</v>
      </c>
      <c r="GQ142" s="83">
        <f t="shared" si="393"/>
        <v>1.684912889848648E-168</v>
      </c>
      <c r="GR142" s="83">
        <f t="shared" si="394"/>
        <v>1.6950119368122926E-160</v>
      </c>
      <c r="GS142" s="83">
        <f t="shared" si="395"/>
        <v>7.4412536720083205E-264</v>
      </c>
      <c r="GT142" s="83">
        <f t="shared" si="396"/>
        <v>5.6421171665512324E-242</v>
      </c>
      <c r="GU142" s="83">
        <f t="shared" si="397"/>
        <v>2.6918957459331161E-109</v>
      </c>
      <c r="GV142" s="83">
        <f t="shared" si="398"/>
        <v>4.187703643023893E-165</v>
      </c>
      <c r="GW142" s="83">
        <f t="shared" si="399"/>
        <v>1.2520279848399659E-152</v>
      </c>
      <c r="GX142" s="83">
        <f t="shared" si="400"/>
        <v>2.1267597711096715E-177</v>
      </c>
      <c r="GY142" s="83">
        <f t="shared" si="401"/>
        <v>1.9696603445633634E-130</v>
      </c>
      <c r="GZ142" s="83">
        <f t="shared" si="402"/>
        <v>8.3075634933906405E-148</v>
      </c>
      <c r="HA142" s="83">
        <f t="shared" si="403"/>
        <v>3.6815126147444335E-122</v>
      </c>
      <c r="HC142" s="83">
        <f t="shared" si="326"/>
        <v>3.0509358213153393E-86</v>
      </c>
      <c r="HD142" s="83">
        <f t="shared" si="404"/>
        <v>3.5280728177469684E-91</v>
      </c>
      <c r="HE142" s="83">
        <f t="shared" si="405"/>
        <v>9.2696789228440834E-70</v>
      </c>
      <c r="HF142" s="83">
        <f t="shared" si="406"/>
        <v>3.9678274612850471E-76</v>
      </c>
      <c r="HG142" s="83">
        <f t="shared" si="407"/>
        <v>1.208858132817044E-127</v>
      </c>
      <c r="HH142" s="83">
        <f t="shared" si="408"/>
        <v>3.6957129811262571E-87</v>
      </c>
      <c r="HI142" s="83">
        <f t="shared" si="409"/>
        <v>2.4404905371827389E-162</v>
      </c>
      <c r="HJ142" s="83">
        <f t="shared" si="410"/>
        <v>8.5759233085290676E-161</v>
      </c>
      <c r="HK142" s="83">
        <f t="shared" si="411"/>
        <v>3.6590384104735176E-88</v>
      </c>
      <c r="HL142" s="83">
        <f t="shared" si="412"/>
        <v>2.1943070787383754E-79</v>
      </c>
      <c r="HM142" s="83">
        <f t="shared" si="413"/>
        <v>3.1589653390413471E-119</v>
      </c>
      <c r="HN142" s="83">
        <f t="shared" si="414"/>
        <v>2.9967161095117094E-80</v>
      </c>
      <c r="HO142" s="83">
        <f t="shared" si="415"/>
        <v>2.0627875246238566E-52</v>
      </c>
      <c r="HP142" s="83">
        <f t="shared" si="416"/>
        <v>1.7295909683878039E-71</v>
      </c>
      <c r="HQ142" s="83">
        <f t="shared" si="417"/>
        <v>4.5348606472783601E-99</v>
      </c>
      <c r="HS142" s="83">
        <f t="shared" si="327"/>
        <v>0.19791418377350642</v>
      </c>
      <c r="HT142" s="83">
        <f t="shared" si="418"/>
        <v>3.9836585484264983E-2</v>
      </c>
      <c r="HU142" s="83">
        <f t="shared" si="419"/>
        <v>6.3048397093236452E-2</v>
      </c>
      <c r="HV142" s="83">
        <f t="shared" si="420"/>
        <v>4.8034971478509381E-2</v>
      </c>
      <c r="HW142" s="83">
        <f t="shared" si="421"/>
        <v>1.6469928877191651E-2</v>
      </c>
      <c r="HX142" s="83">
        <f t="shared" si="422"/>
        <v>1.3083758947991514E-2</v>
      </c>
      <c r="HY142" s="83">
        <f t="shared" si="423"/>
        <v>8.7547499362483905E-3</v>
      </c>
      <c r="HZ142" s="83">
        <f t="shared" si="424"/>
        <v>1.3860294892487082E-3</v>
      </c>
      <c r="IA142" s="83">
        <f t="shared" si="425"/>
        <v>1.8816364721416439E-2</v>
      </c>
      <c r="IB142" s="83">
        <f t="shared" si="426"/>
        <v>2.3467742531564161E-2</v>
      </c>
      <c r="IC142" s="83">
        <f t="shared" si="427"/>
        <v>0.11252665807706283</v>
      </c>
      <c r="ID142" s="83">
        <f t="shared" si="428"/>
        <v>8.2164694728790844E-2</v>
      </c>
      <c r="IE142" s="83">
        <f t="shared" si="429"/>
        <v>0.11949077931468688</v>
      </c>
      <c r="IF142" s="83">
        <f t="shared" si="430"/>
        <v>0.39035004735547035</v>
      </c>
      <c r="IG142" s="83">
        <f t="shared" si="431"/>
        <v>0.40664402234742758</v>
      </c>
      <c r="II142" s="83">
        <f t="shared" si="328"/>
        <v>1.4258136961071051E-14</v>
      </c>
      <c r="IJ142" s="83">
        <f t="shared" si="329"/>
        <v>1.1021725232571551E-10</v>
      </c>
      <c r="IK142" s="83">
        <f t="shared" si="330"/>
        <v>2.5694403734457357E-13</v>
      </c>
      <c r="IL142" s="83">
        <f t="shared" si="331"/>
        <v>3.7593511133995321E-10</v>
      </c>
      <c r="IM142" s="83">
        <f t="shared" si="332"/>
        <v>1.6440909405301084E-12</v>
      </c>
      <c r="IN142" s="83">
        <f t="shared" si="333"/>
        <v>2.7634141367527885E-14</v>
      </c>
      <c r="IO142" s="83">
        <f t="shared" si="334"/>
        <v>5.4152582606638011E-12</v>
      </c>
      <c r="IP142" s="83">
        <f t="shared" si="335"/>
        <v>7.9249641255144429E-13</v>
      </c>
      <c r="IQ142" s="83">
        <f t="shared" si="336"/>
        <v>3.8062499091569162E-12</v>
      </c>
      <c r="IR142" s="83">
        <f t="shared" si="337"/>
        <v>3.626392075366105E-16</v>
      </c>
      <c r="IS142" s="83">
        <f t="shared" si="338"/>
        <v>6.3800941896642112E-16</v>
      </c>
      <c r="IT142" s="83">
        <f t="shared" si="339"/>
        <v>2.2387347848593719E-18</v>
      </c>
      <c r="IU142" s="83">
        <f t="shared" si="340"/>
        <v>8.7964859478569698E-21</v>
      </c>
      <c r="IV142" s="83">
        <f t="shared" si="341"/>
        <v>3.2619272417140083E-12</v>
      </c>
      <c r="IW142" s="83">
        <f t="shared" si="342"/>
        <v>9.4349770141036072E-10</v>
      </c>
      <c r="IY142" s="83">
        <f t="shared" si="343"/>
        <v>0.19791418377352069</v>
      </c>
      <c r="IZ142" s="83">
        <f t="shared" si="344"/>
        <v>3.9836585594482235E-2</v>
      </c>
      <c r="JA142" s="83">
        <f t="shared" si="345"/>
        <v>6.30483970934934E-2</v>
      </c>
      <c r="JB142" s="83">
        <f t="shared" si="346"/>
        <v>4.803497185444449E-2</v>
      </c>
      <c r="JC142" s="83">
        <f t="shared" si="347"/>
        <v>1.6469928878835742E-2</v>
      </c>
      <c r="JD142" s="83">
        <f t="shared" si="348"/>
        <v>1.3083758948019148E-2</v>
      </c>
      <c r="JE142" s="83">
        <f t="shared" si="349"/>
        <v>8.754749941663649E-3</v>
      </c>
      <c r="JF142" s="83">
        <f t="shared" si="350"/>
        <v>1.3860294900412047E-3</v>
      </c>
      <c r="JG142" s="83">
        <f t="shared" si="351"/>
        <v>1.881636472522269E-2</v>
      </c>
      <c r="JH142" s="83">
        <f t="shared" si="352"/>
        <v>2.3467742531564525E-2</v>
      </c>
      <c r="JI142" s="83">
        <f t="shared" si="353"/>
        <v>0.11252665807706347</v>
      </c>
      <c r="JJ142" s="83">
        <f t="shared" si="354"/>
        <v>8.2164694728790844E-2</v>
      </c>
      <c r="JK142" s="83">
        <f t="shared" si="355"/>
        <v>0.11949077931468688</v>
      </c>
      <c r="JL142" s="83">
        <f t="shared" si="356"/>
        <v>0.3903500473587323</v>
      </c>
      <c r="JM142" s="83">
        <f t="shared" si="357"/>
        <v>0.4066440232909253</v>
      </c>
    </row>
    <row r="143" spans="2:273" x14ac:dyDescent="0.25">
      <c r="B143" s="2">
        <v>116</v>
      </c>
      <c r="C143" s="37">
        <v>117.655</v>
      </c>
      <c r="D143" s="37">
        <v>115.20699999999999</v>
      </c>
      <c r="E143" s="37">
        <v>111.845</v>
      </c>
      <c r="F143" s="37">
        <v>111.81</v>
      </c>
      <c r="G143" s="37">
        <v>110.70699999999999</v>
      </c>
      <c r="H143" s="37">
        <v>112.379</v>
      </c>
      <c r="I143" s="37">
        <v>114.121</v>
      </c>
      <c r="J143" s="37">
        <v>116.232</v>
      </c>
      <c r="K143" s="37">
        <v>115.696</v>
      </c>
      <c r="L143" s="37">
        <v>118.839</v>
      </c>
      <c r="M143" s="37">
        <v>118.839</v>
      </c>
      <c r="N143" s="37">
        <v>117.518</v>
      </c>
      <c r="O143" s="37">
        <v>120.929</v>
      </c>
      <c r="P143" s="37">
        <v>130.893</v>
      </c>
      <c r="Q143" s="37">
        <v>148.125</v>
      </c>
      <c r="S143" s="4">
        <f t="shared" si="229"/>
        <v>116.2624621799618</v>
      </c>
      <c r="T143" s="4">
        <f t="shared" si="230"/>
        <v>114.13960733063234</v>
      </c>
      <c r="U143" s="4">
        <f t="shared" si="231"/>
        <v>112.63050039475679</v>
      </c>
      <c r="V143" s="4">
        <f t="shared" si="232"/>
        <v>112.01202609940958</v>
      </c>
      <c r="W143" s="4">
        <f t="shared" si="233"/>
        <v>111.53627568316284</v>
      </c>
      <c r="X143" s="4">
        <f t="shared" si="234"/>
        <v>112.20207200844222</v>
      </c>
      <c r="Y143" s="4">
        <f t="shared" si="235"/>
        <v>114.60487130161192</v>
      </c>
      <c r="Z143" s="4">
        <f t="shared" si="236"/>
        <v>116.26397984894594</v>
      </c>
      <c r="AA143" s="4">
        <f t="shared" si="237"/>
        <v>116.94808725163094</v>
      </c>
      <c r="AB143" s="4">
        <f t="shared" si="238"/>
        <v>117.72463423905764</v>
      </c>
      <c r="AC143" s="4">
        <f t="shared" si="239"/>
        <v>117.99395828158971</v>
      </c>
      <c r="AD143" s="4">
        <f t="shared" si="240"/>
        <v>118.25367631137991</v>
      </c>
      <c r="AE143" s="4">
        <f t="shared" si="241"/>
        <v>121.97376806274275</v>
      </c>
      <c r="AF143" s="4">
        <f t="shared" si="242"/>
        <v>130.69474920017259</v>
      </c>
      <c r="AG143" s="4">
        <f t="shared" si="243"/>
        <v>147.03528108669155</v>
      </c>
      <c r="AI143" s="4">
        <f t="shared" si="244"/>
        <v>1.3925378200381999</v>
      </c>
      <c r="AJ143" s="4">
        <f t="shared" si="245"/>
        <v>1.0673926693676492</v>
      </c>
      <c r="AK143" s="4">
        <f t="shared" si="246"/>
        <v>-0.78550039475679512</v>
      </c>
      <c r="AL143" s="4">
        <f t="shared" si="247"/>
        <v>-0.20202609940957927</v>
      </c>
      <c r="AM143" s="4">
        <f t="shared" si="248"/>
        <v>-0.82927568316284805</v>
      </c>
      <c r="AN143" s="4">
        <f t="shared" si="249"/>
        <v>0.17692799155778971</v>
      </c>
      <c r="AO143" s="4">
        <f t="shared" si="250"/>
        <v>-0.48387130161192715</v>
      </c>
      <c r="AP143" s="4">
        <f t="shared" si="251"/>
        <v>-3.1979848945937306E-2</v>
      </c>
      <c r="AQ143" s="4">
        <f t="shared" si="252"/>
        <v>-1.2520872516309396</v>
      </c>
      <c r="AR143" s="4">
        <f t="shared" si="253"/>
        <v>1.1143657609423627</v>
      </c>
      <c r="AS143" s="4">
        <f t="shared" si="254"/>
        <v>0.84504171841028608</v>
      </c>
      <c r="AT143" s="4">
        <f t="shared" si="255"/>
        <v>-0.73567631137990475</v>
      </c>
      <c r="AU143" s="4">
        <f t="shared" si="256"/>
        <v>-1.0447680627427474</v>
      </c>
      <c r="AV143" s="4">
        <f t="shared" si="436"/>
        <v>0.1982507998274059</v>
      </c>
      <c r="AW143" s="4">
        <f t="shared" si="436"/>
        <v>1.0897189133084453</v>
      </c>
      <c r="AY143" s="2">
        <f t="shared" si="308"/>
        <v>116.24290350946751</v>
      </c>
      <c r="AZ143" s="2">
        <f t="shared" si="359"/>
        <v>114.11761251623535</v>
      </c>
      <c r="BA143" s="2">
        <f t="shared" si="360"/>
        <v>112.58386039025575</v>
      </c>
      <c r="BB143" s="2">
        <f t="shared" si="361"/>
        <v>111.95849582396158</v>
      </c>
      <c r="BC143" s="2">
        <f t="shared" si="362"/>
        <v>111.52670383002651</v>
      </c>
      <c r="BD143" s="2">
        <f t="shared" si="363"/>
        <v>112.19415100544921</v>
      </c>
      <c r="BE143" s="2">
        <f t="shared" si="364"/>
        <v>114.59984872506269</v>
      </c>
      <c r="BF143" s="2">
        <f t="shared" si="365"/>
        <v>116.26368200123861</v>
      </c>
      <c r="BG143" s="2">
        <f t="shared" si="366"/>
        <v>116.92918547674006</v>
      </c>
      <c r="BH143" s="2">
        <f t="shared" si="367"/>
        <v>117.69759244217393</v>
      </c>
      <c r="BI143" s="2">
        <f t="shared" si="368"/>
        <v>117.55437669074429</v>
      </c>
      <c r="BJ143" s="2">
        <f t="shared" si="369"/>
        <v>117.99705458201055</v>
      </c>
      <c r="BK143" s="2">
        <f t="shared" si="370"/>
        <v>121.5075201887506</v>
      </c>
      <c r="BL143" s="2">
        <f t="shared" si="371"/>
        <v>119.63229596526453</v>
      </c>
      <c r="BM143" s="2">
        <f t="shared" si="372"/>
        <v>124.16729419096748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>
        <f t="shared" si="313"/>
        <v>110.70699999999999</v>
      </c>
      <c r="CJ143" s="2">
        <f t="shared" si="314"/>
        <v>112.379</v>
      </c>
      <c r="CK143" s="2">
        <f t="shared" si="315"/>
        <v>114.121</v>
      </c>
      <c r="CL143" s="2">
        <f t="shared" si="316"/>
        <v>116.232</v>
      </c>
      <c r="CM143" s="2">
        <f t="shared" si="317"/>
        <v>115.696</v>
      </c>
      <c r="CN143" s="2">
        <f t="shared" si="318"/>
        <v>118.839</v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>
        <f t="shared" si="277"/>
        <v>110.70699999999999</v>
      </c>
      <c r="CZ143" s="2">
        <f t="shared" si="278"/>
        <v>112.379</v>
      </c>
      <c r="DA143" s="2">
        <f t="shared" si="279"/>
        <v>114.121</v>
      </c>
      <c r="DB143" s="2">
        <f t="shared" si="280"/>
        <v>116.232</v>
      </c>
      <c r="DC143" s="2">
        <f t="shared" si="281"/>
        <v>115.696</v>
      </c>
      <c r="DD143" s="2">
        <f t="shared" si="282"/>
        <v>118.839</v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149.24102051282048</v>
      </c>
      <c r="DL143" s="2">
        <f t="shared" si="437"/>
        <v>148.4510958724203</v>
      </c>
      <c r="DM143" s="2">
        <f t="shared" si="437"/>
        <v>139.84912232645402</v>
      </c>
      <c r="DN143" s="2">
        <f t="shared" si="437"/>
        <v>134.19989189189192</v>
      </c>
      <c r="DO143" s="2">
        <f t="shared" si="437"/>
        <v>132.13747131341862</v>
      </c>
      <c r="DP143" s="2">
        <f t="shared" si="437"/>
        <v>133.57763053221288</v>
      </c>
      <c r="DQ143" s="2">
        <f t="shared" si="437"/>
        <v>140.29842356931832</v>
      </c>
      <c r="DR143" s="2">
        <f t="shared" si="437"/>
        <v>136.55291504965621</v>
      </c>
      <c r="DS143" s="2">
        <f t="shared" si="437"/>
        <v>141.19129383753503</v>
      </c>
      <c r="DT143" s="2">
        <f t="shared" si="437"/>
        <v>140.60354575628259</v>
      </c>
      <c r="DU143" s="2">
        <f t="shared" si="437"/>
        <v>131.2508543417367</v>
      </c>
      <c r="DV143" s="2">
        <f t="shared" si="437"/>
        <v>137.14271308451308</v>
      </c>
      <c r="DW143" s="2">
        <f t="shared" si="437"/>
        <v>140.28811736694675</v>
      </c>
      <c r="DX143" s="2">
        <f t="shared" si="437"/>
        <v>149.97900634920634</v>
      </c>
      <c r="DY143" s="2">
        <f t="shared" si="437"/>
        <v>150.96343977011492</v>
      </c>
      <c r="EA143" s="2">
        <f t="shared" si="228"/>
        <v>116.24505411860655</v>
      </c>
      <c r="EB143" s="2">
        <f t="shared" si="290"/>
        <v>114.10903661079024</v>
      </c>
      <c r="EC143" s="2">
        <f t="shared" si="291"/>
        <v>112.54850339312955</v>
      </c>
      <c r="ED143" s="2">
        <f t="shared" si="292"/>
        <v>111.92272716113195</v>
      </c>
      <c r="EE143" s="2">
        <f t="shared" si="293"/>
        <v>111.45931539923072</v>
      </c>
      <c r="EF143" s="2">
        <f t="shared" si="294"/>
        <v>112.16816333393928</v>
      </c>
      <c r="EG143" s="2">
        <f t="shared" si="295"/>
        <v>114.59808643136913</v>
      </c>
      <c r="EH143" s="2">
        <f t="shared" si="296"/>
        <v>116.25850141868919</v>
      </c>
      <c r="EI143" s="2">
        <f t="shared" si="297"/>
        <v>116.89037317564168</v>
      </c>
      <c r="EJ143" s="2">
        <f t="shared" si="298"/>
        <v>117.74880082683066</v>
      </c>
      <c r="EK143" s="2">
        <f t="shared" si="299"/>
        <v>117.54362734730783</v>
      </c>
      <c r="EL143" s="2">
        <f t="shared" si="300"/>
        <v>117.99259975883497</v>
      </c>
      <c r="EM143" s="2">
        <f t="shared" si="301"/>
        <v>121.48295706553662</v>
      </c>
      <c r="EN143" s="2">
        <f t="shared" si="302"/>
        <v>119.59843881469773</v>
      </c>
      <c r="EO143" s="2">
        <f t="shared" si="303"/>
        <v>124.2803763012987</v>
      </c>
      <c r="EQ143" s="2">
        <f t="shared" si="304"/>
        <v>115.96031629955949</v>
      </c>
      <c r="ER143" s="2">
        <f t="shared" si="438"/>
        <v>113.97211729498351</v>
      </c>
      <c r="ES143" s="2">
        <f t="shared" si="438"/>
        <v>112.61620568975053</v>
      </c>
      <c r="ET143" s="2">
        <f t="shared" si="438"/>
        <v>112.03069629945476</v>
      </c>
      <c r="EU143" s="2">
        <f t="shared" si="438"/>
        <v>111.72955561588729</v>
      </c>
      <c r="EV143" s="2">
        <f t="shared" si="438"/>
        <v>112.17099939698589</v>
      </c>
      <c r="EW143" s="2">
        <f t="shared" si="438"/>
        <v>114.45927876898322</v>
      </c>
      <c r="EX143" s="2">
        <f t="shared" si="438"/>
        <v>116.1631470057206</v>
      </c>
      <c r="EY143" s="2">
        <f t="shared" si="438"/>
        <v>116.93822892990046</v>
      </c>
      <c r="EZ143" s="2">
        <f t="shared" si="438"/>
        <v>117.27039186858276</v>
      </c>
      <c r="FA143" s="2">
        <f t="shared" si="438"/>
        <v>117.50081213197804</v>
      </c>
      <c r="FB143" s="2">
        <f t="shared" si="438"/>
        <v>117.86757243752896</v>
      </c>
      <c r="FC143" s="2">
        <f t="shared" si="438"/>
        <v>121.49711516243279</v>
      </c>
      <c r="FD143" s="2">
        <f t="shared" si="438"/>
        <v>119.57725849148916</v>
      </c>
      <c r="FE143" s="2">
        <f t="shared" si="438"/>
        <v>122.90516739826738</v>
      </c>
      <c r="FG143" s="2">
        <f t="shared" si="306"/>
        <v>0.99894435658666536</v>
      </c>
      <c r="FH143" s="2">
        <f t="shared" si="439"/>
        <v>0.99909364499674536</v>
      </c>
      <c r="FI143" s="2">
        <f t="shared" si="439"/>
        <v>0.99907272539082859</v>
      </c>
      <c r="FJ143" s="2">
        <f t="shared" si="439"/>
        <v>0.99920907914200596</v>
      </c>
      <c r="FK143" s="2">
        <f t="shared" si="439"/>
        <v>0.99895112267861508</v>
      </c>
      <c r="FL143" s="2">
        <f t="shared" si="439"/>
        <v>0.9988080337394114</v>
      </c>
      <c r="FM143" s="2">
        <f t="shared" si="439"/>
        <v>0.99891916533758707</v>
      </c>
      <c r="FN143" s="2">
        <f t="shared" si="439"/>
        <v>0.99879236150681727</v>
      </c>
      <c r="FO143" s="2">
        <f t="shared" si="439"/>
        <v>0.99876251139695826</v>
      </c>
      <c r="FP143" s="2">
        <f t="shared" si="439"/>
        <v>0.99883516635492242</v>
      </c>
      <c r="FQ143" s="2">
        <f t="shared" si="439"/>
        <v>0.99877000337114041</v>
      </c>
      <c r="FR143" s="2">
        <f t="shared" si="439"/>
        <v>0.9988437051640392</v>
      </c>
      <c r="FS143" s="2">
        <f t="shared" si="439"/>
        <v>0.99879299864694582</v>
      </c>
      <c r="FT143" s="2">
        <f t="shared" si="439"/>
        <v>0.99880911692073249</v>
      </c>
      <c r="FU143" s="2">
        <f t="shared" si="439"/>
        <v>0.99875039298497059</v>
      </c>
      <c r="FW143" s="2">
        <f t="shared" si="324"/>
        <v>0.12988293530337619</v>
      </c>
      <c r="FX143" s="2">
        <f t="shared" si="376"/>
        <v>0.16469693597181248</v>
      </c>
      <c r="FY143" s="2">
        <f t="shared" si="377"/>
        <v>0.1483232752190356</v>
      </c>
      <c r="FZ143" s="2">
        <f t="shared" si="378"/>
        <v>0.16809607698125273</v>
      </c>
      <c r="GA143" s="2">
        <f t="shared" si="379"/>
        <v>0.16910725788606767</v>
      </c>
      <c r="GB143" s="2">
        <f t="shared" si="380"/>
        <v>0.16512642515878731</v>
      </c>
      <c r="GC143" s="2">
        <f t="shared" si="381"/>
        <v>0.18742136474074128</v>
      </c>
      <c r="GD143" s="2">
        <f t="shared" si="382"/>
        <v>0.20269363468554233</v>
      </c>
      <c r="GE143" s="2">
        <f t="shared" si="383"/>
        <v>0.18263610868152602</v>
      </c>
      <c r="GF143" s="2">
        <f t="shared" si="384"/>
        <v>0.16268583428132702</v>
      </c>
      <c r="GG143" s="2">
        <f t="shared" si="385"/>
        <v>0.1427179452592266</v>
      </c>
      <c r="GH143" s="2">
        <f t="shared" si="386"/>
        <v>0.14147590931494042</v>
      </c>
      <c r="GI143" s="2">
        <f t="shared" si="387"/>
        <v>0.13174576353417042</v>
      </c>
      <c r="GJ143" s="2">
        <f t="shared" si="388"/>
        <v>0.10965617595685602</v>
      </c>
      <c r="GK143" s="2">
        <f t="shared" si="389"/>
        <v>0.10647506229894618</v>
      </c>
      <c r="GM143" s="83">
        <f t="shared" si="325"/>
        <v>4.8532891244075649E-140</v>
      </c>
      <c r="GN143" s="83">
        <f t="shared" si="390"/>
        <v>9.8180101326886509E-176</v>
      </c>
      <c r="GO143" s="83">
        <f t="shared" si="391"/>
        <v>8.0115937695860093E-127</v>
      </c>
      <c r="GP143" s="83">
        <f t="shared" si="392"/>
        <v>2.6628930223341374E-140</v>
      </c>
      <c r="GQ143" s="83">
        <f t="shared" si="393"/>
        <v>1.6986051933799715E-174</v>
      </c>
      <c r="GR143" s="83">
        <f t="shared" si="394"/>
        <v>3.4745119045213321E-166</v>
      </c>
      <c r="GS143" s="83">
        <f t="shared" si="395"/>
        <v>2.694507431755811E-273</v>
      </c>
      <c r="GT143" s="83">
        <f t="shared" si="396"/>
        <v>1.3234912985152938E-250</v>
      </c>
      <c r="GU143" s="83">
        <f t="shared" si="397"/>
        <v>3.4236668847332485E-113</v>
      </c>
      <c r="GV143" s="83">
        <f t="shared" si="398"/>
        <v>4.8858021572353131E-171</v>
      </c>
      <c r="GW143" s="83">
        <f t="shared" si="399"/>
        <v>4.126738822864821E-158</v>
      </c>
      <c r="GX143" s="83">
        <f t="shared" si="400"/>
        <v>1.0467915095761671E-183</v>
      </c>
      <c r="GY143" s="83">
        <f t="shared" si="401"/>
        <v>4.5957777408440206E-135</v>
      </c>
      <c r="GZ143" s="83">
        <f t="shared" si="402"/>
        <v>4.105388237976319E-153</v>
      </c>
      <c r="HA143" s="83">
        <f t="shared" si="403"/>
        <v>2.1595660549576539E-126</v>
      </c>
      <c r="HC143" s="83">
        <f t="shared" si="326"/>
        <v>5.081865803149568E-91</v>
      </c>
      <c r="HD143" s="83">
        <f t="shared" si="404"/>
        <v>2.6837804524910248E-96</v>
      </c>
      <c r="HE143" s="83">
        <f t="shared" si="405"/>
        <v>1.1709677245959072E-73</v>
      </c>
      <c r="HF143" s="83">
        <f t="shared" si="406"/>
        <v>2.8417327995096339E-80</v>
      </c>
      <c r="HG143" s="83">
        <f t="shared" si="407"/>
        <v>1.4570116781868294E-134</v>
      </c>
      <c r="HH143" s="83">
        <f t="shared" si="408"/>
        <v>8.3244677199230197E-92</v>
      </c>
      <c r="HI143" s="83">
        <f t="shared" si="409"/>
        <v>4.882470367116552E-171</v>
      </c>
      <c r="HJ143" s="83">
        <f t="shared" si="410"/>
        <v>3.1049575036394404E-169</v>
      </c>
      <c r="HK143" s="83">
        <f t="shared" si="411"/>
        <v>6.6648585775698194E-93</v>
      </c>
      <c r="HL143" s="83">
        <f t="shared" si="412"/>
        <v>1.2111006549017241E-83</v>
      </c>
      <c r="HM143" s="83">
        <f t="shared" si="413"/>
        <v>7.5431774952773824E-126</v>
      </c>
      <c r="HN143" s="83">
        <f t="shared" si="414"/>
        <v>1.3435451166777207E-84</v>
      </c>
      <c r="HO143" s="83">
        <f t="shared" si="415"/>
        <v>2.8910805724497302E-55</v>
      </c>
      <c r="HP143" s="83">
        <f t="shared" si="416"/>
        <v>1.7960798420528083E-75</v>
      </c>
      <c r="HQ143" s="83">
        <f t="shared" si="417"/>
        <v>2.5120494454196922E-104</v>
      </c>
      <c r="HS143" s="83">
        <f t="shared" si="327"/>
        <v>0.11167117554788124</v>
      </c>
      <c r="HT143" s="83">
        <f t="shared" si="418"/>
        <v>1.6596131363779621E-2</v>
      </c>
      <c r="HU143" s="83">
        <f t="shared" si="419"/>
        <v>2.7002242724328412E-2</v>
      </c>
      <c r="HV143" s="83">
        <f t="shared" si="420"/>
        <v>2.0920791770747047E-2</v>
      </c>
      <c r="HW143" s="83">
        <f t="shared" si="421"/>
        <v>5.3160843691179094E-3</v>
      </c>
      <c r="HX143" s="83">
        <f t="shared" si="422"/>
        <v>3.786289106993768E-3</v>
      </c>
      <c r="HY143" s="83">
        <f t="shared" si="423"/>
        <v>2.3979975755110414E-3</v>
      </c>
      <c r="HZ143" s="83">
        <f t="shared" si="424"/>
        <v>2.4847846487615829E-4</v>
      </c>
      <c r="IA143" s="83">
        <f t="shared" si="425"/>
        <v>5.9035022207710956E-3</v>
      </c>
      <c r="IB143" s="83">
        <f t="shared" si="426"/>
        <v>6.938101365512748E-3</v>
      </c>
      <c r="IC143" s="83">
        <f t="shared" si="427"/>
        <v>5.0872136563435304E-2</v>
      </c>
      <c r="ID143" s="83">
        <f t="shared" si="428"/>
        <v>3.2158004560436153E-2</v>
      </c>
      <c r="IE143" s="83">
        <f t="shared" si="429"/>
        <v>5.011018683186369E-2</v>
      </c>
      <c r="IF143" s="83">
        <f t="shared" si="430"/>
        <v>0.25557869625752261</v>
      </c>
      <c r="IG143" s="83">
        <f t="shared" si="431"/>
        <v>0.30950765355192383</v>
      </c>
      <c r="II143" s="83">
        <f t="shared" si="328"/>
        <v>2.1553264160819446E-13</v>
      </c>
      <c r="IJ143" s="83">
        <f t="shared" si="329"/>
        <v>1.0185546803376112E-9</v>
      </c>
      <c r="IK143" s="83">
        <f t="shared" si="330"/>
        <v>3.6717412440516963E-12</v>
      </c>
      <c r="IL143" s="83">
        <f t="shared" si="331"/>
        <v>3.1548951016413973E-9</v>
      </c>
      <c r="IM143" s="83">
        <f t="shared" si="332"/>
        <v>2.4574961757416267E-11</v>
      </c>
      <c r="IN143" s="83">
        <f t="shared" si="333"/>
        <v>6.0238577292604919E-13</v>
      </c>
      <c r="IO143" s="83">
        <f t="shared" si="334"/>
        <v>8.7348054692487461E-11</v>
      </c>
      <c r="IP143" s="83">
        <f t="shared" si="335"/>
        <v>1.9265994246512356E-11</v>
      </c>
      <c r="IQ143" s="83">
        <f t="shared" si="336"/>
        <v>6.0489166716796409E-11</v>
      </c>
      <c r="IR143" s="83">
        <f t="shared" si="337"/>
        <v>1.193531919399245E-14</v>
      </c>
      <c r="IS143" s="83">
        <f t="shared" si="338"/>
        <v>1.5057633196245566E-14</v>
      </c>
      <c r="IT143" s="83">
        <f t="shared" si="339"/>
        <v>8.8232799260665355E-17</v>
      </c>
      <c r="IU143" s="83">
        <f t="shared" si="340"/>
        <v>4.9126378372962907E-19</v>
      </c>
      <c r="IV143" s="83">
        <f t="shared" si="341"/>
        <v>2.5147912689022129E-11</v>
      </c>
      <c r="IW143" s="83">
        <f t="shared" si="342"/>
        <v>4.4977331920421851E-9</v>
      </c>
      <c r="IY143" s="83">
        <f t="shared" si="343"/>
        <v>0.11167117554809677</v>
      </c>
      <c r="IZ143" s="83">
        <f t="shared" si="344"/>
        <v>1.6596132382334303E-2</v>
      </c>
      <c r="JA143" s="83">
        <f t="shared" si="345"/>
        <v>2.7002242728000152E-2</v>
      </c>
      <c r="JB143" s="83">
        <f t="shared" si="346"/>
        <v>2.0920794925642149E-2</v>
      </c>
      <c r="JC143" s="83">
        <f t="shared" si="347"/>
        <v>5.3160843936928713E-3</v>
      </c>
      <c r="JD143" s="83">
        <f t="shared" si="348"/>
        <v>3.7862891075961537E-3</v>
      </c>
      <c r="JE143" s="83">
        <f t="shared" si="349"/>
        <v>2.397997662859096E-3</v>
      </c>
      <c r="JF143" s="83">
        <f t="shared" si="350"/>
        <v>2.4847848414215253E-4</v>
      </c>
      <c r="JG143" s="83">
        <f t="shared" si="351"/>
        <v>5.9035022812602622E-3</v>
      </c>
      <c r="JH143" s="83">
        <f t="shared" si="352"/>
        <v>6.9381013655246829E-3</v>
      </c>
      <c r="JI143" s="83">
        <f t="shared" si="353"/>
        <v>5.0872136563450361E-2</v>
      </c>
      <c r="JJ143" s="83">
        <f t="shared" si="354"/>
        <v>3.2158004560436243E-2</v>
      </c>
      <c r="JK143" s="83">
        <f t="shared" si="355"/>
        <v>5.011018683186369E-2</v>
      </c>
      <c r="JL143" s="83">
        <f t="shared" si="356"/>
        <v>0.25557869628267055</v>
      </c>
      <c r="JM143" s="83">
        <f t="shared" si="357"/>
        <v>0.30950765804965702</v>
      </c>
    </row>
    <row r="144" spans="2:273" x14ac:dyDescent="0.25">
      <c r="B144" s="2">
        <v>117</v>
      </c>
      <c r="C144" s="37">
        <v>115.345</v>
      </c>
      <c r="D144" s="37">
        <v>114.069</v>
      </c>
      <c r="E144" s="37">
        <v>112.53400000000001</v>
      </c>
      <c r="F144" s="37">
        <v>113.13800000000001</v>
      </c>
      <c r="G144" s="37">
        <v>111.828</v>
      </c>
      <c r="H144" s="37">
        <v>112.328</v>
      </c>
      <c r="I144" s="37">
        <v>114.569</v>
      </c>
      <c r="J144" s="37">
        <v>117.518</v>
      </c>
      <c r="K144" s="37">
        <v>117.071</v>
      </c>
      <c r="L144" s="37">
        <v>119.214</v>
      </c>
      <c r="M144" s="37">
        <v>117.25</v>
      </c>
      <c r="N144" s="37">
        <v>118.429</v>
      </c>
      <c r="O144" s="37">
        <v>121.321</v>
      </c>
      <c r="P144" s="37">
        <v>123.643</v>
      </c>
      <c r="Q144" s="37">
        <v>134.78569999999999</v>
      </c>
      <c r="S144" s="4">
        <f t="shared" si="229"/>
        <v>116.15994143379288</v>
      </c>
      <c r="T144" s="4">
        <f t="shared" si="230"/>
        <v>114.05071838012164</v>
      </c>
      <c r="U144" s="4">
        <f t="shared" si="231"/>
        <v>112.51295106479044</v>
      </c>
      <c r="V144" s="4">
        <f t="shared" si="232"/>
        <v>111.89799034343685</v>
      </c>
      <c r="W144" s="4">
        <f t="shared" si="233"/>
        <v>111.44662076297081</v>
      </c>
      <c r="X144" s="4">
        <f t="shared" si="234"/>
        <v>112.12595418635252</v>
      </c>
      <c r="Y144" s="4">
        <f t="shared" si="235"/>
        <v>114.50412948861808</v>
      </c>
      <c r="Z144" s="4">
        <f t="shared" si="236"/>
        <v>116.19445409882083</v>
      </c>
      <c r="AA144" s="4">
        <f t="shared" si="237"/>
        <v>116.85379414011516</v>
      </c>
      <c r="AB144" s="4">
        <f t="shared" si="238"/>
        <v>117.66874574692983</v>
      </c>
      <c r="AC144" s="4">
        <f t="shared" si="239"/>
        <v>117.64047829739914</v>
      </c>
      <c r="AD144" s="4">
        <f t="shared" si="240"/>
        <v>117.99688822905014</v>
      </c>
      <c r="AE144" s="4">
        <f t="shared" si="241"/>
        <v>121.51733531381308</v>
      </c>
      <c r="AF144" s="4">
        <f t="shared" si="242"/>
        <v>124.67467875282081</v>
      </c>
      <c r="AG144" s="4">
        <f t="shared" si="243"/>
        <v>137.4041713321084</v>
      </c>
      <c r="AI144" s="4">
        <f t="shared" si="244"/>
        <v>-0.81494143379288175</v>
      </c>
      <c r="AJ144" s="4">
        <f t="shared" si="245"/>
        <v>1.8281619878365518E-2</v>
      </c>
      <c r="AK144" s="4">
        <f t="shared" si="246"/>
        <v>2.1048935209563524E-2</v>
      </c>
      <c r="AL144" s="4">
        <f t="shared" si="247"/>
        <v>1.24000965656316</v>
      </c>
      <c r="AM144" s="4">
        <f t="shared" si="248"/>
        <v>0.38137923702919352</v>
      </c>
      <c r="AN144" s="4">
        <f t="shared" si="249"/>
        <v>0.20204581364748719</v>
      </c>
      <c r="AO144" s="4">
        <f t="shared" si="250"/>
        <v>6.4870511381926121E-2</v>
      </c>
      <c r="AP144" s="4">
        <f t="shared" si="251"/>
        <v>1.3235459011791733</v>
      </c>
      <c r="AQ144" s="4">
        <f t="shared" si="252"/>
        <v>0.21720585988484231</v>
      </c>
      <c r="AR144" s="4">
        <f t="shared" si="253"/>
        <v>1.5452542530701692</v>
      </c>
      <c r="AS144" s="4">
        <f t="shared" si="254"/>
        <v>-0.39047829739914164</v>
      </c>
      <c r="AT144" s="4">
        <f t="shared" si="255"/>
        <v>0.43211177094985942</v>
      </c>
      <c r="AU144" s="4">
        <f t="shared" si="256"/>
        <v>-0.19633531381307989</v>
      </c>
      <c r="AV144" s="4">
        <f t="shared" si="436"/>
        <v>-1.0316787528208096</v>
      </c>
      <c r="AW144" s="4">
        <f t="shared" si="436"/>
        <v>-2.6184713321084132</v>
      </c>
      <c r="AY144" s="2">
        <f t="shared" si="308"/>
        <v>116.15265069288385</v>
      </c>
      <c r="AZ144" s="2">
        <f t="shared" si="359"/>
        <v>114.04503505783441</v>
      </c>
      <c r="BA144" s="2">
        <f t="shared" si="360"/>
        <v>112.50077262077333</v>
      </c>
      <c r="BB144" s="2">
        <f t="shared" si="361"/>
        <v>111.88326808457336</v>
      </c>
      <c r="BC144" s="2">
        <f t="shared" si="362"/>
        <v>111.44491907851295</v>
      </c>
      <c r="BD144" s="2">
        <f t="shared" si="363"/>
        <v>112.12476597104077</v>
      </c>
      <c r="BE144" s="2">
        <f t="shared" si="364"/>
        <v>114.50342592298283</v>
      </c>
      <c r="BF144" s="2">
        <f t="shared" si="365"/>
        <v>116.19443143768204</v>
      </c>
      <c r="BG144" s="2">
        <f t="shared" si="366"/>
        <v>116.85061864235648</v>
      </c>
      <c r="BH144" s="2">
        <f t="shared" si="367"/>
        <v>117.66471178470383</v>
      </c>
      <c r="BI144" s="2">
        <f t="shared" si="368"/>
        <v>117.52219027747917</v>
      </c>
      <c r="BJ144" s="2">
        <f t="shared" si="369"/>
        <v>117.94157773493977</v>
      </c>
      <c r="BK144" s="2">
        <f t="shared" si="370"/>
        <v>121.40941967571845</v>
      </c>
      <c r="BL144" s="2">
        <f t="shared" si="371"/>
        <v>119.55480477805173</v>
      </c>
      <c r="BM144" s="2">
        <f t="shared" si="372"/>
        <v>124.10903382856401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>
        <f t="shared" si="310"/>
        <v>114.069</v>
      </c>
      <c r="CG144" s="2">
        <f t="shared" si="311"/>
        <v>112.53400000000001</v>
      </c>
      <c r="CH144" s="2">
        <f t="shared" si="312"/>
        <v>113.13800000000001</v>
      </c>
      <c r="CI144" s="2">
        <f t="shared" si="313"/>
        <v>111.828</v>
      </c>
      <c r="CJ144" s="2">
        <f t="shared" si="314"/>
        <v>112.328</v>
      </c>
      <c r="CK144" s="2">
        <f t="shared" si="315"/>
        <v>114.569</v>
      </c>
      <c r="CL144" s="2">
        <f t="shared" si="316"/>
        <v>117.518</v>
      </c>
      <c r="CM144" s="2">
        <f t="shared" si="317"/>
        <v>117.071</v>
      </c>
      <c r="CN144" s="2">
        <f t="shared" si="318"/>
        <v>119.214</v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>
        <f t="shared" si="274"/>
        <v>114.069</v>
      </c>
      <c r="CW144" s="2">
        <f t="shared" si="275"/>
        <v>112.53400000000001</v>
      </c>
      <c r="CX144" s="2">
        <f t="shared" si="276"/>
        <v>113.13800000000001</v>
      </c>
      <c r="CY144" s="2">
        <f t="shared" si="277"/>
        <v>111.828</v>
      </c>
      <c r="CZ144" s="2">
        <f t="shared" si="278"/>
        <v>112.328</v>
      </c>
      <c r="DA144" s="2">
        <f t="shared" si="279"/>
        <v>114.569</v>
      </c>
      <c r="DB144" s="2">
        <f t="shared" si="280"/>
        <v>117.518</v>
      </c>
      <c r="DC144" s="2">
        <f t="shared" si="281"/>
        <v>117.071</v>
      </c>
      <c r="DD144" s="2">
        <f t="shared" si="282"/>
        <v>119.214</v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149.47478205128203</v>
      </c>
      <c r="DL144" s="2">
        <f t="shared" si="437"/>
        <v>148.71551707317076</v>
      </c>
      <c r="DM144" s="2">
        <f t="shared" si="437"/>
        <v>140.04431219512196</v>
      </c>
      <c r="DN144" s="2">
        <f t="shared" si="437"/>
        <v>134.35061439982496</v>
      </c>
      <c r="DO144" s="2">
        <f t="shared" si="437"/>
        <v>132.26730180180172</v>
      </c>
      <c r="DP144" s="2">
        <f t="shared" si="437"/>
        <v>133.70598879551821</v>
      </c>
      <c r="DQ144" s="2">
        <f t="shared" si="437"/>
        <v>140.47212244228035</v>
      </c>
      <c r="DR144" s="2">
        <f t="shared" si="437"/>
        <v>136.70185821237584</v>
      </c>
      <c r="DS144" s="2">
        <f t="shared" si="437"/>
        <v>141.37585154061625</v>
      </c>
      <c r="DT144" s="2">
        <f t="shared" si="437"/>
        <v>140.77400497866284</v>
      </c>
      <c r="DU144" s="2">
        <f t="shared" si="437"/>
        <v>131.33177927170868</v>
      </c>
      <c r="DV144" s="2">
        <f t="shared" si="437"/>
        <v>137.29219841269841</v>
      </c>
      <c r="DW144" s="2">
        <f t="shared" si="437"/>
        <v>140.44434565826327</v>
      </c>
      <c r="DX144" s="2">
        <f t="shared" si="437"/>
        <v>150.25239682539683</v>
      </c>
      <c r="DY144" s="2">
        <f t="shared" si="437"/>
        <v>151.23218183908043</v>
      </c>
      <c r="EA144" s="2">
        <f t="shared" si="228"/>
        <v>116.16305260398462</v>
      </c>
      <c r="EB144" s="2">
        <f t="shared" si="290"/>
        <v>114.04211236793913</v>
      </c>
      <c r="EC144" s="2">
        <f t="shared" si="291"/>
        <v>112.46588863170075</v>
      </c>
      <c r="ED144" s="2">
        <f t="shared" si="292"/>
        <v>111.84634486852308</v>
      </c>
      <c r="EE144" s="2">
        <f t="shared" si="293"/>
        <v>111.37301780537662</v>
      </c>
      <c r="EF144" s="2">
        <f t="shared" si="294"/>
        <v>112.1007205659577</v>
      </c>
      <c r="EG144" s="2">
        <f t="shared" si="295"/>
        <v>114.50730105468152</v>
      </c>
      <c r="EH144" s="2">
        <f t="shared" si="296"/>
        <v>116.19369002227695</v>
      </c>
      <c r="EI144" s="2">
        <f t="shared" si="297"/>
        <v>116.81296628082538</v>
      </c>
      <c r="EJ144" s="2">
        <f t="shared" si="298"/>
        <v>117.72928101390109</v>
      </c>
      <c r="EK144" s="2">
        <f t="shared" si="299"/>
        <v>117.51366957072445</v>
      </c>
      <c r="EL144" s="2">
        <f t="shared" si="300"/>
        <v>117.94147361098227</v>
      </c>
      <c r="EM144" s="2">
        <f t="shared" si="301"/>
        <v>121.38628154736931</v>
      </c>
      <c r="EN144" s="2">
        <f t="shared" si="302"/>
        <v>119.52409938627682</v>
      </c>
      <c r="EO144" s="2">
        <f t="shared" si="303"/>
        <v>124.2441446909091</v>
      </c>
      <c r="EQ144" s="2">
        <f t="shared" si="304"/>
        <v>115.8610573488186</v>
      </c>
      <c r="ER144" s="2">
        <f t="shared" si="438"/>
        <v>113.89730738668381</v>
      </c>
      <c r="ES144" s="2">
        <f t="shared" si="438"/>
        <v>112.53798248030975</v>
      </c>
      <c r="ET144" s="2">
        <f t="shared" si="438"/>
        <v>111.9604147804077</v>
      </c>
      <c r="EU144" s="2">
        <f t="shared" si="438"/>
        <v>111.65755283485684</v>
      </c>
      <c r="EV144" s="2">
        <f t="shared" si="438"/>
        <v>112.10384119744128</v>
      </c>
      <c r="EW144" s="2">
        <f t="shared" si="438"/>
        <v>114.36129445086998</v>
      </c>
      <c r="EX144" s="2">
        <f t="shared" si="438"/>
        <v>116.09346236007376</v>
      </c>
      <c r="EY144" s="2">
        <f t="shared" si="438"/>
        <v>116.86341420094541</v>
      </c>
      <c r="EZ144" s="2">
        <f t="shared" si="438"/>
        <v>117.22221693100744</v>
      </c>
      <c r="FA144" s="2">
        <f t="shared" si="438"/>
        <v>117.46843998157836</v>
      </c>
      <c r="FB144" s="2">
        <f t="shared" si="438"/>
        <v>117.80879716923371</v>
      </c>
      <c r="FC144" s="2">
        <f t="shared" si="438"/>
        <v>121.40140188969067</v>
      </c>
      <c r="FD144" s="2">
        <f t="shared" si="438"/>
        <v>119.50164076944863</v>
      </c>
      <c r="FE144" s="2">
        <f t="shared" si="438"/>
        <v>122.80878123142865</v>
      </c>
      <c r="FG144" s="2">
        <f t="shared" si="306"/>
        <v>0.99903715233026702</v>
      </c>
      <c r="FH144" s="2">
        <f t="shared" si="439"/>
        <v>0.99917332848615692</v>
      </c>
      <c r="FI144" s="2">
        <f t="shared" si="439"/>
        <v>0.9991542465002512</v>
      </c>
      <c r="FJ144" s="2">
        <f t="shared" si="439"/>
        <v>0.99927862140192381</v>
      </c>
      <c r="FK144" s="2">
        <f t="shared" si="439"/>
        <v>0.99904332422229258</v>
      </c>
      <c r="FL144" s="2">
        <f t="shared" si="439"/>
        <v>0.99891279982452186</v>
      </c>
      <c r="FM144" s="2">
        <f t="shared" si="439"/>
        <v>0.99901417331850018</v>
      </c>
      <c r="FN144" s="2">
        <f t="shared" si="439"/>
        <v>0.9988985035601764</v>
      </c>
      <c r="FO144" s="2">
        <f t="shared" si="439"/>
        <v>0.99887127407846599</v>
      </c>
      <c r="FP144" s="2">
        <f t="shared" si="439"/>
        <v>0.99893755019625685</v>
      </c>
      <c r="FQ144" s="2">
        <f t="shared" si="439"/>
        <v>0.99887810832384405</v>
      </c>
      <c r="FR144" s="2">
        <f t="shared" si="439"/>
        <v>0.99894533927344087</v>
      </c>
      <c r="FS144" s="2">
        <f t="shared" si="439"/>
        <v>0.99889908476235678</v>
      </c>
      <c r="FT144" s="2">
        <f t="shared" si="439"/>
        <v>0.99891378790478247</v>
      </c>
      <c r="FU144" s="2">
        <f t="shared" si="439"/>
        <v>0.99886021953636184</v>
      </c>
      <c r="FW144" s="2">
        <f t="shared" si="324"/>
        <v>0.14065132298364086</v>
      </c>
      <c r="FX144" s="2">
        <f t="shared" si="376"/>
        <v>0.17776202061091492</v>
      </c>
      <c r="FY144" s="2">
        <f t="shared" si="377"/>
        <v>0.16033879518570179</v>
      </c>
      <c r="FZ144" s="2">
        <f t="shared" si="378"/>
        <v>0.18137225937344775</v>
      </c>
      <c r="GA144" s="2">
        <f t="shared" si="379"/>
        <v>0.18244578827164001</v>
      </c>
      <c r="GB144" s="2">
        <f t="shared" si="380"/>
        <v>0.17821831112242612</v>
      </c>
      <c r="GC144" s="2">
        <f t="shared" si="381"/>
        <v>0.20185350959203924</v>
      </c>
      <c r="GD144" s="2">
        <f t="shared" si="382"/>
        <v>0.21798631598643042</v>
      </c>
      <c r="GE144" s="2">
        <f t="shared" si="383"/>
        <v>0.19678900947929776</v>
      </c>
      <c r="GF144" s="2">
        <f t="shared" si="384"/>
        <v>0.17562492524166026</v>
      </c>
      <c r="GG144" s="2">
        <f t="shared" si="385"/>
        <v>0.15436168293427666</v>
      </c>
      <c r="GH144" s="2">
        <f t="shared" si="386"/>
        <v>0.15303640385391543</v>
      </c>
      <c r="GI144" s="2">
        <f t="shared" si="387"/>
        <v>0.14264327643078953</v>
      </c>
      <c r="GJ144" s="2">
        <f t="shared" si="388"/>
        <v>0.11897689823640431</v>
      </c>
      <c r="GK144" s="2">
        <f t="shared" si="389"/>
        <v>0.11556048660913357</v>
      </c>
      <c r="GM144" s="83">
        <f t="shared" si="325"/>
        <v>5.5996366405481556E-145</v>
      </c>
      <c r="GN144" s="83">
        <f t="shared" si="390"/>
        <v>5.1610064919857918E-182</v>
      </c>
      <c r="GO144" s="83">
        <f t="shared" si="391"/>
        <v>2.3555325959249253E-131</v>
      </c>
      <c r="GP144" s="83">
        <f t="shared" si="392"/>
        <v>2.9790390680437115E-145</v>
      </c>
      <c r="GQ144" s="83">
        <f t="shared" si="393"/>
        <v>1.3420292367810457E-180</v>
      </c>
      <c r="GR144" s="83">
        <f t="shared" si="394"/>
        <v>5.6568265709761615E-172</v>
      </c>
      <c r="GS144" s="83">
        <f t="shared" si="395"/>
        <v>6.6418179445676512E-283</v>
      </c>
      <c r="GT144" s="83">
        <f t="shared" si="396"/>
        <v>2.1864890927023124E-259</v>
      </c>
      <c r="GU144" s="83">
        <f t="shared" si="397"/>
        <v>3.7132990428723665E-117</v>
      </c>
      <c r="GV144" s="83">
        <f t="shared" si="398"/>
        <v>4.4683521255941442E-177</v>
      </c>
      <c r="GW144" s="83">
        <f t="shared" si="399"/>
        <v>1.0861035755548654E-163</v>
      </c>
      <c r="GX144" s="83">
        <f t="shared" si="400"/>
        <v>3.9884013346572529E-190</v>
      </c>
      <c r="GY144" s="83">
        <f t="shared" si="401"/>
        <v>8.8825973246374855E-140</v>
      </c>
      <c r="GZ144" s="83">
        <f t="shared" si="402"/>
        <v>1.6317784986111297E-158</v>
      </c>
      <c r="HA144" s="83">
        <f t="shared" si="403"/>
        <v>1.0708870614511973E-130</v>
      </c>
      <c r="HC144" s="83">
        <f t="shared" si="326"/>
        <v>6.2601738621819406E-96</v>
      </c>
      <c r="HD144" s="83">
        <f t="shared" si="404"/>
        <v>1.4719796935469311E-101</v>
      </c>
      <c r="HE144" s="83">
        <f t="shared" si="405"/>
        <v>1.1530907828485055E-77</v>
      </c>
      <c r="HF144" s="83">
        <f t="shared" si="406"/>
        <v>1.572745789882122E-84</v>
      </c>
      <c r="HG144" s="83">
        <f t="shared" si="407"/>
        <v>1.1474578220299577E-141</v>
      </c>
      <c r="HH144" s="83">
        <f t="shared" si="408"/>
        <v>1.4134323506056061E-96</v>
      </c>
      <c r="HI144" s="83">
        <f t="shared" si="409"/>
        <v>5.7617502926386684E-180</v>
      </c>
      <c r="HJ144" s="83">
        <f t="shared" si="410"/>
        <v>6.803806362176881E-178</v>
      </c>
      <c r="HK144" s="83">
        <f t="shared" si="411"/>
        <v>9.0793939473041147E-98</v>
      </c>
      <c r="HL144" s="83">
        <f t="shared" si="412"/>
        <v>5.1498053835860296E-88</v>
      </c>
      <c r="HM144" s="83">
        <f t="shared" si="413"/>
        <v>1.1866013109081622E-132</v>
      </c>
      <c r="HN144" s="83">
        <f t="shared" si="414"/>
        <v>4.6031620886588775E-89</v>
      </c>
      <c r="HO144" s="83">
        <f t="shared" si="415"/>
        <v>3.3888863063801565E-58</v>
      </c>
      <c r="HP144" s="83">
        <f t="shared" si="416"/>
        <v>1.4472449055700647E-79</v>
      </c>
      <c r="HQ144" s="83">
        <f t="shared" si="417"/>
        <v>1.012904309173181E-109</v>
      </c>
      <c r="HS144" s="83">
        <f t="shared" si="327"/>
        <v>5.4987926579033154E-2</v>
      </c>
      <c r="HT144" s="83">
        <f t="shared" si="418"/>
        <v>6.0719560158687151E-3</v>
      </c>
      <c r="HU144" s="83">
        <f t="shared" si="419"/>
        <v>9.9994905864149927E-3</v>
      </c>
      <c r="HV144" s="83">
        <f t="shared" si="420"/>
        <v>8.0325901097494847E-3</v>
      </c>
      <c r="HW144" s="83">
        <f t="shared" si="421"/>
        <v>1.4611426421201313E-3</v>
      </c>
      <c r="HX144" s="83">
        <f t="shared" si="422"/>
        <v>9.1508548829414204E-4</v>
      </c>
      <c r="HY144" s="83">
        <f t="shared" si="423"/>
        <v>5.4967582347197075E-4</v>
      </c>
      <c r="HZ144" s="83">
        <f t="shared" si="424"/>
        <v>3.5859423062160279E-5</v>
      </c>
      <c r="IA144" s="83">
        <f t="shared" si="425"/>
        <v>1.5559571094952739E-3</v>
      </c>
      <c r="IB144" s="83">
        <f t="shared" si="426"/>
        <v>1.674305497612311E-3</v>
      </c>
      <c r="IC144" s="83">
        <f t="shared" si="427"/>
        <v>1.9420712044354693E-2</v>
      </c>
      <c r="ID144" s="83">
        <f t="shared" si="428"/>
        <v>1.0347238254142559E-2</v>
      </c>
      <c r="IE144" s="83">
        <f t="shared" si="429"/>
        <v>1.7109415970075589E-2</v>
      </c>
      <c r="IF144" s="83">
        <f t="shared" si="430"/>
        <v>0.14134601755157747</v>
      </c>
      <c r="IG144" s="83">
        <f t="shared" si="431"/>
        <v>0.21398067408061328</v>
      </c>
      <c r="II144" s="83">
        <f t="shared" si="328"/>
        <v>2.876470050136113E-12</v>
      </c>
      <c r="IJ144" s="83">
        <f t="shared" si="329"/>
        <v>8.3631508714918822E-9</v>
      </c>
      <c r="IK144" s="83">
        <f t="shared" si="330"/>
        <v>4.5970680248809313E-11</v>
      </c>
      <c r="IL144" s="83">
        <f t="shared" si="331"/>
        <v>2.3607735960653262E-8</v>
      </c>
      <c r="IM144" s="83">
        <f t="shared" si="332"/>
        <v>3.1709956175565298E-10</v>
      </c>
      <c r="IN144" s="83">
        <f t="shared" si="333"/>
        <v>1.1132232635112299E-11</v>
      </c>
      <c r="IO144" s="83">
        <f t="shared" si="334"/>
        <v>1.1963589732803991E-9</v>
      </c>
      <c r="IP144" s="83">
        <f t="shared" si="335"/>
        <v>3.8314855344264368E-10</v>
      </c>
      <c r="IQ144" s="83">
        <f t="shared" si="336"/>
        <v>8.1967930407583516E-10</v>
      </c>
      <c r="IR144" s="83">
        <f t="shared" si="337"/>
        <v>3.262374091353436E-13</v>
      </c>
      <c r="IS144" s="83">
        <f t="shared" si="338"/>
        <v>3.0468493862245773E-13</v>
      </c>
      <c r="IT144" s="83">
        <f t="shared" si="339"/>
        <v>2.9092017779277461E-15</v>
      </c>
      <c r="IU144" s="83">
        <f t="shared" si="340"/>
        <v>2.2745624037825893E-17</v>
      </c>
      <c r="IV144" s="83">
        <f t="shared" si="341"/>
        <v>1.7818585868550381E-10</v>
      </c>
      <c r="IW144" s="83">
        <f t="shared" si="342"/>
        <v>2.01344286095051E-8</v>
      </c>
      <c r="IY144" s="83">
        <f t="shared" si="343"/>
        <v>5.4987926581909624E-2</v>
      </c>
      <c r="IZ144" s="83">
        <f t="shared" si="344"/>
        <v>6.0719643790195866E-3</v>
      </c>
      <c r="JA144" s="83">
        <f t="shared" si="345"/>
        <v>9.9994906323856731E-3</v>
      </c>
      <c r="JB144" s="83">
        <f t="shared" si="346"/>
        <v>8.0326137174854453E-3</v>
      </c>
      <c r="JC144" s="83">
        <f t="shared" si="347"/>
        <v>1.461142959219693E-3</v>
      </c>
      <c r="JD144" s="83">
        <f t="shared" si="348"/>
        <v>9.1508549942637466E-4</v>
      </c>
      <c r="JE144" s="83">
        <f t="shared" si="349"/>
        <v>5.49677019830944E-4</v>
      </c>
      <c r="JF144" s="83">
        <f t="shared" si="350"/>
        <v>3.5859806210713725E-5</v>
      </c>
      <c r="JG144" s="83">
        <f t="shared" si="351"/>
        <v>1.5559579291745779E-3</v>
      </c>
      <c r="JH144" s="83">
        <f t="shared" si="352"/>
        <v>1.6743054979385483E-3</v>
      </c>
      <c r="JI144" s="83">
        <f t="shared" si="353"/>
        <v>1.9420712044659377E-2</v>
      </c>
      <c r="JJ144" s="83">
        <f t="shared" si="354"/>
        <v>1.0347238254145468E-2</v>
      </c>
      <c r="JK144" s="83">
        <f t="shared" si="355"/>
        <v>1.7109415970075613E-2</v>
      </c>
      <c r="JL144" s="83">
        <f t="shared" si="356"/>
        <v>0.14134601772976332</v>
      </c>
      <c r="JM144" s="83">
        <f t="shared" si="357"/>
        <v>0.21398069421504187</v>
      </c>
    </row>
    <row r="145" spans="2:273" x14ac:dyDescent="0.25">
      <c r="B145" s="2">
        <v>118</v>
      </c>
      <c r="C145" s="37">
        <v>116.44799999999999</v>
      </c>
      <c r="D145" s="37">
        <v>114.655</v>
      </c>
      <c r="E145" s="37">
        <v>111.60299999999999</v>
      </c>
      <c r="F145" s="37">
        <v>111.19</v>
      </c>
      <c r="G145" s="37">
        <v>111.121</v>
      </c>
      <c r="H145" s="37">
        <v>112.46599999999999</v>
      </c>
      <c r="I145" s="37">
        <v>114.03400000000001</v>
      </c>
      <c r="J145" s="37">
        <v>116.161</v>
      </c>
      <c r="K145" s="37">
        <v>116.018</v>
      </c>
      <c r="L145" s="37">
        <v>118.036</v>
      </c>
      <c r="M145" s="37">
        <v>117.571</v>
      </c>
      <c r="N145" s="37">
        <v>118.911</v>
      </c>
      <c r="O145" s="37">
        <v>122.357</v>
      </c>
      <c r="P145" s="37">
        <v>121.071</v>
      </c>
      <c r="Q145" s="37">
        <v>126.83929999999999</v>
      </c>
      <c r="S145" s="4">
        <f t="shared" si="229"/>
        <v>116.06430356216948</v>
      </c>
      <c r="T145" s="4">
        <f t="shared" si="230"/>
        <v>113.97356805902359</v>
      </c>
      <c r="U145" s="4">
        <f t="shared" si="231"/>
        <v>112.42064968532192</v>
      </c>
      <c r="V145" s="4">
        <f t="shared" si="232"/>
        <v>111.81186626193832</v>
      </c>
      <c r="W145" s="4">
        <f t="shared" si="233"/>
        <v>111.36413278998792</v>
      </c>
      <c r="X145" s="4">
        <f t="shared" si="234"/>
        <v>112.05569167212906</v>
      </c>
      <c r="Y145" s="4">
        <f t="shared" si="235"/>
        <v>114.40691893250805</v>
      </c>
      <c r="Z145" s="4">
        <f t="shared" si="236"/>
        <v>116.12509605637045</v>
      </c>
      <c r="AA145" s="4">
        <f t="shared" si="237"/>
        <v>116.77277551722706</v>
      </c>
      <c r="AB145" s="4">
        <f t="shared" si="238"/>
        <v>117.63129588205057</v>
      </c>
      <c r="AC145" s="4">
        <f t="shared" si="239"/>
        <v>117.51577002678849</v>
      </c>
      <c r="AD145" s="4">
        <f t="shared" si="240"/>
        <v>117.89525727954792</v>
      </c>
      <c r="AE145" s="4">
        <f t="shared" si="241"/>
        <v>121.33077231326878</v>
      </c>
      <c r="AF145" s="4">
        <f t="shared" si="242"/>
        <v>121.43078228374142</v>
      </c>
      <c r="AG145" s="4">
        <f t="shared" si="243"/>
        <v>130.94393431354607</v>
      </c>
      <c r="AI145" s="4">
        <f t="shared" si="244"/>
        <v>0.38369643783050833</v>
      </c>
      <c r="AJ145" s="4">
        <f t="shared" si="245"/>
        <v>0.68143194097640958</v>
      </c>
      <c r="AK145" s="4">
        <f t="shared" si="246"/>
        <v>-0.81764968532192484</v>
      </c>
      <c r="AL145" s="4">
        <f t="shared" si="247"/>
        <v>-0.6218662619383224</v>
      </c>
      <c r="AM145" s="4">
        <f t="shared" si="248"/>
        <v>-0.24313278998792498</v>
      </c>
      <c r="AN145" s="4">
        <f t="shared" si="249"/>
        <v>0.4103083278709363</v>
      </c>
      <c r="AO145" s="4">
        <f t="shared" si="250"/>
        <v>-0.37291893250804264</v>
      </c>
      <c r="AP145" s="4">
        <f t="shared" si="251"/>
        <v>3.5903943629548962E-2</v>
      </c>
      <c r="AQ145" s="4">
        <f t="shared" si="252"/>
        <v>-0.75477551722705982</v>
      </c>
      <c r="AR145" s="4">
        <f t="shared" si="253"/>
        <v>0.40470411794943573</v>
      </c>
      <c r="AS145" s="4">
        <f t="shared" si="254"/>
        <v>5.5229973211510242E-2</v>
      </c>
      <c r="AT145" s="4">
        <f t="shared" si="255"/>
        <v>1.0157427204520815</v>
      </c>
      <c r="AU145" s="4">
        <f t="shared" si="256"/>
        <v>1.0262276867312181</v>
      </c>
      <c r="AV145" s="4">
        <f t="shared" si="436"/>
        <v>-0.35978228374142418</v>
      </c>
      <c r="AW145" s="4">
        <f t="shared" si="436"/>
        <v>-4.1046343135460717</v>
      </c>
      <c r="AY145" s="2">
        <f t="shared" si="308"/>
        <v>116.06200648397672</v>
      </c>
      <c r="AZ145" s="2">
        <f t="shared" si="359"/>
        <v>113.97232183218084</v>
      </c>
      <c r="BA145" s="2">
        <f t="shared" si="360"/>
        <v>112.4180038941404</v>
      </c>
      <c r="BB145" s="2">
        <f t="shared" si="361"/>
        <v>111.80840604983602</v>
      </c>
      <c r="BC145" s="2">
        <f t="shared" si="362"/>
        <v>111.36388677675059</v>
      </c>
      <c r="BD145" s="2">
        <f t="shared" si="363"/>
        <v>112.05555063285638</v>
      </c>
      <c r="BE145" s="2">
        <f t="shared" si="364"/>
        <v>114.40683915519566</v>
      </c>
      <c r="BF145" s="2">
        <f t="shared" si="365"/>
        <v>116.12509390850741</v>
      </c>
      <c r="BG145" s="2">
        <f t="shared" si="366"/>
        <v>116.77234835767814</v>
      </c>
      <c r="BH145" s="2">
        <f t="shared" si="367"/>
        <v>117.63083294240278</v>
      </c>
      <c r="BI145" s="2">
        <f t="shared" si="368"/>
        <v>117.49001941948504</v>
      </c>
      <c r="BJ145" s="2">
        <f t="shared" si="369"/>
        <v>117.88595071742442</v>
      </c>
      <c r="BK145" s="2">
        <f t="shared" si="370"/>
        <v>121.3114782739425</v>
      </c>
      <c r="BL145" s="2">
        <f t="shared" si="371"/>
        <v>119.47748649861293</v>
      </c>
      <c r="BM145" s="2">
        <f t="shared" si="372"/>
        <v>124.04887978891514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>
        <f t="shared" si="310"/>
        <v>114.655</v>
      </c>
      <c r="CG145" s="2">
        <f t="shared" si="311"/>
        <v>111.60299999999999</v>
      </c>
      <c r="CH145" s="2">
        <f t="shared" si="312"/>
        <v>111.19</v>
      </c>
      <c r="CI145" s="2">
        <f t="shared" si="313"/>
        <v>111.121</v>
      </c>
      <c r="CJ145" s="2">
        <f t="shared" si="314"/>
        <v>112.46599999999999</v>
      </c>
      <c r="CK145" s="2">
        <f t="shared" si="315"/>
        <v>114.03400000000001</v>
      </c>
      <c r="CL145" s="2">
        <f t="shared" si="316"/>
        <v>116.161</v>
      </c>
      <c r="CM145" s="2">
        <f t="shared" si="317"/>
        <v>116.018</v>
      </c>
      <c r="CN145" s="2">
        <f t="shared" si="318"/>
        <v>118.036</v>
      </c>
      <c r="CO145" s="2">
        <f t="shared" si="319"/>
        <v>117.571</v>
      </c>
      <c r="CP145" s="2">
        <f t="shared" si="320"/>
        <v>118.911</v>
      </c>
      <c r="CQ145" s="2">
        <f t="shared" si="321"/>
        <v>122.357</v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>
        <f t="shared" si="274"/>
        <v>114.655</v>
      </c>
      <c r="CW145" s="2">
        <f t="shared" si="275"/>
        <v>111.60299999999999</v>
      </c>
      <c r="CX145" s="2">
        <f t="shared" si="276"/>
        <v>111.19</v>
      </c>
      <c r="CY145" s="2">
        <f t="shared" si="277"/>
        <v>111.121</v>
      </c>
      <c r="CZ145" s="2">
        <f t="shared" si="278"/>
        <v>112.46599999999999</v>
      </c>
      <c r="DA145" s="2">
        <f t="shared" si="279"/>
        <v>114.03400000000001</v>
      </c>
      <c r="DB145" s="2">
        <f t="shared" si="280"/>
        <v>116.161</v>
      </c>
      <c r="DC145" s="2">
        <f t="shared" si="281"/>
        <v>116.018</v>
      </c>
      <c r="DD145" s="2">
        <f t="shared" si="282"/>
        <v>118.036</v>
      </c>
      <c r="DE145" s="2">
        <f t="shared" si="283"/>
        <v>117.571</v>
      </c>
      <c r="DF145" s="2">
        <f t="shared" si="284"/>
        <v>118.911</v>
      </c>
      <c r="DG145" s="2">
        <f t="shared" si="285"/>
        <v>122.357</v>
      </c>
      <c r="DH145" s="2" t="str">
        <f t="shared" si="286"/>
        <v/>
      </c>
      <c r="DI145" s="2" t="str">
        <f t="shared" si="287"/>
        <v/>
      </c>
      <c r="DK145" s="2">
        <f t="shared" si="288"/>
        <v>149.70854358974358</v>
      </c>
      <c r="DL145" s="2">
        <f t="shared" si="437"/>
        <v>148.97993827392122</v>
      </c>
      <c r="DM145" s="2">
        <f t="shared" si="437"/>
        <v>140.23950206378987</v>
      </c>
      <c r="DN145" s="2">
        <f t="shared" si="437"/>
        <v>134.501336907758</v>
      </c>
      <c r="DO145" s="2">
        <f t="shared" si="437"/>
        <v>132.39713229018486</v>
      </c>
      <c r="DP145" s="2">
        <f t="shared" si="437"/>
        <v>133.83434705882354</v>
      </c>
      <c r="DQ145" s="2">
        <f t="shared" si="437"/>
        <v>140.64582131524239</v>
      </c>
      <c r="DR145" s="2">
        <f t="shared" si="437"/>
        <v>136.85080137509547</v>
      </c>
      <c r="DS145" s="2">
        <f t="shared" si="437"/>
        <v>141.56040924369751</v>
      </c>
      <c r="DT145" s="2">
        <f t="shared" si="437"/>
        <v>140.94446420104313</v>
      </c>
      <c r="DU145" s="2">
        <f t="shared" si="437"/>
        <v>131.41270420168067</v>
      </c>
      <c r="DV145" s="2">
        <f t="shared" si="437"/>
        <v>137.44168374088375</v>
      </c>
      <c r="DW145" s="2">
        <f t="shared" si="437"/>
        <v>140.6005739495798</v>
      </c>
      <c r="DX145" s="2">
        <f t="shared" si="437"/>
        <v>150.52578730158729</v>
      </c>
      <c r="DY145" s="2">
        <f t="shared" si="437"/>
        <v>151.50092390804596</v>
      </c>
      <c r="EA145" s="2">
        <f t="shared" si="228"/>
        <v>116.0810510893627</v>
      </c>
      <c r="EB145" s="2">
        <f t="shared" si="290"/>
        <v>113.97518812508802</v>
      </c>
      <c r="EC145" s="2">
        <f t="shared" si="291"/>
        <v>112.38327387027196</v>
      </c>
      <c r="ED145" s="2">
        <f t="shared" si="292"/>
        <v>111.76996257591421</v>
      </c>
      <c r="EE145" s="2">
        <f t="shared" si="293"/>
        <v>111.28672021152251</v>
      </c>
      <c r="EF145" s="2">
        <f t="shared" si="294"/>
        <v>112.03327779797613</v>
      </c>
      <c r="EG145" s="2">
        <f t="shared" si="295"/>
        <v>114.41651567799391</v>
      </c>
      <c r="EH145" s="2">
        <f t="shared" si="296"/>
        <v>116.12887862586471</v>
      </c>
      <c r="EI145" s="2">
        <f t="shared" si="297"/>
        <v>116.73555938600907</v>
      </c>
      <c r="EJ145" s="2">
        <f t="shared" si="298"/>
        <v>117.70976120097153</v>
      </c>
      <c r="EK145" s="2">
        <f t="shared" si="299"/>
        <v>117.48371179414107</v>
      </c>
      <c r="EL145" s="2">
        <f t="shared" si="300"/>
        <v>117.89034746312957</v>
      </c>
      <c r="EM145" s="2">
        <f t="shared" si="301"/>
        <v>121.28960602920198</v>
      </c>
      <c r="EN145" s="2">
        <f t="shared" si="302"/>
        <v>119.4497599578559</v>
      </c>
      <c r="EO145" s="2">
        <f t="shared" si="303"/>
        <v>124.20791308051949</v>
      </c>
      <c r="EQ145" s="2">
        <f t="shared" si="304"/>
        <v>115.76179839807772</v>
      </c>
      <c r="ER145" s="2">
        <f t="shared" si="438"/>
        <v>113.82249747838411</v>
      </c>
      <c r="ES145" s="2">
        <f t="shared" si="438"/>
        <v>112.45975927086899</v>
      </c>
      <c r="ET145" s="2">
        <f t="shared" si="438"/>
        <v>111.89013326136065</v>
      </c>
      <c r="EU145" s="2">
        <f t="shared" si="438"/>
        <v>111.5855500538264</v>
      </c>
      <c r="EV145" s="2">
        <f t="shared" si="438"/>
        <v>112.03668299789668</v>
      </c>
      <c r="EW145" s="2">
        <f t="shared" si="438"/>
        <v>114.26331013275673</v>
      </c>
      <c r="EX145" s="2">
        <f t="shared" si="438"/>
        <v>116.02377771442691</v>
      </c>
      <c r="EY145" s="2">
        <f t="shared" si="438"/>
        <v>116.78859947199037</v>
      </c>
      <c r="EZ145" s="2">
        <f t="shared" si="438"/>
        <v>117.17404199343211</v>
      </c>
      <c r="FA145" s="2">
        <f t="shared" si="438"/>
        <v>117.43606783117868</v>
      </c>
      <c r="FB145" s="2">
        <f t="shared" si="438"/>
        <v>117.75002190093848</v>
      </c>
      <c r="FC145" s="2">
        <f t="shared" si="438"/>
        <v>121.30568861694856</v>
      </c>
      <c r="FD145" s="2">
        <f t="shared" si="438"/>
        <v>119.42602304740809</v>
      </c>
      <c r="FE145" s="2">
        <f t="shared" si="438"/>
        <v>122.71239506458993</v>
      </c>
      <c r="FG145" s="2">
        <f t="shared" si="306"/>
        <v>0.99912179808714996</v>
      </c>
      <c r="FH145" s="2">
        <f t="shared" si="439"/>
        <v>0.99924601177509276</v>
      </c>
      <c r="FI145" s="2">
        <f t="shared" si="439"/>
        <v>0.99922860623588772</v>
      </c>
      <c r="FJ145" s="2">
        <f t="shared" si="439"/>
        <v>0.99934205313708668</v>
      </c>
      <c r="FK145" s="2">
        <f t="shared" si="439"/>
        <v>0.99912742787039133</v>
      </c>
      <c r="FL145" s="2">
        <f t="shared" si="439"/>
        <v>0.99900836679396621</v>
      </c>
      <c r="FM145" s="2">
        <f t="shared" si="439"/>
        <v>0.99910083738552646</v>
      </c>
      <c r="FN145" s="2">
        <f t="shared" si="439"/>
        <v>0.9989953259346126</v>
      </c>
      <c r="FO145" s="2">
        <f t="shared" si="439"/>
        <v>0.99897048747819739</v>
      </c>
      <c r="FP145" s="2">
        <f t="shared" si="439"/>
        <v>0.99903094367138845</v>
      </c>
      <c r="FQ145" s="2">
        <f t="shared" si="439"/>
        <v>0.99897672161854645</v>
      </c>
      <c r="FR145" s="2">
        <f t="shared" si="439"/>
        <v>0.99903804871769497</v>
      </c>
      <c r="FS145" s="2">
        <f t="shared" si="439"/>
        <v>0.99899585610003572</v>
      </c>
      <c r="FT145" s="2">
        <f t="shared" si="439"/>
        <v>0.99900926810622981</v>
      </c>
      <c r="FU145" s="2">
        <f t="shared" si="439"/>
        <v>0.9989604036032933</v>
      </c>
      <c r="FW145" s="2">
        <f t="shared" si="324"/>
        <v>0.15215637941423515</v>
      </c>
      <c r="FX145" s="2">
        <f t="shared" si="376"/>
        <v>0.19162576730691597</v>
      </c>
      <c r="FY145" s="2">
        <f t="shared" si="377"/>
        <v>0.17312981359727264</v>
      </c>
      <c r="FZ145" s="2">
        <f t="shared" si="378"/>
        <v>0.19545064092140327</v>
      </c>
      <c r="GA145" s="2">
        <f t="shared" si="379"/>
        <v>0.19658748788534261</v>
      </c>
      <c r="GB145" s="2">
        <f t="shared" si="380"/>
        <v>0.19210932967895369</v>
      </c>
      <c r="GC145" s="2">
        <f t="shared" si="381"/>
        <v>0.21710006500990564</v>
      </c>
      <c r="GD145" s="2">
        <f t="shared" si="382"/>
        <v>0.2340940282232791</v>
      </c>
      <c r="GE145" s="2">
        <f t="shared" si="383"/>
        <v>0.21175451888698621</v>
      </c>
      <c r="GF145" s="2">
        <f t="shared" si="384"/>
        <v>0.18936038343726755</v>
      </c>
      <c r="GG145" s="2">
        <f t="shared" si="385"/>
        <v>0.16677058263122935</v>
      </c>
      <c r="GH145" s="2">
        <f t="shared" si="386"/>
        <v>0.16535959910658407</v>
      </c>
      <c r="GI145" s="2">
        <f t="shared" si="387"/>
        <v>0.15428201853893359</v>
      </c>
      <c r="GJ145" s="2">
        <f t="shared" si="388"/>
        <v>0.12897511118000946</v>
      </c>
      <c r="GK145" s="2">
        <f t="shared" si="389"/>
        <v>0.12531243710857823</v>
      </c>
      <c r="GM145" s="83">
        <f t="shared" si="325"/>
        <v>5.2938005438362165E-150</v>
      </c>
      <c r="GN145" s="83">
        <f t="shared" si="390"/>
        <v>2.099929830847774E-188</v>
      </c>
      <c r="GO145" s="83">
        <f t="shared" si="391"/>
        <v>5.7535651388648832E-136</v>
      </c>
      <c r="GP145" s="83">
        <f t="shared" si="392"/>
        <v>2.7288329515312462E-150</v>
      </c>
      <c r="GQ145" s="83">
        <f t="shared" si="393"/>
        <v>8.3096271984079081E-187</v>
      </c>
      <c r="GR145" s="83">
        <f t="shared" si="394"/>
        <v>7.314851086915614E-178</v>
      </c>
      <c r="GS145" s="83">
        <f t="shared" si="395"/>
        <v>1.114459550822817E-292</v>
      </c>
      <c r="GT145" s="83">
        <f t="shared" si="396"/>
        <v>2.5439950973718315E-268</v>
      </c>
      <c r="GU145" s="83">
        <f t="shared" si="397"/>
        <v>3.4344638122375533E-121</v>
      </c>
      <c r="GV145" s="83">
        <f t="shared" si="398"/>
        <v>3.2033607310085236E-183</v>
      </c>
      <c r="GW145" s="83">
        <f t="shared" si="399"/>
        <v>2.2824547885471992E-169</v>
      </c>
      <c r="GX145" s="83">
        <f t="shared" si="400"/>
        <v>1.1763320621977012E-196</v>
      </c>
      <c r="GY145" s="83">
        <f t="shared" si="401"/>
        <v>1.4220986266011789E-144</v>
      </c>
      <c r="GZ145" s="83">
        <f t="shared" si="402"/>
        <v>5.2166290942288811E-164</v>
      </c>
      <c r="HA145" s="83">
        <f t="shared" si="403"/>
        <v>4.4890417109970328E-135</v>
      </c>
      <c r="HC145" s="83">
        <f t="shared" si="326"/>
        <v>5.703039537748609E-101</v>
      </c>
      <c r="HD145" s="83">
        <f t="shared" si="404"/>
        <v>5.8208332442937326E-107</v>
      </c>
      <c r="HE145" s="83">
        <f t="shared" si="405"/>
        <v>8.8512295982461176E-82</v>
      </c>
      <c r="HF145" s="83">
        <f t="shared" si="406"/>
        <v>6.7260964866949752E-89</v>
      </c>
      <c r="HG145" s="83">
        <f t="shared" si="407"/>
        <v>5.90447465460908E-149</v>
      </c>
      <c r="HH145" s="83">
        <f t="shared" si="408"/>
        <v>1.80900299438408E-101</v>
      </c>
      <c r="HI145" s="83">
        <f t="shared" si="409"/>
        <v>4.0105779895855828E-189</v>
      </c>
      <c r="HJ145" s="83">
        <f t="shared" si="410"/>
        <v>9.0231038884498824E-187</v>
      </c>
      <c r="HK145" s="83">
        <f t="shared" si="411"/>
        <v>9.250171455077296E-103</v>
      </c>
      <c r="HL145" s="83">
        <f t="shared" si="412"/>
        <v>1.6869967132652171E-92</v>
      </c>
      <c r="HM145" s="83">
        <f t="shared" si="413"/>
        <v>1.2296459112415034E-139</v>
      </c>
      <c r="HN145" s="83">
        <f t="shared" si="414"/>
        <v>1.2051533381324145E-93</v>
      </c>
      <c r="HO145" s="83">
        <f t="shared" si="415"/>
        <v>3.3222256590469026E-61</v>
      </c>
      <c r="HP145" s="83">
        <f t="shared" si="416"/>
        <v>9.0484859362251895E-84</v>
      </c>
      <c r="HQ145" s="83">
        <f t="shared" si="417"/>
        <v>2.97283150226318E-115</v>
      </c>
      <c r="HS145" s="83">
        <f t="shared" si="327"/>
        <v>2.3611512536882821E-2</v>
      </c>
      <c r="HT145" s="83">
        <f t="shared" si="418"/>
        <v>1.9520446842962852E-3</v>
      </c>
      <c r="HU145" s="83">
        <f t="shared" si="419"/>
        <v>3.2034834921705535E-3</v>
      </c>
      <c r="HV145" s="83">
        <f t="shared" si="420"/>
        <v>2.7201701129225516E-3</v>
      </c>
      <c r="HW145" s="83">
        <f t="shared" si="421"/>
        <v>3.422929205956969E-4</v>
      </c>
      <c r="HX145" s="83">
        <f t="shared" si="422"/>
        <v>1.8490529931845757E-4</v>
      </c>
      <c r="HY145" s="83">
        <f t="shared" si="423"/>
        <v>1.0555171102481061E-4</v>
      </c>
      <c r="HZ145" s="83">
        <f t="shared" si="424"/>
        <v>4.169265652238419E-6</v>
      </c>
      <c r="IA145" s="83">
        <f t="shared" si="425"/>
        <v>3.448684961029613E-4</v>
      </c>
      <c r="IB145" s="83">
        <f t="shared" si="426"/>
        <v>3.3023139639886372E-4</v>
      </c>
      <c r="IC145" s="83">
        <f t="shared" si="427"/>
        <v>6.2614844830807858E-3</v>
      </c>
      <c r="ID145" s="83">
        <f t="shared" si="428"/>
        <v>2.7389489507266009E-3</v>
      </c>
      <c r="IE145" s="83">
        <f t="shared" si="429"/>
        <v>4.7574794308248387E-3</v>
      </c>
      <c r="IF145" s="83">
        <f t="shared" si="430"/>
        <v>6.5499262160117755E-2</v>
      </c>
      <c r="IG145" s="83">
        <f t="shared" si="431"/>
        <v>0.13398695559203608</v>
      </c>
      <c r="II145" s="83">
        <f t="shared" si="328"/>
        <v>3.3893863652886832E-11</v>
      </c>
      <c r="IJ145" s="83">
        <f t="shared" si="329"/>
        <v>6.1009889975748441E-8</v>
      </c>
      <c r="IK145" s="83">
        <f t="shared" si="330"/>
        <v>5.0428505117040018E-10</v>
      </c>
      <c r="IL145" s="83">
        <f t="shared" si="331"/>
        <v>1.5751182964120373E-7</v>
      </c>
      <c r="IM145" s="83">
        <f t="shared" si="332"/>
        <v>3.5321515613559628E-9</v>
      </c>
      <c r="IN145" s="83">
        <f t="shared" si="333"/>
        <v>1.7441791268880042E-10</v>
      </c>
      <c r="IO145" s="83">
        <f t="shared" si="334"/>
        <v>1.3913737063525498E-8</v>
      </c>
      <c r="IP145" s="83">
        <f t="shared" si="335"/>
        <v>6.2335139565087297E-9</v>
      </c>
      <c r="IQ145" s="83">
        <f t="shared" si="336"/>
        <v>9.4710451274650801E-9</v>
      </c>
      <c r="IR145" s="83">
        <f t="shared" si="337"/>
        <v>7.4065605550973311E-12</v>
      </c>
      <c r="IS145" s="83">
        <f t="shared" si="338"/>
        <v>5.2861798894560446E-12</v>
      </c>
      <c r="IT145" s="83">
        <f t="shared" si="339"/>
        <v>8.0257558231199065E-14</v>
      </c>
      <c r="IU145" s="83">
        <f t="shared" si="340"/>
        <v>8.7321186776697942E-16</v>
      </c>
      <c r="IV145" s="83">
        <f t="shared" si="341"/>
        <v>1.160504973086329E-9</v>
      </c>
      <c r="IW145" s="83">
        <f t="shared" si="342"/>
        <v>8.4650382670809493E-8</v>
      </c>
      <c r="IY145" s="83">
        <f t="shared" si="343"/>
        <v>2.3611512570776684E-2</v>
      </c>
      <c r="IZ145" s="83">
        <f t="shared" si="344"/>
        <v>1.952105694186261E-3</v>
      </c>
      <c r="JA145" s="83">
        <f t="shared" si="345"/>
        <v>3.2034839964556047E-3</v>
      </c>
      <c r="JB145" s="83">
        <f t="shared" si="346"/>
        <v>2.7203276247521929E-3</v>
      </c>
      <c r="JC145" s="83">
        <f t="shared" si="347"/>
        <v>3.4229645274725827E-4</v>
      </c>
      <c r="JD145" s="83">
        <f t="shared" si="348"/>
        <v>1.8490547373637025E-4</v>
      </c>
      <c r="JE145" s="83">
        <f t="shared" si="349"/>
        <v>1.0556562476187414E-4</v>
      </c>
      <c r="JF145" s="83">
        <f t="shared" si="350"/>
        <v>4.1754991661949275E-6</v>
      </c>
      <c r="JG145" s="83">
        <f t="shared" si="351"/>
        <v>3.4487796714808877E-4</v>
      </c>
      <c r="JH145" s="83">
        <f t="shared" si="352"/>
        <v>3.3023140380542427E-4</v>
      </c>
      <c r="JI145" s="83">
        <f t="shared" si="353"/>
        <v>6.2614844883669652E-3</v>
      </c>
      <c r="JJ145" s="83">
        <f t="shared" si="354"/>
        <v>2.7389489508068583E-3</v>
      </c>
      <c r="JK145" s="83">
        <f t="shared" si="355"/>
        <v>4.7574794308257121E-3</v>
      </c>
      <c r="JL145" s="83">
        <f t="shared" si="356"/>
        <v>6.5499263320622725E-2</v>
      </c>
      <c r="JM145" s="83">
        <f t="shared" si="357"/>
        <v>0.13398704024241875</v>
      </c>
    </row>
    <row r="146" spans="2:273" x14ac:dyDescent="0.25">
      <c r="B146" s="2">
        <v>119</v>
      </c>
      <c r="C146" s="37">
        <v>113.224</v>
      </c>
      <c r="D146" s="37">
        <v>114.931</v>
      </c>
      <c r="E146" s="37">
        <v>111.983</v>
      </c>
      <c r="F146" s="37">
        <v>113.879</v>
      </c>
      <c r="G146" s="37">
        <v>110.19</v>
      </c>
      <c r="H146" s="37">
        <v>109.94799999999999</v>
      </c>
      <c r="I146" s="37">
        <v>115.414</v>
      </c>
      <c r="J146" s="37">
        <v>112.786</v>
      </c>
      <c r="K146" s="37">
        <v>116.661</v>
      </c>
      <c r="L146" s="37">
        <v>116.196</v>
      </c>
      <c r="M146" s="37">
        <v>117.393</v>
      </c>
      <c r="N146" s="37">
        <v>118.607</v>
      </c>
      <c r="O146" s="37">
        <v>121.196</v>
      </c>
      <c r="P146" s="37">
        <v>119.875</v>
      </c>
      <c r="Q146" s="37">
        <v>120.6786</v>
      </c>
      <c r="S146" s="4">
        <f t="shared" si="229"/>
        <v>115.9715179147089</v>
      </c>
      <c r="T146" s="4">
        <f t="shared" si="230"/>
        <v>113.89967815161886</v>
      </c>
      <c r="U146" s="4">
        <f t="shared" si="231"/>
        <v>112.33603168477764</v>
      </c>
      <c r="V146" s="4">
        <f t="shared" si="232"/>
        <v>111.73466353535406</v>
      </c>
      <c r="W146" s="4">
        <f t="shared" si="233"/>
        <v>111.28366609910812</v>
      </c>
      <c r="X146" s="4">
        <f t="shared" si="234"/>
        <v>111.98650686038134</v>
      </c>
      <c r="Y146" s="4">
        <f t="shared" si="235"/>
        <v>114.31008062698105</v>
      </c>
      <c r="Z146" s="4">
        <f t="shared" si="236"/>
        <v>116.05565781868658</v>
      </c>
      <c r="AA146" s="4">
        <f t="shared" si="237"/>
        <v>116.6944257374734</v>
      </c>
      <c r="AB146" s="4">
        <f t="shared" si="238"/>
        <v>117.59590805226557</v>
      </c>
      <c r="AC146" s="4">
        <f t="shared" si="239"/>
        <v>117.46237042796974</v>
      </c>
      <c r="AD146" s="4">
        <f t="shared" si="240"/>
        <v>117.83136145973475</v>
      </c>
      <c r="AE146" s="4">
        <f t="shared" si="241"/>
        <v>121.21634392543871</v>
      </c>
      <c r="AF146" s="4">
        <f t="shared" si="242"/>
        <v>120.01024294288317</v>
      </c>
      <c r="AG146" s="4">
        <f t="shared" si="243"/>
        <v>127.16552359330035</v>
      </c>
      <c r="AI146" s="4">
        <f t="shared" si="244"/>
        <v>-2.7475179147088937</v>
      </c>
      <c r="AJ146" s="4">
        <f t="shared" si="245"/>
        <v>1.0313218483811397</v>
      </c>
      <c r="AK146" s="4">
        <f t="shared" si="246"/>
        <v>-0.35303168477763336</v>
      </c>
      <c r="AL146" s="4">
        <f t="shared" si="247"/>
        <v>2.1443364646459457</v>
      </c>
      <c r="AM146" s="4">
        <f t="shared" si="248"/>
        <v>-1.0936660991081197</v>
      </c>
      <c r="AN146" s="4">
        <f t="shared" si="249"/>
        <v>-2.0385068603813465</v>
      </c>
      <c r="AO146" s="4">
        <f t="shared" si="250"/>
        <v>1.1039193730189538</v>
      </c>
      <c r="AP146" s="4">
        <f t="shared" si="251"/>
        <v>-3.2696578186865821</v>
      </c>
      <c r="AQ146" s="4">
        <f t="shared" si="252"/>
        <v>-3.3425737473393724E-2</v>
      </c>
      <c r="AR146" s="4">
        <f t="shared" si="253"/>
        <v>-1.3999080522655731</v>
      </c>
      <c r="AS146" s="4">
        <f t="shared" si="254"/>
        <v>-6.9370427969744242E-2</v>
      </c>
      <c r="AT146" s="4">
        <f t="shared" si="255"/>
        <v>0.77563854026524837</v>
      </c>
      <c r="AU146" s="4">
        <f t="shared" si="256"/>
        <v>-2.0343925438709221E-2</v>
      </c>
      <c r="AV146" s="4">
        <f t="shared" si="436"/>
        <v>-0.13524294288316696</v>
      </c>
      <c r="AW146" s="4">
        <f t="shared" si="436"/>
        <v>-6.4869235933003466</v>
      </c>
      <c r="AY146" s="2">
        <f t="shared" si="308"/>
        <v>115.97090801026383</v>
      </c>
      <c r="AZ146" s="2">
        <f t="shared" si="359"/>
        <v>113.89943739088623</v>
      </c>
      <c r="BA146" s="2">
        <f t="shared" si="360"/>
        <v>112.33555417829029</v>
      </c>
      <c r="BB146" s="2">
        <f t="shared" si="361"/>
        <v>111.73391749143144</v>
      </c>
      <c r="BC146" s="2">
        <f t="shared" si="362"/>
        <v>111.28363440434877</v>
      </c>
      <c r="BD146" s="2">
        <f t="shared" si="363"/>
        <v>111.98649338375404</v>
      </c>
      <c r="BE146" s="2">
        <f t="shared" si="364"/>
        <v>114.31005794687574</v>
      </c>
      <c r="BF146" s="2">
        <f t="shared" si="365"/>
        <v>116.05564712646452</v>
      </c>
      <c r="BG146" s="2">
        <f t="shared" si="366"/>
        <v>116.69436762688811</v>
      </c>
      <c r="BH146" s="2">
        <f t="shared" si="367"/>
        <v>117.59586725621267</v>
      </c>
      <c r="BI146" s="2">
        <f t="shared" si="368"/>
        <v>117.45784904933848</v>
      </c>
      <c r="BJ146" s="2">
        <f t="shared" si="369"/>
        <v>117.83014291062906</v>
      </c>
      <c r="BK146" s="2">
        <f t="shared" si="370"/>
        <v>121.21368962586767</v>
      </c>
      <c r="BL146" s="2">
        <f t="shared" si="371"/>
        <v>119.4003220675564</v>
      </c>
      <c r="BM146" s="2">
        <f t="shared" si="372"/>
        <v>123.98665046460191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>
        <f t="shared" si="309"/>
        <v>113.224</v>
      </c>
      <c r="CF146" s="2">
        <f t="shared" si="310"/>
        <v>114.931</v>
      </c>
      <c r="CG146" s="2">
        <f t="shared" si="311"/>
        <v>111.983</v>
      </c>
      <c r="CH146" s="2">
        <f t="shared" si="312"/>
        <v>113.879</v>
      </c>
      <c r="CI146" s="2">
        <f t="shared" si="313"/>
        <v>110.19</v>
      </c>
      <c r="CJ146" s="2">
        <f t="shared" si="314"/>
        <v>109.94799999999999</v>
      </c>
      <c r="CK146" s="2">
        <f t="shared" si="315"/>
        <v>115.414</v>
      </c>
      <c r="CL146" s="2">
        <f t="shared" si="316"/>
        <v>112.786</v>
      </c>
      <c r="CM146" s="2">
        <f t="shared" si="317"/>
        <v>116.661</v>
      </c>
      <c r="CN146" s="2">
        <f t="shared" si="318"/>
        <v>116.196</v>
      </c>
      <c r="CO146" s="2">
        <f t="shared" si="319"/>
        <v>117.393</v>
      </c>
      <c r="CP146" s="2">
        <f t="shared" si="320"/>
        <v>118.607</v>
      </c>
      <c r="CQ146" s="2">
        <f t="shared" si="321"/>
        <v>121.196</v>
      </c>
      <c r="CR146" s="2" t="str">
        <f t="shared" si="322"/>
        <v/>
      </c>
      <c r="CS146" s="2" t="str">
        <f t="shared" si="323"/>
        <v/>
      </c>
      <c r="CU146" s="2">
        <f t="shared" si="273"/>
        <v>113.224</v>
      </c>
      <c r="CV146" s="2">
        <f t="shared" si="274"/>
        <v>114.931</v>
      </c>
      <c r="CW146" s="2">
        <f t="shared" si="275"/>
        <v>111.983</v>
      </c>
      <c r="CX146" s="2">
        <f t="shared" si="276"/>
        <v>113.879</v>
      </c>
      <c r="CY146" s="2">
        <f t="shared" si="277"/>
        <v>110.19</v>
      </c>
      <c r="CZ146" s="2">
        <f t="shared" si="278"/>
        <v>109.94799999999999</v>
      </c>
      <c r="DA146" s="2">
        <f t="shared" si="279"/>
        <v>115.414</v>
      </c>
      <c r="DB146" s="2">
        <f t="shared" si="280"/>
        <v>112.786</v>
      </c>
      <c r="DC146" s="2">
        <f t="shared" si="281"/>
        <v>116.661</v>
      </c>
      <c r="DD146" s="2">
        <f t="shared" si="282"/>
        <v>116.196</v>
      </c>
      <c r="DE146" s="2">
        <f t="shared" si="283"/>
        <v>117.393</v>
      </c>
      <c r="DF146" s="2">
        <f t="shared" si="284"/>
        <v>118.607</v>
      </c>
      <c r="DG146" s="2">
        <f t="shared" si="285"/>
        <v>121.196</v>
      </c>
      <c r="DH146" s="2" t="str">
        <f t="shared" si="286"/>
        <v/>
      </c>
      <c r="DI146" s="2" t="str">
        <f t="shared" si="287"/>
        <v/>
      </c>
      <c r="DK146" s="2">
        <f t="shared" si="288"/>
        <v>149.94230512820511</v>
      </c>
      <c r="DL146" s="2">
        <f t="shared" si="437"/>
        <v>149.24435947467168</v>
      </c>
      <c r="DM146" s="2">
        <f t="shared" si="437"/>
        <v>140.43469193245778</v>
      </c>
      <c r="DN146" s="2">
        <f t="shared" si="437"/>
        <v>134.65205941569104</v>
      </c>
      <c r="DO146" s="2">
        <f t="shared" si="437"/>
        <v>132.52696277856796</v>
      </c>
      <c r="DP146" s="2">
        <f t="shared" si="437"/>
        <v>133.96270532212884</v>
      </c>
      <c r="DQ146" s="2">
        <f t="shared" si="437"/>
        <v>140.81952018820442</v>
      </c>
      <c r="DR146" s="2">
        <f t="shared" si="437"/>
        <v>136.9997445378151</v>
      </c>
      <c r="DS146" s="2">
        <f t="shared" si="437"/>
        <v>141.74496694677873</v>
      </c>
      <c r="DT146" s="2">
        <f t="shared" si="437"/>
        <v>141.11492342342342</v>
      </c>
      <c r="DU146" s="2">
        <f t="shared" si="437"/>
        <v>131.49362913165265</v>
      </c>
      <c r="DV146" s="2">
        <f t="shared" si="437"/>
        <v>137.59116906906908</v>
      </c>
      <c r="DW146" s="2">
        <f t="shared" si="437"/>
        <v>140.75680224089632</v>
      </c>
      <c r="DX146" s="2">
        <f t="shared" si="437"/>
        <v>150.79917777777777</v>
      </c>
      <c r="DY146" s="2">
        <f t="shared" si="437"/>
        <v>151.76966597701147</v>
      </c>
      <c r="EA146" s="2">
        <f t="shared" si="228"/>
        <v>115.99904957474077</v>
      </c>
      <c r="EB146" s="2">
        <f t="shared" si="290"/>
        <v>113.90826388223692</v>
      </c>
      <c r="EC146" s="2">
        <f t="shared" si="291"/>
        <v>112.30065910884316</v>
      </c>
      <c r="ED146" s="2">
        <f t="shared" si="292"/>
        <v>111.69358028330535</v>
      </c>
      <c r="EE146" s="2">
        <f t="shared" si="293"/>
        <v>111.20042261766841</v>
      </c>
      <c r="EF146" s="2">
        <f t="shared" si="294"/>
        <v>111.96583502999455</v>
      </c>
      <c r="EG146" s="2">
        <f t="shared" si="295"/>
        <v>114.32573030130632</v>
      </c>
      <c r="EH146" s="2">
        <f t="shared" si="296"/>
        <v>116.06406722945248</v>
      </c>
      <c r="EI146" s="2">
        <f t="shared" si="297"/>
        <v>116.65815249119277</v>
      </c>
      <c r="EJ146" s="2">
        <f t="shared" si="298"/>
        <v>117.69024138804197</v>
      </c>
      <c r="EK146" s="2">
        <f t="shared" si="299"/>
        <v>117.4537540175577</v>
      </c>
      <c r="EL146" s="2">
        <f t="shared" si="300"/>
        <v>117.83922131527686</v>
      </c>
      <c r="EM146" s="2">
        <f t="shared" si="301"/>
        <v>121.19293051103466</v>
      </c>
      <c r="EN146" s="2">
        <f t="shared" si="302"/>
        <v>119.37542052943499</v>
      </c>
      <c r="EO146" s="2">
        <f t="shared" si="303"/>
        <v>124.17168147012987</v>
      </c>
      <c r="EQ146" s="2">
        <f t="shared" si="304"/>
        <v>115.66253944733683</v>
      </c>
      <c r="ER146" s="2">
        <f t="shared" si="438"/>
        <v>113.74768757008439</v>
      </c>
      <c r="ES146" s="2">
        <f t="shared" si="438"/>
        <v>112.38153606142822</v>
      </c>
      <c r="ET146" s="2">
        <f t="shared" si="438"/>
        <v>111.81985174231359</v>
      </c>
      <c r="EU146" s="2">
        <f t="shared" si="438"/>
        <v>111.51354727279596</v>
      </c>
      <c r="EV146" s="2">
        <f t="shared" si="438"/>
        <v>111.96952479835208</v>
      </c>
      <c r="EW146" s="2">
        <f t="shared" si="438"/>
        <v>114.1653258146435</v>
      </c>
      <c r="EX146" s="2">
        <f t="shared" si="438"/>
        <v>115.95409306878007</v>
      </c>
      <c r="EY146" s="2">
        <f t="shared" si="438"/>
        <v>116.71378474303532</v>
      </c>
      <c r="EZ146" s="2">
        <f t="shared" si="438"/>
        <v>117.12586705585679</v>
      </c>
      <c r="FA146" s="2">
        <f t="shared" si="438"/>
        <v>117.40369568077898</v>
      </c>
      <c r="FB146" s="2">
        <f t="shared" si="438"/>
        <v>117.69124663264323</v>
      </c>
      <c r="FC146" s="2">
        <f t="shared" si="438"/>
        <v>121.20997534420644</v>
      </c>
      <c r="FD146" s="2">
        <f t="shared" si="438"/>
        <v>119.35040532536756</v>
      </c>
      <c r="FE146" s="2">
        <f t="shared" si="438"/>
        <v>122.61600889775121</v>
      </c>
      <c r="FG146" s="2">
        <f t="shared" si="306"/>
        <v>0.99919900844191833</v>
      </c>
      <c r="FH146" s="2">
        <f t="shared" si="439"/>
        <v>0.99931230894279377</v>
      </c>
      <c r="FI146" s="2">
        <f t="shared" si="439"/>
        <v>0.99929643277159208</v>
      </c>
      <c r="FJ146" s="2">
        <f t="shared" si="439"/>
        <v>0.99939991058881128</v>
      </c>
      <c r="FK146" s="2">
        <f t="shared" si="439"/>
        <v>0.99920414365630261</v>
      </c>
      <c r="FL146" s="2">
        <f t="shared" si="439"/>
        <v>0.99909554085068175</v>
      </c>
      <c r="FM146" s="2">
        <f t="shared" si="439"/>
        <v>0.99917988906489741</v>
      </c>
      <c r="FN146" s="2">
        <f t="shared" si="439"/>
        <v>0.99908364535620442</v>
      </c>
      <c r="FO146" s="2">
        <f t="shared" si="439"/>
        <v>0.99906098835960877</v>
      </c>
      <c r="FP146" s="2">
        <f t="shared" si="439"/>
        <v>0.99911613476030592</v>
      </c>
      <c r="FQ146" s="2">
        <f t="shared" si="439"/>
        <v>0.99906667499027302</v>
      </c>
      <c r="FR146" s="2">
        <f t="shared" si="439"/>
        <v>0.99912261574067363</v>
      </c>
      <c r="FS146" s="2">
        <f t="shared" si="439"/>
        <v>0.99908412895829191</v>
      </c>
      <c r="FT146" s="2">
        <f t="shared" si="439"/>
        <v>0.99909636300063442</v>
      </c>
      <c r="FU146" s="2">
        <f t="shared" si="439"/>
        <v>0.99905179008183898</v>
      </c>
      <c r="FW146" s="2">
        <f t="shared" si="324"/>
        <v>0.16442246792369122</v>
      </c>
      <c r="FX146" s="2">
        <f t="shared" si="376"/>
        <v>0.20629947121176337</v>
      </c>
      <c r="FY146" s="2">
        <f t="shared" si="377"/>
        <v>0.18671432919776876</v>
      </c>
      <c r="FZ146" s="2">
        <f t="shared" si="378"/>
        <v>0.21034102330286</v>
      </c>
      <c r="GA146" s="2">
        <f t="shared" si="379"/>
        <v>0.21154170813287226</v>
      </c>
      <c r="GB146" s="2">
        <f t="shared" si="380"/>
        <v>0.20681058903097621</v>
      </c>
      <c r="GC146" s="2">
        <f t="shared" si="381"/>
        <v>0.23316181490451207</v>
      </c>
      <c r="GD146" s="2">
        <f t="shared" si="382"/>
        <v>0.25100994580613473</v>
      </c>
      <c r="GE146" s="2">
        <f t="shared" si="383"/>
        <v>0.22753572760367993</v>
      </c>
      <c r="GF146" s="2">
        <f t="shared" si="384"/>
        <v>0.20390437245029408</v>
      </c>
      <c r="GG146" s="2">
        <f t="shared" si="385"/>
        <v>0.17996472468656852</v>
      </c>
      <c r="GH146" s="2">
        <f t="shared" si="386"/>
        <v>0.17846602018669336</v>
      </c>
      <c r="GI146" s="2">
        <f t="shared" si="387"/>
        <v>0.16668577646408742</v>
      </c>
      <c r="GJ146" s="2">
        <f t="shared" si="388"/>
        <v>0.13968031513390386</v>
      </c>
      <c r="GK146" s="2">
        <f t="shared" si="389"/>
        <v>0.13576101546594335</v>
      </c>
      <c r="GM146" s="83">
        <f t="shared" si="325"/>
        <v>4.1006712114706154E-155</v>
      </c>
      <c r="GN146" s="83">
        <f t="shared" si="390"/>
        <v>6.6134801971883028E-195</v>
      </c>
      <c r="GO146" s="83">
        <f t="shared" si="391"/>
        <v>1.1675032230006925E-140</v>
      </c>
      <c r="GP146" s="83">
        <f t="shared" si="392"/>
        <v>2.0466876410336492E-155</v>
      </c>
      <c r="GQ146" s="83">
        <f t="shared" si="393"/>
        <v>4.0322445103867799E-193</v>
      </c>
      <c r="GR146" s="83">
        <f t="shared" si="394"/>
        <v>7.5125512689210319E-184</v>
      </c>
      <c r="GS146" s="83">
        <f t="shared" si="395"/>
        <v>1.2729375556228914E-302</v>
      </c>
      <c r="GT146" s="83">
        <f t="shared" si="396"/>
        <v>2.0846045189056173E-277</v>
      </c>
      <c r="GU146" s="83">
        <f t="shared" si="397"/>
        <v>2.7088454388107835E-125</v>
      </c>
      <c r="GV146" s="83">
        <f t="shared" si="398"/>
        <v>1.8001423551762801E-189</v>
      </c>
      <c r="GW146" s="83">
        <f t="shared" si="399"/>
        <v>3.8299702985195134E-175</v>
      </c>
      <c r="GX146" s="83">
        <f t="shared" si="400"/>
        <v>2.6856485101941953E-203</v>
      </c>
      <c r="GY146" s="83">
        <f t="shared" si="401"/>
        <v>1.8859230665096659E-149</v>
      </c>
      <c r="GZ146" s="83">
        <f t="shared" si="402"/>
        <v>1.3413314199245586E-169</v>
      </c>
      <c r="HA146" s="83">
        <f t="shared" si="403"/>
        <v>1.590715142912474E-139</v>
      </c>
      <c r="HC146" s="83">
        <f t="shared" si="326"/>
        <v>3.8420948169394338E-106</v>
      </c>
      <c r="HD146" s="83">
        <f t="shared" si="404"/>
        <v>1.6595158138057112E-112</v>
      </c>
      <c r="HE146" s="83">
        <f t="shared" si="405"/>
        <v>5.2960210037746058E-86</v>
      </c>
      <c r="HF146" s="83">
        <f t="shared" si="406"/>
        <v>2.2227085001622561E-93</v>
      </c>
      <c r="HG146" s="83">
        <f t="shared" si="407"/>
        <v>1.9851008520023211E-156</v>
      </c>
      <c r="HH146" s="83">
        <f t="shared" si="408"/>
        <v>1.7451617980926638E-106</v>
      </c>
      <c r="HI146" s="83">
        <f t="shared" si="409"/>
        <v>1.6465831570469829E-198</v>
      </c>
      <c r="HJ146" s="83">
        <f t="shared" si="410"/>
        <v>7.2419396115820444E-196</v>
      </c>
      <c r="HK146" s="83">
        <f t="shared" si="411"/>
        <v>7.0478369250984627E-108</v>
      </c>
      <c r="HL146" s="83">
        <f t="shared" si="412"/>
        <v>4.2573237957003326E-97</v>
      </c>
      <c r="HM146" s="83">
        <f t="shared" si="413"/>
        <v>8.3939235383379989E-147</v>
      </c>
      <c r="HN146" s="83">
        <f t="shared" si="414"/>
        <v>2.4109942251160794E-98</v>
      </c>
      <c r="HO146" s="83">
        <f t="shared" si="415"/>
        <v>2.723716925431344E-64</v>
      </c>
      <c r="HP146" s="83">
        <f t="shared" si="416"/>
        <v>4.389468017757775E-88</v>
      </c>
      <c r="HQ146" s="83">
        <f t="shared" si="417"/>
        <v>6.3506837921408732E-121</v>
      </c>
      <c r="HS146" s="83">
        <f t="shared" si="327"/>
        <v>8.8414312544736317E-3</v>
      </c>
      <c r="HT146" s="83">
        <f t="shared" si="418"/>
        <v>5.5180101273130905E-4</v>
      </c>
      <c r="HU146" s="83">
        <f t="shared" si="419"/>
        <v>8.885113160988444E-4</v>
      </c>
      <c r="HV146" s="83">
        <f t="shared" si="420"/>
        <v>8.129678123999102E-4</v>
      </c>
      <c r="HW146" s="83">
        <f t="shared" si="421"/>
        <v>6.8401513967444557E-5</v>
      </c>
      <c r="HX146" s="83">
        <f t="shared" si="422"/>
        <v>3.1265188256152569E-5</v>
      </c>
      <c r="HY146" s="83">
        <f t="shared" si="423"/>
        <v>1.6992572061518852E-5</v>
      </c>
      <c r="HZ146" s="83">
        <f t="shared" si="424"/>
        <v>3.9063976678045013E-7</v>
      </c>
      <c r="IA146" s="83">
        <f t="shared" si="425"/>
        <v>6.4340285525133536E-5</v>
      </c>
      <c r="IB146" s="83">
        <f t="shared" si="426"/>
        <v>5.3296728767221394E-5</v>
      </c>
      <c r="IC146" s="83">
        <f t="shared" si="427"/>
        <v>1.7063035874963631E-3</v>
      </c>
      <c r="ID146" s="83">
        <f t="shared" si="428"/>
        <v>5.9714436371738192E-4</v>
      </c>
      <c r="IE146" s="83">
        <f t="shared" si="429"/>
        <v>1.0785412044958952E-3</v>
      </c>
      <c r="IF146" s="83">
        <f t="shared" si="430"/>
        <v>2.5293457886333533E-2</v>
      </c>
      <c r="IG146" s="83">
        <f t="shared" si="431"/>
        <v>7.5835640760350514E-2</v>
      </c>
      <c r="II146" s="83">
        <f t="shared" si="328"/>
        <v>3.5262051436859757E-10</v>
      </c>
      <c r="IJ146" s="83">
        <f t="shared" si="329"/>
        <v>3.9542639636910148E-7</v>
      </c>
      <c r="IK146" s="83">
        <f t="shared" si="330"/>
        <v>4.8468548364380343E-9</v>
      </c>
      <c r="IL146" s="83">
        <f t="shared" si="331"/>
        <v>9.3702649524722346E-7</v>
      </c>
      <c r="IM146" s="83">
        <f t="shared" si="332"/>
        <v>3.3964021317217189E-8</v>
      </c>
      <c r="IN146" s="83">
        <f t="shared" si="333"/>
        <v>2.316917680940862E-9</v>
      </c>
      <c r="IO146" s="83">
        <f t="shared" si="334"/>
        <v>1.3740075458788444E-7</v>
      </c>
      <c r="IP146" s="83">
        <f t="shared" si="335"/>
        <v>8.2961953972295462E-8</v>
      </c>
      <c r="IQ146" s="83">
        <f t="shared" si="336"/>
        <v>9.3310429753488998E-8</v>
      </c>
      <c r="IR146" s="83">
        <f t="shared" si="337"/>
        <v>1.3967274235862502E-10</v>
      </c>
      <c r="IS146" s="83">
        <f t="shared" si="338"/>
        <v>7.8641604062715717E-11</v>
      </c>
      <c r="IT146" s="83">
        <f t="shared" si="339"/>
        <v>1.8527242691997145E-12</v>
      </c>
      <c r="IU146" s="83">
        <f t="shared" si="340"/>
        <v>2.7799558849288505E-14</v>
      </c>
      <c r="IV146" s="83">
        <f t="shared" si="341"/>
        <v>6.9484345896186765E-9</v>
      </c>
      <c r="IW146" s="83">
        <f t="shared" si="342"/>
        <v>3.3428488038088114E-7</v>
      </c>
      <c r="IY146" s="83">
        <f t="shared" si="343"/>
        <v>8.8414316070941461E-3</v>
      </c>
      <c r="IZ146" s="83">
        <f t="shared" si="344"/>
        <v>5.5219643912767815E-4</v>
      </c>
      <c r="JA146" s="83">
        <f t="shared" si="345"/>
        <v>8.8851616295368082E-4</v>
      </c>
      <c r="JB146" s="83">
        <f t="shared" si="346"/>
        <v>8.1390483889515739E-4</v>
      </c>
      <c r="JC146" s="83">
        <f t="shared" si="347"/>
        <v>6.8435477988761776E-5</v>
      </c>
      <c r="JD146" s="83">
        <f t="shared" si="348"/>
        <v>3.1267505173833508E-5</v>
      </c>
      <c r="JE146" s="83">
        <f t="shared" si="349"/>
        <v>1.7129972816106735E-5</v>
      </c>
      <c r="JF146" s="83">
        <f t="shared" si="350"/>
        <v>4.7360172075274558E-7</v>
      </c>
      <c r="JG146" s="83">
        <f t="shared" si="351"/>
        <v>6.4433595954887027E-5</v>
      </c>
      <c r="JH146" s="83">
        <f t="shared" si="352"/>
        <v>5.3296868439963753E-5</v>
      </c>
      <c r="JI146" s="83">
        <f t="shared" si="353"/>
        <v>1.7063036661379672E-3</v>
      </c>
      <c r="JJ146" s="83">
        <f t="shared" si="354"/>
        <v>5.9714436557010617E-4</v>
      </c>
      <c r="JK146" s="83">
        <f t="shared" si="355"/>
        <v>1.0785412045236948E-3</v>
      </c>
      <c r="JL146" s="83">
        <f t="shared" si="356"/>
        <v>2.5293464834768121E-2</v>
      </c>
      <c r="JM146" s="83">
        <f t="shared" si="357"/>
        <v>7.5835975045230902E-2</v>
      </c>
    </row>
    <row r="147" spans="2:273" x14ac:dyDescent="0.25">
      <c r="B147" s="2">
        <v>120</v>
      </c>
      <c r="C147" s="37">
        <v>116.70699999999999</v>
      </c>
      <c r="D147" s="37">
        <v>113.19</v>
      </c>
      <c r="E147" s="37">
        <v>112.586</v>
      </c>
      <c r="F147" s="37">
        <v>110.276</v>
      </c>
      <c r="G147" s="37">
        <v>110.086</v>
      </c>
      <c r="H147" s="37">
        <v>110.655</v>
      </c>
      <c r="I147" s="37">
        <v>114</v>
      </c>
      <c r="J147" s="37">
        <v>115.5</v>
      </c>
      <c r="K147" s="37">
        <v>117.732</v>
      </c>
      <c r="L147" s="37">
        <v>117.268</v>
      </c>
      <c r="M147" s="37">
        <v>118.536</v>
      </c>
      <c r="N147" s="37">
        <v>117.607</v>
      </c>
      <c r="O147" s="37">
        <v>120.75</v>
      </c>
      <c r="P147" s="37">
        <v>119.661</v>
      </c>
      <c r="Q147" s="37">
        <v>121.7321</v>
      </c>
      <c r="S147" s="4">
        <f t="shared" si="229"/>
        <v>115.87942939891916</v>
      </c>
      <c r="T147" s="4">
        <f t="shared" si="230"/>
        <v>113.82643871726057</v>
      </c>
      <c r="U147" s="4">
        <f t="shared" si="231"/>
        <v>112.25349769057159</v>
      </c>
      <c r="V147" s="4">
        <f t="shared" si="232"/>
        <v>111.66021540168086</v>
      </c>
      <c r="W147" s="4">
        <f t="shared" si="233"/>
        <v>111.20421414852126</v>
      </c>
      <c r="X147" s="4">
        <f t="shared" si="234"/>
        <v>111.91758724781079</v>
      </c>
      <c r="Y147" s="4">
        <f t="shared" si="235"/>
        <v>114.21317751726548</v>
      </c>
      <c r="Z147" s="4">
        <f t="shared" si="236"/>
        <v>115.98617731376784</v>
      </c>
      <c r="AA147" s="4">
        <f t="shared" si="237"/>
        <v>116.61677248231913</v>
      </c>
      <c r="AB147" s="4">
        <f t="shared" si="238"/>
        <v>117.55973221471164</v>
      </c>
      <c r="AC147" s="4">
        <f t="shared" si="239"/>
        <v>117.42630379507338</v>
      </c>
      <c r="AD147" s="4">
        <f t="shared" si="240"/>
        <v>117.77424834135417</v>
      </c>
      <c r="AE147" s="4">
        <f t="shared" si="241"/>
        <v>121.11632813748844</v>
      </c>
      <c r="AF147" s="4">
        <f t="shared" si="242"/>
        <v>119.4783535893763</v>
      </c>
      <c r="AG147" s="4">
        <f t="shared" si="243"/>
        <v>125.22188524838596</v>
      </c>
      <c r="AI147" s="4">
        <f t="shared" si="244"/>
        <v>0.82757060108083635</v>
      </c>
      <c r="AJ147" s="4">
        <f t="shared" si="245"/>
        <v>-0.63643871726057455</v>
      </c>
      <c r="AK147" s="4">
        <f t="shared" si="246"/>
        <v>0.33250230942840631</v>
      </c>
      <c r="AL147" s="4">
        <f t="shared" si="247"/>
        <v>-1.3842154016808621</v>
      </c>
      <c r="AM147" s="4">
        <f t="shared" si="248"/>
        <v>-1.1182141485212611</v>
      </c>
      <c r="AN147" s="4">
        <f t="shared" si="249"/>
        <v>-1.2625872478107851</v>
      </c>
      <c r="AO147" s="4">
        <f t="shared" si="250"/>
        <v>-0.2131775172654784</v>
      </c>
      <c r="AP147" s="4">
        <f t="shared" si="251"/>
        <v>-0.48617731376783979</v>
      </c>
      <c r="AQ147" s="4">
        <f t="shared" si="252"/>
        <v>1.1152275176808644</v>
      </c>
      <c r="AR147" s="4">
        <f t="shared" si="253"/>
        <v>-0.29173221471164368</v>
      </c>
      <c r="AS147" s="4">
        <f t="shared" si="254"/>
        <v>1.109696204926621</v>
      </c>
      <c r="AT147" s="4">
        <f t="shared" si="255"/>
        <v>-0.167248341354167</v>
      </c>
      <c r="AU147" s="4">
        <f t="shared" si="256"/>
        <v>-0.36632813748843773</v>
      </c>
      <c r="AV147" s="4">
        <f t="shared" si="436"/>
        <v>0.18264641062370401</v>
      </c>
      <c r="AW147" s="4">
        <f t="shared" si="436"/>
        <v>-3.4897852483859566</v>
      </c>
      <c r="AY147" s="2">
        <f t="shared" si="308"/>
        <v>115.87929320902074</v>
      </c>
      <c r="AZ147" s="2">
        <f t="shared" si="359"/>
        <v>113.8263480255835</v>
      </c>
      <c r="BA147" s="2">
        <f t="shared" si="360"/>
        <v>112.25342420796842</v>
      </c>
      <c r="BB147" s="2">
        <f t="shared" si="361"/>
        <v>111.65981021287821</v>
      </c>
      <c r="BC147" s="2">
        <f t="shared" si="362"/>
        <v>111.20418867851933</v>
      </c>
      <c r="BD147" s="2">
        <f t="shared" si="363"/>
        <v>111.91758353654332</v>
      </c>
      <c r="BE147" s="2">
        <f t="shared" si="364"/>
        <v>114.21305394100453</v>
      </c>
      <c r="BF147" s="2">
        <f t="shared" si="365"/>
        <v>115.98607065259324</v>
      </c>
      <c r="BG147" s="2">
        <f t="shared" si="366"/>
        <v>116.61667005717791</v>
      </c>
      <c r="BH147" s="2">
        <f t="shared" si="367"/>
        <v>117.55972912457925</v>
      </c>
      <c r="BI147" s="2">
        <f t="shared" si="368"/>
        <v>117.42566479786174</v>
      </c>
      <c r="BJ147" s="2">
        <f t="shared" si="369"/>
        <v>117.77412448259378</v>
      </c>
      <c r="BK147" s="2">
        <f t="shared" si="370"/>
        <v>121.11604798582366</v>
      </c>
      <c r="BL147" s="2">
        <f t="shared" si="371"/>
        <v>119.3232934440704</v>
      </c>
      <c r="BM147" s="2">
        <f t="shared" si="372"/>
        <v>123.92216106062621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>
        <f t="shared" si="309"/>
        <v>116.70699999999999</v>
      </c>
      <c r="CF147" s="2">
        <f t="shared" si="310"/>
        <v>113.19</v>
      </c>
      <c r="CG147" s="2">
        <f t="shared" si="311"/>
        <v>112.586</v>
      </c>
      <c r="CH147" s="2">
        <f t="shared" si="312"/>
        <v>110.276</v>
      </c>
      <c r="CI147" s="2">
        <f t="shared" si="313"/>
        <v>110.086</v>
      </c>
      <c r="CJ147" s="2">
        <f t="shared" si="314"/>
        <v>110.655</v>
      </c>
      <c r="CK147" s="2">
        <f t="shared" si="315"/>
        <v>114</v>
      </c>
      <c r="CL147" s="2">
        <f t="shared" si="316"/>
        <v>115.5</v>
      </c>
      <c r="CM147" s="2">
        <f t="shared" si="317"/>
        <v>117.732</v>
      </c>
      <c r="CN147" s="2">
        <f t="shared" si="318"/>
        <v>117.268</v>
      </c>
      <c r="CO147" s="2">
        <f t="shared" si="319"/>
        <v>118.536</v>
      </c>
      <c r="CP147" s="2">
        <f t="shared" si="320"/>
        <v>117.607</v>
      </c>
      <c r="CQ147" s="2">
        <f t="shared" si="321"/>
        <v>120.75</v>
      </c>
      <c r="CR147" s="2">
        <f t="shared" si="322"/>
        <v>119.661</v>
      </c>
      <c r="CS147" s="2" t="str">
        <f t="shared" si="323"/>
        <v/>
      </c>
      <c r="CU147" s="2">
        <f t="shared" si="273"/>
        <v>116.70699999999999</v>
      </c>
      <c r="CV147" s="2">
        <f t="shared" si="274"/>
        <v>113.19</v>
      </c>
      <c r="CW147" s="2">
        <f t="shared" si="275"/>
        <v>112.586</v>
      </c>
      <c r="CX147" s="2">
        <f t="shared" si="276"/>
        <v>110.276</v>
      </c>
      <c r="CY147" s="2">
        <f t="shared" si="277"/>
        <v>110.086</v>
      </c>
      <c r="CZ147" s="2">
        <f t="shared" si="278"/>
        <v>110.655</v>
      </c>
      <c r="DA147" s="2">
        <f t="shared" si="279"/>
        <v>114</v>
      </c>
      <c r="DB147" s="2">
        <f t="shared" si="280"/>
        <v>115.5</v>
      </c>
      <c r="DC147" s="2">
        <f t="shared" si="281"/>
        <v>117.732</v>
      </c>
      <c r="DD147" s="2">
        <f t="shared" si="282"/>
        <v>117.268</v>
      </c>
      <c r="DE147" s="2">
        <f t="shared" si="283"/>
        <v>118.536</v>
      </c>
      <c r="DF147" s="2">
        <f t="shared" si="284"/>
        <v>117.607</v>
      </c>
      <c r="DG147" s="2">
        <f t="shared" si="285"/>
        <v>120.75</v>
      </c>
      <c r="DH147" s="2">
        <f t="shared" si="286"/>
        <v>119.661</v>
      </c>
      <c r="DI147" s="2" t="str">
        <f t="shared" si="287"/>
        <v/>
      </c>
      <c r="DK147" s="2">
        <f t="shared" si="288"/>
        <v>150.17606666666666</v>
      </c>
      <c r="DL147" s="2">
        <f t="shared" si="437"/>
        <v>149.50878067542217</v>
      </c>
      <c r="DM147" s="2">
        <f t="shared" si="437"/>
        <v>140.62988180112569</v>
      </c>
      <c r="DN147" s="2">
        <f t="shared" si="437"/>
        <v>134.80278192362408</v>
      </c>
      <c r="DO147" s="2">
        <f t="shared" si="437"/>
        <v>132.65679326695107</v>
      </c>
      <c r="DP147" s="2">
        <f t="shared" si="437"/>
        <v>134.09106358543417</v>
      </c>
      <c r="DQ147" s="2">
        <f t="shared" si="437"/>
        <v>140.99321906116643</v>
      </c>
      <c r="DR147" s="2">
        <f t="shared" si="437"/>
        <v>137.14868770053474</v>
      </c>
      <c r="DS147" s="2">
        <f t="shared" si="437"/>
        <v>141.92952464985996</v>
      </c>
      <c r="DT147" s="2">
        <f t="shared" si="437"/>
        <v>141.28538264580368</v>
      </c>
      <c r="DU147" s="2">
        <f t="shared" si="437"/>
        <v>131.57455406162464</v>
      </c>
      <c r="DV147" s="2">
        <f t="shared" si="437"/>
        <v>137.74065439725439</v>
      </c>
      <c r="DW147" s="2">
        <f t="shared" si="437"/>
        <v>140.91303053221287</v>
      </c>
      <c r="DX147" s="2">
        <f t="shared" si="437"/>
        <v>151.07256825396826</v>
      </c>
      <c r="DY147" s="2">
        <f t="shared" si="437"/>
        <v>152.03840804597698</v>
      </c>
      <c r="EA147" s="2">
        <f t="shared" si="228"/>
        <v>115.91704806011884</v>
      </c>
      <c r="EB147" s="2">
        <f t="shared" si="290"/>
        <v>113.84133963938581</v>
      </c>
      <c r="EC147" s="2">
        <f t="shared" si="291"/>
        <v>112.21804434741436</v>
      </c>
      <c r="ED147" s="2">
        <f t="shared" si="292"/>
        <v>111.61719799069648</v>
      </c>
      <c r="EE147" s="2">
        <f t="shared" si="293"/>
        <v>111.1141250238143</v>
      </c>
      <c r="EF147" s="2">
        <f t="shared" si="294"/>
        <v>111.89839226201296</v>
      </c>
      <c r="EG147" s="2">
        <f t="shared" si="295"/>
        <v>114.23494492461872</v>
      </c>
      <c r="EH147" s="2">
        <f t="shared" si="296"/>
        <v>115.99925583304022</v>
      </c>
      <c r="EI147" s="2">
        <f t="shared" si="297"/>
        <v>116.58074559637646</v>
      </c>
      <c r="EJ147" s="2">
        <f t="shared" si="298"/>
        <v>117.6707215751124</v>
      </c>
      <c r="EK147" s="2">
        <f t="shared" si="299"/>
        <v>117.42379624097431</v>
      </c>
      <c r="EL147" s="2">
        <f t="shared" si="300"/>
        <v>117.78809516742416</v>
      </c>
      <c r="EM147" s="2">
        <f t="shared" si="301"/>
        <v>121.09625499286733</v>
      </c>
      <c r="EN147" s="2">
        <f t="shared" si="302"/>
        <v>119.30108110101408</v>
      </c>
      <c r="EO147" s="2">
        <f t="shared" si="303"/>
        <v>124.13544985974026</v>
      </c>
      <c r="EQ147" s="2">
        <f t="shared" si="304"/>
        <v>115.56328049659594</v>
      </c>
      <c r="ER147" s="2">
        <f t="shared" si="438"/>
        <v>113.6728776617847</v>
      </c>
      <c r="ES147" s="2">
        <f t="shared" si="438"/>
        <v>112.30331285198744</v>
      </c>
      <c r="ET147" s="2">
        <f t="shared" si="438"/>
        <v>111.74957022326653</v>
      </c>
      <c r="EU147" s="2">
        <f t="shared" si="438"/>
        <v>111.44154449176551</v>
      </c>
      <c r="EV147" s="2">
        <f t="shared" si="438"/>
        <v>111.90236659880748</v>
      </c>
      <c r="EW147" s="2">
        <f t="shared" si="438"/>
        <v>114.06734149653025</v>
      </c>
      <c r="EX147" s="2">
        <f t="shared" si="438"/>
        <v>115.88440842313324</v>
      </c>
      <c r="EY147" s="2">
        <f t="shared" si="438"/>
        <v>116.63897001408029</v>
      </c>
      <c r="EZ147" s="2">
        <f t="shared" si="438"/>
        <v>117.07769211828146</v>
      </c>
      <c r="FA147" s="2">
        <f t="shared" si="438"/>
        <v>117.3713235303793</v>
      </c>
      <c r="FB147" s="2">
        <f t="shared" si="438"/>
        <v>117.63247136434799</v>
      </c>
      <c r="FC147" s="2">
        <f t="shared" si="438"/>
        <v>121.11426207146431</v>
      </c>
      <c r="FD147" s="2">
        <f t="shared" si="438"/>
        <v>119.27478760332703</v>
      </c>
      <c r="FE147" s="2">
        <f t="shared" si="438"/>
        <v>122.51962273091249</v>
      </c>
      <c r="FG147" s="2">
        <f t="shared" si="306"/>
        <v>0.99926943552765413</v>
      </c>
      <c r="FH147" s="2">
        <f t="shared" si="439"/>
        <v>0.99937278034904087</v>
      </c>
      <c r="FI147" s="2">
        <f t="shared" si="439"/>
        <v>0.99935829933616904</v>
      </c>
      <c r="FJ147" s="2">
        <f t="shared" si="439"/>
        <v>0.99945268305333201</v>
      </c>
      <c r="FK147" s="2">
        <f t="shared" si="439"/>
        <v>0.99927411955694279</v>
      </c>
      <c r="FL147" s="2">
        <f t="shared" si="439"/>
        <v>0.99917505780102089</v>
      </c>
      <c r="FM147" s="2">
        <f t="shared" si="439"/>
        <v>0.99925199596108782</v>
      </c>
      <c r="FN147" s="2">
        <f t="shared" si="439"/>
        <v>0.99916420724279942</v>
      </c>
      <c r="FO147" s="2">
        <f t="shared" si="439"/>
        <v>0.9991435404425556</v>
      </c>
      <c r="FP147" s="2">
        <f t="shared" si="439"/>
        <v>0.99919384262555822</v>
      </c>
      <c r="FQ147" s="2">
        <f t="shared" si="439"/>
        <v>0.99914872756588002</v>
      </c>
      <c r="FR147" s="2">
        <f t="shared" si="439"/>
        <v>0.99919975426599972</v>
      </c>
      <c r="FS147" s="2">
        <f t="shared" si="439"/>
        <v>0.99916464836425822</v>
      </c>
      <c r="FT147" s="2">
        <f t="shared" si="439"/>
        <v>0.99917580772999304</v>
      </c>
      <c r="FU147" s="2">
        <f t="shared" si="439"/>
        <v>0.99913515012032872</v>
      </c>
      <c r="FW147" s="2">
        <f t="shared" si="324"/>
        <v>0.1774704054952799</v>
      </c>
      <c r="FX147" s="2">
        <f t="shared" si="376"/>
        <v>0.22178852612074251</v>
      </c>
      <c r="FY147" s="2">
        <f t="shared" si="377"/>
        <v>0.20110550413919256</v>
      </c>
      <c r="FZ147" s="2">
        <f t="shared" si="378"/>
        <v>0.22604709912262966</v>
      </c>
      <c r="GA147" s="2">
        <f t="shared" si="379"/>
        <v>0.22731163055692816</v>
      </c>
      <c r="GB147" s="2">
        <f t="shared" si="380"/>
        <v>0.22232726949854595</v>
      </c>
      <c r="GC147" s="2">
        <f t="shared" si="381"/>
        <v>0.250032360439017</v>
      </c>
      <c r="GD147" s="2">
        <f t="shared" si="382"/>
        <v>0.26871935941556813</v>
      </c>
      <c r="GE147" s="2">
        <f t="shared" si="383"/>
        <v>0.24412879118643049</v>
      </c>
      <c r="GF147" s="2">
        <f t="shared" si="384"/>
        <v>0.21926327976199192</v>
      </c>
      <c r="GG147" s="2">
        <f t="shared" si="385"/>
        <v>0.19395973739082084</v>
      </c>
      <c r="GH147" s="2">
        <f t="shared" si="386"/>
        <v>0.19237182644726566</v>
      </c>
      <c r="GI147" s="2">
        <f t="shared" si="387"/>
        <v>0.17987465745512179</v>
      </c>
      <c r="GJ147" s="2">
        <f t="shared" si="388"/>
        <v>0.1511199121944648</v>
      </c>
      <c r="GK147" s="2">
        <f t="shared" si="389"/>
        <v>0.14693444917968701</v>
      </c>
      <c r="GM147" s="83">
        <f t="shared" si="325"/>
        <v>2.6026621237680446E-160</v>
      </c>
      <c r="GN147" s="83">
        <f t="shared" si="390"/>
        <v>1.6121516993217061E-201</v>
      </c>
      <c r="GO147" s="83">
        <f t="shared" si="391"/>
        <v>1.9681034824959605E-145</v>
      </c>
      <c r="GP147" s="83">
        <f t="shared" si="392"/>
        <v>1.2568859107481079E-160</v>
      </c>
      <c r="GQ147" s="83">
        <f t="shared" si="393"/>
        <v>1.5333943835659114E-199</v>
      </c>
      <c r="GR147" s="83">
        <f t="shared" si="394"/>
        <v>6.127943030157097E-190</v>
      </c>
      <c r="GS147" s="83">
        <f t="shared" si="395"/>
        <v>0</v>
      </c>
      <c r="GT147" s="83">
        <f t="shared" si="396"/>
        <v>1.2029995377198218E-286</v>
      </c>
      <c r="GU147" s="83">
        <f t="shared" si="397"/>
        <v>1.8219298384886593E-129</v>
      </c>
      <c r="GV147" s="83">
        <f t="shared" si="398"/>
        <v>7.9295075855263094E-196</v>
      </c>
      <c r="GW147" s="83">
        <f t="shared" si="399"/>
        <v>5.1315283202899473E-181</v>
      </c>
      <c r="GX147" s="83">
        <f t="shared" si="400"/>
        <v>4.7462708159192574E-210</v>
      </c>
      <c r="GY147" s="83">
        <f t="shared" si="401"/>
        <v>2.071660942278838E-154</v>
      </c>
      <c r="GZ147" s="83">
        <f t="shared" si="402"/>
        <v>2.7739296658279443E-175</v>
      </c>
      <c r="HA147" s="83">
        <f t="shared" si="403"/>
        <v>4.7649264483733094E-144</v>
      </c>
      <c r="HC147" s="83">
        <f t="shared" si="326"/>
        <v>1.9140686452218308E-111</v>
      </c>
      <c r="HD147" s="83">
        <f t="shared" si="404"/>
        <v>3.4109556873376648E-118</v>
      </c>
      <c r="HE147" s="83">
        <f t="shared" si="405"/>
        <v>2.4699455616790866E-90</v>
      </c>
      <c r="HF147" s="83">
        <f t="shared" si="406"/>
        <v>5.6754905625773215E-98</v>
      </c>
      <c r="HG147" s="83">
        <f t="shared" si="407"/>
        <v>4.3604130073783837E-164</v>
      </c>
      <c r="HH147" s="83">
        <f t="shared" si="408"/>
        <v>1.2689709233708128E-111</v>
      </c>
      <c r="HI147" s="83">
        <f t="shared" si="409"/>
        <v>3.987236124948776E-208</v>
      </c>
      <c r="HJ147" s="83">
        <f t="shared" si="410"/>
        <v>3.5175223277147287E-205</v>
      </c>
      <c r="HK147" s="83">
        <f t="shared" si="411"/>
        <v>4.015708517503027E-113</v>
      </c>
      <c r="HL147" s="83">
        <f t="shared" si="412"/>
        <v>8.2764733736079978E-102</v>
      </c>
      <c r="HM147" s="83">
        <f t="shared" si="413"/>
        <v>3.7743805717313464E-154</v>
      </c>
      <c r="HN147" s="83">
        <f t="shared" si="414"/>
        <v>3.6855700396756003E-103</v>
      </c>
      <c r="HO147" s="83">
        <f t="shared" si="415"/>
        <v>1.8674198204796643E-67</v>
      </c>
      <c r="HP147" s="83">
        <f t="shared" si="416"/>
        <v>1.6520975060004716E-92</v>
      </c>
      <c r="HQ147" s="83">
        <f t="shared" si="417"/>
        <v>9.874306893126303E-127</v>
      </c>
      <c r="HS147" s="83">
        <f t="shared" si="327"/>
        <v>2.8885542425170678E-3</v>
      </c>
      <c r="HT147" s="83">
        <f t="shared" si="418"/>
        <v>1.3723999258030781E-4</v>
      </c>
      <c r="HU147" s="83">
        <f t="shared" si="419"/>
        <v>2.1351989931083057E-4</v>
      </c>
      <c r="HV147" s="83">
        <f t="shared" si="420"/>
        <v>2.1456530243561892E-4</v>
      </c>
      <c r="HW147" s="83">
        <f t="shared" si="421"/>
        <v>1.1666684594792943E-5</v>
      </c>
      <c r="HX147" s="83">
        <f t="shared" si="422"/>
        <v>4.4262229845246179E-6</v>
      </c>
      <c r="HY147" s="83">
        <f t="shared" si="423"/>
        <v>2.2944112411469128E-6</v>
      </c>
      <c r="HZ147" s="83">
        <f t="shared" si="424"/>
        <v>2.9491304107832231E-8</v>
      </c>
      <c r="IA147" s="83">
        <f t="shared" si="425"/>
        <v>1.0110377870425857E-5</v>
      </c>
      <c r="IB147" s="83">
        <f t="shared" si="426"/>
        <v>7.0440480923016591E-6</v>
      </c>
      <c r="IC147" s="83">
        <f t="shared" si="427"/>
        <v>3.9339811713822863E-4</v>
      </c>
      <c r="ID147" s="83">
        <f t="shared" si="428"/>
        <v>1.073554545454001E-4</v>
      </c>
      <c r="IE147" s="83">
        <f t="shared" si="429"/>
        <v>1.9961212443553731E-4</v>
      </c>
      <c r="IF147" s="83">
        <f t="shared" si="430"/>
        <v>8.1105127350201214E-3</v>
      </c>
      <c r="IG147" s="83">
        <f t="shared" si="431"/>
        <v>3.874936725923598E-2</v>
      </c>
      <c r="II147" s="83">
        <f t="shared" si="328"/>
        <v>3.2390872831566892E-9</v>
      </c>
      <c r="IJ147" s="83">
        <f t="shared" si="329"/>
        <v>2.276968718381755E-6</v>
      </c>
      <c r="IK147" s="83">
        <f t="shared" si="330"/>
        <v>4.0815708806341345E-8</v>
      </c>
      <c r="IL147" s="83">
        <f t="shared" si="331"/>
        <v>4.9700866311462872E-6</v>
      </c>
      <c r="IM147" s="83">
        <f t="shared" si="332"/>
        <v>2.8191813351717781E-7</v>
      </c>
      <c r="IN147" s="83">
        <f t="shared" si="333"/>
        <v>2.6093807060380949E-8</v>
      </c>
      <c r="IO147" s="83">
        <f t="shared" si="334"/>
        <v>1.1520772073675079E-6</v>
      </c>
      <c r="IP147" s="83">
        <f t="shared" si="335"/>
        <v>9.0320169915353945E-7</v>
      </c>
      <c r="IQ147" s="83">
        <f t="shared" si="336"/>
        <v>7.8383691499763465E-7</v>
      </c>
      <c r="IR147" s="83">
        <f t="shared" si="337"/>
        <v>2.1879231718111515E-9</v>
      </c>
      <c r="IS147" s="83">
        <f t="shared" si="338"/>
        <v>1.0032151663331178E-9</v>
      </c>
      <c r="IT147" s="83">
        <f t="shared" si="339"/>
        <v>3.5791657455498992E-11</v>
      </c>
      <c r="IU147" s="83">
        <f t="shared" si="340"/>
        <v>7.3401275253278664E-13</v>
      </c>
      <c r="IV147" s="83">
        <f t="shared" si="341"/>
        <v>3.8252576557537271E-8</v>
      </c>
      <c r="IW147" s="83">
        <f t="shared" si="342"/>
        <v>1.2401049232344483E-6</v>
      </c>
      <c r="IY147" s="83">
        <f t="shared" si="343"/>
        <v>2.8885574816043509E-3</v>
      </c>
      <c r="IZ147" s="83">
        <f t="shared" si="344"/>
        <v>1.3951696129868956E-4</v>
      </c>
      <c r="JA147" s="83">
        <f t="shared" si="345"/>
        <v>2.135607150196369E-4</v>
      </c>
      <c r="JB147" s="83">
        <f t="shared" si="346"/>
        <v>2.1953538906676522E-4</v>
      </c>
      <c r="JC147" s="83">
        <f t="shared" si="347"/>
        <v>1.1948602728310121E-5</v>
      </c>
      <c r="JD147" s="83">
        <f t="shared" si="348"/>
        <v>4.4523167915849992E-6</v>
      </c>
      <c r="JE147" s="83">
        <f t="shared" si="349"/>
        <v>3.4464884485144204E-6</v>
      </c>
      <c r="JF147" s="83">
        <f t="shared" si="350"/>
        <v>9.3269300326137172E-7</v>
      </c>
      <c r="JG147" s="83">
        <f t="shared" si="351"/>
        <v>1.0894214785423492E-5</v>
      </c>
      <c r="JH147" s="83">
        <f t="shared" si="352"/>
        <v>7.0462360154734705E-6</v>
      </c>
      <c r="JI147" s="83">
        <f t="shared" si="353"/>
        <v>3.9339912035339495E-4</v>
      </c>
      <c r="JJ147" s="83">
        <f t="shared" si="354"/>
        <v>1.0735549033705756E-4</v>
      </c>
      <c r="JK147" s="83">
        <f t="shared" si="355"/>
        <v>1.9961212516955007E-4</v>
      </c>
      <c r="JL147" s="83">
        <f t="shared" si="356"/>
        <v>8.1105509875966791E-3</v>
      </c>
      <c r="JM147" s="83">
        <f t="shared" si="357"/>
        <v>3.8750607364159216E-2</v>
      </c>
    </row>
    <row r="148" spans="2:273" x14ac:dyDescent="0.25">
      <c r="B148" s="2">
        <v>121</v>
      </c>
      <c r="C148" s="37">
        <v>115.172</v>
      </c>
      <c r="D148" s="37">
        <v>113.345</v>
      </c>
      <c r="E148" s="37">
        <v>111.224</v>
      </c>
      <c r="F148" s="37">
        <v>109.983</v>
      </c>
      <c r="G148" s="37">
        <v>110.5</v>
      </c>
      <c r="H148" s="37">
        <v>111.241</v>
      </c>
      <c r="I148" s="37">
        <v>114.276</v>
      </c>
      <c r="J148" s="37">
        <v>115.143</v>
      </c>
      <c r="K148" s="37">
        <v>115.268</v>
      </c>
      <c r="L148" s="37">
        <v>119.286</v>
      </c>
      <c r="M148" s="37">
        <v>116.804</v>
      </c>
      <c r="N148" s="37">
        <v>116.107</v>
      </c>
      <c r="O148" s="37">
        <v>119.679</v>
      </c>
      <c r="P148" s="37">
        <v>118.643</v>
      </c>
      <c r="Q148" s="37">
        <v>121.6964</v>
      </c>
      <c r="S148" s="4">
        <f t="shared" si="229"/>
        <v>115.78712716890976</v>
      </c>
      <c r="T148" s="4">
        <f t="shared" si="230"/>
        <v>113.75328708583146</v>
      </c>
      <c r="U148" s="4">
        <f t="shared" si="231"/>
        <v>112.17163878302496</v>
      </c>
      <c r="V148" s="4">
        <f t="shared" si="232"/>
        <v>111.58737968021451</v>
      </c>
      <c r="W148" s="4">
        <f t="shared" si="233"/>
        <v>111.12572652214723</v>
      </c>
      <c r="X148" s="4">
        <f t="shared" si="234"/>
        <v>111.84883560074793</v>
      </c>
      <c r="Y148" s="4">
        <f t="shared" si="235"/>
        <v>114.11660951500056</v>
      </c>
      <c r="Z148" s="4">
        <f t="shared" si="236"/>
        <v>115.91721487379424</v>
      </c>
      <c r="AA148" s="4">
        <f t="shared" si="237"/>
        <v>116.53990240375079</v>
      </c>
      <c r="AB148" s="4">
        <f t="shared" si="238"/>
        <v>117.52234148786235</v>
      </c>
      <c r="AC148" s="4">
        <f t="shared" si="239"/>
        <v>117.39352743935024</v>
      </c>
      <c r="AD148" s="4">
        <f t="shared" si="240"/>
        <v>117.71787649718861</v>
      </c>
      <c r="AE148" s="4">
        <f t="shared" si="241"/>
        <v>121.01857079220208</v>
      </c>
      <c r="AF148" s="4">
        <f t="shared" si="242"/>
        <v>119.27840976103316</v>
      </c>
      <c r="AG148" s="4">
        <f t="shared" si="243"/>
        <v>124.32708169202894</v>
      </c>
      <c r="AI148" s="4">
        <f t="shared" si="244"/>
        <v>-0.61512716890976549</v>
      </c>
      <c r="AJ148" s="4">
        <f t="shared" si="245"/>
        <v>-0.40828708583146067</v>
      </c>
      <c r="AK148" s="4">
        <f t="shared" si="246"/>
        <v>-0.94763878302495641</v>
      </c>
      <c r="AL148" s="4">
        <f t="shared" si="247"/>
        <v>-1.6043796802145067</v>
      </c>
      <c r="AM148" s="4">
        <f t="shared" si="248"/>
        <v>-0.62572652214723234</v>
      </c>
      <c r="AN148" s="4">
        <f t="shared" si="249"/>
        <v>-0.60783560074793286</v>
      </c>
      <c r="AO148" s="4">
        <f t="shared" si="250"/>
        <v>0.15939048499943453</v>
      </c>
      <c r="AP148" s="4">
        <f t="shared" si="251"/>
        <v>-0.77421487379423581</v>
      </c>
      <c r="AQ148" s="4">
        <f t="shared" si="252"/>
        <v>-1.2719024037507864</v>
      </c>
      <c r="AR148" s="4">
        <f t="shared" si="253"/>
        <v>1.7636585121376527</v>
      </c>
      <c r="AS148" s="4">
        <f t="shared" si="254"/>
        <v>-0.58952743935023477</v>
      </c>
      <c r="AT148" s="4">
        <f t="shared" si="255"/>
        <v>-1.6108764971886131</v>
      </c>
      <c r="AU148" s="4">
        <f t="shared" si="256"/>
        <v>-1.3395707922020819</v>
      </c>
      <c r="AV148" s="4">
        <f t="shared" si="436"/>
        <v>-0.63540976103315927</v>
      </c>
      <c r="AW148" s="4">
        <f t="shared" si="436"/>
        <v>-2.6306816920289435</v>
      </c>
      <c r="AY148" s="2">
        <f t="shared" si="308"/>
        <v>115.78710132705251</v>
      </c>
      <c r="AZ148" s="2">
        <f t="shared" si="359"/>
        <v>113.75302205691611</v>
      </c>
      <c r="BA148" s="2">
        <f t="shared" si="360"/>
        <v>112.1716152467865</v>
      </c>
      <c r="BB148" s="2">
        <f t="shared" si="361"/>
        <v>111.58609171567412</v>
      </c>
      <c r="BC148" s="2">
        <f t="shared" si="362"/>
        <v>111.12557480481931</v>
      </c>
      <c r="BD148" s="2">
        <f t="shared" si="363"/>
        <v>111.84881124455308</v>
      </c>
      <c r="BE148" s="2">
        <f t="shared" si="364"/>
        <v>114.1158012079102</v>
      </c>
      <c r="BF148" s="2">
        <f t="shared" si="365"/>
        <v>115.9163460989601</v>
      </c>
      <c r="BG148" s="2">
        <f t="shared" si="366"/>
        <v>116.53924966021529</v>
      </c>
      <c r="BH148" s="2">
        <f t="shared" si="367"/>
        <v>117.52233723547752</v>
      </c>
      <c r="BI148" s="2">
        <f t="shared" si="368"/>
        <v>117.39345304166041</v>
      </c>
      <c r="BJ148" s="2">
        <f t="shared" si="369"/>
        <v>117.71786663281718</v>
      </c>
      <c r="BK148" s="2">
        <f t="shared" si="370"/>
        <v>121.01854815389437</v>
      </c>
      <c r="BL148" s="2">
        <f t="shared" si="371"/>
        <v>119.24638356409784</v>
      </c>
      <c r="BM148" s="2">
        <f t="shared" si="372"/>
        <v>123.85522517044994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>
        <f t="shared" si="309"/>
        <v>115.172</v>
      </c>
      <c r="CF148" s="2">
        <f t="shared" si="310"/>
        <v>113.345</v>
      </c>
      <c r="CG148" s="2">
        <f t="shared" si="311"/>
        <v>111.224</v>
      </c>
      <c r="CH148" s="2">
        <f t="shared" si="312"/>
        <v>109.983</v>
      </c>
      <c r="CI148" s="2">
        <f t="shared" si="313"/>
        <v>110.5</v>
      </c>
      <c r="CJ148" s="2">
        <f t="shared" si="314"/>
        <v>111.241</v>
      </c>
      <c r="CK148" s="2">
        <f t="shared" si="315"/>
        <v>114.276</v>
      </c>
      <c r="CL148" s="2">
        <f t="shared" si="316"/>
        <v>115.143</v>
      </c>
      <c r="CM148" s="2">
        <f t="shared" si="317"/>
        <v>115.268</v>
      </c>
      <c r="CN148" s="2">
        <f t="shared" si="318"/>
        <v>119.286</v>
      </c>
      <c r="CO148" s="2">
        <f t="shared" si="319"/>
        <v>116.804</v>
      </c>
      <c r="CP148" s="2">
        <f t="shared" si="320"/>
        <v>116.107</v>
      </c>
      <c r="CQ148" s="2">
        <f t="shared" si="321"/>
        <v>119.679</v>
      </c>
      <c r="CR148" s="2">
        <f t="shared" si="322"/>
        <v>118.643</v>
      </c>
      <c r="CS148" s="2" t="str">
        <f t="shared" si="323"/>
        <v/>
      </c>
      <c r="CU148" s="2">
        <f t="shared" si="273"/>
        <v>115.172</v>
      </c>
      <c r="CV148" s="2">
        <f t="shared" si="274"/>
        <v>113.345</v>
      </c>
      <c r="CW148" s="2">
        <f t="shared" si="275"/>
        <v>111.224</v>
      </c>
      <c r="CX148" s="2">
        <f t="shared" si="276"/>
        <v>109.983</v>
      </c>
      <c r="CY148" s="2">
        <f t="shared" si="277"/>
        <v>110.5</v>
      </c>
      <c r="CZ148" s="2">
        <f t="shared" si="278"/>
        <v>111.241</v>
      </c>
      <c r="DA148" s="2">
        <f t="shared" si="279"/>
        <v>114.276</v>
      </c>
      <c r="DB148" s="2">
        <f t="shared" si="280"/>
        <v>115.143</v>
      </c>
      <c r="DC148" s="2">
        <f t="shared" si="281"/>
        <v>115.268</v>
      </c>
      <c r="DD148" s="2">
        <f t="shared" si="282"/>
        <v>119.286</v>
      </c>
      <c r="DE148" s="2">
        <f t="shared" si="283"/>
        <v>116.804</v>
      </c>
      <c r="DF148" s="2">
        <f t="shared" si="284"/>
        <v>116.107</v>
      </c>
      <c r="DG148" s="2">
        <f t="shared" si="285"/>
        <v>119.679</v>
      </c>
      <c r="DH148" s="2">
        <f t="shared" si="286"/>
        <v>118.643</v>
      </c>
      <c r="DI148" s="2" t="str">
        <f t="shared" si="287"/>
        <v/>
      </c>
      <c r="DK148" s="2">
        <f t="shared" si="288"/>
        <v>150.40982820512818</v>
      </c>
      <c r="DL148" s="2">
        <f t="shared" si="437"/>
        <v>149.77320187617264</v>
      </c>
      <c r="DM148" s="2">
        <f t="shared" si="437"/>
        <v>140.82507166979363</v>
      </c>
      <c r="DN148" s="2">
        <f t="shared" si="437"/>
        <v>134.95350443155712</v>
      </c>
      <c r="DO148" s="2">
        <f t="shared" si="437"/>
        <v>132.7866237553342</v>
      </c>
      <c r="DP148" s="2">
        <f t="shared" si="437"/>
        <v>134.2194218487395</v>
      </c>
      <c r="DQ148" s="2">
        <f t="shared" si="437"/>
        <v>141.16691793412846</v>
      </c>
      <c r="DR148" s="2">
        <f t="shared" si="437"/>
        <v>137.29763086325437</v>
      </c>
      <c r="DS148" s="2">
        <f t="shared" si="437"/>
        <v>142.11408235294118</v>
      </c>
      <c r="DT148" s="2">
        <f t="shared" si="437"/>
        <v>141.45584186818397</v>
      </c>
      <c r="DU148" s="2">
        <f t="shared" si="437"/>
        <v>131.65547899159662</v>
      </c>
      <c r="DV148" s="2">
        <f t="shared" si="437"/>
        <v>137.89013972543972</v>
      </c>
      <c r="DW148" s="2">
        <f t="shared" si="437"/>
        <v>141.0692588235294</v>
      </c>
      <c r="DX148" s="2">
        <f t="shared" si="437"/>
        <v>151.34595873015871</v>
      </c>
      <c r="DY148" s="2">
        <f t="shared" si="437"/>
        <v>152.30715011494249</v>
      </c>
      <c r="EA148" s="2">
        <f t="shared" si="228"/>
        <v>115.83504654549691</v>
      </c>
      <c r="EB148" s="2">
        <f t="shared" si="290"/>
        <v>113.77441539653471</v>
      </c>
      <c r="EC148" s="2">
        <f t="shared" si="291"/>
        <v>112.13542958598558</v>
      </c>
      <c r="ED148" s="2">
        <f t="shared" si="292"/>
        <v>111.54081569808763</v>
      </c>
      <c r="EE148" s="2">
        <f t="shared" si="293"/>
        <v>111.02782742996018</v>
      </c>
      <c r="EF148" s="2">
        <f t="shared" si="294"/>
        <v>111.83094949403139</v>
      </c>
      <c r="EG148" s="2">
        <f t="shared" si="295"/>
        <v>114.14415954793112</v>
      </c>
      <c r="EH148" s="2">
        <f t="shared" si="296"/>
        <v>115.93444443662798</v>
      </c>
      <c r="EI148" s="2">
        <f t="shared" si="297"/>
        <v>116.50333870156015</v>
      </c>
      <c r="EJ148" s="2">
        <f t="shared" si="298"/>
        <v>117.65120176218284</v>
      </c>
      <c r="EK148" s="2">
        <f t="shared" si="299"/>
        <v>117.39383846439094</v>
      </c>
      <c r="EL148" s="2">
        <f t="shared" si="300"/>
        <v>117.73696901957146</v>
      </c>
      <c r="EM148" s="2">
        <f t="shared" si="301"/>
        <v>120.99957947470001</v>
      </c>
      <c r="EN148" s="2">
        <f t="shared" si="302"/>
        <v>119.22674167259316</v>
      </c>
      <c r="EO148" s="2">
        <f t="shared" si="303"/>
        <v>124.09921824935066</v>
      </c>
      <c r="EQ148" s="2">
        <f t="shared" si="304"/>
        <v>115.46402154585505</v>
      </c>
      <c r="ER148" s="2">
        <f t="shared" si="438"/>
        <v>113.598067753485</v>
      </c>
      <c r="ES148" s="2">
        <f t="shared" si="438"/>
        <v>112.22508964254668</v>
      </c>
      <c r="ET148" s="2">
        <f t="shared" si="438"/>
        <v>111.67928870421947</v>
      </c>
      <c r="EU148" s="2">
        <f t="shared" si="438"/>
        <v>111.36954171073506</v>
      </c>
      <c r="EV148" s="2">
        <f t="shared" si="438"/>
        <v>111.83520839926287</v>
      </c>
      <c r="EW148" s="2">
        <f t="shared" si="438"/>
        <v>113.969357178417</v>
      </c>
      <c r="EX148" s="2">
        <f t="shared" si="438"/>
        <v>115.81472377748639</v>
      </c>
      <c r="EY148" s="2">
        <f t="shared" si="438"/>
        <v>116.56415528512524</v>
      </c>
      <c r="EZ148" s="2">
        <f t="shared" si="438"/>
        <v>117.02951718070614</v>
      </c>
      <c r="FA148" s="2">
        <f t="shared" si="438"/>
        <v>117.33895137997962</v>
      </c>
      <c r="FB148" s="2">
        <f t="shared" si="438"/>
        <v>117.57369609605274</v>
      </c>
      <c r="FC148" s="2">
        <f t="shared" si="438"/>
        <v>121.01854879872219</v>
      </c>
      <c r="FD148" s="2">
        <f t="shared" si="438"/>
        <v>119.19916988128651</v>
      </c>
      <c r="FE148" s="2">
        <f t="shared" si="438"/>
        <v>122.42323656407376</v>
      </c>
      <c r="FG148" s="2">
        <f t="shared" si="306"/>
        <v>0.99933367444979659</v>
      </c>
      <c r="FH148" s="2">
        <f t="shared" si="439"/>
        <v>0.99942793730836887</v>
      </c>
      <c r="FI148" s="2">
        <f t="shared" si="439"/>
        <v>0.99941472899298145</v>
      </c>
      <c r="FJ148" s="2">
        <f t="shared" si="439"/>
        <v>0.99950081697243998</v>
      </c>
      <c r="FK148" s="2">
        <f t="shared" si="439"/>
        <v>0.99933794688278033</v>
      </c>
      <c r="FL148" s="2">
        <f t="shared" si="439"/>
        <v>0.99924758915821699</v>
      </c>
      <c r="FM148" s="2">
        <f t="shared" si="439"/>
        <v>0.99931776730663424</v>
      </c>
      <c r="FN148" s="2">
        <f t="shared" si="439"/>
        <v>0.99923769188530309</v>
      </c>
      <c r="FO148" s="2">
        <f t="shared" si="439"/>
        <v>0.99921884073263645</v>
      </c>
      <c r="FP148" s="2">
        <f t="shared" si="439"/>
        <v>0.99926472358083873</v>
      </c>
      <c r="FQ148" s="2">
        <f t="shared" si="439"/>
        <v>0.99922357215625934</v>
      </c>
      <c r="FR148" s="2">
        <f t="shared" si="439"/>
        <v>0.99927011582314496</v>
      </c>
      <c r="FS148" s="2">
        <f t="shared" si="439"/>
        <v>0.99923809425201782</v>
      </c>
      <c r="FT148" s="2">
        <f t="shared" si="439"/>
        <v>0.99924827320082332</v>
      </c>
      <c r="FU148" s="2">
        <f t="shared" si="439"/>
        <v>0.99921118750873261</v>
      </c>
      <c r="FW148" s="2">
        <f t="shared" si="324"/>
        <v>0.19131670082998711</v>
      </c>
      <c r="FX148" s="2">
        <f t="shared" si="376"/>
        <v>0.23809165567209353</v>
      </c>
      <c r="FY148" s="2">
        <f t="shared" si="377"/>
        <v>0.21631087277223329</v>
      </c>
      <c r="FZ148" s="2">
        <f t="shared" si="378"/>
        <v>0.2425656933396024</v>
      </c>
      <c r="GA148" s="2">
        <f t="shared" si="379"/>
        <v>0.24389351166702045</v>
      </c>
      <c r="GB148" s="2">
        <f t="shared" si="380"/>
        <v>0.23865785590734961</v>
      </c>
      <c r="GC148" s="2">
        <f t="shared" si="381"/>
        <v>0.26769745391317379</v>
      </c>
      <c r="GD148" s="2">
        <f t="shared" si="382"/>
        <v>0.28719912071321996</v>
      </c>
      <c r="GE148" s="2">
        <f t="shared" si="383"/>
        <v>0.26152223580234329</v>
      </c>
      <c r="GF148" s="2">
        <f t="shared" si="384"/>
        <v>0.23543694278889157</v>
      </c>
      <c r="GG148" s="2">
        <f t="shared" si="385"/>
        <v>0.20876600854613259</v>
      </c>
      <c r="GH148" s="2">
        <f t="shared" si="386"/>
        <v>0.20708802437826473</v>
      </c>
      <c r="GI148" s="2">
        <f t="shared" si="387"/>
        <v>0.19386432189204422</v>
      </c>
      <c r="GJ148" s="2">
        <f t="shared" si="388"/>
        <v>0.16331854089487671</v>
      </c>
      <c r="GK148" s="2">
        <f t="shared" si="389"/>
        <v>0.15885844711073774</v>
      </c>
      <c r="GM148" s="83">
        <f t="shared" si="325"/>
        <v>1.3534808819710142E-165</v>
      </c>
      <c r="GN148" s="83">
        <f t="shared" si="390"/>
        <v>3.0417829179503023E-208</v>
      </c>
      <c r="GO148" s="83">
        <f t="shared" si="391"/>
        <v>2.7561472965172833E-150</v>
      </c>
      <c r="GP148" s="83">
        <f t="shared" si="392"/>
        <v>6.3198364259256428E-166</v>
      </c>
      <c r="GQ148" s="83">
        <f t="shared" si="393"/>
        <v>4.5698158192818168E-206</v>
      </c>
      <c r="GR148" s="83">
        <f t="shared" si="394"/>
        <v>3.9699356800890523E-196</v>
      </c>
      <c r="GS148" s="83">
        <f t="shared" si="395"/>
        <v>0</v>
      </c>
      <c r="GT148" s="83">
        <f t="shared" si="396"/>
        <v>4.8891994533597173E-296</v>
      </c>
      <c r="GU148" s="83">
        <f t="shared" si="397"/>
        <v>1.0449542874325375E-133</v>
      </c>
      <c r="GV148" s="83">
        <f t="shared" si="398"/>
        <v>2.7379150958563724E-202</v>
      </c>
      <c r="GW148" s="83">
        <f t="shared" si="399"/>
        <v>5.4897450936003674E-187</v>
      </c>
      <c r="GX148" s="83">
        <f t="shared" si="400"/>
        <v>6.4928609551694052E-217</v>
      </c>
      <c r="GY148" s="83">
        <f t="shared" si="401"/>
        <v>1.8849939829461656E-159</v>
      </c>
      <c r="GZ148" s="83">
        <f t="shared" si="402"/>
        <v>4.6138559143473365E-181</v>
      </c>
      <c r="HA148" s="83">
        <f t="shared" si="403"/>
        <v>1.206539052296982E-148</v>
      </c>
      <c r="HC148" s="83">
        <f t="shared" si="326"/>
        <v>7.0511783503322161E-117</v>
      </c>
      <c r="HD148" s="83">
        <f t="shared" si="404"/>
        <v>5.0542392306498795E-124</v>
      </c>
      <c r="HE148" s="83">
        <f t="shared" si="405"/>
        <v>8.9784898219831128E-95</v>
      </c>
      <c r="HF148" s="83">
        <f t="shared" si="406"/>
        <v>1.1197300764366282E-102</v>
      </c>
      <c r="HG148" s="83">
        <f t="shared" si="407"/>
        <v>6.2575493949456788E-172</v>
      </c>
      <c r="HH148" s="83">
        <f t="shared" si="408"/>
        <v>6.9546533095238932E-117</v>
      </c>
      <c r="HI148" s="83">
        <f t="shared" si="409"/>
        <v>5.6945592383067136E-218</v>
      </c>
      <c r="HJ148" s="83">
        <f t="shared" si="410"/>
        <v>1.0339290913223511E-214</v>
      </c>
      <c r="HK148" s="83">
        <f t="shared" si="411"/>
        <v>1.7110268086056864E-118</v>
      </c>
      <c r="HL148" s="83">
        <f t="shared" si="412"/>
        <v>1.2394477323616007E-106</v>
      </c>
      <c r="HM148" s="83">
        <f t="shared" si="413"/>
        <v>1.1179159567244272E-161</v>
      </c>
      <c r="HN148" s="83">
        <f t="shared" si="414"/>
        <v>4.3048254268048575E-108</v>
      </c>
      <c r="HO148" s="83">
        <f t="shared" si="415"/>
        <v>1.0706721550991249E-70</v>
      </c>
      <c r="HP148" s="83">
        <f t="shared" si="416"/>
        <v>4.8242969015774616E-97</v>
      </c>
      <c r="HQ148" s="83">
        <f t="shared" si="417"/>
        <v>1.1174218528233948E-132</v>
      </c>
      <c r="HS148" s="83">
        <f t="shared" si="327"/>
        <v>8.239559681180559E-4</v>
      </c>
      <c r="HT148" s="83">
        <f t="shared" si="418"/>
        <v>3.0046747265593947E-5</v>
      </c>
      <c r="HU148" s="83">
        <f t="shared" si="419"/>
        <v>4.448648614576385E-5</v>
      </c>
      <c r="HV148" s="83">
        <f t="shared" si="420"/>
        <v>5.0035540759908522E-5</v>
      </c>
      <c r="HW148" s="83">
        <f t="shared" si="421"/>
        <v>1.6989106907703284E-6</v>
      </c>
      <c r="HX148" s="83">
        <f t="shared" si="422"/>
        <v>5.2474789731432909E-7</v>
      </c>
      <c r="HY148" s="83">
        <f t="shared" si="423"/>
        <v>2.5986177529093266E-7</v>
      </c>
      <c r="HZ148" s="83">
        <f t="shared" si="424"/>
        <v>1.793251994332826E-9</v>
      </c>
      <c r="IA148" s="83">
        <f t="shared" si="425"/>
        <v>1.3385756908723053E-6</v>
      </c>
      <c r="IB148" s="83">
        <f t="shared" si="426"/>
        <v>7.6265781306609788E-7</v>
      </c>
      <c r="IC148" s="83">
        <f t="shared" si="427"/>
        <v>7.6806219254794614E-5</v>
      </c>
      <c r="ID148" s="83">
        <f t="shared" si="428"/>
        <v>1.5929524246339332E-5</v>
      </c>
      <c r="IE148" s="83">
        <f t="shared" si="429"/>
        <v>3.0192632066214192E-5</v>
      </c>
      <c r="IF148" s="83">
        <f t="shared" si="430"/>
        <v>2.1547440203071532E-3</v>
      </c>
      <c r="IG148" s="83">
        <f t="shared" si="431"/>
        <v>1.7862388267040639E-2</v>
      </c>
      <c r="II148" s="83">
        <f t="shared" si="328"/>
        <v>2.6270146668882847E-8</v>
      </c>
      <c r="IJ148" s="83">
        <f t="shared" si="329"/>
        <v>1.164855463221502E-5</v>
      </c>
      <c r="IK148" s="83">
        <f t="shared" si="330"/>
        <v>3.0113928142278871E-7</v>
      </c>
      <c r="IL148" s="83">
        <f t="shared" si="331"/>
        <v>2.3504601916336266E-5</v>
      </c>
      <c r="IM148" s="83">
        <f t="shared" si="332"/>
        <v>2.0199369269915751E-6</v>
      </c>
      <c r="IN148" s="83">
        <f t="shared" si="333"/>
        <v>2.4914858232678592E-7</v>
      </c>
      <c r="IO148" s="83">
        <f t="shared" si="334"/>
        <v>8.201835353095651E-6</v>
      </c>
      <c r="IP148" s="83">
        <f t="shared" si="335"/>
        <v>8.0433010697530166E-6</v>
      </c>
      <c r="IQ148" s="83">
        <f t="shared" si="336"/>
        <v>5.6140032465961173E-6</v>
      </c>
      <c r="IR148" s="83">
        <f t="shared" si="337"/>
        <v>2.8469154955614972E-8</v>
      </c>
      <c r="IS148" s="83">
        <f t="shared" si="338"/>
        <v>1.0974064996175121E-8</v>
      </c>
      <c r="IT148" s="83">
        <f t="shared" si="339"/>
        <v>5.7865334512500785E-10</v>
      </c>
      <c r="IU148" s="83">
        <f t="shared" si="340"/>
        <v>1.6075213796421572E-11</v>
      </c>
      <c r="IV148" s="83">
        <f t="shared" si="341"/>
        <v>1.9365887188995212E-7</v>
      </c>
      <c r="IW148" s="83">
        <f t="shared" si="342"/>
        <v>4.3222373965215872E-6</v>
      </c>
      <c r="IY148" s="83">
        <f t="shared" si="343"/>
        <v>8.239822382647248E-4</v>
      </c>
      <c r="IZ148" s="83">
        <f t="shared" si="344"/>
        <v>4.1695301897808971E-5</v>
      </c>
      <c r="JA148" s="83">
        <f t="shared" si="345"/>
        <v>4.478762542718664E-5</v>
      </c>
      <c r="JB148" s="83">
        <f t="shared" si="346"/>
        <v>7.3540142676244792E-5</v>
      </c>
      <c r="JC148" s="83">
        <f t="shared" si="347"/>
        <v>3.7188476177619037E-6</v>
      </c>
      <c r="JD148" s="83">
        <f t="shared" si="348"/>
        <v>7.7389647964111495E-7</v>
      </c>
      <c r="JE148" s="83">
        <f t="shared" si="349"/>
        <v>8.4616971283865837E-6</v>
      </c>
      <c r="JF148" s="83">
        <f t="shared" si="350"/>
        <v>8.0450943217473493E-6</v>
      </c>
      <c r="JG148" s="83">
        <f t="shared" si="351"/>
        <v>6.9525789374684222E-6</v>
      </c>
      <c r="JH148" s="83">
        <f t="shared" si="352"/>
        <v>7.9112696802171287E-7</v>
      </c>
      <c r="JI148" s="83">
        <f t="shared" si="353"/>
        <v>7.6817193319790792E-5</v>
      </c>
      <c r="JJ148" s="83">
        <f t="shared" si="354"/>
        <v>1.5930102899684458E-5</v>
      </c>
      <c r="JK148" s="83">
        <f t="shared" si="355"/>
        <v>3.0192648141427988E-5</v>
      </c>
      <c r="JL148" s="83">
        <f t="shared" si="356"/>
        <v>2.1549376791790433E-3</v>
      </c>
      <c r="JM148" s="83">
        <f t="shared" si="357"/>
        <v>1.786671050443716E-2</v>
      </c>
    </row>
    <row r="149" spans="2:273" x14ac:dyDescent="0.25">
      <c r="B149" s="2">
        <v>122</v>
      </c>
      <c r="C149" s="37">
        <v>113.53400000000001</v>
      </c>
      <c r="D149" s="37">
        <v>111.776</v>
      </c>
      <c r="E149" s="37">
        <v>113.345</v>
      </c>
      <c r="F149" s="37">
        <v>109.86199999999999</v>
      </c>
      <c r="G149" s="37">
        <v>109.36199999999999</v>
      </c>
      <c r="H149" s="37">
        <v>110.69</v>
      </c>
      <c r="I149" s="37">
        <v>114.29300000000001</v>
      </c>
      <c r="J149" s="37">
        <v>117.036</v>
      </c>
      <c r="K149" s="37">
        <v>115.589</v>
      </c>
      <c r="L149" s="37">
        <v>115.625</v>
      </c>
      <c r="M149" s="37">
        <v>116.554</v>
      </c>
      <c r="N149" s="37">
        <v>117.625</v>
      </c>
      <c r="O149" s="37">
        <v>120.429</v>
      </c>
      <c r="P149" s="37">
        <v>117.571</v>
      </c>
      <c r="Q149" s="37">
        <v>121.75</v>
      </c>
      <c r="S149" s="4">
        <f t="shared" si="229"/>
        <v>115.69427979117718</v>
      </c>
      <c r="T149" s="4">
        <f t="shared" si="230"/>
        <v>113.68052807088925</v>
      </c>
      <c r="U149" s="4">
        <f t="shared" si="231"/>
        <v>112.09021843840812</v>
      </c>
      <c r="V149" s="4">
        <f t="shared" si="232"/>
        <v>111.51773783871913</v>
      </c>
      <c r="W149" s="4">
        <f t="shared" si="233"/>
        <v>111.04868227189283</v>
      </c>
      <c r="X149" s="4">
        <f t="shared" si="234"/>
        <v>111.78034954039951</v>
      </c>
      <c r="Y149" s="4">
        <f t="shared" si="235"/>
        <v>114.0227532792924</v>
      </c>
      <c r="Z149" s="4">
        <f t="shared" si="236"/>
        <v>115.85219946811347</v>
      </c>
      <c r="AA149" s="4">
        <f t="shared" si="237"/>
        <v>116.46576078006719</v>
      </c>
      <c r="AB149" s="4">
        <f t="shared" si="238"/>
        <v>117.48365706786095</v>
      </c>
      <c r="AC149" s="4">
        <f t="shared" si="239"/>
        <v>117.3612242501121</v>
      </c>
      <c r="AD149" s="4">
        <f t="shared" si="240"/>
        <v>117.66134387977455</v>
      </c>
      <c r="AE149" s="4">
        <f t="shared" si="241"/>
        <v>120.92118686277171</v>
      </c>
      <c r="AF149" s="4">
        <f t="shared" si="242"/>
        <v>119.17519390326723</v>
      </c>
      <c r="AG149" s="4">
        <f t="shared" si="243"/>
        <v>123.94268255542652</v>
      </c>
      <c r="AI149" s="4">
        <f t="shared" si="244"/>
        <v>-2.1602797911771745</v>
      </c>
      <c r="AJ149" s="4">
        <f t="shared" si="245"/>
        <v>-1.9045280708892562</v>
      </c>
      <c r="AK149" s="4">
        <f t="shared" si="246"/>
        <v>1.2547815615918836</v>
      </c>
      <c r="AL149" s="4">
        <f t="shared" si="247"/>
        <v>-1.6557378387191335</v>
      </c>
      <c r="AM149" s="4">
        <f t="shared" si="248"/>
        <v>-1.6866822718928347</v>
      </c>
      <c r="AN149" s="4">
        <f t="shared" si="249"/>
        <v>-1.0903495403995151</v>
      </c>
      <c r="AO149" s="4">
        <f t="shared" si="250"/>
        <v>0.27024672070760403</v>
      </c>
      <c r="AP149" s="4">
        <f t="shared" si="251"/>
        <v>1.1838005318865328</v>
      </c>
      <c r="AQ149" s="4">
        <f t="shared" si="252"/>
        <v>-0.87676078006718683</v>
      </c>
      <c r="AR149" s="4">
        <f t="shared" si="253"/>
        <v>-1.8586570678609462</v>
      </c>
      <c r="AS149" s="4">
        <f t="shared" si="254"/>
        <v>-0.80722425011209964</v>
      </c>
      <c r="AT149" s="4">
        <f t="shared" si="255"/>
        <v>-3.6343879774548782E-2</v>
      </c>
      <c r="AU149" s="4">
        <f t="shared" si="256"/>
        <v>-0.4921868627717032</v>
      </c>
      <c r="AV149" s="4">
        <f t="shared" si="436"/>
        <v>-1.6041939032672303</v>
      </c>
      <c r="AW149" s="4">
        <f t="shared" si="436"/>
        <v>-2.192682555426515</v>
      </c>
      <c r="AY149" s="2">
        <f t="shared" si="308"/>
        <v>115.69427351468828</v>
      </c>
      <c r="AZ149" s="2">
        <f t="shared" si="359"/>
        <v>113.67943015613679</v>
      </c>
      <c r="BA149" s="2">
        <f t="shared" si="360"/>
        <v>112.09012883351184</v>
      </c>
      <c r="BB149" s="2">
        <f t="shared" si="361"/>
        <v>111.51276884875297</v>
      </c>
      <c r="BC149" s="2">
        <f t="shared" si="362"/>
        <v>111.04781568761197</v>
      </c>
      <c r="BD149" s="2">
        <f t="shared" si="363"/>
        <v>111.78016742573271</v>
      </c>
      <c r="BE149" s="2">
        <f t="shared" si="364"/>
        <v>114.01827656883736</v>
      </c>
      <c r="BF149" s="2">
        <f t="shared" si="365"/>
        <v>115.84645733373307</v>
      </c>
      <c r="BG149" s="2">
        <f t="shared" si="366"/>
        <v>116.46210065271549</v>
      </c>
      <c r="BH149" s="2">
        <f t="shared" si="367"/>
        <v>117.48361590793668</v>
      </c>
      <c r="BI149" s="2">
        <f t="shared" si="368"/>
        <v>117.36120096560694</v>
      </c>
      <c r="BJ149" s="2">
        <f t="shared" si="369"/>
        <v>117.66134187654289</v>
      </c>
      <c r="BK149" s="2">
        <f t="shared" si="370"/>
        <v>120.92118540629643</v>
      </c>
      <c r="BL149" s="2">
        <f t="shared" si="371"/>
        <v>119.16957630933406</v>
      </c>
      <c r="BM149" s="2">
        <f t="shared" si="372"/>
        <v>123.78565668511023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113.53400000000001</v>
      </c>
      <c r="CF149" s="2">
        <f t="shared" si="310"/>
        <v>111.776</v>
      </c>
      <c r="CG149" s="2">
        <f t="shared" si="311"/>
        <v>113.345</v>
      </c>
      <c r="CH149" s="2">
        <f t="shared" si="312"/>
        <v>109.86199999999999</v>
      </c>
      <c r="CI149" s="2">
        <f t="shared" si="313"/>
        <v>109.36199999999999</v>
      </c>
      <c r="CJ149" s="2">
        <f t="shared" si="314"/>
        <v>110.69</v>
      </c>
      <c r="CK149" s="2">
        <f t="shared" si="315"/>
        <v>114.29300000000001</v>
      </c>
      <c r="CL149" s="2">
        <f t="shared" si="316"/>
        <v>117.036</v>
      </c>
      <c r="CM149" s="2">
        <f t="shared" si="317"/>
        <v>115.589</v>
      </c>
      <c r="CN149" s="2">
        <f t="shared" si="318"/>
        <v>115.625</v>
      </c>
      <c r="CO149" s="2">
        <f t="shared" si="319"/>
        <v>116.554</v>
      </c>
      <c r="CP149" s="2">
        <f t="shared" si="320"/>
        <v>117.625</v>
      </c>
      <c r="CQ149" s="2">
        <f t="shared" si="321"/>
        <v>120.429</v>
      </c>
      <c r="CR149" s="2">
        <f t="shared" si="322"/>
        <v>117.571</v>
      </c>
      <c r="CS149" s="2">
        <f t="shared" si="323"/>
        <v>121.75</v>
      </c>
      <c r="CU149" s="2">
        <f t="shared" si="273"/>
        <v>113.53400000000001</v>
      </c>
      <c r="CV149" s="2">
        <f t="shared" si="274"/>
        <v>111.776</v>
      </c>
      <c r="CW149" s="2">
        <f t="shared" si="275"/>
        <v>113.345</v>
      </c>
      <c r="CX149" s="2">
        <f t="shared" si="276"/>
        <v>109.86199999999999</v>
      </c>
      <c r="CY149" s="2">
        <f t="shared" si="277"/>
        <v>109.36199999999999</v>
      </c>
      <c r="CZ149" s="2">
        <f t="shared" si="278"/>
        <v>110.69</v>
      </c>
      <c r="DA149" s="2">
        <f t="shared" si="279"/>
        <v>114.29300000000001</v>
      </c>
      <c r="DB149" s="2">
        <f t="shared" si="280"/>
        <v>117.036</v>
      </c>
      <c r="DC149" s="2">
        <f t="shared" si="281"/>
        <v>115.589</v>
      </c>
      <c r="DD149" s="2">
        <f t="shared" si="282"/>
        <v>115.625</v>
      </c>
      <c r="DE149" s="2">
        <f t="shared" si="283"/>
        <v>116.554</v>
      </c>
      <c r="DF149" s="2">
        <f t="shared" si="284"/>
        <v>117.625</v>
      </c>
      <c r="DG149" s="2">
        <f t="shared" si="285"/>
        <v>120.429</v>
      </c>
      <c r="DH149" s="2">
        <f t="shared" si="286"/>
        <v>117.571</v>
      </c>
      <c r="DI149" s="2">
        <f t="shared" si="287"/>
        <v>121.75</v>
      </c>
      <c r="DK149" s="2">
        <f t="shared" si="288"/>
        <v>150.64358974358973</v>
      </c>
      <c r="DL149" s="2">
        <f t="shared" si="437"/>
        <v>150.0376230769231</v>
      </c>
      <c r="DM149" s="2">
        <f t="shared" si="437"/>
        <v>141.02026153846154</v>
      </c>
      <c r="DN149" s="2">
        <f t="shared" si="437"/>
        <v>135.10422693949013</v>
      </c>
      <c r="DO149" s="2">
        <f t="shared" si="437"/>
        <v>132.91645424371731</v>
      </c>
      <c r="DP149" s="2">
        <f t="shared" si="437"/>
        <v>134.3477801120448</v>
      </c>
      <c r="DQ149" s="2">
        <f t="shared" si="437"/>
        <v>141.3406168070905</v>
      </c>
      <c r="DR149" s="2">
        <f t="shared" si="437"/>
        <v>137.446574025974</v>
      </c>
      <c r="DS149" s="2">
        <f t="shared" si="437"/>
        <v>142.29864005602244</v>
      </c>
      <c r="DT149" s="2">
        <f t="shared" si="437"/>
        <v>141.62630109056423</v>
      </c>
      <c r="DU149" s="2">
        <f t="shared" si="437"/>
        <v>131.73640392156861</v>
      </c>
      <c r="DV149" s="2">
        <f t="shared" si="437"/>
        <v>138.03962505362506</v>
      </c>
      <c r="DW149" s="2">
        <f t="shared" si="437"/>
        <v>141.22548711484592</v>
      </c>
      <c r="DX149" s="2">
        <f t="shared" si="437"/>
        <v>151.6193492063492</v>
      </c>
      <c r="DY149" s="2">
        <f t="shared" si="437"/>
        <v>152.57589218390802</v>
      </c>
      <c r="EA149" s="2">
        <f t="shared" ref="EA149:EA212" si="440">CE$228*$B149+CE$229</f>
        <v>115.75304503087499</v>
      </c>
      <c r="EB149" s="2">
        <f t="shared" si="290"/>
        <v>113.70749115368361</v>
      </c>
      <c r="EC149" s="2">
        <f t="shared" si="291"/>
        <v>112.05281482455678</v>
      </c>
      <c r="ED149" s="2">
        <f t="shared" si="292"/>
        <v>111.46443340547876</v>
      </c>
      <c r="EE149" s="2">
        <f t="shared" si="293"/>
        <v>110.94152983610608</v>
      </c>
      <c r="EF149" s="2">
        <f t="shared" si="294"/>
        <v>111.76350672604981</v>
      </c>
      <c r="EG149" s="2">
        <f t="shared" si="295"/>
        <v>114.05337417124352</v>
      </c>
      <c r="EH149" s="2">
        <f t="shared" si="296"/>
        <v>115.86963304021575</v>
      </c>
      <c r="EI149" s="2">
        <f t="shared" si="297"/>
        <v>116.42593180674385</v>
      </c>
      <c r="EJ149" s="2">
        <f t="shared" si="298"/>
        <v>117.63168194925328</v>
      </c>
      <c r="EK149" s="2">
        <f t="shared" si="299"/>
        <v>117.36388068780757</v>
      </c>
      <c r="EL149" s="2">
        <f t="shared" si="300"/>
        <v>117.68584287171875</v>
      </c>
      <c r="EM149" s="2">
        <f t="shared" si="301"/>
        <v>120.90290395653268</v>
      </c>
      <c r="EN149" s="2">
        <f t="shared" si="302"/>
        <v>119.15240224417224</v>
      </c>
      <c r="EO149" s="2">
        <f t="shared" si="303"/>
        <v>124.06298663896104</v>
      </c>
      <c r="EQ149" s="2">
        <f t="shared" si="304"/>
        <v>115.36476259511417</v>
      </c>
      <c r="ER149" s="2">
        <f t="shared" si="438"/>
        <v>113.5232578451853</v>
      </c>
      <c r="ES149" s="2">
        <f t="shared" si="438"/>
        <v>112.1468664331059</v>
      </c>
      <c r="ET149" s="2">
        <f t="shared" si="438"/>
        <v>111.60900718517242</v>
      </c>
      <c r="EU149" s="2">
        <f t="shared" si="438"/>
        <v>111.29753892970461</v>
      </c>
      <c r="EV149" s="2">
        <f t="shared" si="438"/>
        <v>111.76805019971826</v>
      </c>
      <c r="EW149" s="2">
        <f t="shared" si="438"/>
        <v>113.87137286030375</v>
      </c>
      <c r="EX149" s="2">
        <f t="shared" si="438"/>
        <v>115.74503913183955</v>
      </c>
      <c r="EY149" s="2">
        <f t="shared" si="438"/>
        <v>116.48934055617019</v>
      </c>
      <c r="EZ149" s="2">
        <f t="shared" si="438"/>
        <v>116.98134224313081</v>
      </c>
      <c r="FA149" s="2">
        <f t="shared" si="438"/>
        <v>117.30657922957994</v>
      </c>
      <c r="FB149" s="2">
        <f t="shared" si="438"/>
        <v>117.51492082775751</v>
      </c>
      <c r="FC149" s="2">
        <f t="shared" si="438"/>
        <v>120.92283552598008</v>
      </c>
      <c r="FD149" s="2">
        <f t="shared" si="438"/>
        <v>119.12355215924597</v>
      </c>
      <c r="FE149" s="2">
        <f t="shared" si="438"/>
        <v>122.32685039723503</v>
      </c>
      <c r="FG149" s="2">
        <f t="shared" si="306"/>
        <v>0.99939226824471084</v>
      </c>
      <c r="FH149" s="2">
        <f t="shared" si="439"/>
        <v>0.99947824636180693</v>
      </c>
      <c r="FI149" s="2">
        <f t="shared" si="439"/>
        <v>0.9994661990082192</v>
      </c>
      <c r="FJ149" s="2">
        <f t="shared" si="439"/>
        <v>0.99954471967090353</v>
      </c>
      <c r="FK149" s="2">
        <f t="shared" si="439"/>
        <v>0.99939616520537733</v>
      </c>
      <c r="FL149" s="2">
        <f t="shared" si="439"/>
        <v>0.99931374772400039</v>
      </c>
      <c r="FM149" s="2">
        <f t="shared" si="439"/>
        <v>0.99937775903613357</v>
      </c>
      <c r="FN149" s="2">
        <f t="shared" si="439"/>
        <v>0.99930472010067173</v>
      </c>
      <c r="FO149" s="2">
        <f t="shared" si="439"/>
        <v>0.99928752530998766</v>
      </c>
      <c r="FP149" s="2">
        <f t="shared" si="439"/>
        <v>0.9993293765489093</v>
      </c>
      <c r="FQ149" s="2">
        <f t="shared" si="439"/>
        <v>0.99929184101106727</v>
      </c>
      <c r="FR149" s="2">
        <f t="shared" si="439"/>
        <v>0.99933429496639437</v>
      </c>
      <c r="FS149" s="2">
        <f t="shared" si="439"/>
        <v>0.99930508711269683</v>
      </c>
      <c r="FT149" s="2">
        <f t="shared" si="439"/>
        <v>0.9993143716608458</v>
      </c>
      <c r="FU149" s="2">
        <f t="shared" si="439"/>
        <v>0.99928054452253523</v>
      </c>
      <c r="FW149" s="2">
        <f t="shared" si="324"/>
        <v>0.20597276827947927</v>
      </c>
      <c r="FX149" s="2">
        <f t="shared" si="376"/>
        <v>0.2552001939118318</v>
      </c>
      <c r="FY149" s="2">
        <f t="shared" si="377"/>
        <v>0.23233156249967729</v>
      </c>
      <c r="FZ149" s="2">
        <f t="shared" si="378"/>
        <v>0.25988606214680871</v>
      </c>
      <c r="GA149" s="2">
        <f t="shared" si="379"/>
        <v>0.26127598764161897</v>
      </c>
      <c r="GB149" s="2">
        <f t="shared" si="380"/>
        <v>0.25579342035969871</v>
      </c>
      <c r="GC149" s="2">
        <f t="shared" si="381"/>
        <v>0.28613443659411714</v>
      </c>
      <c r="GD149" s="2">
        <f t="shared" si="382"/>
        <v>0.3064172264649071</v>
      </c>
      <c r="GE149" s="2">
        <f t="shared" si="383"/>
        <v>0.27969635645569418</v>
      </c>
      <c r="GF149" s="2">
        <f t="shared" si="384"/>
        <v>0.2524179195385618</v>
      </c>
      <c r="GG149" s="2">
        <f t="shared" si="385"/>
        <v>0.22438789727082728</v>
      </c>
      <c r="GH149" s="2">
        <f t="shared" si="386"/>
        <v>0.2226196782194014</v>
      </c>
      <c r="GI149" s="2">
        <f t="shared" si="387"/>
        <v>0.20866519491668817</v>
      </c>
      <c r="GJ149" s="2">
        <f t="shared" si="388"/>
        <v>0.17629735836988011</v>
      </c>
      <c r="GK149" s="2">
        <f t="shared" si="389"/>
        <v>0.17155549936993583</v>
      </c>
      <c r="GM149" s="83">
        <f t="shared" si="325"/>
        <v>5.7670559547610768E-171</v>
      </c>
      <c r="GN149" s="83">
        <f t="shared" si="390"/>
        <v>4.4421485796811941E-215</v>
      </c>
      <c r="GO149" s="83">
        <f t="shared" si="391"/>
        <v>3.2063995242011896E-155</v>
      </c>
      <c r="GP149" s="83">
        <f t="shared" si="392"/>
        <v>2.6018227814905006E-171</v>
      </c>
      <c r="GQ149" s="83">
        <f t="shared" si="393"/>
        <v>1.067278249819485E-212</v>
      </c>
      <c r="GR149" s="83">
        <f t="shared" si="394"/>
        <v>2.0426316402078066E-202</v>
      </c>
      <c r="GS149" s="83">
        <f t="shared" si="395"/>
        <v>0</v>
      </c>
      <c r="GT149" s="83">
        <f t="shared" si="396"/>
        <v>1.3993838884270948E-305</v>
      </c>
      <c r="GU149" s="83">
        <f t="shared" si="397"/>
        <v>5.1106651044966494E-138</v>
      </c>
      <c r="GV149" s="83">
        <f t="shared" si="398"/>
        <v>7.4101045771562491E-209</v>
      </c>
      <c r="GW149" s="83">
        <f t="shared" si="399"/>
        <v>4.6892994599542126E-193</v>
      </c>
      <c r="GX149" s="83">
        <f t="shared" si="400"/>
        <v>6.8753729567389949E-224</v>
      </c>
      <c r="GY149" s="83">
        <f t="shared" si="401"/>
        <v>1.4206731079695727E-164</v>
      </c>
      <c r="GZ149" s="83">
        <f t="shared" si="402"/>
        <v>6.1721726122540269E-187</v>
      </c>
      <c r="HA149" s="83">
        <f t="shared" si="403"/>
        <v>2.582524883924587E-153</v>
      </c>
      <c r="HC149" s="83">
        <f t="shared" si="326"/>
        <v>1.920740006146044E-122</v>
      </c>
      <c r="HD149" s="83">
        <f t="shared" si="404"/>
        <v>5.3989348029040018E-130</v>
      </c>
      <c r="HE149" s="83">
        <f t="shared" si="405"/>
        <v>2.5438120478233884E-99</v>
      </c>
      <c r="HF149" s="83">
        <f t="shared" si="406"/>
        <v>1.7068711745161034E-107</v>
      </c>
      <c r="HG149" s="83">
        <f t="shared" si="407"/>
        <v>5.8667996691613164E-180</v>
      </c>
      <c r="HH149" s="83">
        <f t="shared" si="408"/>
        <v>2.872739281330049E-122</v>
      </c>
      <c r="HI149" s="83">
        <f t="shared" si="409"/>
        <v>4.7966411787254786E-228</v>
      </c>
      <c r="HJ149" s="83">
        <f t="shared" si="410"/>
        <v>1.8391037166206247E-224</v>
      </c>
      <c r="HK149" s="83">
        <f t="shared" si="411"/>
        <v>5.4516577833178095E-124</v>
      </c>
      <c r="HL149" s="83">
        <f t="shared" si="412"/>
        <v>1.4297965345573564E-111</v>
      </c>
      <c r="HM149" s="83">
        <f t="shared" si="413"/>
        <v>2.1809382239496707E-169</v>
      </c>
      <c r="HN149" s="83">
        <f t="shared" si="414"/>
        <v>3.8418232233730665E-113</v>
      </c>
      <c r="HO149" s="83">
        <f t="shared" si="415"/>
        <v>5.1332671543489103E-74</v>
      </c>
      <c r="HP149" s="83">
        <f t="shared" si="416"/>
        <v>1.0929357409735063E-101</v>
      </c>
      <c r="HQ149" s="83">
        <f t="shared" si="417"/>
        <v>9.2032528736297145E-139</v>
      </c>
      <c r="HS149" s="83">
        <f t="shared" si="327"/>
        <v>2.0535307648955405E-4</v>
      </c>
      <c r="HT149" s="83">
        <f t="shared" si="418"/>
        <v>5.7925102274170417E-6</v>
      </c>
      <c r="HU149" s="83">
        <f t="shared" si="419"/>
        <v>8.0392850011389494E-6</v>
      </c>
      <c r="HV149" s="83">
        <f t="shared" si="420"/>
        <v>1.0312962537147504E-5</v>
      </c>
      <c r="HW149" s="83">
        <f t="shared" si="421"/>
        <v>2.1122794372598267E-7</v>
      </c>
      <c r="HX149" s="83">
        <f t="shared" si="422"/>
        <v>5.2092536700610689E-8</v>
      </c>
      <c r="HY149" s="83">
        <f t="shared" si="423"/>
        <v>2.4683441082509005E-8</v>
      </c>
      <c r="HZ149" s="83">
        <f t="shared" si="424"/>
        <v>8.7780479151436561E-11</v>
      </c>
      <c r="IA149" s="83">
        <f t="shared" si="425"/>
        <v>1.4931994304322162E-7</v>
      </c>
      <c r="IB149" s="83">
        <f t="shared" si="426"/>
        <v>6.7640031490855536E-8</v>
      </c>
      <c r="IC149" s="83">
        <f t="shared" si="427"/>
        <v>1.2706550980536401E-5</v>
      </c>
      <c r="ID149" s="83">
        <f t="shared" si="428"/>
        <v>1.9517378636781516E-6</v>
      </c>
      <c r="IE149" s="83">
        <f t="shared" si="429"/>
        <v>3.7347921017251206E-6</v>
      </c>
      <c r="IF149" s="83">
        <f t="shared" si="430"/>
        <v>4.7369593401361065E-4</v>
      </c>
      <c r="IG149" s="83">
        <f t="shared" si="431"/>
        <v>7.4264544473682473E-3</v>
      </c>
      <c r="II149" s="83">
        <f t="shared" si="328"/>
        <v>1.8811265757827814E-7</v>
      </c>
      <c r="IJ149" s="83">
        <f t="shared" si="329"/>
        <v>5.2944830331697842E-5</v>
      </c>
      <c r="IK149" s="83">
        <f t="shared" si="330"/>
        <v>1.9465652923416266E-6</v>
      </c>
      <c r="IL149" s="83">
        <f t="shared" si="331"/>
        <v>9.9115458782307394E-5</v>
      </c>
      <c r="IM149" s="83">
        <f t="shared" si="332"/>
        <v>1.2492768796987246E-5</v>
      </c>
      <c r="IN149" s="83">
        <f t="shared" si="333"/>
        <v>2.0167760821604782E-6</v>
      </c>
      <c r="IO149" s="83">
        <f t="shared" si="334"/>
        <v>4.9578103372381678E-5</v>
      </c>
      <c r="IP149" s="83">
        <f t="shared" si="335"/>
        <v>5.8592583597444531E-5</v>
      </c>
      <c r="IQ149" s="83">
        <f t="shared" si="336"/>
        <v>3.4282866217006091E-5</v>
      </c>
      <c r="IR149" s="83">
        <f t="shared" si="337"/>
        <v>3.0769719351310611E-7</v>
      </c>
      <c r="IS149" s="83">
        <f t="shared" si="338"/>
        <v>1.0293506213771177E-7</v>
      </c>
      <c r="IT149" s="83">
        <f t="shared" si="339"/>
        <v>7.829335774163622E-9</v>
      </c>
      <c r="IU149" s="83">
        <f t="shared" si="340"/>
        <v>2.9202690489274749E-10</v>
      </c>
      <c r="IV149" s="83">
        <f t="shared" si="341"/>
        <v>9.0174594873932816E-7</v>
      </c>
      <c r="IW149" s="83">
        <f t="shared" si="342"/>
        <v>1.4155222758413755E-5</v>
      </c>
      <c r="IY149" s="83">
        <f t="shared" si="343"/>
        <v>2.0554118914713234E-4</v>
      </c>
      <c r="IZ149" s="83">
        <f t="shared" si="344"/>
        <v>5.8737340559114882E-5</v>
      </c>
      <c r="JA149" s="83">
        <f t="shared" si="345"/>
        <v>9.9858502934805755E-6</v>
      </c>
      <c r="JB149" s="83">
        <f t="shared" si="346"/>
        <v>1.0942842131945489E-4</v>
      </c>
      <c r="JC149" s="83">
        <f t="shared" si="347"/>
        <v>1.2703996740713229E-5</v>
      </c>
      <c r="JD149" s="83">
        <f t="shared" si="348"/>
        <v>2.0688686188610887E-6</v>
      </c>
      <c r="JE149" s="83">
        <f t="shared" si="349"/>
        <v>4.9602786813464185E-5</v>
      </c>
      <c r="JF149" s="83">
        <f t="shared" si="350"/>
        <v>5.8592671377923685E-5</v>
      </c>
      <c r="JG149" s="83">
        <f t="shared" si="351"/>
        <v>3.4432186160049315E-5</v>
      </c>
      <c r="JH149" s="83">
        <f t="shared" si="352"/>
        <v>3.7533722500396164E-7</v>
      </c>
      <c r="JI149" s="83">
        <f t="shared" si="353"/>
        <v>1.2809486042674113E-5</v>
      </c>
      <c r="JJ149" s="83">
        <f t="shared" si="354"/>
        <v>1.9595671994523151E-6</v>
      </c>
      <c r="JK149" s="83">
        <f t="shared" si="355"/>
        <v>3.7350841286300134E-6</v>
      </c>
      <c r="JL149" s="83">
        <f t="shared" si="356"/>
        <v>4.7459767996234999E-4</v>
      </c>
      <c r="JM149" s="83">
        <f t="shared" si="357"/>
        <v>7.4406096701266607E-3</v>
      </c>
    </row>
    <row r="150" spans="2:273" x14ac:dyDescent="0.25">
      <c r="B150" s="2">
        <v>123</v>
      </c>
      <c r="C150" s="37">
        <v>117.517</v>
      </c>
      <c r="D150" s="37">
        <v>113.776</v>
      </c>
      <c r="E150" s="37">
        <v>110.172</v>
      </c>
      <c r="F150" s="37">
        <v>111.69</v>
      </c>
      <c r="G150" s="37">
        <v>110.81</v>
      </c>
      <c r="H150" s="37">
        <v>110.10299999999999</v>
      </c>
      <c r="I150" s="37">
        <v>111.724</v>
      </c>
      <c r="J150" s="37">
        <v>116.554</v>
      </c>
      <c r="K150" s="37">
        <v>115</v>
      </c>
      <c r="L150" s="37">
        <v>117.339</v>
      </c>
      <c r="M150" s="37">
        <v>116.179</v>
      </c>
      <c r="N150" s="37">
        <v>116.482</v>
      </c>
      <c r="O150" s="37">
        <v>119.339</v>
      </c>
      <c r="P150" s="37">
        <v>118.179</v>
      </c>
      <c r="Q150" s="37">
        <v>121.6786</v>
      </c>
      <c r="S150" s="4">
        <f t="shared" si="229"/>
        <v>115.60076748739655</v>
      </c>
      <c r="T150" s="4">
        <f t="shared" si="230"/>
        <v>113.60963445202142</v>
      </c>
      <c r="U150" s="4">
        <f t="shared" si="231"/>
        <v>112.00943314487805</v>
      </c>
      <c r="V150" s="4">
        <f t="shared" si="232"/>
        <v>111.45705597773771</v>
      </c>
      <c r="W150" s="4">
        <f t="shared" si="233"/>
        <v>110.97518362268652</v>
      </c>
      <c r="X150" s="4">
        <f t="shared" si="234"/>
        <v>111.7127938501756</v>
      </c>
      <c r="Y150" s="4">
        <f t="shared" si="235"/>
        <v>113.94135513096546</v>
      </c>
      <c r="Z150" s="4">
        <f t="shared" si="236"/>
        <v>115.80714778667908</v>
      </c>
      <c r="AA150" s="4">
        <f t="shared" si="237"/>
        <v>116.40259906440124</v>
      </c>
      <c r="AB150" s="4">
        <f t="shared" si="238"/>
        <v>117.44383672767252</v>
      </c>
      <c r="AC150" s="4">
        <f t="shared" si="239"/>
        <v>117.32902197983019</v>
      </c>
      <c r="AD150" s="4">
        <f t="shared" si="240"/>
        <v>117.6045392361109</v>
      </c>
      <c r="AE150" s="4">
        <f t="shared" si="241"/>
        <v>120.82395631885164</v>
      </c>
      <c r="AF150" s="4">
        <f t="shared" si="242"/>
        <v>119.09475213942267</v>
      </c>
      <c r="AG150" s="4">
        <f t="shared" si="243"/>
        <v>123.77634916582073</v>
      </c>
      <c r="AI150" s="4">
        <f t="shared" si="244"/>
        <v>1.9162325126034432</v>
      </c>
      <c r="AJ150" s="4">
        <f t="shared" si="245"/>
        <v>0.16636554797857173</v>
      </c>
      <c r="AK150" s="4">
        <f t="shared" si="246"/>
        <v>-1.8374331448780481</v>
      </c>
      <c r="AL150" s="4">
        <f t="shared" si="247"/>
        <v>0.23294402226228783</v>
      </c>
      <c r="AM150" s="4">
        <f t="shared" si="248"/>
        <v>-0.16518362268651288</v>
      </c>
      <c r="AN150" s="4">
        <f t="shared" si="249"/>
        <v>-1.6097938501756062</v>
      </c>
      <c r="AO150" s="4">
        <f t="shared" si="250"/>
        <v>-2.2173551309654584</v>
      </c>
      <c r="AP150" s="4">
        <f t="shared" si="251"/>
        <v>0.74685221332092055</v>
      </c>
      <c r="AQ150" s="4">
        <f t="shared" si="252"/>
        <v>-1.4025990644012438</v>
      </c>
      <c r="AR150" s="4">
        <f t="shared" si="253"/>
        <v>-0.10483672767252017</v>
      </c>
      <c r="AS150" s="4">
        <f t="shared" si="254"/>
        <v>-1.1500219798301856</v>
      </c>
      <c r="AT150" s="4">
        <f t="shared" si="255"/>
        <v>-1.1225392361108959</v>
      </c>
      <c r="AU150" s="4">
        <f t="shared" si="256"/>
        <v>-1.4849563188516441</v>
      </c>
      <c r="AV150" s="4">
        <f t="shared" si="436"/>
        <v>-0.91575213942266487</v>
      </c>
      <c r="AW150" s="4">
        <f t="shared" si="436"/>
        <v>-2.0977491658207299</v>
      </c>
      <c r="AY150" s="2">
        <f t="shared" si="308"/>
        <v>115.60075350838599</v>
      </c>
      <c r="AZ150" s="2">
        <f t="shared" si="359"/>
        <v>113.60554569025646</v>
      </c>
      <c r="BA150" s="2">
        <f t="shared" si="360"/>
        <v>112.00896651541383</v>
      </c>
      <c r="BB150" s="2">
        <f t="shared" si="361"/>
        <v>111.43984744837513</v>
      </c>
      <c r="BC150" s="2">
        <f t="shared" si="362"/>
        <v>110.97093111798104</v>
      </c>
      <c r="BD150" s="2">
        <f t="shared" si="363"/>
        <v>111.711643690266</v>
      </c>
      <c r="BE150" s="2">
        <f t="shared" si="364"/>
        <v>113.92045992174118</v>
      </c>
      <c r="BF150" s="2">
        <f t="shared" si="365"/>
        <v>115.77639067947648</v>
      </c>
      <c r="BG150" s="2">
        <f t="shared" si="366"/>
        <v>116.38521725982432</v>
      </c>
      <c r="BH150" s="2">
        <f t="shared" si="367"/>
        <v>117.44349651275895</v>
      </c>
      <c r="BI150" s="2">
        <f t="shared" si="368"/>
        <v>117.3288966385353</v>
      </c>
      <c r="BJ150" s="2">
        <f t="shared" si="369"/>
        <v>117.60452436430216</v>
      </c>
      <c r="BK150" s="2">
        <f t="shared" si="370"/>
        <v>120.82395542259685</v>
      </c>
      <c r="BL150" s="2">
        <f t="shared" si="371"/>
        <v>119.09285648702354</v>
      </c>
      <c r="BM150" s="2">
        <f t="shared" si="372"/>
        <v>123.71327204084157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117.517</v>
      </c>
      <c r="CF150" s="2">
        <f t="shared" si="310"/>
        <v>113.776</v>
      </c>
      <c r="CG150" s="2">
        <f t="shared" si="311"/>
        <v>110.172</v>
      </c>
      <c r="CH150" s="2">
        <f t="shared" si="312"/>
        <v>111.69</v>
      </c>
      <c r="CI150" s="2">
        <f t="shared" si="313"/>
        <v>110.81</v>
      </c>
      <c r="CJ150" s="2">
        <f t="shared" si="314"/>
        <v>110.10299999999999</v>
      </c>
      <c r="CK150" s="2">
        <f t="shared" si="315"/>
        <v>111.724</v>
      </c>
      <c r="CL150" s="2">
        <f t="shared" si="316"/>
        <v>116.554</v>
      </c>
      <c r="CM150" s="2">
        <f t="shared" si="317"/>
        <v>115</v>
      </c>
      <c r="CN150" s="2">
        <f t="shared" si="318"/>
        <v>117.339</v>
      </c>
      <c r="CO150" s="2">
        <f t="shared" si="319"/>
        <v>116.179</v>
      </c>
      <c r="CP150" s="2">
        <f t="shared" si="320"/>
        <v>116.482</v>
      </c>
      <c r="CQ150" s="2">
        <f t="shared" si="321"/>
        <v>119.339</v>
      </c>
      <c r="CR150" s="2">
        <f t="shared" si="322"/>
        <v>118.179</v>
      </c>
      <c r="CS150" s="2">
        <f t="shared" si="323"/>
        <v>121.6786</v>
      </c>
      <c r="CU150" s="2">
        <f t="shared" si="273"/>
        <v>117.517</v>
      </c>
      <c r="CV150" s="2">
        <f t="shared" si="274"/>
        <v>113.776</v>
      </c>
      <c r="CW150" s="2">
        <f t="shared" si="275"/>
        <v>110.172</v>
      </c>
      <c r="CX150" s="2">
        <f t="shared" si="276"/>
        <v>111.69</v>
      </c>
      <c r="CY150" s="2">
        <f t="shared" si="277"/>
        <v>110.81</v>
      </c>
      <c r="CZ150" s="2">
        <f t="shared" si="278"/>
        <v>110.10299999999999</v>
      </c>
      <c r="DA150" s="2">
        <f t="shared" si="279"/>
        <v>111.724</v>
      </c>
      <c r="DB150" s="2">
        <f t="shared" si="280"/>
        <v>116.554</v>
      </c>
      <c r="DC150" s="2">
        <f t="shared" si="281"/>
        <v>115</v>
      </c>
      <c r="DD150" s="2">
        <f t="shared" si="282"/>
        <v>117.339</v>
      </c>
      <c r="DE150" s="2">
        <f t="shared" si="283"/>
        <v>116.179</v>
      </c>
      <c r="DF150" s="2">
        <f t="shared" si="284"/>
        <v>116.482</v>
      </c>
      <c r="DG150" s="2">
        <f t="shared" si="285"/>
        <v>119.339</v>
      </c>
      <c r="DH150" s="2">
        <f t="shared" si="286"/>
        <v>118.179</v>
      </c>
      <c r="DI150" s="2">
        <f t="shared" si="287"/>
        <v>121.6786</v>
      </c>
      <c r="DK150" s="2">
        <f t="shared" si="288"/>
        <v>150.87735128205128</v>
      </c>
      <c r="DL150" s="2">
        <f t="shared" si="437"/>
        <v>150.30204427767359</v>
      </c>
      <c r="DM150" s="2">
        <f t="shared" si="437"/>
        <v>141.21545140712945</v>
      </c>
      <c r="DN150" s="2">
        <f t="shared" si="437"/>
        <v>135.25494944742317</v>
      </c>
      <c r="DO150" s="2">
        <f t="shared" si="437"/>
        <v>133.04628473210045</v>
      </c>
      <c r="DP150" s="2">
        <f t="shared" si="437"/>
        <v>134.47613837535013</v>
      </c>
      <c r="DQ150" s="2">
        <f t="shared" si="437"/>
        <v>141.51431568005253</v>
      </c>
      <c r="DR150" s="2">
        <f t="shared" si="437"/>
        <v>137.59551718869363</v>
      </c>
      <c r="DS150" s="2">
        <f t="shared" si="437"/>
        <v>142.48319775910366</v>
      </c>
      <c r="DT150" s="2">
        <f t="shared" si="437"/>
        <v>141.79676031294451</v>
      </c>
      <c r="DU150" s="2">
        <f t="shared" si="437"/>
        <v>131.81732885154059</v>
      </c>
      <c r="DV150" s="2">
        <f t="shared" si="437"/>
        <v>138.18911038181039</v>
      </c>
      <c r="DW150" s="2">
        <f t="shared" si="437"/>
        <v>141.38171540616244</v>
      </c>
      <c r="DX150" s="2">
        <f t="shared" si="437"/>
        <v>151.89273968253968</v>
      </c>
      <c r="DY150" s="2">
        <f t="shared" si="437"/>
        <v>152.84463425287353</v>
      </c>
      <c r="EA150" s="2">
        <f t="shared" si="440"/>
        <v>115.67104351625306</v>
      </c>
      <c r="EB150" s="2">
        <f t="shared" si="290"/>
        <v>113.64056691083249</v>
      </c>
      <c r="EC150" s="2">
        <f t="shared" si="291"/>
        <v>111.97020006312798</v>
      </c>
      <c r="ED150" s="2">
        <f t="shared" si="292"/>
        <v>111.38805111286989</v>
      </c>
      <c r="EE150" s="2">
        <f t="shared" si="293"/>
        <v>110.85523224225197</v>
      </c>
      <c r="EF150" s="2">
        <f t="shared" si="294"/>
        <v>111.69606395806824</v>
      </c>
      <c r="EG150" s="2">
        <f t="shared" si="295"/>
        <v>113.96258879455593</v>
      </c>
      <c r="EH150" s="2">
        <f t="shared" si="296"/>
        <v>115.80482164380351</v>
      </c>
      <c r="EI150" s="2">
        <f t="shared" si="297"/>
        <v>116.34852491192754</v>
      </c>
      <c r="EJ150" s="2">
        <f t="shared" si="298"/>
        <v>117.6121621363237</v>
      </c>
      <c r="EK150" s="2">
        <f t="shared" si="299"/>
        <v>117.33392291122418</v>
      </c>
      <c r="EL150" s="2">
        <f t="shared" si="300"/>
        <v>117.63471672386605</v>
      </c>
      <c r="EM150" s="2">
        <f t="shared" si="301"/>
        <v>120.80622843836537</v>
      </c>
      <c r="EN150" s="2">
        <f t="shared" si="302"/>
        <v>119.07806281575132</v>
      </c>
      <c r="EO150" s="2">
        <f t="shared" si="303"/>
        <v>124.02675502857143</v>
      </c>
      <c r="EQ150" s="2">
        <f t="shared" si="304"/>
        <v>115.26550364437327</v>
      </c>
      <c r="ER150" s="2">
        <f t="shared" si="438"/>
        <v>113.44844793688559</v>
      </c>
      <c r="ES150" s="2">
        <f t="shared" si="438"/>
        <v>112.06864322366513</v>
      </c>
      <c r="ET150" s="2">
        <f t="shared" si="438"/>
        <v>111.53872566612536</v>
      </c>
      <c r="EU150" s="2">
        <f t="shared" si="438"/>
        <v>111.22553614867417</v>
      </c>
      <c r="EV150" s="2">
        <f t="shared" si="438"/>
        <v>111.70089200017367</v>
      </c>
      <c r="EW150" s="2">
        <f t="shared" si="438"/>
        <v>113.7733885421905</v>
      </c>
      <c r="EX150" s="2">
        <f t="shared" si="438"/>
        <v>115.6753544861927</v>
      </c>
      <c r="EY150" s="2">
        <f t="shared" si="438"/>
        <v>116.41452582721514</v>
      </c>
      <c r="EZ150" s="2">
        <f t="shared" si="438"/>
        <v>116.93316730555549</v>
      </c>
      <c r="FA150" s="2">
        <f t="shared" si="438"/>
        <v>117.27420707918024</v>
      </c>
      <c r="FB150" s="2">
        <f t="shared" si="438"/>
        <v>117.45614555946226</v>
      </c>
      <c r="FC150" s="2">
        <f t="shared" si="438"/>
        <v>120.82712225323796</v>
      </c>
      <c r="FD150" s="2">
        <f t="shared" si="438"/>
        <v>119.04793443720544</v>
      </c>
      <c r="FE150" s="2">
        <f t="shared" si="438"/>
        <v>122.23046423039632</v>
      </c>
      <c r="FG150" s="2">
        <f t="shared" si="306"/>
        <v>0.99944571241188795</v>
      </c>
      <c r="FH150" s="2">
        <f t="shared" si="439"/>
        <v>0.99952413318008426</v>
      </c>
      <c r="FI150" s="2">
        <f t="shared" si="439"/>
        <v>0.99951314484248255</v>
      </c>
      <c r="FJ150" s="2">
        <f t="shared" si="439"/>
        <v>0.99958476277062547</v>
      </c>
      <c r="FK150" s="2">
        <f t="shared" si="439"/>
        <v>0.99944926686116731</v>
      </c>
      <c r="FL150" s="2">
        <f t="shared" si="439"/>
        <v>0.99937409269174382</v>
      </c>
      <c r="FM150" s="2">
        <f t="shared" si="439"/>
        <v>0.99943247842419514</v>
      </c>
      <c r="FN150" s="2">
        <f t="shared" si="439"/>
        <v>0.99936585840048564</v>
      </c>
      <c r="FO150" s="2">
        <f t="shared" si="439"/>
        <v>0.99935017462235654</v>
      </c>
      <c r="FP150" s="2">
        <f t="shared" si="439"/>
        <v>0.99938834805136878</v>
      </c>
      <c r="FQ150" s="2">
        <f t="shared" si="439"/>
        <v>0.99935411108056393</v>
      </c>
      <c r="FR150" s="2">
        <f t="shared" si="439"/>
        <v>0.99939283422890779</v>
      </c>
      <c r="FS150" s="2">
        <f t="shared" si="439"/>
        <v>0.99936619316037789</v>
      </c>
      <c r="FT150" s="2">
        <f t="shared" si="439"/>
        <v>0.99937466179760504</v>
      </c>
      <c r="FU150" s="2">
        <f t="shared" si="439"/>
        <v>0.99934380726630723</v>
      </c>
      <c r="FW150" s="2">
        <f t="shared" si="324"/>
        <v>0.22144413783194902</v>
      </c>
      <c r="FX150" s="2">
        <f t="shared" si="376"/>
        <v>0.2730974465774918</v>
      </c>
      <c r="FY150" s="2">
        <f t="shared" si="377"/>
        <v>0.24916155375640639</v>
      </c>
      <c r="FZ150" s="2">
        <f t="shared" si="378"/>
        <v>0.27798928128244871</v>
      </c>
      <c r="GA150" s="2">
        <f t="shared" si="379"/>
        <v>0.27943947104721173</v>
      </c>
      <c r="GB150" s="2">
        <f t="shared" si="380"/>
        <v>0.2737169868262892</v>
      </c>
      <c r="GC150" s="2">
        <f t="shared" si="381"/>
        <v>0.30531181407408547</v>
      </c>
      <c r="GD150" s="2">
        <f t="shared" si="382"/>
        <v>0.32633257448504516</v>
      </c>
      <c r="GE150" s="2">
        <f t="shared" si="383"/>
        <v>0.29862274119074067</v>
      </c>
      <c r="GF150" s="2">
        <f t="shared" si="384"/>
        <v>0.27019083482383394</v>
      </c>
      <c r="GG150" s="2">
        <f t="shared" si="385"/>
        <v>0.24082297121535018</v>
      </c>
      <c r="GH150" s="2">
        <f t="shared" si="386"/>
        <v>0.23896514300622046</v>
      </c>
      <c r="GI150" s="2">
        <f t="shared" si="387"/>
        <v>0.22428167815723937</v>
      </c>
      <c r="GJ150" s="2">
        <f t="shared" si="388"/>
        <v>0.1900732813458498</v>
      </c>
      <c r="GK150" s="2">
        <f t="shared" si="389"/>
        <v>0.18504413150418544</v>
      </c>
      <c r="GM150" s="83">
        <f t="shared" si="325"/>
        <v>2.0133547488704296E-176</v>
      </c>
      <c r="GN150" s="83">
        <f t="shared" si="390"/>
        <v>5.0210757498082961E-222</v>
      </c>
      <c r="GO150" s="83">
        <f t="shared" si="391"/>
        <v>3.098773389541425E-160</v>
      </c>
      <c r="GP150" s="83">
        <f t="shared" si="392"/>
        <v>8.7701670525985141E-177</v>
      </c>
      <c r="GQ150" s="83">
        <f t="shared" si="393"/>
        <v>1.953382271313426E-219</v>
      </c>
      <c r="GR150" s="83">
        <f t="shared" si="394"/>
        <v>8.3470111626994857E-209</v>
      </c>
      <c r="GS150" s="83">
        <f t="shared" si="395"/>
        <v>0</v>
      </c>
      <c r="GT150" s="83">
        <f t="shared" si="396"/>
        <v>0</v>
      </c>
      <c r="GU150" s="83">
        <f t="shared" si="397"/>
        <v>2.1314172815337395E-142</v>
      </c>
      <c r="GV150" s="83">
        <f t="shared" si="398"/>
        <v>1.5720114126861515E-215</v>
      </c>
      <c r="GW150" s="83">
        <f t="shared" si="399"/>
        <v>3.1982358625244165E-199</v>
      </c>
      <c r="GX150" s="83">
        <f t="shared" si="400"/>
        <v>5.6354615324361345E-231</v>
      </c>
      <c r="GY150" s="83">
        <f t="shared" si="401"/>
        <v>8.8688588359424431E-170</v>
      </c>
      <c r="GZ150" s="83">
        <f t="shared" si="402"/>
        <v>6.6407013119553E-193</v>
      </c>
      <c r="HA150" s="83">
        <f t="shared" si="403"/>
        <v>4.6726398292281728E-158</v>
      </c>
      <c r="HC150" s="83">
        <f t="shared" si="326"/>
        <v>3.8687165606003547E-128</v>
      </c>
      <c r="HD150" s="83">
        <f t="shared" si="404"/>
        <v>4.1573954872262152E-136</v>
      </c>
      <c r="HE150" s="83">
        <f t="shared" si="405"/>
        <v>5.6172143016904999E-104</v>
      </c>
      <c r="HF150" s="83">
        <f t="shared" si="406"/>
        <v>2.0102719235854286E-112</v>
      </c>
      <c r="HG150" s="83">
        <f t="shared" si="407"/>
        <v>3.5934201948904138E-188</v>
      </c>
      <c r="HH150" s="83">
        <f t="shared" si="408"/>
        <v>8.9434204808313084E-128</v>
      </c>
      <c r="HI150" s="83">
        <f t="shared" si="409"/>
        <v>2.3828302957811333E-238</v>
      </c>
      <c r="HJ150" s="83">
        <f t="shared" si="410"/>
        <v>1.9795824082808187E-234</v>
      </c>
      <c r="HK150" s="83">
        <f t="shared" si="411"/>
        <v>1.2988741785408124E-129</v>
      </c>
      <c r="HL150" s="83">
        <f t="shared" si="412"/>
        <v>1.2704951279321741E-116</v>
      </c>
      <c r="HM150" s="83">
        <f t="shared" si="413"/>
        <v>2.8024449691819759E-177</v>
      </c>
      <c r="HN150" s="83">
        <f t="shared" si="414"/>
        <v>2.619627348591832E-118</v>
      </c>
      <c r="HO150" s="83">
        <f t="shared" si="415"/>
        <v>2.0579892277394625E-77</v>
      </c>
      <c r="HP150" s="83">
        <f t="shared" si="416"/>
        <v>1.9209055279585541E-106</v>
      </c>
      <c r="HQ150" s="83">
        <f t="shared" si="417"/>
        <v>5.5165703569002142E-145</v>
      </c>
      <c r="HS150" s="83">
        <f t="shared" si="327"/>
        <v>4.4742957590122058E-5</v>
      </c>
      <c r="HT150" s="83">
        <f t="shared" si="418"/>
        <v>9.8343154452564033E-7</v>
      </c>
      <c r="HU150" s="83">
        <f t="shared" si="419"/>
        <v>1.2603515519978164E-6</v>
      </c>
      <c r="HV150" s="83">
        <f t="shared" si="420"/>
        <v>1.8791050315376358E-6</v>
      </c>
      <c r="HW150" s="83">
        <f t="shared" si="421"/>
        <v>2.2419405782859455E-8</v>
      </c>
      <c r="HX150" s="83">
        <f t="shared" si="422"/>
        <v>4.3290197894307543E-9</v>
      </c>
      <c r="HY150" s="83">
        <f t="shared" si="423"/>
        <v>1.9657503035883019E-9</v>
      </c>
      <c r="HZ150" s="83">
        <f t="shared" si="424"/>
        <v>3.4572869230633916E-12</v>
      </c>
      <c r="IA150" s="83">
        <f t="shared" si="425"/>
        <v>1.4031631396667891E-8</v>
      </c>
      <c r="IB150" s="83">
        <f t="shared" si="426"/>
        <v>4.9126393494841767E-9</v>
      </c>
      <c r="IC150" s="83">
        <f t="shared" si="427"/>
        <v>1.7818450839088522E-6</v>
      </c>
      <c r="ID150" s="83">
        <f t="shared" si="428"/>
        <v>1.9747808593457119E-7</v>
      </c>
      <c r="IE150" s="83">
        <f t="shared" si="429"/>
        <v>3.7790039207005493E-7</v>
      </c>
      <c r="IF150" s="83">
        <f t="shared" si="430"/>
        <v>8.6116143102497259E-5</v>
      </c>
      <c r="IG150" s="83">
        <f t="shared" si="431"/>
        <v>2.7848220162263689E-3</v>
      </c>
      <c r="II150" s="83">
        <f t="shared" si="328"/>
        <v>1.1892646360268467E-6</v>
      </c>
      <c r="IJ150" s="83">
        <f t="shared" si="329"/>
        <v>2.1382163831295571E-4</v>
      </c>
      <c r="IK150" s="83">
        <f t="shared" si="330"/>
        <v>1.1023712544109702E-5</v>
      </c>
      <c r="IL150" s="83">
        <f t="shared" si="331"/>
        <v>3.7272076833644546E-4</v>
      </c>
      <c r="IM150" s="83">
        <f t="shared" si="332"/>
        <v>6.669661642662349E-5</v>
      </c>
      <c r="IN150" s="83">
        <f t="shared" si="333"/>
        <v>1.383978228174605E-5</v>
      </c>
      <c r="IO150" s="83">
        <f t="shared" si="334"/>
        <v>2.5449384107184623E-4</v>
      </c>
      <c r="IP150" s="83">
        <f t="shared" si="335"/>
        <v>3.4921680048603359E-4</v>
      </c>
      <c r="IQ150" s="83">
        <f t="shared" si="336"/>
        <v>1.7851894450814893E-4</v>
      </c>
      <c r="IR150" s="83">
        <f t="shared" si="337"/>
        <v>2.7622345169800504E-6</v>
      </c>
      <c r="IS150" s="83">
        <f t="shared" si="338"/>
        <v>8.2787934918143043E-7</v>
      </c>
      <c r="IT150" s="83">
        <f t="shared" si="339"/>
        <v>8.8652610386376866E-8</v>
      </c>
      <c r="IU150" s="83">
        <f t="shared" si="340"/>
        <v>4.4005883464604374E-9</v>
      </c>
      <c r="IV150" s="83">
        <f t="shared" si="341"/>
        <v>3.8624263693927809E-6</v>
      </c>
      <c r="IW150" s="83">
        <f t="shared" si="342"/>
        <v>4.3563335783911306E-5</v>
      </c>
      <c r="IY150" s="83">
        <f t="shared" si="343"/>
        <v>4.5932222226148907E-5</v>
      </c>
      <c r="IZ150" s="83">
        <f t="shared" si="344"/>
        <v>2.1480506985748136E-4</v>
      </c>
      <c r="JA150" s="83">
        <f t="shared" si="345"/>
        <v>1.2284064096107517E-5</v>
      </c>
      <c r="JB150" s="83">
        <f t="shared" si="346"/>
        <v>3.7459987336798311E-4</v>
      </c>
      <c r="JC150" s="83">
        <f t="shared" si="347"/>
        <v>6.6719035832406347E-5</v>
      </c>
      <c r="JD150" s="83">
        <f t="shared" si="348"/>
        <v>1.3844111301535481E-5</v>
      </c>
      <c r="JE150" s="83">
        <f t="shared" si="349"/>
        <v>2.5449580682214982E-4</v>
      </c>
      <c r="JF150" s="83">
        <f t="shared" si="350"/>
        <v>3.4921680394332051E-4</v>
      </c>
      <c r="JG150" s="83">
        <f t="shared" si="351"/>
        <v>1.785329761395456E-4</v>
      </c>
      <c r="JH150" s="83">
        <f t="shared" si="352"/>
        <v>2.7671471563295345E-6</v>
      </c>
      <c r="JI150" s="83">
        <f t="shared" si="353"/>
        <v>2.6097244330902825E-6</v>
      </c>
      <c r="JJ150" s="83">
        <f t="shared" si="354"/>
        <v>2.8613069632094806E-7</v>
      </c>
      <c r="JK150" s="83">
        <f t="shared" si="355"/>
        <v>3.8230098041651536E-7</v>
      </c>
      <c r="JL150" s="83">
        <f t="shared" si="356"/>
        <v>8.9978569471890039E-5</v>
      </c>
      <c r="JM150" s="83">
        <f t="shared" si="357"/>
        <v>2.8283853520102804E-3</v>
      </c>
    </row>
    <row r="151" spans="2:273" x14ac:dyDescent="0.25">
      <c r="B151" s="2">
        <v>124</v>
      </c>
      <c r="C151" s="37">
        <v>115.741</v>
      </c>
      <c r="D151" s="37">
        <v>112.155</v>
      </c>
      <c r="E151" s="37">
        <v>112.70699999999999</v>
      </c>
      <c r="F151" s="37">
        <v>111.655</v>
      </c>
      <c r="G151" s="37">
        <v>111.05200000000001</v>
      </c>
      <c r="H151" s="37">
        <v>110.845</v>
      </c>
      <c r="I151" s="37">
        <v>112.724</v>
      </c>
      <c r="J151" s="37">
        <v>116.964</v>
      </c>
      <c r="K151" s="37">
        <v>114.821</v>
      </c>
      <c r="L151" s="37">
        <v>118.393</v>
      </c>
      <c r="M151" s="37">
        <v>116.786</v>
      </c>
      <c r="N151" s="37">
        <v>117.679</v>
      </c>
      <c r="O151" s="37">
        <v>119.286</v>
      </c>
      <c r="P151" s="37">
        <v>119.071</v>
      </c>
      <c r="Q151" s="37">
        <v>122.5</v>
      </c>
      <c r="S151" s="4">
        <f t="shared" si="229"/>
        <v>115.50655844068501</v>
      </c>
      <c r="T151" s="4">
        <f t="shared" si="230"/>
        <v>113.54479789334739</v>
      </c>
      <c r="U151" s="4">
        <f t="shared" si="231"/>
        <v>111.93026796239508</v>
      </c>
      <c r="V151" s="4">
        <f t="shared" si="232"/>
        <v>111.42016439806201</v>
      </c>
      <c r="W151" s="4">
        <f t="shared" si="233"/>
        <v>110.91282681107225</v>
      </c>
      <c r="X151" s="4">
        <f t="shared" si="234"/>
        <v>111.64934831681302</v>
      </c>
      <c r="Y151" s="4">
        <f t="shared" si="235"/>
        <v>113.90444324680843</v>
      </c>
      <c r="Z151" s="4">
        <f t="shared" si="236"/>
        <v>115.83946391339458</v>
      </c>
      <c r="AA151" s="4">
        <f t="shared" si="237"/>
        <v>116.3784096567081</v>
      </c>
      <c r="AB151" s="4">
        <f t="shared" si="238"/>
        <v>117.40423893980831</v>
      </c>
      <c r="AC151" s="4">
        <f t="shared" si="239"/>
        <v>117.29732604325966</v>
      </c>
      <c r="AD151" s="4">
        <f t="shared" si="240"/>
        <v>117.54752039802337</v>
      </c>
      <c r="AE151" s="4">
        <f t="shared" si="241"/>
        <v>120.72686386289615</v>
      </c>
      <c r="AF151" s="4">
        <f t="shared" si="242"/>
        <v>119.02066419558493</v>
      </c>
      <c r="AG151" s="4">
        <f t="shared" si="243"/>
        <v>123.70544317369871</v>
      </c>
      <c r="AI151" s="4">
        <f t="shared" si="244"/>
        <v>0.23444155931498756</v>
      </c>
      <c r="AJ151" s="4">
        <f t="shared" si="245"/>
        <v>-1.3897978933473922</v>
      </c>
      <c r="AK151" s="4">
        <f t="shared" si="246"/>
        <v>0.7767320376049156</v>
      </c>
      <c r="AL151" s="4">
        <f t="shared" si="247"/>
        <v>0.2348356019379878</v>
      </c>
      <c r="AM151" s="4">
        <f t="shared" si="248"/>
        <v>0.13917318892775654</v>
      </c>
      <c r="AN151" s="4">
        <f t="shared" si="249"/>
        <v>-0.80434831681301944</v>
      </c>
      <c r="AO151" s="4">
        <f t="shared" si="250"/>
        <v>-1.1804432468084229</v>
      </c>
      <c r="AP151" s="4">
        <f t="shared" si="251"/>
        <v>1.124536086605417</v>
      </c>
      <c r="AQ151" s="4">
        <f t="shared" si="252"/>
        <v>-1.5574096567081028</v>
      </c>
      <c r="AR151" s="4">
        <f t="shared" si="253"/>
        <v>0.98876106019169185</v>
      </c>
      <c r="AS151" s="4">
        <f t="shared" si="254"/>
        <v>-0.51132604325965758</v>
      </c>
      <c r="AT151" s="4">
        <f t="shared" si="255"/>
        <v>0.13147960197663622</v>
      </c>
      <c r="AU151" s="4">
        <f t="shared" si="256"/>
        <v>-1.4408638628961512</v>
      </c>
      <c r="AV151" s="4">
        <f t="shared" si="436"/>
        <v>5.0335804415070129E-2</v>
      </c>
      <c r="AW151" s="4">
        <f t="shared" si="436"/>
        <v>-1.2054431736987112</v>
      </c>
      <c r="AY151" s="2">
        <f t="shared" si="308"/>
        <v>115.50648839176928</v>
      </c>
      <c r="AZ151" s="2">
        <f t="shared" si="359"/>
        <v>113.53134507934789</v>
      </c>
      <c r="BA151" s="2">
        <f t="shared" si="360"/>
        <v>111.92812957278943</v>
      </c>
      <c r="BB151" s="2">
        <f t="shared" si="361"/>
        <v>111.36733197736477</v>
      </c>
      <c r="BC151" s="2">
        <f t="shared" si="362"/>
        <v>110.89493696102963</v>
      </c>
      <c r="BD151" s="2">
        <f t="shared" si="363"/>
        <v>111.6432322717679</v>
      </c>
      <c r="BE151" s="2">
        <f t="shared" si="364"/>
        <v>113.82233455577423</v>
      </c>
      <c r="BF151" s="2">
        <f t="shared" si="365"/>
        <v>115.70613509472798</v>
      </c>
      <c r="BG151" s="2">
        <f t="shared" si="366"/>
        <v>116.30859352568854</v>
      </c>
      <c r="BH151" s="2">
        <f t="shared" si="367"/>
        <v>117.40191893358912</v>
      </c>
      <c r="BI151" s="2">
        <f t="shared" si="368"/>
        <v>117.29652909970457</v>
      </c>
      <c r="BJ151" s="2">
        <f t="shared" si="369"/>
        <v>117.54739023004831</v>
      </c>
      <c r="BK151" s="2">
        <f t="shared" si="370"/>
        <v>120.72685421033444</v>
      </c>
      <c r="BL151" s="2">
        <f t="shared" si="371"/>
        <v>119.01620982027544</v>
      </c>
      <c r="BM151" s="2">
        <f t="shared" si="372"/>
        <v>123.6378927983654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115.741</v>
      </c>
      <c r="CF151" s="2">
        <f t="shared" si="310"/>
        <v>112.155</v>
      </c>
      <c r="CG151" s="2">
        <f t="shared" si="311"/>
        <v>112.70699999999999</v>
      </c>
      <c r="CH151" s="2">
        <f t="shared" si="312"/>
        <v>111.655</v>
      </c>
      <c r="CI151" s="2">
        <f t="shared" si="313"/>
        <v>111.05200000000001</v>
      </c>
      <c r="CJ151" s="2">
        <f t="shared" si="314"/>
        <v>110.845</v>
      </c>
      <c r="CK151" s="2">
        <f t="shared" si="315"/>
        <v>112.724</v>
      </c>
      <c r="CL151" s="2">
        <f t="shared" si="316"/>
        <v>116.964</v>
      </c>
      <c r="CM151" s="2">
        <f t="shared" si="317"/>
        <v>114.821</v>
      </c>
      <c r="CN151" s="2">
        <f t="shared" si="318"/>
        <v>118.393</v>
      </c>
      <c r="CO151" s="2">
        <f t="shared" si="319"/>
        <v>116.786</v>
      </c>
      <c r="CP151" s="2">
        <f t="shared" si="320"/>
        <v>117.679</v>
      </c>
      <c r="CQ151" s="2">
        <f t="shared" si="321"/>
        <v>119.286</v>
      </c>
      <c r="CR151" s="2">
        <f t="shared" si="322"/>
        <v>119.071</v>
      </c>
      <c r="CS151" s="2">
        <f t="shared" si="323"/>
        <v>122.5</v>
      </c>
      <c r="CU151" s="2">
        <f t="shared" si="273"/>
        <v>115.741</v>
      </c>
      <c r="CV151" s="2">
        <f t="shared" si="274"/>
        <v>112.155</v>
      </c>
      <c r="CW151" s="2">
        <f t="shared" si="275"/>
        <v>112.70699999999999</v>
      </c>
      <c r="CX151" s="2">
        <f t="shared" si="276"/>
        <v>111.655</v>
      </c>
      <c r="CY151" s="2">
        <f t="shared" si="277"/>
        <v>111.05200000000001</v>
      </c>
      <c r="CZ151" s="2">
        <f t="shared" si="278"/>
        <v>110.845</v>
      </c>
      <c r="DA151" s="2">
        <f t="shared" si="279"/>
        <v>112.724</v>
      </c>
      <c r="DB151" s="2">
        <f t="shared" si="280"/>
        <v>116.964</v>
      </c>
      <c r="DC151" s="2">
        <f t="shared" si="281"/>
        <v>114.821</v>
      </c>
      <c r="DD151" s="2">
        <f t="shared" si="282"/>
        <v>118.393</v>
      </c>
      <c r="DE151" s="2">
        <f t="shared" si="283"/>
        <v>116.786</v>
      </c>
      <c r="DF151" s="2">
        <f t="shared" si="284"/>
        <v>117.679</v>
      </c>
      <c r="DG151" s="2">
        <f t="shared" si="285"/>
        <v>119.286</v>
      </c>
      <c r="DH151" s="2">
        <f t="shared" si="286"/>
        <v>119.071</v>
      </c>
      <c r="DI151" s="2">
        <f t="shared" si="287"/>
        <v>122.5</v>
      </c>
      <c r="DK151" s="2">
        <f t="shared" si="288"/>
        <v>151.1111128205128</v>
      </c>
      <c r="DL151" s="2">
        <f t="shared" si="437"/>
        <v>150.56646547842405</v>
      </c>
      <c r="DM151" s="2">
        <f t="shared" si="437"/>
        <v>141.41064127579739</v>
      </c>
      <c r="DN151" s="2">
        <f t="shared" si="437"/>
        <v>135.40567195535621</v>
      </c>
      <c r="DO151" s="2">
        <f t="shared" si="437"/>
        <v>133.17611522048355</v>
      </c>
      <c r="DP151" s="2">
        <f t="shared" si="437"/>
        <v>134.60449663865546</v>
      </c>
      <c r="DQ151" s="2">
        <f t="shared" si="437"/>
        <v>141.68801455301457</v>
      </c>
      <c r="DR151" s="2">
        <f t="shared" si="437"/>
        <v>137.74446035141327</v>
      </c>
      <c r="DS151" s="2">
        <f t="shared" si="437"/>
        <v>142.66775546218489</v>
      </c>
      <c r="DT151" s="2">
        <f t="shared" si="437"/>
        <v>141.96721953532477</v>
      </c>
      <c r="DU151" s="2">
        <f t="shared" si="437"/>
        <v>131.89825378151261</v>
      </c>
      <c r="DV151" s="2">
        <f t="shared" si="437"/>
        <v>138.3385957099957</v>
      </c>
      <c r="DW151" s="2">
        <f t="shared" si="437"/>
        <v>141.53794369747897</v>
      </c>
      <c r="DX151" s="2">
        <f t="shared" si="437"/>
        <v>152.16613015873014</v>
      </c>
      <c r="DY151" s="2">
        <f t="shared" si="437"/>
        <v>153.11337632183904</v>
      </c>
      <c r="EA151" s="2">
        <f t="shared" si="440"/>
        <v>115.58904200163113</v>
      </c>
      <c r="EB151" s="2">
        <f t="shared" si="290"/>
        <v>113.57364266798139</v>
      </c>
      <c r="EC151" s="2">
        <f t="shared" si="291"/>
        <v>111.88758530169918</v>
      </c>
      <c r="ED151" s="2">
        <f t="shared" si="292"/>
        <v>111.31166882026103</v>
      </c>
      <c r="EE151" s="2">
        <f t="shared" si="293"/>
        <v>110.76893464839787</v>
      </c>
      <c r="EF151" s="2">
        <f t="shared" si="294"/>
        <v>111.62862119008665</v>
      </c>
      <c r="EG151" s="2">
        <f t="shared" si="295"/>
        <v>113.87180341786832</v>
      </c>
      <c r="EH151" s="2">
        <f t="shared" si="296"/>
        <v>115.74001024739127</v>
      </c>
      <c r="EI151" s="2">
        <f t="shared" si="297"/>
        <v>116.27111801711123</v>
      </c>
      <c r="EJ151" s="2">
        <f t="shared" si="298"/>
        <v>117.59264232339414</v>
      </c>
      <c r="EK151" s="2">
        <f t="shared" si="299"/>
        <v>117.3039651346408</v>
      </c>
      <c r="EL151" s="2">
        <f t="shared" si="300"/>
        <v>117.58359057601335</v>
      </c>
      <c r="EM151" s="2">
        <f t="shared" si="301"/>
        <v>120.70955292019804</v>
      </c>
      <c r="EN151" s="2">
        <f t="shared" si="302"/>
        <v>119.00372338733041</v>
      </c>
      <c r="EO151" s="2">
        <f t="shared" si="303"/>
        <v>123.99052341818182</v>
      </c>
      <c r="EQ151" s="2">
        <f t="shared" si="304"/>
        <v>115.16624469363239</v>
      </c>
      <c r="ER151" s="2">
        <f t="shared" si="438"/>
        <v>113.37363802858589</v>
      </c>
      <c r="ES151" s="2">
        <f t="shared" si="438"/>
        <v>111.99042001422436</v>
      </c>
      <c r="ET151" s="2">
        <f t="shared" si="438"/>
        <v>111.4684441470783</v>
      </c>
      <c r="EU151" s="2">
        <f t="shared" si="438"/>
        <v>111.15353336764373</v>
      </c>
      <c r="EV151" s="2">
        <f t="shared" si="438"/>
        <v>111.63373380062906</v>
      </c>
      <c r="EW151" s="2">
        <f t="shared" si="438"/>
        <v>113.67540422407725</v>
      </c>
      <c r="EX151" s="2">
        <f t="shared" si="438"/>
        <v>115.60566984054586</v>
      </c>
      <c r="EY151" s="2">
        <f t="shared" si="438"/>
        <v>116.33971109826011</v>
      </c>
      <c r="EZ151" s="2">
        <f t="shared" si="438"/>
        <v>116.88499236798017</v>
      </c>
      <c r="FA151" s="2">
        <f t="shared" si="438"/>
        <v>117.24183492878056</v>
      </c>
      <c r="FB151" s="2">
        <f t="shared" si="438"/>
        <v>117.39737029116702</v>
      </c>
      <c r="FC151" s="2">
        <f t="shared" si="438"/>
        <v>120.73140898049584</v>
      </c>
      <c r="FD151" s="2">
        <f t="shared" si="438"/>
        <v>118.97231671516491</v>
      </c>
      <c r="FE151" s="2">
        <f t="shared" si="438"/>
        <v>122.1340780635576</v>
      </c>
      <c r="FG151" s="2">
        <f t="shared" si="306"/>
        <v>0.9994944590556325</v>
      </c>
      <c r="FH151" s="2">
        <f t="shared" si="439"/>
        <v>0.99956598612949932</v>
      </c>
      <c r="FI151" s="2">
        <f t="shared" si="439"/>
        <v>0.99955596379753531</v>
      </c>
      <c r="FJ151" s="2">
        <f t="shared" si="439"/>
        <v>0.99962128530904426</v>
      </c>
      <c r="FK151" s="2">
        <f t="shared" si="439"/>
        <v>0.99949770106711577</v>
      </c>
      <c r="FL151" s="2">
        <f t="shared" si="439"/>
        <v>0.99942913431111868</v>
      </c>
      <c r="FM151" s="2">
        <f t="shared" si="439"/>
        <v>0.99948238832397196</v>
      </c>
      <c r="FN151" s="2">
        <f t="shared" si="439"/>
        <v>0.99942162371555532</v>
      </c>
      <c r="FO151" s="2">
        <f t="shared" si="439"/>
        <v>0.99940731832379104</v>
      </c>
      <c r="FP151" s="2">
        <f t="shared" si="439"/>
        <v>0.99944213676943816</v>
      </c>
      <c r="FQ151" s="2">
        <f t="shared" si="439"/>
        <v>0.99941090882568206</v>
      </c>
      <c r="FR151" s="2">
        <f t="shared" si="439"/>
        <v>0.9994462286507938</v>
      </c>
      <c r="FS151" s="2">
        <f t="shared" si="439"/>
        <v>0.99942192905427008</v>
      </c>
      <c r="FT151" s="2">
        <f t="shared" si="439"/>
        <v>0.99942965339898082</v>
      </c>
      <c r="FU151" s="2">
        <f t="shared" si="439"/>
        <v>0.99940151055867332</v>
      </c>
      <c r="FW151" s="2">
        <f t="shared" si="324"/>
        <v>0.23772968556795865</v>
      </c>
      <c r="FX151" s="2">
        <f t="shared" si="376"/>
        <v>0.29175816630350881</v>
      </c>
      <c r="FY151" s="2">
        <f t="shared" si="377"/>
        <v>0.26678700952899681</v>
      </c>
      <c r="FZ151" s="2">
        <f t="shared" si="378"/>
        <v>0.29684775721626061</v>
      </c>
      <c r="GA151" s="2">
        <f t="shared" si="379"/>
        <v>0.29835567306740768</v>
      </c>
      <c r="GB151" s="2">
        <f t="shared" si="380"/>
        <v>0.29240301079856884</v>
      </c>
      <c r="GC151" s="2">
        <f t="shared" si="381"/>
        <v>0.32518900168419629</v>
      </c>
      <c r="GD151" s="2">
        <f t="shared" si="382"/>
        <v>0.34689492052328036</v>
      </c>
      <c r="GE151" s="2">
        <f t="shared" si="383"/>
        <v>0.31826395438787336</v>
      </c>
      <c r="GF151" s="2">
        <f t="shared" si="384"/>
        <v>0.28873183503917998</v>
      </c>
      <c r="GG151" s="2">
        <f t="shared" si="385"/>
        <v>0.25806129806856154</v>
      </c>
      <c r="GH151" s="2">
        <f t="shared" si="386"/>
        <v>0.25611534855202034</v>
      </c>
      <c r="GI151" s="2">
        <f t="shared" si="387"/>
        <v>0.24071138668442274</v>
      </c>
      <c r="GJ151" s="2">
        <f t="shared" si="388"/>
        <v>0.20465820144178287</v>
      </c>
      <c r="GK151" s="2">
        <f t="shared" si="389"/>
        <v>0.19933812695255884</v>
      </c>
      <c r="GM151" s="83">
        <f t="shared" si="325"/>
        <v>5.7590003009660377E-182</v>
      </c>
      <c r="GN151" s="83">
        <f t="shared" si="390"/>
        <v>4.392742501369272E-229</v>
      </c>
      <c r="GO151" s="83">
        <f t="shared" si="391"/>
        <v>2.4877996398878661E-165</v>
      </c>
      <c r="GP151" s="83">
        <f t="shared" si="392"/>
        <v>2.420431811329814E-182</v>
      </c>
      <c r="GQ151" s="83">
        <f t="shared" si="393"/>
        <v>2.8017158952597192E-226</v>
      </c>
      <c r="GR151" s="83">
        <f t="shared" si="394"/>
        <v>2.7089623620392497E-215</v>
      </c>
      <c r="GS151" s="83">
        <f t="shared" si="395"/>
        <v>0</v>
      </c>
      <c r="GT151" s="83">
        <f t="shared" si="396"/>
        <v>0</v>
      </c>
      <c r="GU151" s="83">
        <f t="shared" si="397"/>
        <v>7.5799628486900602E-147</v>
      </c>
      <c r="GV151" s="83">
        <f t="shared" si="398"/>
        <v>2.6140302563586663E-222</v>
      </c>
      <c r="GW151" s="83">
        <f t="shared" si="399"/>
        <v>1.7416316290709257E-205</v>
      </c>
      <c r="GX151" s="83">
        <f t="shared" si="400"/>
        <v>3.5754642980994108E-238</v>
      </c>
      <c r="GY151" s="83">
        <f t="shared" si="401"/>
        <v>4.5859294310364357E-175</v>
      </c>
      <c r="GZ151" s="83">
        <f t="shared" si="402"/>
        <v>5.74629929393806E-199</v>
      </c>
      <c r="HA151" s="83">
        <f t="shared" si="403"/>
        <v>7.1464707027474716E-163</v>
      </c>
      <c r="HC151" s="83">
        <f t="shared" si="326"/>
        <v>5.7616410495897075E-134</v>
      </c>
      <c r="HD151" s="83">
        <f t="shared" si="404"/>
        <v>2.3077286757096994E-142</v>
      </c>
      <c r="HE151" s="83">
        <f t="shared" si="405"/>
        <v>9.6671938686371104E-109</v>
      </c>
      <c r="HF151" s="83">
        <f t="shared" si="406"/>
        <v>1.8292179076511893E-117</v>
      </c>
      <c r="HG151" s="83">
        <f t="shared" si="407"/>
        <v>1.4378536181092366E-196</v>
      </c>
      <c r="HH151" s="83">
        <f t="shared" si="408"/>
        <v>2.0983998817561991E-133</v>
      </c>
      <c r="HI151" s="83">
        <f t="shared" si="409"/>
        <v>6.9810095271308292E-249</v>
      </c>
      <c r="HJ151" s="83">
        <f t="shared" si="410"/>
        <v>1.2893884829687609E-244</v>
      </c>
      <c r="HK151" s="83">
        <f t="shared" si="411"/>
        <v>2.3139958213516089E-135</v>
      </c>
      <c r="HL151" s="83">
        <f t="shared" si="412"/>
        <v>8.6959052334035803E-122</v>
      </c>
      <c r="HM151" s="83">
        <f t="shared" si="413"/>
        <v>2.3718098661546898E-185</v>
      </c>
      <c r="HN151" s="83">
        <f t="shared" si="414"/>
        <v>1.3647465516217862E-123</v>
      </c>
      <c r="HO151" s="83">
        <f t="shared" si="415"/>
        <v>6.8991244049738835E-81</v>
      </c>
      <c r="HP151" s="83">
        <f t="shared" si="416"/>
        <v>2.6191324458803985E-111</v>
      </c>
      <c r="HQ151" s="83">
        <f t="shared" si="417"/>
        <v>2.40652946562346E-151</v>
      </c>
      <c r="HS151" s="83">
        <f t="shared" si="327"/>
        <v>8.5259486229647099E-6</v>
      </c>
      <c r="HT151" s="83">
        <f t="shared" si="418"/>
        <v>1.4703445094814961E-7</v>
      </c>
      <c r="HU151" s="83">
        <f t="shared" si="419"/>
        <v>1.7141562571749947E-7</v>
      </c>
      <c r="HV151" s="83">
        <f t="shared" si="420"/>
        <v>3.0268548993407285E-7</v>
      </c>
      <c r="HW151" s="83">
        <f t="shared" si="421"/>
        <v>2.0308254107156958E-9</v>
      </c>
      <c r="HX151" s="83">
        <f t="shared" si="422"/>
        <v>3.0104661151199998E-10</v>
      </c>
      <c r="HY151" s="83">
        <f t="shared" si="423"/>
        <v>1.3120404860521787E-10</v>
      </c>
      <c r="HZ151" s="83">
        <f t="shared" si="424"/>
        <v>1.0950653179870866E-13</v>
      </c>
      <c r="IA151" s="83">
        <f t="shared" si="425"/>
        <v>1.11039247985178E-9</v>
      </c>
      <c r="IB151" s="83">
        <f t="shared" si="426"/>
        <v>2.9206284260621859E-10</v>
      </c>
      <c r="IC151" s="83">
        <f t="shared" si="427"/>
        <v>2.1180907012715929E-7</v>
      </c>
      <c r="ID151" s="83">
        <f t="shared" si="428"/>
        <v>1.6497198157454381E-8</v>
      </c>
      <c r="IE151" s="83">
        <f t="shared" si="429"/>
        <v>3.1273412551879768E-8</v>
      </c>
      <c r="IF151" s="83">
        <f t="shared" si="430"/>
        <v>1.2943389501956724E-5</v>
      </c>
      <c r="IG151" s="83">
        <f t="shared" si="431"/>
        <v>9.4204047409431589E-4</v>
      </c>
      <c r="II151" s="83">
        <f t="shared" si="328"/>
        <v>6.638005333163211E-6</v>
      </c>
      <c r="IJ151" s="83">
        <f t="shared" si="329"/>
        <v>7.6742954628951972E-4</v>
      </c>
      <c r="IK151" s="83">
        <f t="shared" si="330"/>
        <v>5.4696322768630724E-5</v>
      </c>
      <c r="IL151" s="83">
        <f t="shared" si="331"/>
        <v>1.2502034714135474E-3</v>
      </c>
      <c r="IM151" s="83">
        <f t="shared" si="332"/>
        <v>3.0742147404071884E-4</v>
      </c>
      <c r="IN151" s="83">
        <f t="shared" si="333"/>
        <v>8.0518590621313295E-5</v>
      </c>
      <c r="IO151" s="83">
        <f t="shared" si="334"/>
        <v>1.1097163181874768E-3</v>
      </c>
      <c r="IP151" s="83">
        <f t="shared" si="335"/>
        <v>1.7037414318831808E-3</v>
      </c>
      <c r="IQ151" s="83">
        <f t="shared" si="336"/>
        <v>7.9288029302938877E-4</v>
      </c>
      <c r="IR151" s="83">
        <f t="shared" si="337"/>
        <v>2.0595949591910362E-5</v>
      </c>
      <c r="IS151" s="83">
        <f t="shared" si="338"/>
        <v>5.7091014365325887E-6</v>
      </c>
      <c r="IT151" s="83">
        <f t="shared" si="339"/>
        <v>8.4004151318051684E-7</v>
      </c>
      <c r="IU151" s="83">
        <f t="shared" si="340"/>
        <v>5.5006402401754892E-8</v>
      </c>
      <c r="IV151" s="83">
        <f t="shared" si="341"/>
        <v>1.5219780063612235E-5</v>
      </c>
      <c r="IW151" s="83">
        <f t="shared" si="342"/>
        <v>1.259916336223423E-4</v>
      </c>
      <c r="IY151" s="83">
        <f t="shared" si="343"/>
        <v>1.5163953956127922E-5</v>
      </c>
      <c r="IZ151" s="83">
        <f t="shared" si="344"/>
        <v>7.6757658074046782E-4</v>
      </c>
      <c r="JA151" s="83">
        <f t="shared" si="345"/>
        <v>5.4867738394348224E-5</v>
      </c>
      <c r="JB151" s="83">
        <f t="shared" si="346"/>
        <v>1.2505061569034815E-3</v>
      </c>
      <c r="JC151" s="83">
        <f t="shared" si="347"/>
        <v>3.0742350486612956E-4</v>
      </c>
      <c r="JD151" s="83">
        <f t="shared" si="348"/>
        <v>8.0518891667924803E-5</v>
      </c>
      <c r="JE151" s="83">
        <f t="shared" si="349"/>
        <v>1.1097164493915255E-3</v>
      </c>
      <c r="JF151" s="83">
        <f t="shared" si="350"/>
        <v>1.7037414319926874E-3</v>
      </c>
      <c r="JG151" s="83">
        <f t="shared" si="351"/>
        <v>7.9288140342186867E-4</v>
      </c>
      <c r="JH151" s="83">
        <f t="shared" si="352"/>
        <v>2.0596241654752968E-5</v>
      </c>
      <c r="JI151" s="83">
        <f t="shared" si="353"/>
        <v>5.9209105066597482E-6</v>
      </c>
      <c r="JJ151" s="83">
        <f t="shared" si="354"/>
        <v>8.5653871133797123E-7</v>
      </c>
      <c r="JK151" s="83">
        <f t="shared" si="355"/>
        <v>8.6279814953634654E-8</v>
      </c>
      <c r="JL151" s="83">
        <f t="shared" si="356"/>
        <v>2.8163169565568958E-5</v>
      </c>
      <c r="JM151" s="83">
        <f t="shared" si="357"/>
        <v>1.0680321077166581E-3</v>
      </c>
    </row>
    <row r="152" spans="2:273" x14ac:dyDescent="0.25">
      <c r="B152" s="2">
        <v>125</v>
      </c>
      <c r="C152" s="37">
        <v>116.31</v>
      </c>
      <c r="D152" s="37">
        <v>113.345</v>
      </c>
      <c r="E152" s="37">
        <v>111.517</v>
      </c>
      <c r="F152" s="37">
        <v>110.759</v>
      </c>
      <c r="G152" s="37">
        <v>110.328</v>
      </c>
      <c r="H152" s="37">
        <v>112.79300000000001</v>
      </c>
      <c r="I152" s="37">
        <v>114.586</v>
      </c>
      <c r="J152" s="37">
        <v>116.125</v>
      </c>
      <c r="K152" s="37">
        <v>116.161</v>
      </c>
      <c r="L152" s="37">
        <v>116.446</v>
      </c>
      <c r="M152" s="37">
        <v>116.214</v>
      </c>
      <c r="N152" s="37">
        <v>116.929</v>
      </c>
      <c r="O152" s="37">
        <v>119.804</v>
      </c>
      <c r="P152" s="37">
        <v>117.696</v>
      </c>
      <c r="Q152" s="37">
        <v>123.2321</v>
      </c>
      <c r="S152" s="4">
        <f t="shared" si="229"/>
        <v>115.41174934030231</v>
      </c>
      <c r="T152" s="4">
        <f t="shared" si="230"/>
        <v>113.49587033581065</v>
      </c>
      <c r="U152" s="4">
        <f t="shared" si="231"/>
        <v>111.85615338143535</v>
      </c>
      <c r="V152" s="4">
        <f t="shared" si="232"/>
        <v>111.43887429917433</v>
      </c>
      <c r="W152" s="4">
        <f t="shared" si="233"/>
        <v>110.88430792627776</v>
      </c>
      <c r="X152" s="4">
        <f t="shared" si="234"/>
        <v>111.60228216859103</v>
      </c>
      <c r="Y152" s="4">
        <f t="shared" si="235"/>
        <v>113.99523494015909</v>
      </c>
      <c r="Z152" s="4">
        <f t="shared" si="236"/>
        <v>116.1027468435948</v>
      </c>
      <c r="AA152" s="4">
        <f t="shared" si="237"/>
        <v>116.46916345263952</v>
      </c>
      <c r="AB152" s="4">
        <f t="shared" si="238"/>
        <v>117.3718694715451</v>
      </c>
      <c r="AC152" s="4">
        <f t="shared" si="239"/>
        <v>117.26842351349896</v>
      </c>
      <c r="AD152" s="4">
        <f t="shared" si="240"/>
        <v>117.49086734744833</v>
      </c>
      <c r="AE152" s="4">
        <f t="shared" si="241"/>
        <v>120.62997054587161</v>
      </c>
      <c r="AF152" s="4">
        <f t="shared" si="242"/>
        <v>118.95451539860348</v>
      </c>
      <c r="AG152" s="4">
        <f t="shared" si="243"/>
        <v>123.70765037958432</v>
      </c>
      <c r="AI152" s="4">
        <f t="shared" si="244"/>
        <v>0.89825065969769469</v>
      </c>
      <c r="AJ152" s="4">
        <f t="shared" si="245"/>
        <v>-0.15087033581065157</v>
      </c>
      <c r="AK152" s="4">
        <f t="shared" si="246"/>
        <v>-0.33915338143535223</v>
      </c>
      <c r="AL152" s="4">
        <f t="shared" si="247"/>
        <v>-0.67987429917432962</v>
      </c>
      <c r="AM152" s="4">
        <f t="shared" si="248"/>
        <v>-0.5563079262777535</v>
      </c>
      <c r="AN152" s="4">
        <f t="shared" si="249"/>
        <v>1.1907178314089748</v>
      </c>
      <c r="AO152" s="4">
        <f t="shared" si="250"/>
        <v>0.59076505984090488</v>
      </c>
      <c r="AP152" s="4">
        <f t="shared" si="251"/>
        <v>2.2253156405199093E-2</v>
      </c>
      <c r="AQ152" s="4">
        <f t="shared" si="252"/>
        <v>-0.30816345263951916</v>
      </c>
      <c r="AR152" s="4">
        <f t="shared" si="253"/>
        <v>-0.92586947154509858</v>
      </c>
      <c r="AS152" s="4">
        <f t="shared" si="254"/>
        <v>-1.0544235134989606</v>
      </c>
      <c r="AT152" s="4">
        <f t="shared" si="255"/>
        <v>-0.56186734744832734</v>
      </c>
      <c r="AU152" s="4">
        <f t="shared" si="256"/>
        <v>-0.82597054587161267</v>
      </c>
      <c r="AV152" s="4">
        <f t="shared" si="436"/>
        <v>-1.2585153986034783</v>
      </c>
      <c r="AW152" s="4">
        <f t="shared" si="436"/>
        <v>-0.47555037958431967</v>
      </c>
      <c r="AY152" s="2">
        <f t="shared" si="308"/>
        <v>115.41142941987574</v>
      </c>
      <c r="AZ152" s="2">
        <f t="shared" si="359"/>
        <v>113.45680815246894</v>
      </c>
      <c r="BA152" s="2">
        <f t="shared" si="360"/>
        <v>111.8476187401123</v>
      </c>
      <c r="BB152" s="2">
        <f t="shared" si="361"/>
        <v>111.29522517421063</v>
      </c>
      <c r="BC152" s="2">
        <f t="shared" si="362"/>
        <v>110.81984436818578</v>
      </c>
      <c r="BD152" s="2">
        <f t="shared" si="363"/>
        <v>111.57492596222161</v>
      </c>
      <c r="BE152" s="2">
        <f t="shared" si="364"/>
        <v>113.7238874397122</v>
      </c>
      <c r="BF152" s="2">
        <f t="shared" si="365"/>
        <v>115.63568232855789</v>
      </c>
      <c r="BG152" s="2">
        <f t="shared" si="366"/>
        <v>116.23222313610412</v>
      </c>
      <c r="BH152" s="2">
        <f t="shared" si="367"/>
        <v>117.35883302153866</v>
      </c>
      <c r="BI152" s="2">
        <f t="shared" si="368"/>
        <v>117.26408845285926</v>
      </c>
      <c r="BJ152" s="2">
        <f t="shared" si="369"/>
        <v>117.48991795890021</v>
      </c>
      <c r="BK152" s="2">
        <f t="shared" si="370"/>
        <v>120.62987802787441</v>
      </c>
      <c r="BL152" s="2">
        <f t="shared" si="371"/>
        <v>118.93962294831513</v>
      </c>
      <c r="BM152" s="2">
        <f t="shared" si="372"/>
        <v>123.55934853207957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116.31</v>
      </c>
      <c r="CF152" s="2">
        <f t="shared" si="310"/>
        <v>113.345</v>
      </c>
      <c r="CG152" s="2">
        <f t="shared" si="311"/>
        <v>111.517</v>
      </c>
      <c r="CH152" s="2">
        <f t="shared" si="312"/>
        <v>110.759</v>
      </c>
      <c r="CI152" s="2">
        <f t="shared" si="313"/>
        <v>110.328</v>
      </c>
      <c r="CJ152" s="2">
        <f t="shared" si="314"/>
        <v>112.79300000000001</v>
      </c>
      <c r="CK152" s="2">
        <f t="shared" si="315"/>
        <v>114.586</v>
      </c>
      <c r="CL152" s="2">
        <f t="shared" si="316"/>
        <v>116.125</v>
      </c>
      <c r="CM152" s="2">
        <f t="shared" si="317"/>
        <v>116.161</v>
      </c>
      <c r="CN152" s="2">
        <f t="shared" si="318"/>
        <v>116.446</v>
      </c>
      <c r="CO152" s="2">
        <f t="shared" si="319"/>
        <v>116.214</v>
      </c>
      <c r="CP152" s="2">
        <f t="shared" si="320"/>
        <v>116.929</v>
      </c>
      <c r="CQ152" s="2">
        <f t="shared" si="321"/>
        <v>119.804</v>
      </c>
      <c r="CR152" s="2">
        <f t="shared" si="322"/>
        <v>117.696</v>
      </c>
      <c r="CS152" s="2">
        <f t="shared" si="323"/>
        <v>123.2321</v>
      </c>
      <c r="CU152" s="2">
        <f t="shared" si="273"/>
        <v>116.31</v>
      </c>
      <c r="CV152" s="2">
        <f t="shared" si="274"/>
        <v>113.345</v>
      </c>
      <c r="CW152" s="2">
        <f t="shared" si="275"/>
        <v>111.517</v>
      </c>
      <c r="CX152" s="2">
        <f t="shared" si="276"/>
        <v>110.759</v>
      </c>
      <c r="CY152" s="2">
        <f t="shared" si="277"/>
        <v>110.328</v>
      </c>
      <c r="CZ152" s="2">
        <f t="shared" si="278"/>
        <v>112.79300000000001</v>
      </c>
      <c r="DA152" s="2">
        <f t="shared" si="279"/>
        <v>114.586</v>
      </c>
      <c r="DB152" s="2">
        <f t="shared" si="280"/>
        <v>116.125</v>
      </c>
      <c r="DC152" s="2">
        <f t="shared" si="281"/>
        <v>116.161</v>
      </c>
      <c r="DD152" s="2">
        <f t="shared" si="282"/>
        <v>116.446</v>
      </c>
      <c r="DE152" s="2">
        <f t="shared" si="283"/>
        <v>116.214</v>
      </c>
      <c r="DF152" s="2">
        <f t="shared" si="284"/>
        <v>116.929</v>
      </c>
      <c r="DG152" s="2">
        <f t="shared" si="285"/>
        <v>119.804</v>
      </c>
      <c r="DH152" s="2">
        <f t="shared" si="286"/>
        <v>117.696</v>
      </c>
      <c r="DI152" s="2">
        <f t="shared" si="287"/>
        <v>123.2321</v>
      </c>
      <c r="DK152" s="2">
        <f t="shared" si="288"/>
        <v>151.34487435897435</v>
      </c>
      <c r="DL152" s="2">
        <f t="shared" si="437"/>
        <v>150.83088667917451</v>
      </c>
      <c r="DM152" s="2">
        <f t="shared" si="437"/>
        <v>141.6058311444653</v>
      </c>
      <c r="DN152" s="2">
        <f t="shared" si="437"/>
        <v>135.55639446328925</v>
      </c>
      <c r="DO152" s="2">
        <f t="shared" si="437"/>
        <v>133.30594570886669</v>
      </c>
      <c r="DP152" s="2">
        <f t="shared" si="437"/>
        <v>134.73285490196079</v>
      </c>
      <c r="DQ152" s="2">
        <f t="shared" si="437"/>
        <v>141.8617134259766</v>
      </c>
      <c r="DR152" s="2">
        <f t="shared" si="437"/>
        <v>137.8934035141329</v>
      </c>
      <c r="DS152" s="2">
        <f t="shared" si="437"/>
        <v>142.85231316526614</v>
      </c>
      <c r="DT152" s="2">
        <f t="shared" si="437"/>
        <v>142.13767875770506</v>
      </c>
      <c r="DU152" s="2">
        <f t="shared" si="437"/>
        <v>131.97917871148459</v>
      </c>
      <c r="DV152" s="2">
        <f t="shared" si="437"/>
        <v>138.48808103818104</v>
      </c>
      <c r="DW152" s="2">
        <f t="shared" si="437"/>
        <v>141.69417198879549</v>
      </c>
      <c r="DX152" s="2">
        <f t="shared" si="437"/>
        <v>152.43952063492063</v>
      </c>
      <c r="DY152" s="2">
        <f t="shared" si="437"/>
        <v>153.38211839080458</v>
      </c>
      <c r="EA152" s="2">
        <f t="shared" si="440"/>
        <v>115.50704048700921</v>
      </c>
      <c r="EB152" s="2">
        <f t="shared" si="290"/>
        <v>113.50671842513029</v>
      </c>
      <c r="EC152" s="2">
        <f t="shared" si="291"/>
        <v>111.80497054027038</v>
      </c>
      <c r="ED152" s="2">
        <f t="shared" si="292"/>
        <v>111.23528652765216</v>
      </c>
      <c r="EE152" s="2">
        <f t="shared" si="293"/>
        <v>110.68263705454376</v>
      </c>
      <c r="EF152" s="2">
        <f t="shared" si="294"/>
        <v>111.56117842210507</v>
      </c>
      <c r="EG152" s="2">
        <f t="shared" si="295"/>
        <v>113.78101804118072</v>
      </c>
      <c r="EH152" s="2">
        <f t="shared" si="296"/>
        <v>115.67519885097903</v>
      </c>
      <c r="EI152" s="2">
        <f t="shared" si="297"/>
        <v>116.19371112229493</v>
      </c>
      <c r="EJ152" s="2">
        <f t="shared" si="298"/>
        <v>117.57312251046457</v>
      </c>
      <c r="EK152" s="2">
        <f t="shared" si="299"/>
        <v>117.27400735805743</v>
      </c>
      <c r="EL152" s="2">
        <f t="shared" si="300"/>
        <v>117.53246442816064</v>
      </c>
      <c r="EM152" s="2">
        <f t="shared" si="301"/>
        <v>120.61287740203072</v>
      </c>
      <c r="EN152" s="2">
        <f t="shared" si="302"/>
        <v>118.9293839589095</v>
      </c>
      <c r="EO152" s="2">
        <f t="shared" si="303"/>
        <v>123.9542918077922</v>
      </c>
      <c r="EQ152" s="2">
        <f t="shared" si="304"/>
        <v>115.06698574289149</v>
      </c>
      <c r="ER152" s="2">
        <f t="shared" si="438"/>
        <v>113.29882812028619</v>
      </c>
      <c r="ES152" s="2">
        <f t="shared" si="438"/>
        <v>111.91219680478359</v>
      </c>
      <c r="ET152" s="2">
        <f t="shared" si="438"/>
        <v>111.39816262803124</v>
      </c>
      <c r="EU152" s="2">
        <f t="shared" si="438"/>
        <v>111.08153058661328</v>
      </c>
      <c r="EV152" s="2">
        <f t="shared" si="438"/>
        <v>111.56657560108445</v>
      </c>
      <c r="EW152" s="2">
        <f t="shared" si="438"/>
        <v>113.57741990596402</v>
      </c>
      <c r="EX152" s="2">
        <f t="shared" si="438"/>
        <v>115.53598519489901</v>
      </c>
      <c r="EY152" s="2">
        <f t="shared" si="438"/>
        <v>116.26489636930506</v>
      </c>
      <c r="EZ152" s="2">
        <f t="shared" si="438"/>
        <v>116.83681743040485</v>
      </c>
      <c r="FA152" s="2">
        <f t="shared" si="438"/>
        <v>117.20946277838088</v>
      </c>
      <c r="FB152" s="2">
        <f t="shared" si="438"/>
        <v>117.33859502287177</v>
      </c>
      <c r="FC152" s="2">
        <f t="shared" si="438"/>
        <v>120.63569570775373</v>
      </c>
      <c r="FD152" s="2">
        <f t="shared" si="438"/>
        <v>118.89669899312437</v>
      </c>
      <c r="FE152" s="2">
        <f t="shared" si="438"/>
        <v>122.03769189671887</v>
      </c>
      <c r="FG152" s="2">
        <f t="shared" si="306"/>
        <v>0.99953892066921091</v>
      </c>
      <c r="FH152" s="2">
        <f t="shared" si="439"/>
        <v>0.9996041595291123</v>
      </c>
      <c r="FI152" s="2">
        <f t="shared" si="439"/>
        <v>0.99959501834750164</v>
      </c>
      <c r="FJ152" s="2">
        <f t="shared" si="439"/>
        <v>0.99965459658702038</v>
      </c>
      <c r="FK152" s="2">
        <f t="shared" si="439"/>
        <v>0.99954187768104408</v>
      </c>
      <c r="FL152" s="2">
        <f t="shared" si="439"/>
        <v>0.99947933815108292</v>
      </c>
      <c r="FM152" s="2">
        <f t="shared" si="439"/>
        <v>0.99952791103996319</v>
      </c>
      <c r="FN152" s="2">
        <f t="shared" si="439"/>
        <v>0.99947248771381469</v>
      </c>
      <c r="FO152" s="2">
        <f t="shared" si="439"/>
        <v>0.99945943969702611</v>
      </c>
      <c r="FP152" s="2">
        <f t="shared" si="439"/>
        <v>0.99949119771182238</v>
      </c>
      <c r="FQ152" s="2">
        <f t="shared" si="439"/>
        <v>0.999462714614197</v>
      </c>
      <c r="FR152" s="2">
        <f t="shared" si="439"/>
        <v>0.99949492991701683</v>
      </c>
      <c r="FS152" s="2">
        <f t="shared" si="439"/>
        <v>0.9994727662143702</v>
      </c>
      <c r="FT152" s="2">
        <f t="shared" si="439"/>
        <v>0.99947981161238086</v>
      </c>
      <c r="FU152" s="2">
        <f t="shared" si="439"/>
        <v>0.99945414239709007</v>
      </c>
      <c r="FW152" s="2">
        <f t="shared" si="324"/>
        <v>0.25482091283190927</v>
      </c>
      <c r="FX152" s="2">
        <f t="shared" si="376"/>
        <v>0.31114817522164023</v>
      </c>
      <c r="FY152" s="2">
        <f t="shared" si="377"/>
        <v>0.2851857071341945</v>
      </c>
      <c r="FZ152" s="2">
        <f t="shared" si="378"/>
        <v>0.31642489444486438</v>
      </c>
      <c r="GA152" s="2">
        <f t="shared" si="379"/>
        <v>0.31798728437825569</v>
      </c>
      <c r="GB152" s="2">
        <f t="shared" si="380"/>
        <v>0.31181700745231866</v>
      </c>
      <c r="GC152" s="2">
        <f t="shared" si="381"/>
        <v>0.34571626933083305</v>
      </c>
      <c r="GD152" s="2">
        <f t="shared" si="382"/>
        <v>0.36804505966350415</v>
      </c>
      <c r="GE152" s="2">
        <f t="shared" si="383"/>
        <v>0.33857340986041223</v>
      </c>
      <c r="GF152" s="2">
        <f t="shared" si="384"/>
        <v>0.30800818505041688</v>
      </c>
      <c r="GG152" s="2">
        <f t="shared" si="385"/>
        <v>0.27608482310053833</v>
      </c>
      <c r="GH152" s="2">
        <f t="shared" si="386"/>
        <v>0.27405316584866513</v>
      </c>
      <c r="GI152" s="2">
        <f t="shared" si="387"/>
        <v>0.25794444005604694</v>
      </c>
      <c r="GJ152" s="2">
        <f t="shared" si="388"/>
        <v>0.22005819458533615</v>
      </c>
      <c r="GK152" s="2">
        <f t="shared" si="389"/>
        <v>0.21444573602214739</v>
      </c>
      <c r="GM152" s="83">
        <f t="shared" si="325"/>
        <v>1.3496814434955506E-187</v>
      </c>
      <c r="GN152" s="83">
        <f t="shared" si="390"/>
        <v>2.9744495979780483E-236</v>
      </c>
      <c r="GO152" s="83">
        <f t="shared" si="391"/>
        <v>1.6591703519257347E-170</v>
      </c>
      <c r="GP152" s="83">
        <f t="shared" si="392"/>
        <v>5.4692702332251187E-188</v>
      </c>
      <c r="GQ152" s="83">
        <f t="shared" si="393"/>
        <v>3.1490895950591875E-233</v>
      </c>
      <c r="GR152" s="83">
        <f t="shared" si="394"/>
        <v>6.9823693378738202E-222</v>
      </c>
      <c r="GS152" s="83">
        <f t="shared" si="395"/>
        <v>0</v>
      </c>
      <c r="GT152" s="83">
        <f t="shared" si="396"/>
        <v>0</v>
      </c>
      <c r="GU152" s="83">
        <f t="shared" si="397"/>
        <v>2.2986347434042937E-151</v>
      </c>
      <c r="GV152" s="83">
        <f t="shared" si="398"/>
        <v>3.4071072295327471E-229</v>
      </c>
      <c r="GW152" s="83">
        <f t="shared" si="399"/>
        <v>7.5725496451500579E-212</v>
      </c>
      <c r="GX152" s="83">
        <f t="shared" si="400"/>
        <v>1.7559087421705454E-245</v>
      </c>
      <c r="GY152" s="83">
        <f t="shared" si="401"/>
        <v>1.9641282329228367E-180</v>
      </c>
      <c r="GZ152" s="83">
        <f t="shared" si="402"/>
        <v>3.999057700687828E-205</v>
      </c>
      <c r="HA152" s="83">
        <f t="shared" si="403"/>
        <v>9.2390953012269869E-168</v>
      </c>
      <c r="HC152" s="83">
        <f t="shared" si="326"/>
        <v>6.3444887653593222E-140</v>
      </c>
      <c r="HD152" s="83">
        <f t="shared" si="404"/>
        <v>9.2339644207170578E-149</v>
      </c>
      <c r="HE152" s="83">
        <f t="shared" si="405"/>
        <v>1.2966215945213373E-113</v>
      </c>
      <c r="HF152" s="83">
        <f t="shared" si="406"/>
        <v>1.2859474402655841E-122</v>
      </c>
      <c r="HG152" s="83">
        <f t="shared" si="407"/>
        <v>3.7584783620680558E-205</v>
      </c>
      <c r="HH152" s="83">
        <f t="shared" si="408"/>
        <v>3.710573895522368E-139</v>
      </c>
      <c r="HI152" s="83">
        <f t="shared" si="409"/>
        <v>1.2061564976373097E-259</v>
      </c>
      <c r="HJ152" s="83">
        <f t="shared" si="410"/>
        <v>5.081925946399864E-255</v>
      </c>
      <c r="HK152" s="83">
        <f t="shared" si="411"/>
        <v>3.0825202201889017E-141</v>
      </c>
      <c r="HL152" s="83">
        <f t="shared" si="412"/>
        <v>4.5844847391562374E-127</v>
      </c>
      <c r="HM152" s="83">
        <f t="shared" si="413"/>
        <v>1.3220927165615407E-193</v>
      </c>
      <c r="HN152" s="83">
        <f t="shared" si="414"/>
        <v>5.4320721935355573E-129</v>
      </c>
      <c r="HO152" s="83">
        <f t="shared" si="415"/>
        <v>1.9339130421846472E-84</v>
      </c>
      <c r="HP152" s="83">
        <f t="shared" si="416"/>
        <v>2.7703777688722594E-116</v>
      </c>
      <c r="HQ152" s="83">
        <f t="shared" si="417"/>
        <v>7.6400925448839554E-158</v>
      </c>
      <c r="HS152" s="83">
        <f t="shared" si="327"/>
        <v>1.4211333002582319E-6</v>
      </c>
      <c r="HT152" s="83">
        <f t="shared" si="418"/>
        <v>1.935681408089561E-8</v>
      </c>
      <c r="HU152" s="83">
        <f t="shared" si="419"/>
        <v>2.0222294610373313E-8</v>
      </c>
      <c r="HV152" s="83">
        <f t="shared" si="420"/>
        <v>4.3098702725695331E-8</v>
      </c>
      <c r="HW152" s="83">
        <f t="shared" si="421"/>
        <v>1.5694856217635431E-10</v>
      </c>
      <c r="HX152" s="83">
        <f t="shared" si="422"/>
        <v>1.7512041962170758E-11</v>
      </c>
      <c r="HY152" s="83">
        <f t="shared" si="423"/>
        <v>7.3365817689294128E-12</v>
      </c>
      <c r="HZ152" s="83">
        <f t="shared" si="424"/>
        <v>2.7881854107999125E-15</v>
      </c>
      <c r="IA152" s="83">
        <f t="shared" si="425"/>
        <v>7.3971261235211872E-11</v>
      </c>
      <c r="IB152" s="83">
        <f t="shared" si="426"/>
        <v>1.4206411996332007E-11</v>
      </c>
      <c r="IC152" s="83">
        <f t="shared" si="427"/>
        <v>2.133940110741589E-8</v>
      </c>
      <c r="ID152" s="83">
        <f t="shared" si="428"/>
        <v>1.1374642782957862E-9</v>
      </c>
      <c r="IE152" s="83">
        <f t="shared" si="429"/>
        <v>2.1159559657730126E-9</v>
      </c>
      <c r="IF152" s="83">
        <f t="shared" si="430"/>
        <v>1.6083675542198863E-6</v>
      </c>
      <c r="IG152" s="83">
        <f t="shared" si="431"/>
        <v>2.8755209039148266E-4</v>
      </c>
      <c r="II152" s="83">
        <f t="shared" si="328"/>
        <v>3.271161757045563E-5</v>
      </c>
      <c r="IJ152" s="83">
        <f t="shared" si="329"/>
        <v>2.448655875597091E-3</v>
      </c>
      <c r="IK152" s="83">
        <f t="shared" si="330"/>
        <v>2.3779737557283451E-4</v>
      </c>
      <c r="IL152" s="83">
        <f t="shared" si="331"/>
        <v>3.7419733569876153E-3</v>
      </c>
      <c r="IM152" s="83">
        <f t="shared" si="332"/>
        <v>1.2237163757879835E-3</v>
      </c>
      <c r="IN152" s="83">
        <f t="shared" si="333"/>
        <v>3.9722584250331697E-4</v>
      </c>
      <c r="IO152" s="83">
        <f t="shared" si="334"/>
        <v>4.1129783338029807E-3</v>
      </c>
      <c r="IP152" s="83">
        <f t="shared" si="335"/>
        <v>6.8105697052896329E-3</v>
      </c>
      <c r="IQ152" s="83">
        <f t="shared" si="336"/>
        <v>3.0051583816205563E-3</v>
      </c>
      <c r="IR152" s="83">
        <f t="shared" si="337"/>
        <v>1.2756310162070333E-4</v>
      </c>
      <c r="IS152" s="83">
        <f t="shared" si="338"/>
        <v>3.3757603680536456E-5</v>
      </c>
      <c r="IT152" s="83">
        <f t="shared" si="339"/>
        <v>6.6609924051923727E-6</v>
      </c>
      <c r="IU152" s="83">
        <f t="shared" si="340"/>
        <v>5.7031205835596938E-7</v>
      </c>
      <c r="IV152" s="83">
        <f t="shared" si="341"/>
        <v>5.5175365712066255E-5</v>
      </c>
      <c r="IW152" s="83">
        <f t="shared" si="342"/>
        <v>3.4242912257350451E-4</v>
      </c>
      <c r="IY152" s="83">
        <f t="shared" si="343"/>
        <v>3.4132750870713864E-5</v>
      </c>
      <c r="IZ152" s="83">
        <f t="shared" si="344"/>
        <v>2.4486752324111719E-3</v>
      </c>
      <c r="JA152" s="83">
        <f t="shared" si="345"/>
        <v>2.3781759786744487E-4</v>
      </c>
      <c r="JB152" s="83">
        <f t="shared" si="346"/>
        <v>3.7420164556903408E-3</v>
      </c>
      <c r="JC152" s="83">
        <f t="shared" si="347"/>
        <v>1.2237165327365458E-3</v>
      </c>
      <c r="JD152" s="83">
        <f t="shared" si="348"/>
        <v>3.9722586001535891E-4</v>
      </c>
      <c r="JE152" s="83">
        <f t="shared" si="349"/>
        <v>4.1129783411395626E-3</v>
      </c>
      <c r="JF152" s="83">
        <f t="shared" si="350"/>
        <v>6.8105697052924215E-3</v>
      </c>
      <c r="JG152" s="83">
        <f t="shared" si="351"/>
        <v>3.0051584555918177E-3</v>
      </c>
      <c r="JH152" s="83">
        <f t="shared" si="352"/>
        <v>1.2756311582711534E-4</v>
      </c>
      <c r="JI152" s="83">
        <f t="shared" si="353"/>
        <v>3.3778943081643873E-5</v>
      </c>
      <c r="JJ152" s="83">
        <f t="shared" si="354"/>
        <v>6.6621298694706682E-6</v>
      </c>
      <c r="JK152" s="83">
        <f t="shared" si="355"/>
        <v>5.7242801432174239E-7</v>
      </c>
      <c r="JL152" s="83">
        <f t="shared" si="356"/>
        <v>5.6783733266286139E-5</v>
      </c>
      <c r="JM152" s="83">
        <f t="shared" si="357"/>
        <v>6.2998121296498717E-4</v>
      </c>
    </row>
    <row r="153" spans="2:273" x14ac:dyDescent="0.25">
      <c r="B153" s="2">
        <v>126</v>
      </c>
      <c r="C153" s="37">
        <v>113.741</v>
      </c>
      <c r="D153" s="37">
        <v>114.10299999999999</v>
      </c>
      <c r="E153" s="37">
        <v>110.44799999999999</v>
      </c>
      <c r="F153" s="37">
        <v>110.586</v>
      </c>
      <c r="G153" s="37">
        <v>111.379</v>
      </c>
      <c r="H153" s="37">
        <v>113.741</v>
      </c>
      <c r="I153" s="37">
        <v>114.69</v>
      </c>
      <c r="J153" s="37">
        <v>117.714</v>
      </c>
      <c r="K153" s="37">
        <v>119.161</v>
      </c>
      <c r="L153" s="37">
        <v>117.107</v>
      </c>
      <c r="M153" s="37">
        <v>115.393</v>
      </c>
      <c r="N153" s="37">
        <v>116.643</v>
      </c>
      <c r="O153" s="37">
        <v>120.339</v>
      </c>
      <c r="P153" s="37">
        <v>117.964</v>
      </c>
      <c r="Q153" s="37">
        <v>123.5714</v>
      </c>
      <c r="S153" s="4">
        <f t="shared" si="229"/>
        <v>115.31681678654795</v>
      </c>
      <c r="T153" s="4">
        <f t="shared" si="230"/>
        <v>113.48194784039971</v>
      </c>
      <c r="U153" s="4">
        <f t="shared" si="231"/>
        <v>111.79707417684416</v>
      </c>
      <c r="V153" s="4">
        <f t="shared" si="232"/>
        <v>111.56920242979362</v>
      </c>
      <c r="W153" s="4">
        <f t="shared" si="233"/>
        <v>110.94443937895873</v>
      </c>
      <c r="X153" s="4">
        <f t="shared" si="234"/>
        <v>111.60953460267217</v>
      </c>
      <c r="Y153" s="4">
        <f t="shared" si="235"/>
        <v>114.37843474710866</v>
      </c>
      <c r="Z153" s="4">
        <f t="shared" si="236"/>
        <v>116.88527460490313</v>
      </c>
      <c r="AA153" s="4">
        <f t="shared" si="237"/>
        <v>116.83481914934789</v>
      </c>
      <c r="AB153" s="4">
        <f t="shared" si="238"/>
        <v>117.37449107815313</v>
      </c>
      <c r="AC153" s="4">
        <f t="shared" si="239"/>
        <v>117.25164812573033</v>
      </c>
      <c r="AD153" s="4">
        <f t="shared" si="240"/>
        <v>117.4378427339342</v>
      </c>
      <c r="AE153" s="4">
        <f t="shared" si="241"/>
        <v>120.53375443378549</v>
      </c>
      <c r="AF153" s="4">
        <f t="shared" si="242"/>
        <v>118.90947257305639</v>
      </c>
      <c r="AG153" s="4">
        <f t="shared" si="243"/>
        <v>123.82753187474391</v>
      </c>
      <c r="AI153" s="4">
        <f t="shared" si="244"/>
        <v>-1.5758167865479464</v>
      </c>
      <c r="AJ153" s="4">
        <f t="shared" si="245"/>
        <v>0.62105215960028204</v>
      </c>
      <c r="AK153" s="4">
        <f t="shared" si="246"/>
        <v>-1.3490741768441694</v>
      </c>
      <c r="AL153" s="4">
        <f t="shared" si="247"/>
        <v>-0.98320242979362149</v>
      </c>
      <c r="AM153" s="4">
        <f t="shared" si="248"/>
        <v>0.43456062104127113</v>
      </c>
      <c r="AN153" s="4">
        <f t="shared" si="249"/>
        <v>2.1314653973278297</v>
      </c>
      <c r="AO153" s="4">
        <f t="shared" si="250"/>
        <v>0.31156525289134152</v>
      </c>
      <c r="AP153" s="4">
        <f t="shared" si="251"/>
        <v>0.8287253950968676</v>
      </c>
      <c r="AQ153" s="4">
        <f t="shared" si="252"/>
        <v>2.3261808506521078</v>
      </c>
      <c r="AR153" s="4">
        <f t="shared" si="253"/>
        <v>-0.26749107815312811</v>
      </c>
      <c r="AS153" s="4">
        <f t="shared" si="254"/>
        <v>-1.8586481257303262</v>
      </c>
      <c r="AT153" s="4">
        <f t="shared" si="255"/>
        <v>-0.79484273393420324</v>
      </c>
      <c r="AU153" s="4">
        <f t="shared" si="256"/>
        <v>-0.19475443378549073</v>
      </c>
      <c r="AV153" s="4">
        <f t="shared" si="436"/>
        <v>-0.94547257305639221</v>
      </c>
      <c r="AW153" s="4">
        <f t="shared" si="436"/>
        <v>-0.25613187474391452</v>
      </c>
      <c r="AY153" s="2">
        <f t="shared" si="308"/>
        <v>115.31553288611265</v>
      </c>
      <c r="AZ153" s="2">
        <f t="shared" si="359"/>
        <v>113.38191848692975</v>
      </c>
      <c r="BA153" s="2">
        <f t="shared" si="360"/>
        <v>111.76743393050238</v>
      </c>
      <c r="BB153" s="2">
        <f t="shared" si="361"/>
        <v>111.22352772380052</v>
      </c>
      <c r="BC153" s="2">
        <f t="shared" si="362"/>
        <v>110.7456590429472</v>
      </c>
      <c r="BD153" s="2">
        <f t="shared" si="363"/>
        <v>111.50671805089122</v>
      </c>
      <c r="BE153" s="2">
        <f t="shared" si="364"/>
        <v>113.62510946901958</v>
      </c>
      <c r="BF153" s="2">
        <f t="shared" si="365"/>
        <v>115.56502703801502</v>
      </c>
      <c r="BG153" s="2">
        <f t="shared" si="366"/>
        <v>116.15609925842966</v>
      </c>
      <c r="BH153" s="2">
        <f t="shared" si="367"/>
        <v>117.31419998991115</v>
      </c>
      <c r="BI153" s="2">
        <f t="shared" si="368"/>
        <v>117.23156596400297</v>
      </c>
      <c r="BJ153" s="2">
        <f t="shared" si="369"/>
        <v>117.43208876323018</v>
      </c>
      <c r="BK153" s="2">
        <f t="shared" si="370"/>
        <v>120.53302330660344</v>
      </c>
      <c r="BL153" s="2">
        <f t="shared" si="371"/>
        <v>118.86308343573738</v>
      </c>
      <c r="BM153" s="2">
        <f t="shared" si="372"/>
        <v>123.47747999007522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113.741</v>
      </c>
      <c r="CF153" s="2">
        <f t="shared" si="310"/>
        <v>114.10299999999999</v>
      </c>
      <c r="CG153" s="2">
        <f t="shared" si="311"/>
        <v>110.44799999999999</v>
      </c>
      <c r="CH153" s="2" t="str">
        <f t="shared" si="312"/>
        <v/>
      </c>
      <c r="CI153" s="2">
        <f t="shared" si="313"/>
        <v>111.379</v>
      </c>
      <c r="CJ153" s="2">
        <f t="shared" si="314"/>
        <v>113.741</v>
      </c>
      <c r="CK153" s="2" t="str">
        <f t="shared" si="315"/>
        <v/>
      </c>
      <c r="CL153" s="2" t="str">
        <f t="shared" si="316"/>
        <v/>
      </c>
      <c r="CM153" s="2">
        <f t="shared" si="317"/>
        <v>119.161</v>
      </c>
      <c r="CN153" s="2">
        <f t="shared" si="318"/>
        <v>117.107</v>
      </c>
      <c r="CO153" s="2">
        <f t="shared" si="319"/>
        <v>115.393</v>
      </c>
      <c r="CP153" s="2">
        <f t="shared" si="320"/>
        <v>116.643</v>
      </c>
      <c r="CQ153" s="2">
        <f t="shared" si="321"/>
        <v>120.339</v>
      </c>
      <c r="CR153" s="2">
        <f t="shared" si="322"/>
        <v>117.964</v>
      </c>
      <c r="CS153" s="2">
        <f t="shared" si="323"/>
        <v>123.5714</v>
      </c>
      <c r="CU153" s="2">
        <f t="shared" si="273"/>
        <v>113.741</v>
      </c>
      <c r="CV153" s="2">
        <f t="shared" si="274"/>
        <v>114.10299999999999</v>
      </c>
      <c r="CW153" s="2">
        <f t="shared" si="275"/>
        <v>110.44799999999999</v>
      </c>
      <c r="CX153" s="2" t="str">
        <f t="shared" si="276"/>
        <v/>
      </c>
      <c r="CY153" s="2">
        <f t="shared" si="277"/>
        <v>111.379</v>
      </c>
      <c r="CZ153" s="2">
        <f t="shared" si="278"/>
        <v>113.741</v>
      </c>
      <c r="DA153" s="2" t="str">
        <f t="shared" si="279"/>
        <v/>
      </c>
      <c r="DB153" s="2" t="str">
        <f t="shared" si="280"/>
        <v/>
      </c>
      <c r="DC153" s="2">
        <f t="shared" si="281"/>
        <v>119.161</v>
      </c>
      <c r="DD153" s="2">
        <f t="shared" si="282"/>
        <v>117.107</v>
      </c>
      <c r="DE153" s="2">
        <f t="shared" si="283"/>
        <v>115.393</v>
      </c>
      <c r="DF153" s="2">
        <f t="shared" si="284"/>
        <v>116.643</v>
      </c>
      <c r="DG153" s="2">
        <f t="shared" si="285"/>
        <v>120.339</v>
      </c>
      <c r="DH153" s="2">
        <f t="shared" si="286"/>
        <v>117.964</v>
      </c>
      <c r="DI153" s="2">
        <f t="shared" si="287"/>
        <v>123.5714</v>
      </c>
      <c r="DK153" s="2">
        <f t="shared" si="288"/>
        <v>151.57863589743587</v>
      </c>
      <c r="DL153" s="2">
        <f t="shared" si="437"/>
        <v>151.09530787992497</v>
      </c>
      <c r="DM153" s="2">
        <f t="shared" si="437"/>
        <v>141.80102101313321</v>
      </c>
      <c r="DN153" s="2">
        <f t="shared" si="437"/>
        <v>135.70711697122226</v>
      </c>
      <c r="DO153" s="2">
        <f t="shared" si="437"/>
        <v>133.43577619724979</v>
      </c>
      <c r="DP153" s="2">
        <f t="shared" si="437"/>
        <v>134.86121316526609</v>
      </c>
      <c r="DQ153" s="2">
        <f t="shared" si="437"/>
        <v>142.03541229893864</v>
      </c>
      <c r="DR153" s="2">
        <f t="shared" si="437"/>
        <v>138.04234667685256</v>
      </c>
      <c r="DS153" s="2">
        <f t="shared" si="437"/>
        <v>143.03687086834736</v>
      </c>
      <c r="DT153" s="2">
        <f t="shared" si="437"/>
        <v>142.30813798008535</v>
      </c>
      <c r="DU153" s="2">
        <f t="shared" si="437"/>
        <v>132.06010364145658</v>
      </c>
      <c r="DV153" s="2">
        <f t="shared" si="437"/>
        <v>138.63756636636637</v>
      </c>
      <c r="DW153" s="2">
        <f t="shared" si="437"/>
        <v>141.85040028011201</v>
      </c>
      <c r="DX153" s="2">
        <f t="shared" si="437"/>
        <v>152.71291111111111</v>
      </c>
      <c r="DY153" s="2">
        <f t="shared" si="437"/>
        <v>153.65086045977009</v>
      </c>
      <c r="EA153" s="2">
        <f t="shared" si="440"/>
        <v>115.42503897238728</v>
      </c>
      <c r="EB153" s="2">
        <f t="shared" si="290"/>
        <v>113.43979418227917</v>
      </c>
      <c r="EC153" s="2">
        <f t="shared" si="291"/>
        <v>111.72235577884159</v>
      </c>
      <c r="ED153" s="2">
        <f t="shared" si="292"/>
        <v>111.15890423504329</v>
      </c>
      <c r="EE153" s="2">
        <f t="shared" si="293"/>
        <v>110.59633946068965</v>
      </c>
      <c r="EF153" s="2">
        <f t="shared" si="294"/>
        <v>111.4937356541235</v>
      </c>
      <c r="EG153" s="2">
        <f t="shared" si="295"/>
        <v>113.69023266449312</v>
      </c>
      <c r="EH153" s="2">
        <f t="shared" si="296"/>
        <v>115.61038745456679</v>
      </c>
      <c r="EI153" s="2">
        <f t="shared" si="297"/>
        <v>116.11630422747862</v>
      </c>
      <c r="EJ153" s="2">
        <f t="shared" si="298"/>
        <v>117.55360269753501</v>
      </c>
      <c r="EK153" s="2">
        <f t="shared" si="299"/>
        <v>117.24404958147404</v>
      </c>
      <c r="EL153" s="2">
        <f t="shared" si="300"/>
        <v>117.48133828030794</v>
      </c>
      <c r="EM153" s="2">
        <f t="shared" si="301"/>
        <v>120.51620188386339</v>
      </c>
      <c r="EN153" s="2">
        <f t="shared" si="302"/>
        <v>118.85504453048858</v>
      </c>
      <c r="EO153" s="2">
        <f t="shared" si="303"/>
        <v>123.9180601974026</v>
      </c>
      <c r="EQ153" s="2">
        <f t="shared" si="304"/>
        <v>114.96772679215061</v>
      </c>
      <c r="ER153" s="2">
        <f t="shared" si="438"/>
        <v>113.22401821198648</v>
      </c>
      <c r="ES153" s="2">
        <f t="shared" si="438"/>
        <v>111.83397359534281</v>
      </c>
      <c r="ET153" s="2">
        <f t="shared" si="438"/>
        <v>111.32788110898419</v>
      </c>
      <c r="EU153" s="2">
        <f t="shared" si="438"/>
        <v>111.00952780558283</v>
      </c>
      <c r="EV153" s="2">
        <f t="shared" si="438"/>
        <v>111.49941740153986</v>
      </c>
      <c r="EW153" s="2">
        <f t="shared" si="438"/>
        <v>113.47943558785077</v>
      </c>
      <c r="EX153" s="2">
        <f t="shared" si="438"/>
        <v>115.46630054925217</v>
      </c>
      <c r="EY153" s="2">
        <f t="shared" si="438"/>
        <v>116.19008164035002</v>
      </c>
      <c r="EZ153" s="2">
        <f t="shared" si="438"/>
        <v>116.78864249282952</v>
      </c>
      <c r="FA153" s="2">
        <f t="shared" si="438"/>
        <v>117.1770906279812</v>
      </c>
      <c r="FB153" s="2">
        <f t="shared" si="438"/>
        <v>117.27981975457654</v>
      </c>
      <c r="FC153" s="2">
        <f t="shared" si="438"/>
        <v>120.53998243501161</v>
      </c>
      <c r="FD153" s="2">
        <f t="shared" si="438"/>
        <v>118.82108127108384</v>
      </c>
      <c r="FE153" s="2">
        <f t="shared" si="438"/>
        <v>121.94130572988014</v>
      </c>
      <c r="FG153" s="2">
        <f t="shared" si="306"/>
        <v>0.99957947359176802</v>
      </c>
      <c r="FH153" s="2">
        <f t="shared" si="439"/>
        <v>0.99963897662556944</v>
      </c>
      <c r="FI153" s="2">
        <f t="shared" si="439"/>
        <v>0.9996306391813794</v>
      </c>
      <c r="FJ153" s="2">
        <f t="shared" si="439"/>
        <v>0.99968497876936357</v>
      </c>
      <c r="FK153" s="2">
        <f t="shared" si="439"/>
        <v>0.99958217063674393</v>
      </c>
      <c r="FL153" s="2">
        <f t="shared" si="439"/>
        <v>0.99952512899507362</v>
      </c>
      <c r="FM153" s="2">
        <f t="shared" si="439"/>
        <v>0.99956943186606073</v>
      </c>
      <c r="FN153" s="2">
        <f t="shared" si="439"/>
        <v>0.99951888074578055</v>
      </c>
      <c r="FO153" s="2">
        <f t="shared" si="439"/>
        <v>0.99950697969461699</v>
      </c>
      <c r="FP153" s="2">
        <f t="shared" si="439"/>
        <v>0.99953594602282037</v>
      </c>
      <c r="FQ153" s="2">
        <f t="shared" si="439"/>
        <v>0.99950996673785542</v>
      </c>
      <c r="FR153" s="2">
        <f t="shared" si="439"/>
        <v>0.99953935013808604</v>
      </c>
      <c r="FS153" s="2">
        <f t="shared" si="439"/>
        <v>0.99951913476488008</v>
      </c>
      <c r="FT153" s="2">
        <f t="shared" si="439"/>
        <v>0.99952556083645794</v>
      </c>
      <c r="FU153" s="2">
        <f t="shared" si="439"/>
        <v>0.99950214803779447</v>
      </c>
      <c r="FW153" s="2">
        <f t="shared" si="324"/>
        <v>0.27270130541821302</v>
      </c>
      <c r="FX153" s="2">
        <f t="shared" si="376"/>
        <v>0.33122416677590566</v>
      </c>
      <c r="FY153" s="2">
        <f t="shared" si="377"/>
        <v>0.30432660583773541</v>
      </c>
      <c r="FZ153" s="2">
        <f t="shared" si="378"/>
        <v>0.33667494991674191</v>
      </c>
      <c r="GA153" s="2">
        <f t="shared" si="379"/>
        <v>0.33828784542537693</v>
      </c>
      <c r="GB153" s="2">
        <f t="shared" si="380"/>
        <v>0.33191536004892752</v>
      </c>
      <c r="GC153" s="2">
        <f t="shared" si="381"/>
        <v>0.36683490969910654</v>
      </c>
      <c r="GD153" s="2">
        <f t="shared" si="382"/>
        <v>0.38971524803633939</v>
      </c>
      <c r="GE153" s="2">
        <f t="shared" si="383"/>
        <v>0.35949545982207143</v>
      </c>
      <c r="GF153" s="2">
        <f t="shared" si="384"/>
        <v>0.32797803942173992</v>
      </c>
      <c r="GG153" s="2">
        <f t="shared" si="385"/>
        <v>0.29486686610624618</v>
      </c>
      <c r="GH153" s="2">
        <f t="shared" si="386"/>
        <v>0.29275288914548719</v>
      </c>
      <c r="GI153" s="2">
        <f t="shared" si="387"/>
        <v>0.27596283918072856</v>
      </c>
      <c r="GJ153" s="2">
        <f t="shared" si="388"/>
        <v>0.23627274860183467</v>
      </c>
      <c r="GK153" s="2">
        <f t="shared" si="389"/>
        <v>0.23036889394290791</v>
      </c>
      <c r="GM153" s="83">
        <f t="shared" si="325"/>
        <v>2.5916102962897956E-193</v>
      </c>
      <c r="GN153" s="83">
        <f t="shared" si="390"/>
        <v>1.5588565337536206E-243</v>
      </c>
      <c r="GO153" s="83">
        <f t="shared" si="391"/>
        <v>9.192069557518603E-176</v>
      </c>
      <c r="GP153" s="83">
        <f t="shared" si="392"/>
        <v>1.0118457577230972E-193</v>
      </c>
      <c r="GQ153" s="83">
        <f t="shared" si="393"/>
        <v>2.7737476987875183E-240</v>
      </c>
      <c r="GR153" s="83">
        <f t="shared" si="394"/>
        <v>1.4293135377994276E-228</v>
      </c>
      <c r="GS153" s="83">
        <f t="shared" si="395"/>
        <v>0</v>
      </c>
      <c r="GT153" s="83">
        <f t="shared" si="396"/>
        <v>0</v>
      </c>
      <c r="GU153" s="83">
        <f t="shared" si="397"/>
        <v>5.9439350821409906E-156</v>
      </c>
      <c r="GV153" s="83">
        <f t="shared" si="398"/>
        <v>3.4807925231524697E-236</v>
      </c>
      <c r="GW153" s="83">
        <f t="shared" si="399"/>
        <v>2.6288441113285406E-218</v>
      </c>
      <c r="GX153" s="83">
        <f t="shared" si="400"/>
        <v>6.6747488434742994E-253</v>
      </c>
      <c r="GY153" s="83">
        <f t="shared" si="401"/>
        <v>6.9677426415137345E-186</v>
      </c>
      <c r="GZ153" s="83">
        <f t="shared" si="402"/>
        <v>2.2383041495853744E-211</v>
      </c>
      <c r="HA153" s="83">
        <f t="shared" si="403"/>
        <v>1.0096548236015971E-172</v>
      </c>
      <c r="HC153" s="83">
        <f t="shared" si="326"/>
        <v>5.1654604067917636E-146</v>
      </c>
      <c r="HD153" s="83">
        <f t="shared" si="404"/>
        <v>2.6633131850950788E-155</v>
      </c>
      <c r="HE153" s="83">
        <f t="shared" si="405"/>
        <v>1.3553455478555152E-118</v>
      </c>
      <c r="HF153" s="83">
        <f t="shared" si="406"/>
        <v>6.9842421367468039E-128</v>
      </c>
      <c r="HG153" s="83">
        <f t="shared" si="407"/>
        <v>6.4178787384515387E-214</v>
      </c>
      <c r="HH153" s="83">
        <f t="shared" si="408"/>
        <v>4.9448572984381512E-145</v>
      </c>
      <c r="HI153" s="83">
        <f t="shared" si="409"/>
        <v>1.2289693043804038E-270</v>
      </c>
      <c r="HJ153" s="83">
        <f t="shared" si="410"/>
        <v>1.2119905968317822E-265</v>
      </c>
      <c r="HK153" s="83">
        <f t="shared" si="411"/>
        <v>3.0703552712614166E-147</v>
      </c>
      <c r="HL153" s="83">
        <f t="shared" si="412"/>
        <v>1.8616227584535317E-132</v>
      </c>
      <c r="HM153" s="83">
        <f t="shared" si="413"/>
        <v>4.8537126188091697E-202</v>
      </c>
      <c r="HN153" s="83">
        <f t="shared" si="414"/>
        <v>1.6518529022117316E-134</v>
      </c>
      <c r="HO153" s="83">
        <f t="shared" si="415"/>
        <v>4.5327632701742053E-88</v>
      </c>
      <c r="HP153" s="83">
        <f t="shared" si="416"/>
        <v>2.2732188585937823E-121</v>
      </c>
      <c r="HQ153" s="83">
        <f t="shared" si="417"/>
        <v>1.7651564781425059E-164</v>
      </c>
      <c r="HS153" s="83">
        <f t="shared" si="327"/>
        <v>2.0720664009606119E-7</v>
      </c>
      <c r="HT153" s="83">
        <f t="shared" si="418"/>
        <v>2.2433727153825877E-9</v>
      </c>
      <c r="HU153" s="83">
        <f t="shared" si="419"/>
        <v>2.0688567024403714E-9</v>
      </c>
      <c r="HV153" s="83">
        <f t="shared" si="420"/>
        <v>5.4236834827848415E-9</v>
      </c>
      <c r="HW153" s="83">
        <f t="shared" si="421"/>
        <v>1.0345092261430422E-11</v>
      </c>
      <c r="HX153" s="83">
        <f t="shared" si="422"/>
        <v>8.5179087935657828E-13</v>
      </c>
      <c r="HY153" s="83">
        <f t="shared" si="423"/>
        <v>3.4356431331391732E-13</v>
      </c>
      <c r="HZ153" s="83">
        <f t="shared" si="424"/>
        <v>5.7044672568938451E-17</v>
      </c>
      <c r="IA153" s="83">
        <f t="shared" si="425"/>
        <v>4.146736208631328E-12</v>
      </c>
      <c r="IB153" s="83">
        <f t="shared" si="426"/>
        <v>5.6512224367767077E-13</v>
      </c>
      <c r="IC153" s="83">
        <f t="shared" si="427"/>
        <v>1.8216233602784667E-9</v>
      </c>
      <c r="ID153" s="83">
        <f t="shared" si="428"/>
        <v>6.4701406051122868E-11</v>
      </c>
      <c r="IE153" s="83">
        <f t="shared" si="429"/>
        <v>1.1699678582431335E-10</v>
      </c>
      <c r="IF153" s="83">
        <f t="shared" si="430"/>
        <v>1.652475936433732E-7</v>
      </c>
      <c r="IG153" s="83">
        <f t="shared" si="431"/>
        <v>7.9225210174854776E-5</v>
      </c>
      <c r="II153" s="83">
        <f t="shared" si="328"/>
        <v>1.4233233204648951E-4</v>
      </c>
      <c r="IJ153" s="83">
        <f t="shared" si="329"/>
        <v>6.9494215523794051E-3</v>
      </c>
      <c r="IK153" s="83">
        <f t="shared" si="330"/>
        <v>9.0609824952846856E-4</v>
      </c>
      <c r="IL153" s="83">
        <f t="shared" si="331"/>
        <v>1.0000069976445876E-2</v>
      </c>
      <c r="IM153" s="83">
        <f t="shared" si="332"/>
        <v>4.2090023849295733E-3</v>
      </c>
      <c r="IN153" s="83">
        <f t="shared" si="333"/>
        <v>1.662360205800361E-3</v>
      </c>
      <c r="IO153" s="83">
        <f t="shared" si="334"/>
        <v>1.2970429121470074E-2</v>
      </c>
      <c r="IP153" s="83">
        <f t="shared" si="335"/>
        <v>2.2343774634016031E-2</v>
      </c>
      <c r="IQ153" s="83">
        <f t="shared" si="336"/>
        <v>9.7284016145974834E-3</v>
      </c>
      <c r="IR153" s="83">
        <f t="shared" si="337"/>
        <v>6.564597383805058E-4</v>
      </c>
      <c r="IS153" s="83">
        <f t="shared" si="338"/>
        <v>1.7116750128922826E-4</v>
      </c>
      <c r="IT153" s="83">
        <f t="shared" si="339"/>
        <v>4.4199334300499888E-5</v>
      </c>
      <c r="IU153" s="83">
        <f t="shared" si="340"/>
        <v>4.9044690176199967E-6</v>
      </c>
      <c r="IV153" s="83">
        <f t="shared" si="341"/>
        <v>1.8401343874801073E-4</v>
      </c>
      <c r="IW153" s="83">
        <f t="shared" si="342"/>
        <v>8.7450691484457005E-4</v>
      </c>
      <c r="IY153" s="83">
        <f t="shared" si="343"/>
        <v>1.4253953868658558E-4</v>
      </c>
      <c r="IZ153" s="83">
        <f t="shared" si="344"/>
        <v>6.9494237957521202E-3</v>
      </c>
      <c r="JA153" s="83">
        <f t="shared" si="345"/>
        <v>9.0610031838517105E-4</v>
      </c>
      <c r="JB153" s="83">
        <f t="shared" si="346"/>
        <v>1.0000075400129359E-2</v>
      </c>
      <c r="JC153" s="83">
        <f t="shared" si="347"/>
        <v>4.2090023952746653E-3</v>
      </c>
      <c r="JD153" s="83">
        <f t="shared" si="348"/>
        <v>1.6623602066521519E-3</v>
      </c>
      <c r="JE153" s="83">
        <f t="shared" si="349"/>
        <v>1.2970429121813638E-2</v>
      </c>
      <c r="JF153" s="83">
        <f t="shared" si="350"/>
        <v>2.2343774634016086E-2</v>
      </c>
      <c r="JG153" s="83">
        <f t="shared" si="351"/>
        <v>9.7284016187442202E-3</v>
      </c>
      <c r="JH153" s="83">
        <f t="shared" si="352"/>
        <v>6.5645973894562807E-4</v>
      </c>
      <c r="JI153" s="83">
        <f t="shared" si="353"/>
        <v>1.7116932291258853E-4</v>
      </c>
      <c r="JJ153" s="83">
        <f t="shared" si="354"/>
        <v>4.4199399001905939E-5</v>
      </c>
      <c r="JK153" s="83">
        <f t="shared" si="355"/>
        <v>4.904586014405821E-6</v>
      </c>
      <c r="JL153" s="83">
        <f t="shared" si="356"/>
        <v>1.8417868634165409E-4</v>
      </c>
      <c r="JM153" s="83">
        <f t="shared" si="357"/>
        <v>9.5373212501942482E-4</v>
      </c>
    </row>
    <row r="154" spans="2:273" x14ac:dyDescent="0.25">
      <c r="B154" s="2">
        <v>127</v>
      </c>
      <c r="C154" s="37">
        <v>115.621</v>
      </c>
      <c r="D154" s="37">
        <v>110.44799999999999</v>
      </c>
      <c r="E154" s="37">
        <v>111.29300000000001</v>
      </c>
      <c r="F154" s="37">
        <v>111.328</v>
      </c>
      <c r="G154" s="37">
        <v>111.345</v>
      </c>
      <c r="H154" s="37">
        <v>112.379</v>
      </c>
      <c r="I154" s="37">
        <v>114.10299999999999</v>
      </c>
      <c r="J154" s="37">
        <v>116.071</v>
      </c>
      <c r="K154" s="37">
        <v>119.268</v>
      </c>
      <c r="L154" s="37">
        <v>116.5</v>
      </c>
      <c r="M154" s="37">
        <v>115.929</v>
      </c>
      <c r="N154" s="37">
        <v>117.982</v>
      </c>
      <c r="O154" s="37">
        <v>120.321</v>
      </c>
      <c r="P154" s="37">
        <v>119.214</v>
      </c>
      <c r="Q154" s="37">
        <v>125.4464</v>
      </c>
      <c r="S154" s="4">
        <f t="shared" si="229"/>
        <v>115.22328214662981</v>
      </c>
      <c r="T154" s="4">
        <f t="shared" si="230"/>
        <v>113.53241591836971</v>
      </c>
      <c r="U154" s="4">
        <f t="shared" si="231"/>
        <v>111.77707788724412</v>
      </c>
      <c r="V154" s="4">
        <f t="shared" si="232"/>
        <v>111.88795873497065</v>
      </c>
      <c r="W154" s="4">
        <f t="shared" si="233"/>
        <v>111.19643858744459</v>
      </c>
      <c r="X154" s="4">
        <f t="shared" si="234"/>
        <v>111.76295699763968</v>
      </c>
      <c r="Y154" s="4">
        <f t="shared" si="235"/>
        <v>115.28100961596701</v>
      </c>
      <c r="Z154" s="4">
        <f t="shared" si="236"/>
        <v>118.50100472038611</v>
      </c>
      <c r="AA154" s="4">
        <f t="shared" si="237"/>
        <v>117.7194838363047</v>
      </c>
      <c r="AB154" s="4">
        <f t="shared" si="238"/>
        <v>117.49719894895226</v>
      </c>
      <c r="AC154" s="4">
        <f t="shared" si="239"/>
        <v>117.27810702288593</v>
      </c>
      <c r="AD154" s="4">
        <f t="shared" si="240"/>
        <v>117.4028347814392</v>
      </c>
      <c r="AE154" s="4">
        <f t="shared" si="241"/>
        <v>120.441044385843</v>
      </c>
      <c r="AF154" s="4">
        <f t="shared" si="242"/>
        <v>118.91895778036491</v>
      </c>
      <c r="AG154" s="4">
        <f t="shared" si="243"/>
        <v>124.17547997850174</v>
      </c>
      <c r="AI154" s="4">
        <f t="shared" si="244"/>
        <v>0.39771785337018173</v>
      </c>
      <c r="AJ154" s="4">
        <f t="shared" si="245"/>
        <v>-3.0844159183697144</v>
      </c>
      <c r="AK154" s="4">
        <f t="shared" si="246"/>
        <v>-0.48407788724411205</v>
      </c>
      <c r="AL154" s="4">
        <f t="shared" si="247"/>
        <v>-0.55995873497064963</v>
      </c>
      <c r="AM154" s="4">
        <f t="shared" si="248"/>
        <v>0.14856141255540933</v>
      </c>
      <c r="AN154" s="4">
        <f t="shared" si="249"/>
        <v>0.61604300236032827</v>
      </c>
      <c r="AO154" s="4">
        <f t="shared" si="250"/>
        <v>-1.1780096159670137</v>
      </c>
      <c r="AP154" s="4">
        <f t="shared" si="251"/>
        <v>-2.4300047203861084</v>
      </c>
      <c r="AQ154" s="4">
        <f t="shared" si="252"/>
        <v>1.5485161636952967</v>
      </c>
      <c r="AR154" s="4">
        <f t="shared" si="253"/>
        <v>-0.99719894895225991</v>
      </c>
      <c r="AS154" s="4">
        <f t="shared" si="254"/>
        <v>-1.3491070228859314</v>
      </c>
      <c r="AT154" s="4">
        <f t="shared" si="255"/>
        <v>0.57916521856080294</v>
      </c>
      <c r="AU154" s="4">
        <f t="shared" si="256"/>
        <v>-0.12004438584300203</v>
      </c>
      <c r="AV154" s="4">
        <f t="shared" si="436"/>
        <v>0.29504221963509281</v>
      </c>
      <c r="AW154" s="4">
        <f t="shared" si="436"/>
        <v>1.2709200214982559</v>
      </c>
      <c r="AY154" s="2">
        <f t="shared" si="308"/>
        <v>115.21876100621724</v>
      </c>
      <c r="AZ154" s="2">
        <f t="shared" si="359"/>
        <v>113.306663714487</v>
      </c>
      <c r="BA154" s="2">
        <f t="shared" si="360"/>
        <v>111.68757397129046</v>
      </c>
      <c r="BB154" s="2">
        <f t="shared" si="361"/>
        <v>111.15223796230427</v>
      </c>
      <c r="BC154" s="2">
        <f t="shared" si="362"/>
        <v>110.67238059005001</v>
      </c>
      <c r="BD154" s="2">
        <f t="shared" si="363"/>
        <v>111.43860226750492</v>
      </c>
      <c r="BE154" s="2">
        <f t="shared" si="364"/>
        <v>113.5259956565536</v>
      </c>
      <c r="BF154" s="2">
        <f t="shared" si="365"/>
        <v>115.49416685920042</v>
      </c>
      <c r="BG154" s="2">
        <f t="shared" si="366"/>
        <v>116.08021440396948</v>
      </c>
      <c r="BH154" s="2">
        <f t="shared" si="367"/>
        <v>117.26799369095548</v>
      </c>
      <c r="BI154" s="2">
        <f t="shared" si="368"/>
        <v>117.19895415836997</v>
      </c>
      <c r="BJ154" s="2">
        <f t="shared" si="369"/>
        <v>117.37388695376302</v>
      </c>
      <c r="BK154" s="2">
        <f t="shared" si="370"/>
        <v>120.43628657384771</v>
      </c>
      <c r="BL154" s="2">
        <f t="shared" si="371"/>
        <v>118.78657978944472</v>
      </c>
      <c r="BM154" s="2">
        <f t="shared" si="372"/>
        <v>123.39214246679794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115.621</v>
      </c>
      <c r="CF154" s="2" t="str">
        <f t="shared" si="310"/>
        <v/>
      </c>
      <c r="CG154" s="2">
        <f t="shared" si="311"/>
        <v>111.29300000000001</v>
      </c>
      <c r="CH154" s="2" t="str">
        <f t="shared" si="312"/>
        <v/>
      </c>
      <c r="CI154" s="2" t="str">
        <f t="shared" si="313"/>
        <v/>
      </c>
      <c r="CJ154" s="2">
        <f t="shared" si="314"/>
        <v>112.379</v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>
        <f t="shared" si="318"/>
        <v>116.5</v>
      </c>
      <c r="CO154" s="2">
        <f t="shared" si="319"/>
        <v>115.929</v>
      </c>
      <c r="CP154" s="2">
        <f t="shared" si="320"/>
        <v>117.982</v>
      </c>
      <c r="CQ154" s="2">
        <f t="shared" si="321"/>
        <v>120.321</v>
      </c>
      <c r="CR154" s="2">
        <f t="shared" si="322"/>
        <v>119.214</v>
      </c>
      <c r="CS154" s="2">
        <f t="shared" si="323"/>
        <v>125.4464</v>
      </c>
      <c r="CU154" s="2">
        <f t="shared" si="273"/>
        <v>115.621</v>
      </c>
      <c r="CV154" s="2" t="str">
        <f t="shared" si="274"/>
        <v/>
      </c>
      <c r="CW154" s="2">
        <f t="shared" si="275"/>
        <v>111.29300000000001</v>
      </c>
      <c r="CX154" s="2" t="str">
        <f t="shared" si="276"/>
        <v/>
      </c>
      <c r="CY154" s="2" t="str">
        <f t="shared" si="277"/>
        <v/>
      </c>
      <c r="CZ154" s="2">
        <f t="shared" si="278"/>
        <v>112.379</v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>
        <f t="shared" si="282"/>
        <v>116.5</v>
      </c>
      <c r="DE154" s="2">
        <f t="shared" si="283"/>
        <v>115.929</v>
      </c>
      <c r="DF154" s="2">
        <f t="shared" si="284"/>
        <v>117.982</v>
      </c>
      <c r="DG154" s="2">
        <f t="shared" si="285"/>
        <v>120.321</v>
      </c>
      <c r="DH154" s="2">
        <f t="shared" si="286"/>
        <v>119.214</v>
      </c>
      <c r="DI154" s="2">
        <f t="shared" si="287"/>
        <v>125.4464</v>
      </c>
      <c r="DK154" s="2">
        <f t="shared" si="288"/>
        <v>151.81239743589742</v>
      </c>
      <c r="DL154" s="2">
        <f t="shared" si="437"/>
        <v>151.35972908067544</v>
      </c>
      <c r="DM154" s="2">
        <f t="shared" si="437"/>
        <v>141.99621088180112</v>
      </c>
      <c r="DN154" s="2">
        <f t="shared" si="437"/>
        <v>135.8578394791553</v>
      </c>
      <c r="DO154" s="2">
        <f t="shared" si="437"/>
        <v>133.56560668563293</v>
      </c>
      <c r="DP154" s="2">
        <f t="shared" si="437"/>
        <v>134.98957142857142</v>
      </c>
      <c r="DQ154" s="2">
        <f t="shared" si="437"/>
        <v>142.20911117190064</v>
      </c>
      <c r="DR154" s="2">
        <f t="shared" si="437"/>
        <v>138.19128983957216</v>
      </c>
      <c r="DS154" s="2">
        <f t="shared" si="437"/>
        <v>143.22142857142859</v>
      </c>
      <c r="DT154" s="2">
        <f t="shared" si="437"/>
        <v>142.47859720246561</v>
      </c>
      <c r="DU154" s="2">
        <f t="shared" si="437"/>
        <v>132.14102857142856</v>
      </c>
      <c r="DV154" s="2">
        <f t="shared" si="437"/>
        <v>138.78705169455171</v>
      </c>
      <c r="DW154" s="2">
        <f t="shared" si="437"/>
        <v>142.00662857142854</v>
      </c>
      <c r="DX154" s="2">
        <f t="shared" si="437"/>
        <v>152.98630158730157</v>
      </c>
      <c r="DY154" s="2">
        <f t="shared" si="437"/>
        <v>153.9196025287356</v>
      </c>
      <c r="EA154" s="2">
        <f t="shared" si="440"/>
        <v>115.34303745776535</v>
      </c>
      <c r="EB154" s="2">
        <f t="shared" si="290"/>
        <v>113.37286993942807</v>
      </c>
      <c r="EC154" s="2">
        <f t="shared" si="291"/>
        <v>111.63974101741279</v>
      </c>
      <c r="ED154" s="2">
        <f t="shared" si="292"/>
        <v>111.08252194243444</v>
      </c>
      <c r="EE154" s="2">
        <f t="shared" si="293"/>
        <v>110.51004186683555</v>
      </c>
      <c r="EF154" s="2">
        <f t="shared" si="294"/>
        <v>111.42629288614191</v>
      </c>
      <c r="EG154" s="2">
        <f t="shared" si="295"/>
        <v>113.59944728780552</v>
      </c>
      <c r="EH154" s="2">
        <f t="shared" si="296"/>
        <v>115.54557605815455</v>
      </c>
      <c r="EI154" s="2">
        <f t="shared" si="297"/>
        <v>116.03889733266232</v>
      </c>
      <c r="EJ154" s="2">
        <f t="shared" si="298"/>
        <v>117.53408288460545</v>
      </c>
      <c r="EK154" s="2">
        <f t="shared" si="299"/>
        <v>117.21409180489067</v>
      </c>
      <c r="EL154" s="2">
        <f t="shared" si="300"/>
        <v>117.43021213245524</v>
      </c>
      <c r="EM154" s="2">
        <f t="shared" si="301"/>
        <v>120.41952636569607</v>
      </c>
      <c r="EN154" s="2">
        <f t="shared" si="302"/>
        <v>118.78070510206767</v>
      </c>
      <c r="EO154" s="2">
        <f t="shared" si="303"/>
        <v>123.88182858701299</v>
      </c>
      <c r="EQ154" s="2">
        <f t="shared" si="304"/>
        <v>114.86846784140972</v>
      </c>
      <c r="ER154" s="2">
        <f t="shared" si="438"/>
        <v>113.14920830368678</v>
      </c>
      <c r="ES154" s="2">
        <f t="shared" si="438"/>
        <v>111.75575038590205</v>
      </c>
      <c r="ET154" s="2">
        <f t="shared" si="438"/>
        <v>111.25759958993713</v>
      </c>
      <c r="EU154" s="2">
        <f t="shared" si="438"/>
        <v>110.9375250245524</v>
      </c>
      <c r="EV154" s="2">
        <f t="shared" si="438"/>
        <v>111.43225920199525</v>
      </c>
      <c r="EW154" s="2">
        <f t="shared" si="438"/>
        <v>113.38145126973752</v>
      </c>
      <c r="EX154" s="2">
        <f t="shared" si="438"/>
        <v>115.39661590360532</v>
      </c>
      <c r="EY154" s="2">
        <f t="shared" si="438"/>
        <v>116.11526691139497</v>
      </c>
      <c r="EZ154" s="2">
        <f t="shared" si="438"/>
        <v>116.7404675552542</v>
      </c>
      <c r="FA154" s="2">
        <f t="shared" si="438"/>
        <v>117.14471847758151</v>
      </c>
      <c r="FB154" s="2">
        <f t="shared" si="438"/>
        <v>117.22104448628129</v>
      </c>
      <c r="FC154" s="2">
        <f t="shared" si="438"/>
        <v>120.44426916226949</v>
      </c>
      <c r="FD154" s="2">
        <f t="shared" si="438"/>
        <v>118.74546354904331</v>
      </c>
      <c r="FE154" s="2">
        <f t="shared" si="438"/>
        <v>121.84491956304143</v>
      </c>
      <c r="FG154" s="2">
        <f t="shared" si="306"/>
        <v>0.99961646116584302</v>
      </c>
      <c r="FH154" s="2">
        <f t="shared" si="439"/>
        <v>0.99967073230969372</v>
      </c>
      <c r="FI154" s="2">
        <f t="shared" si="439"/>
        <v>0.99966312798152879</v>
      </c>
      <c r="FJ154" s="2">
        <f t="shared" si="439"/>
        <v>0.99971268925922285</v>
      </c>
      <c r="FK154" s="2">
        <f t="shared" si="439"/>
        <v>0.99961892108155059</v>
      </c>
      <c r="FL154" s="2">
        <f t="shared" si="439"/>
        <v>0.99956689439954294</v>
      </c>
      <c r="FM154" s="2">
        <f t="shared" si="439"/>
        <v>0.99960730231728534</v>
      </c>
      <c r="FN154" s="2">
        <f t="shared" si="439"/>
        <v>0.99956119544909339</v>
      </c>
      <c r="FO154" s="2">
        <f t="shared" si="439"/>
        <v>0.99955034063104553</v>
      </c>
      <c r="FP154" s="2">
        <f t="shared" si="439"/>
        <v>0.99957676046116761</v>
      </c>
      <c r="FQ154" s="2">
        <f t="shared" si="439"/>
        <v>0.9995530650825114</v>
      </c>
      <c r="FR154" s="2">
        <f t="shared" si="439"/>
        <v>0.99957986530380538</v>
      </c>
      <c r="FS154" s="2">
        <f t="shared" si="439"/>
        <v>0.99956142713687612</v>
      </c>
      <c r="FT154" s="2">
        <f t="shared" si="439"/>
        <v>0.99956728827646579</v>
      </c>
      <c r="FU154" s="2">
        <f t="shared" si="439"/>
        <v>0.99954593372343903</v>
      </c>
      <c r="FW154" s="2">
        <f t="shared" si="324"/>
        <v>0.29134580595016296</v>
      </c>
      <c r="FX154" s="2">
        <f t="shared" si="376"/>
        <v>0.35193371474550195</v>
      </c>
      <c r="FY154" s="2">
        <f t="shared" si="377"/>
        <v>0.3241695829443732</v>
      </c>
      <c r="FZ154" s="2">
        <f t="shared" si="378"/>
        <v>0.35754310117975024</v>
      </c>
      <c r="GA154" s="2">
        <f t="shared" si="379"/>
        <v>0.35920183225272806</v>
      </c>
      <c r="GB154" s="2">
        <f t="shared" si="380"/>
        <v>0.3526453363985711</v>
      </c>
      <c r="GC154" s="2">
        <f t="shared" si="381"/>
        <v>0.38847764611937291</v>
      </c>
      <c r="GD154" s="2">
        <f t="shared" si="382"/>
        <v>0.41182987091813872</v>
      </c>
      <c r="GE154" s="2">
        <f t="shared" si="383"/>
        <v>0.38096571889719144</v>
      </c>
      <c r="GF154" s="2">
        <f t="shared" si="384"/>
        <v>0.34859041673554336</v>
      </c>
      <c r="GG154" s="2">
        <f t="shared" si="385"/>
        <v>0.31437177109335618</v>
      </c>
      <c r="GH154" s="2">
        <f t="shared" si="386"/>
        <v>0.31217986714359869</v>
      </c>
      <c r="GI154" s="2">
        <f t="shared" si="387"/>
        <v>0.29473996235941685</v>
      </c>
      <c r="GJ154" s="2">
        <f t="shared" si="388"/>
        <v>0.25329403691227409</v>
      </c>
      <c r="GK154" s="2">
        <f t="shared" si="389"/>
        <v>0.24710247461301607</v>
      </c>
      <c r="GM154" s="83">
        <f t="shared" si="325"/>
        <v>4.0771751276054856E-199</v>
      </c>
      <c r="GN154" s="83">
        <f t="shared" si="390"/>
        <v>6.3231176301458204E-251</v>
      </c>
      <c r="GO154" s="83">
        <f t="shared" si="391"/>
        <v>4.2303788990618711E-181</v>
      </c>
      <c r="GP154" s="83">
        <f t="shared" si="392"/>
        <v>1.5326558617280796E-199</v>
      </c>
      <c r="GQ154" s="83">
        <f t="shared" si="393"/>
        <v>1.9145512095982158E-247</v>
      </c>
      <c r="GR154" s="83">
        <f t="shared" si="394"/>
        <v>2.3236683735950634E-235</v>
      </c>
      <c r="GS154" s="83">
        <f t="shared" si="395"/>
        <v>0</v>
      </c>
      <c r="GT154" s="83">
        <f t="shared" si="396"/>
        <v>0</v>
      </c>
      <c r="GU154" s="83">
        <f t="shared" si="397"/>
        <v>1.310618796897253E-160</v>
      </c>
      <c r="GV154" s="83">
        <f t="shared" si="398"/>
        <v>2.7873058247179981E-243</v>
      </c>
      <c r="GW154" s="83">
        <f t="shared" si="399"/>
        <v>7.2865411487597671E-225</v>
      </c>
      <c r="GX154" s="83">
        <f t="shared" si="400"/>
        <v>1.9639412715338798E-260</v>
      </c>
      <c r="GY154" s="83">
        <f t="shared" si="401"/>
        <v>2.0473459663389272E-191</v>
      </c>
      <c r="GZ154" s="83">
        <f t="shared" si="402"/>
        <v>1.0075568000919782E-217</v>
      </c>
      <c r="HA154" s="83">
        <f t="shared" si="403"/>
        <v>9.3265130970143163E-178</v>
      </c>
      <c r="HC154" s="83">
        <f t="shared" si="326"/>
        <v>3.1093872097204434E-152</v>
      </c>
      <c r="HD154" s="83">
        <f t="shared" si="404"/>
        <v>5.5370445765561805E-162</v>
      </c>
      <c r="HE154" s="83">
        <f t="shared" si="405"/>
        <v>1.1040835701662996E-123</v>
      </c>
      <c r="HF154" s="83">
        <f t="shared" si="406"/>
        <v>2.9305245085461404E-133</v>
      </c>
      <c r="HG154" s="83">
        <f t="shared" si="407"/>
        <v>7.1588774627074301E-223</v>
      </c>
      <c r="HH154" s="83">
        <f t="shared" si="408"/>
        <v>4.9661337894781232E-151</v>
      </c>
      <c r="HI154" s="83">
        <f t="shared" si="409"/>
        <v>7.3845238734598178E-282</v>
      </c>
      <c r="HJ154" s="83">
        <f t="shared" si="410"/>
        <v>1.7489969340498892E-276</v>
      </c>
      <c r="HK154" s="83">
        <f t="shared" si="411"/>
        <v>2.286665502478107E-153</v>
      </c>
      <c r="HL154" s="83">
        <f t="shared" si="412"/>
        <v>5.8225099654031316E-138</v>
      </c>
      <c r="HM154" s="83">
        <f t="shared" si="413"/>
        <v>1.1735665589275355E-210</v>
      </c>
      <c r="HN154" s="83">
        <f t="shared" si="414"/>
        <v>3.837614342242426E-140</v>
      </c>
      <c r="HO154" s="83">
        <f t="shared" si="415"/>
        <v>8.8830858869353257E-92</v>
      </c>
      <c r="HP154" s="83">
        <f t="shared" si="416"/>
        <v>1.446956468179208E-126</v>
      </c>
      <c r="HQ154" s="83">
        <f t="shared" si="417"/>
        <v>2.9678175710303015E-171</v>
      </c>
      <c r="HS154" s="83">
        <f t="shared" si="327"/>
        <v>2.6423784463075102E-8</v>
      </c>
      <c r="HT154" s="83">
        <f t="shared" si="418"/>
        <v>2.2883410350143585E-10</v>
      </c>
      <c r="HU154" s="83">
        <f t="shared" si="419"/>
        <v>1.8349787051035096E-10</v>
      </c>
      <c r="HV154" s="83">
        <f t="shared" si="420"/>
        <v>6.0309994953215771E-10</v>
      </c>
      <c r="HW154" s="83">
        <f t="shared" si="421"/>
        <v>5.8138833939125473E-13</v>
      </c>
      <c r="HX154" s="83">
        <f t="shared" si="422"/>
        <v>3.4631450860759143E-14</v>
      </c>
      <c r="HY154" s="83">
        <f t="shared" si="423"/>
        <v>1.3469308127878111E-14</v>
      </c>
      <c r="HZ154" s="83">
        <f t="shared" si="424"/>
        <v>9.3751429901746701E-19</v>
      </c>
      <c r="IA154" s="83">
        <f t="shared" si="425"/>
        <v>1.9554891618687116E-13</v>
      </c>
      <c r="IB154" s="83">
        <f t="shared" si="426"/>
        <v>1.8376872770312231E-14</v>
      </c>
      <c r="IC154" s="83">
        <f t="shared" si="427"/>
        <v>1.3171164761148924E-10</v>
      </c>
      <c r="ID154" s="83">
        <f t="shared" si="428"/>
        <v>3.0349244267783433E-12</v>
      </c>
      <c r="IE154" s="83">
        <f t="shared" si="429"/>
        <v>5.2841057931461933E-12</v>
      </c>
      <c r="IF154" s="83">
        <f t="shared" si="430"/>
        <v>1.4039226001728273E-8</v>
      </c>
      <c r="IG154" s="83">
        <f t="shared" si="431"/>
        <v>1.9707005845644003E-5</v>
      </c>
      <c r="II154" s="83">
        <f t="shared" si="328"/>
        <v>5.4690876664172962E-4</v>
      </c>
      <c r="IJ154" s="83">
        <f t="shared" si="329"/>
        <v>1.755685664599459E-2</v>
      </c>
      <c r="IK154" s="83">
        <f t="shared" si="330"/>
        <v>3.0272098066154458E-3</v>
      </c>
      <c r="IL154" s="83">
        <f t="shared" si="331"/>
        <v>2.3881950789578991E-2</v>
      </c>
      <c r="IM154" s="83">
        <f t="shared" si="332"/>
        <v>1.2520312368768534E-2</v>
      </c>
      <c r="IN154" s="83">
        <f t="shared" si="333"/>
        <v>5.9057139060607724E-3</v>
      </c>
      <c r="IO154" s="83">
        <f t="shared" si="334"/>
        <v>3.4858325185450123E-2</v>
      </c>
      <c r="IP154" s="83">
        <f t="shared" si="335"/>
        <v>6.0324354270322941E-2</v>
      </c>
      <c r="IQ154" s="83">
        <f t="shared" si="336"/>
        <v>2.6935931674472009E-2</v>
      </c>
      <c r="IR154" s="83">
        <f t="shared" si="337"/>
        <v>2.8085467252895314E-3</v>
      </c>
      <c r="IS154" s="83">
        <f t="shared" si="338"/>
        <v>7.44428014271858E-4</v>
      </c>
      <c r="IT154" s="83">
        <f t="shared" si="339"/>
        <v>2.4546672699277979E-4</v>
      </c>
      <c r="IU154" s="83">
        <f t="shared" si="340"/>
        <v>3.4982924912673527E-5</v>
      </c>
      <c r="IV154" s="83">
        <f t="shared" si="341"/>
        <v>5.6448420573058835E-4</v>
      </c>
      <c r="IW154" s="83">
        <f t="shared" si="342"/>
        <v>2.0981132406656046E-3</v>
      </c>
      <c r="IY154" s="83">
        <f t="shared" si="343"/>
        <v>5.4693519042619274E-4</v>
      </c>
      <c r="IZ154" s="83">
        <f t="shared" si="344"/>
        <v>1.7556856874828695E-2</v>
      </c>
      <c r="JA154" s="83">
        <f t="shared" si="345"/>
        <v>3.0272099901133163E-3</v>
      </c>
      <c r="JB154" s="83">
        <f t="shared" si="346"/>
        <v>2.388195139267894E-2</v>
      </c>
      <c r="JC154" s="83">
        <f t="shared" si="347"/>
        <v>1.2520312369349923E-2</v>
      </c>
      <c r="JD154" s="83">
        <f t="shared" si="348"/>
        <v>5.9057139060954035E-3</v>
      </c>
      <c r="JE154" s="83">
        <f t="shared" si="349"/>
        <v>3.4858325185463591E-2</v>
      </c>
      <c r="JF154" s="83">
        <f t="shared" si="350"/>
        <v>6.0324354270322941E-2</v>
      </c>
      <c r="JG154" s="83">
        <f t="shared" si="351"/>
        <v>2.6935931674667558E-2</v>
      </c>
      <c r="JH154" s="83">
        <f t="shared" si="352"/>
        <v>2.8085467253079082E-3</v>
      </c>
      <c r="JI154" s="83">
        <f t="shared" si="353"/>
        <v>7.4442814598350566E-4</v>
      </c>
      <c r="JJ154" s="83">
        <f t="shared" si="354"/>
        <v>2.4546673002770421E-4</v>
      </c>
      <c r="JK154" s="83">
        <f t="shared" si="355"/>
        <v>3.4982930196779322E-5</v>
      </c>
      <c r="JL154" s="83">
        <f t="shared" si="356"/>
        <v>5.6449824495659003E-4</v>
      </c>
      <c r="JM154" s="83">
        <f t="shared" si="357"/>
        <v>2.1178202465112488E-3</v>
      </c>
    </row>
    <row r="155" spans="2:273" x14ac:dyDescent="0.25">
      <c r="B155" s="2">
        <v>128</v>
      </c>
      <c r="C155" s="37">
        <v>115.431</v>
      </c>
      <c r="D155" s="37">
        <v>112.20699999999999</v>
      </c>
      <c r="E155" s="37">
        <v>112.89700000000001</v>
      </c>
      <c r="F155" s="37">
        <v>113.03400000000001</v>
      </c>
      <c r="G155" s="37">
        <v>110.155</v>
      </c>
      <c r="H155" s="37">
        <v>114.13800000000001</v>
      </c>
      <c r="I155" s="37">
        <v>117.96599999999999</v>
      </c>
      <c r="J155" s="37">
        <v>121.018</v>
      </c>
      <c r="K155" s="37">
        <v>118.304</v>
      </c>
      <c r="L155" s="37">
        <v>118.107</v>
      </c>
      <c r="M155" s="37">
        <v>117.357</v>
      </c>
      <c r="N155" s="37">
        <v>115.839</v>
      </c>
      <c r="O155" s="37">
        <v>119.696</v>
      </c>
      <c r="P155" s="37">
        <v>118.75</v>
      </c>
      <c r="Q155" s="37">
        <v>127.5714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115.13504278029507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113.67975644504527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111.8428495698041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112.46542543406657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111.78011568334269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112.22848762433738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116.85379460055144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120.93250297507535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119.33928582150644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117.93552969662957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117.4314318630161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117.43605228938691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120.36513182999109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119.05573021398433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124.94396078017739</v>
      </c>
      <c r="AI155" s="4">
        <f t="shared" ref="AI155:AI218" si="456">IF(OR($B155 &lt; C$230, $B155 &gt; C$233), 0, C155-S155)</f>
        <v>0.29595721970493116</v>
      </c>
      <c r="AJ155" s="4">
        <f t="shared" ref="AJ155:AJ218" si="457">IF(OR($B155 &lt; D$230, $B155 &gt; D$233), 0, D155-T155)</f>
        <v>-1.4727564450452775</v>
      </c>
      <c r="AK155" s="4">
        <f t="shared" ref="AK155:AK218" si="458">IF(OR($B155 &lt; E$230, $B155 &gt; E$233), 0, E155-U155)</f>
        <v>1.0541504301959037</v>
      </c>
      <c r="AL155" s="4">
        <f t="shared" ref="AL155:AL218" si="459">IF(OR($B155 &lt; F$230, $B155 &gt; F$233), 0, F155-V155)</f>
        <v>0.56857456593343159</v>
      </c>
      <c r="AM155" s="4">
        <f t="shared" ref="AM155:AM218" si="460">IF(OR($B155 &lt; G$230, $B155 &gt; G$233), 0, G155-W155)</f>
        <v>-1.6251156833426847</v>
      </c>
      <c r="AN155" s="4">
        <f t="shared" ref="AN155:AN218" si="461">IF(OR($B155 &lt; H$230, $B155 &gt; H$233), 0, H155-X155)</f>
        <v>1.9095123756626293</v>
      </c>
      <c r="AO155" s="4">
        <f t="shared" ref="AO155:AO218" si="462">IF(OR($B155 &lt; I$230, $B155 &gt; I$233), 0, I155-Y155)</f>
        <v>1.1122053994485555</v>
      </c>
      <c r="AP155" s="4">
        <f t="shared" ref="AP155:AP218" si="463">IF(OR($B155 &lt; J$230, $B155 &gt; J$233), 0, J155-Z155)</f>
        <v>8.5497024924649168E-2</v>
      </c>
      <c r="AQ155" s="4">
        <f t="shared" ref="AQ155:AQ218" si="464">IF(OR($B155 &lt; K$230, $B155 &gt; K$233), 0, K155-AA155)</f>
        <v>-1.0352858215064344</v>
      </c>
      <c r="AR155" s="4">
        <f t="shared" ref="AR155:AR218" si="465">IF(OR($B155 &lt; L$230, $B155 &gt; L$233), 0, L155-AB155)</f>
        <v>0.17147030337042679</v>
      </c>
      <c r="AS155" s="4">
        <f t="shared" ref="AS155:AS218" si="466">IF(OR($B155 &lt; M$230, $B155 &gt; M$233), 0, M155-AC155)</f>
        <v>-7.4431863016101829E-2</v>
      </c>
      <c r="AT155" s="4">
        <f t="shared" ref="AT155:AT218" si="467">IF(OR($B155 &lt; N$230, $B155 &gt; N$233), 0, N155-AD155)</f>
        <v>-1.5970522893869088</v>
      </c>
      <c r="AU155" s="4">
        <f t="shared" ref="AU155:AU218" si="468">IF(OR($B155 &lt; O$230, $B155 &gt; O$233), 0, O155-AE155)</f>
        <v>-0.66913182999108756</v>
      </c>
      <c r="AV155" s="4">
        <f t="shared" ref="AV155:AW170" si="469">IF(OR($B155 &lt; P$230, $B155 &gt; P$233), 0, P155-AF155)</f>
        <v>-0.30573021398433298</v>
      </c>
      <c r="AW155" s="4">
        <f t="shared" si="469"/>
        <v>2.6274392198226053</v>
      </c>
      <c r="AY155" s="2">
        <f t="shared" si="308"/>
        <v>115.12108278879992</v>
      </c>
      <c r="AZ155" s="2">
        <f t="shared" si="359"/>
        <v>113.23103577770922</v>
      </c>
      <c r="BA155" s="2">
        <f t="shared" si="360"/>
        <v>111.60803635923854</v>
      </c>
      <c r="BB155" s="2">
        <f t="shared" si="361"/>
        <v>111.08135162881064</v>
      </c>
      <c r="BC155" s="2">
        <f t="shared" si="362"/>
        <v>110.60000197800794</v>
      </c>
      <c r="BD155" s="2">
        <f t="shared" si="363"/>
        <v>111.37057273004115</v>
      </c>
      <c r="BE155" s="2">
        <f t="shared" si="364"/>
        <v>113.42654525314046</v>
      </c>
      <c r="BF155" s="2">
        <f t="shared" si="365"/>
        <v>115.42310242420115</v>
      </c>
      <c r="BG155" s="2">
        <f t="shared" si="366"/>
        <v>116.00456031772214</v>
      </c>
      <c r="BH155" s="2">
        <f t="shared" si="367"/>
        <v>117.22020171471485</v>
      </c>
      <c r="BI155" s="2">
        <f t="shared" si="368"/>
        <v>117.16624691158913</v>
      </c>
      <c r="BJ155" s="2">
        <f t="shared" si="369"/>
        <v>117.3153002906943</v>
      </c>
      <c r="BK155" s="2">
        <f t="shared" si="370"/>
        <v>120.33966437814524</v>
      </c>
      <c r="BL155" s="2">
        <f t="shared" si="371"/>
        <v>118.71010148155483</v>
      </c>
      <c r="BM155" s="2">
        <f t="shared" si="372"/>
        <v>123.30320931013435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115.431</v>
      </c>
      <c r="CF155" s="2" t="str">
        <f t="shared" si="310"/>
        <v/>
      </c>
      <c r="CG155" s="2">
        <f t="shared" si="311"/>
        <v>112.89700000000001</v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>
        <f t="shared" si="319"/>
        <v>117.357</v>
      </c>
      <c r="CP155" s="2">
        <f t="shared" si="320"/>
        <v>115.839</v>
      </c>
      <c r="CQ155" s="2">
        <f t="shared" si="321"/>
        <v>119.696</v>
      </c>
      <c r="CR155" s="2">
        <f t="shared" si="322"/>
        <v>118.75</v>
      </c>
      <c r="CS155" s="2">
        <f t="shared" si="323"/>
        <v>127.5714</v>
      </c>
      <c r="CU155" s="2">
        <f t="shared" ref="CU155:CU218" si="485">IF(AND(IY155 &lt; $DI$22, $B155 &gt; C$7, $B155 &lt; C$233), C155, "")</f>
        <v>115.431</v>
      </c>
      <c r="CV155" s="2" t="str">
        <f t="shared" ref="CV155:CV218" si="486">IF(AND(IZ155 &lt; $DI$22, $B155 &gt; D$7, $B155 &lt; D$233), D155, "")</f>
        <v/>
      </c>
      <c r="CW155" s="2">
        <f t="shared" ref="CW155:CW218" si="487">IF(AND(JA155 &lt; $DI$22, $B155 &gt; E$7, $B155 &lt; E$233), E155, "")</f>
        <v>112.89700000000001</v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>
        <f t="shared" ref="DE155:DE218" si="495">IF(AND(JI155 &lt; $DI$22, $B155 &gt; M$7, $B155 &lt; M$233), M155, "")</f>
        <v>117.357</v>
      </c>
      <c r="DF155" s="2">
        <f t="shared" ref="DF155:DF218" si="496">IF(AND(JJ155 &lt; $DI$22, $B155 &gt; N$7, $B155 &lt; N$233), N155, "")</f>
        <v>115.839</v>
      </c>
      <c r="DG155" s="2">
        <f t="shared" ref="DG155:DG218" si="497">IF(AND(JK155 &lt; $DI$22, $B155 &gt; O$7, $B155 &lt; O$233), O155, "")</f>
        <v>119.696</v>
      </c>
      <c r="DH155" s="2">
        <f t="shared" ref="DH155:DH218" si="498">IF(AND(JL155 &lt; $DI$22, $B155 &gt; P$7, $B155 &lt; P$233), P155, "")</f>
        <v>118.75</v>
      </c>
      <c r="DI155" s="2">
        <f t="shared" ref="DI155:DI218" si="499">IF(AND(JM155 &lt; $DI$22, $B155 &gt; Q$7, $B155 &lt; Q$233), Q155, "")</f>
        <v>127.5714</v>
      </c>
      <c r="DK155" s="2">
        <f t="shared" ref="DK155:DK218" si="500">BO$228*$B155+BO$229</f>
        <v>152.04615897435895</v>
      </c>
      <c r="DL155" s="2">
        <f t="shared" ref="DL155:DY170" si="501">BP$228*$B155+BP$229</f>
        <v>151.62415028142593</v>
      </c>
      <c r="DM155" s="2">
        <f t="shared" si="501"/>
        <v>142.19140075046903</v>
      </c>
      <c r="DN155" s="2">
        <f t="shared" si="501"/>
        <v>136.00856198708834</v>
      </c>
      <c r="DO155" s="2">
        <f t="shared" si="501"/>
        <v>133.69543717401604</v>
      </c>
      <c r="DP155" s="2">
        <f t="shared" si="501"/>
        <v>135.11792969187675</v>
      </c>
      <c r="DQ155" s="2">
        <f t="shared" si="501"/>
        <v>142.38281004486268</v>
      </c>
      <c r="DR155" s="2">
        <f t="shared" si="501"/>
        <v>138.34023300229182</v>
      </c>
      <c r="DS155" s="2">
        <f t="shared" si="501"/>
        <v>143.40598627450981</v>
      </c>
      <c r="DT155" s="2">
        <f t="shared" si="501"/>
        <v>142.6490564248459</v>
      </c>
      <c r="DU155" s="2">
        <f t="shared" si="501"/>
        <v>132.22195350140055</v>
      </c>
      <c r="DV155" s="2">
        <f t="shared" si="501"/>
        <v>138.93653702273701</v>
      </c>
      <c r="DW155" s="2">
        <f t="shared" si="501"/>
        <v>142.16285686274506</v>
      </c>
      <c r="DX155" s="2">
        <f t="shared" si="501"/>
        <v>153.25969206349205</v>
      </c>
      <c r="DY155" s="2">
        <f t="shared" si="501"/>
        <v>154.18834459770113</v>
      </c>
      <c r="EA155" s="2">
        <f t="shared" si="440"/>
        <v>115.26103594314343</v>
      </c>
      <c r="EB155" s="2">
        <f t="shared" ref="EB155:EB218" si="502">CF$228*$B155+CF$229</f>
        <v>113.30594569657697</v>
      </c>
      <c r="EC155" s="2">
        <f t="shared" ref="EC155:EC218" si="503">CG$228*$B155+CG$229</f>
        <v>111.55712625598399</v>
      </c>
      <c r="ED155" s="2">
        <f t="shared" ref="ED155:ED218" si="504">CH$228*$B155+CH$229</f>
        <v>111.00613964982557</v>
      </c>
      <c r="EE155" s="2">
        <f t="shared" ref="EE155:EE218" si="505">CI$228*$B155+CI$229</f>
        <v>110.42374427298144</v>
      </c>
      <c r="EF155" s="2">
        <f t="shared" ref="EF155:EF218" si="506">CJ$228*$B155+CJ$229</f>
        <v>111.35885011816033</v>
      </c>
      <c r="EG155" s="2">
        <f t="shared" ref="EG155:EG218" si="507">CK$228*$B155+CK$229</f>
        <v>113.50866191111793</v>
      </c>
      <c r="EH155" s="2">
        <f t="shared" ref="EH155:EH218" si="508">CL$228*$B155+CL$229</f>
        <v>115.4807646617423</v>
      </c>
      <c r="EI155" s="2">
        <f t="shared" ref="EI155:EI218" si="509">CM$228*$B155+CM$229</f>
        <v>115.96149043784601</v>
      </c>
      <c r="EJ155" s="2">
        <f t="shared" ref="EJ155:EJ218" si="510">CN$228*$B155+CN$229</f>
        <v>117.51456307167588</v>
      </c>
      <c r="EK155" s="2">
        <f t="shared" ref="EK155:EK218" si="511">CO$228*$B155+CO$229</f>
        <v>117.18413402830728</v>
      </c>
      <c r="EL155" s="2">
        <f t="shared" ref="EL155:EL218" si="512">CP$228*$B155+CP$229</f>
        <v>117.37908598460253</v>
      </c>
      <c r="EM155" s="2">
        <f t="shared" ref="EM155:EM218" si="513">CQ$228*$B155+CQ$229</f>
        <v>120.32285084752874</v>
      </c>
      <c r="EN155" s="2">
        <f t="shared" ref="EN155:EN218" si="514">CR$228*$B155+CR$229</f>
        <v>118.70636567364676</v>
      </c>
      <c r="EO155" s="2">
        <f t="shared" ref="EO155:EO218" si="515">CS$228*$B155+CS$229</f>
        <v>123.84559697662338</v>
      </c>
      <c r="EQ155" s="2">
        <f t="shared" ref="EQ155:EQ218" si="516">CU$228*$B155+CU$229</f>
        <v>114.76920889066884</v>
      </c>
      <c r="ER155" s="2">
        <f t="shared" ref="ER155:FE170" si="517">CV$228*$B155+CV$229</f>
        <v>113.07439839538708</v>
      </c>
      <c r="ES155" s="2">
        <f t="shared" si="517"/>
        <v>111.67752717646127</v>
      </c>
      <c r="ET155" s="2">
        <f t="shared" si="517"/>
        <v>111.18731807089007</v>
      </c>
      <c r="EU155" s="2">
        <f t="shared" si="517"/>
        <v>110.86552224352195</v>
      </c>
      <c r="EV155" s="2">
        <f t="shared" si="517"/>
        <v>111.36510100245064</v>
      </c>
      <c r="EW155" s="2">
        <f t="shared" si="517"/>
        <v>113.28346695162428</v>
      </c>
      <c r="EX155" s="2">
        <f t="shared" si="517"/>
        <v>115.32693125795848</v>
      </c>
      <c r="EY155" s="2">
        <f t="shared" si="517"/>
        <v>116.04045218243994</v>
      </c>
      <c r="EZ155" s="2">
        <f t="shared" si="517"/>
        <v>116.69229261767887</v>
      </c>
      <c r="FA155" s="2">
        <f t="shared" si="517"/>
        <v>117.11234632718183</v>
      </c>
      <c r="FB155" s="2">
        <f t="shared" si="517"/>
        <v>117.16226921798605</v>
      </c>
      <c r="FC155" s="2">
        <f t="shared" si="517"/>
        <v>120.34855588952738</v>
      </c>
      <c r="FD155" s="2">
        <f t="shared" si="517"/>
        <v>118.66984582700277</v>
      </c>
      <c r="FE155" s="2">
        <f t="shared" si="517"/>
        <v>121.7485333962027</v>
      </c>
      <c r="FG155" s="2">
        <f t="shared" ref="FG155:FG218" si="518">POWER(10,($B155-C$231)/C$229)/(1+POWER(10,($B155-C$231)/C$229))</f>
        <v>0.99965019662102927</v>
      </c>
      <c r="FH155" s="2">
        <f t="shared" ref="FH155:FU170" si="519">POWER(10,($B155-D$231)/D$229)/(1+POWER(10,($B155-D$231)/D$229))</f>
        <v>0.99969969559697547</v>
      </c>
      <c r="FI155" s="2">
        <f t="shared" si="519"/>
        <v>0.99969275996075013</v>
      </c>
      <c r="FJ155" s="2">
        <f t="shared" si="519"/>
        <v>0.99973796286578864</v>
      </c>
      <c r="FK155" s="2">
        <f t="shared" si="519"/>
        <v>0.99965244024176236</v>
      </c>
      <c r="FL155" s="2">
        <f t="shared" si="519"/>
        <v>0.99960498794444164</v>
      </c>
      <c r="FM155" s="2">
        <f t="shared" si="519"/>
        <v>0.99964184308132831</v>
      </c>
      <c r="FN155" s="2">
        <f t="shared" si="519"/>
        <v>0.99959979004109034</v>
      </c>
      <c r="FO155" s="2">
        <f t="shared" si="519"/>
        <v>0.99958988955541417</v>
      </c>
      <c r="FP155" s="2">
        <f t="shared" si="519"/>
        <v>0.99961398657761125</v>
      </c>
      <c r="FQ155" s="2">
        <f t="shared" si="519"/>
        <v>0.99959237448071558</v>
      </c>
      <c r="FR155" s="2">
        <f t="shared" si="519"/>
        <v>0.99961681843789352</v>
      </c>
      <c r="FS155" s="2">
        <f t="shared" si="519"/>
        <v>0.99960000135917293</v>
      </c>
      <c r="FT155" s="2">
        <f t="shared" si="519"/>
        <v>0.99960534719183258</v>
      </c>
      <c r="FU155" s="2">
        <f t="shared" si="519"/>
        <v>0.99958587008829503</v>
      </c>
      <c r="FW155" s="2">
        <f t="shared" si="324"/>
        <v>0.31072043293833196</v>
      </c>
      <c r="FX155" s="2">
        <f t="shared" si="376"/>
        <v>0.37321551137275216</v>
      </c>
      <c r="FY155" s="2">
        <f t="shared" si="377"/>
        <v>0.34466536793889818</v>
      </c>
      <c r="FZ155" s="2">
        <f t="shared" si="378"/>
        <v>0.37896574815068618</v>
      </c>
      <c r="GA155" s="2">
        <f t="shared" si="379"/>
        <v>0.38066497716553327</v>
      </c>
      <c r="GB155" s="2">
        <f t="shared" si="380"/>
        <v>0.37394533503669236</v>
      </c>
      <c r="GC155" s="2">
        <f t="shared" si="381"/>
        <v>0.41056928676465021</v>
      </c>
      <c r="GD155" s="2">
        <f t="shared" si="382"/>
        <v>0.43430635208654561</v>
      </c>
      <c r="GE155" s="2">
        <f t="shared" si="383"/>
        <v>0.40291163335789182</v>
      </c>
      <c r="GF155" s="2">
        <f t="shared" si="384"/>
        <v>0.36978540002533167</v>
      </c>
      <c r="GG155" s="2">
        <f t="shared" si="385"/>
        <v>0.33455474006338703</v>
      </c>
      <c r="GH155" s="2">
        <f t="shared" si="386"/>
        <v>0.33229031498063477</v>
      </c>
      <c r="GI155" s="2">
        <f t="shared" si="387"/>
        <v>0.31424021385431034</v>
      </c>
      <c r="GJ155" s="2">
        <f t="shared" si="388"/>
        <v>0.27110626941330179</v>
      </c>
      <c r="GK155" s="2">
        <f t="shared" si="389"/>
        <v>0.26463361009344749</v>
      </c>
      <c r="GM155" s="83">
        <f t="shared" si="325"/>
        <v>5.2552989007767496E-205</v>
      </c>
      <c r="GN155" s="83">
        <f t="shared" si="390"/>
        <v>1.9850845365747458E-258</v>
      </c>
      <c r="GO155" s="83">
        <f t="shared" si="391"/>
        <v>1.6172825769876653E-186</v>
      </c>
      <c r="GP155" s="83">
        <f t="shared" si="392"/>
        <v>1.9007172614451542E-205</v>
      </c>
      <c r="GQ155" s="83">
        <f t="shared" si="393"/>
        <v>1.0355768178664174E-254</v>
      </c>
      <c r="GR155" s="83">
        <f t="shared" si="394"/>
        <v>3.0001292781289194E-242</v>
      </c>
      <c r="GS155" s="83">
        <f t="shared" si="395"/>
        <v>0</v>
      </c>
      <c r="GT155" s="83">
        <f t="shared" si="396"/>
        <v>0</v>
      </c>
      <c r="GU155" s="83">
        <f t="shared" si="397"/>
        <v>2.4641897262556992E-165</v>
      </c>
      <c r="GV155" s="83">
        <f t="shared" si="398"/>
        <v>1.749453462627954E-250</v>
      </c>
      <c r="GW155" s="83">
        <f t="shared" si="399"/>
        <v>1.6125345595971263E-231</v>
      </c>
      <c r="GX155" s="83">
        <f t="shared" si="400"/>
        <v>4.4728039153560584E-268</v>
      </c>
      <c r="GY155" s="83">
        <f t="shared" si="401"/>
        <v>4.9826967153797774E-197</v>
      </c>
      <c r="GZ155" s="83">
        <f t="shared" si="402"/>
        <v>3.6475909137740278E-224</v>
      </c>
      <c r="HA155" s="83">
        <f t="shared" si="403"/>
        <v>7.2822562643794694E-183</v>
      </c>
      <c r="HC155" s="83">
        <f t="shared" si="326"/>
        <v>1.383839968504953E-158</v>
      </c>
      <c r="HD155" s="83">
        <f t="shared" si="404"/>
        <v>8.2974994904809651E-169</v>
      </c>
      <c r="HE155" s="83">
        <f t="shared" si="405"/>
        <v>7.0090749955361814E-129</v>
      </c>
      <c r="HF155" s="83">
        <f t="shared" si="406"/>
        <v>9.4993445033923983E-139</v>
      </c>
      <c r="HG155" s="83">
        <f t="shared" si="407"/>
        <v>5.2163257448799813E-232</v>
      </c>
      <c r="HH155" s="83">
        <f t="shared" si="408"/>
        <v>3.7586132486157491E-157</v>
      </c>
      <c r="HI155" s="83">
        <f t="shared" si="409"/>
        <v>2.6166200393456495E-293</v>
      </c>
      <c r="HJ155" s="83">
        <f t="shared" si="410"/>
        <v>1.5271815688603689E-287</v>
      </c>
      <c r="HK155" s="83">
        <f t="shared" si="411"/>
        <v>1.2733283930306123E-159</v>
      </c>
      <c r="HL155" s="83">
        <f t="shared" si="412"/>
        <v>1.4026156870878599E-143</v>
      </c>
      <c r="HM155" s="83">
        <f t="shared" si="413"/>
        <v>1.8687657115038493E-219</v>
      </c>
      <c r="HN155" s="83">
        <f t="shared" si="414"/>
        <v>6.811263974467008E-146</v>
      </c>
      <c r="HO155" s="83">
        <f t="shared" si="415"/>
        <v>1.4555647165265758E-95</v>
      </c>
      <c r="HP155" s="83">
        <f t="shared" si="416"/>
        <v>7.14452589693555E-132</v>
      </c>
      <c r="HQ155" s="83">
        <f t="shared" si="417"/>
        <v>3.6312261407084953E-178</v>
      </c>
      <c r="HS155" s="83">
        <f t="shared" si="327"/>
        <v>2.9465840654787756E-9</v>
      </c>
      <c r="HT155" s="83">
        <f t="shared" si="418"/>
        <v>2.0539396856451107E-11</v>
      </c>
      <c r="HU155" s="83">
        <f t="shared" si="419"/>
        <v>1.4106178320757302E-11</v>
      </c>
      <c r="HV155" s="83">
        <f t="shared" si="420"/>
        <v>5.9244740830511439E-11</v>
      </c>
      <c r="HW155" s="83">
        <f t="shared" si="421"/>
        <v>2.7850162941614418E-14</v>
      </c>
      <c r="HX155" s="83">
        <f t="shared" si="422"/>
        <v>1.1765627762027853E-15</v>
      </c>
      <c r="HY155" s="83">
        <f t="shared" si="423"/>
        <v>4.4195430355218285E-16</v>
      </c>
      <c r="HZ155" s="83">
        <f t="shared" si="424"/>
        <v>1.2373348452570377E-20</v>
      </c>
      <c r="IA155" s="83">
        <f t="shared" si="425"/>
        <v>7.7548549511489034E-15</v>
      </c>
      <c r="IB155" s="83">
        <f t="shared" si="426"/>
        <v>4.8833142598433731E-16</v>
      </c>
      <c r="IC155" s="83">
        <f t="shared" si="427"/>
        <v>8.0635316138850301E-12</v>
      </c>
      <c r="ID155" s="83">
        <f t="shared" si="428"/>
        <v>1.1734454691471222E-13</v>
      </c>
      <c r="IE155" s="83">
        <f t="shared" si="429"/>
        <v>1.9485220108909955E-13</v>
      </c>
      <c r="IF155" s="83">
        <f t="shared" si="430"/>
        <v>9.8637047133087364E-10</v>
      </c>
      <c r="IG155" s="83">
        <f t="shared" si="431"/>
        <v>4.4266132808808838E-6</v>
      </c>
      <c r="II155" s="83">
        <f t="shared" si="328"/>
        <v>1.8563926026340233E-3</v>
      </c>
      <c r="IJ155" s="83">
        <f t="shared" si="329"/>
        <v>3.9529605419247237E-2</v>
      </c>
      <c r="IK155" s="83">
        <f t="shared" si="330"/>
        <v>8.8736120433723573E-3</v>
      </c>
      <c r="IL155" s="83">
        <f t="shared" si="331"/>
        <v>5.1032251936147681E-2</v>
      </c>
      <c r="IM155" s="83">
        <f t="shared" si="332"/>
        <v>3.2253980116998766E-2</v>
      </c>
      <c r="IN155" s="83">
        <f t="shared" si="333"/>
        <v>1.7831916573206357E-2</v>
      </c>
      <c r="IO155" s="83">
        <f t="shared" si="334"/>
        <v>8.0033261657123975E-2</v>
      </c>
      <c r="IP155" s="83">
        <f t="shared" si="335"/>
        <v>0.13458592544530085</v>
      </c>
      <c r="IQ155" s="83">
        <f t="shared" si="336"/>
        <v>6.3922243263290351E-2</v>
      </c>
      <c r="IR155" s="83">
        <f t="shared" si="337"/>
        <v>1.0000011347222875E-2</v>
      </c>
      <c r="IS155" s="83">
        <f t="shared" si="338"/>
        <v>2.7783052943737463E-3</v>
      </c>
      <c r="IT155" s="83">
        <f t="shared" si="339"/>
        <v>1.1413605776913959E-3</v>
      </c>
      <c r="IU155" s="83">
        <f t="shared" si="340"/>
        <v>2.0699562622000903E-4</v>
      </c>
      <c r="IV155" s="83">
        <f t="shared" si="341"/>
        <v>1.5923070022849462E-3</v>
      </c>
      <c r="IW155" s="83">
        <f t="shared" si="342"/>
        <v>4.7274401516017167E-3</v>
      </c>
      <c r="IY155" s="83">
        <f t="shared" si="343"/>
        <v>1.8563955492180888E-3</v>
      </c>
      <c r="IZ155" s="83">
        <f t="shared" si="344"/>
        <v>3.9529605439786633E-2</v>
      </c>
      <c r="JA155" s="83">
        <f t="shared" si="345"/>
        <v>8.8736120574785353E-3</v>
      </c>
      <c r="JB155" s="83">
        <f t="shared" si="346"/>
        <v>5.1032251995392422E-2</v>
      </c>
      <c r="JC155" s="83">
        <f t="shared" si="347"/>
        <v>3.2253980117026619E-2</v>
      </c>
      <c r="JD155" s="83">
        <f t="shared" si="348"/>
        <v>1.7831916573207533E-2</v>
      </c>
      <c r="JE155" s="83">
        <f t="shared" si="349"/>
        <v>8.0033261657124419E-2</v>
      </c>
      <c r="JF155" s="83">
        <f t="shared" si="350"/>
        <v>0.13458592544530085</v>
      </c>
      <c r="JG155" s="83">
        <f t="shared" si="351"/>
        <v>6.3922243263298109E-2</v>
      </c>
      <c r="JH155" s="83">
        <f t="shared" si="352"/>
        <v>1.0000011347223364E-2</v>
      </c>
      <c r="JI155" s="83">
        <f t="shared" si="353"/>
        <v>2.7783053024372779E-3</v>
      </c>
      <c r="JJ155" s="83">
        <f t="shared" si="354"/>
        <v>1.1413605778087404E-3</v>
      </c>
      <c r="JK155" s="83">
        <f t="shared" si="355"/>
        <v>2.0699562641486122E-4</v>
      </c>
      <c r="JL155" s="83">
        <f t="shared" si="356"/>
        <v>1.5923079886554176E-3</v>
      </c>
      <c r="JM155" s="83">
        <f t="shared" si="357"/>
        <v>4.7318667648825977E-3</v>
      </c>
    </row>
    <row r="156" spans="2:273" x14ac:dyDescent="0.25">
      <c r="B156" s="2">
        <v>129</v>
      </c>
      <c r="C156" s="37">
        <v>116.155</v>
      </c>
      <c r="D156" s="37">
        <v>114.69</v>
      </c>
      <c r="E156" s="37">
        <v>111.70699999999999</v>
      </c>
      <c r="F156" s="37">
        <v>110.86199999999999</v>
      </c>
      <c r="G156" s="37">
        <v>112.86199999999999</v>
      </c>
      <c r="H156" s="37">
        <v>112.94799999999999</v>
      </c>
      <c r="I156" s="37">
        <v>116.81</v>
      </c>
      <c r="J156" s="37">
        <v>123.589</v>
      </c>
      <c r="K156" s="37">
        <v>122.321</v>
      </c>
      <c r="L156" s="37">
        <v>118.321</v>
      </c>
      <c r="M156" s="37">
        <v>119.625</v>
      </c>
      <c r="N156" s="37">
        <v>117.839</v>
      </c>
      <c r="O156" s="37">
        <v>119.375</v>
      </c>
      <c r="P156" s="37">
        <v>118.875</v>
      </c>
      <c r="Q156" s="37">
        <v>129.7679</v>
      </c>
      <c r="S156" s="4">
        <f t="shared" si="441"/>
        <v>115.06024354165612</v>
      </c>
      <c r="T156" s="4">
        <f t="shared" si="442"/>
        <v>113.94003037869646</v>
      </c>
      <c r="U156" s="4">
        <f t="shared" si="443"/>
        <v>112.06359743165763</v>
      </c>
      <c r="V156" s="4">
        <f t="shared" si="444"/>
        <v>113.31087791730398</v>
      </c>
      <c r="W156" s="4">
        <f t="shared" si="445"/>
        <v>112.79629537790473</v>
      </c>
      <c r="X156" s="4">
        <f t="shared" si="446"/>
        <v>113.20304564953545</v>
      </c>
      <c r="Y156" s="4">
        <f t="shared" si="447"/>
        <v>118.93099114476669</v>
      </c>
      <c r="Z156" s="4">
        <f t="shared" si="448"/>
        <v>123.46194413847434</v>
      </c>
      <c r="AA156" s="4">
        <f t="shared" si="449"/>
        <v>121.6369622145391</v>
      </c>
      <c r="AB156" s="4">
        <f t="shared" si="450"/>
        <v>119.00110461633602</v>
      </c>
      <c r="AC156" s="4">
        <f t="shared" si="451"/>
        <v>117.88788473503402</v>
      </c>
      <c r="AD156" s="4">
        <f t="shared" si="452"/>
        <v>117.67345846092513</v>
      </c>
      <c r="AE156" s="4">
        <f t="shared" si="453"/>
        <v>120.35514855467095</v>
      </c>
      <c r="AF156" s="4">
        <f t="shared" si="454"/>
        <v>119.45838763339377</v>
      </c>
      <c r="AG156" s="4">
        <f t="shared" si="455"/>
        <v>126.42098684101106</v>
      </c>
      <c r="AI156" s="4">
        <f t="shared" si="456"/>
        <v>1.0947564583438805</v>
      </c>
      <c r="AJ156" s="4">
        <f t="shared" si="457"/>
        <v>0.74996962130353495</v>
      </c>
      <c r="AK156" s="4">
        <f t="shared" si="458"/>
        <v>-0.35659743165763302</v>
      </c>
      <c r="AL156" s="4">
        <f t="shared" si="459"/>
        <v>-2.4488779173039887</v>
      </c>
      <c r="AM156" s="4">
        <f t="shared" si="460"/>
        <v>6.570462209526795E-2</v>
      </c>
      <c r="AN156" s="4">
        <f t="shared" si="461"/>
        <v>-0.25504564953546094</v>
      </c>
      <c r="AO156" s="4">
        <f t="shared" si="462"/>
        <v>-2.1209911447666911</v>
      </c>
      <c r="AP156" s="4">
        <f t="shared" si="463"/>
        <v>0.12705586152566184</v>
      </c>
      <c r="AQ156" s="4">
        <f t="shared" si="464"/>
        <v>0.68403778546090166</v>
      </c>
      <c r="AR156" s="4">
        <f t="shared" si="465"/>
        <v>-0.68010461633602404</v>
      </c>
      <c r="AS156" s="4">
        <f t="shared" si="466"/>
        <v>1.7371152649659791</v>
      </c>
      <c r="AT156" s="4">
        <f t="shared" si="467"/>
        <v>0.1655415390748658</v>
      </c>
      <c r="AU156" s="4">
        <f t="shared" si="468"/>
        <v>-0.98014855467094719</v>
      </c>
      <c r="AV156" s="4">
        <f t="shared" si="469"/>
        <v>-0.58338763339376953</v>
      </c>
      <c r="AW156" s="4">
        <f t="shared" si="469"/>
        <v>3.34691315898894</v>
      </c>
      <c r="AY156" s="2">
        <f t="shared" ref="AY156:AY219" si="520">IF(OR($B156 &lt; C$230, $B156 &gt; C$233), #N/A, ((1-FG156)*DK156) + (FG156 - FW156)*EA156 + (FW156*EQ156))</f>
        <v>115.02247485825907</v>
      </c>
      <c r="AZ156" s="2">
        <f t="shared" si="359"/>
        <v>113.15503112036762</v>
      </c>
      <c r="BA156" s="2">
        <f t="shared" si="360"/>
        <v>111.52881704436206</v>
      </c>
      <c r="BB156" s="2">
        <f t="shared" si="361"/>
        <v>111.01086167565164</v>
      </c>
      <c r="BC156" s="2">
        <f t="shared" si="362"/>
        <v>110.52850914309298</v>
      </c>
      <c r="BD156" s="2">
        <f t="shared" si="363"/>
        <v>111.30262389745451</v>
      </c>
      <c r="BE156" s="2">
        <f t="shared" si="364"/>
        <v>113.32676178646946</v>
      </c>
      <c r="BF156" s="2">
        <f t="shared" si="365"/>
        <v>115.35183731822499</v>
      </c>
      <c r="BG156" s="2">
        <f t="shared" si="366"/>
        <v>115.92912789973639</v>
      </c>
      <c r="BH156" s="2">
        <f t="shared" si="367"/>
        <v>117.17082625153523</v>
      </c>
      <c r="BI156" s="2">
        <f t="shared" si="368"/>
        <v>117.1334395297514</v>
      </c>
      <c r="BJ156" s="2">
        <f t="shared" si="369"/>
        <v>117.25632029878771</v>
      </c>
      <c r="BK156" s="2">
        <f t="shared" si="370"/>
        <v>120.24315321870171</v>
      </c>
      <c r="BL156" s="2">
        <f t="shared" si="371"/>
        <v>118.63363897616986</v>
      </c>
      <c r="BM156" s="2">
        <f t="shared" si="372"/>
        <v>123.21057546495292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116.155</v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>
        <f t="shared" ref="CO156:CO219" si="531">IF(AND(JI156 &lt; $CS$22, $B156 &gt; M$231, $B156 &lt; M$232), M156, "")</f>
        <v>119.625</v>
      </c>
      <c r="CP156" s="2">
        <f t="shared" ref="CP156:CP219" si="532">IF(AND(JJ156 &lt; $CS$22, $B156 &gt; N$231, $B156 &lt; N$232), N156, "")</f>
        <v>117.839</v>
      </c>
      <c r="CQ156" s="2">
        <f t="shared" ref="CQ156:CQ219" si="533">IF(AND(JK156 &lt; $CS$22, $B156 &gt; O$231, $B156 &lt; O$232), O156, "")</f>
        <v>119.375</v>
      </c>
      <c r="CR156" s="2">
        <f t="shared" ref="CR156:CR219" si="534">IF(AND(JL156 &lt; $CS$22, $B156 &gt; P$231, $B156 &lt; P$232), P156, "")</f>
        <v>118.875</v>
      </c>
      <c r="CS156" s="2" t="str">
        <f t="shared" ref="CS156:CS219" si="535">IF(AND(JM156 &lt; $CS$22, $B156 &gt; Q$231, $B156 &lt; Q$232), Q156, "")</f>
        <v/>
      </c>
      <c r="CU156" s="2">
        <f t="shared" si="485"/>
        <v>116.155</v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>
        <f t="shared" si="495"/>
        <v>119.625</v>
      </c>
      <c r="DF156" s="2">
        <f t="shared" si="496"/>
        <v>117.839</v>
      </c>
      <c r="DG156" s="2">
        <f t="shared" si="497"/>
        <v>119.375</v>
      </c>
      <c r="DH156" s="2">
        <f t="shared" si="498"/>
        <v>118.875</v>
      </c>
      <c r="DI156" s="2" t="str">
        <f t="shared" si="499"/>
        <v/>
      </c>
      <c r="DK156" s="2">
        <f t="shared" si="500"/>
        <v>152.2799205128205</v>
      </c>
      <c r="DL156" s="2">
        <f t="shared" si="501"/>
        <v>151.88857148217639</v>
      </c>
      <c r="DM156" s="2">
        <f t="shared" si="501"/>
        <v>142.38659061913697</v>
      </c>
      <c r="DN156" s="2">
        <f t="shared" si="501"/>
        <v>136.15928449502138</v>
      </c>
      <c r="DO156" s="2">
        <f t="shared" si="501"/>
        <v>133.82526766239917</v>
      </c>
      <c r="DP156" s="2">
        <f t="shared" si="501"/>
        <v>135.24628795518208</v>
      </c>
      <c r="DQ156" s="2">
        <f t="shared" si="501"/>
        <v>142.55650891782471</v>
      </c>
      <c r="DR156" s="2">
        <f t="shared" si="501"/>
        <v>138.48917616501143</v>
      </c>
      <c r="DS156" s="2">
        <f t="shared" si="501"/>
        <v>143.59054397759104</v>
      </c>
      <c r="DT156" s="2">
        <f t="shared" si="501"/>
        <v>142.81951564722615</v>
      </c>
      <c r="DU156" s="2">
        <f t="shared" si="501"/>
        <v>132.30287843137253</v>
      </c>
      <c r="DV156" s="2">
        <f t="shared" si="501"/>
        <v>139.08602235092235</v>
      </c>
      <c r="DW156" s="2">
        <f t="shared" si="501"/>
        <v>142.31908515406161</v>
      </c>
      <c r="DX156" s="2">
        <f t="shared" si="501"/>
        <v>153.53308253968254</v>
      </c>
      <c r="DY156" s="2">
        <f t="shared" si="501"/>
        <v>154.45708666666664</v>
      </c>
      <c r="EA156" s="2">
        <f t="shared" si="440"/>
        <v>115.1790344285215</v>
      </c>
      <c r="EB156" s="2">
        <f t="shared" si="502"/>
        <v>113.23902145372585</v>
      </c>
      <c r="EC156" s="2">
        <f t="shared" si="503"/>
        <v>111.4745114945552</v>
      </c>
      <c r="ED156" s="2">
        <f t="shared" si="504"/>
        <v>110.92975735721672</v>
      </c>
      <c r="EE156" s="2">
        <f t="shared" si="505"/>
        <v>110.33744667912732</v>
      </c>
      <c r="EF156" s="2">
        <f t="shared" si="506"/>
        <v>111.29140735017876</v>
      </c>
      <c r="EG156" s="2">
        <f t="shared" si="507"/>
        <v>113.41787653443032</v>
      </c>
      <c r="EH156" s="2">
        <f t="shared" si="508"/>
        <v>115.41595326533006</v>
      </c>
      <c r="EI156" s="2">
        <f t="shared" si="509"/>
        <v>115.8840835430297</v>
      </c>
      <c r="EJ156" s="2">
        <f t="shared" si="510"/>
        <v>117.49504325874632</v>
      </c>
      <c r="EK156" s="2">
        <f t="shared" si="511"/>
        <v>117.15417625172391</v>
      </c>
      <c r="EL156" s="2">
        <f t="shared" si="512"/>
        <v>117.32795983674983</v>
      </c>
      <c r="EM156" s="2">
        <f t="shared" si="513"/>
        <v>120.22617532936141</v>
      </c>
      <c r="EN156" s="2">
        <f t="shared" si="514"/>
        <v>118.63202624522584</v>
      </c>
      <c r="EO156" s="2">
        <f t="shared" si="515"/>
        <v>123.80936536623376</v>
      </c>
      <c r="EQ156" s="2">
        <f t="shared" si="516"/>
        <v>114.66994993992795</v>
      </c>
      <c r="ER156" s="2">
        <f t="shared" si="517"/>
        <v>112.99958848708738</v>
      </c>
      <c r="ES156" s="2">
        <f t="shared" si="517"/>
        <v>111.5993039670205</v>
      </c>
      <c r="ET156" s="2">
        <f t="shared" si="517"/>
        <v>111.11703655184301</v>
      </c>
      <c r="EU156" s="2">
        <f t="shared" si="517"/>
        <v>110.7935194624915</v>
      </c>
      <c r="EV156" s="2">
        <f t="shared" si="517"/>
        <v>111.29794280290604</v>
      </c>
      <c r="EW156" s="2">
        <f t="shared" si="517"/>
        <v>113.18548263351103</v>
      </c>
      <c r="EX156" s="2">
        <f t="shared" si="517"/>
        <v>115.25724661231163</v>
      </c>
      <c r="EY156" s="2">
        <f t="shared" si="517"/>
        <v>115.96563745348489</v>
      </c>
      <c r="EZ156" s="2">
        <f t="shared" si="517"/>
        <v>116.64411768010355</v>
      </c>
      <c r="FA156" s="2">
        <f t="shared" si="517"/>
        <v>117.07997417678214</v>
      </c>
      <c r="FB156" s="2">
        <f t="shared" si="517"/>
        <v>117.1034939496908</v>
      </c>
      <c r="FC156" s="2">
        <f t="shared" si="517"/>
        <v>120.25284261678526</v>
      </c>
      <c r="FD156" s="2">
        <f t="shared" si="517"/>
        <v>118.59422810496224</v>
      </c>
      <c r="FE156" s="2">
        <f t="shared" si="517"/>
        <v>121.65214722936398</v>
      </c>
      <c r="FG156" s="2">
        <f t="shared" si="518"/>
        <v>0.99968096570720899</v>
      </c>
      <c r="FH156" s="2">
        <f t="shared" si="519"/>
        <v>0.99972611189224403</v>
      </c>
      <c r="FI156" s="2">
        <f t="shared" si="519"/>
        <v>0.99971978617867752</v>
      </c>
      <c r="FJ156" s="2">
        <f t="shared" si="519"/>
        <v>0.9997610137831171</v>
      </c>
      <c r="FK156" s="2">
        <f t="shared" si="519"/>
        <v>0.99968301203919885</v>
      </c>
      <c r="FL156" s="2">
        <f t="shared" si="519"/>
        <v>0.99963973220190616</v>
      </c>
      <c r="FM156" s="2">
        <f t="shared" si="519"/>
        <v>0.99967334671385344</v>
      </c>
      <c r="FN156" s="2">
        <f t="shared" si="519"/>
        <v>0.99963499132599021</v>
      </c>
      <c r="FO156" s="2">
        <f t="shared" si="519"/>
        <v>0.99962596133191695</v>
      </c>
      <c r="FP156" s="2">
        <f t="shared" si="519"/>
        <v>0.99964793961691467</v>
      </c>
      <c r="FQ156" s="2">
        <f t="shared" si="519"/>
        <v>0.99962822777379867</v>
      </c>
      <c r="FR156" s="2">
        <f t="shared" si="519"/>
        <v>0.999650522478995</v>
      </c>
      <c r="FS156" s="2">
        <f t="shared" si="519"/>
        <v>0.99963518406394247</v>
      </c>
      <c r="FT156" s="2">
        <f t="shared" si="519"/>
        <v>0.99964005986218685</v>
      </c>
      <c r="FU156" s="2">
        <f t="shared" si="519"/>
        <v>0.99962229526846225</v>
      </c>
      <c r="FW156" s="2">
        <f t="shared" ref="FW156:FW219" si="536">POWER(10,($B156-C$232)/C$229)/(1+POWER(10,($B156-C$232)/C$229))</f>
        <v>0.33078207839619678</v>
      </c>
      <c r="FX156" s="2">
        <f t="shared" si="376"/>
        <v>0.39499984822039386</v>
      </c>
      <c r="FY156" s="2">
        <f t="shared" si="377"/>
        <v>0.36575569895078391</v>
      </c>
      <c r="FZ156" s="2">
        <f t="shared" si="378"/>
        <v>0.40087105959806246</v>
      </c>
      <c r="GA156" s="2">
        <f t="shared" si="379"/>
        <v>0.40260483454875046</v>
      </c>
      <c r="GB156" s="2">
        <f t="shared" si="380"/>
        <v>0.39574537442294533</v>
      </c>
      <c r="GC156" s="2">
        <f t="shared" si="381"/>
        <v>0.43302762071052892</v>
      </c>
      <c r="GD156" s="2">
        <f t="shared" si="382"/>
        <v>0.45705628731509768</v>
      </c>
      <c r="GE156" s="2">
        <f t="shared" si="383"/>
        <v>0.42525329508878207</v>
      </c>
      <c r="GF156" s="2">
        <f t="shared" si="384"/>
        <v>0.39149457840125795</v>
      </c>
      <c r="GG156" s="2">
        <f t="shared" si="385"/>
        <v>0.35536187804171016</v>
      </c>
      <c r="GH156" s="2">
        <f t="shared" si="386"/>
        <v>0.35303133473730575</v>
      </c>
      <c r="GI156" s="2">
        <f t="shared" si="387"/>
        <v>0.33441885635462454</v>
      </c>
      <c r="GJ156" s="2">
        <f t="shared" si="388"/>
        <v>0.28968515360994607</v>
      </c>
      <c r="GK156" s="2">
        <f t="shared" si="389"/>
        <v>0.28294110836308017</v>
      </c>
      <c r="GM156" s="83">
        <f t="shared" ref="GM156:GM219" si="537" xml:space="preserve"> _xlfn.NORM.DIST($B156, C$7, ABS(C$11), TRUE) * _xlfn.NORM.DIST(($B156 - C$7)*C$15, 0, ABS(C$11), TRUE) * 2</f>
        <v>5.5498484575716316E-211</v>
      </c>
      <c r="GN156" s="83">
        <f t="shared" si="390"/>
        <v>4.82332541192549E-266</v>
      </c>
      <c r="GO156" s="83">
        <f t="shared" si="391"/>
        <v>5.1360635331567386E-192</v>
      </c>
      <c r="GP156" s="83">
        <f t="shared" si="392"/>
        <v>1.9298794189335984E-211</v>
      </c>
      <c r="GQ156" s="83">
        <f t="shared" si="393"/>
        <v>4.3894517453742695E-262</v>
      </c>
      <c r="GR156" s="83">
        <f t="shared" si="394"/>
        <v>3.076254940688888E-249</v>
      </c>
      <c r="GS156" s="83">
        <f t="shared" si="395"/>
        <v>0</v>
      </c>
      <c r="GT156" s="83">
        <f t="shared" si="396"/>
        <v>0</v>
      </c>
      <c r="GU156" s="83">
        <f t="shared" si="397"/>
        <v>3.9506140268533234E-170</v>
      </c>
      <c r="GV156" s="83">
        <f t="shared" si="398"/>
        <v>8.6065424309138774E-258</v>
      </c>
      <c r="GW156" s="83">
        <f t="shared" si="399"/>
        <v>2.8492130325624179E-238</v>
      </c>
      <c r="GX156" s="83">
        <f t="shared" si="400"/>
        <v>7.8847213610019354E-276</v>
      </c>
      <c r="GY156" s="83">
        <f t="shared" si="401"/>
        <v>1.0044054892246572E-202</v>
      </c>
      <c r="GZ156" s="83">
        <f t="shared" si="402"/>
        <v>1.0620039267715655E-230</v>
      </c>
      <c r="HA156" s="83">
        <f t="shared" si="403"/>
        <v>4.8062943636493609E-188</v>
      </c>
      <c r="HC156" s="83">
        <f t="shared" ref="HC156:HC219" si="538" xml:space="preserve"> _xlfn.NORM.DIST($B156, C$8, ABS(C$12), TRUE) * _xlfn.NORM.DIST(($B156 - C$8)*C$16, 0, ABS(C$12), TRUE) * 2</f>
        <v>4.5533877451454992E-165</v>
      </c>
      <c r="HD156" s="83">
        <f t="shared" si="404"/>
        <v>8.9623537696477734E-176</v>
      </c>
      <c r="HE156" s="83">
        <f t="shared" si="405"/>
        <v>3.4675164510703278E-134</v>
      </c>
      <c r="HF156" s="83">
        <f t="shared" si="406"/>
        <v>2.3787938143799198E-144</v>
      </c>
      <c r="HG156" s="83">
        <f t="shared" si="407"/>
        <v>2.482811044602076E-241</v>
      </c>
      <c r="HH156" s="83">
        <f t="shared" si="408"/>
        <v>2.1437516360860777E-163</v>
      </c>
      <c r="HI156" s="83">
        <f t="shared" si="409"/>
        <v>5.4674972701568844E-305</v>
      </c>
      <c r="HJ156" s="83">
        <f t="shared" si="410"/>
        <v>8.0685869581681486E-299</v>
      </c>
      <c r="HK156" s="83">
        <f t="shared" si="411"/>
        <v>5.3014526405047777E-166</v>
      </c>
      <c r="HL156" s="83">
        <f t="shared" si="412"/>
        <v>2.6023754515785243E-149</v>
      </c>
      <c r="HM156" s="83">
        <f t="shared" si="413"/>
        <v>1.9597825292907499E-228</v>
      </c>
      <c r="HN156" s="83">
        <f t="shared" si="414"/>
        <v>9.2355610201261107E-152</v>
      </c>
      <c r="HO156" s="83">
        <f t="shared" si="415"/>
        <v>1.9941535279217455E-99</v>
      </c>
      <c r="HP156" s="83">
        <f t="shared" si="416"/>
        <v>2.7364490790679755E-137</v>
      </c>
      <c r="HQ156" s="83">
        <f t="shared" si="417"/>
        <v>3.2331408436444298E-185</v>
      </c>
      <c r="HS156" s="83">
        <f t="shared" ref="HS156:HS219" si="539" xml:space="preserve"> _xlfn.NORM.DIST($B156, C$9, ABS(C$13), TRUE) * _xlfn.NORM.DIST(($B156 - C$9)*C$17, 0, ABS(C$13), TRUE) * 2</f>
        <v>2.8725480780735481E-10</v>
      </c>
      <c r="HT156" s="83">
        <f t="shared" si="418"/>
        <v>1.6218166882883043E-12</v>
      </c>
      <c r="HU156" s="83">
        <f t="shared" si="419"/>
        <v>9.3960988514176119E-13</v>
      </c>
      <c r="HV156" s="83">
        <f t="shared" si="420"/>
        <v>5.1401741168627188E-12</v>
      </c>
      <c r="HW156" s="83">
        <f t="shared" si="421"/>
        <v>1.1368591798764197E-15</v>
      </c>
      <c r="HX156" s="83">
        <f t="shared" si="422"/>
        <v>3.3392428494513269E-17</v>
      </c>
      <c r="HY156" s="83">
        <f t="shared" si="423"/>
        <v>1.2133666070896672E-17</v>
      </c>
      <c r="HZ156" s="83">
        <f t="shared" si="424"/>
        <v>1.3111029772077237E-22</v>
      </c>
      <c r="IA156" s="83">
        <f t="shared" si="425"/>
        <v>2.5854769942167429E-16</v>
      </c>
      <c r="IB156" s="83">
        <f t="shared" si="426"/>
        <v>1.0600706666209714E-17</v>
      </c>
      <c r="IC156" s="83">
        <f t="shared" si="427"/>
        <v>4.178457185310069E-13</v>
      </c>
      <c r="ID156" s="83">
        <f t="shared" si="428"/>
        <v>3.738524918077597E-15</v>
      </c>
      <c r="IE156" s="83">
        <f t="shared" si="429"/>
        <v>5.8641000553681858E-15</v>
      </c>
      <c r="IF156" s="83">
        <f t="shared" si="430"/>
        <v>5.7310129239598316E-11</v>
      </c>
      <c r="IG156" s="83">
        <f t="shared" si="431"/>
        <v>8.9798087036218428E-7</v>
      </c>
      <c r="II156" s="83">
        <f t="shared" ref="II156:II219" si="540" xml:space="preserve"> _xlfn.NORM.DIST($B156, C$10, ABS(C$14), TRUE) * _xlfn.NORM.DIST(($B156 - C$10)*C$18, 0, ABS(C$14), TRUE) * 2</f>
        <v>5.5691549624369502E-3</v>
      </c>
      <c r="IJ156" s="83">
        <f t="shared" ref="IJ156:IJ219" si="541" xml:space="preserve"> _xlfn.NORM.DIST($B156, D$10, ABS(D$14), TRUE) * _xlfn.NORM.DIST(($B156 - D$10)*D$18, 0, ABS(D$14), TRUE) * 2</f>
        <v>7.9447434325769006E-2</v>
      </c>
      <c r="IK156" s="83">
        <f t="shared" ref="IK156:IK219" si="542" xml:space="preserve"> _xlfn.NORM.DIST($B156, E$10, ABS(E$14), TRUE) * _xlfn.NORM.DIST(($B156 - E$10)*E$18, 0, ABS(E$14), TRUE) * 2</f>
        <v>2.2845190936931652E-2</v>
      </c>
      <c r="IL156" s="83">
        <f t="shared" ref="IL156:IL219" si="543" xml:space="preserve"> _xlfn.NORM.DIST($B156, F$10, ABS(F$14), TRUE) * _xlfn.NORM.DIST(($B156 - F$10)*F$18, 0, ABS(F$14), TRUE) * 2</f>
        <v>9.7742305264304455E-2</v>
      </c>
      <c r="IM156" s="83">
        <f t="shared" ref="IM156:IM219" si="544" xml:space="preserve"> _xlfn.NORM.DIST($B156, G$10, ABS(G$14), TRUE) * _xlfn.NORM.DIST(($B156 - G$10)*G$18, 0, ABS(G$14), TRUE) * 2</f>
        <v>7.210463436481894E-2</v>
      </c>
      <c r="IN156" s="83">
        <f t="shared" ref="IN156:IN219" si="545" xml:space="preserve"> _xlfn.NORM.DIST($B156, H$10, ABS(H$14), TRUE) * _xlfn.NORM.DIST(($B156 - H$10)*H$18, 0, ABS(H$14), TRUE) * 2</f>
        <v>4.5846930937437649E-2</v>
      </c>
      <c r="IO156" s="83">
        <f t="shared" ref="IO156:IO219" si="546" xml:space="preserve"> _xlfn.NORM.DIST($B156, I$10, ABS(I$14), TRUE) * _xlfn.NORM.DIST(($B156 - I$10)*I$18, 0, ABS(I$14), TRUE) * 2</f>
        <v>0.15754032392658102</v>
      </c>
      <c r="IP156" s="83">
        <f t="shared" ref="IP156:IP219" si="547" xml:space="preserve"> _xlfn.NORM.DIST($B156, J$10, ABS(J$14), TRUE) * _xlfn.NORM.DIST(($B156 - J$10)*J$18, 0, ABS(J$14), TRUE) * 2</f>
        <v>0.24967708663635479</v>
      </c>
      <c r="IQ156" s="83">
        <f t="shared" ref="IQ156:IQ219" si="548" xml:space="preserve"> _xlfn.NORM.DIST($B156, K$10, ABS(K$14), TRUE) * _xlfn.NORM.DIST(($B156 - K$10)*K$18, 0, ABS(K$14), TRUE) * 2</f>
        <v>0.13041870114141399</v>
      </c>
      <c r="IR156" s="83">
        <f t="shared" ref="IR156:IR219" si="549" xml:space="preserve"> _xlfn.NORM.DIST($B156, L$10, ABS(L$14), TRUE) * _xlfn.NORM.DIST(($B156 - L$10)*L$18, 0, ABS(L$14), TRUE) * 2</f>
        <v>2.9683716424088243E-2</v>
      </c>
      <c r="IS156" s="83">
        <f t="shared" ref="IS156:IS219" si="550" xml:space="preserve"> _xlfn.NORM.DIST($B156, M$10, ABS(M$14), TRUE) * _xlfn.NORM.DIST(($B156 - M$10)*M$18, 0, ABS(M$14), TRUE) * 2</f>
        <v>8.9051552394522841E-3</v>
      </c>
      <c r="IT156" s="83">
        <f t="shared" ref="IT156:IT219" si="551" xml:space="preserve"> _xlfn.NORM.DIST($B156, N$10, ABS(N$14), TRUE) * _xlfn.NORM.DIST(($B156 - N$10)*N$18, 0, ABS(N$14), TRUE) * 2</f>
        <v>4.4463642999133784E-3</v>
      </c>
      <c r="IU156" s="83">
        <f t="shared" ref="IU156:IU219" si="552" xml:space="preserve"> _xlfn.NORM.DIST($B156, O$10, ABS(O$14), TRUE) * _xlfn.NORM.DIST(($B156 - O$10)*O$18, 0, ABS(O$14), TRUE) * 2</f>
        <v>1.016384745725732E-3</v>
      </c>
      <c r="IV156" s="83">
        <f t="shared" ref="IV156:IV219" si="553" xml:space="preserve"> _xlfn.NORM.DIST($B156, P$10, ABS(P$14), TRUE) * _xlfn.NORM.DIST(($B156 - P$10)*P$18, 0, ABS(P$14), TRUE) * 2</f>
        <v>4.1285047067902408E-3</v>
      </c>
      <c r="IW156" s="83">
        <f t="shared" ref="IW156:IW219" si="554" xml:space="preserve"> _xlfn.NORM.DIST($B156, Q$10, ABS(Q$14), TRUE) * _xlfn.NORM.DIST(($B156 - Q$10)*Q$18, 0, ABS(Q$14), TRUE) * 2</f>
        <v>9.9991021686598805E-3</v>
      </c>
      <c r="IY156" s="83">
        <f t="shared" ref="IY156:IY219" si="555">GM156+HC156+HS156+II156</f>
        <v>5.5691552496917578E-3</v>
      </c>
      <c r="IZ156" s="83">
        <f t="shared" ref="IZ156:IZ219" si="556">GN156+HD156+HT156+IJ156</f>
        <v>7.944743432739082E-2</v>
      </c>
      <c r="JA156" s="83">
        <f t="shared" ref="JA156:JA219" si="557">GO156+HE156+HU156+IK156</f>
        <v>2.2845190937871261E-2</v>
      </c>
      <c r="JB156" s="83">
        <f t="shared" ref="JB156:JB219" si="558">GP156+HF156+HV156+IL156</f>
        <v>9.7742305269444635E-2</v>
      </c>
      <c r="JC156" s="83">
        <f t="shared" ref="JC156:JC219" si="559">GQ156+HG156+HW156+IM156</f>
        <v>7.2104634364820078E-2</v>
      </c>
      <c r="JD156" s="83">
        <f t="shared" ref="JD156:JD219" si="560">GR156+HH156+HX156+IN156</f>
        <v>4.5846930937437684E-2</v>
      </c>
      <c r="JE156" s="83">
        <f t="shared" ref="JE156:JE219" si="561">GS156+HI156+HY156+IO156</f>
        <v>0.15754032392658102</v>
      </c>
      <c r="JF156" s="83">
        <f t="shared" ref="JF156:JF219" si="562">GT156+HJ156+HZ156+IP156</f>
        <v>0.24967708663635479</v>
      </c>
      <c r="JG156" s="83">
        <f t="shared" ref="JG156:JG219" si="563">GU156+HK156+IA156+IQ156</f>
        <v>0.13041870114141424</v>
      </c>
      <c r="JH156" s="83">
        <f t="shared" ref="JH156:JH219" si="564">GV156+HL156+IB156+IR156</f>
        <v>2.9683716424088253E-2</v>
      </c>
      <c r="JI156" s="83">
        <f t="shared" ref="JI156:JI219" si="565">GW156+HM156+IC156+IS156</f>
        <v>8.9051552398701304E-3</v>
      </c>
      <c r="JJ156" s="83">
        <f t="shared" ref="JJ156:JJ219" si="566">GX156+HN156+ID156+IT156</f>
        <v>4.4463642999171167E-3</v>
      </c>
      <c r="JK156" s="83">
        <f t="shared" ref="JK156:JK219" si="567">GY156+HO156+IE156+IU156</f>
        <v>1.016384745731596E-3</v>
      </c>
      <c r="JL156" s="83">
        <f t="shared" ref="JL156:JL219" si="568">GZ156+HP156+IF156+IV156</f>
        <v>4.1285047641003696E-3</v>
      </c>
      <c r="JM156" s="83">
        <f t="shared" ref="JM156:JM219" si="569">HA156+HQ156+IG156+IW156</f>
        <v>1.0000000149530243E-2</v>
      </c>
    </row>
    <row r="157" spans="2:273" x14ac:dyDescent="0.25">
      <c r="B157" s="2">
        <v>130</v>
      </c>
      <c r="C157" s="37">
        <v>114.155</v>
      </c>
      <c r="D157" s="37">
        <v>113.224</v>
      </c>
      <c r="E157" s="37">
        <v>113.569</v>
      </c>
      <c r="F157" s="37">
        <v>115.19</v>
      </c>
      <c r="G157" s="37">
        <v>115.121</v>
      </c>
      <c r="H157" s="37">
        <v>113.379</v>
      </c>
      <c r="I157" s="37">
        <v>122.155</v>
      </c>
      <c r="J157" s="37">
        <v>124.625</v>
      </c>
      <c r="K157" s="37">
        <v>123.982</v>
      </c>
      <c r="L157" s="37">
        <v>122.179</v>
      </c>
      <c r="M157" s="37">
        <v>116.679</v>
      </c>
      <c r="N157" s="37">
        <v>120.036</v>
      </c>
      <c r="O157" s="37">
        <v>119.589</v>
      </c>
      <c r="P157" s="37">
        <v>119.482</v>
      </c>
      <c r="Q157" s="37">
        <v>130.80359999999999</v>
      </c>
      <c r="S157" s="4">
        <f t="shared" si="441"/>
        <v>115.01239091681975</v>
      </c>
      <c r="T157" s="4">
        <f t="shared" si="442"/>
        <v>114.28654251921094</v>
      </c>
      <c r="U157" s="4">
        <f t="shared" si="443"/>
        <v>112.50637270511672</v>
      </c>
      <c r="V157" s="4">
        <f t="shared" si="444"/>
        <v>114.31487454525229</v>
      </c>
      <c r="W157" s="4">
        <f t="shared" si="445"/>
        <v>114.17339326134915</v>
      </c>
      <c r="X157" s="4">
        <f t="shared" si="446"/>
        <v>114.75651034369329</v>
      </c>
      <c r="Y157" s="4">
        <f t="shared" si="447"/>
        <v>120.89227890029773</v>
      </c>
      <c r="Z157" s="4">
        <f t="shared" si="448"/>
        <v>124.85889187465003</v>
      </c>
      <c r="AA157" s="4">
        <f t="shared" si="449"/>
        <v>124.06595833825003</v>
      </c>
      <c r="AB157" s="4">
        <f t="shared" si="450"/>
        <v>120.95418020257733</v>
      </c>
      <c r="AC157" s="4">
        <f t="shared" si="451"/>
        <v>118.92134931046887</v>
      </c>
      <c r="AD157" s="4">
        <f t="shared" si="452"/>
        <v>118.38882559177888</v>
      </c>
      <c r="AE157" s="4">
        <f t="shared" si="453"/>
        <v>120.55085117593197</v>
      </c>
      <c r="AF157" s="4">
        <f t="shared" si="454"/>
        <v>120.35346644210659</v>
      </c>
      <c r="AG157" s="4">
        <f t="shared" si="455"/>
        <v>128.9749907085062</v>
      </c>
      <c r="AI157" s="4">
        <f t="shared" si="456"/>
        <v>-0.8573909168197531</v>
      </c>
      <c r="AJ157" s="4">
        <f t="shared" si="457"/>
        <v>-1.0625425192109361</v>
      </c>
      <c r="AK157" s="4">
        <f t="shared" si="458"/>
        <v>1.0626272948832849</v>
      </c>
      <c r="AL157" s="4">
        <f t="shared" si="459"/>
        <v>0.8751254547477032</v>
      </c>
      <c r="AM157" s="4">
        <f t="shared" si="460"/>
        <v>0.94760673865084755</v>
      </c>
      <c r="AN157" s="4">
        <f t="shared" si="461"/>
        <v>-1.3775103436932881</v>
      </c>
      <c r="AO157" s="4">
        <f t="shared" si="462"/>
        <v>1.2627210997022758</v>
      </c>
      <c r="AP157" s="4">
        <f t="shared" si="463"/>
        <v>-0.23389187465002692</v>
      </c>
      <c r="AQ157" s="4">
        <f t="shared" si="464"/>
        <v>-8.3958338250027964E-2</v>
      </c>
      <c r="AR157" s="4">
        <f t="shared" si="465"/>
        <v>1.2248197974226684</v>
      </c>
      <c r="AS157" s="4">
        <f t="shared" si="466"/>
        <v>-2.2423493104688674</v>
      </c>
      <c r="AT157" s="4">
        <f t="shared" si="467"/>
        <v>1.6471744082211188</v>
      </c>
      <c r="AU157" s="4">
        <f t="shared" si="468"/>
        <v>-0.96185117593196878</v>
      </c>
      <c r="AV157" s="4">
        <f t="shared" si="469"/>
        <v>-0.87146644210659474</v>
      </c>
      <c r="AW157" s="4">
        <f t="shared" si="469"/>
        <v>1.828609291493791</v>
      </c>
      <c r="AY157" s="2">
        <f t="shared" si="520"/>
        <v>114.92292219345654</v>
      </c>
      <c r="AZ157" s="2">
        <f t="shared" si="359"/>
        <v>113.07865079736756</v>
      </c>
      <c r="BA157" s="2">
        <f t="shared" si="360"/>
        <v>111.44991025118688</v>
      </c>
      <c r="BB157" s="2">
        <f t="shared" si="361"/>
        <v>110.94075814785464</v>
      </c>
      <c r="BC157" s="2">
        <f t="shared" si="362"/>
        <v>110.45788075899759</v>
      </c>
      <c r="BD157" s="2">
        <f t="shared" si="363"/>
        <v>111.23475052765228</v>
      </c>
      <c r="BE157" s="2">
        <f t="shared" si="364"/>
        <v>113.22665300988297</v>
      </c>
      <c r="BF157" s="2">
        <f t="shared" si="365"/>
        <v>115.28037797389914</v>
      </c>
      <c r="BG157" s="2">
        <f t="shared" si="366"/>
        <v>115.85390716132051</v>
      </c>
      <c r="BH157" s="2">
        <f t="shared" si="367"/>
        <v>117.11988466503445</v>
      </c>
      <c r="BI157" s="2">
        <f t="shared" si="368"/>
        <v>117.10052881307124</v>
      </c>
      <c r="BJ157" s="2">
        <f t="shared" si="369"/>
        <v>117.19694253016198</v>
      </c>
      <c r="BK157" s="2">
        <f t="shared" si="370"/>
        <v>120.14674948097918</v>
      </c>
      <c r="BL157" s="2">
        <f t="shared" si="371"/>
        <v>118.55718375754751</v>
      </c>
      <c r="BM157" s="2">
        <f t="shared" si="372"/>
        <v>123.11416093714155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>
        <f t="shared" si="533"/>
        <v>119.589</v>
      </c>
      <c r="CR157" s="2">
        <f t="shared" si="534"/>
        <v>119.482</v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>
        <f t="shared" si="497"/>
        <v>119.589</v>
      </c>
      <c r="DH157" s="2">
        <f t="shared" si="498"/>
        <v>119.482</v>
      </c>
      <c r="DI157" s="2" t="str">
        <f t="shared" si="499"/>
        <v/>
      </c>
      <c r="DK157" s="2">
        <f t="shared" si="500"/>
        <v>152.51368205128205</v>
      </c>
      <c r="DL157" s="2">
        <f t="shared" si="501"/>
        <v>152.15299268292685</v>
      </c>
      <c r="DM157" s="2">
        <f t="shared" si="501"/>
        <v>142.58178048780488</v>
      </c>
      <c r="DN157" s="2">
        <f t="shared" si="501"/>
        <v>136.31000700295442</v>
      </c>
      <c r="DO157" s="2">
        <f t="shared" si="501"/>
        <v>133.95509815078228</v>
      </c>
      <c r="DP157" s="2">
        <f t="shared" si="501"/>
        <v>135.37464621848738</v>
      </c>
      <c r="DQ157" s="2">
        <f t="shared" si="501"/>
        <v>142.73020779078675</v>
      </c>
      <c r="DR157" s="2">
        <f t="shared" si="501"/>
        <v>138.63811932773109</v>
      </c>
      <c r="DS157" s="2">
        <f t="shared" si="501"/>
        <v>143.77510168067229</v>
      </c>
      <c r="DT157" s="2">
        <f t="shared" si="501"/>
        <v>142.98997486960644</v>
      </c>
      <c r="DU157" s="2">
        <f t="shared" si="501"/>
        <v>132.38380336134452</v>
      </c>
      <c r="DV157" s="2">
        <f t="shared" si="501"/>
        <v>139.23550767910768</v>
      </c>
      <c r="DW157" s="2">
        <f t="shared" si="501"/>
        <v>142.47531344537813</v>
      </c>
      <c r="DX157" s="2">
        <f t="shared" si="501"/>
        <v>153.806473015873</v>
      </c>
      <c r="DY157" s="2">
        <f t="shared" si="501"/>
        <v>154.72582873563215</v>
      </c>
      <c r="EA157" s="2">
        <f t="shared" si="440"/>
        <v>115.09703291389957</v>
      </c>
      <c r="EB157" s="2">
        <f t="shared" si="502"/>
        <v>113.17209721087475</v>
      </c>
      <c r="EC157" s="2">
        <f t="shared" si="503"/>
        <v>111.3918967331264</v>
      </c>
      <c r="ED157" s="2">
        <f t="shared" si="504"/>
        <v>110.85337506460785</v>
      </c>
      <c r="EE157" s="2">
        <f t="shared" si="505"/>
        <v>110.25114908527323</v>
      </c>
      <c r="EF157" s="2">
        <f t="shared" si="506"/>
        <v>111.22396458219717</v>
      </c>
      <c r="EG157" s="2">
        <f t="shared" si="507"/>
        <v>113.32709115774273</v>
      </c>
      <c r="EH157" s="2">
        <f t="shared" si="508"/>
        <v>115.35114186891782</v>
      </c>
      <c r="EI157" s="2">
        <f t="shared" si="509"/>
        <v>115.8066766482134</v>
      </c>
      <c r="EJ157" s="2">
        <f t="shared" si="510"/>
        <v>117.47552344581676</v>
      </c>
      <c r="EK157" s="2">
        <f t="shared" si="511"/>
        <v>117.12421847514054</v>
      </c>
      <c r="EL157" s="2">
        <f t="shared" si="512"/>
        <v>117.27683368889713</v>
      </c>
      <c r="EM157" s="2">
        <f t="shared" si="513"/>
        <v>120.12949981119409</v>
      </c>
      <c r="EN157" s="2">
        <f t="shared" si="514"/>
        <v>118.55768681680493</v>
      </c>
      <c r="EO157" s="2">
        <f t="shared" si="515"/>
        <v>123.77313375584416</v>
      </c>
      <c r="EQ157" s="2">
        <f t="shared" si="516"/>
        <v>114.57069098918706</v>
      </c>
      <c r="ER157" s="2">
        <f t="shared" si="517"/>
        <v>112.92477857878768</v>
      </c>
      <c r="ES157" s="2">
        <f t="shared" si="517"/>
        <v>111.52108075757974</v>
      </c>
      <c r="ET157" s="2">
        <f t="shared" si="517"/>
        <v>111.04675503279596</v>
      </c>
      <c r="EU157" s="2">
        <f t="shared" si="517"/>
        <v>110.72151668146105</v>
      </c>
      <c r="EV157" s="2">
        <f t="shared" si="517"/>
        <v>111.23078460336144</v>
      </c>
      <c r="EW157" s="2">
        <f t="shared" si="517"/>
        <v>113.0874983153978</v>
      </c>
      <c r="EX157" s="2">
        <f t="shared" si="517"/>
        <v>115.18756196666479</v>
      </c>
      <c r="EY157" s="2">
        <f t="shared" si="517"/>
        <v>115.89082272452984</v>
      </c>
      <c r="EZ157" s="2">
        <f t="shared" si="517"/>
        <v>116.59594274252822</v>
      </c>
      <c r="FA157" s="2">
        <f t="shared" si="517"/>
        <v>117.04760202638246</v>
      </c>
      <c r="FB157" s="2">
        <f t="shared" si="517"/>
        <v>117.04471868139557</v>
      </c>
      <c r="FC157" s="2">
        <f t="shared" si="517"/>
        <v>120.15712934404314</v>
      </c>
      <c r="FD157" s="2">
        <f t="shared" si="517"/>
        <v>118.51861038292171</v>
      </c>
      <c r="FE157" s="2">
        <f t="shared" si="517"/>
        <v>121.55576106252525</v>
      </c>
      <c r="FG157" s="2">
        <f t="shared" si="518"/>
        <v>0.9997090290988413</v>
      </c>
      <c r="FH157" s="2">
        <f t="shared" si="519"/>
        <v>0.99975020505710144</v>
      </c>
      <c r="FI157" s="2">
        <f t="shared" si="519"/>
        <v>0.99974443565647853</v>
      </c>
      <c r="FJ157" s="2">
        <f t="shared" si="519"/>
        <v>0.9997820373963856</v>
      </c>
      <c r="FK157" s="2">
        <f t="shared" si="519"/>
        <v>0.99971089548024394</v>
      </c>
      <c r="FL157" s="2">
        <f t="shared" si="519"/>
        <v>0.99967142144723875</v>
      </c>
      <c r="FM157" s="2">
        <f t="shared" si="519"/>
        <v>0.99970208009952466</v>
      </c>
      <c r="FN157" s="2">
        <f t="shared" si="519"/>
        <v>0.99966709744107696</v>
      </c>
      <c r="FO157" s="2">
        <f t="shared" si="519"/>
        <v>0.99965886145304039</v>
      </c>
      <c r="FP157" s="2">
        <f t="shared" si="519"/>
        <v>0.999678907167866</v>
      </c>
      <c r="FQ157" s="2">
        <f t="shared" si="519"/>
        <v>0.99966092860825462</v>
      </c>
      <c r="FR157" s="2">
        <f t="shared" si="519"/>
        <v>0.99968126291149217</v>
      </c>
      <c r="FS157" s="2">
        <f t="shared" si="519"/>
        <v>0.99966727323146709</v>
      </c>
      <c r="FT157" s="2">
        <f t="shared" si="519"/>
        <v>0.99967172029590423</v>
      </c>
      <c r="FU157" s="2">
        <f t="shared" si="519"/>
        <v>0.99965551774226502</v>
      </c>
      <c r="FW157" s="2">
        <f t="shared" si="536"/>
        <v>0.35147851211341335</v>
      </c>
      <c r="FX157" s="2">
        <f t="shared" si="376"/>
        <v>0.41720934324693582</v>
      </c>
      <c r="FY157" s="2">
        <f t="shared" si="377"/>
        <v>0.38737371827496525</v>
      </c>
      <c r="FZ157" s="2">
        <f t="shared" si="378"/>
        <v>0.42317976487955944</v>
      </c>
      <c r="GA157" s="2">
        <f t="shared" si="379"/>
        <v>0.42494159149869248</v>
      </c>
      <c r="GB157" s="2">
        <f t="shared" si="380"/>
        <v>0.41796782828128565</v>
      </c>
      <c r="GC157" s="2">
        <f t="shared" si="381"/>
        <v>0.45576453942452161</v>
      </c>
      <c r="GD157" s="2">
        <f t="shared" si="382"/>
        <v>0.4799867729647484</v>
      </c>
      <c r="GE157" s="2">
        <f t="shared" si="383"/>
        <v>0.44790448801255139</v>
      </c>
      <c r="GF157" s="2">
        <f t="shared" si="384"/>
        <v>0.41364173507904289</v>
      </c>
      <c r="GG157" s="2">
        <f t="shared" si="385"/>
        <v>0.37673047004918597</v>
      </c>
      <c r="GH157" s="2">
        <f t="shared" si="386"/>
        <v>0.37434116598294753</v>
      </c>
      <c r="GI157" s="2">
        <f t="shared" si="387"/>
        <v>0.35522205453003841</v>
      </c>
      <c r="GJ157" s="2">
        <f t="shared" si="388"/>
        <v>0.30899749953294864</v>
      </c>
      <c r="GK157" s="2">
        <f t="shared" si="389"/>
        <v>0.30199500290135589</v>
      </c>
      <c r="GM157" s="83">
        <f t="shared" si="537"/>
        <v>4.8018418322034549E-217</v>
      </c>
      <c r="GN157" s="83">
        <f t="shared" si="390"/>
        <v>9.0705001121794646E-274</v>
      </c>
      <c r="GO157" s="83">
        <f t="shared" si="391"/>
        <v>1.3549085731319779E-197</v>
      </c>
      <c r="GP157" s="83">
        <f t="shared" si="392"/>
        <v>1.6042793361861565E-217</v>
      </c>
      <c r="GQ157" s="83">
        <f t="shared" si="393"/>
        <v>1.4579690462314727E-269</v>
      </c>
      <c r="GR157" s="83">
        <f t="shared" si="394"/>
        <v>2.5050631247071177E-256</v>
      </c>
      <c r="GS157" s="83">
        <f t="shared" si="395"/>
        <v>0</v>
      </c>
      <c r="GT157" s="83">
        <f t="shared" si="396"/>
        <v>0</v>
      </c>
      <c r="GU157" s="83">
        <f t="shared" si="397"/>
        <v>5.4006393506075561E-175</v>
      </c>
      <c r="GV157" s="83">
        <f t="shared" si="398"/>
        <v>3.3186462384051372E-265</v>
      </c>
      <c r="GW157" s="83">
        <f t="shared" si="399"/>
        <v>4.0194485342061529E-245</v>
      </c>
      <c r="GX157" s="83">
        <f t="shared" si="400"/>
        <v>1.0758343728651479E-283</v>
      </c>
      <c r="GY157" s="83">
        <f t="shared" si="401"/>
        <v>1.6769594036506456E-208</v>
      </c>
      <c r="GZ157" s="83">
        <f t="shared" si="402"/>
        <v>2.4867201274495591E-237</v>
      </c>
      <c r="HA157" s="83">
        <f t="shared" si="403"/>
        <v>2.6813290544913248E-193</v>
      </c>
      <c r="HC157" s="83">
        <f t="shared" si="538"/>
        <v>1.1076790970932791E-171</v>
      </c>
      <c r="HD157" s="83">
        <f t="shared" si="404"/>
        <v>6.9774258438631072E-183</v>
      </c>
      <c r="HE157" s="83">
        <f t="shared" si="405"/>
        <v>1.3368051113372991E-139</v>
      </c>
      <c r="HF157" s="83">
        <f t="shared" si="406"/>
        <v>4.6018021719040677E-150</v>
      </c>
      <c r="HG157" s="83">
        <f t="shared" si="407"/>
        <v>7.7192494233586079E-251</v>
      </c>
      <c r="HH157" s="83">
        <f t="shared" si="408"/>
        <v>9.2140875135229022E-170</v>
      </c>
      <c r="HI157" s="83">
        <f t="shared" si="409"/>
        <v>0</v>
      </c>
      <c r="HJ157" s="83">
        <f t="shared" si="410"/>
        <v>0</v>
      </c>
      <c r="HK157" s="83">
        <f t="shared" si="411"/>
        <v>1.6502864878461508E-172</v>
      </c>
      <c r="HL157" s="83">
        <f t="shared" si="412"/>
        <v>3.7187531790450552E-155</v>
      </c>
      <c r="HM157" s="83">
        <f t="shared" si="413"/>
        <v>1.3535044138223036E-237</v>
      </c>
      <c r="HN157" s="83">
        <f t="shared" si="414"/>
        <v>9.5666794163334146E-158</v>
      </c>
      <c r="HO157" s="83">
        <f t="shared" si="415"/>
        <v>2.2842208286853565E-103</v>
      </c>
      <c r="HP157" s="83">
        <f t="shared" si="416"/>
        <v>8.1299910143643149E-143</v>
      </c>
      <c r="HQ157" s="83">
        <f t="shared" si="417"/>
        <v>2.0948103355155678E-192</v>
      </c>
      <c r="HS157" s="83">
        <f t="shared" si="539"/>
        <v>2.4475292367534517E-11</v>
      </c>
      <c r="HT157" s="83">
        <f t="shared" si="418"/>
        <v>1.1263405486900894E-13</v>
      </c>
      <c r="HU157" s="83">
        <f t="shared" si="419"/>
        <v>5.4217210991047759E-14</v>
      </c>
      <c r="HV157" s="83">
        <f t="shared" si="420"/>
        <v>3.9380478284510071E-13</v>
      </c>
      <c r="HW157" s="83">
        <f t="shared" si="421"/>
        <v>3.9537047736483285E-17</v>
      </c>
      <c r="HX157" s="83">
        <f t="shared" si="422"/>
        <v>7.9152764388674166E-19</v>
      </c>
      <c r="HY157" s="83">
        <f t="shared" si="423"/>
        <v>2.7867061881386969E-19</v>
      </c>
      <c r="HZ157" s="83">
        <f t="shared" si="424"/>
        <v>1.1151520459568551E-24</v>
      </c>
      <c r="IA157" s="83">
        <f t="shared" si="425"/>
        <v>7.2452056848337973E-18</v>
      </c>
      <c r="IB157" s="83">
        <f t="shared" si="426"/>
        <v>1.8793752529710727E-19</v>
      </c>
      <c r="IC157" s="83">
        <f t="shared" si="427"/>
        <v>1.8321603489129364E-14</v>
      </c>
      <c r="ID157" s="83">
        <f t="shared" si="428"/>
        <v>9.8111763645425032E-17</v>
      </c>
      <c r="IE157" s="83">
        <f t="shared" si="429"/>
        <v>1.4398172689486035E-16</v>
      </c>
      <c r="IF157" s="83">
        <f t="shared" si="430"/>
        <v>2.7535675895840082E-12</v>
      </c>
      <c r="IG157" s="83">
        <f t="shared" si="431"/>
        <v>1.6452274040309621E-7</v>
      </c>
      <c r="II157" s="83">
        <f t="shared" si="540"/>
        <v>1.4777944770285002E-2</v>
      </c>
      <c r="IJ157" s="83">
        <f t="shared" si="541"/>
        <v>0.14285260258904375</v>
      </c>
      <c r="IK157" s="83">
        <f t="shared" si="542"/>
        <v>5.1734379766613152E-2</v>
      </c>
      <c r="IL157" s="83">
        <f t="shared" si="543"/>
        <v>0.1681940599979577</v>
      </c>
      <c r="IM157" s="83">
        <f t="shared" si="544"/>
        <v>0.14028719944402845</v>
      </c>
      <c r="IN157" s="83">
        <f t="shared" si="545"/>
        <v>0.1006509661066632</v>
      </c>
      <c r="IO157" s="83">
        <f t="shared" si="546"/>
        <v>0.26722216079203154</v>
      </c>
      <c r="IP157" s="83">
        <f t="shared" si="547"/>
        <v>0.38864465708880075</v>
      </c>
      <c r="IQ157" s="83">
        <f t="shared" si="548"/>
        <v>0.22977729128624622</v>
      </c>
      <c r="IR157" s="83">
        <f t="shared" si="549"/>
        <v>7.3657115986644817E-2</v>
      </c>
      <c r="IS157" s="83">
        <f t="shared" si="550"/>
        <v>2.454481316532299E-2</v>
      </c>
      <c r="IT157" s="83">
        <f t="shared" si="551"/>
        <v>1.4529630630819537E-2</v>
      </c>
      <c r="IU157" s="83">
        <f t="shared" si="552"/>
        <v>4.1443019992563517E-3</v>
      </c>
      <c r="IV157" s="83">
        <f t="shared" si="553"/>
        <v>9.8337564650695167E-3</v>
      </c>
      <c r="IW157" s="83">
        <f t="shared" si="554"/>
        <v>1.9842408646825127E-2</v>
      </c>
      <c r="IY157" s="83">
        <f t="shared" si="555"/>
        <v>1.4777944794760293E-2</v>
      </c>
      <c r="IZ157" s="83">
        <f t="shared" si="556"/>
        <v>0.14285260258915639</v>
      </c>
      <c r="JA157" s="83">
        <f t="shared" si="557"/>
        <v>5.1734379766667372E-2</v>
      </c>
      <c r="JB157" s="83">
        <f t="shared" si="558"/>
        <v>0.16819405999835149</v>
      </c>
      <c r="JC157" s="83">
        <f t="shared" si="559"/>
        <v>0.14028719944402848</v>
      </c>
      <c r="JD157" s="83">
        <f t="shared" si="560"/>
        <v>0.1006509661066632</v>
      </c>
      <c r="JE157" s="83">
        <f t="shared" si="561"/>
        <v>0.26722216079203154</v>
      </c>
      <c r="JF157" s="83">
        <f t="shared" si="562"/>
        <v>0.38864465708880075</v>
      </c>
      <c r="JG157" s="83">
        <f t="shared" si="563"/>
        <v>0.22977729128624622</v>
      </c>
      <c r="JH157" s="83">
        <f t="shared" si="564"/>
        <v>7.3657115986644817E-2</v>
      </c>
      <c r="JI157" s="83">
        <f t="shared" si="565"/>
        <v>2.4544813165341312E-2</v>
      </c>
      <c r="JJ157" s="83">
        <f t="shared" si="566"/>
        <v>1.4529630630819636E-2</v>
      </c>
      <c r="JK157" s="83">
        <f t="shared" si="567"/>
        <v>4.1443019992564957E-3</v>
      </c>
      <c r="JL157" s="83">
        <f t="shared" si="568"/>
        <v>9.8337564678230849E-3</v>
      </c>
      <c r="JM157" s="83">
        <f t="shared" si="569"/>
        <v>1.9842573169565531E-2</v>
      </c>
    </row>
    <row r="158" spans="2:273" x14ac:dyDescent="0.25">
      <c r="B158" s="2">
        <v>131</v>
      </c>
      <c r="C158" s="37">
        <v>115.13800000000001</v>
      </c>
      <c r="D158" s="37">
        <v>116.345</v>
      </c>
      <c r="E158" s="37">
        <v>113.13800000000001</v>
      </c>
      <c r="F158" s="37">
        <v>114.89700000000001</v>
      </c>
      <c r="G158" s="37">
        <v>115.19</v>
      </c>
      <c r="H158" s="37">
        <v>115.828</v>
      </c>
      <c r="I158" s="37">
        <v>122.224</v>
      </c>
      <c r="J158" s="37">
        <v>125.429</v>
      </c>
      <c r="K158" s="37">
        <v>125.625</v>
      </c>
      <c r="L158" s="37">
        <v>124.071</v>
      </c>
      <c r="M158" s="37">
        <v>120.286</v>
      </c>
      <c r="N158" s="37">
        <v>119.554</v>
      </c>
      <c r="O158" s="37">
        <v>122.268</v>
      </c>
      <c r="P158" s="37">
        <v>122.232</v>
      </c>
      <c r="Q158" s="37">
        <v>135.58930000000001</v>
      </c>
      <c r="S158" s="4">
        <f t="shared" si="441"/>
        <v>115.0078510109044</v>
      </c>
      <c r="T158" s="4">
        <f t="shared" si="442"/>
        <v>114.63562377708286</v>
      </c>
      <c r="U158" s="4">
        <f t="shared" si="443"/>
        <v>113.18022002637932</v>
      </c>
      <c r="V158" s="4">
        <f t="shared" si="444"/>
        <v>115.23808282157992</v>
      </c>
      <c r="W158" s="4">
        <f t="shared" si="445"/>
        <v>115.5736118392756</v>
      </c>
      <c r="X158" s="4">
        <f t="shared" si="446"/>
        <v>116.62088507525164</v>
      </c>
      <c r="Y158" s="4">
        <f t="shared" si="447"/>
        <v>121.88857821694636</v>
      </c>
      <c r="Z158" s="4">
        <f t="shared" si="448"/>
        <v>124.2739779070465</v>
      </c>
      <c r="AA158" s="4">
        <f t="shared" si="449"/>
        <v>125.70065991981231</v>
      </c>
      <c r="AB158" s="4">
        <f t="shared" si="450"/>
        <v>123.63566165910309</v>
      </c>
      <c r="AC158" s="4">
        <f t="shared" si="451"/>
        <v>120.79170921111204</v>
      </c>
      <c r="AD158" s="4">
        <f t="shared" si="452"/>
        <v>119.95043942955297</v>
      </c>
      <c r="AE158" s="4">
        <f t="shared" si="453"/>
        <v>121.24520395498691</v>
      </c>
      <c r="AF158" s="4">
        <f t="shared" si="454"/>
        <v>122.04602105713418</v>
      </c>
      <c r="AG158" s="4">
        <f t="shared" si="455"/>
        <v>132.98277722926719</v>
      </c>
      <c r="AI158" s="4">
        <f t="shared" si="456"/>
        <v>0.13014898909560202</v>
      </c>
      <c r="AJ158" s="4">
        <f t="shared" si="457"/>
        <v>1.7093762229171432</v>
      </c>
      <c r="AK158" s="4">
        <f t="shared" si="458"/>
        <v>-4.2220026379311548E-2</v>
      </c>
      <c r="AL158" s="4">
        <f t="shared" si="459"/>
        <v>-0.34108282157991709</v>
      </c>
      <c r="AM158" s="4">
        <f t="shared" si="460"/>
        <v>-0.38361183927560205</v>
      </c>
      <c r="AN158" s="4">
        <f t="shared" si="461"/>
        <v>-0.79288507525163254</v>
      </c>
      <c r="AO158" s="4">
        <f t="shared" si="462"/>
        <v>0.335421783053647</v>
      </c>
      <c r="AP158" s="4">
        <f t="shared" si="463"/>
        <v>1.1550220929535016</v>
      </c>
      <c r="AQ158" s="4">
        <f t="shared" si="464"/>
        <v>-7.5659919812309795E-2</v>
      </c>
      <c r="AR158" s="4">
        <f t="shared" si="465"/>
        <v>0.43533834089690515</v>
      </c>
      <c r="AS158" s="4">
        <f t="shared" si="466"/>
        <v>-0.50570921111203404</v>
      </c>
      <c r="AT158" s="4">
        <f t="shared" si="467"/>
        <v>-0.39643942955297007</v>
      </c>
      <c r="AU158" s="4">
        <f t="shared" si="468"/>
        <v>1.0227960450130951</v>
      </c>
      <c r="AV158" s="4">
        <f t="shared" si="469"/>
        <v>0.18597894286581607</v>
      </c>
      <c r="AW158" s="4">
        <f t="shared" si="469"/>
        <v>2.6065227707328233</v>
      </c>
      <c r="AY158" s="2">
        <f t="shared" si="520"/>
        <v>114.82241874496441</v>
      </c>
      <c r="AZ158" s="2">
        <f t="shared" si="359"/>
        <v>113.00190049245285</v>
      </c>
      <c r="BA158" s="2">
        <f t="shared" si="360"/>
        <v>111.37130834559599</v>
      </c>
      <c r="BB158" s="2">
        <f t="shared" si="361"/>
        <v>110.87102813986147</v>
      </c>
      <c r="BC158" s="2">
        <f t="shared" si="362"/>
        <v>110.38808819068731</v>
      </c>
      <c r="BD158" s="2">
        <f t="shared" si="363"/>
        <v>111.16694764096702</v>
      </c>
      <c r="BE158" s="2">
        <f t="shared" si="364"/>
        <v>113.12623075654426</v>
      </c>
      <c r="BF158" s="2">
        <f t="shared" si="365"/>
        <v>115.20873350267735</v>
      </c>
      <c r="BG158" s="2">
        <f t="shared" si="366"/>
        <v>115.77888721805746</v>
      </c>
      <c r="BH158" s="2">
        <f t="shared" si="367"/>
        <v>117.06740973141279</v>
      </c>
      <c r="BI158" s="2">
        <f t="shared" si="368"/>
        <v>117.06751309812381</v>
      </c>
      <c r="BJ158" s="2">
        <f t="shared" si="369"/>
        <v>117.13716675917593</v>
      </c>
      <c r="BK158" s="2">
        <f t="shared" si="370"/>
        <v>120.05044938039065</v>
      </c>
      <c r="BL158" s="2">
        <f t="shared" si="371"/>
        <v>118.48072835693344</v>
      </c>
      <c r="BM158" s="2">
        <f t="shared" si="372"/>
        <v>123.01391404766841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152.74744358974357</v>
      </c>
      <c r="DL158" s="2">
        <f t="shared" si="501"/>
        <v>152.41741388367734</v>
      </c>
      <c r="DM158" s="2">
        <f t="shared" si="501"/>
        <v>142.77697035647279</v>
      </c>
      <c r="DN158" s="2">
        <f t="shared" si="501"/>
        <v>136.46072951088746</v>
      </c>
      <c r="DO158" s="2">
        <f t="shared" si="501"/>
        <v>134.08492863916541</v>
      </c>
      <c r="DP158" s="2">
        <f t="shared" si="501"/>
        <v>135.50300448179271</v>
      </c>
      <c r="DQ158" s="2">
        <f t="shared" si="501"/>
        <v>142.90390666374878</v>
      </c>
      <c r="DR158" s="2">
        <f t="shared" si="501"/>
        <v>138.78706249045072</v>
      </c>
      <c r="DS158" s="2">
        <f t="shared" si="501"/>
        <v>143.95965938375352</v>
      </c>
      <c r="DT158" s="2">
        <f t="shared" si="501"/>
        <v>143.1604340919867</v>
      </c>
      <c r="DU158" s="2">
        <f t="shared" si="501"/>
        <v>132.46472829131653</v>
      </c>
      <c r="DV158" s="2">
        <f t="shared" si="501"/>
        <v>139.38499300729302</v>
      </c>
      <c r="DW158" s="2">
        <f t="shared" si="501"/>
        <v>142.63154173669466</v>
      </c>
      <c r="DX158" s="2">
        <f t="shared" si="501"/>
        <v>154.07986349206348</v>
      </c>
      <c r="DY158" s="2">
        <f t="shared" si="501"/>
        <v>154.99457080459769</v>
      </c>
      <c r="EA158" s="2">
        <f t="shared" si="440"/>
        <v>115.01503139927765</v>
      </c>
      <c r="EB158" s="2">
        <f t="shared" si="502"/>
        <v>113.10517296802365</v>
      </c>
      <c r="EC158" s="2">
        <f t="shared" si="503"/>
        <v>111.3092819716976</v>
      </c>
      <c r="ED158" s="2">
        <f t="shared" si="504"/>
        <v>110.77699277199898</v>
      </c>
      <c r="EE158" s="2">
        <f t="shared" si="505"/>
        <v>110.16485149141911</v>
      </c>
      <c r="EF158" s="2">
        <f t="shared" si="506"/>
        <v>111.15652181421559</v>
      </c>
      <c r="EG158" s="2">
        <f t="shared" si="507"/>
        <v>113.23630578105512</v>
      </c>
      <c r="EH158" s="2">
        <f t="shared" si="508"/>
        <v>115.28633047250558</v>
      </c>
      <c r="EI158" s="2">
        <f t="shared" si="509"/>
        <v>115.72926975339709</v>
      </c>
      <c r="EJ158" s="2">
        <f t="shared" si="510"/>
        <v>117.45600363288719</v>
      </c>
      <c r="EK158" s="2">
        <f t="shared" si="511"/>
        <v>117.09426069855715</v>
      </c>
      <c r="EL158" s="2">
        <f t="shared" si="512"/>
        <v>117.22570754104441</v>
      </c>
      <c r="EM158" s="2">
        <f t="shared" si="513"/>
        <v>120.03282429302676</v>
      </c>
      <c r="EN158" s="2">
        <f t="shared" si="514"/>
        <v>118.48334738838402</v>
      </c>
      <c r="EO158" s="2">
        <f t="shared" si="515"/>
        <v>123.73690214545455</v>
      </c>
      <c r="EQ158" s="2">
        <f t="shared" si="516"/>
        <v>114.47143203844617</v>
      </c>
      <c r="ER158" s="2">
        <f t="shared" si="517"/>
        <v>112.84996867048797</v>
      </c>
      <c r="ES158" s="2">
        <f t="shared" si="517"/>
        <v>111.44285754813896</v>
      </c>
      <c r="ET158" s="2">
        <f t="shared" si="517"/>
        <v>110.9764735137489</v>
      </c>
      <c r="EU158" s="2">
        <f t="shared" si="517"/>
        <v>110.64951390043062</v>
      </c>
      <c r="EV158" s="2">
        <f t="shared" si="517"/>
        <v>111.16362640381683</v>
      </c>
      <c r="EW158" s="2">
        <f t="shared" si="517"/>
        <v>112.98951399728455</v>
      </c>
      <c r="EX158" s="2">
        <f t="shared" si="517"/>
        <v>115.11787732101794</v>
      </c>
      <c r="EY158" s="2">
        <f t="shared" si="517"/>
        <v>115.81600799557479</v>
      </c>
      <c r="EZ158" s="2">
        <f t="shared" si="517"/>
        <v>116.5477678049529</v>
      </c>
      <c r="FA158" s="2">
        <f t="shared" si="517"/>
        <v>117.01522987598277</v>
      </c>
      <c r="FB158" s="2">
        <f t="shared" si="517"/>
        <v>116.98594341310032</v>
      </c>
      <c r="FC158" s="2">
        <f t="shared" si="517"/>
        <v>120.06141607130101</v>
      </c>
      <c r="FD158" s="2">
        <f t="shared" si="517"/>
        <v>118.44299266088117</v>
      </c>
      <c r="FE158" s="2">
        <f t="shared" si="517"/>
        <v>121.45937489568652</v>
      </c>
      <c r="FG158" s="2">
        <f t="shared" si="518"/>
        <v>0.99973462458998918</v>
      </c>
      <c r="FH158" s="2">
        <f t="shared" si="519"/>
        <v>0.99977217929713269</v>
      </c>
      <c r="FI158" s="2">
        <f t="shared" si="519"/>
        <v>0.9997669173072502</v>
      </c>
      <c r="FJ158" s="2">
        <f t="shared" si="519"/>
        <v>0.99980121193050298</v>
      </c>
      <c r="FK158" s="2">
        <f t="shared" si="519"/>
        <v>0.99973632683694091</v>
      </c>
      <c r="FL158" s="2">
        <f t="shared" si="519"/>
        <v>0.99970032413426779</v>
      </c>
      <c r="FM158" s="2">
        <f t="shared" si="519"/>
        <v>0.99972828669888969</v>
      </c>
      <c r="FN158" s="2">
        <f t="shared" si="519"/>
        <v>0.99969638036424213</v>
      </c>
      <c r="FO158" s="2">
        <f t="shared" si="519"/>
        <v>0.99968886860837702</v>
      </c>
      <c r="FP158" s="2">
        <f t="shared" si="519"/>
        <v>0.99970715158289913</v>
      </c>
      <c r="FQ158" s="2">
        <f t="shared" si="519"/>
        <v>0.99969075398917939</v>
      </c>
      <c r="FR158" s="2">
        <f t="shared" si="519"/>
        <v>0.99970930016758053</v>
      </c>
      <c r="FS158" s="2">
        <f t="shared" si="519"/>
        <v>0.99969654069637359</v>
      </c>
      <c r="FT158" s="2">
        <f t="shared" si="519"/>
        <v>0.99970059670324318</v>
      </c>
      <c r="FU158" s="2">
        <f t="shared" si="519"/>
        <v>0.99968581892393005</v>
      </c>
      <c r="FW158" s="2">
        <f t="shared" si="536"/>
        <v>0.37274861463973952</v>
      </c>
      <c r="FX158" s="2">
        <f t="shared" si="376"/>
        <v>0.43975990612694749</v>
      </c>
      <c r="FY158" s="2">
        <f t="shared" si="377"/>
        <v>0.40944461414361766</v>
      </c>
      <c r="FZ158" s="2">
        <f t="shared" si="378"/>
        <v>0.44580617977739778</v>
      </c>
      <c r="GA158" s="2">
        <f t="shared" si="379"/>
        <v>0.4475891111680671</v>
      </c>
      <c r="GB158" s="2">
        <f t="shared" si="380"/>
        <v>0.44052839870497507</v>
      </c>
      <c r="GC158" s="2">
        <f t="shared" si="381"/>
        <v>0.47868735529923268</v>
      </c>
      <c r="GD158" s="2">
        <f t="shared" si="382"/>
        <v>0.50300188969623649</v>
      </c>
      <c r="GE158" s="2">
        <f t="shared" si="383"/>
        <v>0.47077394265096179</v>
      </c>
      <c r="GF158" s="2">
        <f t="shared" si="384"/>
        <v>0.43614377572811508</v>
      </c>
      <c r="GG158" s="2">
        <f t="shared" si="385"/>
        <v>0.3985895021047533</v>
      </c>
      <c r="GH158" s="2">
        <f t="shared" si="386"/>
        <v>0.39614967949752045</v>
      </c>
      <c r="GI158" s="2">
        <f t="shared" si="387"/>
        <v>0.37658715041472907</v>
      </c>
      <c r="GJ158" s="2">
        <f t="shared" si="388"/>
        <v>0.32900100054296311</v>
      </c>
      <c r="GK158" s="2">
        <f t="shared" si="389"/>
        <v>0.32175626694941117</v>
      </c>
      <c r="GM158" s="83">
        <f t="shared" si="537"/>
        <v>3.4038866341589402E-223</v>
      </c>
      <c r="GN158" s="83">
        <f t="shared" si="390"/>
        <v>1.3201717394929079E-281</v>
      </c>
      <c r="GO158" s="83">
        <f t="shared" si="391"/>
        <v>2.969081498422783E-203</v>
      </c>
      <c r="GP158" s="83">
        <f t="shared" si="392"/>
        <v>1.0918536889681781E-223</v>
      </c>
      <c r="GQ158" s="83">
        <f t="shared" si="393"/>
        <v>3.7948441055697366E-277</v>
      </c>
      <c r="GR158" s="83">
        <f t="shared" si="394"/>
        <v>1.6200431654681269E-263</v>
      </c>
      <c r="GS158" s="83">
        <f t="shared" si="395"/>
        <v>0</v>
      </c>
      <c r="GT158" s="83">
        <f t="shared" si="396"/>
        <v>0</v>
      </c>
      <c r="GU158" s="83">
        <f t="shared" si="397"/>
        <v>6.2952558302338234E-180</v>
      </c>
      <c r="GV158" s="83">
        <f t="shared" si="398"/>
        <v>1.002990037253448E-272</v>
      </c>
      <c r="GW158" s="83">
        <f t="shared" si="399"/>
        <v>4.527215509849818E-252</v>
      </c>
      <c r="GX158" s="83">
        <f t="shared" si="400"/>
        <v>1.1361995385410408E-291</v>
      </c>
      <c r="GY158" s="83">
        <f t="shared" si="401"/>
        <v>2.3190088985995137E-214</v>
      </c>
      <c r="GZ158" s="83">
        <f t="shared" si="402"/>
        <v>4.6828039410381644E-244</v>
      </c>
      <c r="HA158" s="83">
        <f t="shared" si="403"/>
        <v>1.264395341163533E-198</v>
      </c>
      <c r="HC158" s="83">
        <f t="shared" si="538"/>
        <v>1.9921274513720022E-178</v>
      </c>
      <c r="HD158" s="83">
        <f t="shared" si="404"/>
        <v>3.9152524300523123E-190</v>
      </c>
      <c r="HE158" s="83">
        <f t="shared" si="405"/>
        <v>4.016081481482903E-145</v>
      </c>
      <c r="HF158" s="83">
        <f t="shared" si="406"/>
        <v>6.8770243996122746E-156</v>
      </c>
      <c r="HG158" s="83">
        <f t="shared" si="407"/>
        <v>1.5676624504418666E-260</v>
      </c>
      <c r="HH158" s="83">
        <f t="shared" si="408"/>
        <v>2.9843862743635029E-176</v>
      </c>
      <c r="HI158" s="83">
        <f t="shared" si="409"/>
        <v>0</v>
      </c>
      <c r="HJ158" s="83">
        <f t="shared" si="410"/>
        <v>0</v>
      </c>
      <c r="HK158" s="83">
        <f t="shared" si="411"/>
        <v>3.840851273184854E-179</v>
      </c>
      <c r="HL158" s="83">
        <f t="shared" si="412"/>
        <v>4.0927441884307902E-161</v>
      </c>
      <c r="HM158" s="83">
        <f t="shared" si="413"/>
        <v>6.156069719638892E-247</v>
      </c>
      <c r="HN158" s="83">
        <f t="shared" si="414"/>
        <v>7.5703350105732661E-164</v>
      </c>
      <c r="HO158" s="83">
        <f t="shared" si="415"/>
        <v>2.1875773596236155E-107</v>
      </c>
      <c r="HP158" s="83">
        <f t="shared" si="416"/>
        <v>1.8735904004428915E-148</v>
      </c>
      <c r="HQ158" s="83">
        <f t="shared" si="417"/>
        <v>9.8765993053593764E-200</v>
      </c>
      <c r="HS158" s="83">
        <f t="shared" si="539"/>
        <v>1.8221809731960616E-12</v>
      </c>
      <c r="HT158" s="83">
        <f t="shared" si="418"/>
        <v>6.8787082337049196E-15</v>
      </c>
      <c r="HU158" s="83">
        <f t="shared" si="419"/>
        <v>2.709446235222741E-15</v>
      </c>
      <c r="HV158" s="83">
        <f t="shared" si="420"/>
        <v>2.6636342924519267E-14</v>
      </c>
      <c r="HW158" s="83">
        <f t="shared" si="421"/>
        <v>1.1712062838126779E-18</v>
      </c>
      <c r="HX158" s="83">
        <f t="shared" si="422"/>
        <v>1.5666753537053499E-20</v>
      </c>
      <c r="HY158" s="83">
        <f t="shared" si="423"/>
        <v>5.3528967916342714E-21</v>
      </c>
      <c r="HZ158" s="83">
        <f t="shared" si="424"/>
        <v>7.6119895688839148E-27</v>
      </c>
      <c r="IA158" s="83">
        <f t="shared" si="425"/>
        <v>1.7061265740842025E-19</v>
      </c>
      <c r="IB158" s="83">
        <f t="shared" si="426"/>
        <v>2.7204942110331756E-21</v>
      </c>
      <c r="IC158" s="83">
        <f t="shared" si="427"/>
        <v>6.7959460857439288E-16</v>
      </c>
      <c r="ID158" s="83">
        <f t="shared" si="428"/>
        <v>2.1203351227940107E-18</v>
      </c>
      <c r="IE158" s="83">
        <f t="shared" si="429"/>
        <v>2.8833094535137144E-18</v>
      </c>
      <c r="IF158" s="83">
        <f t="shared" si="430"/>
        <v>1.0939267710943219E-13</v>
      </c>
      <c r="IG158" s="83">
        <f t="shared" si="431"/>
        <v>2.7223186130818542E-8</v>
      </c>
      <c r="II158" s="83">
        <f t="shared" si="540"/>
        <v>3.4725316078248011E-2</v>
      </c>
      <c r="IJ158" s="83">
        <f t="shared" si="541"/>
        <v>0.2304930975128732</v>
      </c>
      <c r="IK158" s="83">
        <f t="shared" si="542"/>
        <v>0.10327241335408252</v>
      </c>
      <c r="IL158" s="83">
        <f t="shared" si="543"/>
        <v>0.26085815078754293</v>
      </c>
      <c r="IM158" s="83">
        <f t="shared" si="544"/>
        <v>0.2385179624389005</v>
      </c>
      <c r="IN158" s="83">
        <f t="shared" si="545"/>
        <v>0.18944182473226129</v>
      </c>
      <c r="IO158" s="83">
        <f t="shared" si="546"/>
        <v>0.39335090715816512</v>
      </c>
      <c r="IP158" s="83">
        <f t="shared" si="547"/>
        <v>0.51409739843088864</v>
      </c>
      <c r="IQ158" s="83">
        <f t="shared" si="548"/>
        <v>0.35174126687854612</v>
      </c>
      <c r="IR158" s="83">
        <f t="shared" si="549"/>
        <v>0.15341426196234312</v>
      </c>
      <c r="IS158" s="83">
        <f t="shared" si="550"/>
        <v>5.8286656879032436E-2</v>
      </c>
      <c r="IT158" s="83">
        <f t="shared" si="551"/>
        <v>3.9902364135031045E-2</v>
      </c>
      <c r="IU158" s="83">
        <f t="shared" si="552"/>
        <v>1.4050032323339276E-2</v>
      </c>
      <c r="IV158" s="83">
        <f t="shared" si="553"/>
        <v>2.1505380368879373E-2</v>
      </c>
      <c r="IW158" s="83">
        <f t="shared" si="554"/>
        <v>3.6919407446979392E-2</v>
      </c>
      <c r="IY158" s="83">
        <f t="shared" si="555"/>
        <v>3.4725316080070193E-2</v>
      </c>
      <c r="IZ158" s="83">
        <f t="shared" si="556"/>
        <v>0.23049309751288008</v>
      </c>
      <c r="JA158" s="83">
        <f t="shared" si="557"/>
        <v>0.10327241335408523</v>
      </c>
      <c r="JB158" s="83">
        <f t="shared" si="558"/>
        <v>0.26085815078756958</v>
      </c>
      <c r="JC158" s="83">
        <f t="shared" si="559"/>
        <v>0.2385179624389005</v>
      </c>
      <c r="JD158" s="83">
        <f t="shared" si="560"/>
        <v>0.18944182473226129</v>
      </c>
      <c r="JE158" s="83">
        <f t="shared" si="561"/>
        <v>0.39335090715816512</v>
      </c>
      <c r="JF158" s="83">
        <f t="shared" si="562"/>
        <v>0.51409739843088864</v>
      </c>
      <c r="JG158" s="83">
        <f t="shared" si="563"/>
        <v>0.35174126687854612</v>
      </c>
      <c r="JH158" s="83">
        <f t="shared" si="564"/>
        <v>0.15341426196234312</v>
      </c>
      <c r="JI158" s="83">
        <f t="shared" si="565"/>
        <v>5.8286656879033116E-2</v>
      </c>
      <c r="JJ158" s="83">
        <f t="shared" si="566"/>
        <v>3.9902364135031045E-2</v>
      </c>
      <c r="JK158" s="83">
        <f t="shared" si="567"/>
        <v>1.4050032323339279E-2</v>
      </c>
      <c r="JL158" s="83">
        <f t="shared" si="568"/>
        <v>2.1505380368988764E-2</v>
      </c>
      <c r="JM158" s="83">
        <f t="shared" si="569"/>
        <v>3.6919434670165521E-2</v>
      </c>
    </row>
    <row r="159" spans="2:273" x14ac:dyDescent="0.25">
      <c r="B159" s="2">
        <v>132</v>
      </c>
      <c r="C159" s="37">
        <v>114.259</v>
      </c>
      <c r="D159" s="37">
        <v>115.10299999999999</v>
      </c>
      <c r="E159" s="37">
        <v>113.05200000000001</v>
      </c>
      <c r="F159" s="37">
        <v>115.96599999999999</v>
      </c>
      <c r="G159" s="37">
        <v>115.931</v>
      </c>
      <c r="H159" s="37">
        <v>118.741</v>
      </c>
      <c r="I159" s="37">
        <v>120.46599999999999</v>
      </c>
      <c r="J159" s="37">
        <v>122.839</v>
      </c>
      <c r="K159" s="37">
        <v>124.821</v>
      </c>
      <c r="L159" s="37">
        <v>124.625</v>
      </c>
      <c r="M159" s="37">
        <v>124.232</v>
      </c>
      <c r="N159" s="37">
        <v>120.286</v>
      </c>
      <c r="O159" s="37">
        <v>122.321</v>
      </c>
      <c r="P159" s="37">
        <v>124.893</v>
      </c>
      <c r="Q159" s="37">
        <v>140.07140000000001</v>
      </c>
      <c r="S159" s="4">
        <f t="shared" si="441"/>
        <v>115.05698332655597</v>
      </c>
      <c r="T159" s="4">
        <f t="shared" si="442"/>
        <v>114.86593860269625</v>
      </c>
      <c r="U159" s="4">
        <f t="shared" si="443"/>
        <v>113.97546878078043</v>
      </c>
      <c r="V159" s="4">
        <f t="shared" si="444"/>
        <v>115.78556535855887</v>
      </c>
      <c r="W159" s="4">
        <f t="shared" si="445"/>
        <v>116.47881388894221</v>
      </c>
      <c r="X159" s="4">
        <f t="shared" si="446"/>
        <v>118.15033619565487</v>
      </c>
      <c r="Y159" s="4">
        <f t="shared" si="447"/>
        <v>121.38809258353909</v>
      </c>
      <c r="Z159" s="4">
        <f t="shared" si="448"/>
        <v>122.00401700733298</v>
      </c>
      <c r="AA159" s="4">
        <f t="shared" si="449"/>
        <v>125.76171181176692</v>
      </c>
      <c r="AB159" s="4">
        <f t="shared" si="450"/>
        <v>126.20252922378114</v>
      </c>
      <c r="AC159" s="4">
        <f t="shared" si="451"/>
        <v>123.48347117597153</v>
      </c>
      <c r="AD159" s="4">
        <f t="shared" si="452"/>
        <v>122.55569209622047</v>
      </c>
      <c r="AE159" s="4">
        <f t="shared" si="453"/>
        <v>122.84479103239552</v>
      </c>
      <c r="AF159" s="4">
        <f t="shared" si="454"/>
        <v>124.84189917368869</v>
      </c>
      <c r="AG159" s="4">
        <f t="shared" si="455"/>
        <v>138.68457061916462</v>
      </c>
      <c r="AI159" s="4">
        <f t="shared" si="456"/>
        <v>-0.79798332655596482</v>
      </c>
      <c r="AJ159" s="4">
        <f t="shared" si="457"/>
        <v>0.23706139730374787</v>
      </c>
      <c r="AK159" s="4">
        <f t="shared" si="458"/>
        <v>-0.92346878078042494</v>
      </c>
      <c r="AL159" s="4">
        <f t="shared" si="459"/>
        <v>0.1804346414411242</v>
      </c>
      <c r="AM159" s="4">
        <f t="shared" si="460"/>
        <v>-0.5478138889422155</v>
      </c>
      <c r="AN159" s="4">
        <f t="shared" si="461"/>
        <v>0.59066380434512666</v>
      </c>
      <c r="AO159" s="4">
        <f t="shared" si="462"/>
        <v>-0.92209258353909718</v>
      </c>
      <c r="AP159" s="4">
        <f t="shared" si="463"/>
        <v>0.83498299266702247</v>
      </c>
      <c r="AQ159" s="4">
        <f t="shared" si="464"/>
        <v>-0.94071181176691709</v>
      </c>
      <c r="AR159" s="4">
        <f t="shared" si="465"/>
        <v>-1.5775292237811414</v>
      </c>
      <c r="AS159" s="4">
        <f t="shared" si="466"/>
        <v>0.74852882402846888</v>
      </c>
      <c r="AT159" s="4">
        <f t="shared" si="467"/>
        <v>-2.2696920962204672</v>
      </c>
      <c r="AU159" s="4">
        <f t="shared" si="468"/>
        <v>-0.52379103239552194</v>
      </c>
      <c r="AV159" s="4">
        <f t="shared" si="469"/>
        <v>5.110082631131263E-2</v>
      </c>
      <c r="AW159" s="4">
        <f t="shared" si="469"/>
        <v>1.386829380835394</v>
      </c>
      <c r="AY159" s="2">
        <f t="shared" si="520"/>
        <v>114.72096789527743</v>
      </c>
      <c r="AZ159" s="2">
        <f t="shared" si="359"/>
        <v>112.92479043560149</v>
      </c>
      <c r="BA159" s="2">
        <f t="shared" si="360"/>
        <v>111.29300175415325</v>
      </c>
      <c r="BB159" s="2">
        <f t="shared" si="361"/>
        <v>110.80165583463369</v>
      </c>
      <c r="BC159" s="2">
        <f t="shared" si="362"/>
        <v>110.3190956435574</v>
      </c>
      <c r="BD159" s="2">
        <f t="shared" si="363"/>
        <v>111.0992104892744</v>
      </c>
      <c r="BE159" s="2">
        <f t="shared" si="364"/>
        <v>113.02551069890539</v>
      </c>
      <c r="BF159" s="2">
        <f t="shared" si="365"/>
        <v>115.13691546642937</v>
      </c>
      <c r="BG159" s="2">
        <f t="shared" si="366"/>
        <v>115.70405632005762</v>
      </c>
      <c r="BH159" s="2">
        <f t="shared" si="367"/>
        <v>117.01344951365169</v>
      </c>
      <c r="BI159" s="2">
        <f t="shared" si="368"/>
        <v>117.03439227426108</v>
      </c>
      <c r="BJ159" s="2">
        <f t="shared" si="369"/>
        <v>117.07699709555121</v>
      </c>
      <c r="BK159" s="2">
        <f t="shared" si="370"/>
        <v>119.95424891597423</v>
      </c>
      <c r="BL159" s="2">
        <f t="shared" si="371"/>
        <v>118.40426637513934</v>
      </c>
      <c r="BM159" s="2">
        <f t="shared" si="372"/>
        <v>122.909814336903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152.98120512820512</v>
      </c>
      <c r="DL159" s="2">
        <f t="shared" si="501"/>
        <v>152.6818350844278</v>
      </c>
      <c r="DM159" s="2">
        <f t="shared" si="501"/>
        <v>142.97216022514073</v>
      </c>
      <c r="DN159" s="2">
        <f t="shared" si="501"/>
        <v>136.61145201882047</v>
      </c>
      <c r="DO159" s="2">
        <f t="shared" si="501"/>
        <v>134.21475912754852</v>
      </c>
      <c r="DP159" s="2">
        <f t="shared" si="501"/>
        <v>135.63136274509804</v>
      </c>
      <c r="DQ159" s="2">
        <f t="shared" si="501"/>
        <v>143.07760553671082</v>
      </c>
      <c r="DR159" s="2">
        <f t="shared" si="501"/>
        <v>138.93600565317035</v>
      </c>
      <c r="DS159" s="2">
        <f t="shared" si="501"/>
        <v>144.14421708683474</v>
      </c>
      <c r="DT159" s="2">
        <f t="shared" si="501"/>
        <v>143.33089331436699</v>
      </c>
      <c r="DU159" s="2">
        <f t="shared" si="501"/>
        <v>132.54565322128852</v>
      </c>
      <c r="DV159" s="2">
        <f t="shared" si="501"/>
        <v>139.53447833547833</v>
      </c>
      <c r="DW159" s="2">
        <f t="shared" si="501"/>
        <v>142.78777002801118</v>
      </c>
      <c r="DX159" s="2">
        <f t="shared" si="501"/>
        <v>154.35325396825397</v>
      </c>
      <c r="DY159" s="2">
        <f t="shared" si="501"/>
        <v>155.26331287356319</v>
      </c>
      <c r="EA159" s="2">
        <f t="shared" si="440"/>
        <v>114.93302988465572</v>
      </c>
      <c r="EB159" s="2">
        <f t="shared" si="502"/>
        <v>113.03824872517254</v>
      </c>
      <c r="EC159" s="2">
        <f t="shared" si="503"/>
        <v>111.2266672102688</v>
      </c>
      <c r="ED159" s="2">
        <f t="shared" si="504"/>
        <v>110.70061047939012</v>
      </c>
      <c r="EE159" s="2">
        <f t="shared" si="505"/>
        <v>110.078553897565</v>
      </c>
      <c r="EF159" s="2">
        <f t="shared" si="506"/>
        <v>111.08907904623402</v>
      </c>
      <c r="EG159" s="2">
        <f t="shared" si="507"/>
        <v>113.14552040436752</v>
      </c>
      <c r="EH159" s="2">
        <f t="shared" si="508"/>
        <v>115.22151907609334</v>
      </c>
      <c r="EI159" s="2">
        <f t="shared" si="509"/>
        <v>115.65186285858078</v>
      </c>
      <c r="EJ159" s="2">
        <f t="shared" si="510"/>
        <v>117.43648381995763</v>
      </c>
      <c r="EK159" s="2">
        <f t="shared" si="511"/>
        <v>117.06430292197378</v>
      </c>
      <c r="EL159" s="2">
        <f t="shared" si="512"/>
        <v>117.17458139319172</v>
      </c>
      <c r="EM159" s="2">
        <f t="shared" si="513"/>
        <v>119.93614877485945</v>
      </c>
      <c r="EN159" s="2">
        <f t="shared" si="514"/>
        <v>118.40900795996311</v>
      </c>
      <c r="EO159" s="2">
        <f t="shared" si="515"/>
        <v>123.70067053506493</v>
      </c>
      <c r="EQ159" s="2">
        <f t="shared" si="516"/>
        <v>114.37217308770528</v>
      </c>
      <c r="ER159" s="2">
        <f t="shared" si="517"/>
        <v>112.77515876218827</v>
      </c>
      <c r="ES159" s="2">
        <f t="shared" si="517"/>
        <v>111.36463433869818</v>
      </c>
      <c r="ET159" s="2">
        <f t="shared" si="517"/>
        <v>110.90619199470184</v>
      </c>
      <c r="EU159" s="2">
        <f t="shared" si="517"/>
        <v>110.57751111940017</v>
      </c>
      <c r="EV159" s="2">
        <f t="shared" si="517"/>
        <v>111.09646820427223</v>
      </c>
      <c r="EW159" s="2">
        <f t="shared" si="517"/>
        <v>112.8915296791713</v>
      </c>
      <c r="EX159" s="2">
        <f t="shared" si="517"/>
        <v>115.0481926753711</v>
      </c>
      <c r="EY159" s="2">
        <f t="shared" si="517"/>
        <v>115.74119326661976</v>
      </c>
      <c r="EZ159" s="2">
        <f t="shared" si="517"/>
        <v>116.49959286737757</v>
      </c>
      <c r="FA159" s="2">
        <f t="shared" si="517"/>
        <v>116.98285772558309</v>
      </c>
      <c r="FB159" s="2">
        <f t="shared" si="517"/>
        <v>116.92716814480508</v>
      </c>
      <c r="FC159" s="2">
        <f t="shared" si="517"/>
        <v>119.96570279855889</v>
      </c>
      <c r="FD159" s="2">
        <f t="shared" si="517"/>
        <v>118.36737493884064</v>
      </c>
      <c r="FE159" s="2">
        <f t="shared" si="517"/>
        <v>121.36298872884781</v>
      </c>
      <c r="FG159" s="2">
        <f t="shared" si="518"/>
        <v>0.99975796909811143</v>
      </c>
      <c r="FH159" s="2">
        <f t="shared" si="519"/>
        <v>0.99979222088446662</v>
      </c>
      <c r="FI159" s="2">
        <f t="shared" si="519"/>
        <v>0.99978742169803059</v>
      </c>
      <c r="FJ159" s="2">
        <f t="shared" si="519"/>
        <v>0.99981869995472961</v>
      </c>
      <c r="FK159" s="2">
        <f t="shared" si="519"/>
        <v>0.99975952163805337</v>
      </c>
      <c r="FL159" s="2">
        <f t="shared" si="519"/>
        <v>0.9997266851553307</v>
      </c>
      <c r="FM159" s="2">
        <f t="shared" si="519"/>
        <v>0.99975218859955861</v>
      </c>
      <c r="FN159" s="2">
        <f t="shared" si="519"/>
        <v>0.99972308820338329</v>
      </c>
      <c r="FO159" s="2">
        <f t="shared" si="519"/>
        <v>0.99971623703002699</v>
      </c>
      <c r="FP159" s="2">
        <f t="shared" si="519"/>
        <v>0.99973291218713412</v>
      </c>
      <c r="FQ159" s="2">
        <f t="shared" si="519"/>
        <v>0.99971795661161977</v>
      </c>
      <c r="FR159" s="2">
        <f t="shared" si="519"/>
        <v>0.99973487182027077</v>
      </c>
      <c r="FS159" s="2">
        <f t="shared" si="519"/>
        <v>0.99972323443583622</v>
      </c>
      <c r="FT159" s="2">
        <f t="shared" si="519"/>
        <v>0.99972693375429489</v>
      </c>
      <c r="FU159" s="2">
        <f t="shared" si="519"/>
        <v>0.99971345553171675</v>
      </c>
      <c r="FW159" s="2">
        <f t="shared" si="536"/>
        <v>0.39452285280452132</v>
      </c>
      <c r="FX159" s="2">
        <f t="shared" si="376"/>
        <v>0.46256192178878308</v>
      </c>
      <c r="FY159" s="2">
        <f t="shared" si="377"/>
        <v>0.43188650486900088</v>
      </c>
      <c r="FZ159" s="2">
        <f t="shared" si="378"/>
        <v>0.4686594432061702</v>
      </c>
      <c r="GA159" s="2">
        <f t="shared" si="379"/>
        <v>0.47045618466391231</v>
      </c>
      <c r="GB159" s="2">
        <f t="shared" si="380"/>
        <v>0.46333730659057559</v>
      </c>
      <c r="GC159" s="2">
        <f t="shared" si="381"/>
        <v>0.50170027782885851</v>
      </c>
      <c r="GD159" s="2">
        <f t="shared" si="382"/>
        <v>0.52600429229461076</v>
      </c>
      <c r="GE159" s="2">
        <f t="shared" si="383"/>
        <v>0.49376676305181166</v>
      </c>
      <c r="GF159" s="2">
        <f t="shared" si="384"/>
        <v>0.45891187903910641</v>
      </c>
      <c r="GG159" s="2">
        <f t="shared" si="385"/>
        <v>0.42086042795449036</v>
      </c>
      <c r="GH159" s="2">
        <f t="shared" si="386"/>
        <v>0.41837911708752357</v>
      </c>
      <c r="GI159" s="2">
        <f t="shared" si="387"/>
        <v>0.39844318277473934</v>
      </c>
      <c r="GJ159" s="2">
        <f t="shared" si="388"/>
        <v>0.34964421854281047</v>
      </c>
      <c r="GK159" s="2">
        <f t="shared" si="389"/>
        <v>0.34217672251248149</v>
      </c>
      <c r="GM159" s="83">
        <f t="shared" si="537"/>
        <v>1.9768805389400192E-229</v>
      </c>
      <c r="GN159" s="83">
        <f t="shared" si="390"/>
        <v>1.4871051683324254E-289</v>
      </c>
      <c r="GO159" s="83">
        <f t="shared" si="391"/>
        <v>5.4046090042626106E-209</v>
      </c>
      <c r="GP159" s="83">
        <f t="shared" si="392"/>
        <v>6.0838868638673826E-230</v>
      </c>
      <c r="GQ159" s="83">
        <f t="shared" si="393"/>
        <v>7.7400690168455844E-285</v>
      </c>
      <c r="GR159" s="83">
        <f t="shared" si="394"/>
        <v>8.3203908596684115E-271</v>
      </c>
      <c r="GS159" s="83">
        <f t="shared" si="395"/>
        <v>0</v>
      </c>
      <c r="GT159" s="83">
        <f t="shared" si="396"/>
        <v>0</v>
      </c>
      <c r="GU159" s="83">
        <f t="shared" si="397"/>
        <v>6.2570098985756694E-185</v>
      </c>
      <c r="GV159" s="83">
        <f t="shared" si="398"/>
        <v>2.3759280456031812E-280</v>
      </c>
      <c r="GW159" s="83">
        <f t="shared" si="399"/>
        <v>4.07114530567444E-259</v>
      </c>
      <c r="GX159" s="83">
        <f t="shared" si="400"/>
        <v>9.2877727700365997E-300</v>
      </c>
      <c r="GY159" s="83">
        <f t="shared" si="401"/>
        <v>2.6561116255662866E-220</v>
      </c>
      <c r="GZ159" s="83">
        <f t="shared" si="402"/>
        <v>7.0918723919391211E-251</v>
      </c>
      <c r="HA159" s="83">
        <f t="shared" si="403"/>
        <v>5.0397206200668955E-204</v>
      </c>
      <c r="HC159" s="83">
        <f t="shared" si="538"/>
        <v>2.6487304758802156E-185</v>
      </c>
      <c r="HD159" s="83">
        <f t="shared" si="404"/>
        <v>1.5834676185944854E-197</v>
      </c>
      <c r="HE159" s="83">
        <f t="shared" si="405"/>
        <v>9.4018925975571434E-151</v>
      </c>
      <c r="HF159" s="83">
        <f t="shared" si="406"/>
        <v>7.9390497212755385E-162</v>
      </c>
      <c r="HG159" s="83">
        <f t="shared" si="407"/>
        <v>2.0795535399078706E-270</v>
      </c>
      <c r="HH159" s="83">
        <f t="shared" si="408"/>
        <v>7.2841137160725391E-183</v>
      </c>
      <c r="HI159" s="83">
        <f t="shared" si="409"/>
        <v>0</v>
      </c>
      <c r="HJ159" s="83">
        <f t="shared" si="410"/>
        <v>0</v>
      </c>
      <c r="HK159" s="83">
        <f t="shared" si="411"/>
        <v>6.6833371714626056E-186</v>
      </c>
      <c r="HL159" s="83">
        <f t="shared" si="412"/>
        <v>3.4690914468145917E-167</v>
      </c>
      <c r="HM159" s="83">
        <f t="shared" si="413"/>
        <v>1.8438819475600172E-256</v>
      </c>
      <c r="HN159" s="83">
        <f t="shared" si="414"/>
        <v>4.576345938702061E-170</v>
      </c>
      <c r="HO159" s="83">
        <f t="shared" si="415"/>
        <v>1.7515735227676015E-111</v>
      </c>
      <c r="HP159" s="83">
        <f t="shared" si="416"/>
        <v>3.3491506009175595E-154</v>
      </c>
      <c r="HQ159" s="83">
        <f t="shared" si="417"/>
        <v>3.3884963941588459E-207</v>
      </c>
      <c r="HS159" s="83">
        <f t="shared" si="539"/>
        <v>1.1851051404536484E-13</v>
      </c>
      <c r="HT159" s="83">
        <f t="shared" si="418"/>
        <v>3.693493342563244E-16</v>
      </c>
      <c r="HU159" s="83">
        <f t="shared" si="419"/>
        <v>1.1724404471615386E-16</v>
      </c>
      <c r="HV159" s="83">
        <f t="shared" si="420"/>
        <v>1.5903116676386834E-15</v>
      </c>
      <c r="HW159" s="83">
        <f t="shared" si="421"/>
        <v>2.9547276728471607E-20</v>
      </c>
      <c r="HX159" s="83">
        <f t="shared" si="422"/>
        <v>2.5888537061025229E-22</v>
      </c>
      <c r="HY159" s="83">
        <f t="shared" si="423"/>
        <v>8.5982402927175292E-23</v>
      </c>
      <c r="HZ159" s="83">
        <f t="shared" si="424"/>
        <v>4.1692502350847837E-29</v>
      </c>
      <c r="IA159" s="83">
        <f t="shared" si="425"/>
        <v>3.3755227173441398E-21</v>
      </c>
      <c r="IB159" s="83">
        <f t="shared" si="426"/>
        <v>3.2147556996415942E-23</v>
      </c>
      <c r="IC159" s="83">
        <f t="shared" si="427"/>
        <v>2.1319229503665356E-17</v>
      </c>
      <c r="ID159" s="83">
        <f t="shared" si="428"/>
        <v>3.7726412381399936E-20</v>
      </c>
      <c r="IE159" s="83">
        <f t="shared" si="429"/>
        <v>4.708022983123578E-20</v>
      </c>
      <c r="IF159" s="83">
        <f t="shared" si="430"/>
        <v>3.5929125908814674E-15</v>
      </c>
      <c r="IG159" s="83">
        <f t="shared" si="431"/>
        <v>4.0679452569123467E-9</v>
      </c>
      <c r="II159" s="83">
        <f t="shared" si="540"/>
        <v>7.237729098186918E-2</v>
      </c>
      <c r="IJ159" s="83">
        <f t="shared" si="541"/>
        <v>0.33506778977654489</v>
      </c>
      <c r="IK159" s="83">
        <f t="shared" si="542"/>
        <v>0.18226575829532726</v>
      </c>
      <c r="IL159" s="83">
        <f t="shared" si="543"/>
        <v>0.36616453697774776</v>
      </c>
      <c r="IM159" s="83">
        <f t="shared" si="544"/>
        <v>0.35637780012637976</v>
      </c>
      <c r="IN159" s="83">
        <f t="shared" si="545"/>
        <v>0.307447395798572</v>
      </c>
      <c r="IO159" s="83">
        <f t="shared" si="546"/>
        <v>0.50731540407683884</v>
      </c>
      <c r="IP159" s="83">
        <f t="shared" si="547"/>
        <v>0.58791607288653125</v>
      </c>
      <c r="IQ159" s="83">
        <f t="shared" si="548"/>
        <v>0.47176914779718276</v>
      </c>
      <c r="IR159" s="83">
        <f t="shared" si="549"/>
        <v>0.26981596424879356</v>
      </c>
      <c r="IS159" s="83">
        <f t="shared" si="550"/>
        <v>0.11958812812343952</v>
      </c>
      <c r="IT159" s="83">
        <f t="shared" si="551"/>
        <v>9.2363972396538457E-2</v>
      </c>
      <c r="IU159" s="83">
        <f t="shared" si="552"/>
        <v>3.9683462289148944E-2</v>
      </c>
      <c r="IV159" s="83">
        <f t="shared" si="553"/>
        <v>4.3153639421539415E-2</v>
      </c>
      <c r="IW159" s="83">
        <f t="shared" si="554"/>
        <v>6.4366532890549125E-2</v>
      </c>
      <c r="IY159" s="83">
        <f t="shared" si="555"/>
        <v>7.2377290981987696E-2</v>
      </c>
      <c r="IZ159" s="83">
        <f t="shared" si="556"/>
        <v>0.33506778977654528</v>
      </c>
      <c r="JA159" s="83">
        <f t="shared" si="557"/>
        <v>0.18226575829532737</v>
      </c>
      <c r="JB159" s="83">
        <f t="shared" si="558"/>
        <v>0.36616453697774937</v>
      </c>
      <c r="JC159" s="83">
        <f t="shared" si="559"/>
        <v>0.35637780012637976</v>
      </c>
      <c r="JD159" s="83">
        <f t="shared" si="560"/>
        <v>0.307447395798572</v>
      </c>
      <c r="JE159" s="83">
        <f t="shared" si="561"/>
        <v>0.50731540407683884</v>
      </c>
      <c r="JF159" s="83">
        <f t="shared" si="562"/>
        <v>0.58791607288653125</v>
      </c>
      <c r="JG159" s="83">
        <f t="shared" si="563"/>
        <v>0.47176914779718276</v>
      </c>
      <c r="JH159" s="83">
        <f t="shared" si="564"/>
        <v>0.26981596424879356</v>
      </c>
      <c r="JI159" s="83">
        <f t="shared" si="565"/>
        <v>0.11958812812343955</v>
      </c>
      <c r="JJ159" s="83">
        <f t="shared" si="566"/>
        <v>9.2363972396538457E-2</v>
      </c>
      <c r="JK159" s="83">
        <f t="shared" si="567"/>
        <v>3.9683462289148944E-2</v>
      </c>
      <c r="JL159" s="83">
        <f t="shared" si="568"/>
        <v>4.3153639421543009E-2</v>
      </c>
      <c r="JM159" s="83">
        <f t="shared" si="569"/>
        <v>6.4366536958494383E-2</v>
      </c>
    </row>
    <row r="160" spans="2:273" x14ac:dyDescent="0.25">
      <c r="B160" s="2">
        <v>133</v>
      </c>
      <c r="C160" s="37">
        <v>115.276</v>
      </c>
      <c r="D160" s="37">
        <v>113.741</v>
      </c>
      <c r="E160" s="37">
        <v>115.89700000000001</v>
      </c>
      <c r="F160" s="37">
        <v>115.19</v>
      </c>
      <c r="G160" s="37">
        <v>116.655</v>
      </c>
      <c r="H160" s="37">
        <v>118.53400000000001</v>
      </c>
      <c r="I160" s="37">
        <v>121.29300000000001</v>
      </c>
      <c r="J160" s="37">
        <v>118.071</v>
      </c>
      <c r="K160" s="37">
        <v>123.375</v>
      </c>
      <c r="L160" s="37">
        <v>128.357</v>
      </c>
      <c r="M160" s="37">
        <v>125.857</v>
      </c>
      <c r="N160" s="37">
        <v>125.214</v>
      </c>
      <c r="O160" s="37">
        <v>126.25</v>
      </c>
      <c r="P160" s="37">
        <v>128.804</v>
      </c>
      <c r="Q160" s="37">
        <v>146.5179</v>
      </c>
      <c r="S160" s="4">
        <f t="shared" si="441"/>
        <v>115.15055043264699</v>
      </c>
      <c r="T160" s="4">
        <f t="shared" si="442"/>
        <v>114.87231124992699</v>
      </c>
      <c r="U160" s="4">
        <f t="shared" si="443"/>
        <v>114.65758621169475</v>
      </c>
      <c r="V160" s="4">
        <f t="shared" si="444"/>
        <v>115.74531518000063</v>
      </c>
      <c r="W160" s="4">
        <f t="shared" si="445"/>
        <v>116.47359482389486</v>
      </c>
      <c r="X160" s="4">
        <f t="shared" si="446"/>
        <v>118.63456351066809</v>
      </c>
      <c r="Y160" s="4">
        <f t="shared" si="447"/>
        <v>119.58247542295535</v>
      </c>
      <c r="Z160" s="4">
        <f t="shared" si="448"/>
        <v>119.22429316701385</v>
      </c>
      <c r="AA160" s="4">
        <f t="shared" si="449"/>
        <v>124.17638582399516</v>
      </c>
      <c r="AB160" s="4">
        <f t="shared" si="450"/>
        <v>127.44489120497262</v>
      </c>
      <c r="AC160" s="4">
        <f t="shared" si="451"/>
        <v>126.44722569012396</v>
      </c>
      <c r="AD160" s="4">
        <f t="shared" si="452"/>
        <v>125.8088509149554</v>
      </c>
      <c r="AE160" s="4">
        <f t="shared" si="453"/>
        <v>125.57311929526736</v>
      </c>
      <c r="AF160" s="4">
        <f t="shared" si="454"/>
        <v>128.88256075137531</v>
      </c>
      <c r="AG160" s="4">
        <f t="shared" si="455"/>
        <v>145.98660682343683</v>
      </c>
      <c r="AI160" s="4">
        <f t="shared" si="456"/>
        <v>0.12544956735300161</v>
      </c>
      <c r="AJ160" s="4">
        <f t="shared" si="457"/>
        <v>-1.1313112499269948</v>
      </c>
      <c r="AK160" s="4">
        <f t="shared" si="458"/>
        <v>1.2394137883052565</v>
      </c>
      <c r="AL160" s="4">
        <f t="shared" si="459"/>
        <v>-0.55531518000063329</v>
      </c>
      <c r="AM160" s="4">
        <f t="shared" si="460"/>
        <v>0.18140517610514451</v>
      </c>
      <c r="AN160" s="4">
        <f t="shared" si="461"/>
        <v>-0.10056351066808134</v>
      </c>
      <c r="AO160" s="4">
        <f t="shared" si="462"/>
        <v>1.7105245770446516</v>
      </c>
      <c r="AP160" s="4">
        <f t="shared" si="463"/>
        <v>-1.1532931670138566</v>
      </c>
      <c r="AQ160" s="4">
        <f t="shared" si="464"/>
        <v>-0.80138582399516167</v>
      </c>
      <c r="AR160" s="4">
        <f t="shared" si="465"/>
        <v>0.91210879502737896</v>
      </c>
      <c r="AS160" s="4">
        <f t="shared" si="466"/>
        <v>-0.5902256901239582</v>
      </c>
      <c r="AT160" s="4">
        <f t="shared" si="467"/>
        <v>-0.59485091495540132</v>
      </c>
      <c r="AU160" s="4">
        <f t="shared" si="468"/>
        <v>0.67688070473263906</v>
      </c>
      <c r="AV160" s="4">
        <f t="shared" si="469"/>
        <v>-7.8560751375306381E-2</v>
      </c>
      <c r="AW160" s="4">
        <f t="shared" si="469"/>
        <v>0.53129317656316744</v>
      </c>
      <c r="AY160" s="2">
        <f t="shared" si="520"/>
        <v>114.61858273032823</v>
      </c>
      <c r="AZ160" s="2">
        <f t="shared" si="359"/>
        <v>112.84733521649619</v>
      </c>
      <c r="BA160" s="2">
        <f t="shared" si="360"/>
        <v>111.21497894096399</v>
      </c>
      <c r="BB160" s="2">
        <f t="shared" si="361"/>
        <v>110.73262262669284</v>
      </c>
      <c r="BC160" s="2">
        <f t="shared" si="362"/>
        <v>110.25086051036799</v>
      </c>
      <c r="BD160" s="2">
        <f t="shared" si="363"/>
        <v>111.0315345307786</v>
      </c>
      <c r="BE160" s="2">
        <f t="shared" si="364"/>
        <v>112.92451201806759</v>
      </c>
      <c r="BF160" s="2">
        <f t="shared" si="365"/>
        <v>115.06493759533301</v>
      </c>
      <c r="BG160" s="2">
        <f t="shared" si="366"/>
        <v>115.62940191823577</v>
      </c>
      <c r="BH160" s="2">
        <f t="shared" si="367"/>
        <v>116.95806685477906</v>
      </c>
      <c r="BI160" s="2">
        <f t="shared" si="368"/>
        <v>117.00116777075971</v>
      </c>
      <c r="BJ160" s="2">
        <f t="shared" si="369"/>
        <v>117.0164420046348</v>
      </c>
      <c r="BK160" s="2">
        <f t="shared" si="370"/>
        <v>119.85814383569705</v>
      </c>
      <c r="BL160" s="2">
        <f t="shared" si="371"/>
        <v>118.32779249791646</v>
      </c>
      <c r="BM160" s="2">
        <f t="shared" si="372"/>
        <v>122.80187497704486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153.21496666666664</v>
      </c>
      <c r="DL160" s="2">
        <f t="shared" si="501"/>
        <v>152.94625628517826</v>
      </c>
      <c r="DM160" s="2">
        <f t="shared" si="501"/>
        <v>143.16735009380864</v>
      </c>
      <c r="DN160" s="2">
        <f t="shared" si="501"/>
        <v>136.76217452675351</v>
      </c>
      <c r="DO160" s="2">
        <f t="shared" si="501"/>
        <v>134.34458961593165</v>
      </c>
      <c r="DP160" s="2">
        <f t="shared" si="501"/>
        <v>135.75972100840335</v>
      </c>
      <c r="DQ160" s="2">
        <f t="shared" si="501"/>
        <v>143.25130440967285</v>
      </c>
      <c r="DR160" s="2">
        <f t="shared" si="501"/>
        <v>139.08494881588999</v>
      </c>
      <c r="DS160" s="2">
        <f t="shared" si="501"/>
        <v>144.328774789916</v>
      </c>
      <c r="DT160" s="2">
        <f t="shared" si="501"/>
        <v>143.50135253674725</v>
      </c>
      <c r="DU160" s="2">
        <f t="shared" si="501"/>
        <v>132.6265781512605</v>
      </c>
      <c r="DV160" s="2">
        <f t="shared" si="501"/>
        <v>139.68396366366366</v>
      </c>
      <c r="DW160" s="2">
        <f t="shared" si="501"/>
        <v>142.9439983193277</v>
      </c>
      <c r="DX160" s="2">
        <f t="shared" si="501"/>
        <v>154.62664444444445</v>
      </c>
      <c r="DY160" s="2">
        <f t="shared" si="501"/>
        <v>155.5320549425287</v>
      </c>
      <c r="EA160" s="2">
        <f t="shared" si="440"/>
        <v>114.85102837003379</v>
      </c>
      <c r="EB160" s="2">
        <f t="shared" si="502"/>
        <v>112.97132448232144</v>
      </c>
      <c r="EC160" s="2">
        <f t="shared" si="503"/>
        <v>111.14405244884</v>
      </c>
      <c r="ED160" s="2">
        <f t="shared" si="504"/>
        <v>110.62422818678125</v>
      </c>
      <c r="EE160" s="2">
        <f t="shared" si="505"/>
        <v>109.9922563037109</v>
      </c>
      <c r="EF160" s="2">
        <f t="shared" si="506"/>
        <v>111.02163627825243</v>
      </c>
      <c r="EG160" s="2">
        <f t="shared" si="507"/>
        <v>113.05473502767992</v>
      </c>
      <c r="EH160" s="2">
        <f t="shared" si="508"/>
        <v>115.15670767968111</v>
      </c>
      <c r="EI160" s="2">
        <f t="shared" si="509"/>
        <v>115.57445596376448</v>
      </c>
      <c r="EJ160" s="2">
        <f t="shared" si="510"/>
        <v>117.41696400702806</v>
      </c>
      <c r="EK160" s="2">
        <f t="shared" si="511"/>
        <v>117.0343451453904</v>
      </c>
      <c r="EL160" s="2">
        <f t="shared" si="512"/>
        <v>117.12345524533902</v>
      </c>
      <c r="EM160" s="2">
        <f t="shared" si="513"/>
        <v>119.83947325669212</v>
      </c>
      <c r="EN160" s="2">
        <f t="shared" si="514"/>
        <v>118.33466853154219</v>
      </c>
      <c r="EO160" s="2">
        <f t="shared" si="515"/>
        <v>123.66443892467532</v>
      </c>
      <c r="EQ160" s="2">
        <f t="shared" si="516"/>
        <v>114.27291413696439</v>
      </c>
      <c r="ER160" s="2">
        <f t="shared" si="517"/>
        <v>112.70034885388857</v>
      </c>
      <c r="ES160" s="2">
        <f t="shared" si="517"/>
        <v>111.28641112925742</v>
      </c>
      <c r="ET160" s="2">
        <f t="shared" si="517"/>
        <v>110.83591047565479</v>
      </c>
      <c r="EU160" s="2">
        <f t="shared" si="517"/>
        <v>110.50550833836972</v>
      </c>
      <c r="EV160" s="2">
        <f t="shared" si="517"/>
        <v>111.02931000472762</v>
      </c>
      <c r="EW160" s="2">
        <f t="shared" si="517"/>
        <v>112.79354536105805</v>
      </c>
      <c r="EX160" s="2">
        <f t="shared" si="517"/>
        <v>114.97850802972425</v>
      </c>
      <c r="EY160" s="2">
        <f t="shared" si="517"/>
        <v>115.66637853766471</v>
      </c>
      <c r="EZ160" s="2">
        <f t="shared" si="517"/>
        <v>116.45141792980225</v>
      </c>
      <c r="FA160" s="2">
        <f t="shared" si="517"/>
        <v>116.95048557518341</v>
      </c>
      <c r="FB160" s="2">
        <f t="shared" si="517"/>
        <v>116.86839287650983</v>
      </c>
      <c r="FC160" s="2">
        <f t="shared" si="517"/>
        <v>119.86998952581678</v>
      </c>
      <c r="FD160" s="2">
        <f t="shared" si="517"/>
        <v>118.29175721680011</v>
      </c>
      <c r="FE160" s="2">
        <f t="shared" si="517"/>
        <v>121.26660256200908</v>
      </c>
      <c r="FG160" s="2">
        <f t="shared" si="518"/>
        <v>0.99977926049312882</v>
      </c>
      <c r="FH160" s="2">
        <f t="shared" si="519"/>
        <v>0.99981049972993907</v>
      </c>
      <c r="FI160" s="2">
        <f t="shared" si="519"/>
        <v>0.99980612265799651</v>
      </c>
      <c r="FJ160" s="2">
        <f t="shared" si="519"/>
        <v>0.99983464975579806</v>
      </c>
      <c r="FK160" s="2">
        <f t="shared" si="519"/>
        <v>0.9997806764865006</v>
      </c>
      <c r="FL160" s="2">
        <f t="shared" si="519"/>
        <v>0.99975072790442399</v>
      </c>
      <c r="FM160" s="2">
        <f t="shared" si="519"/>
        <v>0.99977398838856224</v>
      </c>
      <c r="FN160" s="2">
        <f t="shared" si="519"/>
        <v>0.9997474472864335</v>
      </c>
      <c r="FO160" s="2">
        <f t="shared" si="519"/>
        <v>0.99974119863380728</v>
      </c>
      <c r="FP160" s="2">
        <f t="shared" si="519"/>
        <v>0.99975640729497517</v>
      </c>
      <c r="FQ160" s="2">
        <f t="shared" si="519"/>
        <v>0.99974276698893838</v>
      </c>
      <c r="FR160" s="2">
        <f t="shared" si="519"/>
        <v>0.99975819458533333</v>
      </c>
      <c r="FS160" s="2">
        <f t="shared" si="519"/>
        <v>0.99974758065851299</v>
      </c>
      <c r="FT160" s="2">
        <f t="shared" si="519"/>
        <v>0.9997509546402743</v>
      </c>
      <c r="FU160" s="2">
        <f t="shared" si="519"/>
        <v>0.99973866174989734</v>
      </c>
      <c r="FW160" s="2">
        <f t="shared" si="536"/>
        <v>0.41672400149655164</v>
      </c>
      <c r="FX160" s="2">
        <f t="shared" si="376"/>
        <v>0.48552162037022289</v>
      </c>
      <c r="FY160" s="2">
        <f t="shared" si="377"/>
        <v>0.45461154953553679</v>
      </c>
      <c r="FZ160" s="2">
        <f t="shared" si="378"/>
        <v>0.49164493002776111</v>
      </c>
      <c r="GA160" s="2">
        <f t="shared" si="379"/>
        <v>0.49344795587902485</v>
      </c>
      <c r="GB160" s="2">
        <f t="shared" si="380"/>
        <v>0.48630066721882131</v>
      </c>
      <c r="GC160" s="2">
        <f t="shared" si="381"/>
        <v>0.52470599886576963</v>
      </c>
      <c r="GD160" s="2">
        <f t="shared" si="382"/>
        <v>0.54889685025536228</v>
      </c>
      <c r="GE160" s="2">
        <f t="shared" si="383"/>
        <v>0.51678598041327362</v>
      </c>
      <c r="GF160" s="2">
        <f t="shared" si="384"/>
        <v>0.48185283953161073</v>
      </c>
      <c r="GG160" s="2">
        <f t="shared" si="385"/>
        <v>0.44345817160974477</v>
      </c>
      <c r="GH160" s="2">
        <f t="shared" si="386"/>
        <v>0.44094506890082324</v>
      </c>
      <c r="GI160" s="2">
        <f t="shared" si="387"/>
        <v>0.42071165222784485</v>
      </c>
      <c r="GJ160" s="2">
        <f t="shared" si="388"/>
        <v>0.37086679626959479</v>
      </c>
      <c r="GK160" s="2">
        <f t="shared" si="389"/>
        <v>0.36319916913226175</v>
      </c>
      <c r="GM160" s="83">
        <f t="shared" si="537"/>
        <v>9.4063591288237215E-236</v>
      </c>
      <c r="GN160" s="83">
        <f t="shared" si="390"/>
        <v>1.2964704210649818E-297</v>
      </c>
      <c r="GO160" s="83">
        <f t="shared" si="391"/>
        <v>8.1721078208886304E-215</v>
      </c>
      <c r="GP160" s="83">
        <f t="shared" si="392"/>
        <v>2.7754136839246636E-236</v>
      </c>
      <c r="GQ160" s="83">
        <f t="shared" si="393"/>
        <v>1.2370826811011755E-292</v>
      </c>
      <c r="GR160" s="83">
        <f t="shared" si="394"/>
        <v>3.3936563417291022E-278</v>
      </c>
      <c r="GS160" s="83">
        <f t="shared" si="395"/>
        <v>0</v>
      </c>
      <c r="GT160" s="83">
        <f t="shared" si="396"/>
        <v>0</v>
      </c>
      <c r="GU160" s="83">
        <f t="shared" si="397"/>
        <v>5.3027758049132877E-190</v>
      </c>
      <c r="GV160" s="83">
        <f t="shared" si="398"/>
        <v>4.4113208307536119E-288</v>
      </c>
      <c r="GW160" s="83">
        <f t="shared" si="399"/>
        <v>2.9229438039552191E-266</v>
      </c>
      <c r="GX160" s="83">
        <f t="shared" si="400"/>
        <v>5.8764369844587684E-308</v>
      </c>
      <c r="GY160" s="83">
        <f t="shared" si="401"/>
        <v>2.5197184420483761E-226</v>
      </c>
      <c r="GZ160" s="83">
        <f t="shared" si="402"/>
        <v>8.637526897307795E-258</v>
      </c>
      <c r="HA160" s="83">
        <f t="shared" si="403"/>
        <v>1.6979257880155645E-209</v>
      </c>
      <c r="HC160" s="83">
        <f t="shared" si="538"/>
        <v>2.6035739295752421E-192</v>
      </c>
      <c r="HD160" s="83">
        <f t="shared" si="404"/>
        <v>4.6156975277882062E-205</v>
      </c>
      <c r="HE160" s="83">
        <f t="shared" si="405"/>
        <v>1.7151427584776199E-156</v>
      </c>
      <c r="HF160" s="83">
        <f t="shared" si="406"/>
        <v>7.0798819000404435E-168</v>
      </c>
      <c r="HG160" s="83">
        <f t="shared" si="407"/>
        <v>1.8018641547939051E-280</v>
      </c>
      <c r="HH160" s="83">
        <f t="shared" si="408"/>
        <v>1.3397132280950289E-189</v>
      </c>
      <c r="HI160" s="83">
        <f t="shared" si="409"/>
        <v>0</v>
      </c>
      <c r="HJ160" s="83">
        <f t="shared" si="410"/>
        <v>0</v>
      </c>
      <c r="HK160" s="83">
        <f t="shared" si="411"/>
        <v>8.6946350492495635E-193</v>
      </c>
      <c r="HL160" s="83">
        <f t="shared" si="412"/>
        <v>2.2646191635381555E-173</v>
      </c>
      <c r="HM160" s="83">
        <f t="shared" si="413"/>
        <v>3.636992856707963E-266</v>
      </c>
      <c r="HN160" s="83">
        <f t="shared" si="414"/>
        <v>2.1133271291150879E-176</v>
      </c>
      <c r="HO160" s="83">
        <f t="shared" si="415"/>
        <v>1.1725383832696371E-115</v>
      </c>
      <c r="HP160" s="83">
        <f t="shared" si="416"/>
        <v>4.6436988237684735E-160</v>
      </c>
      <c r="HQ160" s="83">
        <f t="shared" si="417"/>
        <v>8.4593700532062271E-215</v>
      </c>
      <c r="HS160" s="83">
        <f t="shared" si="539"/>
        <v>6.7318158437376559E-15</v>
      </c>
      <c r="HT160" s="83">
        <f t="shared" si="418"/>
        <v>1.7433846299491575E-17</v>
      </c>
      <c r="HU160" s="83">
        <f t="shared" si="419"/>
        <v>4.3922892795737078E-18</v>
      </c>
      <c r="HV160" s="83">
        <f t="shared" si="420"/>
        <v>8.3798352320554126E-17</v>
      </c>
      <c r="HW160" s="83">
        <f t="shared" si="421"/>
        <v>6.3472949366484942E-22</v>
      </c>
      <c r="HX160" s="83">
        <f t="shared" si="422"/>
        <v>3.5709332612262399E-24</v>
      </c>
      <c r="HY160" s="83">
        <f t="shared" si="423"/>
        <v>1.1547464603199478E-24</v>
      </c>
      <c r="HZ160" s="83">
        <f t="shared" si="424"/>
        <v>1.8321058314250399E-31</v>
      </c>
      <c r="IA160" s="83">
        <f t="shared" si="425"/>
        <v>5.610073272085566E-23</v>
      </c>
      <c r="IB160" s="83">
        <f t="shared" si="426"/>
        <v>3.1005259323709508E-25</v>
      </c>
      <c r="IC160" s="83">
        <f t="shared" si="427"/>
        <v>5.655058818230865E-19</v>
      </c>
      <c r="ID160" s="83">
        <f t="shared" si="428"/>
        <v>5.5252568183847672E-22</v>
      </c>
      <c r="IE160" s="83">
        <f t="shared" si="429"/>
        <v>6.2668586645446221E-22</v>
      </c>
      <c r="IF160" s="83">
        <f t="shared" si="430"/>
        <v>9.7543409986964042E-17</v>
      </c>
      <c r="IG160" s="83">
        <f t="shared" si="431"/>
        <v>5.4889348142024372E-10</v>
      </c>
      <c r="II160" s="83">
        <f t="shared" si="540"/>
        <v>0.13411593592910048</v>
      </c>
      <c r="IJ160" s="83">
        <f t="shared" si="541"/>
        <v>0.44115522901746695</v>
      </c>
      <c r="IK160" s="83">
        <f t="shared" si="542"/>
        <v>0.28556832335657351</v>
      </c>
      <c r="IL160" s="83">
        <f t="shared" si="543"/>
        <v>0.46770502584447915</v>
      </c>
      <c r="IM160" s="83">
        <f t="shared" si="544"/>
        <v>0.47148323748570137</v>
      </c>
      <c r="IN160" s="83">
        <f t="shared" si="545"/>
        <v>0.43365577299399366</v>
      </c>
      <c r="IO160" s="83">
        <f t="shared" si="546"/>
        <v>0.58052856107016537</v>
      </c>
      <c r="IP160" s="83">
        <f t="shared" si="547"/>
        <v>0.59404568050545858</v>
      </c>
      <c r="IQ160" s="83">
        <f t="shared" si="548"/>
        <v>0.56058706468390385</v>
      </c>
      <c r="IR160" s="83">
        <f t="shared" si="549"/>
        <v>0.40412737171363644</v>
      </c>
      <c r="IS160" s="83">
        <f t="shared" si="550"/>
        <v>0.2128385474117539</v>
      </c>
      <c r="IT160" s="83">
        <f t="shared" si="551"/>
        <v>0.18098309165233351</v>
      </c>
      <c r="IU160" s="83">
        <f t="shared" si="552"/>
        <v>9.3669923962680771E-2</v>
      </c>
      <c r="IV160" s="83">
        <f t="shared" si="553"/>
        <v>7.9417208051245691E-2</v>
      </c>
      <c r="IW160" s="83">
        <f t="shared" si="554"/>
        <v>0.10508645454754299</v>
      </c>
      <c r="IY160" s="83">
        <f t="shared" si="555"/>
        <v>0.13411593592910723</v>
      </c>
      <c r="IZ160" s="83">
        <f t="shared" si="556"/>
        <v>0.44115522901746695</v>
      </c>
      <c r="JA160" s="83">
        <f t="shared" si="557"/>
        <v>0.28556832335657351</v>
      </c>
      <c r="JB160" s="83">
        <f t="shared" si="558"/>
        <v>0.46770502584447926</v>
      </c>
      <c r="JC160" s="83">
        <f t="shared" si="559"/>
        <v>0.47148323748570137</v>
      </c>
      <c r="JD160" s="83">
        <f t="shared" si="560"/>
        <v>0.43365577299399366</v>
      </c>
      <c r="JE160" s="83">
        <f t="shared" si="561"/>
        <v>0.58052856107016537</v>
      </c>
      <c r="JF160" s="83">
        <f t="shared" si="562"/>
        <v>0.59404568050545858</v>
      </c>
      <c r="JG160" s="83">
        <f t="shared" si="563"/>
        <v>0.56058706468390385</v>
      </c>
      <c r="JH160" s="83">
        <f t="shared" si="564"/>
        <v>0.40412737171363644</v>
      </c>
      <c r="JI160" s="83">
        <f t="shared" si="565"/>
        <v>0.2128385474117539</v>
      </c>
      <c r="JJ160" s="83">
        <f t="shared" si="566"/>
        <v>0.18098309165233351</v>
      </c>
      <c r="JK160" s="83">
        <f t="shared" si="567"/>
        <v>9.3669923962680771E-2</v>
      </c>
      <c r="JL160" s="83">
        <f t="shared" si="568"/>
        <v>7.9417208051245788E-2</v>
      </c>
      <c r="JM160" s="83">
        <f t="shared" si="569"/>
        <v>0.10508645509643648</v>
      </c>
    </row>
    <row r="161" spans="2:273" x14ac:dyDescent="0.25">
      <c r="B161" s="2">
        <v>134</v>
      </c>
      <c r="C161" s="37">
        <v>113.70699999999999</v>
      </c>
      <c r="D161" s="37">
        <v>115.94799999999999</v>
      </c>
      <c r="E161" s="37">
        <v>114.224</v>
      </c>
      <c r="F161" s="37">
        <v>115.879</v>
      </c>
      <c r="G161" s="37">
        <v>116.13800000000001</v>
      </c>
      <c r="H161" s="37">
        <v>118.94799999999999</v>
      </c>
      <c r="I161" s="37">
        <v>116.517</v>
      </c>
      <c r="J161" s="37">
        <v>115.589</v>
      </c>
      <c r="K161" s="37">
        <v>124.054</v>
      </c>
      <c r="L161" s="37">
        <v>125.411</v>
      </c>
      <c r="M161" s="37">
        <v>128.536</v>
      </c>
      <c r="N161" s="37">
        <v>128.768</v>
      </c>
      <c r="O161" s="37">
        <v>128.286</v>
      </c>
      <c r="P161" s="37">
        <v>134.393</v>
      </c>
      <c r="Q161" s="37">
        <v>152.7321</v>
      </c>
      <c r="S161" s="4">
        <f t="shared" si="441"/>
        <v>115.25058856537771</v>
      </c>
      <c r="T161" s="4">
        <f t="shared" si="442"/>
        <v>114.62320377369963</v>
      </c>
      <c r="U161" s="4">
        <f t="shared" si="443"/>
        <v>114.95820613977682</v>
      </c>
      <c r="V161" s="4">
        <f t="shared" si="444"/>
        <v>115.10481299822001</v>
      </c>
      <c r="W161" s="4">
        <f t="shared" si="445"/>
        <v>115.52570591861362</v>
      </c>
      <c r="X161" s="4">
        <f t="shared" si="446"/>
        <v>117.79522960399416</v>
      </c>
      <c r="Y161" s="4">
        <f t="shared" si="447"/>
        <v>117.24187372190127</v>
      </c>
      <c r="Z161" s="4">
        <f t="shared" si="448"/>
        <v>117.00526982031921</v>
      </c>
      <c r="AA161" s="4">
        <f t="shared" si="449"/>
        <v>121.63911339668847</v>
      </c>
      <c r="AB161" s="4">
        <f t="shared" si="450"/>
        <v>126.65328675946489</v>
      </c>
      <c r="AC161" s="4">
        <f t="shared" si="451"/>
        <v>128.66009438204856</v>
      </c>
      <c r="AD161" s="4">
        <f t="shared" si="452"/>
        <v>128.57014804178229</v>
      </c>
      <c r="AE161" s="4">
        <f t="shared" si="453"/>
        <v>128.98408484825131</v>
      </c>
      <c r="AF161" s="4">
        <f t="shared" si="454"/>
        <v>133.9334856930729</v>
      </c>
      <c r="AG161" s="4">
        <f t="shared" si="455"/>
        <v>154.28561030203304</v>
      </c>
      <c r="AI161" s="4">
        <f t="shared" si="456"/>
        <v>-1.5435885653777177</v>
      </c>
      <c r="AJ161" s="4">
        <f t="shared" si="457"/>
        <v>1.3247962263003643</v>
      </c>
      <c r="AK161" s="4">
        <f t="shared" si="458"/>
        <v>-0.73420613977681626</v>
      </c>
      <c r="AL161" s="4">
        <f t="shared" si="459"/>
        <v>0.77418700177999256</v>
      </c>
      <c r="AM161" s="4">
        <f t="shared" si="460"/>
        <v>0.61229408138638064</v>
      </c>
      <c r="AN161" s="4">
        <f t="shared" si="461"/>
        <v>1.1527703960058346</v>
      </c>
      <c r="AO161" s="4">
        <f t="shared" si="462"/>
        <v>-0.7248737219012753</v>
      </c>
      <c r="AP161" s="4">
        <f t="shared" si="463"/>
        <v>-1.416269820319215</v>
      </c>
      <c r="AQ161" s="4">
        <f t="shared" si="464"/>
        <v>2.4148866033115297</v>
      </c>
      <c r="AR161" s="4">
        <f t="shared" si="465"/>
        <v>-1.2422867594648892</v>
      </c>
      <c r="AS161" s="4">
        <f t="shared" si="466"/>
        <v>-0.12409438204855405</v>
      </c>
      <c r="AT161" s="4">
        <f t="shared" si="467"/>
        <v>0.1978519582177114</v>
      </c>
      <c r="AU161" s="4">
        <f t="shared" si="468"/>
        <v>-0.69808484825131245</v>
      </c>
      <c r="AV161" s="4">
        <f t="shared" si="469"/>
        <v>0.4595143069271046</v>
      </c>
      <c r="AW161" s="4">
        <f t="shared" si="469"/>
        <v>-1.5535103020330325</v>
      </c>
      <c r="AY161" s="2">
        <f t="shared" si="520"/>
        <v>114.51528609695178</v>
      </c>
      <c r="AZ161" s="2">
        <f t="shared" si="359"/>
        <v>112.7695534954147</v>
      </c>
      <c r="BA161" s="2">
        <f t="shared" si="360"/>
        <v>111.1372264448253</v>
      </c>
      <c r="BB161" s="2">
        <f t="shared" si="361"/>
        <v>110.66390732675792</v>
      </c>
      <c r="BC161" s="2">
        <f t="shared" si="362"/>
        <v>110.18333390912835</v>
      </c>
      <c r="BD161" s="2">
        <f t="shared" si="363"/>
        <v>110.96391541034087</v>
      </c>
      <c r="BE161" s="2">
        <f t="shared" si="364"/>
        <v>112.82325699217938</v>
      </c>
      <c r="BF161" s="2">
        <f t="shared" si="365"/>
        <v>114.99281546091781</v>
      </c>
      <c r="BG161" s="2">
        <f t="shared" si="366"/>
        <v>115.55491076374949</v>
      </c>
      <c r="BH161" s="2">
        <f t="shared" si="367"/>
        <v>116.90133849201597</v>
      </c>
      <c r="BI161" s="2">
        <f t="shared" si="368"/>
        <v>116.96784251249565</v>
      </c>
      <c r="BJ161" s="2">
        <f t="shared" si="369"/>
        <v>116.95551422740513</v>
      </c>
      <c r="BK161" s="2">
        <f t="shared" si="370"/>
        <v>119.76212961468613</v>
      </c>
      <c r="BL161" s="2">
        <f t="shared" si="371"/>
        <v>118.25130250130314</v>
      </c>
      <c r="BM161" s="2">
        <f t="shared" si="372"/>
        <v>122.69014455636207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153.44872820512819</v>
      </c>
      <c r="DL161" s="2">
        <f t="shared" si="501"/>
        <v>153.21067748592873</v>
      </c>
      <c r="DM161" s="2">
        <f t="shared" si="501"/>
        <v>143.36253996247655</v>
      </c>
      <c r="DN161" s="2">
        <f t="shared" si="501"/>
        <v>136.91289703468655</v>
      </c>
      <c r="DO161" s="2">
        <f t="shared" si="501"/>
        <v>134.47442010431476</v>
      </c>
      <c r="DP161" s="2">
        <f t="shared" si="501"/>
        <v>135.88807927170868</v>
      </c>
      <c r="DQ161" s="2">
        <f t="shared" si="501"/>
        <v>143.42500328263486</v>
      </c>
      <c r="DR161" s="2">
        <f t="shared" si="501"/>
        <v>139.23389197860962</v>
      </c>
      <c r="DS161" s="2">
        <f t="shared" si="501"/>
        <v>144.51333249299722</v>
      </c>
      <c r="DT161" s="2">
        <f t="shared" si="501"/>
        <v>143.67181175912754</v>
      </c>
      <c r="DU161" s="2">
        <f t="shared" si="501"/>
        <v>132.70750308123249</v>
      </c>
      <c r="DV161" s="2">
        <f t="shared" si="501"/>
        <v>139.833448991849</v>
      </c>
      <c r="DW161" s="2">
        <f t="shared" si="501"/>
        <v>143.10022661064423</v>
      </c>
      <c r="DX161" s="2">
        <f t="shared" si="501"/>
        <v>154.90003492063491</v>
      </c>
      <c r="DY161" s="2">
        <f t="shared" si="501"/>
        <v>155.80079701149424</v>
      </c>
      <c r="EA161" s="2">
        <f t="shared" si="440"/>
        <v>114.76902685541187</v>
      </c>
      <c r="EB161" s="2">
        <f t="shared" si="502"/>
        <v>112.90440023947033</v>
      </c>
      <c r="EC161" s="2">
        <f t="shared" si="503"/>
        <v>111.06143768741121</v>
      </c>
      <c r="ED161" s="2">
        <f t="shared" si="504"/>
        <v>110.54784589417238</v>
      </c>
      <c r="EE161" s="2">
        <f t="shared" si="505"/>
        <v>109.90595870985679</v>
      </c>
      <c r="EF161" s="2">
        <f t="shared" si="506"/>
        <v>110.95419351027085</v>
      </c>
      <c r="EG161" s="2">
        <f t="shared" si="507"/>
        <v>112.96394965099232</v>
      </c>
      <c r="EH161" s="2">
        <f t="shared" si="508"/>
        <v>115.09189628326887</v>
      </c>
      <c r="EI161" s="2">
        <f t="shared" si="509"/>
        <v>115.49704906894817</v>
      </c>
      <c r="EJ161" s="2">
        <f t="shared" si="510"/>
        <v>117.3974441940985</v>
      </c>
      <c r="EK161" s="2">
        <f t="shared" si="511"/>
        <v>117.00438736880702</v>
      </c>
      <c r="EL161" s="2">
        <f t="shared" si="512"/>
        <v>117.0723290974863</v>
      </c>
      <c r="EM161" s="2">
        <f t="shared" si="513"/>
        <v>119.7427977385248</v>
      </c>
      <c r="EN161" s="2">
        <f t="shared" si="514"/>
        <v>118.26032910312128</v>
      </c>
      <c r="EO161" s="2">
        <f t="shared" si="515"/>
        <v>123.62820731428572</v>
      </c>
      <c r="EQ161" s="2">
        <f t="shared" si="516"/>
        <v>114.1736551862235</v>
      </c>
      <c r="ER161" s="2">
        <f t="shared" si="517"/>
        <v>112.62553894558886</v>
      </c>
      <c r="ES161" s="2">
        <f t="shared" si="517"/>
        <v>111.20818791981665</v>
      </c>
      <c r="ET161" s="2">
        <f t="shared" si="517"/>
        <v>110.76562895660773</v>
      </c>
      <c r="EU161" s="2">
        <f t="shared" si="517"/>
        <v>110.43350555733929</v>
      </c>
      <c r="EV161" s="2">
        <f t="shared" si="517"/>
        <v>110.96215180518303</v>
      </c>
      <c r="EW161" s="2">
        <f t="shared" si="517"/>
        <v>112.6955610429448</v>
      </c>
      <c r="EX161" s="2">
        <f t="shared" si="517"/>
        <v>114.90882338407741</v>
      </c>
      <c r="EY161" s="2">
        <f t="shared" si="517"/>
        <v>115.59156380870967</v>
      </c>
      <c r="EZ161" s="2">
        <f t="shared" si="517"/>
        <v>116.40324299222692</v>
      </c>
      <c r="FA161" s="2">
        <f t="shared" si="517"/>
        <v>116.91811342478373</v>
      </c>
      <c r="FB161" s="2">
        <f t="shared" si="517"/>
        <v>116.80961760821459</v>
      </c>
      <c r="FC161" s="2">
        <f t="shared" si="517"/>
        <v>119.77427625307466</v>
      </c>
      <c r="FD161" s="2">
        <f t="shared" si="517"/>
        <v>118.21613949475957</v>
      </c>
      <c r="FE161" s="2">
        <f t="shared" si="517"/>
        <v>121.17021639517036</v>
      </c>
      <c r="FG161" s="2">
        <f t="shared" si="518"/>
        <v>0.99979867926687038</v>
      </c>
      <c r="FH161" s="2">
        <f t="shared" si="519"/>
        <v>0.99982717081789496</v>
      </c>
      <c r="FI161" s="2">
        <f t="shared" si="519"/>
        <v>0.99982317874617499</v>
      </c>
      <c r="FJ161" s="2">
        <f t="shared" si="519"/>
        <v>0.99984919659095439</v>
      </c>
      <c r="FK161" s="2">
        <f t="shared" si="519"/>
        <v>0.9997999707181795</v>
      </c>
      <c r="FL161" s="2">
        <f t="shared" si="519"/>
        <v>0.99977265616049815</v>
      </c>
      <c r="FM161" s="2">
        <f t="shared" si="519"/>
        <v>0.99979387086134652</v>
      </c>
      <c r="FN161" s="2">
        <f t="shared" si="519"/>
        <v>0.99976966406921619</v>
      </c>
      <c r="FO161" s="2">
        <f t="shared" si="519"/>
        <v>0.99976396497386977</v>
      </c>
      <c r="FP161" s="2">
        <f t="shared" si="519"/>
        <v>0.99977783605087434</v>
      </c>
      <c r="FQ161" s="2">
        <f t="shared" si="519"/>
        <v>0.99976539539569742</v>
      </c>
      <c r="FR161" s="2">
        <f t="shared" si="519"/>
        <v>0.99977946614867452</v>
      </c>
      <c r="FS161" s="2">
        <f t="shared" si="519"/>
        <v>0.99976978571140318</v>
      </c>
      <c r="FT161" s="2">
        <f t="shared" si="519"/>
        <v>0.99977286295511847</v>
      </c>
      <c r="FU161" s="2">
        <f t="shared" si="519"/>
        <v>0.99976165120235339</v>
      </c>
      <c r="FW161" s="2">
        <f t="shared" si="536"/>
        <v>0.4392681039888453</v>
      </c>
      <c r="FX161" s="2">
        <f t="shared" si="376"/>
        <v>0.50854259123578538</v>
      </c>
      <c r="FY161" s="2">
        <f t="shared" si="377"/>
        <v>0.47752725744428065</v>
      </c>
      <c r="FZ161" s="2">
        <f t="shared" si="378"/>
        <v>0.51466579512888722</v>
      </c>
      <c r="GA161" s="2">
        <f t="shared" si="379"/>
        <v>0.51646747371081347</v>
      </c>
      <c r="GB161" s="2">
        <f t="shared" si="380"/>
        <v>0.50932200830081709</v>
      </c>
      <c r="GC161" s="2">
        <f t="shared" si="381"/>
        <v>0.54760733188227617</v>
      </c>
      <c r="GD161" s="2">
        <f t="shared" si="382"/>
        <v>0.57158428070274769</v>
      </c>
      <c r="GE161" s="2">
        <f t="shared" si="383"/>
        <v>0.53973418023305753</v>
      </c>
      <c r="GF161" s="2">
        <f t="shared" si="384"/>
        <v>0.5048705618104784</v>
      </c>
      <c r="GG161" s="2">
        <f t="shared" si="385"/>
        <v>0.46629234370625322</v>
      </c>
      <c r="GH161" s="2">
        <f t="shared" si="386"/>
        <v>0.46375766758323217</v>
      </c>
      <c r="GI161" s="2">
        <f t="shared" si="387"/>
        <v>0.44330752227791687</v>
      </c>
      <c r="GJ161" s="2">
        <f t="shared" si="388"/>
        <v>0.39259991129210819</v>
      </c>
      <c r="GK161" s="2">
        <f t="shared" si="389"/>
        <v>0.38475775017734126</v>
      </c>
      <c r="GM161" s="83">
        <f t="shared" si="537"/>
        <v>3.6668762978872883E-242</v>
      </c>
      <c r="GN161" s="83">
        <f t="shared" si="390"/>
        <v>8.7476408433058487E-306</v>
      </c>
      <c r="GO161" s="83">
        <f t="shared" si="391"/>
        <v>1.0264297959964585E-220</v>
      </c>
      <c r="GP161" s="83">
        <f t="shared" si="392"/>
        <v>1.0365780584405977E-242</v>
      </c>
      <c r="GQ161" s="83">
        <f t="shared" si="393"/>
        <v>1.5493639724871666E-300</v>
      </c>
      <c r="GR161" s="83">
        <f t="shared" si="394"/>
        <v>1.0992509175085046E-285</v>
      </c>
      <c r="GS161" s="83">
        <f t="shared" si="395"/>
        <v>0</v>
      </c>
      <c r="GT161" s="83">
        <f t="shared" si="396"/>
        <v>0</v>
      </c>
      <c r="GU161" s="83">
        <f t="shared" si="397"/>
        <v>3.831955551132453E-195</v>
      </c>
      <c r="GV161" s="83">
        <f t="shared" si="398"/>
        <v>6.4194893802722186E-296</v>
      </c>
      <c r="GW161" s="83">
        <f t="shared" si="399"/>
        <v>1.6754849808749359E-273</v>
      </c>
      <c r="GX161" s="83">
        <f t="shared" si="400"/>
        <v>0</v>
      </c>
      <c r="GY161" s="83">
        <f t="shared" si="401"/>
        <v>1.9797817834808722E-232</v>
      </c>
      <c r="GZ161" s="83">
        <f t="shared" si="402"/>
        <v>8.4603681259802906E-265</v>
      </c>
      <c r="HA161" s="83">
        <f t="shared" si="403"/>
        <v>4.8352347591305628E-215</v>
      </c>
      <c r="HC161" s="83">
        <f t="shared" si="538"/>
        <v>1.8919423283654395E-199</v>
      </c>
      <c r="HD161" s="83">
        <f t="shared" si="404"/>
        <v>9.6970230121107989E-213</v>
      </c>
      <c r="HE161" s="83">
        <f t="shared" si="405"/>
        <v>2.4381009550674105E-162</v>
      </c>
      <c r="HF161" s="83">
        <f t="shared" si="406"/>
        <v>4.8771661630234166E-174</v>
      </c>
      <c r="HG161" s="83">
        <f t="shared" si="407"/>
        <v>1.0197718098727234E-290</v>
      </c>
      <c r="HH161" s="83">
        <f t="shared" si="408"/>
        <v>1.8567574609820634E-196</v>
      </c>
      <c r="HI161" s="83">
        <f t="shared" si="409"/>
        <v>0</v>
      </c>
      <c r="HJ161" s="83">
        <f t="shared" si="410"/>
        <v>0</v>
      </c>
      <c r="HK161" s="83">
        <f t="shared" si="411"/>
        <v>8.4566064687637193E-200</v>
      </c>
      <c r="HL161" s="83">
        <f t="shared" si="412"/>
        <v>1.1385381094521898E-179</v>
      </c>
      <c r="HM161" s="83">
        <f t="shared" si="413"/>
        <v>4.7241740300034953E-276</v>
      </c>
      <c r="HN161" s="83">
        <f t="shared" si="414"/>
        <v>7.4550973235388233E-183</v>
      </c>
      <c r="HO161" s="83">
        <f t="shared" si="415"/>
        <v>6.5622678768551514E-120</v>
      </c>
      <c r="HP161" s="83">
        <f t="shared" si="416"/>
        <v>4.9940972902051148E-166</v>
      </c>
      <c r="HQ161" s="83">
        <f t="shared" si="417"/>
        <v>1.5367217872794959E-222</v>
      </c>
      <c r="HS161" s="83">
        <f t="shared" si="539"/>
        <v>3.3391460297352031E-16</v>
      </c>
      <c r="HT161" s="83">
        <f t="shared" si="418"/>
        <v>7.2329272753741222E-19</v>
      </c>
      <c r="HU161" s="83">
        <f t="shared" si="419"/>
        <v>1.4243368736989025E-19</v>
      </c>
      <c r="HV161" s="83">
        <f t="shared" si="420"/>
        <v>3.8964862108853838E-18</v>
      </c>
      <c r="HW161" s="83">
        <f t="shared" si="421"/>
        <v>1.1608790161919165E-23</v>
      </c>
      <c r="HX161" s="83">
        <f t="shared" si="422"/>
        <v>4.1109279146667039E-26</v>
      </c>
      <c r="HY161" s="83">
        <f t="shared" si="423"/>
        <v>1.2964654487344688E-26</v>
      </c>
      <c r="HZ161" s="83">
        <f t="shared" si="424"/>
        <v>6.4583290225043442E-34</v>
      </c>
      <c r="IA161" s="83">
        <f t="shared" si="425"/>
        <v>7.8312385294878707E-25</v>
      </c>
      <c r="IB161" s="83">
        <f t="shared" si="426"/>
        <v>2.4402860193948552E-27</v>
      </c>
      <c r="IC161" s="83">
        <f t="shared" si="427"/>
        <v>1.2681386165888725E-20</v>
      </c>
      <c r="ID161" s="83">
        <f t="shared" si="428"/>
        <v>6.6595539157814679E-24</v>
      </c>
      <c r="IE161" s="83">
        <f t="shared" si="429"/>
        <v>6.7988966236578789E-24</v>
      </c>
      <c r="IF161" s="83">
        <f t="shared" si="430"/>
        <v>2.1885893014798573E-18</v>
      </c>
      <c r="IG161" s="83">
        <f t="shared" si="431"/>
        <v>6.6868619435097075E-11</v>
      </c>
      <c r="II161" s="83">
        <f t="shared" si="540"/>
        <v>0.22163784743211612</v>
      </c>
      <c r="IJ161" s="83">
        <f t="shared" si="541"/>
        <v>0.52960130197599053</v>
      </c>
      <c r="IK161" s="83">
        <f t="shared" si="542"/>
        <v>0.39936472521442518</v>
      </c>
      <c r="IL161" s="83">
        <f t="shared" si="543"/>
        <v>0.54734237468686653</v>
      </c>
      <c r="IM161" s="83">
        <f t="shared" si="544"/>
        <v>0.55779601939166223</v>
      </c>
      <c r="IN161" s="83">
        <f t="shared" si="545"/>
        <v>0.53731722815067884</v>
      </c>
      <c r="IO161" s="83">
        <f t="shared" si="546"/>
        <v>0.59871327721440182</v>
      </c>
      <c r="IP161" s="83">
        <f t="shared" si="547"/>
        <v>0.54384398502032927</v>
      </c>
      <c r="IQ161" s="83">
        <f t="shared" si="548"/>
        <v>0.5985053485231151</v>
      </c>
      <c r="IR161" s="83">
        <f t="shared" si="549"/>
        <v>0.52159230835417947</v>
      </c>
      <c r="IS161" s="83">
        <f t="shared" si="550"/>
        <v>0.33042280257944329</v>
      </c>
      <c r="IT161" s="83">
        <f t="shared" si="551"/>
        <v>0.30206486485654477</v>
      </c>
      <c r="IU161" s="83">
        <f t="shared" si="552"/>
        <v>0.18563863581919282</v>
      </c>
      <c r="IV161" s="83">
        <f t="shared" si="553"/>
        <v>0.13400341237362964</v>
      </c>
      <c r="IW161" s="83">
        <f t="shared" si="554"/>
        <v>0.16058407423616489</v>
      </c>
      <c r="IY161" s="83">
        <f t="shared" si="555"/>
        <v>0.22163784743211645</v>
      </c>
      <c r="IZ161" s="83">
        <f t="shared" si="556"/>
        <v>0.52960130197599053</v>
      </c>
      <c r="JA161" s="83">
        <f t="shared" si="557"/>
        <v>0.39936472521442518</v>
      </c>
      <c r="JB161" s="83">
        <f t="shared" si="558"/>
        <v>0.54734237468686653</v>
      </c>
      <c r="JC161" s="83">
        <f t="shared" si="559"/>
        <v>0.55779601939166223</v>
      </c>
      <c r="JD161" s="83">
        <f t="shared" si="560"/>
        <v>0.53731722815067884</v>
      </c>
      <c r="JE161" s="83">
        <f t="shared" si="561"/>
        <v>0.59871327721440182</v>
      </c>
      <c r="JF161" s="83">
        <f t="shared" si="562"/>
        <v>0.54384398502032927</v>
      </c>
      <c r="JG161" s="83">
        <f t="shared" si="563"/>
        <v>0.5985053485231151</v>
      </c>
      <c r="JH161" s="83">
        <f t="shared" si="564"/>
        <v>0.52159230835417947</v>
      </c>
      <c r="JI161" s="83">
        <f t="shared" si="565"/>
        <v>0.33042280257944329</v>
      </c>
      <c r="JJ161" s="83">
        <f t="shared" si="566"/>
        <v>0.30206486485654477</v>
      </c>
      <c r="JK161" s="83">
        <f t="shared" si="567"/>
        <v>0.18563863581919282</v>
      </c>
      <c r="JL161" s="83">
        <f t="shared" si="568"/>
        <v>0.13400341237362964</v>
      </c>
      <c r="JM161" s="83">
        <f t="shared" si="569"/>
        <v>0.16058407430303351</v>
      </c>
    </row>
    <row r="162" spans="2:273" x14ac:dyDescent="0.25">
      <c r="B162" s="2">
        <v>135</v>
      </c>
      <c r="C162" s="37">
        <v>116.345</v>
      </c>
      <c r="D162" s="37">
        <v>113.79300000000001</v>
      </c>
      <c r="E162" s="37">
        <v>114.086</v>
      </c>
      <c r="F162" s="37">
        <v>115.53400000000001</v>
      </c>
      <c r="G162" s="37">
        <v>114.13800000000001</v>
      </c>
      <c r="H162" s="37">
        <v>116.155</v>
      </c>
      <c r="I162" s="37">
        <v>114.69</v>
      </c>
      <c r="J162" s="37">
        <v>114.054</v>
      </c>
      <c r="K162" s="37">
        <v>119.268</v>
      </c>
      <c r="L162" s="37">
        <v>125.214</v>
      </c>
      <c r="M162" s="37">
        <v>129.607</v>
      </c>
      <c r="N162" s="37">
        <v>130.804</v>
      </c>
      <c r="O162" s="37">
        <v>132.571</v>
      </c>
      <c r="P162" s="37">
        <v>138.5</v>
      </c>
      <c r="Q162" s="37">
        <v>160.92859999999999</v>
      </c>
      <c r="S162" s="4">
        <f t="shared" si="441"/>
        <v>115.2978925539435</v>
      </c>
      <c r="T162" s="4">
        <f t="shared" si="442"/>
        <v>114.17967357934543</v>
      </c>
      <c r="U162" s="4">
        <f t="shared" si="443"/>
        <v>114.72504723288937</v>
      </c>
      <c r="V162" s="4">
        <f t="shared" si="444"/>
        <v>114.0593904840478</v>
      </c>
      <c r="W162" s="4">
        <f t="shared" si="445"/>
        <v>114.01159983141088</v>
      </c>
      <c r="X162" s="4">
        <f t="shared" si="446"/>
        <v>116.00668919207668</v>
      </c>
      <c r="Y162" s="4">
        <f t="shared" si="447"/>
        <v>115.16444984804667</v>
      </c>
      <c r="Z162" s="4">
        <f t="shared" si="448"/>
        <v>115.69771312157678</v>
      </c>
      <c r="AA162" s="4">
        <f t="shared" si="449"/>
        <v>119.10602253874067</v>
      </c>
      <c r="AB162" s="4">
        <f t="shared" si="450"/>
        <v>124.22538949312833</v>
      </c>
      <c r="AC162" s="4">
        <f t="shared" si="451"/>
        <v>129.1543694192371</v>
      </c>
      <c r="AD162" s="4">
        <f t="shared" si="452"/>
        <v>129.50959985252169</v>
      </c>
      <c r="AE162" s="4">
        <f t="shared" si="453"/>
        <v>131.79645518009019</v>
      </c>
      <c r="AF162" s="4">
        <f t="shared" si="454"/>
        <v>139.2480704904608</v>
      </c>
      <c r="AG162" s="4">
        <f t="shared" si="455"/>
        <v>162.42952206142326</v>
      </c>
      <c r="AI162" s="4">
        <f t="shared" si="456"/>
        <v>1.0471074460565006</v>
      </c>
      <c r="AJ162" s="4">
        <f t="shared" si="457"/>
        <v>-0.38667357934542679</v>
      </c>
      <c r="AK162" s="4">
        <f t="shared" si="458"/>
        <v>-0.63904723288936793</v>
      </c>
      <c r="AL162" s="4">
        <f t="shared" si="459"/>
        <v>1.4746095159522099</v>
      </c>
      <c r="AM162" s="4">
        <f t="shared" si="460"/>
        <v>0.12640016858912873</v>
      </c>
      <c r="AN162" s="4">
        <f t="shared" si="461"/>
        <v>0.1483108079233233</v>
      </c>
      <c r="AO162" s="4">
        <f t="shared" si="462"/>
        <v>-0.47444984804667456</v>
      </c>
      <c r="AP162" s="4">
        <f t="shared" si="463"/>
        <v>-1.6437131215767806</v>
      </c>
      <c r="AQ162" s="4">
        <f t="shared" si="464"/>
        <v>0.16197746125932611</v>
      </c>
      <c r="AR162" s="4">
        <f t="shared" si="465"/>
        <v>0.98861050687166596</v>
      </c>
      <c r="AS162" s="4">
        <f t="shared" si="466"/>
        <v>0.45263058076290008</v>
      </c>
      <c r="AT162" s="4">
        <f t="shared" si="467"/>
        <v>1.2944001474783136</v>
      </c>
      <c r="AU162" s="4">
        <f t="shared" si="468"/>
        <v>0.77454481990980639</v>
      </c>
      <c r="AV162" s="4">
        <f t="shared" si="469"/>
        <v>-0.74807049046080465</v>
      </c>
      <c r="AW162" s="4">
        <f t="shared" si="469"/>
        <v>-1.5009220614232675</v>
      </c>
      <c r="AY162" s="2">
        <f t="shared" si="520"/>
        <v>114.41111042940555</v>
      </c>
      <c r="AZ162" s="2">
        <f t="shared" si="359"/>
        <v>112.69146761799036</v>
      </c>
      <c r="BA162" s="2">
        <f t="shared" si="360"/>
        <v>111.05972897677623</v>
      </c>
      <c r="BB162" s="2">
        <f t="shared" si="361"/>
        <v>110.59548644172233</v>
      </c>
      <c r="BC162" s="2">
        <f t="shared" si="362"/>
        <v>110.11646139581109</v>
      </c>
      <c r="BD162" s="2">
        <f t="shared" si="363"/>
        <v>110.89634894507012</v>
      </c>
      <c r="BE162" s="2">
        <f t="shared" si="364"/>
        <v>112.72177051709906</v>
      </c>
      <c r="BF162" s="2">
        <f t="shared" si="365"/>
        <v>114.92056611530474</v>
      </c>
      <c r="BG162" s="2">
        <f t="shared" si="366"/>
        <v>115.48056903620881</v>
      </c>
      <c r="BH162" s="2">
        <f t="shared" si="367"/>
        <v>116.84335381202452</v>
      </c>
      <c r="BI162" s="2">
        <f t="shared" si="368"/>
        <v>116.93442084340427</v>
      </c>
      <c r="BJ162" s="2">
        <f t="shared" si="369"/>
        <v>116.8942305972657</v>
      </c>
      <c r="BK162" s="2">
        <f t="shared" si="370"/>
        <v>119.66620144721503</v>
      </c>
      <c r="BL162" s="2">
        <f t="shared" si="371"/>
        <v>118.1747932444346</v>
      </c>
      <c r="BM162" s="2">
        <f t="shared" si="372"/>
        <v>122.57470811387111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153.68248974358971</v>
      </c>
      <c r="DL162" s="2">
        <f t="shared" si="501"/>
        <v>153.47509868667919</v>
      </c>
      <c r="DM162" s="2">
        <f t="shared" si="501"/>
        <v>143.55772983114446</v>
      </c>
      <c r="DN162" s="2">
        <f t="shared" si="501"/>
        <v>137.06361954261959</v>
      </c>
      <c r="DO162" s="2">
        <f t="shared" si="501"/>
        <v>134.60425059269789</v>
      </c>
      <c r="DP162" s="2">
        <f t="shared" si="501"/>
        <v>136.01643753501401</v>
      </c>
      <c r="DQ162" s="2">
        <f t="shared" si="501"/>
        <v>143.5987021555969</v>
      </c>
      <c r="DR162" s="2">
        <f t="shared" si="501"/>
        <v>139.38283514132925</v>
      </c>
      <c r="DS162" s="2">
        <f t="shared" si="501"/>
        <v>144.69789019607845</v>
      </c>
      <c r="DT162" s="2">
        <f t="shared" si="501"/>
        <v>143.8422709815078</v>
      </c>
      <c r="DU162" s="2">
        <f t="shared" si="501"/>
        <v>132.78842801120447</v>
      </c>
      <c r="DV162" s="2">
        <f t="shared" si="501"/>
        <v>139.98293432003433</v>
      </c>
      <c r="DW162" s="2">
        <f t="shared" si="501"/>
        <v>143.25645490196075</v>
      </c>
      <c r="DX162" s="2">
        <f t="shared" si="501"/>
        <v>155.17342539682539</v>
      </c>
      <c r="DY162" s="2">
        <f t="shared" si="501"/>
        <v>156.06953908045975</v>
      </c>
      <c r="EA162" s="2">
        <f t="shared" si="440"/>
        <v>114.68702534078994</v>
      </c>
      <c r="EB162" s="2">
        <f t="shared" si="502"/>
        <v>112.83747599661922</v>
      </c>
      <c r="EC162" s="2">
        <f t="shared" si="503"/>
        <v>110.97882292598241</v>
      </c>
      <c r="ED162" s="2">
        <f t="shared" si="504"/>
        <v>110.47146360156353</v>
      </c>
      <c r="EE162" s="2">
        <f t="shared" si="505"/>
        <v>109.81966111600269</v>
      </c>
      <c r="EF162" s="2">
        <f t="shared" si="506"/>
        <v>110.88675074228928</v>
      </c>
      <c r="EG162" s="2">
        <f t="shared" si="507"/>
        <v>112.87316427430473</v>
      </c>
      <c r="EH162" s="2">
        <f t="shared" si="508"/>
        <v>115.02708488685661</v>
      </c>
      <c r="EI162" s="2">
        <f t="shared" si="509"/>
        <v>115.41964217413187</v>
      </c>
      <c r="EJ162" s="2">
        <f t="shared" si="510"/>
        <v>117.37792438116894</v>
      </c>
      <c r="EK162" s="2">
        <f t="shared" si="511"/>
        <v>116.97442959222364</v>
      </c>
      <c r="EL162" s="2">
        <f t="shared" si="512"/>
        <v>117.0212029496336</v>
      </c>
      <c r="EM162" s="2">
        <f t="shared" si="513"/>
        <v>119.64612222035747</v>
      </c>
      <c r="EN162" s="2">
        <f t="shared" si="514"/>
        <v>118.18598967470037</v>
      </c>
      <c r="EO162" s="2">
        <f t="shared" si="515"/>
        <v>123.59197570389611</v>
      </c>
      <c r="EQ162" s="2">
        <f t="shared" si="516"/>
        <v>114.07439623548261</v>
      </c>
      <c r="ER162" s="2">
        <f t="shared" si="517"/>
        <v>112.55072903728916</v>
      </c>
      <c r="ES162" s="2">
        <f t="shared" si="517"/>
        <v>111.12996471037587</v>
      </c>
      <c r="ET162" s="2">
        <f t="shared" si="517"/>
        <v>110.69534743756067</v>
      </c>
      <c r="EU162" s="2">
        <f t="shared" si="517"/>
        <v>110.36150277630884</v>
      </c>
      <c r="EV162" s="2">
        <f t="shared" si="517"/>
        <v>110.89499360563842</v>
      </c>
      <c r="EW162" s="2">
        <f t="shared" si="517"/>
        <v>112.59757672483155</v>
      </c>
      <c r="EX162" s="2">
        <f t="shared" si="517"/>
        <v>114.83913873843056</v>
      </c>
      <c r="EY162" s="2">
        <f t="shared" si="517"/>
        <v>115.51674907975462</v>
      </c>
      <c r="EZ162" s="2">
        <f t="shared" si="517"/>
        <v>116.35506805465161</v>
      </c>
      <c r="FA162" s="2">
        <f t="shared" si="517"/>
        <v>116.88574127438403</v>
      </c>
      <c r="FB162" s="2">
        <f t="shared" si="517"/>
        <v>116.75084233991934</v>
      </c>
      <c r="FC162" s="2">
        <f t="shared" si="517"/>
        <v>119.67856298033254</v>
      </c>
      <c r="FD162" s="2">
        <f t="shared" si="517"/>
        <v>118.14052177271904</v>
      </c>
      <c r="FE162" s="2">
        <f t="shared" si="517"/>
        <v>121.07383022833163</v>
      </c>
      <c r="FG162" s="2">
        <f t="shared" si="518"/>
        <v>0.9998163900567244</v>
      </c>
      <c r="FH162" s="2">
        <f t="shared" si="519"/>
        <v>0.99984237551555277</v>
      </c>
      <c r="FI162" s="2">
        <f t="shared" si="519"/>
        <v>0.99983873459085881</v>
      </c>
      <c r="FJ162" s="2">
        <f t="shared" si="519"/>
        <v>0.99986246383136224</v>
      </c>
      <c r="FK162" s="2">
        <f t="shared" si="519"/>
        <v>0.99981756791591192</v>
      </c>
      <c r="FL162" s="2">
        <f t="shared" si="519"/>
        <v>0.99979265580644305</v>
      </c>
      <c r="FM162" s="2">
        <f t="shared" si="519"/>
        <v>0.99981200458154362</v>
      </c>
      <c r="FN162" s="2">
        <f t="shared" si="519"/>
        <v>0.99978992687686641</v>
      </c>
      <c r="FO162" s="2">
        <f t="shared" si="519"/>
        <v>0.99978472902684123</v>
      </c>
      <c r="FP162" s="2">
        <f t="shared" si="519"/>
        <v>0.99979738010946573</v>
      </c>
      <c r="FQ162" s="2">
        <f t="shared" si="519"/>
        <v>0.99978603364107799</v>
      </c>
      <c r="FR162" s="2">
        <f t="shared" si="519"/>
        <v>0.99979886683423991</v>
      </c>
      <c r="FS162" s="2">
        <f t="shared" si="519"/>
        <v>0.99979003782035525</v>
      </c>
      <c r="FT162" s="2">
        <f t="shared" si="519"/>
        <v>0.99979284441292049</v>
      </c>
      <c r="FU162" s="2">
        <f t="shared" si="519"/>
        <v>0.99978261875405527</v>
      </c>
      <c r="FW162" s="2">
        <f t="shared" si="536"/>
        <v>0.462065651042462</v>
      </c>
      <c r="FX162" s="2">
        <f t="shared" si="376"/>
        <v>0.53152739024902684</v>
      </c>
      <c r="FY162" s="2">
        <f t="shared" si="377"/>
        <v>0.50053795742830964</v>
      </c>
      <c r="FZ162" s="2">
        <f t="shared" si="378"/>
        <v>0.53762459616061575</v>
      </c>
      <c r="GA162" s="2">
        <f t="shared" si="379"/>
        <v>0.53941731857929021</v>
      </c>
      <c r="GB162" s="2">
        <f t="shared" si="380"/>
        <v>0.5323038794430448</v>
      </c>
      <c r="GC162" s="2">
        <f t="shared" si="381"/>
        <v>0.57030884688884698</v>
      </c>
      <c r="GD162" s="2">
        <f t="shared" si="382"/>
        <v>0.59397471567780002</v>
      </c>
      <c r="GE162" s="2">
        <f t="shared" si="383"/>
        <v>0.56251514537077119</v>
      </c>
      <c r="GF162" s="2">
        <f t="shared" si="384"/>
        <v>0.52786765663759794</v>
      </c>
      <c r="GG162" s="2">
        <f t="shared" si="385"/>
        <v>0.48926863805828863</v>
      </c>
      <c r="GH162" s="2">
        <f t="shared" si="386"/>
        <v>0.48672296688794764</v>
      </c>
      <c r="GI162" s="2">
        <f t="shared" si="387"/>
        <v>0.46614043435530689</v>
      </c>
      <c r="GJ162" s="2">
        <f t="shared" si="388"/>
        <v>0.41476697638453053</v>
      </c>
      <c r="GK162" s="2">
        <f t="shared" si="389"/>
        <v>0.4067785650816812</v>
      </c>
      <c r="GM162" s="83">
        <f t="shared" si="537"/>
        <v>1.1711227220913593E-248</v>
      </c>
      <c r="GN162" s="83">
        <f t="shared" si="390"/>
        <v>0</v>
      </c>
      <c r="GO162" s="83">
        <f t="shared" si="391"/>
        <v>1.0708966735862673E-226</v>
      </c>
      <c r="GP162" s="83">
        <f t="shared" si="392"/>
        <v>3.1695810059518466E-249</v>
      </c>
      <c r="GQ162" s="83">
        <f t="shared" si="393"/>
        <v>0</v>
      </c>
      <c r="GR162" s="83">
        <f t="shared" si="394"/>
        <v>2.8276691252533231E-293</v>
      </c>
      <c r="GS162" s="83">
        <f t="shared" si="395"/>
        <v>0</v>
      </c>
      <c r="GT162" s="83">
        <f t="shared" si="396"/>
        <v>0</v>
      </c>
      <c r="GU162" s="83">
        <f t="shared" si="397"/>
        <v>2.3611105734020567E-200</v>
      </c>
      <c r="GV162" s="83">
        <f t="shared" si="398"/>
        <v>7.3219485989231443E-304</v>
      </c>
      <c r="GW162" s="83">
        <f t="shared" si="399"/>
        <v>7.6678691775921766E-281</v>
      </c>
      <c r="GX162" s="83">
        <f t="shared" si="400"/>
        <v>0</v>
      </c>
      <c r="GY162" s="83">
        <f t="shared" si="401"/>
        <v>1.2883687104346037E-238</v>
      </c>
      <c r="GZ162" s="83">
        <f t="shared" si="402"/>
        <v>6.6643581392299444E-272</v>
      </c>
      <c r="HA162" s="83">
        <f t="shared" si="403"/>
        <v>1.1638608822840863E-220</v>
      </c>
      <c r="HC162" s="83">
        <f t="shared" si="538"/>
        <v>1.0163571544532521E-206</v>
      </c>
      <c r="HD162" s="83">
        <f t="shared" si="404"/>
        <v>1.4682734679129689E-220</v>
      </c>
      <c r="HE162" s="83">
        <f t="shared" si="405"/>
        <v>2.700623456016412E-168</v>
      </c>
      <c r="HF162" s="83">
        <f t="shared" si="406"/>
        <v>2.5953022489706357E-180</v>
      </c>
      <c r="HG162" s="83">
        <f t="shared" si="407"/>
        <v>3.7697095326966069E-301</v>
      </c>
      <c r="HH162" s="83">
        <f t="shared" si="408"/>
        <v>1.9391068803403316E-203</v>
      </c>
      <c r="HI162" s="83">
        <f t="shared" si="409"/>
        <v>0</v>
      </c>
      <c r="HJ162" s="83">
        <f t="shared" si="410"/>
        <v>0</v>
      </c>
      <c r="HK162" s="83">
        <f t="shared" si="411"/>
        <v>6.1492565978491991E-207</v>
      </c>
      <c r="HL162" s="83">
        <f t="shared" si="412"/>
        <v>4.4082670120806195E-186</v>
      </c>
      <c r="HM162" s="83">
        <f t="shared" si="413"/>
        <v>4.0408998485355269E-286</v>
      </c>
      <c r="HN162" s="83">
        <f t="shared" si="414"/>
        <v>2.0089701118040228E-189</v>
      </c>
      <c r="HO162" s="83">
        <f t="shared" si="415"/>
        <v>3.0704623143042501E-124</v>
      </c>
      <c r="HP162" s="83">
        <f t="shared" si="416"/>
        <v>4.1658928047730832E-172</v>
      </c>
      <c r="HQ162" s="83">
        <f t="shared" si="417"/>
        <v>2.0312987467885947E-230</v>
      </c>
      <c r="HS162" s="83">
        <f t="shared" si="539"/>
        <v>1.4460833954077283E-17</v>
      </c>
      <c r="HT162" s="83">
        <f t="shared" si="418"/>
        <v>2.6372176719590044E-20</v>
      </c>
      <c r="HU162" s="83">
        <f t="shared" si="419"/>
        <v>3.997564858592912E-21</v>
      </c>
      <c r="HV162" s="83">
        <f t="shared" si="420"/>
        <v>1.5986028294090135E-19</v>
      </c>
      <c r="HW162" s="83">
        <f t="shared" si="421"/>
        <v>1.8074188258659799E-25</v>
      </c>
      <c r="HX162" s="83">
        <f t="shared" si="422"/>
        <v>3.9493619433215434E-28</v>
      </c>
      <c r="HY162" s="83">
        <f t="shared" si="423"/>
        <v>1.2166898122051115E-28</v>
      </c>
      <c r="HZ162" s="83">
        <f t="shared" si="424"/>
        <v>1.8260683893017802E-36</v>
      </c>
      <c r="IA162" s="83">
        <f t="shared" si="425"/>
        <v>9.1805894382282343E-27</v>
      </c>
      <c r="IB162" s="83">
        <f t="shared" si="426"/>
        <v>1.5671219339122292E-29</v>
      </c>
      <c r="IC162" s="83">
        <f t="shared" si="427"/>
        <v>2.4037523056644026E-22</v>
      </c>
      <c r="ID162" s="83">
        <f t="shared" si="428"/>
        <v>6.6046967320426177E-26</v>
      </c>
      <c r="IE162" s="83">
        <f t="shared" si="429"/>
        <v>6.0107413687503874E-26</v>
      </c>
      <c r="IF162" s="83">
        <f t="shared" si="430"/>
        <v>4.0575849799867373E-20</v>
      </c>
      <c r="IG162" s="83">
        <f t="shared" si="431"/>
        <v>7.3539076501685328E-12</v>
      </c>
      <c r="II162" s="83">
        <f t="shared" si="540"/>
        <v>0.32803783988952112</v>
      </c>
      <c r="IJ162" s="83">
        <f t="shared" si="541"/>
        <v>0.58455556542421871</v>
      </c>
      <c r="IK162" s="83">
        <f t="shared" si="542"/>
        <v>0.50210370797287807</v>
      </c>
      <c r="IL162" s="83">
        <f t="shared" si="543"/>
        <v>0.59180145320022326</v>
      </c>
      <c r="IM162" s="83">
        <f t="shared" si="544"/>
        <v>0.59748025412288197</v>
      </c>
      <c r="IN162" s="83">
        <f t="shared" si="545"/>
        <v>0.59295137028687817</v>
      </c>
      <c r="IO162" s="83">
        <f t="shared" si="546"/>
        <v>0.56668842671620168</v>
      </c>
      <c r="IP162" s="83">
        <f t="shared" si="547"/>
        <v>0.46270565495235355</v>
      </c>
      <c r="IQ162" s="83">
        <f t="shared" si="548"/>
        <v>0.58380581640732743</v>
      </c>
      <c r="IR162" s="83">
        <f t="shared" si="549"/>
        <v>0.58924642538422833</v>
      </c>
      <c r="IS162" s="83">
        <f t="shared" si="550"/>
        <v>0.45085260695588936</v>
      </c>
      <c r="IT162" s="83">
        <f t="shared" si="551"/>
        <v>0.43318606631019713</v>
      </c>
      <c r="IU162" s="83">
        <f t="shared" si="552"/>
        <v>0.31099024810009535</v>
      </c>
      <c r="IV162" s="83">
        <f t="shared" si="553"/>
        <v>0.2073232323101229</v>
      </c>
      <c r="IW162" s="83">
        <f t="shared" si="554"/>
        <v>0.22961684229940982</v>
      </c>
      <c r="IY162" s="83">
        <f t="shared" si="555"/>
        <v>0.32803783988952112</v>
      </c>
      <c r="IZ162" s="83">
        <f t="shared" si="556"/>
        <v>0.58455556542421871</v>
      </c>
      <c r="JA162" s="83">
        <f t="shared" si="557"/>
        <v>0.50210370797287807</v>
      </c>
      <c r="JB162" s="83">
        <f t="shared" si="558"/>
        <v>0.59180145320022326</v>
      </c>
      <c r="JC162" s="83">
        <f t="shared" si="559"/>
        <v>0.59748025412288197</v>
      </c>
      <c r="JD162" s="83">
        <f t="shared" si="560"/>
        <v>0.59295137028687817</v>
      </c>
      <c r="JE162" s="83">
        <f t="shared" si="561"/>
        <v>0.56668842671620168</v>
      </c>
      <c r="JF162" s="83">
        <f t="shared" si="562"/>
        <v>0.46270565495235355</v>
      </c>
      <c r="JG162" s="83">
        <f t="shared" si="563"/>
        <v>0.58380581640732743</v>
      </c>
      <c r="JH162" s="83">
        <f t="shared" si="564"/>
        <v>0.58924642538422833</v>
      </c>
      <c r="JI162" s="83">
        <f t="shared" si="565"/>
        <v>0.45085260695588936</v>
      </c>
      <c r="JJ162" s="83">
        <f t="shared" si="566"/>
        <v>0.43318606631019713</v>
      </c>
      <c r="JK162" s="83">
        <f t="shared" si="567"/>
        <v>0.31099024810009535</v>
      </c>
      <c r="JL162" s="83">
        <f t="shared" si="568"/>
        <v>0.2073232323101229</v>
      </c>
      <c r="JM162" s="83">
        <f t="shared" si="569"/>
        <v>0.22961684230676371</v>
      </c>
    </row>
    <row r="163" spans="2:273" x14ac:dyDescent="0.25">
      <c r="B163" s="2">
        <v>136</v>
      </c>
      <c r="C163" s="37">
        <v>115.44799999999999</v>
      </c>
      <c r="D163" s="37">
        <v>113.224</v>
      </c>
      <c r="E163" s="37">
        <v>114.845</v>
      </c>
      <c r="F163" s="37">
        <v>112.328</v>
      </c>
      <c r="G163" s="37">
        <v>112.29300000000001</v>
      </c>
      <c r="H163" s="37">
        <v>113.983</v>
      </c>
      <c r="I163" s="37">
        <v>112.19</v>
      </c>
      <c r="J163" s="37">
        <v>113.393</v>
      </c>
      <c r="K163" s="37">
        <v>116.268</v>
      </c>
      <c r="L163" s="37">
        <v>122.286</v>
      </c>
      <c r="M163" s="37">
        <v>127.821</v>
      </c>
      <c r="N163" s="37">
        <v>129.446</v>
      </c>
      <c r="O163" s="37">
        <v>132.089</v>
      </c>
      <c r="P163" s="37">
        <v>142.661</v>
      </c>
      <c r="Q163" s="37">
        <v>167.83930000000001</v>
      </c>
      <c r="S163" s="4">
        <f t="shared" si="441"/>
        <v>115.23863868776489</v>
      </c>
      <c r="T163" s="4">
        <f t="shared" si="442"/>
        <v>113.66052413911417</v>
      </c>
      <c r="U163" s="4">
        <f t="shared" si="443"/>
        <v>114.01938253495811</v>
      </c>
      <c r="V163" s="4">
        <f t="shared" si="444"/>
        <v>112.90506370365875</v>
      </c>
      <c r="W163" s="4">
        <f t="shared" si="445"/>
        <v>112.46050113979734</v>
      </c>
      <c r="X163" s="4">
        <f t="shared" si="446"/>
        <v>114.00929980394172</v>
      </c>
      <c r="Y163" s="4">
        <f t="shared" si="447"/>
        <v>113.74416834710834</v>
      </c>
      <c r="Z163" s="4">
        <f t="shared" si="448"/>
        <v>115.08755339687482</v>
      </c>
      <c r="AA163" s="4">
        <f t="shared" si="449"/>
        <v>117.21357272615316</v>
      </c>
      <c r="AB163" s="4">
        <f t="shared" si="450"/>
        <v>121.32882916806356</v>
      </c>
      <c r="AC163" s="4">
        <f t="shared" si="451"/>
        <v>127.67591335074817</v>
      </c>
      <c r="AD163" s="4">
        <f t="shared" si="452"/>
        <v>128.08780751990255</v>
      </c>
      <c r="AE163" s="4">
        <f t="shared" si="453"/>
        <v>132.56161297677278</v>
      </c>
      <c r="AF163" s="4">
        <f t="shared" si="454"/>
        <v>143.65881122923906</v>
      </c>
      <c r="AG163" s="4">
        <f t="shared" si="455"/>
        <v>168.91024491394285</v>
      </c>
      <c r="AI163" s="4">
        <f t="shared" si="456"/>
        <v>0.20936131223510301</v>
      </c>
      <c r="AJ163" s="4">
        <f t="shared" si="457"/>
        <v>-0.43652413911416943</v>
      </c>
      <c r="AK163" s="4">
        <f t="shared" si="458"/>
        <v>0.82561746504188704</v>
      </c>
      <c r="AL163" s="4">
        <f t="shared" si="459"/>
        <v>-0.57706370365875159</v>
      </c>
      <c r="AM163" s="4">
        <f t="shared" si="460"/>
        <v>-0.16750113979733783</v>
      </c>
      <c r="AN163" s="4">
        <f t="shared" si="461"/>
        <v>-2.6299803941711275E-2</v>
      </c>
      <c r="AO163" s="4">
        <f t="shared" si="462"/>
        <v>-1.5541683471083445</v>
      </c>
      <c r="AP163" s="4">
        <f t="shared" si="463"/>
        <v>-1.6945533968748236</v>
      </c>
      <c r="AQ163" s="4">
        <f t="shared" si="464"/>
        <v>-0.94557272615315924</v>
      </c>
      <c r="AR163" s="4">
        <f t="shared" si="465"/>
        <v>0.95717083193643759</v>
      </c>
      <c r="AS163" s="4">
        <f t="shared" si="466"/>
        <v>0.14508664925182302</v>
      </c>
      <c r="AT163" s="4">
        <f t="shared" si="467"/>
        <v>1.3581924800974434</v>
      </c>
      <c r="AU163" s="4">
        <f t="shared" si="468"/>
        <v>-0.4726129767727798</v>
      </c>
      <c r="AV163" s="4">
        <f t="shared" si="469"/>
        <v>-0.99781122923906196</v>
      </c>
      <c r="AW163" s="4">
        <f t="shared" si="469"/>
        <v>-1.0709449139428386</v>
      </c>
      <c r="AY163" s="2">
        <f t="shared" si="520"/>
        <v>114.30609733821693</v>
      </c>
      <c r="AZ163" s="2">
        <f t="shared" si="359"/>
        <v>112.61310314515839</v>
      </c>
      <c r="BA163" s="2">
        <f t="shared" si="360"/>
        <v>110.9824695753548</v>
      </c>
      <c r="BB163" s="2">
        <f t="shared" si="361"/>
        <v>110.52733452006008</v>
      </c>
      <c r="BC163" s="2">
        <f t="shared" si="362"/>
        <v>110.05018382721755</v>
      </c>
      <c r="BD163" s="2">
        <f t="shared" si="363"/>
        <v>110.82883111474045</v>
      </c>
      <c r="BE163" s="2">
        <f t="shared" si="364"/>
        <v>112.62007957584083</v>
      </c>
      <c r="BF163" s="2">
        <f t="shared" si="365"/>
        <v>114.84820770918662</v>
      </c>
      <c r="BG163" s="2">
        <f t="shared" si="366"/>
        <v>115.40636249498282</v>
      </c>
      <c r="BH163" s="2">
        <f t="shared" si="367"/>
        <v>116.78421328527615</v>
      </c>
      <c r="BI163" s="2">
        <f t="shared" si="368"/>
        <v>116.90090841857807</v>
      </c>
      <c r="BJ163" s="2">
        <f t="shared" si="369"/>
        <v>116.83261175556946</v>
      </c>
      <c r="BK163" s="2">
        <f t="shared" si="370"/>
        <v>119.57035425271843</v>
      </c>
      <c r="BL163" s="2">
        <f t="shared" si="371"/>
        <v>118.09826264779107</v>
      </c>
      <c r="BM163" s="2">
        <f t="shared" si="372"/>
        <v>122.45568732719903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153.91625128205126</v>
      </c>
      <c r="DL163" s="2">
        <f t="shared" si="501"/>
        <v>153.73951988742968</v>
      </c>
      <c r="DM163" s="2">
        <f t="shared" si="501"/>
        <v>143.75291969981237</v>
      </c>
      <c r="DN163" s="2">
        <f t="shared" si="501"/>
        <v>137.21434205055263</v>
      </c>
      <c r="DO163" s="2">
        <f t="shared" si="501"/>
        <v>134.734081081081</v>
      </c>
      <c r="DP163" s="2">
        <f t="shared" si="501"/>
        <v>136.14479579831931</v>
      </c>
      <c r="DQ163" s="2">
        <f t="shared" si="501"/>
        <v>143.77240102855893</v>
      </c>
      <c r="DR163" s="2">
        <f t="shared" si="501"/>
        <v>139.53177830404888</v>
      </c>
      <c r="DS163" s="2">
        <f t="shared" si="501"/>
        <v>144.88244789915967</v>
      </c>
      <c r="DT163" s="2">
        <f t="shared" si="501"/>
        <v>144.01273020388808</v>
      </c>
      <c r="DU163" s="2">
        <f t="shared" si="501"/>
        <v>132.86935294117646</v>
      </c>
      <c r="DV163" s="2">
        <f t="shared" si="501"/>
        <v>140.13241964821964</v>
      </c>
      <c r="DW163" s="2">
        <f t="shared" si="501"/>
        <v>143.41268319327727</v>
      </c>
      <c r="DX163" s="2">
        <f t="shared" si="501"/>
        <v>155.44681587301588</v>
      </c>
      <c r="DY163" s="2">
        <f t="shared" si="501"/>
        <v>156.33828114942526</v>
      </c>
      <c r="EA163" s="2">
        <f t="shared" si="440"/>
        <v>114.60502382616801</v>
      </c>
      <c r="EB163" s="2">
        <f t="shared" si="502"/>
        <v>112.77055175376812</v>
      </c>
      <c r="EC163" s="2">
        <f t="shared" si="503"/>
        <v>110.89620816455361</v>
      </c>
      <c r="ED163" s="2">
        <f t="shared" si="504"/>
        <v>110.39508130895466</v>
      </c>
      <c r="EE163" s="2">
        <f t="shared" si="505"/>
        <v>109.73336352214858</v>
      </c>
      <c r="EF163" s="2">
        <f t="shared" si="506"/>
        <v>110.8193079743077</v>
      </c>
      <c r="EG163" s="2">
        <f t="shared" si="507"/>
        <v>112.78237889761712</v>
      </c>
      <c r="EH163" s="2">
        <f t="shared" si="508"/>
        <v>114.96227349044437</v>
      </c>
      <c r="EI163" s="2">
        <f t="shared" si="509"/>
        <v>115.34223527931556</v>
      </c>
      <c r="EJ163" s="2">
        <f t="shared" si="510"/>
        <v>117.35840456823937</v>
      </c>
      <c r="EK163" s="2">
        <f t="shared" si="511"/>
        <v>116.94447181564027</v>
      </c>
      <c r="EL163" s="2">
        <f t="shared" si="512"/>
        <v>116.97007680178091</v>
      </c>
      <c r="EM163" s="2">
        <f t="shared" si="513"/>
        <v>119.54944670219015</v>
      </c>
      <c r="EN163" s="2">
        <f t="shared" si="514"/>
        <v>118.11165024627945</v>
      </c>
      <c r="EO163" s="2">
        <f t="shared" si="515"/>
        <v>123.55574409350649</v>
      </c>
      <c r="EQ163" s="2">
        <f t="shared" si="516"/>
        <v>113.97513728474172</v>
      </c>
      <c r="ER163" s="2">
        <f t="shared" si="517"/>
        <v>112.47591912898946</v>
      </c>
      <c r="ES163" s="2">
        <f t="shared" si="517"/>
        <v>111.05174150093511</v>
      </c>
      <c r="ET163" s="2">
        <f t="shared" si="517"/>
        <v>110.62506591851361</v>
      </c>
      <c r="EU163" s="2">
        <f t="shared" si="517"/>
        <v>110.28949999527839</v>
      </c>
      <c r="EV163" s="2">
        <f t="shared" si="517"/>
        <v>110.82783540609381</v>
      </c>
      <c r="EW163" s="2">
        <f t="shared" si="517"/>
        <v>112.49959240671832</v>
      </c>
      <c r="EX163" s="2">
        <f t="shared" si="517"/>
        <v>114.76945409278372</v>
      </c>
      <c r="EY163" s="2">
        <f t="shared" si="517"/>
        <v>115.44193435079958</v>
      </c>
      <c r="EZ163" s="2">
        <f t="shared" si="517"/>
        <v>116.30689311707629</v>
      </c>
      <c r="FA163" s="2">
        <f t="shared" si="517"/>
        <v>116.85336912398435</v>
      </c>
      <c r="FB163" s="2">
        <f t="shared" si="517"/>
        <v>116.69206707162411</v>
      </c>
      <c r="FC163" s="2">
        <f t="shared" si="517"/>
        <v>119.58284970759043</v>
      </c>
      <c r="FD163" s="2">
        <f t="shared" si="517"/>
        <v>118.06490405067851</v>
      </c>
      <c r="FE163" s="2">
        <f t="shared" si="517"/>
        <v>120.97744406149292</v>
      </c>
      <c r="FG163" s="2">
        <f t="shared" si="518"/>
        <v>0.99983254303613722</v>
      </c>
      <c r="FH163" s="2">
        <f t="shared" si="519"/>
        <v>0.9998562427678318</v>
      </c>
      <c r="FI163" s="2">
        <f t="shared" si="519"/>
        <v>0.99985292211187249</v>
      </c>
      <c r="FJ163" s="2">
        <f t="shared" si="519"/>
        <v>0.99987456400541108</v>
      </c>
      <c r="FK163" s="2">
        <f t="shared" si="519"/>
        <v>0.99983361729108244</v>
      </c>
      <c r="FL163" s="2">
        <f t="shared" si="519"/>
        <v>0.99981089639798459</v>
      </c>
      <c r="FM163" s="2">
        <f t="shared" si="519"/>
        <v>0.99982854330445747</v>
      </c>
      <c r="FN163" s="2">
        <f t="shared" si="519"/>
        <v>0.99980840749321864</v>
      </c>
      <c r="FO163" s="2">
        <f t="shared" si="519"/>
        <v>0.99980366682023325</v>
      </c>
      <c r="FP163" s="2">
        <f t="shared" si="519"/>
        <v>0.99981520516897604</v>
      </c>
      <c r="FQ163" s="2">
        <f t="shared" si="519"/>
        <v>0.99980485668749708</v>
      </c>
      <c r="FR163" s="2">
        <f t="shared" si="519"/>
        <v>0.99981656112625628</v>
      </c>
      <c r="FS163" s="2">
        <f t="shared" si="519"/>
        <v>0.9998085086786227</v>
      </c>
      <c r="FT163" s="2">
        <f t="shared" si="519"/>
        <v>0.99981106841541001</v>
      </c>
      <c r="FU163" s="2">
        <f t="shared" si="519"/>
        <v>0.99980174215530959</v>
      </c>
      <c r="FW163" s="2">
        <f t="shared" si="536"/>
        <v>0.48502294723550832</v>
      </c>
      <c r="FX163" s="2">
        <f t="shared" si="376"/>
        <v>0.55437918389425367</v>
      </c>
      <c r="FY163" s="2">
        <f t="shared" si="377"/>
        <v>0.52354637888075728</v>
      </c>
      <c r="FZ163" s="2">
        <f t="shared" si="378"/>
        <v>0.5604249375961714</v>
      </c>
      <c r="GA163" s="2">
        <f t="shared" si="379"/>
        <v>0.56220124567093466</v>
      </c>
      <c r="GB163" s="2">
        <f t="shared" si="380"/>
        <v>0.55514949649277145</v>
      </c>
      <c r="GC163" s="2">
        <f t="shared" si="381"/>
        <v>0.59271844292456821</v>
      </c>
      <c r="GD163" s="2">
        <f t="shared" si="382"/>
        <v>0.615981149803143</v>
      </c>
      <c r="GE163" s="2">
        <f t="shared" si="383"/>
        <v>0.58503545644313615</v>
      </c>
      <c r="GF163" s="2">
        <f t="shared" si="384"/>
        <v>0.55074708309124842</v>
      </c>
      <c r="GG163" s="2">
        <f t="shared" si="385"/>
        <v>0.51229036451001131</v>
      </c>
      <c r="GH163" s="2">
        <f t="shared" si="386"/>
        <v>0.50974446188099487</v>
      </c>
      <c r="GI163" s="2">
        <f t="shared" si="387"/>
        <v>0.48911610331094557</v>
      </c>
      <c r="GJ163" s="2">
        <f t="shared" si="388"/>
        <v>0.4372845795978223</v>
      </c>
      <c r="GK163" s="2">
        <f t="shared" si="389"/>
        <v>0.42918052503899545</v>
      </c>
      <c r="GM163" s="83">
        <f t="shared" si="537"/>
        <v>3.0643470823413338E-255</v>
      </c>
      <c r="GN163" s="83">
        <f t="shared" si="390"/>
        <v>0</v>
      </c>
      <c r="GO163" s="83">
        <f t="shared" si="391"/>
        <v>9.2808324737648471E-233</v>
      </c>
      <c r="GP163" s="83">
        <f t="shared" si="392"/>
        <v>7.9346030951574769E-256</v>
      </c>
      <c r="GQ163" s="83">
        <f t="shared" si="393"/>
        <v>0</v>
      </c>
      <c r="GR163" s="83">
        <f t="shared" si="394"/>
        <v>5.7764515702266854E-301</v>
      </c>
      <c r="GS163" s="83">
        <f t="shared" si="395"/>
        <v>0</v>
      </c>
      <c r="GT163" s="83">
        <f t="shared" si="396"/>
        <v>0</v>
      </c>
      <c r="GU163" s="83">
        <f t="shared" si="397"/>
        <v>1.2404773295628198E-205</v>
      </c>
      <c r="GV163" s="83">
        <f t="shared" si="398"/>
        <v>0</v>
      </c>
      <c r="GW163" s="83">
        <f t="shared" si="399"/>
        <v>2.8016952077944553E-288</v>
      </c>
      <c r="GX163" s="83">
        <f t="shared" si="400"/>
        <v>0</v>
      </c>
      <c r="GY163" s="83">
        <f t="shared" si="401"/>
        <v>6.9441413005078535E-245</v>
      </c>
      <c r="GZ163" s="83">
        <f t="shared" si="402"/>
        <v>4.221770014463531E-279</v>
      </c>
      <c r="HA163" s="83">
        <f t="shared" si="403"/>
        <v>2.3679216585623036E-226</v>
      </c>
      <c r="HC163" s="83">
        <f t="shared" si="538"/>
        <v>4.0362699380592524E-214</v>
      </c>
      <c r="HD163" s="83">
        <f t="shared" si="404"/>
        <v>1.6022774390212947E-228</v>
      </c>
      <c r="HE163" s="83">
        <f t="shared" si="405"/>
        <v>2.3309455882663576E-174</v>
      </c>
      <c r="HF163" s="83">
        <f t="shared" si="406"/>
        <v>1.0667981715946339E-186</v>
      </c>
      <c r="HG163" s="83">
        <f t="shared" si="407"/>
        <v>0</v>
      </c>
      <c r="HH163" s="83">
        <f t="shared" si="408"/>
        <v>1.5259729813927851E-210</v>
      </c>
      <c r="HI163" s="83">
        <f t="shared" si="409"/>
        <v>0</v>
      </c>
      <c r="HJ163" s="83">
        <f t="shared" si="410"/>
        <v>0</v>
      </c>
      <c r="HK163" s="83">
        <f t="shared" si="411"/>
        <v>3.3429205666634677E-214</v>
      </c>
      <c r="HL163" s="83">
        <f t="shared" si="412"/>
        <v>1.3144720668800399E-192</v>
      </c>
      <c r="HM163" s="83">
        <f t="shared" si="413"/>
        <v>2.2761138562302079E-296</v>
      </c>
      <c r="HN163" s="83">
        <f t="shared" si="414"/>
        <v>4.135445790598078E-196</v>
      </c>
      <c r="HO163" s="83">
        <f t="shared" si="415"/>
        <v>1.2010788924625634E-128</v>
      </c>
      <c r="HP163" s="83">
        <f t="shared" si="416"/>
        <v>2.6953313523659414E-178</v>
      </c>
      <c r="HQ163" s="83">
        <f t="shared" si="417"/>
        <v>1.9537501685957135E-238</v>
      </c>
      <c r="HS163" s="83">
        <f t="shared" si="539"/>
        <v>5.4668984778912638E-19</v>
      </c>
      <c r="HT163" s="83">
        <f t="shared" si="418"/>
        <v>8.4496846735113525E-22</v>
      </c>
      <c r="HU163" s="83">
        <f t="shared" si="419"/>
        <v>9.70924194809799E-23</v>
      </c>
      <c r="HV163" s="83">
        <f t="shared" si="420"/>
        <v>5.7861385454514468E-21</v>
      </c>
      <c r="HW163" s="83">
        <f t="shared" si="421"/>
        <v>2.3952804714150224E-27</v>
      </c>
      <c r="HX163" s="83">
        <f t="shared" si="422"/>
        <v>3.1658760274567209E-30</v>
      </c>
      <c r="HY163" s="83">
        <f t="shared" si="423"/>
        <v>9.543251361192117E-31</v>
      </c>
      <c r="HZ163" s="83">
        <f t="shared" si="424"/>
        <v>4.1409180637710568E-39</v>
      </c>
      <c r="IA163" s="83">
        <f t="shared" si="425"/>
        <v>9.0373004096594259E-29</v>
      </c>
      <c r="IB163" s="83">
        <f t="shared" si="426"/>
        <v>8.2104521987343459E-32</v>
      </c>
      <c r="IC163" s="83">
        <f t="shared" si="427"/>
        <v>3.8507346181534841E-24</v>
      </c>
      <c r="ID163" s="83">
        <f t="shared" si="428"/>
        <v>5.3890625738651094E-28</v>
      </c>
      <c r="IE163" s="83">
        <f t="shared" si="429"/>
        <v>4.3296379081874174E-28</v>
      </c>
      <c r="IF163" s="83">
        <f t="shared" si="430"/>
        <v>6.2148818379729783E-22</v>
      </c>
      <c r="IG163" s="83">
        <f t="shared" si="431"/>
        <v>7.2998701461339668E-13</v>
      </c>
      <c r="II163" s="83">
        <f t="shared" si="540"/>
        <v>0.43725489686170754</v>
      </c>
      <c r="IJ163" s="83">
        <f t="shared" si="541"/>
        <v>0.59915430358245669</v>
      </c>
      <c r="IK163" s="83">
        <f t="shared" si="542"/>
        <v>0.5727219415571343</v>
      </c>
      <c r="IL163" s="83">
        <f t="shared" si="543"/>
        <v>0.59703097806751926</v>
      </c>
      <c r="IM163" s="83">
        <f t="shared" si="544"/>
        <v>0.58802847517076051</v>
      </c>
      <c r="IN163" s="83">
        <f t="shared" si="545"/>
        <v>0.59268665715070634</v>
      </c>
      <c r="IO163" s="83">
        <f t="shared" si="546"/>
        <v>0.50170252639533497</v>
      </c>
      <c r="IP163" s="83">
        <f t="shared" si="547"/>
        <v>0.37381518385264334</v>
      </c>
      <c r="IQ163" s="83">
        <f t="shared" si="548"/>
        <v>0.52985348766223028</v>
      </c>
      <c r="IR163" s="83">
        <f t="shared" si="549"/>
        <v>0.59416448004876965</v>
      </c>
      <c r="IS163" s="83">
        <f t="shared" si="550"/>
        <v>0.54613174992581004</v>
      </c>
      <c r="IT163" s="83">
        <f t="shared" si="551"/>
        <v>0.54015513779948687</v>
      </c>
      <c r="IU163" s="83">
        <f t="shared" si="552"/>
        <v>0.44461358547554336</v>
      </c>
      <c r="IV163" s="83">
        <f t="shared" si="553"/>
        <v>0.29427150999147089</v>
      </c>
      <c r="IW163" s="83">
        <f t="shared" si="554"/>
        <v>0.30722284586041754</v>
      </c>
      <c r="IY163" s="83">
        <f t="shared" si="555"/>
        <v>0.43725489686170754</v>
      </c>
      <c r="IZ163" s="83">
        <f t="shared" si="556"/>
        <v>0.59915430358245669</v>
      </c>
      <c r="JA163" s="83">
        <f t="shared" si="557"/>
        <v>0.5727219415571343</v>
      </c>
      <c r="JB163" s="83">
        <f t="shared" si="558"/>
        <v>0.59703097806751926</v>
      </c>
      <c r="JC163" s="83">
        <f t="shared" si="559"/>
        <v>0.58802847517076051</v>
      </c>
      <c r="JD163" s="83">
        <f t="shared" si="560"/>
        <v>0.59268665715070634</v>
      </c>
      <c r="JE163" s="83">
        <f t="shared" si="561"/>
        <v>0.50170252639533497</v>
      </c>
      <c r="JF163" s="83">
        <f t="shared" si="562"/>
        <v>0.37381518385264334</v>
      </c>
      <c r="JG163" s="83">
        <f t="shared" si="563"/>
        <v>0.52985348766223028</v>
      </c>
      <c r="JH163" s="83">
        <f t="shared" si="564"/>
        <v>0.59416448004876965</v>
      </c>
      <c r="JI163" s="83">
        <f t="shared" si="565"/>
        <v>0.54613174992581004</v>
      </c>
      <c r="JJ163" s="83">
        <f t="shared" si="566"/>
        <v>0.54015513779948687</v>
      </c>
      <c r="JK163" s="83">
        <f t="shared" si="567"/>
        <v>0.44461358547554336</v>
      </c>
      <c r="JL163" s="83">
        <f t="shared" si="568"/>
        <v>0.29427150999147089</v>
      </c>
      <c r="JM163" s="83">
        <f t="shared" si="569"/>
        <v>0.30722284586114751</v>
      </c>
    </row>
    <row r="164" spans="2:273" x14ac:dyDescent="0.25">
      <c r="B164" s="2">
        <v>137</v>
      </c>
      <c r="C164" s="37">
        <v>112.81</v>
      </c>
      <c r="D164" s="37">
        <v>113.621</v>
      </c>
      <c r="E164" s="37">
        <v>112.5</v>
      </c>
      <c r="F164" s="37">
        <v>111.086</v>
      </c>
      <c r="G164" s="37">
        <v>110.259</v>
      </c>
      <c r="H164" s="37">
        <v>109.89700000000001</v>
      </c>
      <c r="I164" s="37">
        <v>112.05200000000001</v>
      </c>
      <c r="J164" s="37">
        <v>113.089</v>
      </c>
      <c r="K164" s="37">
        <v>116.607</v>
      </c>
      <c r="L164" s="37">
        <v>118.857</v>
      </c>
      <c r="M164" s="37">
        <v>126.446</v>
      </c>
      <c r="N164" s="37">
        <v>124.893</v>
      </c>
      <c r="O164" s="37">
        <v>130.607</v>
      </c>
      <c r="P164" s="37">
        <v>143.946</v>
      </c>
      <c r="Q164" s="37">
        <v>168.58930000000001</v>
      </c>
      <c r="S164" s="4">
        <f t="shared" si="441"/>
        <v>115.05490214857774</v>
      </c>
      <c r="T164" s="4">
        <f t="shared" si="442"/>
        <v>113.18045935206604</v>
      </c>
      <c r="U164" s="4">
        <f t="shared" si="443"/>
        <v>113.07757814653905</v>
      </c>
      <c r="V164" s="4">
        <f t="shared" si="444"/>
        <v>111.89518992079782</v>
      </c>
      <c r="W164" s="4">
        <f t="shared" si="445"/>
        <v>111.24957492535462</v>
      </c>
      <c r="X164" s="4">
        <f t="shared" si="446"/>
        <v>112.40695987053472</v>
      </c>
      <c r="Y164" s="4">
        <f t="shared" si="447"/>
        <v>112.94857450940981</v>
      </c>
      <c r="Z164" s="4">
        <f t="shared" si="448"/>
        <v>114.83450761674639</v>
      </c>
      <c r="AA164" s="4">
        <f t="shared" si="449"/>
        <v>116.085437652916</v>
      </c>
      <c r="AB164" s="4">
        <f t="shared" si="450"/>
        <v>118.997500122177</v>
      </c>
      <c r="AC164" s="4">
        <f t="shared" si="451"/>
        <v>124.87709822338566</v>
      </c>
      <c r="AD164" s="4">
        <f t="shared" si="452"/>
        <v>125.01130981347197</v>
      </c>
      <c r="AE164" s="4">
        <f t="shared" si="453"/>
        <v>130.79073134660081</v>
      </c>
      <c r="AF164" s="4">
        <f t="shared" si="454"/>
        <v>145.95343771378282</v>
      </c>
      <c r="AG164" s="4">
        <f t="shared" si="455"/>
        <v>172.28487863563834</v>
      </c>
      <c r="AI164" s="4">
        <f t="shared" si="456"/>
        <v>-2.2449021485777365</v>
      </c>
      <c r="AJ164" s="4">
        <f t="shared" si="457"/>
        <v>0.44054064793395753</v>
      </c>
      <c r="AK164" s="4">
        <f t="shared" si="458"/>
        <v>-0.57757814653905371</v>
      </c>
      <c r="AL164" s="4">
        <f t="shared" si="459"/>
        <v>-0.80918992079782015</v>
      </c>
      <c r="AM164" s="4">
        <f t="shared" si="460"/>
        <v>-0.99057492535462188</v>
      </c>
      <c r="AN164" s="4">
        <f t="shared" si="461"/>
        <v>-2.5099598705347148</v>
      </c>
      <c r="AO164" s="4">
        <f t="shared" si="462"/>
        <v>-0.89657450940980254</v>
      </c>
      <c r="AP164" s="4">
        <f t="shared" si="463"/>
        <v>-1.7455076167463943</v>
      </c>
      <c r="AQ164" s="4">
        <f t="shared" si="464"/>
        <v>0.52156234708400007</v>
      </c>
      <c r="AR164" s="4">
        <f t="shared" si="465"/>
        <v>-0.14050012217700214</v>
      </c>
      <c r="AS164" s="4">
        <f t="shared" si="466"/>
        <v>1.5689017766143394</v>
      </c>
      <c r="AT164" s="4">
        <f t="shared" si="467"/>
        <v>-0.11830981347196712</v>
      </c>
      <c r="AU164" s="4">
        <f t="shared" si="468"/>
        <v>-0.18373134660080837</v>
      </c>
      <c r="AV164" s="4">
        <f t="shared" si="469"/>
        <v>-2.0074377137828208</v>
      </c>
      <c r="AW164" s="4">
        <f t="shared" si="469"/>
        <v>-3.6955786356383271</v>
      </c>
      <c r="AY164" s="2">
        <f t="shared" si="520"/>
        <v>114.20029696585168</v>
      </c>
      <c r="AZ164" s="2">
        <f t="shared" si="359"/>
        <v>112.53448831384924</v>
      </c>
      <c r="BA164" s="2">
        <f t="shared" si="360"/>
        <v>110.90542981411949</v>
      </c>
      <c r="BB164" s="2">
        <f t="shared" si="361"/>
        <v>110.45942454965038</v>
      </c>
      <c r="BC164" s="2">
        <f t="shared" si="362"/>
        <v>109.98443834215588</v>
      </c>
      <c r="BD164" s="2">
        <f t="shared" si="363"/>
        <v>110.76135805646216</v>
      </c>
      <c r="BE164" s="2">
        <f t="shared" si="364"/>
        <v>112.51821267558162</v>
      </c>
      <c r="BF164" s="2">
        <f t="shared" si="365"/>
        <v>114.77575910179988</v>
      </c>
      <c r="BG164" s="2">
        <f t="shared" si="366"/>
        <v>115.33227664698455</v>
      </c>
      <c r="BH164" s="2">
        <f t="shared" si="367"/>
        <v>116.72402663336629</v>
      </c>
      <c r="BI164" s="2">
        <f t="shared" si="368"/>
        <v>116.86731206745949</v>
      </c>
      <c r="BJ164" s="2">
        <f t="shared" si="369"/>
        <v>116.77068177281956</v>
      </c>
      <c r="BK164" s="2">
        <f t="shared" si="370"/>
        <v>119.47458269549456</v>
      </c>
      <c r="BL164" s="2">
        <f t="shared" si="371"/>
        <v>118.0217096555138</v>
      </c>
      <c r="BM164" s="2">
        <f t="shared" si="372"/>
        <v>122.33323978891606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154.15001282051281</v>
      </c>
      <c r="DL164" s="2">
        <f t="shared" si="501"/>
        <v>154.00394108818014</v>
      </c>
      <c r="DM164" s="2">
        <f t="shared" si="501"/>
        <v>143.94810956848031</v>
      </c>
      <c r="DN164" s="2">
        <f t="shared" si="501"/>
        <v>137.36506455848564</v>
      </c>
      <c r="DO164" s="2">
        <f t="shared" si="501"/>
        <v>134.86391156946411</v>
      </c>
      <c r="DP164" s="2">
        <f t="shared" si="501"/>
        <v>136.27315406162464</v>
      </c>
      <c r="DQ164" s="2">
        <f t="shared" si="501"/>
        <v>143.94609990152097</v>
      </c>
      <c r="DR164" s="2">
        <f t="shared" si="501"/>
        <v>139.68072146676852</v>
      </c>
      <c r="DS164" s="2">
        <f t="shared" si="501"/>
        <v>145.06700560224093</v>
      </c>
      <c r="DT164" s="2">
        <f t="shared" si="501"/>
        <v>144.18318942626837</v>
      </c>
      <c r="DU164" s="2">
        <f t="shared" si="501"/>
        <v>132.95027787114844</v>
      </c>
      <c r="DV164" s="2">
        <f t="shared" si="501"/>
        <v>140.28190497640497</v>
      </c>
      <c r="DW164" s="2">
        <f t="shared" si="501"/>
        <v>143.5689114845938</v>
      </c>
      <c r="DX164" s="2">
        <f t="shared" si="501"/>
        <v>155.72020634920634</v>
      </c>
      <c r="DY164" s="2">
        <f t="shared" si="501"/>
        <v>156.60702321839079</v>
      </c>
      <c r="EA164" s="2">
        <f t="shared" si="440"/>
        <v>114.52302231154609</v>
      </c>
      <c r="EB164" s="2">
        <f t="shared" si="502"/>
        <v>112.70362751091702</v>
      </c>
      <c r="EC164" s="2">
        <f t="shared" si="503"/>
        <v>110.81359340312483</v>
      </c>
      <c r="ED164" s="2">
        <f t="shared" si="504"/>
        <v>110.31869901634579</v>
      </c>
      <c r="EE164" s="2">
        <f t="shared" si="505"/>
        <v>109.64706592829447</v>
      </c>
      <c r="EF164" s="2">
        <f t="shared" si="506"/>
        <v>110.75186520632612</v>
      </c>
      <c r="EG164" s="2">
        <f t="shared" si="507"/>
        <v>112.69159352092953</v>
      </c>
      <c r="EH164" s="2">
        <f t="shared" si="508"/>
        <v>114.89746209403214</v>
      </c>
      <c r="EI164" s="2">
        <f t="shared" si="509"/>
        <v>115.26482838449925</v>
      </c>
      <c r="EJ164" s="2">
        <f t="shared" si="510"/>
        <v>117.33888475530981</v>
      </c>
      <c r="EK164" s="2">
        <f t="shared" si="511"/>
        <v>116.91451403905688</v>
      </c>
      <c r="EL164" s="2">
        <f t="shared" si="512"/>
        <v>116.91895065392819</v>
      </c>
      <c r="EM164" s="2">
        <f t="shared" si="513"/>
        <v>119.45277118402282</v>
      </c>
      <c r="EN164" s="2">
        <f t="shared" si="514"/>
        <v>118.03731081785854</v>
      </c>
      <c r="EO164" s="2">
        <f t="shared" si="515"/>
        <v>123.51951248311688</v>
      </c>
      <c r="EQ164" s="2">
        <f t="shared" si="516"/>
        <v>113.87587833400083</v>
      </c>
      <c r="ER164" s="2">
        <f t="shared" si="517"/>
        <v>112.40110922068976</v>
      </c>
      <c r="ES164" s="2">
        <f t="shared" si="517"/>
        <v>110.97351829149433</v>
      </c>
      <c r="ET164" s="2">
        <f t="shared" si="517"/>
        <v>110.55478439946656</v>
      </c>
      <c r="EU164" s="2">
        <f t="shared" si="517"/>
        <v>110.21749721424794</v>
      </c>
      <c r="EV164" s="2">
        <f t="shared" si="517"/>
        <v>110.76067720654922</v>
      </c>
      <c r="EW164" s="2">
        <f t="shared" si="517"/>
        <v>112.40160808860507</v>
      </c>
      <c r="EX164" s="2">
        <f t="shared" si="517"/>
        <v>114.69976944713687</v>
      </c>
      <c r="EY164" s="2">
        <f t="shared" si="517"/>
        <v>115.36711962184454</v>
      </c>
      <c r="EZ164" s="2">
        <f t="shared" si="517"/>
        <v>116.25871817950096</v>
      </c>
      <c r="FA164" s="2">
        <f t="shared" si="517"/>
        <v>116.82099697358467</v>
      </c>
      <c r="FB164" s="2">
        <f t="shared" si="517"/>
        <v>116.63329180332886</v>
      </c>
      <c r="FC164" s="2">
        <f t="shared" si="517"/>
        <v>119.48713643484831</v>
      </c>
      <c r="FD164" s="2">
        <f t="shared" si="517"/>
        <v>117.98928632863797</v>
      </c>
      <c r="FE164" s="2">
        <f t="shared" si="517"/>
        <v>120.88105789465419</v>
      </c>
      <c r="FG164" s="2">
        <f t="shared" si="518"/>
        <v>0.99984727518352334</v>
      </c>
      <c r="FH164" s="2">
        <f t="shared" si="519"/>
        <v>0.99986889018760849</v>
      </c>
      <c r="FI164" s="2">
        <f t="shared" si="519"/>
        <v>0.99986586163587876</v>
      </c>
      <c r="FJ164" s="2">
        <f t="shared" si="519"/>
        <v>0.99988559975065305</v>
      </c>
      <c r="FK164" s="2">
        <f t="shared" si="519"/>
        <v>0.99984825494445717</v>
      </c>
      <c r="FL164" s="2">
        <f t="shared" si="519"/>
        <v>0.99982753259550394</v>
      </c>
      <c r="FM164" s="2">
        <f t="shared" si="519"/>
        <v>0.99984362727609444</v>
      </c>
      <c r="FN164" s="2">
        <f t="shared" si="519"/>
        <v>0.99982526261134197</v>
      </c>
      <c r="FO164" s="2">
        <f t="shared" si="519"/>
        <v>0.99982093891861301</v>
      </c>
      <c r="FP164" s="2">
        <f t="shared" si="519"/>
        <v>0.99983146237063703</v>
      </c>
      <c r="FQ164" s="2">
        <f t="shared" si="519"/>
        <v>0.9998220241278355</v>
      </c>
      <c r="FR164" s="2">
        <f t="shared" si="519"/>
        <v>0.99983269905844352</v>
      </c>
      <c r="FS164" s="2">
        <f t="shared" si="519"/>
        <v>0.99982535489663793</v>
      </c>
      <c r="FT164" s="2">
        <f t="shared" si="519"/>
        <v>0.99982768948247902</v>
      </c>
      <c r="FU164" s="2">
        <f t="shared" si="519"/>
        <v>0.99981918354239485</v>
      </c>
      <c r="FW164" s="2">
        <f t="shared" si="536"/>
        <v>0.50804362237060119</v>
      </c>
      <c r="FX164" s="2">
        <f t="shared" si="376"/>
        <v>0.57700337160271709</v>
      </c>
      <c r="FY164" s="2">
        <f t="shared" si="377"/>
        <v>0.54645528967555224</v>
      </c>
      <c r="FZ164" s="2">
        <f t="shared" si="378"/>
        <v>0.58297307746600313</v>
      </c>
      <c r="GA164" s="2">
        <f t="shared" si="379"/>
        <v>0.5847257863170261</v>
      </c>
      <c r="GB164" s="2">
        <f t="shared" si="380"/>
        <v>0.57776436210529047</v>
      </c>
      <c r="GC164" s="2">
        <f t="shared" si="381"/>
        <v>0.6147488038140515</v>
      </c>
      <c r="GD164" s="2">
        <f t="shared" si="382"/>
        <v>0.63752272144063782</v>
      </c>
      <c r="GE164" s="2">
        <f t="shared" si="383"/>
        <v>0.60720599356273275</v>
      </c>
      <c r="GF164" s="2">
        <f t="shared" si="384"/>
        <v>0.57341377828772966</v>
      </c>
      <c r="GG164" s="2">
        <f t="shared" si="385"/>
        <v>0.53526006615456123</v>
      </c>
      <c r="GH164" s="2">
        <f t="shared" si="386"/>
        <v>0.53272469956754109</v>
      </c>
      <c r="GI164" s="2">
        <f t="shared" si="387"/>
        <v>0.51213784952793484</v>
      </c>
      <c r="GJ164" s="2">
        <f t="shared" si="388"/>
        <v>0.4600636453199089</v>
      </c>
      <c r="GK164" s="2">
        <f t="shared" si="389"/>
        <v>0.45187643778156217</v>
      </c>
      <c r="GM164" s="83">
        <f t="shared" si="537"/>
        <v>6.5690252787333141E-262</v>
      </c>
      <c r="GN164" s="83">
        <f t="shared" si="390"/>
        <v>0</v>
      </c>
      <c r="GO164" s="83">
        <f t="shared" si="391"/>
        <v>6.681059094834671E-239</v>
      </c>
      <c r="GP164" s="83">
        <f t="shared" si="392"/>
        <v>1.6261855467094713E-262</v>
      </c>
      <c r="GQ164" s="83">
        <f t="shared" si="393"/>
        <v>0</v>
      </c>
      <c r="GR164" s="83">
        <f t="shared" si="394"/>
        <v>0</v>
      </c>
      <c r="GS164" s="83">
        <f t="shared" si="395"/>
        <v>0</v>
      </c>
      <c r="GT164" s="83">
        <f t="shared" si="396"/>
        <v>0</v>
      </c>
      <c r="GU164" s="83">
        <f t="shared" si="397"/>
        <v>5.5569441748929013E-211</v>
      </c>
      <c r="GV164" s="83">
        <f t="shared" si="398"/>
        <v>0</v>
      </c>
      <c r="GW164" s="83">
        <f t="shared" si="399"/>
        <v>8.1729181749213572E-296</v>
      </c>
      <c r="GX164" s="83">
        <f t="shared" si="400"/>
        <v>0</v>
      </c>
      <c r="GY164" s="83">
        <f t="shared" si="401"/>
        <v>3.0999203968744819E-251</v>
      </c>
      <c r="GZ164" s="83">
        <f t="shared" si="402"/>
        <v>2.1507801767897217E-286</v>
      </c>
      <c r="HA164" s="83">
        <f t="shared" si="403"/>
        <v>4.0720632534439673E-232</v>
      </c>
      <c r="HC164" s="83">
        <f t="shared" si="538"/>
        <v>1.184962607316293E-221</v>
      </c>
      <c r="HD164" s="83">
        <f t="shared" si="404"/>
        <v>1.260160319006138E-236</v>
      </c>
      <c r="HE164" s="83">
        <f t="shared" si="405"/>
        <v>1.5676570747750559E-180</v>
      </c>
      <c r="HF164" s="83">
        <f t="shared" si="406"/>
        <v>3.3872389945141168E-193</v>
      </c>
      <c r="HG164" s="83">
        <f t="shared" si="407"/>
        <v>0</v>
      </c>
      <c r="HH164" s="83">
        <f t="shared" si="408"/>
        <v>9.048695976211442E-218</v>
      </c>
      <c r="HI164" s="83">
        <f t="shared" si="409"/>
        <v>0</v>
      </c>
      <c r="HJ164" s="83">
        <f t="shared" si="410"/>
        <v>0</v>
      </c>
      <c r="HK164" s="83">
        <f t="shared" si="411"/>
        <v>1.3586322031826032E-221</v>
      </c>
      <c r="HL164" s="83">
        <f t="shared" si="412"/>
        <v>3.0185157514214348E-199</v>
      </c>
      <c r="HM164" s="83">
        <f t="shared" si="413"/>
        <v>8.4424554182103313E-307</v>
      </c>
      <c r="HN164" s="83">
        <f t="shared" si="414"/>
        <v>6.5027231737921743E-203</v>
      </c>
      <c r="HO164" s="83">
        <f t="shared" si="415"/>
        <v>3.9278285082108323E-133</v>
      </c>
      <c r="HP164" s="83">
        <f t="shared" si="416"/>
        <v>1.3525842530723115E-184</v>
      </c>
      <c r="HQ164" s="83">
        <f t="shared" si="417"/>
        <v>1.3673399930898793E-246</v>
      </c>
      <c r="HS164" s="83">
        <f t="shared" si="539"/>
        <v>1.8039335577334631E-20</v>
      </c>
      <c r="HT164" s="83">
        <f t="shared" si="418"/>
        <v>2.3787798715199092E-23</v>
      </c>
      <c r="HU164" s="83">
        <f t="shared" si="419"/>
        <v>2.0404870033902478E-24</v>
      </c>
      <c r="HV164" s="83">
        <f t="shared" si="420"/>
        <v>1.8474552873949492E-22</v>
      </c>
      <c r="HW164" s="83">
        <f t="shared" si="421"/>
        <v>2.7016977802522514E-29</v>
      </c>
      <c r="HX164" s="83">
        <f t="shared" si="422"/>
        <v>2.1173702391936414E-32</v>
      </c>
      <c r="HY164" s="83">
        <f t="shared" si="423"/>
        <v>6.2555888797160392E-33</v>
      </c>
      <c r="HZ164" s="83">
        <f t="shared" si="424"/>
        <v>7.5304156061328194E-42</v>
      </c>
      <c r="IA164" s="83">
        <f t="shared" si="425"/>
        <v>7.4694735678851951E-31</v>
      </c>
      <c r="IB164" s="83">
        <f t="shared" si="426"/>
        <v>3.5090130575033354E-34</v>
      </c>
      <c r="IC164" s="83">
        <f t="shared" si="427"/>
        <v>5.2128208355263643E-26</v>
      </c>
      <c r="ID164" s="83">
        <f t="shared" si="428"/>
        <v>3.6171846914018599E-30</v>
      </c>
      <c r="IE164" s="83">
        <f t="shared" si="429"/>
        <v>2.540677711438543E-30</v>
      </c>
      <c r="IF164" s="83">
        <f t="shared" si="430"/>
        <v>7.8630257660058548E-24</v>
      </c>
      <c r="IG164" s="83">
        <f t="shared" si="431"/>
        <v>6.5396530522213358E-14</v>
      </c>
      <c r="II164" s="83">
        <f t="shared" si="540"/>
        <v>0.5286747650094108</v>
      </c>
      <c r="IJ164" s="83">
        <f t="shared" si="541"/>
        <v>0.57670776470559659</v>
      </c>
      <c r="IK164" s="83">
        <f t="shared" si="542"/>
        <v>0.59933681258014837</v>
      </c>
      <c r="IL164" s="83">
        <f t="shared" si="543"/>
        <v>0.56814256746326197</v>
      </c>
      <c r="IM164" s="83">
        <f t="shared" si="544"/>
        <v>0.54037211202681645</v>
      </c>
      <c r="IN164" s="83">
        <f t="shared" si="545"/>
        <v>0.5468516254909549</v>
      </c>
      <c r="IO164" s="83">
        <f t="shared" si="546"/>
        <v>0.42274213690544871</v>
      </c>
      <c r="IP164" s="83">
        <f t="shared" si="547"/>
        <v>0.2910210079994493</v>
      </c>
      <c r="IQ164" s="83">
        <f t="shared" si="548"/>
        <v>0.45539049026183626</v>
      </c>
      <c r="IR164" s="83">
        <f t="shared" si="549"/>
        <v>0.54686176230009531</v>
      </c>
      <c r="IS164" s="83">
        <f t="shared" si="550"/>
        <v>0.59484459677915169</v>
      </c>
      <c r="IT164" s="83">
        <f t="shared" si="551"/>
        <v>0.59479632322306397</v>
      </c>
      <c r="IU164" s="83">
        <f t="shared" si="552"/>
        <v>0.54961060224345493</v>
      </c>
      <c r="IV164" s="83">
        <f t="shared" si="553"/>
        <v>0.38364236680403724</v>
      </c>
      <c r="IW164" s="83">
        <f t="shared" si="554"/>
        <v>0.38478535464523467</v>
      </c>
      <c r="IY164" s="83">
        <f t="shared" si="555"/>
        <v>0.5286747650094108</v>
      </c>
      <c r="IZ164" s="83">
        <f t="shared" si="556"/>
        <v>0.57670776470559659</v>
      </c>
      <c r="JA164" s="83">
        <f t="shared" si="557"/>
        <v>0.59933681258014837</v>
      </c>
      <c r="JB164" s="83">
        <f t="shared" si="558"/>
        <v>0.56814256746326197</v>
      </c>
      <c r="JC164" s="83">
        <f t="shared" si="559"/>
        <v>0.54037211202681645</v>
      </c>
      <c r="JD164" s="83">
        <f t="shared" si="560"/>
        <v>0.5468516254909549</v>
      </c>
      <c r="JE164" s="83">
        <f t="shared" si="561"/>
        <v>0.42274213690544871</v>
      </c>
      <c r="JF164" s="83">
        <f t="shared" si="562"/>
        <v>0.2910210079994493</v>
      </c>
      <c r="JG164" s="83">
        <f t="shared" si="563"/>
        <v>0.45539049026183626</v>
      </c>
      <c r="JH164" s="83">
        <f t="shared" si="564"/>
        <v>0.54686176230009531</v>
      </c>
      <c r="JI164" s="83">
        <f t="shared" si="565"/>
        <v>0.59484459677915169</v>
      </c>
      <c r="JJ164" s="83">
        <f t="shared" si="566"/>
        <v>0.59479632322306397</v>
      </c>
      <c r="JK164" s="83">
        <f t="shared" si="567"/>
        <v>0.54961060224345493</v>
      </c>
      <c r="JL164" s="83">
        <f t="shared" si="568"/>
        <v>0.38364236680403724</v>
      </c>
      <c r="JM164" s="83">
        <f t="shared" si="569"/>
        <v>0.38478535464530006</v>
      </c>
    </row>
    <row r="165" spans="2:273" x14ac:dyDescent="0.25">
      <c r="B165" s="2">
        <v>138</v>
      </c>
      <c r="C165" s="37">
        <v>113.931</v>
      </c>
      <c r="D165" s="37">
        <v>111.379</v>
      </c>
      <c r="E165" s="37">
        <v>112.483</v>
      </c>
      <c r="F165" s="37">
        <v>111.224</v>
      </c>
      <c r="G165" s="37">
        <v>111.03400000000001</v>
      </c>
      <c r="H165" s="37">
        <v>111.29300000000001</v>
      </c>
      <c r="I165" s="37">
        <v>112.86199999999999</v>
      </c>
      <c r="J165" s="37">
        <v>112.107</v>
      </c>
      <c r="K165" s="37">
        <v>113.357</v>
      </c>
      <c r="L165" s="37">
        <v>117.429</v>
      </c>
      <c r="M165" s="37">
        <v>120.536</v>
      </c>
      <c r="N165" s="37">
        <v>119.071</v>
      </c>
      <c r="O165" s="37">
        <v>127.036</v>
      </c>
      <c r="P165" s="37">
        <v>144.964</v>
      </c>
      <c r="Q165" s="37">
        <v>171.69640000000001</v>
      </c>
      <c r="S165" s="4">
        <f t="shared" si="441"/>
        <v>114.77590430388132</v>
      </c>
      <c r="T165" s="4">
        <f t="shared" si="442"/>
        <v>112.80460356112543</v>
      </c>
      <c r="U165" s="4">
        <f t="shared" si="443"/>
        <v>112.169052234064</v>
      </c>
      <c r="V165" s="4">
        <f t="shared" si="444"/>
        <v>111.15409681625773</v>
      </c>
      <c r="W165" s="4">
        <f t="shared" si="445"/>
        <v>110.48212719813925</v>
      </c>
      <c r="X165" s="4">
        <f t="shared" si="446"/>
        <v>111.40134209862138</v>
      </c>
      <c r="Y165" s="4">
        <f t="shared" si="447"/>
        <v>112.55320390755529</v>
      </c>
      <c r="Z165" s="4">
        <f t="shared" si="448"/>
        <v>114.71472505405825</v>
      </c>
      <c r="AA165" s="4">
        <f t="shared" si="449"/>
        <v>115.52057910692807</v>
      </c>
      <c r="AB165" s="4">
        <f t="shared" si="450"/>
        <v>117.58638470570264</v>
      </c>
      <c r="AC165" s="4">
        <f t="shared" si="451"/>
        <v>121.84994043763956</v>
      </c>
      <c r="AD165" s="4">
        <f t="shared" si="452"/>
        <v>121.65557510308372</v>
      </c>
      <c r="AE165" s="4">
        <f t="shared" si="453"/>
        <v>127.38792977280586</v>
      </c>
      <c r="AF165" s="4">
        <f t="shared" si="454"/>
        <v>145.39492906073983</v>
      </c>
      <c r="AG165" s="4">
        <f t="shared" si="455"/>
        <v>171.68007148848383</v>
      </c>
      <c r="AI165" s="4">
        <f t="shared" si="456"/>
        <v>-0.84490430388132154</v>
      </c>
      <c r="AJ165" s="4">
        <f t="shared" si="457"/>
        <v>-1.4256035611254276</v>
      </c>
      <c r="AK165" s="4">
        <f t="shared" si="458"/>
        <v>0.31394776593600682</v>
      </c>
      <c r="AL165" s="4">
        <f t="shared" si="459"/>
        <v>6.9903183742269448E-2</v>
      </c>
      <c r="AM165" s="4">
        <f t="shared" si="460"/>
        <v>0.55187280186075327</v>
      </c>
      <c r="AN165" s="4">
        <f t="shared" si="461"/>
        <v>-0.10834209862137811</v>
      </c>
      <c r="AO165" s="4">
        <f t="shared" si="462"/>
        <v>0.30879609244470885</v>
      </c>
      <c r="AP165" s="4">
        <f t="shared" si="463"/>
        <v>-2.6077250540582497</v>
      </c>
      <c r="AQ165" s="4">
        <f t="shared" si="464"/>
        <v>-2.1635791069280685</v>
      </c>
      <c r="AR165" s="4">
        <f t="shared" si="465"/>
        <v>-0.15738470570263985</v>
      </c>
      <c r="AS165" s="4">
        <f t="shared" si="466"/>
        <v>-1.3139404376395589</v>
      </c>
      <c r="AT165" s="4">
        <f t="shared" si="467"/>
        <v>-2.5845751030837221</v>
      </c>
      <c r="AU165" s="4">
        <f t="shared" si="468"/>
        <v>-0.35192977280586035</v>
      </c>
      <c r="AV165" s="4">
        <f t="shared" si="469"/>
        <v>-0.43092906073982817</v>
      </c>
      <c r="AW165" s="4">
        <f t="shared" si="469"/>
        <v>1.6328511516178423E-2</v>
      </c>
      <c r="AY165" s="2">
        <f t="shared" si="520"/>
        <v>114.09376712517718</v>
      </c>
      <c r="AZ165" s="2">
        <f t="shared" si="359"/>
        <v>112.45565344728732</v>
      </c>
      <c r="BA165" s="2">
        <f t="shared" si="360"/>
        <v>110.8285900535063</v>
      </c>
      <c r="BB165" s="2">
        <f t="shared" si="361"/>
        <v>110.39172839270208</v>
      </c>
      <c r="BC165" s="2">
        <f t="shared" si="362"/>
        <v>109.91915942388525</v>
      </c>
      <c r="BD165" s="2">
        <f t="shared" si="363"/>
        <v>110.6939260629199</v>
      </c>
      <c r="BE165" s="2">
        <f t="shared" si="364"/>
        <v>112.41619927207422</v>
      </c>
      <c r="BF165" s="2">
        <f t="shared" si="365"/>
        <v>114.70323947602391</v>
      </c>
      <c r="BG165" s="2">
        <f t="shared" si="366"/>
        <v>115.25829692378267</v>
      </c>
      <c r="BH165" s="2">
        <f t="shared" si="367"/>
        <v>116.66291079568802</v>
      </c>
      <c r="BI165" s="2">
        <f t="shared" si="368"/>
        <v>116.83363963208416</v>
      </c>
      <c r="BJ165" s="2">
        <f t="shared" si="369"/>
        <v>116.70846768722402</v>
      </c>
      <c r="BK165" s="2">
        <f t="shared" si="370"/>
        <v>119.37888121713549</v>
      </c>
      <c r="BL165" s="2">
        <f t="shared" si="371"/>
        <v>117.94513418119854</v>
      </c>
      <c r="BM165" s="2">
        <f t="shared" si="372"/>
        <v>122.2075573459833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154.38377435897434</v>
      </c>
      <c r="DL165" s="2">
        <f t="shared" si="501"/>
        <v>154.2683622889306</v>
      </c>
      <c r="DM165" s="2">
        <f t="shared" si="501"/>
        <v>144.14329943714822</v>
      </c>
      <c r="DN165" s="2">
        <f t="shared" si="501"/>
        <v>137.51578706641868</v>
      </c>
      <c r="DO165" s="2">
        <f t="shared" si="501"/>
        <v>134.99374205784724</v>
      </c>
      <c r="DP165" s="2">
        <f t="shared" si="501"/>
        <v>136.40151232492997</v>
      </c>
      <c r="DQ165" s="2">
        <f t="shared" si="501"/>
        <v>144.119798774483</v>
      </c>
      <c r="DR165" s="2">
        <f t="shared" si="501"/>
        <v>139.82966462948815</v>
      </c>
      <c r="DS165" s="2">
        <f t="shared" si="501"/>
        <v>145.25156330532215</v>
      </c>
      <c r="DT165" s="2">
        <f t="shared" si="501"/>
        <v>144.35364864864863</v>
      </c>
      <c r="DU165" s="2">
        <f t="shared" si="501"/>
        <v>133.03120280112043</v>
      </c>
      <c r="DV165" s="2">
        <f t="shared" si="501"/>
        <v>140.43139030459031</v>
      </c>
      <c r="DW165" s="2">
        <f t="shared" si="501"/>
        <v>143.72513977591035</v>
      </c>
      <c r="DX165" s="2">
        <f t="shared" si="501"/>
        <v>155.99359682539682</v>
      </c>
      <c r="DY165" s="2">
        <f t="shared" si="501"/>
        <v>156.8757652873563</v>
      </c>
      <c r="EA165" s="2">
        <f t="shared" si="440"/>
        <v>114.44102079692415</v>
      </c>
      <c r="EB165" s="2">
        <f t="shared" si="502"/>
        <v>112.6367032680659</v>
      </c>
      <c r="EC165" s="2">
        <f t="shared" si="503"/>
        <v>110.73097864169603</v>
      </c>
      <c r="ED165" s="2">
        <f t="shared" si="504"/>
        <v>110.24231672373693</v>
      </c>
      <c r="EE165" s="2">
        <f t="shared" si="505"/>
        <v>109.56076833444037</v>
      </c>
      <c r="EF165" s="2">
        <f t="shared" si="506"/>
        <v>110.68442243834454</v>
      </c>
      <c r="EG165" s="2">
        <f t="shared" si="507"/>
        <v>112.60080814424192</v>
      </c>
      <c r="EH165" s="2">
        <f t="shared" si="508"/>
        <v>114.8326506976199</v>
      </c>
      <c r="EI165" s="2">
        <f t="shared" si="509"/>
        <v>115.18742148968295</v>
      </c>
      <c r="EJ165" s="2">
        <f t="shared" si="510"/>
        <v>117.31936494238025</v>
      </c>
      <c r="EK165" s="2">
        <f t="shared" si="511"/>
        <v>116.88455626247351</v>
      </c>
      <c r="EL165" s="2">
        <f t="shared" si="512"/>
        <v>116.86782450607549</v>
      </c>
      <c r="EM165" s="2">
        <f t="shared" si="513"/>
        <v>119.35609566585551</v>
      </c>
      <c r="EN165" s="2">
        <f t="shared" si="514"/>
        <v>117.96297138943763</v>
      </c>
      <c r="EO165" s="2">
        <f t="shared" si="515"/>
        <v>123.48328087272728</v>
      </c>
      <c r="EQ165" s="2">
        <f t="shared" si="516"/>
        <v>113.77661938325994</v>
      </c>
      <c r="ER165" s="2">
        <f t="shared" si="517"/>
        <v>112.32629931239005</v>
      </c>
      <c r="ES165" s="2">
        <f t="shared" si="517"/>
        <v>110.89529508205356</v>
      </c>
      <c r="ET165" s="2">
        <f t="shared" si="517"/>
        <v>110.4845028804195</v>
      </c>
      <c r="EU165" s="2">
        <f t="shared" si="517"/>
        <v>110.14549443321749</v>
      </c>
      <c r="EV165" s="2">
        <f t="shared" si="517"/>
        <v>110.69351900700461</v>
      </c>
      <c r="EW165" s="2">
        <f t="shared" si="517"/>
        <v>112.30362377049182</v>
      </c>
      <c r="EX165" s="2">
        <f t="shared" si="517"/>
        <v>114.63008480149003</v>
      </c>
      <c r="EY165" s="2">
        <f t="shared" si="517"/>
        <v>115.29230489288949</v>
      </c>
      <c r="EZ165" s="2">
        <f t="shared" si="517"/>
        <v>116.21054324192563</v>
      </c>
      <c r="FA165" s="2">
        <f t="shared" si="517"/>
        <v>116.78862482318499</v>
      </c>
      <c r="FB165" s="2">
        <f t="shared" si="517"/>
        <v>116.57451653503362</v>
      </c>
      <c r="FC165" s="2">
        <f t="shared" si="517"/>
        <v>119.39142316210619</v>
      </c>
      <c r="FD165" s="2">
        <f t="shared" si="517"/>
        <v>117.91366860659744</v>
      </c>
      <c r="FE165" s="2">
        <f t="shared" si="517"/>
        <v>120.78467172781546</v>
      </c>
      <c r="FG165" s="2">
        <f t="shared" si="518"/>
        <v>0.99986071144015709</v>
      </c>
      <c r="FH165" s="2">
        <f t="shared" si="519"/>
        <v>0.99988042505050745</v>
      </c>
      <c r="FI165" s="2">
        <f t="shared" si="519"/>
        <v>0.99987766291403735</v>
      </c>
      <c r="FJ165" s="2">
        <f t="shared" si="519"/>
        <v>0.99989566468233315</v>
      </c>
      <c r="FK165" s="2">
        <f t="shared" si="519"/>
        <v>0.99986160501668753</v>
      </c>
      <c r="FL165" s="2">
        <f t="shared" si="519"/>
        <v>0.99984270547067833</v>
      </c>
      <c r="FM165" s="2">
        <f t="shared" si="519"/>
        <v>0.99985738441855576</v>
      </c>
      <c r="FN165" s="2">
        <f t="shared" si="519"/>
        <v>0.99984063515726929</v>
      </c>
      <c r="FO165" s="2">
        <f t="shared" si="519"/>
        <v>0.99983669177987633</v>
      </c>
      <c r="FP165" s="2">
        <f t="shared" si="519"/>
        <v>0.99984628957573529</v>
      </c>
      <c r="FQ165" s="2">
        <f t="shared" si="519"/>
        <v>0.99983768153354347</v>
      </c>
      <c r="FR165" s="2">
        <f t="shared" si="519"/>
        <v>0.99984741748174921</v>
      </c>
      <c r="FS165" s="2">
        <f t="shared" si="519"/>
        <v>0.99984071932504692</v>
      </c>
      <c r="FT165" s="2">
        <f t="shared" si="519"/>
        <v>0.99984284855764083</v>
      </c>
      <c r="FU165" s="2">
        <f t="shared" si="519"/>
        <v>0.99983509080704325</v>
      </c>
      <c r="FW165" s="2">
        <f t="shared" si="536"/>
        <v>0.53103023730936683</v>
      </c>
      <c r="FX165" s="2">
        <f t="shared" si="376"/>
        <v>0.59930912896470701</v>
      </c>
      <c r="FY165" s="2">
        <f t="shared" si="377"/>
        <v>0.56916913271382341</v>
      </c>
      <c r="FZ165" s="2">
        <f t="shared" si="378"/>
        <v>0.6051794403970675</v>
      </c>
      <c r="GA165" s="2">
        <f t="shared" si="379"/>
        <v>0.60690175145764291</v>
      </c>
      <c r="GB165" s="2">
        <f t="shared" si="380"/>
        <v>0.60005780532122366</v>
      </c>
      <c r="GC165" s="2">
        <f t="shared" si="381"/>
        <v>0.63631868983118955</v>
      </c>
      <c r="GD165" s="2">
        <f t="shared" si="382"/>
        <v>0.65852579006908041</v>
      </c>
      <c r="GE165" s="2">
        <f t="shared" si="383"/>
        <v>0.62894328934336308</v>
      </c>
      <c r="GF165" s="2">
        <f t="shared" si="384"/>
        <v>0.5957762168972297</v>
      </c>
      <c r="GG165" s="2">
        <f t="shared" si="385"/>
        <v>0.55808116391233176</v>
      </c>
      <c r="GH165" s="2">
        <f t="shared" si="386"/>
        <v>0.55556692333030633</v>
      </c>
      <c r="GI165" s="2">
        <f t="shared" si="387"/>
        <v>0.5351082157653464</v>
      </c>
      <c r="GJ165" s="2">
        <f t="shared" si="388"/>
        <v>0.48301078576778428</v>
      </c>
      <c r="GK165" s="2">
        <f t="shared" si="389"/>
        <v>0.47477429505319596</v>
      </c>
      <c r="GM165" s="83">
        <f t="shared" si="537"/>
        <v>1.153690863823204E-268</v>
      </c>
      <c r="GN165" s="83">
        <f t="shared" si="390"/>
        <v>0</v>
      </c>
      <c r="GO165" s="83">
        <f t="shared" si="391"/>
        <v>3.9950365629268591E-245</v>
      </c>
      <c r="GP165" s="83">
        <f t="shared" si="392"/>
        <v>2.7285670439806058E-269</v>
      </c>
      <c r="GQ165" s="83">
        <f t="shared" si="393"/>
        <v>0</v>
      </c>
      <c r="GR165" s="83">
        <f t="shared" si="394"/>
        <v>0</v>
      </c>
      <c r="GS165" s="83">
        <f t="shared" si="395"/>
        <v>0</v>
      </c>
      <c r="GT165" s="83">
        <f t="shared" si="396"/>
        <v>0</v>
      </c>
      <c r="GU165" s="83">
        <f t="shared" si="397"/>
        <v>2.1225408669304328E-216</v>
      </c>
      <c r="GV165" s="83">
        <f t="shared" si="398"/>
        <v>0</v>
      </c>
      <c r="GW165" s="83">
        <f t="shared" si="399"/>
        <v>1.9034505333441668E-303</v>
      </c>
      <c r="GX165" s="83">
        <f t="shared" si="400"/>
        <v>0</v>
      </c>
      <c r="GY165" s="83">
        <f t="shared" si="401"/>
        <v>1.1461310955970677E-257</v>
      </c>
      <c r="GZ165" s="83">
        <f t="shared" si="402"/>
        <v>8.81172226802781E-294</v>
      </c>
      <c r="HA165" s="83">
        <f t="shared" si="403"/>
        <v>5.9188982296681542E-238</v>
      </c>
      <c r="HC165" s="83">
        <f t="shared" si="538"/>
        <v>2.5716692411283444E-229</v>
      </c>
      <c r="HD165" s="83">
        <f t="shared" si="404"/>
        <v>7.1427676990719705E-245</v>
      </c>
      <c r="HE165" s="83">
        <f t="shared" si="405"/>
        <v>8.2151625629497746E-187</v>
      </c>
      <c r="HF165" s="83">
        <f t="shared" si="406"/>
        <v>8.3075744465540844E-200</v>
      </c>
      <c r="HG165" s="83">
        <f t="shared" si="407"/>
        <v>0</v>
      </c>
      <c r="HH165" s="83">
        <f t="shared" si="408"/>
        <v>4.0431044095293874E-225</v>
      </c>
      <c r="HI165" s="83">
        <f t="shared" si="409"/>
        <v>0</v>
      </c>
      <c r="HJ165" s="83">
        <f t="shared" si="410"/>
        <v>0</v>
      </c>
      <c r="HK165" s="83">
        <f t="shared" si="411"/>
        <v>4.1280585075698458E-229</v>
      </c>
      <c r="HL165" s="83">
        <f t="shared" si="412"/>
        <v>5.338138531160693E-206</v>
      </c>
      <c r="HM165" s="83">
        <f t="shared" si="413"/>
        <v>0</v>
      </c>
      <c r="HN165" s="83">
        <f t="shared" si="414"/>
        <v>7.8106628004408109E-210</v>
      </c>
      <c r="HO165" s="83">
        <f t="shared" si="415"/>
        <v>1.0738465668426042E-137</v>
      </c>
      <c r="HP165" s="83">
        <f t="shared" si="416"/>
        <v>5.2645341142694247E-191</v>
      </c>
      <c r="HQ165" s="83">
        <f t="shared" si="417"/>
        <v>6.9629306302091954E-255</v>
      </c>
      <c r="HS165" s="83">
        <f t="shared" si="539"/>
        <v>5.1949364336904977E-22</v>
      </c>
      <c r="HT165" s="83">
        <f t="shared" si="418"/>
        <v>5.883667466673834E-25</v>
      </c>
      <c r="HU165" s="83">
        <f t="shared" si="419"/>
        <v>3.710203276013038E-26</v>
      </c>
      <c r="HV165" s="83">
        <f t="shared" si="420"/>
        <v>5.2030296701028392E-24</v>
      </c>
      <c r="HW165" s="83">
        <f t="shared" si="421"/>
        <v>2.5933512328988154E-31</v>
      </c>
      <c r="HX165" s="83">
        <f t="shared" si="422"/>
        <v>1.1813976459040749E-34</v>
      </c>
      <c r="HY165" s="83">
        <f t="shared" si="423"/>
        <v>3.4265522154687724E-35</v>
      </c>
      <c r="HZ165" s="83">
        <f t="shared" si="424"/>
        <v>1.0981151430308409E-44</v>
      </c>
      <c r="IA165" s="83">
        <f t="shared" si="425"/>
        <v>5.1830335517503406E-33</v>
      </c>
      <c r="IB165" s="83">
        <f t="shared" si="426"/>
        <v>1.2232436008317856E-36</v>
      </c>
      <c r="IC165" s="83">
        <f t="shared" si="427"/>
        <v>5.9624912534995605E-28</v>
      </c>
      <c r="ID165" s="83">
        <f t="shared" si="428"/>
        <v>1.9969893622316798E-32</v>
      </c>
      <c r="IE165" s="83">
        <f t="shared" si="429"/>
        <v>1.214420616195534E-32</v>
      </c>
      <c r="IF165" s="83">
        <f t="shared" si="430"/>
        <v>8.2162458764262459E-26</v>
      </c>
      <c r="IG165" s="83">
        <f t="shared" si="431"/>
        <v>5.2866633278887613E-15</v>
      </c>
      <c r="II165" s="83">
        <f t="shared" si="540"/>
        <v>0.58502953776017064</v>
      </c>
      <c r="IJ165" s="83">
        <f t="shared" si="541"/>
        <v>0.52744143447721847</v>
      </c>
      <c r="IK165" s="83">
        <f t="shared" si="542"/>
        <v>0.58288604437877245</v>
      </c>
      <c r="IL165" s="83">
        <f t="shared" si="543"/>
        <v>0.51572557808461217</v>
      </c>
      <c r="IM165" s="83">
        <f t="shared" si="544"/>
        <v>0.47107337436845631</v>
      </c>
      <c r="IN165" s="83">
        <f t="shared" si="545"/>
        <v>0.47467854479421479</v>
      </c>
      <c r="IO165" s="83">
        <f t="shared" si="546"/>
        <v>0.34363596228082244</v>
      </c>
      <c r="IP165" s="83">
        <f t="shared" si="547"/>
        <v>0.22004864399437166</v>
      </c>
      <c r="IQ165" s="83">
        <f t="shared" si="548"/>
        <v>0.37612477304383996</v>
      </c>
      <c r="IR165" s="83">
        <f t="shared" si="549"/>
        <v>0.46993049329125053</v>
      </c>
      <c r="IS165" s="83">
        <f t="shared" si="550"/>
        <v>0.59160112724280445</v>
      </c>
      <c r="IT165" s="83">
        <f t="shared" si="551"/>
        <v>0.58950243038202066</v>
      </c>
      <c r="IU165" s="83">
        <f t="shared" si="552"/>
        <v>0.59757153800150309</v>
      </c>
      <c r="IV165" s="83">
        <f t="shared" si="553"/>
        <v>0.46028399350505783</v>
      </c>
      <c r="IW165" s="83">
        <f t="shared" si="554"/>
        <v>0.45150645131410788</v>
      </c>
      <c r="IY165" s="83">
        <f t="shared" si="555"/>
        <v>0.58502953776017064</v>
      </c>
      <c r="IZ165" s="83">
        <f t="shared" si="556"/>
        <v>0.52744143447721847</v>
      </c>
      <c r="JA165" s="83">
        <f t="shared" si="557"/>
        <v>0.58288604437877245</v>
      </c>
      <c r="JB165" s="83">
        <f t="shared" si="558"/>
        <v>0.51572557808461217</v>
      </c>
      <c r="JC165" s="83">
        <f t="shared" si="559"/>
        <v>0.47107337436845631</v>
      </c>
      <c r="JD165" s="83">
        <f t="shared" si="560"/>
        <v>0.47467854479421479</v>
      </c>
      <c r="JE165" s="83">
        <f t="shared" si="561"/>
        <v>0.34363596228082244</v>
      </c>
      <c r="JF165" s="83">
        <f t="shared" si="562"/>
        <v>0.22004864399437166</v>
      </c>
      <c r="JG165" s="83">
        <f t="shared" si="563"/>
        <v>0.37612477304383996</v>
      </c>
      <c r="JH165" s="83">
        <f t="shared" si="564"/>
        <v>0.46993049329125053</v>
      </c>
      <c r="JI165" s="83">
        <f t="shared" si="565"/>
        <v>0.59160112724280445</v>
      </c>
      <c r="JJ165" s="83">
        <f t="shared" si="566"/>
        <v>0.58950243038202066</v>
      </c>
      <c r="JK165" s="83">
        <f t="shared" si="567"/>
        <v>0.59757153800150309</v>
      </c>
      <c r="JL165" s="83">
        <f t="shared" si="568"/>
        <v>0.46028399350505783</v>
      </c>
      <c r="JM165" s="83">
        <f t="shared" si="569"/>
        <v>0.45150645131411316</v>
      </c>
    </row>
    <row r="166" spans="2:273" x14ac:dyDescent="0.25">
      <c r="B166" s="2">
        <v>139</v>
      </c>
      <c r="C166" s="37">
        <v>119.086</v>
      </c>
      <c r="D166" s="37">
        <v>111.19</v>
      </c>
      <c r="E166" s="37">
        <v>112.931</v>
      </c>
      <c r="F166" s="37">
        <v>110.69</v>
      </c>
      <c r="G166" s="37">
        <v>109.86199999999999</v>
      </c>
      <c r="H166" s="37">
        <v>110.845</v>
      </c>
      <c r="I166" s="37">
        <v>113.259</v>
      </c>
      <c r="J166" s="37">
        <v>112.464</v>
      </c>
      <c r="K166" s="37">
        <v>115.75</v>
      </c>
      <c r="L166" s="37">
        <v>116.143</v>
      </c>
      <c r="M166" s="37">
        <v>117.554</v>
      </c>
      <c r="N166" s="37">
        <v>118.071</v>
      </c>
      <c r="O166" s="37">
        <v>125.911</v>
      </c>
      <c r="P166" s="37">
        <v>143.75</v>
      </c>
      <c r="Q166" s="37">
        <v>169.6071</v>
      </c>
      <c r="S166" s="4">
        <f t="shared" si="441"/>
        <v>114.4605586709397</v>
      </c>
      <c r="T166" s="4">
        <f t="shared" si="442"/>
        <v>112.54167860987546</v>
      </c>
      <c r="U166" s="4">
        <f t="shared" si="443"/>
        <v>111.46530372340946</v>
      </c>
      <c r="V166" s="4">
        <f t="shared" si="444"/>
        <v>110.68005770263905</v>
      </c>
      <c r="W166" s="4">
        <f t="shared" si="445"/>
        <v>110.06655760413103</v>
      </c>
      <c r="X166" s="4">
        <f t="shared" si="446"/>
        <v>110.87904925791759</v>
      </c>
      <c r="Y166" s="4">
        <f t="shared" si="447"/>
        <v>112.35031828976399</v>
      </c>
      <c r="Z166" s="4">
        <f t="shared" si="448"/>
        <v>114.63245552169094</v>
      </c>
      <c r="AA166" s="4">
        <f t="shared" si="449"/>
        <v>115.26069448740277</v>
      </c>
      <c r="AB166" s="4">
        <f t="shared" si="450"/>
        <v>116.90535972744418</v>
      </c>
      <c r="AC166" s="4">
        <f t="shared" si="451"/>
        <v>119.44495160402084</v>
      </c>
      <c r="AD166" s="4">
        <f t="shared" si="452"/>
        <v>119.0792623434503</v>
      </c>
      <c r="AE166" s="4">
        <f t="shared" si="453"/>
        <v>123.88479660674741</v>
      </c>
      <c r="AF166" s="4">
        <f t="shared" si="454"/>
        <v>142.08858937779564</v>
      </c>
      <c r="AG166" s="4">
        <f t="shared" si="455"/>
        <v>167.14342961775367</v>
      </c>
      <c r="AI166" s="4">
        <f t="shared" si="456"/>
        <v>4.625441329060294</v>
      </c>
      <c r="AJ166" s="4">
        <f t="shared" si="457"/>
        <v>-1.3516786098754636</v>
      </c>
      <c r="AK166" s="4">
        <f t="shared" si="458"/>
        <v>1.4656962765905348</v>
      </c>
      <c r="AL166" s="4">
        <f t="shared" si="459"/>
        <v>9.9422973609506471E-3</v>
      </c>
      <c r="AM166" s="4">
        <f t="shared" si="460"/>
        <v>-0.20455760413103974</v>
      </c>
      <c r="AN166" s="4">
        <f t="shared" si="461"/>
        <v>-3.4049257917587283E-2</v>
      </c>
      <c r="AO166" s="4">
        <f t="shared" si="462"/>
        <v>0.90868171023601008</v>
      </c>
      <c r="AP166" s="4">
        <f t="shared" si="463"/>
        <v>-2.1684555216909445</v>
      </c>
      <c r="AQ166" s="4">
        <f t="shared" si="464"/>
        <v>0.48930551259722677</v>
      </c>
      <c r="AR166" s="4">
        <f t="shared" si="465"/>
        <v>-0.76235972744417779</v>
      </c>
      <c r="AS166" s="4">
        <f t="shared" si="466"/>
        <v>-1.8909516040208416</v>
      </c>
      <c r="AT166" s="4">
        <f t="shared" si="467"/>
        <v>-1.0082623434502977</v>
      </c>
      <c r="AU166" s="4">
        <f t="shared" si="468"/>
        <v>2.0262033932525867</v>
      </c>
      <c r="AV166" s="4">
        <f t="shared" si="469"/>
        <v>1.6614106222043574</v>
      </c>
      <c r="AW166" s="4">
        <f t="shared" si="469"/>
        <v>2.4636703822463346</v>
      </c>
      <c r="AY166" s="2">
        <f t="shared" si="520"/>
        <v>113.98657224755995</v>
      </c>
      <c r="AZ166" s="2">
        <f t="shared" si="359"/>
        <v>112.37663033586047</v>
      </c>
      <c r="BA166" s="2">
        <f t="shared" si="360"/>
        <v>110.75192972706704</v>
      </c>
      <c r="BB166" s="2">
        <f t="shared" si="361"/>
        <v>110.32421724110856</v>
      </c>
      <c r="BC166" s="2">
        <f t="shared" si="362"/>
        <v>109.85428000389025</v>
      </c>
      <c r="BD166" s="2">
        <f t="shared" si="363"/>
        <v>110.62653158341578</v>
      </c>
      <c r="BE166" s="2">
        <f t="shared" si="364"/>
        <v>112.31406920115953</v>
      </c>
      <c r="BF166" s="2">
        <f t="shared" si="365"/>
        <v>114.63066797086323</v>
      </c>
      <c r="BG166" s="2">
        <f t="shared" si="366"/>
        <v>115.18440886078886</v>
      </c>
      <c r="BH166" s="2">
        <f t="shared" si="367"/>
        <v>116.60098777030544</v>
      </c>
      <c r="BI166" s="2">
        <f t="shared" si="368"/>
        <v>116.79989978559959</v>
      </c>
      <c r="BJ166" s="2">
        <f t="shared" si="369"/>
        <v>116.64599897636862</v>
      </c>
      <c r="BK166" s="2">
        <f t="shared" si="370"/>
        <v>119.28324408014055</v>
      </c>
      <c r="BL166" s="2">
        <f t="shared" si="371"/>
        <v>117.86853703743901</v>
      </c>
      <c r="BM166" s="2">
        <f t="shared" si="372"/>
        <v>122.07886352067587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154.61753589743589</v>
      </c>
      <c r="DL166" s="2">
        <f t="shared" si="501"/>
        <v>154.53278348968109</v>
      </c>
      <c r="DM166" s="2">
        <f t="shared" si="501"/>
        <v>144.33848930581613</v>
      </c>
      <c r="DN166" s="2">
        <f t="shared" si="501"/>
        <v>137.66650957435172</v>
      </c>
      <c r="DO166" s="2">
        <f t="shared" si="501"/>
        <v>135.12357254623035</v>
      </c>
      <c r="DP166" s="2">
        <f t="shared" si="501"/>
        <v>136.5298705882353</v>
      </c>
      <c r="DQ166" s="2">
        <f t="shared" si="501"/>
        <v>144.29349764744504</v>
      </c>
      <c r="DR166" s="2">
        <f t="shared" si="501"/>
        <v>139.97860779220778</v>
      </c>
      <c r="DS166" s="2">
        <f t="shared" si="501"/>
        <v>145.43612100840338</v>
      </c>
      <c r="DT166" s="2">
        <f t="shared" si="501"/>
        <v>144.52410787102892</v>
      </c>
      <c r="DU166" s="2">
        <f t="shared" si="501"/>
        <v>133.11212773109241</v>
      </c>
      <c r="DV166" s="2">
        <f t="shared" si="501"/>
        <v>140.58087563277564</v>
      </c>
      <c r="DW166" s="2">
        <f t="shared" si="501"/>
        <v>143.88136806722687</v>
      </c>
      <c r="DX166" s="2">
        <f t="shared" si="501"/>
        <v>156.26698730158731</v>
      </c>
      <c r="DY166" s="2">
        <f t="shared" si="501"/>
        <v>157.14450735632181</v>
      </c>
      <c r="EA166" s="2">
        <f t="shared" si="440"/>
        <v>114.35901928230223</v>
      </c>
      <c r="EB166" s="2">
        <f t="shared" si="502"/>
        <v>112.5697790252148</v>
      </c>
      <c r="EC166" s="2">
        <f t="shared" si="503"/>
        <v>110.64836388026723</v>
      </c>
      <c r="ED166" s="2">
        <f t="shared" si="504"/>
        <v>110.16593443112806</v>
      </c>
      <c r="EE166" s="2">
        <f t="shared" si="505"/>
        <v>109.47447074058626</v>
      </c>
      <c r="EF166" s="2">
        <f t="shared" si="506"/>
        <v>110.61697967036297</v>
      </c>
      <c r="EG166" s="2">
        <f t="shared" si="507"/>
        <v>112.51002276755432</v>
      </c>
      <c r="EH166" s="2">
        <f t="shared" si="508"/>
        <v>114.76783930120766</v>
      </c>
      <c r="EI166" s="2">
        <f t="shared" si="509"/>
        <v>115.11001459486664</v>
      </c>
      <c r="EJ166" s="2">
        <f t="shared" si="510"/>
        <v>117.29984512945067</v>
      </c>
      <c r="EK166" s="2">
        <f t="shared" si="511"/>
        <v>116.85459848589014</v>
      </c>
      <c r="EL166" s="2">
        <f t="shared" si="512"/>
        <v>116.81669835822279</v>
      </c>
      <c r="EM166" s="2">
        <f t="shared" si="513"/>
        <v>119.25942014768818</v>
      </c>
      <c r="EN166" s="2">
        <f t="shared" si="514"/>
        <v>117.8886319610167</v>
      </c>
      <c r="EO166" s="2">
        <f t="shared" si="515"/>
        <v>123.44704926233766</v>
      </c>
      <c r="EQ166" s="2">
        <f t="shared" si="516"/>
        <v>113.67736043251905</v>
      </c>
      <c r="ER166" s="2">
        <f t="shared" si="517"/>
        <v>112.25148940409035</v>
      </c>
      <c r="ES166" s="2">
        <f t="shared" si="517"/>
        <v>110.81707187261279</v>
      </c>
      <c r="ET166" s="2">
        <f t="shared" si="517"/>
        <v>110.41422136137244</v>
      </c>
      <c r="EU166" s="2">
        <f t="shared" si="517"/>
        <v>110.07349165218706</v>
      </c>
      <c r="EV166" s="2">
        <f t="shared" si="517"/>
        <v>110.62636080746</v>
      </c>
      <c r="EW166" s="2">
        <f t="shared" si="517"/>
        <v>112.20563945237858</v>
      </c>
      <c r="EX166" s="2">
        <f t="shared" si="517"/>
        <v>114.56040015584318</v>
      </c>
      <c r="EY166" s="2">
        <f t="shared" si="517"/>
        <v>115.21749016393444</v>
      </c>
      <c r="EZ166" s="2">
        <f t="shared" si="517"/>
        <v>116.16236830435031</v>
      </c>
      <c r="FA166" s="2">
        <f t="shared" si="517"/>
        <v>116.75625267278531</v>
      </c>
      <c r="FB166" s="2">
        <f t="shared" si="517"/>
        <v>116.51574126673837</v>
      </c>
      <c r="FC166" s="2">
        <f t="shared" si="517"/>
        <v>119.29570988936408</v>
      </c>
      <c r="FD166" s="2">
        <f t="shared" si="517"/>
        <v>117.83805088455691</v>
      </c>
      <c r="FE166" s="2">
        <f t="shared" si="517"/>
        <v>120.68828556097674</v>
      </c>
      <c r="FG166" s="2">
        <f t="shared" si="518"/>
        <v>0.99987296576670825</v>
      </c>
      <c r="FH166" s="2">
        <f t="shared" si="519"/>
        <v>0.99989094520254918</v>
      </c>
      <c r="FI166" s="2">
        <f t="shared" si="519"/>
        <v>0.99988842605052719</v>
      </c>
      <c r="FJ166" s="2">
        <f t="shared" si="519"/>
        <v>0.99990484418579395</v>
      </c>
      <c r="FK166" s="2">
        <f t="shared" si="519"/>
        <v>0.99987378073810196</v>
      </c>
      <c r="FL166" s="2">
        <f t="shared" si="519"/>
        <v>0.99985654369882138</v>
      </c>
      <c r="FM166" s="2">
        <f t="shared" si="519"/>
        <v>0.99986993141167979</v>
      </c>
      <c r="FN166" s="2">
        <f t="shared" si="519"/>
        <v>0.99985465549794172</v>
      </c>
      <c r="FO166" s="2">
        <f t="shared" si="519"/>
        <v>0.99985105899290538</v>
      </c>
      <c r="FP166" s="2">
        <f t="shared" si="519"/>
        <v>0.99985981253093392</v>
      </c>
      <c r="FQ166" s="2">
        <f t="shared" si="519"/>
        <v>0.99985196168484147</v>
      </c>
      <c r="FR166" s="2">
        <f t="shared" si="519"/>
        <v>0.99986084122116792</v>
      </c>
      <c r="FS166" s="2">
        <f t="shared" si="519"/>
        <v>0.99985473226201949</v>
      </c>
      <c r="FT166" s="2">
        <f t="shared" si="519"/>
        <v>0.99985667419929281</v>
      </c>
      <c r="FU166" s="2">
        <f t="shared" si="519"/>
        <v>0.99984959884615998</v>
      </c>
      <c r="FW166" s="2">
        <f t="shared" si="536"/>
        <v>0.55388592791547309</v>
      </c>
      <c r="FX166" s="2">
        <f t="shared" si="376"/>
        <v>0.62121081927869637</v>
      </c>
      <c r="FY166" s="2">
        <f t="shared" si="377"/>
        <v>0.59159560291262459</v>
      </c>
      <c r="FZ166" s="2">
        <f t="shared" si="378"/>
        <v>0.62695998620783944</v>
      </c>
      <c r="GA166" s="2">
        <f t="shared" si="379"/>
        <v>0.62864558701198536</v>
      </c>
      <c r="GB166" s="2">
        <f t="shared" si="380"/>
        <v>0.62194438782246686</v>
      </c>
      <c r="GC166" s="2">
        <f t="shared" si="381"/>
        <v>0.65735402740066085</v>
      </c>
      <c r="GD166" s="2">
        <f t="shared" si="382"/>
        <v>0.67892478389171695</v>
      </c>
      <c r="GE166" s="2">
        <f t="shared" si="383"/>
        <v>0.65017069179368459</v>
      </c>
      <c r="GF166" s="2">
        <f t="shared" si="384"/>
        <v>0.61774784692792961</v>
      </c>
      <c r="GG166" s="2">
        <f t="shared" si="385"/>
        <v>0.58065956979565769</v>
      </c>
      <c r="GH166" s="2">
        <f t="shared" si="386"/>
        <v>0.57817669251582771</v>
      </c>
      <c r="GI166" s="2">
        <f t="shared" si="387"/>
        <v>0.55793061174844083</v>
      </c>
      <c r="GJ166" s="2">
        <f t="shared" si="388"/>
        <v>0.50602980162031719</v>
      </c>
      <c r="GK166" s="2">
        <f t="shared" si="389"/>
        <v>0.49777872514531313</v>
      </c>
      <c r="GM166" s="83">
        <f t="shared" si="537"/>
        <v>1.6599755648226255E-275</v>
      </c>
      <c r="GN166" s="83">
        <f t="shared" si="390"/>
        <v>0</v>
      </c>
      <c r="GO166" s="83">
        <f t="shared" si="391"/>
        <v>1.9843185527032174E-251</v>
      </c>
      <c r="GP166" s="83">
        <f t="shared" si="392"/>
        <v>3.7481501645378468E-276</v>
      </c>
      <c r="GQ166" s="83">
        <f t="shared" si="393"/>
        <v>0</v>
      </c>
      <c r="GR166" s="83">
        <f t="shared" si="394"/>
        <v>0</v>
      </c>
      <c r="GS166" s="83">
        <f t="shared" si="395"/>
        <v>0</v>
      </c>
      <c r="GT166" s="83">
        <f t="shared" si="396"/>
        <v>0</v>
      </c>
      <c r="GU166" s="83">
        <f t="shared" si="397"/>
        <v>6.9126904735730112E-222</v>
      </c>
      <c r="GV166" s="83">
        <f t="shared" si="398"/>
        <v>0</v>
      </c>
      <c r="GW166" s="83">
        <f t="shared" si="399"/>
        <v>0</v>
      </c>
      <c r="GX166" s="83">
        <f t="shared" si="400"/>
        <v>0</v>
      </c>
      <c r="GY166" s="83">
        <f t="shared" si="401"/>
        <v>3.5096841124713733E-264</v>
      </c>
      <c r="GZ166" s="83">
        <f t="shared" si="402"/>
        <v>2.9032676754462745E-301</v>
      </c>
      <c r="HA166" s="83">
        <f t="shared" si="403"/>
        <v>7.2718466272112731E-244</v>
      </c>
      <c r="HC166" s="83">
        <f t="shared" si="538"/>
        <v>4.1257913399971581E-237</v>
      </c>
      <c r="HD166" s="83">
        <f t="shared" si="404"/>
        <v>2.9177995936531442E-253</v>
      </c>
      <c r="HE166" s="83">
        <f t="shared" si="405"/>
        <v>3.3544628779566516E-193</v>
      </c>
      <c r="HF166" s="83">
        <f t="shared" si="406"/>
        <v>1.5738496906034761E-206</v>
      </c>
      <c r="HG166" s="83">
        <f t="shared" si="407"/>
        <v>0</v>
      </c>
      <c r="HH166" s="83">
        <f t="shared" si="408"/>
        <v>1.361224271065338E-232</v>
      </c>
      <c r="HI166" s="83">
        <f t="shared" si="409"/>
        <v>0</v>
      </c>
      <c r="HJ166" s="83">
        <f t="shared" si="410"/>
        <v>0</v>
      </c>
      <c r="HK166" s="83">
        <f t="shared" si="411"/>
        <v>9.3767810574716521E-237</v>
      </c>
      <c r="HL166" s="83">
        <f t="shared" si="412"/>
        <v>7.2700340982675924E-213</v>
      </c>
      <c r="HM166" s="83">
        <f t="shared" si="413"/>
        <v>0</v>
      </c>
      <c r="HN166" s="83">
        <f t="shared" si="414"/>
        <v>7.1663172453609759E-217</v>
      </c>
      <c r="HO166" s="83">
        <f t="shared" si="415"/>
        <v>2.4543495537989732E-142</v>
      </c>
      <c r="HP166" s="83">
        <f t="shared" si="416"/>
        <v>1.5892587477198687E-197</v>
      </c>
      <c r="HQ166" s="83">
        <f t="shared" si="417"/>
        <v>2.5799523969355734E-263</v>
      </c>
      <c r="HS166" s="83">
        <f t="shared" si="539"/>
        <v>1.3054907690554518E-23</v>
      </c>
      <c r="HT166" s="83">
        <f t="shared" si="418"/>
        <v>1.2784588175647563E-26</v>
      </c>
      <c r="HU166" s="83">
        <f t="shared" si="419"/>
        <v>5.8363040615464263E-28</v>
      </c>
      <c r="HV166" s="83">
        <f t="shared" si="420"/>
        <v>1.2924095147024667E-25</v>
      </c>
      <c r="HW166" s="83">
        <f t="shared" si="421"/>
        <v>2.1183376646671573E-33</v>
      </c>
      <c r="HX166" s="83">
        <f t="shared" si="422"/>
        <v>5.4986504578578366E-37</v>
      </c>
      <c r="HY166" s="83">
        <f t="shared" si="423"/>
        <v>1.5683011753153465E-37</v>
      </c>
      <c r="HZ166" s="83">
        <f t="shared" si="424"/>
        <v>1.2839579383695211E-47</v>
      </c>
      <c r="IA166" s="83">
        <f t="shared" si="425"/>
        <v>3.0191478406216357E-35</v>
      </c>
      <c r="IB166" s="83">
        <f t="shared" si="426"/>
        <v>3.4778576815754353E-39</v>
      </c>
      <c r="IC166" s="83">
        <f t="shared" si="427"/>
        <v>5.7618776097059497E-30</v>
      </c>
      <c r="ID166" s="83">
        <f t="shared" si="428"/>
        <v>9.0674275128395301E-35</v>
      </c>
      <c r="IE166" s="83">
        <f t="shared" si="429"/>
        <v>4.7278421249225835E-35</v>
      </c>
      <c r="IF166" s="83">
        <f t="shared" si="430"/>
        <v>7.0896576221786732E-28</v>
      </c>
      <c r="IG166" s="83">
        <f t="shared" si="431"/>
        <v>3.8560685627031346E-16</v>
      </c>
      <c r="II166" s="83">
        <f t="shared" si="540"/>
        <v>0.59891696104138525</v>
      </c>
      <c r="IJ166" s="83">
        <f t="shared" si="541"/>
        <v>0.4635008179713685</v>
      </c>
      <c r="IK166" s="83">
        <f t="shared" si="542"/>
        <v>0.53417763802486862</v>
      </c>
      <c r="IL166" s="83">
        <f t="shared" si="543"/>
        <v>0.45124746541194666</v>
      </c>
      <c r="IM166" s="83">
        <f t="shared" si="544"/>
        <v>0.39491758843110281</v>
      </c>
      <c r="IN166" s="83">
        <f t="shared" si="545"/>
        <v>0.39406504816370364</v>
      </c>
      <c r="IO166" s="83">
        <f t="shared" si="546"/>
        <v>0.27181923050113588</v>
      </c>
      <c r="IP166" s="83">
        <f t="shared" si="547"/>
        <v>0.16210402509714647</v>
      </c>
      <c r="IQ166" s="83">
        <f t="shared" si="548"/>
        <v>0.30161690077386016</v>
      </c>
      <c r="IR166" s="83">
        <f t="shared" si="549"/>
        <v>0.38443518427545431</v>
      </c>
      <c r="IS166" s="83">
        <f t="shared" si="550"/>
        <v>0.54650764408191432</v>
      </c>
      <c r="IT166" s="83">
        <f t="shared" si="551"/>
        <v>0.53718155128280698</v>
      </c>
      <c r="IU166" s="83">
        <f t="shared" si="552"/>
        <v>0.58351574631478365</v>
      </c>
      <c r="IV166" s="83">
        <f t="shared" si="553"/>
        <v>0.5096526504784078</v>
      </c>
      <c r="IW166" s="83">
        <f t="shared" si="554"/>
        <v>0.49703026493760838</v>
      </c>
      <c r="IY166" s="83">
        <f t="shared" si="555"/>
        <v>0.59891696104138525</v>
      </c>
      <c r="IZ166" s="83">
        <f t="shared" si="556"/>
        <v>0.4635008179713685</v>
      </c>
      <c r="JA166" s="83">
        <f t="shared" si="557"/>
        <v>0.53417763802486862</v>
      </c>
      <c r="JB166" s="83">
        <f t="shared" si="558"/>
        <v>0.45124746541194666</v>
      </c>
      <c r="JC166" s="83">
        <f t="shared" si="559"/>
        <v>0.39491758843110281</v>
      </c>
      <c r="JD166" s="83">
        <f t="shared" si="560"/>
        <v>0.39406504816370364</v>
      </c>
      <c r="JE166" s="83">
        <f t="shared" si="561"/>
        <v>0.27181923050113588</v>
      </c>
      <c r="JF166" s="83">
        <f t="shared" si="562"/>
        <v>0.16210402509714647</v>
      </c>
      <c r="JG166" s="83">
        <f t="shared" si="563"/>
        <v>0.30161690077386016</v>
      </c>
      <c r="JH166" s="83">
        <f t="shared" si="564"/>
        <v>0.38443518427545431</v>
      </c>
      <c r="JI166" s="83">
        <f t="shared" si="565"/>
        <v>0.54650764408191432</v>
      </c>
      <c r="JJ166" s="83">
        <f t="shared" si="566"/>
        <v>0.53718155128280698</v>
      </c>
      <c r="JK166" s="83">
        <f t="shared" si="567"/>
        <v>0.58351574631478365</v>
      </c>
      <c r="JL166" s="83">
        <f t="shared" si="568"/>
        <v>0.5096526504784078</v>
      </c>
      <c r="JM166" s="83">
        <f t="shared" si="569"/>
        <v>0.49703026493760877</v>
      </c>
    </row>
    <row r="167" spans="2:273" x14ac:dyDescent="0.25">
      <c r="B167" s="2">
        <v>140</v>
      </c>
      <c r="C167" s="37">
        <v>115.414</v>
      </c>
      <c r="D167" s="37">
        <v>112.63800000000001</v>
      </c>
      <c r="E167" s="37">
        <v>110.224</v>
      </c>
      <c r="F167" s="37">
        <v>110.29300000000001</v>
      </c>
      <c r="G167" s="37">
        <v>109.259</v>
      </c>
      <c r="H167" s="37">
        <v>108.69</v>
      </c>
      <c r="I167" s="37">
        <v>113.655</v>
      </c>
      <c r="J167" s="37">
        <v>114.804</v>
      </c>
      <c r="K167" s="37">
        <v>112.75</v>
      </c>
      <c r="L167" s="37">
        <v>116.071</v>
      </c>
      <c r="M167" s="37">
        <v>117.429</v>
      </c>
      <c r="N167" s="37">
        <v>117.661</v>
      </c>
      <c r="O167" s="37">
        <v>119.643</v>
      </c>
      <c r="P167" s="37">
        <v>137.536</v>
      </c>
      <c r="Q167" s="37">
        <v>164.125</v>
      </c>
      <c r="S167" s="4">
        <f t="shared" si="441"/>
        <v>114.16536077984524</v>
      </c>
      <c r="T167" s="4">
        <f t="shared" si="442"/>
        <v>112.36578105606411</v>
      </c>
      <c r="U167" s="4">
        <f t="shared" si="443"/>
        <v>111.00268146252398</v>
      </c>
      <c r="V167" s="4">
        <f t="shared" si="444"/>
        <v>110.40281594175696</v>
      </c>
      <c r="W167" s="4">
        <f t="shared" si="445"/>
        <v>109.8575295013414</v>
      </c>
      <c r="X167" s="4">
        <f t="shared" si="446"/>
        <v>110.63397953909804</v>
      </c>
      <c r="Y167" s="4">
        <f t="shared" si="447"/>
        <v>112.21981981486583</v>
      </c>
      <c r="Z167" s="4">
        <f t="shared" si="448"/>
        <v>114.55828470473118</v>
      </c>
      <c r="AA167" s="4">
        <f t="shared" si="449"/>
        <v>115.12912168976534</v>
      </c>
      <c r="AB167" s="4">
        <f t="shared" si="450"/>
        <v>116.61973354306001</v>
      </c>
      <c r="AC167" s="4">
        <f t="shared" si="451"/>
        <v>117.93971622203664</v>
      </c>
      <c r="AD167" s="4">
        <f t="shared" si="452"/>
        <v>117.56317720608519</v>
      </c>
      <c r="AE167" s="4">
        <f t="shared" si="453"/>
        <v>121.33209563310754</v>
      </c>
      <c r="AF167" s="4">
        <f t="shared" si="454"/>
        <v>136.94986024093933</v>
      </c>
      <c r="AG167" s="4">
        <f t="shared" si="455"/>
        <v>159.6505680523785</v>
      </c>
      <c r="AI167" s="4">
        <f t="shared" si="456"/>
        <v>1.2486392201547574</v>
      </c>
      <c r="AJ167" s="4">
        <f t="shared" si="457"/>
        <v>0.27221894393589707</v>
      </c>
      <c r="AK167" s="4">
        <f t="shared" si="458"/>
        <v>-0.77868146252397707</v>
      </c>
      <c r="AL167" s="4">
        <f t="shared" si="459"/>
        <v>-0.10981594175694909</v>
      </c>
      <c r="AM167" s="4">
        <f t="shared" si="460"/>
        <v>-0.59852950134140315</v>
      </c>
      <c r="AN167" s="4">
        <f t="shared" si="461"/>
        <v>-1.9439795390980379</v>
      </c>
      <c r="AO167" s="4">
        <f t="shared" si="462"/>
        <v>1.4351801851341719</v>
      </c>
      <c r="AP167" s="4">
        <f t="shared" si="463"/>
        <v>0.2457152952688233</v>
      </c>
      <c r="AQ167" s="4">
        <f t="shared" si="464"/>
        <v>-2.3791216897653413</v>
      </c>
      <c r="AR167" s="4">
        <f t="shared" si="465"/>
        <v>-0.54873354306000977</v>
      </c>
      <c r="AS167" s="4">
        <f t="shared" si="466"/>
        <v>-0.5107162220366348</v>
      </c>
      <c r="AT167" s="4">
        <f t="shared" si="467"/>
        <v>9.782279391481552E-2</v>
      </c>
      <c r="AU167" s="4">
        <f t="shared" si="468"/>
        <v>-1.6890956331075415</v>
      </c>
      <c r="AV167" s="4">
        <f t="shared" si="469"/>
        <v>0.58613975906067139</v>
      </c>
      <c r="AW167" s="4">
        <f t="shared" si="469"/>
        <v>4.4744319476214969</v>
      </c>
      <c r="AY167" s="2">
        <f t="shared" si="520"/>
        <v>113.87878217683965</v>
      </c>
      <c r="AZ167" s="2">
        <f t="shared" si="359"/>
        <v>112.29745161031099</v>
      </c>
      <c r="BA167" s="2">
        <f t="shared" si="360"/>
        <v>110.67542765071914</v>
      </c>
      <c r="BB167" s="2">
        <f t="shared" si="361"/>
        <v>110.25686207524672</v>
      </c>
      <c r="BC167" s="2">
        <f t="shared" si="362"/>
        <v>109.7897325666312</v>
      </c>
      <c r="BD167" s="2">
        <f t="shared" si="363"/>
        <v>110.55917122691891</v>
      </c>
      <c r="BE167" s="2">
        <f t="shared" si="364"/>
        <v>112.21185213576288</v>
      </c>
      <c r="BF167" s="2">
        <f t="shared" si="365"/>
        <v>114.5580633420318</v>
      </c>
      <c r="BG167" s="2">
        <f t="shared" si="366"/>
        <v>115.11059827159994</v>
      </c>
      <c r="BH167" s="2">
        <f t="shared" si="367"/>
        <v>116.53838240758692</v>
      </c>
      <c r="BI167" s="2">
        <f t="shared" si="368"/>
        <v>116.76610183723264</v>
      </c>
      <c r="BJ167" s="2">
        <f t="shared" si="369"/>
        <v>116.58330698090072</v>
      </c>
      <c r="BK167" s="2">
        <f t="shared" si="370"/>
        <v>119.1876654206693</v>
      </c>
      <c r="BL167" s="2">
        <f t="shared" si="371"/>
        <v>117.79191985027225</v>
      </c>
      <c r="BM167" s="2">
        <f t="shared" si="372"/>
        <v>121.94741007634707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154.85129743589741</v>
      </c>
      <c r="DL167" s="2">
        <f t="shared" si="501"/>
        <v>154.79720469043156</v>
      </c>
      <c r="DM167" s="2">
        <f t="shared" si="501"/>
        <v>144.53367917448406</v>
      </c>
      <c r="DN167" s="2">
        <f t="shared" si="501"/>
        <v>137.81723208228476</v>
      </c>
      <c r="DO167" s="2">
        <f t="shared" si="501"/>
        <v>135.25340303461348</v>
      </c>
      <c r="DP167" s="2">
        <f t="shared" si="501"/>
        <v>136.65822885154063</v>
      </c>
      <c r="DQ167" s="2">
        <f t="shared" si="501"/>
        <v>144.46719652040707</v>
      </c>
      <c r="DR167" s="2">
        <f t="shared" si="501"/>
        <v>140.12755095492741</v>
      </c>
      <c r="DS167" s="2">
        <f t="shared" si="501"/>
        <v>145.6206787114846</v>
      </c>
      <c r="DT167" s="2">
        <f t="shared" si="501"/>
        <v>144.69456709340918</v>
      </c>
      <c r="DU167" s="2">
        <f t="shared" si="501"/>
        <v>133.19305266106443</v>
      </c>
      <c r="DV167" s="2">
        <f t="shared" si="501"/>
        <v>140.73036096096095</v>
      </c>
      <c r="DW167" s="2">
        <f t="shared" si="501"/>
        <v>144.0375963585434</v>
      </c>
      <c r="DX167" s="2">
        <f t="shared" si="501"/>
        <v>156.54037777777779</v>
      </c>
      <c r="DY167" s="2">
        <f t="shared" si="501"/>
        <v>157.41324942528735</v>
      </c>
      <c r="EA167" s="2">
        <f t="shared" si="440"/>
        <v>114.27701776768031</v>
      </c>
      <c r="EB167" s="2">
        <f t="shared" si="502"/>
        <v>112.5028547823637</v>
      </c>
      <c r="EC167" s="2">
        <f t="shared" si="503"/>
        <v>110.56574911883843</v>
      </c>
      <c r="ED167" s="2">
        <f t="shared" si="504"/>
        <v>110.0895521385192</v>
      </c>
      <c r="EE167" s="2">
        <f t="shared" si="505"/>
        <v>109.38817314673216</v>
      </c>
      <c r="EF167" s="2">
        <f t="shared" si="506"/>
        <v>110.54953690238139</v>
      </c>
      <c r="EG167" s="2">
        <f t="shared" si="507"/>
        <v>112.41923739086673</v>
      </c>
      <c r="EH167" s="2">
        <f t="shared" si="508"/>
        <v>114.70302790479542</v>
      </c>
      <c r="EI167" s="2">
        <f t="shared" si="509"/>
        <v>115.03260770005033</v>
      </c>
      <c r="EJ167" s="2">
        <f t="shared" si="510"/>
        <v>117.28032531652111</v>
      </c>
      <c r="EK167" s="2">
        <f t="shared" si="511"/>
        <v>116.82464070930675</v>
      </c>
      <c r="EL167" s="2">
        <f t="shared" si="512"/>
        <v>116.76557221037008</v>
      </c>
      <c r="EM167" s="2">
        <f t="shared" si="513"/>
        <v>119.16274462952086</v>
      </c>
      <c r="EN167" s="2">
        <f t="shared" si="514"/>
        <v>117.81429253259579</v>
      </c>
      <c r="EO167" s="2">
        <f t="shared" si="515"/>
        <v>123.41081765194805</v>
      </c>
      <c r="EQ167" s="2">
        <f t="shared" si="516"/>
        <v>113.57810148177816</v>
      </c>
      <c r="ER167" s="2">
        <f t="shared" si="517"/>
        <v>112.17667949579065</v>
      </c>
      <c r="ES167" s="2">
        <f t="shared" si="517"/>
        <v>110.73884866317202</v>
      </c>
      <c r="ET167" s="2">
        <f t="shared" si="517"/>
        <v>110.34393984232538</v>
      </c>
      <c r="EU167" s="2">
        <f t="shared" si="517"/>
        <v>110.00148887115661</v>
      </c>
      <c r="EV167" s="2">
        <f t="shared" si="517"/>
        <v>110.5592026079154</v>
      </c>
      <c r="EW167" s="2">
        <f t="shared" si="517"/>
        <v>112.10765513426533</v>
      </c>
      <c r="EX167" s="2">
        <f t="shared" si="517"/>
        <v>114.49071551019634</v>
      </c>
      <c r="EY167" s="2">
        <f t="shared" si="517"/>
        <v>115.14267543497941</v>
      </c>
      <c r="EZ167" s="2">
        <f t="shared" si="517"/>
        <v>116.11419336677498</v>
      </c>
      <c r="FA167" s="2">
        <f t="shared" si="517"/>
        <v>116.72388052238561</v>
      </c>
      <c r="FB167" s="2">
        <f t="shared" si="517"/>
        <v>116.45696599844314</v>
      </c>
      <c r="FC167" s="2">
        <f t="shared" si="517"/>
        <v>119.19999661662196</v>
      </c>
      <c r="FD167" s="2">
        <f t="shared" si="517"/>
        <v>117.76243316251639</v>
      </c>
      <c r="FE167" s="2">
        <f t="shared" si="517"/>
        <v>120.59189939413801</v>
      </c>
      <c r="FG167" s="2">
        <f t="shared" si="518"/>
        <v>0.99988414210725129</v>
      </c>
      <c r="FH167" s="2">
        <f t="shared" si="519"/>
        <v>0.99990053988825767</v>
      </c>
      <c r="FI167" s="2">
        <f t="shared" si="519"/>
        <v>0.99989824234970581</v>
      </c>
      <c r="FJ167" s="2">
        <f t="shared" si="519"/>
        <v>0.99991321613940287</v>
      </c>
      <c r="FK167" s="2">
        <f t="shared" si="519"/>
        <v>0.99988488538655895</v>
      </c>
      <c r="FL167" s="2">
        <f t="shared" si="519"/>
        <v>0.99986916464686892</v>
      </c>
      <c r="FM167" s="2">
        <f t="shared" si="519"/>
        <v>0.99988137467996985</v>
      </c>
      <c r="FN167" s="2">
        <f t="shared" si="519"/>
        <v>0.99986744254343907</v>
      </c>
      <c r="FO167" s="2">
        <f t="shared" si="519"/>
        <v>0.99986416240692699</v>
      </c>
      <c r="FP167" s="2">
        <f t="shared" si="519"/>
        <v>0.99987214593159279</v>
      </c>
      <c r="FQ167" s="2">
        <f t="shared" si="519"/>
        <v>0.99986498569327054</v>
      </c>
      <c r="FR167" s="2">
        <f t="shared" si="519"/>
        <v>0.99987308413129683</v>
      </c>
      <c r="FS167" s="2">
        <f t="shared" si="519"/>
        <v>0.99986751255490036</v>
      </c>
      <c r="FT167" s="2">
        <f t="shared" si="519"/>
        <v>0.99986928366771677</v>
      </c>
      <c r="FU167" s="2">
        <f t="shared" si="519"/>
        <v>0.99986283070219284</v>
      </c>
      <c r="FW167" s="2">
        <f t="shared" si="536"/>
        <v>0.57651602847215688</v>
      </c>
      <c r="FX167" s="2">
        <f t="shared" si="376"/>
        <v>0.64262922866686911</v>
      </c>
      <c r="FY167" s="2">
        <f t="shared" si="377"/>
        <v>0.61364711005939765</v>
      </c>
      <c r="FZ167" s="2">
        <f t="shared" si="378"/>
        <v>0.64823739178143391</v>
      </c>
      <c r="GA167" s="2">
        <f t="shared" si="379"/>
        <v>0.64988053964044412</v>
      </c>
      <c r="GB167" s="2">
        <f t="shared" si="380"/>
        <v>0.64334513240453561</v>
      </c>
      <c r="GC167" s="2">
        <f t="shared" si="381"/>
        <v>0.67778877018041739</v>
      </c>
      <c r="GD167" s="2">
        <f t="shared" si="382"/>
        <v>0.69866280371211809</v>
      </c>
      <c r="GE167" s="2">
        <f t="shared" si="383"/>
        <v>0.67081930644113164</v>
      </c>
      <c r="GF167" s="2">
        <f t="shared" si="384"/>
        <v>0.63924835559128668</v>
      </c>
      <c r="GG167" s="2">
        <f t="shared" si="385"/>
        <v>0.60290521209120973</v>
      </c>
      <c r="GH167" s="2">
        <f t="shared" si="386"/>
        <v>0.60046342001636022</v>
      </c>
      <c r="GI167" s="2">
        <f t="shared" si="387"/>
        <v>0.58051092783180658</v>
      </c>
      <c r="GJ167" s="2">
        <f t="shared" si="388"/>
        <v>0.52902328178049496</v>
      </c>
      <c r="GK167" s="2">
        <f t="shared" si="389"/>
        <v>0.52079256332589441</v>
      </c>
      <c r="GM167" s="83">
        <f t="shared" si="537"/>
        <v>1.9567525412925311E-282</v>
      </c>
      <c r="GN167" s="83">
        <f t="shared" si="390"/>
        <v>0</v>
      </c>
      <c r="GO167" s="83">
        <f t="shared" si="391"/>
        <v>8.186823194992747E-258</v>
      </c>
      <c r="GP167" s="83">
        <f t="shared" si="392"/>
        <v>4.2151729609097279E-283</v>
      </c>
      <c r="GQ167" s="83">
        <f t="shared" si="393"/>
        <v>0</v>
      </c>
      <c r="GR167" s="83">
        <f t="shared" si="394"/>
        <v>0</v>
      </c>
      <c r="GS167" s="83">
        <f t="shared" si="395"/>
        <v>0</v>
      </c>
      <c r="GT167" s="83">
        <f t="shared" si="396"/>
        <v>0</v>
      </c>
      <c r="GU167" s="83">
        <f t="shared" si="397"/>
        <v>1.9195854541595491E-227</v>
      </c>
      <c r="GV167" s="83">
        <f t="shared" si="398"/>
        <v>0</v>
      </c>
      <c r="GW167" s="83">
        <f t="shared" si="399"/>
        <v>0</v>
      </c>
      <c r="GX167" s="83">
        <f t="shared" si="400"/>
        <v>0</v>
      </c>
      <c r="GY167" s="83">
        <f t="shared" si="401"/>
        <v>8.9012301312855227E-271</v>
      </c>
      <c r="GZ167" s="83">
        <f t="shared" si="402"/>
        <v>0</v>
      </c>
      <c r="HA167" s="83">
        <f t="shared" si="403"/>
        <v>7.5513465098582272E-250</v>
      </c>
      <c r="HC167" s="83">
        <f t="shared" si="538"/>
        <v>4.8930197854044356E-245</v>
      </c>
      <c r="HD167" s="83">
        <f t="shared" si="404"/>
        <v>8.5899054851945613E-262</v>
      </c>
      <c r="HE167" s="83">
        <f t="shared" si="405"/>
        <v>1.0672528948184654E-199</v>
      </c>
      <c r="HF167" s="83">
        <f t="shared" si="406"/>
        <v>2.3030791636786993E-213</v>
      </c>
      <c r="HG167" s="83">
        <f t="shared" si="407"/>
        <v>0</v>
      </c>
      <c r="HH167" s="83">
        <f t="shared" si="408"/>
        <v>3.4532365891949646E-240</v>
      </c>
      <c r="HI167" s="83">
        <f t="shared" si="409"/>
        <v>0</v>
      </c>
      <c r="HJ167" s="83">
        <f t="shared" si="410"/>
        <v>0</v>
      </c>
      <c r="HK167" s="83">
        <f t="shared" si="411"/>
        <v>1.5922886429459478E-244</v>
      </c>
      <c r="HL167" s="83">
        <f t="shared" si="412"/>
        <v>7.6248161001641602E-220</v>
      </c>
      <c r="HM167" s="83">
        <f t="shared" si="413"/>
        <v>0</v>
      </c>
      <c r="HN167" s="83">
        <f t="shared" si="414"/>
        <v>5.0224511555701937E-224</v>
      </c>
      <c r="HO167" s="83">
        <f t="shared" si="415"/>
        <v>4.6895482827457222E-147</v>
      </c>
      <c r="HP167" s="83">
        <f t="shared" si="416"/>
        <v>3.7210383003336599E-204</v>
      </c>
      <c r="HQ167" s="83">
        <f t="shared" si="417"/>
        <v>6.9555518190661348E-272</v>
      </c>
      <c r="HS167" s="83">
        <f t="shared" si="539"/>
        <v>2.8625930915881423E-25</v>
      </c>
      <c r="HT167" s="83">
        <f t="shared" si="418"/>
        <v>2.4402711076463704E-28</v>
      </c>
      <c r="HU167" s="83">
        <f t="shared" si="419"/>
        <v>7.941804435495281E-30</v>
      </c>
      <c r="HV167" s="83">
        <f t="shared" si="420"/>
        <v>2.8312162413906963E-27</v>
      </c>
      <c r="HW167" s="83">
        <f t="shared" si="421"/>
        <v>1.4723351328537373E-35</v>
      </c>
      <c r="HX167" s="83">
        <f t="shared" si="422"/>
        <v>2.1347377707437402E-39</v>
      </c>
      <c r="HY167" s="83">
        <f t="shared" si="423"/>
        <v>5.9972671186190675E-40</v>
      </c>
      <c r="HZ167" s="83">
        <f t="shared" si="424"/>
        <v>1.2036440364892924E-50</v>
      </c>
      <c r="IA167" s="83">
        <f t="shared" si="425"/>
        <v>1.4762439178911585E-37</v>
      </c>
      <c r="IB167" s="83">
        <f t="shared" si="426"/>
        <v>8.0639196113057686E-42</v>
      </c>
      <c r="IC167" s="83">
        <f t="shared" si="427"/>
        <v>4.7037222184212151E-32</v>
      </c>
      <c r="ID167" s="83">
        <f t="shared" si="428"/>
        <v>3.3857575194104054E-37</v>
      </c>
      <c r="IE167" s="83">
        <f t="shared" si="429"/>
        <v>1.4989553037217431E-37</v>
      </c>
      <c r="IF167" s="83">
        <f t="shared" si="430"/>
        <v>5.0511709492842732E-30</v>
      </c>
      <c r="IG167" s="83">
        <f t="shared" si="431"/>
        <v>2.537447083268108E-17</v>
      </c>
      <c r="II167" s="83">
        <f t="shared" si="540"/>
        <v>0.57414969193326815</v>
      </c>
      <c r="IJ167" s="83">
        <f t="shared" si="541"/>
        <v>0.39510443146326557</v>
      </c>
      <c r="IK167" s="83">
        <f t="shared" si="542"/>
        <v>0.46750762128356838</v>
      </c>
      <c r="IL167" s="83">
        <f t="shared" si="543"/>
        <v>0.38389786289511518</v>
      </c>
      <c r="IM167" s="83">
        <f t="shared" si="544"/>
        <v>0.32158160765442373</v>
      </c>
      <c r="IN167" s="83">
        <f t="shared" si="545"/>
        <v>0.31664884616736411</v>
      </c>
      <c r="IO167" s="83">
        <f t="shared" si="546"/>
        <v>0.21016676433041245</v>
      </c>
      <c r="IP167" s="83">
        <f t="shared" si="547"/>
        <v>0.11643433278340895</v>
      </c>
      <c r="IQ167" s="83">
        <f t="shared" si="548"/>
        <v>0.2362113943663216</v>
      </c>
      <c r="IR167" s="83">
        <f t="shared" si="549"/>
        <v>0.30353755908065344</v>
      </c>
      <c r="IS167" s="83">
        <f t="shared" si="550"/>
        <v>0.47699740864724394</v>
      </c>
      <c r="IT167" s="83">
        <f t="shared" si="551"/>
        <v>0.45963422393472048</v>
      </c>
      <c r="IU167" s="83">
        <f t="shared" si="552"/>
        <v>0.52366827375521974</v>
      </c>
      <c r="IV167" s="83">
        <f t="shared" si="553"/>
        <v>0.52278122287661122</v>
      </c>
      <c r="IW167" s="83">
        <f t="shared" si="554"/>
        <v>0.51430075679882148</v>
      </c>
      <c r="IY167" s="83">
        <f t="shared" si="555"/>
        <v>0.57414969193326815</v>
      </c>
      <c r="IZ167" s="83">
        <f t="shared" si="556"/>
        <v>0.39510443146326557</v>
      </c>
      <c r="JA167" s="83">
        <f t="shared" si="557"/>
        <v>0.46750762128356838</v>
      </c>
      <c r="JB167" s="83">
        <f t="shared" si="558"/>
        <v>0.38389786289511518</v>
      </c>
      <c r="JC167" s="83">
        <f t="shared" si="559"/>
        <v>0.32158160765442373</v>
      </c>
      <c r="JD167" s="83">
        <f t="shared" si="560"/>
        <v>0.31664884616736411</v>
      </c>
      <c r="JE167" s="83">
        <f t="shared" si="561"/>
        <v>0.21016676433041245</v>
      </c>
      <c r="JF167" s="83">
        <f t="shared" si="562"/>
        <v>0.11643433278340895</v>
      </c>
      <c r="JG167" s="83">
        <f t="shared" si="563"/>
        <v>0.2362113943663216</v>
      </c>
      <c r="JH167" s="83">
        <f t="shared" si="564"/>
        <v>0.30353755908065344</v>
      </c>
      <c r="JI167" s="83">
        <f t="shared" si="565"/>
        <v>0.47699740864724394</v>
      </c>
      <c r="JJ167" s="83">
        <f t="shared" si="566"/>
        <v>0.45963422393472048</v>
      </c>
      <c r="JK167" s="83">
        <f t="shared" si="567"/>
        <v>0.52366827375521974</v>
      </c>
      <c r="JL167" s="83">
        <f t="shared" si="568"/>
        <v>0.52278122287661122</v>
      </c>
      <c r="JM167" s="83">
        <f t="shared" si="569"/>
        <v>0.51430075679882148</v>
      </c>
    </row>
    <row r="168" spans="2:273" x14ac:dyDescent="0.25">
      <c r="B168" s="2">
        <v>141</v>
      </c>
      <c r="C168" s="37">
        <v>115.776</v>
      </c>
      <c r="D168" s="37">
        <v>114.379</v>
      </c>
      <c r="E168" s="37">
        <v>109.741</v>
      </c>
      <c r="F168" s="37">
        <v>110.655</v>
      </c>
      <c r="G168" s="37">
        <v>110.259</v>
      </c>
      <c r="H168" s="37">
        <v>110.224</v>
      </c>
      <c r="I168" s="37">
        <v>112.155</v>
      </c>
      <c r="J168" s="37">
        <v>112.429</v>
      </c>
      <c r="K168" s="37">
        <v>116.339</v>
      </c>
      <c r="L168" s="37">
        <v>115.214</v>
      </c>
      <c r="M168" s="37">
        <v>116.554</v>
      </c>
      <c r="N168" s="37">
        <v>114.5</v>
      </c>
      <c r="O168" s="37">
        <v>119.214</v>
      </c>
      <c r="P168" s="37">
        <v>131.446</v>
      </c>
      <c r="Q168" s="37">
        <v>153.6071</v>
      </c>
      <c r="S168" s="4">
        <f t="shared" si="441"/>
        <v>113.92117214744141</v>
      </c>
      <c r="T168" s="4">
        <f t="shared" si="442"/>
        <v>112.24290258430896</v>
      </c>
      <c r="U168" s="4">
        <f t="shared" si="443"/>
        <v>110.72841652673999</v>
      </c>
      <c r="V168" s="4">
        <f t="shared" si="444"/>
        <v>110.24222590483035</v>
      </c>
      <c r="W168" s="4">
        <f t="shared" si="445"/>
        <v>109.74378305281347</v>
      </c>
      <c r="X168" s="4">
        <f t="shared" si="446"/>
        <v>110.51022601451743</v>
      </c>
      <c r="Y168" s="4">
        <f t="shared" si="447"/>
        <v>112.11103144086884</v>
      </c>
      <c r="Z168" s="4">
        <f t="shared" si="448"/>
        <v>114.48546546177029</v>
      </c>
      <c r="AA168" s="4">
        <f t="shared" si="449"/>
        <v>115.04060489148853</v>
      </c>
      <c r="AB168" s="4">
        <f t="shared" si="450"/>
        <v>116.49284255657882</v>
      </c>
      <c r="AC168" s="4">
        <f t="shared" si="451"/>
        <v>117.17021360406552</v>
      </c>
      <c r="AD168" s="4">
        <f t="shared" si="452"/>
        <v>116.84328455449729</v>
      </c>
      <c r="AE168" s="4">
        <f t="shared" si="453"/>
        <v>119.90213236387332</v>
      </c>
      <c r="AF168" s="4">
        <f t="shared" si="454"/>
        <v>131.28175691932574</v>
      </c>
      <c r="AG168" s="4">
        <f t="shared" si="455"/>
        <v>150.75078105147176</v>
      </c>
      <c r="AI168" s="4">
        <f t="shared" si="456"/>
        <v>1.8548278525585857</v>
      </c>
      <c r="AJ168" s="4">
        <f t="shared" si="457"/>
        <v>2.1360974156910402</v>
      </c>
      <c r="AK168" s="4">
        <f t="shared" si="458"/>
        <v>-0.9874165267399917</v>
      </c>
      <c r="AL168" s="4">
        <f t="shared" si="459"/>
        <v>0.41277409516965236</v>
      </c>
      <c r="AM168" s="4">
        <f t="shared" si="460"/>
        <v>0.51521694718653066</v>
      </c>
      <c r="AN168" s="4">
        <f t="shared" si="461"/>
        <v>-0.28622601451742469</v>
      </c>
      <c r="AO168" s="4">
        <f t="shared" si="462"/>
        <v>4.3968559131158713E-2</v>
      </c>
      <c r="AP168" s="4">
        <f t="shared" si="463"/>
        <v>-2.0564654617702871</v>
      </c>
      <c r="AQ168" s="4">
        <f t="shared" si="464"/>
        <v>1.2983951085114711</v>
      </c>
      <c r="AR168" s="4">
        <f t="shared" si="465"/>
        <v>-1.2788425565788231</v>
      </c>
      <c r="AS168" s="4">
        <f t="shared" si="466"/>
        <v>-0.61621360406552128</v>
      </c>
      <c r="AT168" s="4">
        <f t="shared" si="467"/>
        <v>-2.3432845544972878</v>
      </c>
      <c r="AU168" s="4">
        <f t="shared" si="468"/>
        <v>-0.68813236387332211</v>
      </c>
      <c r="AV168" s="4">
        <f t="shared" si="469"/>
        <v>0.16424308067425386</v>
      </c>
      <c r="AW168" s="4">
        <f t="shared" si="469"/>
        <v>2.8563189485282408</v>
      </c>
      <c r="AY168" s="2">
        <f t="shared" si="520"/>
        <v>113.7704708526316</v>
      </c>
      <c r="AZ168" s="2">
        <f t="shared" si="359"/>
        <v>112.21815012846027</v>
      </c>
      <c r="BA168" s="2">
        <f t="shared" si="360"/>
        <v>110.59906234293425</v>
      </c>
      <c r="BB168" s="2">
        <f t="shared" si="361"/>
        <v>110.18963410992703</v>
      </c>
      <c r="BC168" s="2">
        <f t="shared" si="362"/>
        <v>109.72545021688613</v>
      </c>
      <c r="BD168" s="2">
        <f t="shared" si="363"/>
        <v>110.49184176632974</v>
      </c>
      <c r="BE168" s="2">
        <f t="shared" si="364"/>
        <v>112.1095770844729</v>
      </c>
      <c r="BF168" s="2">
        <f t="shared" si="365"/>
        <v>114.48544365933239</v>
      </c>
      <c r="BG168" s="2">
        <f t="shared" si="366"/>
        <v>115.03685141127569</v>
      </c>
      <c r="BH168" s="2">
        <f t="shared" si="367"/>
        <v>116.47522023407166</v>
      </c>
      <c r="BI168" s="2">
        <f t="shared" si="368"/>
        <v>116.73225553043407</v>
      </c>
      <c r="BJ168" s="2">
        <f t="shared" si="369"/>
        <v>116.520424301056</v>
      </c>
      <c r="BK168" s="2">
        <f t="shared" si="370"/>
        <v>119.09213930801053</v>
      </c>
      <c r="BL168" s="2">
        <f t="shared" si="371"/>
        <v>117.71528496051069</v>
      </c>
      <c r="BM168" s="2">
        <f t="shared" si="372"/>
        <v>121.81347283429099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155.08505897435896</v>
      </c>
      <c r="DL168" s="2">
        <f t="shared" si="501"/>
        <v>155.06162589118202</v>
      </c>
      <c r="DM168" s="2">
        <f t="shared" si="501"/>
        <v>144.72886904315197</v>
      </c>
      <c r="DN168" s="2">
        <f t="shared" si="501"/>
        <v>137.9679545902178</v>
      </c>
      <c r="DO168" s="2">
        <f t="shared" si="501"/>
        <v>135.38323352299659</v>
      </c>
      <c r="DP168" s="2">
        <f t="shared" si="501"/>
        <v>136.78658711484593</v>
      </c>
      <c r="DQ168" s="2">
        <f t="shared" si="501"/>
        <v>144.64089539336908</v>
      </c>
      <c r="DR168" s="2">
        <f t="shared" si="501"/>
        <v>140.27649411764705</v>
      </c>
      <c r="DS168" s="2">
        <f t="shared" si="501"/>
        <v>145.80523641456585</v>
      </c>
      <c r="DT168" s="2">
        <f t="shared" si="501"/>
        <v>144.86502631578946</v>
      </c>
      <c r="DU168" s="2">
        <f t="shared" si="501"/>
        <v>133.27397759103641</v>
      </c>
      <c r="DV168" s="2">
        <f t="shared" si="501"/>
        <v>140.87984628914629</v>
      </c>
      <c r="DW168" s="2">
        <f t="shared" si="501"/>
        <v>144.19382464985992</v>
      </c>
      <c r="DX168" s="2">
        <f t="shared" si="501"/>
        <v>156.81376825396825</v>
      </c>
      <c r="DY168" s="2">
        <f t="shared" si="501"/>
        <v>157.68199149425286</v>
      </c>
      <c r="EA168" s="2">
        <f t="shared" si="440"/>
        <v>114.19501625305837</v>
      </c>
      <c r="EB168" s="2">
        <f t="shared" si="502"/>
        <v>112.43593053951258</v>
      </c>
      <c r="EC168" s="2">
        <f t="shared" si="503"/>
        <v>110.48313435740963</v>
      </c>
      <c r="ED168" s="2">
        <f t="shared" si="504"/>
        <v>110.01316984591034</v>
      </c>
      <c r="EE168" s="2">
        <f t="shared" si="505"/>
        <v>109.30187555287804</v>
      </c>
      <c r="EF168" s="2">
        <f t="shared" si="506"/>
        <v>110.4820941343998</v>
      </c>
      <c r="EG168" s="2">
        <f t="shared" si="507"/>
        <v>112.32845201417912</v>
      </c>
      <c r="EH168" s="2">
        <f t="shared" si="508"/>
        <v>114.63821650838318</v>
      </c>
      <c r="EI168" s="2">
        <f t="shared" si="509"/>
        <v>114.95520080523403</v>
      </c>
      <c r="EJ168" s="2">
        <f t="shared" si="510"/>
        <v>117.26080550359154</v>
      </c>
      <c r="EK168" s="2">
        <f t="shared" si="511"/>
        <v>116.79468293272338</v>
      </c>
      <c r="EL168" s="2">
        <f t="shared" si="512"/>
        <v>116.71444606251738</v>
      </c>
      <c r="EM168" s="2">
        <f t="shared" si="513"/>
        <v>119.06606911135353</v>
      </c>
      <c r="EN168" s="2">
        <f t="shared" si="514"/>
        <v>117.73995310417487</v>
      </c>
      <c r="EO168" s="2">
        <f t="shared" si="515"/>
        <v>123.37458604155844</v>
      </c>
      <c r="EQ168" s="2">
        <f t="shared" si="516"/>
        <v>113.47884253103727</v>
      </c>
      <c r="ER168" s="2">
        <f t="shared" si="517"/>
        <v>112.10186958749095</v>
      </c>
      <c r="ES168" s="2">
        <f t="shared" si="517"/>
        <v>110.66062545373124</v>
      </c>
      <c r="ET168" s="2">
        <f t="shared" si="517"/>
        <v>110.27365832327833</v>
      </c>
      <c r="EU168" s="2">
        <f t="shared" si="517"/>
        <v>109.92948609012616</v>
      </c>
      <c r="EV168" s="2">
        <f t="shared" si="517"/>
        <v>110.4920444083708</v>
      </c>
      <c r="EW168" s="2">
        <f t="shared" si="517"/>
        <v>112.0096708161521</v>
      </c>
      <c r="EX168" s="2">
        <f t="shared" si="517"/>
        <v>114.42103086454951</v>
      </c>
      <c r="EY168" s="2">
        <f t="shared" si="517"/>
        <v>115.06786070602436</v>
      </c>
      <c r="EZ168" s="2">
        <f t="shared" si="517"/>
        <v>116.06601842919966</v>
      </c>
      <c r="FA168" s="2">
        <f t="shared" si="517"/>
        <v>116.69150837198593</v>
      </c>
      <c r="FB168" s="2">
        <f t="shared" si="517"/>
        <v>116.39819073014789</v>
      </c>
      <c r="FC168" s="2">
        <f t="shared" si="517"/>
        <v>119.10428334387984</v>
      </c>
      <c r="FD168" s="2">
        <f t="shared" si="517"/>
        <v>117.68681544047585</v>
      </c>
      <c r="FE168" s="2">
        <f t="shared" si="517"/>
        <v>120.4955132272993</v>
      </c>
      <c r="FG168" s="2">
        <f t="shared" si="518"/>
        <v>0.99989433526881677</v>
      </c>
      <c r="FH168" s="2">
        <f t="shared" si="519"/>
        <v>0.99990929050617128</v>
      </c>
      <c r="FI168" s="2">
        <f t="shared" si="519"/>
        <v>0.99990719508900905</v>
      </c>
      <c r="FJ168" s="2">
        <f t="shared" si="519"/>
        <v>0.99992085157407373</v>
      </c>
      <c r="FK168" s="2">
        <f t="shared" si="519"/>
        <v>0.99989501316137885</v>
      </c>
      <c r="FL168" s="2">
        <f t="shared" si="519"/>
        <v>0.99988067536609726</v>
      </c>
      <c r="FM168" s="2">
        <f t="shared" si="519"/>
        <v>0.99989181129306459</v>
      </c>
      <c r="FN168" s="2">
        <f t="shared" si="519"/>
        <v>0.99987910475270292</v>
      </c>
      <c r="FO168" s="2">
        <f t="shared" si="519"/>
        <v>0.99987611316200076</v>
      </c>
      <c r="FP168" s="2">
        <f t="shared" si="519"/>
        <v>0.99988339439197038</v>
      </c>
      <c r="FQ168" s="2">
        <f t="shared" si="519"/>
        <v>0.99987686402596443</v>
      </c>
      <c r="FR168" s="2">
        <f t="shared" si="519"/>
        <v>0.99988425005945125</v>
      </c>
      <c r="FS168" s="2">
        <f t="shared" si="519"/>
        <v>0.99987916860540349</v>
      </c>
      <c r="FT168" s="2">
        <f t="shared" si="519"/>
        <v>0.99988078391689872</v>
      </c>
      <c r="FU168" s="2">
        <f t="shared" si="519"/>
        <v>0.99987489860367285</v>
      </c>
      <c r="FW168" s="2">
        <f t="shared" si="536"/>
        <v>0.59882961718937922</v>
      </c>
      <c r="FX168" s="2">
        <f t="shared" si="376"/>
        <v>0.66349259008101713</v>
      </c>
      <c r="FY168" s="2">
        <f t="shared" si="377"/>
        <v>0.6352420797547581</v>
      </c>
      <c r="FZ168" s="2">
        <f t="shared" si="378"/>
        <v>0.66894201450957114</v>
      </c>
      <c r="GA168" s="2">
        <f t="shared" si="379"/>
        <v>0.67053760208215896</v>
      </c>
      <c r="GB168" s="2">
        <f t="shared" si="380"/>
        <v>0.66418853936172706</v>
      </c>
      <c r="GC168" s="2">
        <f t="shared" si="381"/>
        <v>0.69756551687994084</v>
      </c>
      <c r="GD168" s="2">
        <f t="shared" si="382"/>
        <v>0.71769198097642151</v>
      </c>
      <c r="GE168" s="2">
        <f t="shared" si="383"/>
        <v>0.69082869887038334</v>
      </c>
      <c r="GF168" s="2">
        <f t="shared" si="384"/>
        <v>0.66020472884119963</v>
      </c>
      <c r="GG168" s="2">
        <f t="shared" si="385"/>
        <v>0.62473342098830353</v>
      </c>
      <c r="GH168" s="2">
        <f t="shared" si="386"/>
        <v>0.62234177563529813</v>
      </c>
      <c r="GI168" s="2">
        <f t="shared" si="387"/>
        <v>0.6027590609425556</v>
      </c>
      <c r="GJ168" s="2">
        <f t="shared" si="388"/>
        <v>0.55189424631606387</v>
      </c>
      <c r="GK168" s="2">
        <f t="shared" si="389"/>
        <v>0.54371848597958095</v>
      </c>
      <c r="GM168" s="83">
        <f t="shared" si="537"/>
        <v>1.8896892834203955E-289</v>
      </c>
      <c r="GN168" s="83">
        <f t="shared" si="390"/>
        <v>0</v>
      </c>
      <c r="GO168" s="83">
        <f t="shared" si="391"/>
        <v>2.8056343845386036E-264</v>
      </c>
      <c r="GP168" s="83">
        <f t="shared" si="392"/>
        <v>3.8808619318602217E-290</v>
      </c>
      <c r="GQ168" s="83">
        <f t="shared" si="393"/>
        <v>0</v>
      </c>
      <c r="GR168" s="83">
        <f t="shared" si="394"/>
        <v>0</v>
      </c>
      <c r="GS168" s="83">
        <f t="shared" si="395"/>
        <v>0</v>
      </c>
      <c r="GT168" s="83">
        <f t="shared" si="396"/>
        <v>0</v>
      </c>
      <c r="GU168" s="83">
        <f t="shared" si="397"/>
        <v>4.5450159098993226E-233</v>
      </c>
      <c r="GV168" s="83">
        <f t="shared" si="398"/>
        <v>0</v>
      </c>
      <c r="GW168" s="83">
        <f t="shared" si="399"/>
        <v>0</v>
      </c>
      <c r="GX168" s="83">
        <f t="shared" si="400"/>
        <v>0</v>
      </c>
      <c r="GY168" s="83">
        <f t="shared" si="401"/>
        <v>1.8697289052443391E-277</v>
      </c>
      <c r="GZ168" s="83">
        <f t="shared" si="402"/>
        <v>0</v>
      </c>
      <c r="HA168" s="83">
        <f t="shared" si="403"/>
        <v>6.6279369473690128E-256</v>
      </c>
      <c r="HC168" s="83">
        <f t="shared" si="538"/>
        <v>4.2896348404689348E-253</v>
      </c>
      <c r="HD168" s="83">
        <f t="shared" si="404"/>
        <v>1.8224738047971825E-270</v>
      </c>
      <c r="HE168" s="83">
        <f t="shared" si="405"/>
        <v>2.6457281071912206E-206</v>
      </c>
      <c r="HF168" s="83">
        <f t="shared" si="406"/>
        <v>2.6031983870915394E-220</v>
      </c>
      <c r="HG168" s="83">
        <f t="shared" si="407"/>
        <v>0</v>
      </c>
      <c r="HH168" s="83">
        <f t="shared" si="408"/>
        <v>6.6008709751492367E-248</v>
      </c>
      <c r="HI168" s="83">
        <f t="shared" si="409"/>
        <v>0</v>
      </c>
      <c r="HJ168" s="83">
        <f t="shared" si="410"/>
        <v>0</v>
      </c>
      <c r="HK168" s="83">
        <f t="shared" si="411"/>
        <v>2.0213717614150393E-252</v>
      </c>
      <c r="HL168" s="83">
        <f t="shared" si="412"/>
        <v>6.1583576484936155E-227</v>
      </c>
      <c r="HM168" s="83">
        <f t="shared" si="413"/>
        <v>0</v>
      </c>
      <c r="HN168" s="83">
        <f t="shared" si="414"/>
        <v>2.6887052018173945E-231</v>
      </c>
      <c r="HO168" s="83">
        <f t="shared" si="415"/>
        <v>7.4906957984624514E-152</v>
      </c>
      <c r="HP168" s="83">
        <f t="shared" si="416"/>
        <v>6.7571654317220653E-211</v>
      </c>
      <c r="HQ168" s="83">
        <f t="shared" si="417"/>
        <v>1.3644202052515031E-280</v>
      </c>
      <c r="HS168" s="83">
        <f t="shared" si="539"/>
        <v>5.4764628031421355E-27</v>
      </c>
      <c r="HT168" s="83">
        <f t="shared" si="418"/>
        <v>4.0914098669783386E-30</v>
      </c>
      <c r="HU168" s="83">
        <f t="shared" si="419"/>
        <v>9.3478037320124365E-32</v>
      </c>
      <c r="HV168" s="83">
        <f t="shared" si="420"/>
        <v>5.469473351976463E-29</v>
      </c>
      <c r="HW168" s="83">
        <f t="shared" si="421"/>
        <v>8.706969943898051E-38</v>
      </c>
      <c r="HX168" s="83">
        <f t="shared" si="422"/>
        <v>6.912450364416984E-42</v>
      </c>
      <c r="HY168" s="83">
        <f t="shared" si="423"/>
        <v>1.9160234060659007E-42</v>
      </c>
      <c r="HZ168" s="83">
        <f t="shared" si="424"/>
        <v>9.0461280340659304E-54</v>
      </c>
      <c r="IA168" s="83">
        <f t="shared" si="425"/>
        <v>6.0586425912849427E-40</v>
      </c>
      <c r="IB168" s="83">
        <f t="shared" si="426"/>
        <v>1.5246989149462916E-44</v>
      </c>
      <c r="IC168" s="83">
        <f t="shared" si="427"/>
        <v>3.2435799971157075E-34</v>
      </c>
      <c r="ID168" s="83">
        <f t="shared" si="428"/>
        <v>1.03957320345408E-39</v>
      </c>
      <c r="IE168" s="83">
        <f t="shared" si="429"/>
        <v>3.8699746277236822E-40</v>
      </c>
      <c r="IF168" s="83">
        <f t="shared" si="430"/>
        <v>2.9711593525007914E-32</v>
      </c>
      <c r="IG168" s="83">
        <f t="shared" si="431"/>
        <v>1.5062447317079257E-18</v>
      </c>
      <c r="II168" s="83">
        <f t="shared" si="540"/>
        <v>0.52198458910906276</v>
      </c>
      <c r="IJ168" s="83">
        <f t="shared" si="541"/>
        <v>0.32902662919409081</v>
      </c>
      <c r="IK168" s="83">
        <f t="shared" si="542"/>
        <v>0.39524047947668467</v>
      </c>
      <c r="IL168" s="83">
        <f t="shared" si="543"/>
        <v>0.31957272953893523</v>
      </c>
      <c r="IM168" s="83">
        <f t="shared" si="544"/>
        <v>0.25591843279567678</v>
      </c>
      <c r="IN168" s="83">
        <f t="shared" si="545"/>
        <v>0.24804092347523976</v>
      </c>
      <c r="IO168" s="83">
        <f t="shared" si="546"/>
        <v>0.15911789441373328</v>
      </c>
      <c r="IP168" s="83">
        <f t="shared" si="547"/>
        <v>8.1534251692570614E-2</v>
      </c>
      <c r="IQ168" s="83">
        <f t="shared" si="548"/>
        <v>0.18114189803428579</v>
      </c>
      <c r="IR168" s="83">
        <f t="shared" si="549"/>
        <v>0.23310808903920899</v>
      </c>
      <c r="IS168" s="83">
        <f t="shared" si="550"/>
        <v>0.39924671895882174</v>
      </c>
      <c r="IT168" s="83">
        <f t="shared" si="551"/>
        <v>0.37587442429967238</v>
      </c>
      <c r="IU168" s="83">
        <f t="shared" si="552"/>
        <v>0.44161444557952123</v>
      </c>
      <c r="IV168" s="83">
        <f t="shared" si="553"/>
        <v>0.49915296105367379</v>
      </c>
      <c r="IW168" s="83">
        <f t="shared" si="554"/>
        <v>0.50149388588203125</v>
      </c>
      <c r="IY168" s="83">
        <f t="shared" si="555"/>
        <v>0.52198458910906276</v>
      </c>
      <c r="IZ168" s="83">
        <f t="shared" si="556"/>
        <v>0.32902662919409081</v>
      </c>
      <c r="JA168" s="83">
        <f t="shared" si="557"/>
        <v>0.39524047947668467</v>
      </c>
      <c r="JB168" s="83">
        <f t="shared" si="558"/>
        <v>0.31957272953893523</v>
      </c>
      <c r="JC168" s="83">
        <f t="shared" si="559"/>
        <v>0.25591843279567678</v>
      </c>
      <c r="JD168" s="83">
        <f t="shared" si="560"/>
        <v>0.24804092347523976</v>
      </c>
      <c r="JE168" s="83">
        <f t="shared" si="561"/>
        <v>0.15911789441373328</v>
      </c>
      <c r="JF168" s="83">
        <f t="shared" si="562"/>
        <v>8.1534251692570614E-2</v>
      </c>
      <c r="JG168" s="83">
        <f t="shared" si="563"/>
        <v>0.18114189803428579</v>
      </c>
      <c r="JH168" s="83">
        <f t="shared" si="564"/>
        <v>0.23310808903920899</v>
      </c>
      <c r="JI168" s="83">
        <f t="shared" si="565"/>
        <v>0.39924671895882174</v>
      </c>
      <c r="JJ168" s="83">
        <f t="shared" si="566"/>
        <v>0.37587442429967238</v>
      </c>
      <c r="JK168" s="83">
        <f t="shared" si="567"/>
        <v>0.44161444557952123</v>
      </c>
      <c r="JL168" s="83">
        <f t="shared" si="568"/>
        <v>0.49915296105367379</v>
      </c>
      <c r="JM168" s="83">
        <f t="shared" si="569"/>
        <v>0.50149388588203125</v>
      </c>
    </row>
    <row r="169" spans="2:273" x14ac:dyDescent="0.25">
      <c r="B169" s="2">
        <v>142</v>
      </c>
      <c r="C169" s="37">
        <v>112.241</v>
      </c>
      <c r="D169" s="37">
        <v>111.724</v>
      </c>
      <c r="E169" s="37">
        <v>110.46599999999999</v>
      </c>
      <c r="F169" s="37">
        <v>111.741</v>
      </c>
      <c r="G169" s="37">
        <v>111</v>
      </c>
      <c r="H169" s="37">
        <v>108.379</v>
      </c>
      <c r="I169" s="37">
        <v>112.017</v>
      </c>
      <c r="J169" s="37">
        <v>113.375</v>
      </c>
      <c r="K169" s="37">
        <v>114.304</v>
      </c>
      <c r="L169" s="37">
        <v>114.429</v>
      </c>
      <c r="M169" s="37">
        <v>115.732</v>
      </c>
      <c r="N169" s="37">
        <v>115.357</v>
      </c>
      <c r="O169" s="37">
        <v>118.571</v>
      </c>
      <c r="P169" s="37">
        <v>126.393</v>
      </c>
      <c r="Q169" s="37">
        <v>143.28569999999999</v>
      </c>
      <c r="S169" s="4">
        <f t="shared" si="441"/>
        <v>113.7306138715538</v>
      </c>
      <c r="T169" s="4">
        <f t="shared" si="442"/>
        <v>112.1466020383899</v>
      </c>
      <c r="U169" s="4">
        <f t="shared" si="443"/>
        <v>110.56685196755207</v>
      </c>
      <c r="V169" s="4">
        <f t="shared" si="444"/>
        <v>110.13914874107626</v>
      </c>
      <c r="W169" s="4">
        <f t="shared" si="445"/>
        <v>109.66556340637298</v>
      </c>
      <c r="X169" s="4">
        <f t="shared" si="446"/>
        <v>110.42828639463421</v>
      </c>
      <c r="Y169" s="4">
        <f t="shared" si="447"/>
        <v>112.00749231982454</v>
      </c>
      <c r="Z169" s="4">
        <f t="shared" si="448"/>
        <v>114.41282775443668</v>
      </c>
      <c r="AA169" s="4">
        <f t="shared" si="449"/>
        <v>114.96378961901097</v>
      </c>
      <c r="AB169" s="4">
        <f t="shared" si="450"/>
        <v>116.41471773837571</v>
      </c>
      <c r="AC169" s="4">
        <f t="shared" si="451"/>
        <v>116.8357598007853</v>
      </c>
      <c r="AD169" s="4">
        <f t="shared" si="452"/>
        <v>116.54437629792838</v>
      </c>
      <c r="AE169" s="4">
        <f t="shared" si="453"/>
        <v>119.24447212712825</v>
      </c>
      <c r="AF169" s="4">
        <f t="shared" si="454"/>
        <v>126.2287331941078</v>
      </c>
      <c r="AG169" s="4">
        <f t="shared" si="455"/>
        <v>142.02877045722084</v>
      </c>
      <c r="AI169" s="4">
        <f t="shared" si="456"/>
        <v>-1.4896138715538001</v>
      </c>
      <c r="AJ169" s="4">
        <f t="shared" si="457"/>
        <v>-0.42260203838989696</v>
      </c>
      <c r="AK169" s="4">
        <f t="shared" si="458"/>
        <v>-0.10085196755207448</v>
      </c>
      <c r="AL169" s="4">
        <f t="shared" si="459"/>
        <v>1.6018512589237446</v>
      </c>
      <c r="AM169" s="4">
        <f t="shared" si="460"/>
        <v>1.3344365936270179</v>
      </c>
      <c r="AN169" s="4">
        <f t="shared" si="461"/>
        <v>-2.0492863946342084</v>
      </c>
      <c r="AO169" s="4">
        <f t="shared" si="462"/>
        <v>9.5076801754601092E-3</v>
      </c>
      <c r="AP169" s="4">
        <f t="shared" si="463"/>
        <v>-1.0378277544366767</v>
      </c>
      <c r="AQ169" s="4">
        <f t="shared" si="464"/>
        <v>-0.65978961901096511</v>
      </c>
      <c r="AR169" s="4">
        <f t="shared" si="465"/>
        <v>-1.9857177383757119</v>
      </c>
      <c r="AS169" s="4">
        <f t="shared" si="466"/>
        <v>-1.1037598007852978</v>
      </c>
      <c r="AT169" s="4">
        <f t="shared" si="467"/>
        <v>-1.1873762979283811</v>
      </c>
      <c r="AU169" s="4">
        <f t="shared" si="468"/>
        <v>-0.67347212712824955</v>
      </c>
      <c r="AV169" s="4">
        <f t="shared" si="469"/>
        <v>0.164266805892197</v>
      </c>
      <c r="AW169" s="4">
        <f t="shared" si="469"/>
        <v>1.2569295427791474</v>
      </c>
      <c r="AY169" s="2">
        <f t="shared" si="520"/>
        <v>113.66171493089399</v>
      </c>
      <c r="AZ169" s="2">
        <f t="shared" si="359"/>
        <v>112.13875839492437</v>
      </c>
      <c r="BA169" s="2">
        <f t="shared" si="360"/>
        <v>110.52281234382426</v>
      </c>
      <c r="BB169" s="2">
        <f t="shared" si="361"/>
        <v>110.1225052127983</v>
      </c>
      <c r="BC169" s="2">
        <f t="shared" si="362"/>
        <v>109.66136767537753</v>
      </c>
      <c r="BD169" s="2">
        <f t="shared" si="363"/>
        <v>110.42454014321504</v>
      </c>
      <c r="BE169" s="2">
        <f t="shared" si="364"/>
        <v>112.00727194477291</v>
      </c>
      <c r="BF169" s="2">
        <f t="shared" si="365"/>
        <v>114.41282604719567</v>
      </c>
      <c r="BG169" s="2">
        <f t="shared" si="366"/>
        <v>114.96315512333751</v>
      </c>
      <c r="BH169" s="2">
        <f t="shared" si="367"/>
        <v>116.41162537847524</v>
      </c>
      <c r="BI169" s="2">
        <f t="shared" si="368"/>
        <v>116.69837084106078</v>
      </c>
      <c r="BJ169" s="2">
        <f t="shared" si="369"/>
        <v>116.45738418749556</v>
      </c>
      <c r="BK169" s="2">
        <f t="shared" si="370"/>
        <v>118.99665980811602</v>
      </c>
      <c r="BL169" s="2">
        <f t="shared" si="371"/>
        <v>117.63863531466716</v>
      </c>
      <c r="BM169" s="2">
        <f t="shared" si="372"/>
        <v>121.67734688537136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155.31882051282048</v>
      </c>
      <c r="DL169" s="2">
        <f t="shared" si="501"/>
        <v>155.32604709193248</v>
      </c>
      <c r="DM169" s="2">
        <f t="shared" si="501"/>
        <v>144.92405891181988</v>
      </c>
      <c r="DN169" s="2">
        <f t="shared" si="501"/>
        <v>138.11867709815084</v>
      </c>
      <c r="DO169" s="2">
        <f t="shared" si="501"/>
        <v>135.51306401137973</v>
      </c>
      <c r="DP169" s="2">
        <f t="shared" si="501"/>
        <v>136.91494537815126</v>
      </c>
      <c r="DQ169" s="2">
        <f t="shared" si="501"/>
        <v>144.81459426633111</v>
      </c>
      <c r="DR169" s="2">
        <f t="shared" si="501"/>
        <v>140.42543728036668</v>
      </c>
      <c r="DS169" s="2">
        <f t="shared" si="501"/>
        <v>145.98979411764708</v>
      </c>
      <c r="DT169" s="2">
        <f t="shared" si="501"/>
        <v>145.03548553816972</v>
      </c>
      <c r="DU169" s="2">
        <f t="shared" si="501"/>
        <v>133.3549025210084</v>
      </c>
      <c r="DV169" s="2">
        <f t="shared" si="501"/>
        <v>141.02933161733162</v>
      </c>
      <c r="DW169" s="2">
        <f t="shared" si="501"/>
        <v>144.35005294117644</v>
      </c>
      <c r="DX169" s="2">
        <f t="shared" si="501"/>
        <v>157.08715873015873</v>
      </c>
      <c r="DY169" s="2">
        <f t="shared" si="501"/>
        <v>157.95073356321836</v>
      </c>
      <c r="EA169" s="2">
        <f t="shared" si="440"/>
        <v>114.11301473843645</v>
      </c>
      <c r="EB169" s="2">
        <f t="shared" si="502"/>
        <v>112.36900629666148</v>
      </c>
      <c r="EC169" s="2">
        <f t="shared" si="503"/>
        <v>110.40051959598084</v>
      </c>
      <c r="ED169" s="2">
        <f t="shared" si="504"/>
        <v>109.93678755330147</v>
      </c>
      <c r="EE169" s="2">
        <f t="shared" si="505"/>
        <v>109.21557795902393</v>
      </c>
      <c r="EF169" s="2">
        <f t="shared" si="506"/>
        <v>110.41465136641823</v>
      </c>
      <c r="EG169" s="2">
        <f t="shared" si="507"/>
        <v>112.23766663749153</v>
      </c>
      <c r="EH169" s="2">
        <f t="shared" si="508"/>
        <v>114.57340511197094</v>
      </c>
      <c r="EI169" s="2">
        <f t="shared" si="509"/>
        <v>114.87779391041772</v>
      </c>
      <c r="EJ169" s="2">
        <f t="shared" si="510"/>
        <v>117.24128569066198</v>
      </c>
      <c r="EK169" s="2">
        <f t="shared" si="511"/>
        <v>116.76472515614</v>
      </c>
      <c r="EL169" s="2">
        <f t="shared" si="512"/>
        <v>116.66331991466468</v>
      </c>
      <c r="EM169" s="2">
        <f t="shared" si="513"/>
        <v>118.9693935931862</v>
      </c>
      <c r="EN169" s="2">
        <f t="shared" si="514"/>
        <v>117.66561367575396</v>
      </c>
      <c r="EO169" s="2">
        <f t="shared" si="515"/>
        <v>123.33835443116884</v>
      </c>
      <c r="EQ169" s="2">
        <f t="shared" si="516"/>
        <v>113.37958358029638</v>
      </c>
      <c r="ER169" s="2">
        <f t="shared" si="517"/>
        <v>112.02705967919124</v>
      </c>
      <c r="ES169" s="2">
        <f t="shared" si="517"/>
        <v>110.58240224429048</v>
      </c>
      <c r="ET169" s="2">
        <f t="shared" si="517"/>
        <v>110.20337680423127</v>
      </c>
      <c r="EU169" s="2">
        <f t="shared" si="517"/>
        <v>109.85748330909573</v>
      </c>
      <c r="EV169" s="2">
        <f t="shared" si="517"/>
        <v>110.42488620882619</v>
      </c>
      <c r="EW169" s="2">
        <f t="shared" si="517"/>
        <v>111.91168649803885</v>
      </c>
      <c r="EX169" s="2">
        <f t="shared" si="517"/>
        <v>114.35134621890266</v>
      </c>
      <c r="EY169" s="2">
        <f t="shared" si="517"/>
        <v>114.99304597706931</v>
      </c>
      <c r="EZ169" s="2">
        <f t="shared" si="517"/>
        <v>116.01784349162433</v>
      </c>
      <c r="FA169" s="2">
        <f t="shared" si="517"/>
        <v>116.65913622158625</v>
      </c>
      <c r="FB169" s="2">
        <f t="shared" si="517"/>
        <v>116.33941546185265</v>
      </c>
      <c r="FC169" s="2">
        <f t="shared" si="517"/>
        <v>119.00857007113771</v>
      </c>
      <c r="FD169" s="2">
        <f t="shared" si="517"/>
        <v>117.61119771843532</v>
      </c>
      <c r="FE169" s="2">
        <f t="shared" si="517"/>
        <v>120.39912706046057</v>
      </c>
      <c r="FG169" s="2">
        <f t="shared" si="518"/>
        <v>0.99990363172385355</v>
      </c>
      <c r="FH169" s="2">
        <f t="shared" si="519"/>
        <v>0.9999172712981006</v>
      </c>
      <c r="FI169" s="2">
        <f t="shared" si="519"/>
        <v>0.99991536022407712</v>
      </c>
      <c r="FJ169" s="2">
        <f t="shared" si="519"/>
        <v>0.99992781527492813</v>
      </c>
      <c r="FK169" s="2">
        <f t="shared" si="519"/>
        <v>0.99990424998067751</v>
      </c>
      <c r="FL169" s="2">
        <f t="shared" si="519"/>
        <v>0.99989117349787915</v>
      </c>
      <c r="FM169" s="2">
        <f t="shared" si="519"/>
        <v>0.99990132978729451</v>
      </c>
      <c r="FN169" s="2">
        <f t="shared" si="519"/>
        <v>0.99988974105116202</v>
      </c>
      <c r="FO169" s="2">
        <f t="shared" si="519"/>
        <v>0.99988701262924984</v>
      </c>
      <c r="FP169" s="2">
        <f t="shared" si="519"/>
        <v>0.99989365333042735</v>
      </c>
      <c r="FQ169" s="2">
        <f t="shared" si="519"/>
        <v>0.99988769744020811</v>
      </c>
      <c r="FR169" s="2">
        <f t="shared" si="519"/>
        <v>0.99989443372439968</v>
      </c>
      <c r="FS169" s="2">
        <f t="shared" si="519"/>
        <v>0.9998897992867557</v>
      </c>
      <c r="FT169" s="2">
        <f t="shared" si="519"/>
        <v>0.99989127249946474</v>
      </c>
      <c r="FU169" s="2">
        <f t="shared" si="519"/>
        <v>0.99988590491462181</v>
      </c>
      <c r="FW169" s="2">
        <f t="shared" si="536"/>
        <v>0.62074093111438744</v>
      </c>
      <c r="FX169" s="2">
        <f t="shared" si="376"/>
        <v>0.68373737307078841</v>
      </c>
      <c r="FY169" s="2">
        <f t="shared" si="377"/>
        <v>0.65630605404667886</v>
      </c>
      <c r="FZ169" s="2">
        <f t="shared" si="378"/>
        <v>0.68901261737820174</v>
      </c>
      <c r="GA169" s="2">
        <f t="shared" si="379"/>
        <v>0.69055621908491849</v>
      </c>
      <c r="GB169" s="2">
        <f t="shared" si="380"/>
        <v>0.68441136806248848</v>
      </c>
      <c r="GC169" s="2">
        <f t="shared" si="381"/>
        <v>0.71663588306111181</v>
      </c>
      <c r="GD169" s="2">
        <f t="shared" si="382"/>
        <v>0.73597359875716228</v>
      </c>
      <c r="GE169" s="2">
        <f t="shared" si="383"/>
        <v>0.71014735089327097</v>
      </c>
      <c r="GF169" s="2">
        <f t="shared" si="384"/>
        <v>0.68055207955789587</v>
      </c>
      <c r="GG169" s="2">
        <f t="shared" si="385"/>
        <v>0.64606613138957536</v>
      </c>
      <c r="GH169" s="2">
        <f t="shared" si="386"/>
        <v>0.6437329109421539</v>
      </c>
      <c r="GI169" s="2">
        <f t="shared" si="387"/>
        <v>0.62459030128640902</v>
      </c>
      <c r="GJ169" s="2">
        <f t="shared" si="388"/>
        <v>0.57454777400564394</v>
      </c>
      <c r="GK169" s="2">
        <f t="shared" si="389"/>
        <v>0.56646065042205018</v>
      </c>
      <c r="GM169" s="83">
        <f t="shared" si="537"/>
        <v>1.4950769649010071E-296</v>
      </c>
      <c r="GN169" s="83">
        <f t="shared" si="390"/>
        <v>0</v>
      </c>
      <c r="GO169" s="83">
        <f t="shared" si="391"/>
        <v>7.9865039494098621E-271</v>
      </c>
      <c r="GP169" s="83">
        <f t="shared" si="392"/>
        <v>2.9251876486696209E-297</v>
      </c>
      <c r="GQ169" s="83">
        <f t="shared" si="393"/>
        <v>0</v>
      </c>
      <c r="GR169" s="83">
        <f t="shared" si="394"/>
        <v>0</v>
      </c>
      <c r="GS169" s="83">
        <f t="shared" si="395"/>
        <v>0</v>
      </c>
      <c r="GT169" s="83">
        <f t="shared" si="396"/>
        <v>0</v>
      </c>
      <c r="GU169" s="83">
        <f t="shared" si="397"/>
        <v>9.1754922619348359E-239</v>
      </c>
      <c r="GV169" s="83">
        <f t="shared" si="398"/>
        <v>0</v>
      </c>
      <c r="GW169" s="83">
        <f t="shared" si="399"/>
        <v>0</v>
      </c>
      <c r="GX169" s="83">
        <f t="shared" si="400"/>
        <v>0</v>
      </c>
      <c r="GY169" s="83">
        <f t="shared" si="401"/>
        <v>3.2527619075050157E-284</v>
      </c>
      <c r="GZ169" s="83">
        <f t="shared" si="402"/>
        <v>0</v>
      </c>
      <c r="HA169" s="83">
        <f t="shared" si="403"/>
        <v>4.9170554109123443E-262</v>
      </c>
      <c r="HC169" s="83">
        <f t="shared" si="538"/>
        <v>2.7799282166174681E-261</v>
      </c>
      <c r="HD169" s="83">
        <f t="shared" si="404"/>
        <v>2.7865726619793022E-279</v>
      </c>
      <c r="HE169" s="83">
        <f t="shared" si="405"/>
        <v>5.110375203969195E-213</v>
      </c>
      <c r="HF169" s="83">
        <f t="shared" si="406"/>
        <v>2.2727665021384102E-227</v>
      </c>
      <c r="HG169" s="83">
        <f t="shared" si="407"/>
        <v>0</v>
      </c>
      <c r="HH169" s="83">
        <f t="shared" si="408"/>
        <v>9.507162630005422E-256</v>
      </c>
      <c r="HI169" s="83">
        <f t="shared" si="409"/>
        <v>0</v>
      </c>
      <c r="HJ169" s="83">
        <f t="shared" si="410"/>
        <v>0</v>
      </c>
      <c r="HK169" s="83">
        <f t="shared" si="411"/>
        <v>1.9183304712962471E-260</v>
      </c>
      <c r="HL169" s="83">
        <f t="shared" si="412"/>
        <v>3.8303592844317002E-234</v>
      </c>
      <c r="HM169" s="83">
        <f t="shared" si="413"/>
        <v>0</v>
      </c>
      <c r="HN169" s="83">
        <f t="shared" si="414"/>
        <v>1.0994483406279902E-238</v>
      </c>
      <c r="HO169" s="83">
        <f t="shared" si="415"/>
        <v>1.0002445325571711E-156</v>
      </c>
      <c r="HP169" s="83">
        <f t="shared" si="416"/>
        <v>9.5168243704768729E-218</v>
      </c>
      <c r="HQ169" s="83">
        <f t="shared" si="417"/>
        <v>1.9474122481385003E-289</v>
      </c>
      <c r="HS169" s="83">
        <f t="shared" si="539"/>
        <v>9.1403203221989394E-29</v>
      </c>
      <c r="HT169" s="83">
        <f t="shared" si="418"/>
        <v>6.0251090352419826E-32</v>
      </c>
      <c r="HU169" s="83">
        <f t="shared" si="419"/>
        <v>9.5165614126847294E-34</v>
      </c>
      <c r="HV169" s="83">
        <f t="shared" si="420"/>
        <v>9.3173131297993427E-31</v>
      </c>
      <c r="HW169" s="83">
        <f t="shared" si="421"/>
        <v>4.3807663045546136E-40</v>
      </c>
      <c r="HX169" s="83">
        <f t="shared" si="422"/>
        <v>1.8667745272973583E-44</v>
      </c>
      <c r="HY169" s="83">
        <f t="shared" si="423"/>
        <v>5.1138254566978793E-45</v>
      </c>
      <c r="HZ169" s="83">
        <f t="shared" si="424"/>
        <v>5.4502970218510923E-57</v>
      </c>
      <c r="IA169" s="83">
        <f t="shared" si="425"/>
        <v>2.0869343525810535E-42</v>
      </c>
      <c r="IB169" s="83">
        <f t="shared" si="426"/>
        <v>2.3506958337743498E-47</v>
      </c>
      <c r="IC169" s="83">
        <f t="shared" si="427"/>
        <v>1.8892099866928116E-36</v>
      </c>
      <c r="ID169" s="83">
        <f t="shared" si="428"/>
        <v>2.624516020203563E-42</v>
      </c>
      <c r="IE169" s="83">
        <f t="shared" si="429"/>
        <v>8.1355477347023865E-43</v>
      </c>
      <c r="IF169" s="83">
        <f t="shared" si="430"/>
        <v>1.4427256016342821E-34</v>
      </c>
      <c r="IG169" s="83">
        <f t="shared" si="431"/>
        <v>8.0649451546457979E-20</v>
      </c>
      <c r="II169" s="83">
        <f t="shared" si="540"/>
        <v>0.45547483978651149</v>
      </c>
      <c r="IJ169" s="83">
        <f t="shared" si="541"/>
        <v>0.26889332346422901</v>
      </c>
      <c r="IK169" s="83">
        <f t="shared" si="542"/>
        <v>0.32551903744484206</v>
      </c>
      <c r="IL169" s="83">
        <f t="shared" si="543"/>
        <v>0.26134059742352811</v>
      </c>
      <c r="IM169" s="83">
        <f t="shared" si="544"/>
        <v>0.19964633072595092</v>
      </c>
      <c r="IN169" s="83">
        <f t="shared" si="545"/>
        <v>0.19004787935962883</v>
      </c>
      <c r="IO169" s="83">
        <f t="shared" si="546"/>
        <v>0.11801367332141285</v>
      </c>
      <c r="IP169" s="83">
        <f t="shared" si="547"/>
        <v>5.5646355050786377E-2</v>
      </c>
      <c r="IQ169" s="83">
        <f t="shared" si="548"/>
        <v>0.13613924990869047</v>
      </c>
      <c r="IR169" s="83">
        <f t="shared" si="549"/>
        <v>0.17470459426642806</v>
      </c>
      <c r="IS169" s="83">
        <f t="shared" si="550"/>
        <v>0.3239973473613097</v>
      </c>
      <c r="IT169" s="83">
        <f t="shared" si="551"/>
        <v>0.297396372737118</v>
      </c>
      <c r="IU169" s="83">
        <f t="shared" si="552"/>
        <v>0.35629340464795384</v>
      </c>
      <c r="IV169" s="83">
        <f t="shared" si="553"/>
        <v>0.44612913413125194</v>
      </c>
      <c r="IW169" s="83">
        <f t="shared" si="554"/>
        <v>0.46224464886324573</v>
      </c>
      <c r="IY169" s="83">
        <f t="shared" si="555"/>
        <v>0.45547483978651149</v>
      </c>
      <c r="IZ169" s="83">
        <f t="shared" si="556"/>
        <v>0.26889332346422901</v>
      </c>
      <c r="JA169" s="83">
        <f t="shared" si="557"/>
        <v>0.32551903744484206</v>
      </c>
      <c r="JB169" s="83">
        <f t="shared" si="558"/>
        <v>0.26134059742352811</v>
      </c>
      <c r="JC169" s="83">
        <f t="shared" si="559"/>
        <v>0.19964633072595092</v>
      </c>
      <c r="JD169" s="83">
        <f t="shared" si="560"/>
        <v>0.19004787935962883</v>
      </c>
      <c r="JE169" s="83">
        <f t="shared" si="561"/>
        <v>0.11801367332141285</v>
      </c>
      <c r="JF169" s="83">
        <f t="shared" si="562"/>
        <v>5.5646355050786377E-2</v>
      </c>
      <c r="JG169" s="83">
        <f t="shared" si="563"/>
        <v>0.13613924990869047</v>
      </c>
      <c r="JH169" s="83">
        <f t="shared" si="564"/>
        <v>0.17470459426642806</v>
      </c>
      <c r="JI169" s="83">
        <f t="shared" si="565"/>
        <v>0.3239973473613097</v>
      </c>
      <c r="JJ169" s="83">
        <f t="shared" si="566"/>
        <v>0.297396372737118</v>
      </c>
      <c r="JK169" s="83">
        <f t="shared" si="567"/>
        <v>0.35629340464795384</v>
      </c>
      <c r="JL169" s="83">
        <f t="shared" si="568"/>
        <v>0.44612913413125194</v>
      </c>
      <c r="JM169" s="83">
        <f t="shared" si="569"/>
        <v>0.46224464886324573</v>
      </c>
    </row>
    <row r="170" spans="2:273" x14ac:dyDescent="0.25">
      <c r="B170" s="2">
        <v>143</v>
      </c>
      <c r="C170" s="37">
        <v>113.724</v>
      </c>
      <c r="D170" s="37">
        <v>112.13800000000001</v>
      </c>
      <c r="E170" s="37">
        <v>111.53400000000001</v>
      </c>
      <c r="F170" s="37">
        <v>110.155</v>
      </c>
      <c r="G170" s="37">
        <v>109.931</v>
      </c>
      <c r="H170" s="37">
        <v>110.569</v>
      </c>
      <c r="I170" s="37">
        <v>111.241</v>
      </c>
      <c r="J170" s="37">
        <v>113.679</v>
      </c>
      <c r="K170" s="37">
        <v>116.857</v>
      </c>
      <c r="L170" s="37">
        <v>117.018</v>
      </c>
      <c r="M170" s="37">
        <v>115.464</v>
      </c>
      <c r="N170" s="37">
        <v>115.679</v>
      </c>
      <c r="O170" s="37">
        <v>120.107</v>
      </c>
      <c r="P170" s="37">
        <v>119.071</v>
      </c>
      <c r="Q170" s="37">
        <v>131.2321</v>
      </c>
      <c r="S170" s="4">
        <f t="shared" si="441"/>
        <v>113.57996850934786</v>
      </c>
      <c r="T170" s="4">
        <f t="shared" si="442"/>
        <v>112.06148169653336</v>
      </c>
      <c r="U170" s="4">
        <f t="shared" si="443"/>
        <v>110.4595665566987</v>
      </c>
      <c r="V170" s="4">
        <f t="shared" si="444"/>
        <v>110.06007305744812</v>
      </c>
      <c r="W170" s="4">
        <f t="shared" si="445"/>
        <v>109.5982346369412</v>
      </c>
      <c r="X170" s="4">
        <f t="shared" si="446"/>
        <v>110.35789623160679</v>
      </c>
      <c r="Y170" s="4">
        <f t="shared" si="447"/>
        <v>111.90499083265495</v>
      </c>
      <c r="Z170" s="4">
        <f t="shared" si="448"/>
        <v>114.34022657855463</v>
      </c>
      <c r="AA170" s="4">
        <f t="shared" si="449"/>
        <v>114.88958641370203</v>
      </c>
      <c r="AB170" s="4">
        <f t="shared" si="450"/>
        <v>116.34815805609126</v>
      </c>
      <c r="AC170" s="4">
        <f t="shared" si="451"/>
        <v>116.70067366506608</v>
      </c>
      <c r="AD170" s="4">
        <f t="shared" si="452"/>
        <v>116.41337760958515</v>
      </c>
      <c r="AE170" s="4">
        <f t="shared" si="453"/>
        <v>118.96259401684287</v>
      </c>
      <c r="AF170" s="4">
        <f t="shared" si="454"/>
        <v>122.42011353091132</v>
      </c>
      <c r="AG170" s="4">
        <f t="shared" si="455"/>
        <v>134.64189426621053</v>
      </c>
      <c r="AI170" s="4">
        <f t="shared" si="456"/>
        <v>0.14403149065213938</v>
      </c>
      <c r="AJ170" s="4">
        <f t="shared" si="457"/>
        <v>7.6518303466642124E-2</v>
      </c>
      <c r="AK170" s="4">
        <f t="shared" si="458"/>
        <v>1.0744334433013023</v>
      </c>
      <c r="AL170" s="4">
        <f t="shared" si="459"/>
        <v>9.4926942551879279E-2</v>
      </c>
      <c r="AM170" s="4">
        <f t="shared" si="460"/>
        <v>0.33276536305879745</v>
      </c>
      <c r="AN170" s="4">
        <f t="shared" si="461"/>
        <v>0.21110376839321532</v>
      </c>
      <c r="AO170" s="4">
        <f t="shared" si="462"/>
        <v>-0.66399083265494596</v>
      </c>
      <c r="AP170" s="4">
        <f t="shared" si="463"/>
        <v>-0.66122657855463274</v>
      </c>
      <c r="AQ170" s="4">
        <f t="shared" si="464"/>
        <v>1.9674135862979654</v>
      </c>
      <c r="AR170" s="4">
        <f t="shared" si="465"/>
        <v>0.66984194390873597</v>
      </c>
      <c r="AS170" s="4">
        <f t="shared" si="466"/>
        <v>-1.2366736650660783</v>
      </c>
      <c r="AT170" s="4">
        <f t="shared" si="467"/>
        <v>-0.73437760958515241</v>
      </c>
      <c r="AU170" s="4">
        <f t="shared" si="468"/>
        <v>1.144405983157128</v>
      </c>
      <c r="AV170" s="4">
        <f t="shared" si="469"/>
        <v>-3.3491135309113247</v>
      </c>
      <c r="AW170" s="4">
        <f t="shared" si="469"/>
        <v>-3.4097942662105254</v>
      </c>
      <c r="AY170" s="2">
        <f t="shared" si="520"/>
        <v>113.55259239118296</v>
      </c>
      <c r="AZ170" s="2">
        <f t="shared" si="359"/>
        <v>112.05930803052215</v>
      </c>
      <c r="BA170" s="2">
        <f t="shared" si="360"/>
        <v>110.4466565218173</v>
      </c>
      <c r="BB170" s="2">
        <f t="shared" si="361"/>
        <v>110.05544828282831</v>
      </c>
      <c r="BC170" s="2">
        <f t="shared" si="362"/>
        <v>109.59742217410744</v>
      </c>
      <c r="BD170" s="2">
        <f t="shared" si="363"/>
        <v>110.35726347235004</v>
      </c>
      <c r="BE170" s="2">
        <f t="shared" si="364"/>
        <v>111.90496312051084</v>
      </c>
      <c r="BF170" s="2">
        <f t="shared" si="365"/>
        <v>114.34022647230523</v>
      </c>
      <c r="BG170" s="2">
        <f t="shared" si="366"/>
        <v>114.88949696647475</v>
      </c>
      <c r="BH170" s="2">
        <f t="shared" si="367"/>
        <v>116.34771866239929</v>
      </c>
      <c r="BI170" s="2">
        <f t="shared" si="368"/>
        <v>116.66445778217491</v>
      </c>
      <c r="BJ170" s="2">
        <f t="shared" si="369"/>
        <v>116.39421994725473</v>
      </c>
      <c r="BK170" s="2">
        <f t="shared" si="370"/>
        <v>118.90122104848122</v>
      </c>
      <c r="BL170" s="2">
        <f t="shared" si="371"/>
        <v>117.56197434872992</v>
      </c>
      <c r="BM170" s="2">
        <f t="shared" si="372"/>
        <v>121.539341369056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155.55258205128203</v>
      </c>
      <c r="DL170" s="2">
        <f t="shared" si="501"/>
        <v>155.59046829268294</v>
      </c>
      <c r="DM170" s="2">
        <f t="shared" si="501"/>
        <v>145.11924878048779</v>
      </c>
      <c r="DN170" s="2">
        <f t="shared" si="501"/>
        <v>138.26939960608385</v>
      </c>
      <c r="DO170" s="2">
        <f t="shared" si="501"/>
        <v>135.64289449976283</v>
      </c>
      <c r="DP170" s="2">
        <f t="shared" si="501"/>
        <v>137.04330364145659</v>
      </c>
      <c r="DQ170" s="2">
        <f t="shared" si="501"/>
        <v>144.98829313929315</v>
      </c>
      <c r="DR170" s="2">
        <f t="shared" si="501"/>
        <v>140.57438044308631</v>
      </c>
      <c r="DS170" s="2">
        <f t="shared" si="501"/>
        <v>146.1743518207283</v>
      </c>
      <c r="DT170" s="2">
        <f t="shared" si="501"/>
        <v>145.20594476055001</v>
      </c>
      <c r="DU170" s="2">
        <f t="shared" si="501"/>
        <v>133.43582745098038</v>
      </c>
      <c r="DV170" s="2">
        <f t="shared" si="501"/>
        <v>141.17881694551696</v>
      </c>
      <c r="DW170" s="2">
        <f t="shared" si="501"/>
        <v>144.50628123249297</v>
      </c>
      <c r="DX170" s="2">
        <f t="shared" si="501"/>
        <v>157.36054920634922</v>
      </c>
      <c r="DY170" s="2">
        <f t="shared" si="501"/>
        <v>158.21947563218387</v>
      </c>
      <c r="EA170" s="2">
        <f t="shared" si="440"/>
        <v>114.03101322381453</v>
      </c>
      <c r="EB170" s="2">
        <f t="shared" si="502"/>
        <v>112.30208205381038</v>
      </c>
      <c r="EC170" s="2">
        <f t="shared" si="503"/>
        <v>110.31790483455204</v>
      </c>
      <c r="ED170" s="2">
        <f t="shared" si="504"/>
        <v>109.8604052606926</v>
      </c>
      <c r="EE170" s="2">
        <f t="shared" si="505"/>
        <v>109.12928036516983</v>
      </c>
      <c r="EF170" s="2">
        <f t="shared" si="506"/>
        <v>110.34720859843665</v>
      </c>
      <c r="EG170" s="2">
        <f t="shared" si="507"/>
        <v>112.14688126080392</v>
      </c>
      <c r="EH170" s="2">
        <f t="shared" si="508"/>
        <v>114.50859371555869</v>
      </c>
      <c r="EI170" s="2">
        <f t="shared" si="509"/>
        <v>114.80038701560142</v>
      </c>
      <c r="EJ170" s="2">
        <f t="shared" si="510"/>
        <v>117.22176587773242</v>
      </c>
      <c r="EK170" s="2">
        <f t="shared" si="511"/>
        <v>116.73476737955662</v>
      </c>
      <c r="EL170" s="2">
        <f t="shared" si="512"/>
        <v>116.61219376681197</v>
      </c>
      <c r="EM170" s="2">
        <f t="shared" si="513"/>
        <v>118.87271807501888</v>
      </c>
      <c r="EN170" s="2">
        <f t="shared" si="514"/>
        <v>117.59127424733305</v>
      </c>
      <c r="EO170" s="2">
        <f t="shared" si="515"/>
        <v>123.30212282077922</v>
      </c>
      <c r="EQ170" s="2">
        <f t="shared" si="516"/>
        <v>113.28032462955549</v>
      </c>
      <c r="ER170" s="2">
        <f t="shared" si="517"/>
        <v>111.95224977089154</v>
      </c>
      <c r="ES170" s="2">
        <f t="shared" si="517"/>
        <v>110.5041790348497</v>
      </c>
      <c r="ET170" s="2">
        <f t="shared" si="517"/>
        <v>110.13309528518421</v>
      </c>
      <c r="EU170" s="2">
        <f t="shared" si="517"/>
        <v>109.78548052806528</v>
      </c>
      <c r="EV170" s="2">
        <f t="shared" si="517"/>
        <v>110.35772800928159</v>
      </c>
      <c r="EW170" s="2">
        <f t="shared" si="517"/>
        <v>111.8137021799256</v>
      </c>
      <c r="EX170" s="2">
        <f t="shared" si="517"/>
        <v>114.28166157325582</v>
      </c>
      <c r="EY170" s="2">
        <f t="shared" si="517"/>
        <v>114.91823124811427</v>
      </c>
      <c r="EZ170" s="2">
        <f t="shared" si="517"/>
        <v>115.96966855404901</v>
      </c>
      <c r="FA170" s="2">
        <f t="shared" si="517"/>
        <v>116.62676407118657</v>
      </c>
      <c r="FB170" s="2">
        <f t="shared" si="517"/>
        <v>116.2806401935574</v>
      </c>
      <c r="FC170" s="2">
        <f t="shared" si="517"/>
        <v>118.91285679839559</v>
      </c>
      <c r="FD170" s="2">
        <f t="shared" si="517"/>
        <v>117.53557999639479</v>
      </c>
      <c r="FE170" s="2">
        <f t="shared" si="517"/>
        <v>120.30274089362184</v>
      </c>
      <c r="FG170" s="2">
        <f t="shared" si="518"/>
        <v>0.99991211034233607</v>
      </c>
      <c r="FH170" s="2">
        <f t="shared" si="519"/>
        <v>0.9999245499779239</v>
      </c>
      <c r="FI170" s="2">
        <f t="shared" si="519"/>
        <v>0.99992280703203207</v>
      </c>
      <c r="FJ170" s="2">
        <f t="shared" si="519"/>
        <v>0.99993416633015775</v>
      </c>
      <c r="FK170" s="2">
        <f t="shared" si="519"/>
        <v>0.99991267420879271</v>
      </c>
      <c r="FL170" s="2">
        <f t="shared" si="519"/>
        <v>0.99990074810006491</v>
      </c>
      <c r="FM170" s="2">
        <f t="shared" si="519"/>
        <v>0.99991001091521392</v>
      </c>
      <c r="FN170" s="2">
        <f t="shared" si="519"/>
        <v>0.99989944166794786</v>
      </c>
      <c r="FO170" s="2">
        <f t="shared" si="519"/>
        <v>0.99989695326870953</v>
      </c>
      <c r="FP170" s="2">
        <f t="shared" si="519"/>
        <v>0.99990300977704838</v>
      </c>
      <c r="FQ170" s="2">
        <f t="shared" si="519"/>
        <v>0.99989757783610711</v>
      </c>
      <c r="FR170" s="2">
        <f t="shared" si="519"/>
        <v>0.99990372151808127</v>
      </c>
      <c r="FS170" s="2">
        <f t="shared" si="519"/>
        <v>0.9998994947804708</v>
      </c>
      <c r="FT170" s="2">
        <f t="shared" si="519"/>
        <v>0.99990083839231236</v>
      </c>
      <c r="FU170" s="2">
        <f t="shared" si="519"/>
        <v>0.999895943000776</v>
      </c>
      <c r="FW170" s="2">
        <f t="shared" si="536"/>
        <v>0.6421706054789853</v>
      </c>
      <c r="FX170" s="2">
        <f t="shared" si="376"/>
        <v>0.70330882825548757</v>
      </c>
      <c r="FY170" s="2">
        <f t="shared" si="377"/>
        <v>0.67677256450626544</v>
      </c>
      <c r="FZ170" s="2">
        <f t="shared" si="378"/>
        <v>0.70839684781853063</v>
      </c>
      <c r="GA170" s="2">
        <f t="shared" si="379"/>
        <v>0.70988474698041304</v>
      </c>
      <c r="GB170" s="2">
        <f t="shared" si="380"/>
        <v>0.70395917306306799</v>
      </c>
      <c r="GC170" s="2">
        <f t="shared" si="381"/>
        <v>0.73496063512020138</v>
      </c>
      <c r="GD170" s="2">
        <f t="shared" si="382"/>
        <v>0.75347799370880109</v>
      </c>
      <c r="GE170" s="2">
        <f t="shared" si="383"/>
        <v>0.72873287492603211</v>
      </c>
      <c r="GF170" s="2">
        <f t="shared" si="384"/>
        <v>0.70023423139572394</v>
      </c>
      <c r="GG170" s="2">
        <f t="shared" si="385"/>
        <v>0.6668328700337075</v>
      </c>
      <c r="GH170" s="2">
        <f t="shared" si="386"/>
        <v>0.66456547151606704</v>
      </c>
      <c r="GI170" s="2">
        <f t="shared" si="387"/>
        <v>0.64592653649062048</v>
      </c>
      <c r="GJ170" s="2">
        <f t="shared" si="388"/>
        <v>0.59689255685456066</v>
      </c>
      <c r="GK170" s="2">
        <f t="shared" si="389"/>
        <v>0.58892628200627783</v>
      </c>
      <c r="GM170" s="83">
        <f t="shared" si="537"/>
        <v>9.690669659919959E-304</v>
      </c>
      <c r="GN170" s="83">
        <f t="shared" si="390"/>
        <v>0</v>
      </c>
      <c r="GO170" s="83">
        <f t="shared" si="391"/>
        <v>1.8883857033638107E-277</v>
      </c>
      <c r="GP170" s="83">
        <f t="shared" si="392"/>
        <v>1.805055026752689E-304</v>
      </c>
      <c r="GQ170" s="83">
        <f t="shared" si="393"/>
        <v>0</v>
      </c>
      <c r="GR170" s="83">
        <f t="shared" si="394"/>
        <v>0</v>
      </c>
      <c r="GS170" s="83">
        <f t="shared" si="395"/>
        <v>0</v>
      </c>
      <c r="GT170" s="83">
        <f t="shared" si="396"/>
        <v>0</v>
      </c>
      <c r="GU170" s="83">
        <f t="shared" si="397"/>
        <v>1.5793842192256903E-244</v>
      </c>
      <c r="GV170" s="83">
        <f t="shared" si="398"/>
        <v>0</v>
      </c>
      <c r="GW170" s="83">
        <f t="shared" si="399"/>
        <v>0</v>
      </c>
      <c r="GX170" s="83">
        <f t="shared" si="400"/>
        <v>0</v>
      </c>
      <c r="GY170" s="83">
        <f t="shared" si="401"/>
        <v>4.6867241596142655E-291</v>
      </c>
      <c r="GZ170" s="83">
        <f t="shared" si="402"/>
        <v>0</v>
      </c>
      <c r="HA170" s="83">
        <f t="shared" si="403"/>
        <v>3.0832102426022567E-268</v>
      </c>
      <c r="HC170" s="83">
        <f t="shared" si="538"/>
        <v>1.3317208098638678E-269</v>
      </c>
      <c r="HD170" s="83">
        <f t="shared" si="404"/>
        <v>3.070520368977847E-288</v>
      </c>
      <c r="HE170" s="83">
        <f t="shared" si="405"/>
        <v>7.6910642323589798E-220</v>
      </c>
      <c r="HF170" s="83">
        <f t="shared" si="406"/>
        <v>1.5326678991122139E-234</v>
      </c>
      <c r="HG170" s="83">
        <f t="shared" si="407"/>
        <v>0</v>
      </c>
      <c r="HH170" s="83">
        <f t="shared" si="408"/>
        <v>1.031744212443075E-263</v>
      </c>
      <c r="HI170" s="83">
        <f t="shared" si="409"/>
        <v>0</v>
      </c>
      <c r="HJ170" s="83">
        <f t="shared" si="410"/>
        <v>0</v>
      </c>
      <c r="HK170" s="83">
        <f t="shared" si="411"/>
        <v>1.3609748934020683E-268</v>
      </c>
      <c r="HL170" s="83">
        <f t="shared" si="412"/>
        <v>1.8346356014864997E-241</v>
      </c>
      <c r="HM170" s="83">
        <f t="shared" si="413"/>
        <v>0</v>
      </c>
      <c r="HN170" s="83">
        <f t="shared" si="414"/>
        <v>3.4340547331886862E-246</v>
      </c>
      <c r="HO170" s="83">
        <f t="shared" si="415"/>
        <v>1.1165536207099254E-161</v>
      </c>
      <c r="HP170" s="83">
        <f t="shared" si="416"/>
        <v>1.039544387942931E-224</v>
      </c>
      <c r="HQ170" s="83">
        <f t="shared" si="417"/>
        <v>2.0223557932895991E-298</v>
      </c>
      <c r="HS170" s="83">
        <f t="shared" si="539"/>
        <v>1.3307994804011469E-30</v>
      </c>
      <c r="HT170" s="83">
        <f t="shared" si="418"/>
        <v>7.7927288589945902E-34</v>
      </c>
      <c r="HU170" s="83">
        <f t="shared" si="419"/>
        <v>8.3792301930620786E-36</v>
      </c>
      <c r="HV170" s="83">
        <f t="shared" si="420"/>
        <v>1.3995358656226643E-32</v>
      </c>
      <c r="HW170" s="83">
        <f t="shared" si="421"/>
        <v>1.8751319813363109E-42</v>
      </c>
      <c r="HX170" s="83">
        <f t="shared" si="422"/>
        <v>4.2043576415974504E-47</v>
      </c>
      <c r="HY170" s="83">
        <f t="shared" si="423"/>
        <v>1.1401580604993061E-47</v>
      </c>
      <c r="HZ170" s="83">
        <f t="shared" si="424"/>
        <v>2.6323756619160943E-60</v>
      </c>
      <c r="IA170" s="83">
        <f t="shared" si="425"/>
        <v>6.0330042290709228E-45</v>
      </c>
      <c r="IB170" s="83">
        <f t="shared" si="426"/>
        <v>2.9549949853546431E-50</v>
      </c>
      <c r="IC170" s="83">
        <f t="shared" si="427"/>
        <v>9.2934911001135113E-39</v>
      </c>
      <c r="ID170" s="83">
        <f t="shared" si="428"/>
        <v>5.4476446079357923E-45</v>
      </c>
      <c r="IE170" s="83">
        <f t="shared" si="429"/>
        <v>1.3924944944865411E-45</v>
      </c>
      <c r="IF170" s="83">
        <f t="shared" si="430"/>
        <v>5.7826447209340409E-37</v>
      </c>
      <c r="IG170" s="83">
        <f t="shared" si="431"/>
        <v>3.8947466362823246E-21</v>
      </c>
      <c r="II170" s="83">
        <f t="shared" si="540"/>
        <v>0.38529636354489455</v>
      </c>
      <c r="IJ170" s="83">
        <f t="shared" si="541"/>
        <v>0.21618757351282261</v>
      </c>
      <c r="IK170" s="83">
        <f t="shared" si="542"/>
        <v>0.26256477762483993</v>
      </c>
      <c r="IL170" s="83">
        <f t="shared" si="543"/>
        <v>0.21040236264063439</v>
      </c>
      <c r="IM170" s="83">
        <f t="shared" si="544"/>
        <v>0.15285373593147294</v>
      </c>
      <c r="IN170" s="83">
        <f t="shared" si="545"/>
        <v>0.14259418631597853</v>
      </c>
      <c r="IO170" s="83">
        <f t="shared" si="546"/>
        <v>8.5737079391424054E-2</v>
      </c>
      <c r="IP170" s="83">
        <f t="shared" si="547"/>
        <v>3.700232833191653E-2</v>
      </c>
      <c r="IQ170" s="83">
        <f t="shared" si="548"/>
        <v>0.10028361843482425</v>
      </c>
      <c r="IR170" s="83">
        <f t="shared" si="549"/>
        <v>0.1279016530548345</v>
      </c>
      <c r="IS170" s="83">
        <f t="shared" si="550"/>
        <v>0.25664806943620527</v>
      </c>
      <c r="IT170" s="83">
        <f t="shared" si="551"/>
        <v>0.2292154374961381</v>
      </c>
      <c r="IU170" s="83">
        <f t="shared" si="552"/>
        <v>0.27826747097995946</v>
      </c>
      <c r="IV170" s="83">
        <f t="shared" si="553"/>
        <v>0.37558376358778417</v>
      </c>
      <c r="IW170" s="83">
        <f t="shared" si="554"/>
        <v>0.4041911939497258</v>
      </c>
      <c r="IY170" s="83">
        <f t="shared" si="555"/>
        <v>0.38529636354489455</v>
      </c>
      <c r="IZ170" s="83">
        <f t="shared" si="556"/>
        <v>0.21618757351282261</v>
      </c>
      <c r="JA170" s="83">
        <f t="shared" si="557"/>
        <v>0.26256477762483993</v>
      </c>
      <c r="JB170" s="83">
        <f t="shared" si="558"/>
        <v>0.21040236264063439</v>
      </c>
      <c r="JC170" s="83">
        <f t="shared" si="559"/>
        <v>0.15285373593147294</v>
      </c>
      <c r="JD170" s="83">
        <f t="shared" si="560"/>
        <v>0.14259418631597853</v>
      </c>
      <c r="JE170" s="83">
        <f t="shared" si="561"/>
        <v>8.5737079391424054E-2</v>
      </c>
      <c r="JF170" s="83">
        <f t="shared" si="562"/>
        <v>3.700232833191653E-2</v>
      </c>
      <c r="JG170" s="83">
        <f t="shared" si="563"/>
        <v>0.10028361843482425</v>
      </c>
      <c r="JH170" s="83">
        <f t="shared" si="564"/>
        <v>0.1279016530548345</v>
      </c>
      <c r="JI170" s="83">
        <f t="shared" si="565"/>
        <v>0.25664806943620527</v>
      </c>
      <c r="JJ170" s="83">
        <f t="shared" si="566"/>
        <v>0.2292154374961381</v>
      </c>
      <c r="JK170" s="83">
        <f t="shared" si="567"/>
        <v>0.27826747097995946</v>
      </c>
      <c r="JL170" s="83">
        <f t="shared" si="568"/>
        <v>0.37558376358778417</v>
      </c>
      <c r="JM170" s="83">
        <f t="shared" si="569"/>
        <v>0.4041911939497258</v>
      </c>
    </row>
    <row r="171" spans="2:273" x14ac:dyDescent="0.25">
      <c r="B171" s="2">
        <v>144</v>
      </c>
      <c r="C171" s="37">
        <v>112.155</v>
      </c>
      <c r="D171" s="37">
        <v>111.241</v>
      </c>
      <c r="E171" s="37">
        <v>110.70699999999999</v>
      </c>
      <c r="F171" s="37">
        <v>111</v>
      </c>
      <c r="G171" s="37">
        <v>110.017</v>
      </c>
      <c r="H171" s="37">
        <v>111.19</v>
      </c>
      <c r="I171" s="37">
        <v>112.483</v>
      </c>
      <c r="J171" s="37">
        <v>113.25</v>
      </c>
      <c r="K171" s="37">
        <v>113.268</v>
      </c>
      <c r="L171" s="37">
        <v>115.393</v>
      </c>
      <c r="M171" s="37">
        <v>118.482</v>
      </c>
      <c r="N171" s="37">
        <v>115.018</v>
      </c>
      <c r="O171" s="37">
        <v>119.018</v>
      </c>
      <c r="P171" s="37">
        <v>118.482</v>
      </c>
      <c r="Q171" s="37">
        <v>123.9464</v>
      </c>
      <c r="S171" s="4">
        <f t="shared" si="441"/>
        <v>113.45263157211747</v>
      </c>
      <c r="T171" s="4">
        <f t="shared" si="442"/>
        <v>111.98035597538954</v>
      </c>
      <c r="U171" s="4">
        <f t="shared" si="443"/>
        <v>110.37383196324045</v>
      </c>
      <c r="V171" s="4">
        <f t="shared" si="444"/>
        <v>109.98956569942025</v>
      </c>
      <c r="W171" s="4">
        <f t="shared" si="445"/>
        <v>109.53368730272976</v>
      </c>
      <c r="X171" s="4">
        <f t="shared" si="446"/>
        <v>110.29009760248415</v>
      </c>
      <c r="Y171" s="4">
        <f t="shared" si="447"/>
        <v>111.80267810069425</v>
      </c>
      <c r="Z171" s="4">
        <f t="shared" si="448"/>
        <v>114.2676595851203</v>
      </c>
      <c r="AA171" s="4">
        <f t="shared" si="449"/>
        <v>114.81587583119671</v>
      </c>
      <c r="AB171" s="4">
        <f t="shared" si="450"/>
        <v>116.28366644024977</v>
      </c>
      <c r="AC171" s="4">
        <f t="shared" si="451"/>
        <v>116.63854499269846</v>
      </c>
      <c r="AD171" s="4">
        <f t="shared" si="452"/>
        <v>116.33441108540742</v>
      </c>
      <c r="AE171" s="4">
        <f t="shared" si="453"/>
        <v>118.81811463975201</v>
      </c>
      <c r="AF171" s="4">
        <f t="shared" si="454"/>
        <v>119.93698938330944</v>
      </c>
      <c r="AG171" s="4">
        <f t="shared" si="455"/>
        <v>129.11513769875279</v>
      </c>
      <c r="AI171" s="4">
        <f t="shared" si="456"/>
        <v>-1.2976315721174672</v>
      </c>
      <c r="AJ171" s="4">
        <f t="shared" si="457"/>
        <v>-0.73935597538954312</v>
      </c>
      <c r="AK171" s="4">
        <f t="shared" si="458"/>
        <v>0.33316803675954532</v>
      </c>
      <c r="AL171" s="4">
        <f t="shared" si="459"/>
        <v>1.010434300579746</v>
      </c>
      <c r="AM171" s="4">
        <f t="shared" si="460"/>
        <v>0.48331269727023596</v>
      </c>
      <c r="AN171" s="4">
        <f t="shared" si="461"/>
        <v>0.89990239751584511</v>
      </c>
      <c r="AO171" s="4">
        <f t="shared" si="462"/>
        <v>0.68032189930575271</v>
      </c>
      <c r="AP171" s="4">
        <f t="shared" si="463"/>
        <v>-1.017659585120299</v>
      </c>
      <c r="AQ171" s="4">
        <f t="shared" si="464"/>
        <v>-1.5478758311967056</v>
      </c>
      <c r="AR171" s="4">
        <f t="shared" si="465"/>
        <v>-0.89066644024977393</v>
      </c>
      <c r="AS171" s="4">
        <f t="shared" si="466"/>
        <v>1.843455007301543</v>
      </c>
      <c r="AT171" s="4">
        <f t="shared" si="467"/>
        <v>-1.3164110854074238</v>
      </c>
      <c r="AU171" s="4">
        <f t="shared" si="468"/>
        <v>0.19988536024798975</v>
      </c>
      <c r="AV171" s="4">
        <f t="shared" ref="AV171:AW186" si="570">IF(OR($B171 &lt; P$230, $B171 &gt; P$233), 0, P171-AF171)</f>
        <v>-1.4549893833094387</v>
      </c>
      <c r="AW171" s="4">
        <f t="shared" si="570"/>
        <v>-5.1687376987527927</v>
      </c>
      <c r="AY171" s="2">
        <f t="shared" si="520"/>
        <v>113.44318117851421</v>
      </c>
      <c r="AZ171" s="2">
        <f t="shared" ref="AZ171:AZ227" si="571">IF(OR($B171 &lt; D$230, $B171 &gt; D$233), #N/A, ((1-FH171)*DL171) + (FH171 - FX171)*EB171 + (FX171*ER171))</f>
        <v>111.97982930459919</v>
      </c>
      <c r="BA171" s="2">
        <f t="shared" ref="BA171:BA227" si="572">IF(OR($B171 &lt; E$230, $B171 &gt; E$233), #N/A, ((1-FI171)*DM171) + (FI171 - FY171)*EC171 + (FY171*ES171))</f>
        <v>110.37057435794995</v>
      </c>
      <c r="BB171" s="2">
        <f t="shared" ref="BB171:BB227" si="573">IF(OR($B171 &lt; F$230, $B171 &gt; F$233), #N/A, ((1-FJ171)*DN171) + (FJ171 - FZ171)*ED171 + (FZ171*ET171))</f>
        <v>109.9884375792937</v>
      </c>
      <c r="BC171" s="2">
        <f t="shared" ref="BC171:BC227" si="574">IF(OR($B171 &lt; G$230, $B171 &gt; G$233), #N/A, ((1-FK171)*DO171) + (FK171 - GA171)*EE171 + (GA171*EU171))</f>
        <v>109.53355422966021</v>
      </c>
      <c r="BD171" s="2">
        <f t="shared" ref="BD171:BD227" si="575">IF(OR($B171 &lt; H$230, $B171 &gt; H$233), #N/A, ((1-FL171)*DP171) + (FL171 - GB171)*EF171 + (GB171*EV171))</f>
        <v>110.29000904551228</v>
      </c>
      <c r="BE171" s="2">
        <f t="shared" ref="BE171:BE227" si="576">IF(OR($B171 &lt; I$230, $B171 &gt; I$233), #N/A, ((1-FM171)*DQ171) + (FM171 - GC171)*EG171 + (GC171*EW171))</f>
        <v>111.80267520954065</v>
      </c>
      <c r="BF171" s="2">
        <f t="shared" ref="BF171:BF227" si="577">IF(OR($B171 &lt; J$230, $B171 &gt; J$233), #N/A, ((1-FN171)*DR171) + (FN171 - GD171)*EH171 + (GD171*EX171))</f>
        <v>114.26765957986656</v>
      </c>
      <c r="BG171" s="2">
        <f t="shared" ref="BG171:BG227" si="578">IF(OR($B171 &lt; K$230, $B171 &gt; K$233), #N/A, ((1-FO171)*DS171) + (FO171 - GE171)*EI171 + (GE171*EY171))</f>
        <v>114.81586531824672</v>
      </c>
      <c r="BH171" s="2">
        <f t="shared" ref="BH171:BH227" si="579">IF(OR($B171 &lt; L$230, $B171 &gt; L$233), #N/A, ((1-FP171)*DT171) + (FP171 - GF171)*EJ171 + (GF171*EZ171))</f>
        <v>116.2836159061703</v>
      </c>
      <c r="BI171" s="2">
        <f t="shared" ref="BI171:BI227" si="580">IF(OR($B171 &lt; M$230, $B171 &gt; M$233), #N/A, ((1-FQ171)*DU171) + (FQ171 - GG171)*EK171 + (GG171*FA171))</f>
        <v>116.63052622138608</v>
      </c>
      <c r="BJ171" s="2">
        <f t="shared" ref="BJ171:BJ227" si="581">IF(OR($B171 &lt; N$230, $B171 &gt; N$233), #N/A, ((1-FR171)*DV171) + (FR171 - GH171)*EL171 + (GH171*FB171))</f>
        <v>116.33096438376273</v>
      </c>
      <c r="BK171" s="2">
        <f t="shared" ref="BK171:BK227" si="582">IF(OR($B171 &lt; O$230, $B171 &gt; O$233), #N/A, ((1-FS171)*DW171) + (FS171 - GI171)*EM171 + (GI171*FC171))</f>
        <v>118.80581728174909</v>
      </c>
      <c r="BL171" s="2">
        <f t="shared" ref="BL171:BL227" si="583">IF(OR($B171 &lt; P$230, $B171 &gt; P$233), #N/A, ((1-FT171)*DX171) + (FT171 - GJ171)*EN171 + (GJ171*FD171))</f>
        <v>117.48530586838928</v>
      </c>
      <c r="BM171" s="2">
        <f t="shared" ref="BM171:BM227" si="584">IF(OR($B171 &lt; Q$230, $B171 &gt; Q$233), #N/A, ((1-FU171)*DY171) + (FU171 - GK171)*EO171 + (GK171*FE171))</f>
        <v>121.39977401081765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155.78634358974358</v>
      </c>
      <c r="DL171" s="2">
        <f t="shared" ref="DL171:DY186" si="585">BP$228*$B171+BP$229</f>
        <v>155.85488949343343</v>
      </c>
      <c r="DM171" s="2">
        <f t="shared" si="585"/>
        <v>145.31443864915573</v>
      </c>
      <c r="DN171" s="2">
        <f t="shared" si="585"/>
        <v>138.42012211401689</v>
      </c>
      <c r="DO171" s="2">
        <f t="shared" si="585"/>
        <v>135.77272498814597</v>
      </c>
      <c r="DP171" s="2">
        <f t="shared" si="585"/>
        <v>137.17166190476189</v>
      </c>
      <c r="DQ171" s="2">
        <f t="shared" si="585"/>
        <v>145.16199201225518</v>
      </c>
      <c r="DR171" s="2">
        <f t="shared" si="585"/>
        <v>140.72332360580594</v>
      </c>
      <c r="DS171" s="2">
        <f t="shared" si="585"/>
        <v>146.35890952380953</v>
      </c>
      <c r="DT171" s="2">
        <f t="shared" si="585"/>
        <v>145.3764039829303</v>
      </c>
      <c r="DU171" s="2">
        <f t="shared" si="585"/>
        <v>133.51675238095237</v>
      </c>
      <c r="DV171" s="2">
        <f t="shared" si="585"/>
        <v>141.32830227370226</v>
      </c>
      <c r="DW171" s="2">
        <f t="shared" si="585"/>
        <v>144.66250952380949</v>
      </c>
      <c r="DX171" s="2">
        <f t="shared" si="585"/>
        <v>157.63393968253968</v>
      </c>
      <c r="DY171" s="2">
        <f t="shared" si="585"/>
        <v>158.48821770114941</v>
      </c>
      <c r="EA171" s="2">
        <f t="shared" si="440"/>
        <v>113.94901170919259</v>
      </c>
      <c r="EB171" s="2">
        <f t="shared" si="502"/>
        <v>112.23515781095927</v>
      </c>
      <c r="EC171" s="2">
        <f t="shared" si="503"/>
        <v>110.23529007312324</v>
      </c>
      <c r="ED171" s="2">
        <f t="shared" si="504"/>
        <v>109.78402296808375</v>
      </c>
      <c r="EE171" s="2">
        <f t="shared" si="505"/>
        <v>109.04298277131572</v>
      </c>
      <c r="EF171" s="2">
        <f t="shared" si="506"/>
        <v>110.27976583045506</v>
      </c>
      <c r="EG171" s="2">
        <f t="shared" si="507"/>
        <v>112.05609588411633</v>
      </c>
      <c r="EH171" s="2">
        <f t="shared" si="508"/>
        <v>114.44378231914645</v>
      </c>
      <c r="EI171" s="2">
        <f t="shared" si="509"/>
        <v>114.72298012078511</v>
      </c>
      <c r="EJ171" s="2">
        <f t="shared" si="510"/>
        <v>117.20224606480285</v>
      </c>
      <c r="EK171" s="2">
        <f t="shared" si="511"/>
        <v>116.70480960297324</v>
      </c>
      <c r="EL171" s="2">
        <f t="shared" si="512"/>
        <v>116.56106761895927</v>
      </c>
      <c r="EM171" s="2">
        <f t="shared" si="513"/>
        <v>118.77604255685156</v>
      </c>
      <c r="EN171" s="2">
        <f t="shared" si="514"/>
        <v>117.51693481891213</v>
      </c>
      <c r="EO171" s="2">
        <f t="shared" si="515"/>
        <v>123.26589121038961</v>
      </c>
      <c r="EQ171" s="2">
        <f t="shared" si="516"/>
        <v>113.1810656788146</v>
      </c>
      <c r="ER171" s="2">
        <f t="shared" ref="ER171:FE186" si="586">CV$228*$B171+CV$229</f>
        <v>111.87743986259184</v>
      </c>
      <c r="ES171" s="2">
        <f t="shared" si="586"/>
        <v>110.42595582540893</v>
      </c>
      <c r="ET171" s="2">
        <f t="shared" si="586"/>
        <v>110.06281376613715</v>
      </c>
      <c r="EU171" s="2">
        <f t="shared" si="586"/>
        <v>109.71347774703483</v>
      </c>
      <c r="EV171" s="2">
        <f t="shared" si="586"/>
        <v>110.29056980973698</v>
      </c>
      <c r="EW171" s="2">
        <f t="shared" si="586"/>
        <v>111.71571786181235</v>
      </c>
      <c r="EX171" s="2">
        <f t="shared" si="586"/>
        <v>114.21197692760897</v>
      </c>
      <c r="EY171" s="2">
        <f t="shared" si="586"/>
        <v>114.84341651915923</v>
      </c>
      <c r="EZ171" s="2">
        <f t="shared" si="586"/>
        <v>115.92149361647368</v>
      </c>
      <c r="FA171" s="2">
        <f t="shared" si="586"/>
        <v>116.59439192078688</v>
      </c>
      <c r="FB171" s="2">
        <f t="shared" si="586"/>
        <v>116.22186492526217</v>
      </c>
      <c r="FC171" s="2">
        <f t="shared" si="586"/>
        <v>118.81714352565348</v>
      </c>
      <c r="FD171" s="2">
        <f t="shared" si="586"/>
        <v>117.45996227435425</v>
      </c>
      <c r="FE171" s="2">
        <f t="shared" si="586"/>
        <v>120.20635472678313</v>
      </c>
      <c r="FG171" s="2">
        <f t="shared" si="518"/>
        <v>0.99991984305966253</v>
      </c>
      <c r="FH171" s="2">
        <f t="shared" ref="FH171:FU186" si="587">POWER(10,($B171-D$231)/D$229)/(1+POWER(10,($B171-D$231)/D$229))</f>
        <v>0.99993118830521099</v>
      </c>
      <c r="FI171" s="2">
        <f t="shared" si="587"/>
        <v>0.99992959869831533</v>
      </c>
      <c r="FJ171" s="2">
        <f t="shared" si="587"/>
        <v>0.9999399586317107</v>
      </c>
      <c r="FK171" s="2">
        <f t="shared" si="587"/>
        <v>0.99992035731991136</v>
      </c>
      <c r="FL171" s="2">
        <f t="shared" si="587"/>
        <v>0.99990948040091654</v>
      </c>
      <c r="FM171" s="2">
        <f t="shared" si="587"/>
        <v>0.99991792832940263</v>
      </c>
      <c r="FN171" s="2">
        <f t="shared" si="587"/>
        <v>0.99990828889971706</v>
      </c>
      <c r="FO171" s="2">
        <f t="shared" si="587"/>
        <v>0.99990601941198132</v>
      </c>
      <c r="FP171" s="2">
        <f t="shared" si="587"/>
        <v>0.99991154311045771</v>
      </c>
      <c r="FQ171" s="2">
        <f t="shared" si="587"/>
        <v>0.99990658903451601</v>
      </c>
      <c r="FR171" s="2">
        <f t="shared" si="587"/>
        <v>0.9999121922370332</v>
      </c>
      <c r="FS171" s="2">
        <f t="shared" si="587"/>
        <v>0.99990833733977069</v>
      </c>
      <c r="FT171" s="2">
        <f t="shared" si="587"/>
        <v>0.99990956274986265</v>
      </c>
      <c r="FU171" s="2">
        <f t="shared" si="587"/>
        <v>0.99990509801988503</v>
      </c>
      <c r="FW171" s="2">
        <f t="shared" si="536"/>
        <v>0.66304670256995435</v>
      </c>
      <c r="FX171" s="2">
        <f t="shared" ref="FX171:FX227" si="588">POWER(10,($B171-D$232)/D$229)/(1+POWER(10,($B171-D$232)/D$229))</f>
        <v>0.72216128713241723</v>
      </c>
      <c r="FY171" s="2">
        <f t="shared" ref="FY171:FY227" si="589">POWER(10,($B171-E$232)/E$229)/(1+POWER(10,($B171-E$232)/E$229))</f>
        <v>0.69658376248898668</v>
      </c>
      <c r="FZ171" s="2">
        <f t="shared" ref="FZ171:FZ227" si="590">POWER(10,($B171-F$232)/F$229)/(1+POWER(10,($B171-F$232)/F$229))</f>
        <v>0.72705147390096536</v>
      </c>
      <c r="GA171" s="2">
        <f t="shared" ref="GA171:GA227" si="591">POWER(10,($B171-G$232)/G$229)/(1+POWER(10,($B171-G$232)/G$229))</f>
        <v>0.72848067133149985</v>
      </c>
      <c r="GB171" s="2">
        <f t="shared" ref="GB171:GB227" si="592">POWER(10,($B171-H$232)/H$229)/(1+POWER(10,($B171-H$232)/H$229))</f>
        <v>0.72278659577201732</v>
      </c>
      <c r="GC171" s="2">
        <f t="shared" ref="GC171:GC227" si="593">POWER(10,($B171-I$232)/I$229)/(1+POWER(10,($B171-I$232)/I$229))</f>
        <v>0.75250960400957889</v>
      </c>
      <c r="GD171" s="2">
        <f t="shared" ref="GD171:GD227" si="594">POWER(10,($B171-J$232)/J$229)/(1+POWER(10,($B171-J$232)/J$229))</f>
        <v>0.77018426423164377</v>
      </c>
      <c r="GE171" s="2">
        <f t="shared" ref="GE171:GE227" si="595">POWER(10,($B171-K$232)/K$229)/(1+POWER(10,($B171-K$232)/K$229))</f>
        <v>0.74655200111914588</v>
      </c>
      <c r="GF171" s="2">
        <f t="shared" ref="GF171:GF227" si="596">POWER(10,($B171-L$232)/L$229)/(1+POWER(10,($B171-L$232)/L$229))</f>
        <v>0.71920405712215485</v>
      </c>
      <c r="GG171" s="2">
        <f t="shared" ref="GG171:GG227" si="597">POWER(10,($B171-M$232)/M$229)/(1+POWER(10,($B171-M$232)/M$229))</f>
        <v>0.68697150575661903</v>
      </c>
      <c r="GH171" s="2">
        <f t="shared" ref="GH171:GH227" si="598">POWER(10,($B171-N$232)/N$229)/(1+POWER(10,($B171-N$232)/N$229))</f>
        <v>0.68477637407522141</v>
      </c>
      <c r="GI171" s="2">
        <f t="shared" ref="GI171:GI227" si="599">POWER(10,($B171-O$232)/O$229)/(1+POWER(10,($B171-O$232)/O$229))</f>
        <v>0.66669724023922272</v>
      </c>
      <c r="GJ171" s="2">
        <f t="shared" ref="GJ171:GJ227" si="600">POWER(10,($B171-P$232)/P$229)/(1+POWER(10,($B171-P$232)/P$229))</f>
        <v>0.61884232835438502</v>
      </c>
      <c r="GK171" s="2">
        <f t="shared" ref="GK171:GK227" si="601">POWER(10,($B171-Q$232)/Q$229)/(1+POWER(10,($B171-Q$232)/Q$229))</f>
        <v>0.61102715333419666</v>
      </c>
      <c r="GM171" s="83">
        <f t="shared" si="537"/>
        <v>0</v>
      </c>
      <c r="GN171" s="83">
        <f t="shared" ref="GN171:GN227" si="602" xml:space="preserve"> _xlfn.NORM.DIST($B171, D$7, ABS(D$11), TRUE) * _xlfn.NORM.DIST(($B171 - D$7)*D$15, 0, ABS(D$11), TRUE) * 2</f>
        <v>0</v>
      </c>
      <c r="GO171" s="83">
        <f t="shared" ref="GO171:GO227" si="603" xml:space="preserve"> _xlfn.NORM.DIST($B171, E$7, ABS(E$11), TRUE) * _xlfn.NORM.DIST(($B171 - E$7)*E$15, 0, ABS(E$11), TRUE) * 2</f>
        <v>3.7087836427888701E-284</v>
      </c>
      <c r="GP171" s="83">
        <f t="shared" ref="GP171:GP227" si="604" xml:space="preserve"> _xlfn.NORM.DIST($B171, F$7, ABS(F$11), TRUE) * _xlfn.NORM.DIST(($B171 - F$7)*F$15, 0, ABS(F$11), TRUE) * 2</f>
        <v>0</v>
      </c>
      <c r="GQ171" s="83">
        <f t="shared" ref="GQ171:GQ227" si="605" xml:space="preserve"> _xlfn.NORM.DIST($B171, G$7, ABS(G$11), TRUE) * _xlfn.NORM.DIST(($B171 - G$7)*G$15, 0, ABS(G$11), TRUE) * 2</f>
        <v>0</v>
      </c>
      <c r="GR171" s="83">
        <f t="shared" ref="GR171:GR227" si="606" xml:space="preserve"> _xlfn.NORM.DIST($B171, H$7, ABS(H$11), TRUE) * _xlfn.NORM.DIST(($B171 - H$7)*H$15, 0, ABS(H$11), TRUE) * 2</f>
        <v>0</v>
      </c>
      <c r="GS171" s="83">
        <f t="shared" ref="GS171:GS227" si="607" xml:space="preserve"> _xlfn.NORM.DIST($B171, I$7, ABS(I$11), TRUE) * _xlfn.NORM.DIST(($B171 - I$7)*I$15, 0, ABS(I$11), TRUE) * 2</f>
        <v>0</v>
      </c>
      <c r="GT171" s="83">
        <f t="shared" ref="GT171:GT227" si="608" xml:space="preserve"> _xlfn.NORM.DIST($B171, J$7, ABS(J$11), TRUE) * _xlfn.NORM.DIST(($B171 - J$7)*J$15, 0, ABS(J$11), TRUE) * 2</f>
        <v>0</v>
      </c>
      <c r="GU171" s="83">
        <f t="shared" ref="GU171:GU227" si="609" xml:space="preserve"> _xlfn.NORM.DIST($B171, K$7, ABS(K$11), TRUE) * _xlfn.NORM.DIST(($B171 - K$7)*K$15, 0, ABS(K$11), TRUE) * 2</f>
        <v>2.317977272794616E-250</v>
      </c>
      <c r="GV171" s="83">
        <f t="shared" ref="GV171:GV227" si="610" xml:space="preserve"> _xlfn.NORM.DIST($B171, L$7, ABS(L$11), TRUE) * _xlfn.NORM.DIST(($B171 - L$7)*L$15, 0, ABS(L$11), TRUE) * 2</f>
        <v>0</v>
      </c>
      <c r="GW171" s="83">
        <f t="shared" ref="GW171:GW227" si="611" xml:space="preserve"> _xlfn.NORM.DIST($B171, M$7, ABS(M$11), TRUE) * _xlfn.NORM.DIST(($B171 - M$7)*M$15, 0, ABS(M$11), TRUE) * 2</f>
        <v>0</v>
      </c>
      <c r="GX171" s="83">
        <f t="shared" ref="GX171:GX227" si="612" xml:space="preserve"> _xlfn.NORM.DIST($B171, N$7, ABS(N$11), TRUE) * _xlfn.NORM.DIST(($B171 - N$7)*N$15, 0, ABS(N$11), TRUE) * 2</f>
        <v>0</v>
      </c>
      <c r="GY171" s="83">
        <f t="shared" ref="GY171:GY227" si="613" xml:space="preserve"> _xlfn.NORM.DIST($B171, O$7, ABS(O$11), TRUE) * _xlfn.NORM.DIST(($B171 - O$7)*O$15, 0, ABS(O$11), TRUE) * 2</f>
        <v>5.5927900342812509E-298</v>
      </c>
      <c r="GZ171" s="83">
        <f t="shared" ref="GZ171:GZ227" si="614" xml:space="preserve"> _xlfn.NORM.DIST($B171, P$7, ABS(P$11), TRUE) * _xlfn.NORM.DIST(($B171 - P$7)*P$15, 0, ABS(P$11), TRUE) * 2</f>
        <v>0</v>
      </c>
      <c r="HA171" s="83">
        <f t="shared" ref="HA171:HA227" si="615" xml:space="preserve"> _xlfn.NORM.DIST($B171, Q$7, ABS(Q$11), TRUE) * _xlfn.NORM.DIST(($B171 - Q$7)*Q$15, 0, ABS(Q$11), TRUE) * 2</f>
        <v>1.6340715552585169E-274</v>
      </c>
      <c r="HC171" s="83">
        <f t="shared" si="538"/>
        <v>4.71580397051517E-278</v>
      </c>
      <c r="HD171" s="83">
        <f t="shared" ref="HD171:HD227" si="616" xml:space="preserve"> _xlfn.NORM.DIST($B171, D$8, ABS(D$12), TRUE) * _xlfn.NORM.DIST(($B171 - D$8)*D$16, 0, ABS(D$12), TRUE) * 2</f>
        <v>2.4382748642694796E-297</v>
      </c>
      <c r="HE171" s="83">
        <f t="shared" ref="HE171:HE227" si="617" xml:space="preserve"> _xlfn.NORM.DIST($B171, E$8, ABS(E$12), TRUE) * _xlfn.NORM.DIST(($B171 - E$8)*E$16, 0, ABS(E$12), TRUE) * 2</f>
        <v>9.0186742902994411E-227</v>
      </c>
      <c r="HF171" s="83">
        <f t="shared" ref="HF171:HF227" si="618" xml:space="preserve"> _xlfn.NORM.DIST($B171, F$8, ABS(F$12), TRUE) * _xlfn.NORM.DIST(($B171 - F$8)*F$16, 0, ABS(F$12), TRUE) * 2</f>
        <v>7.9833227273474992E-242</v>
      </c>
      <c r="HG171" s="83">
        <f t="shared" ref="HG171:HG227" si="619" xml:space="preserve"> _xlfn.NORM.DIST($B171, G$8, ABS(G$12), TRUE) * _xlfn.NORM.DIST(($B171 - G$8)*G$16, 0, ABS(G$12), TRUE) * 2</f>
        <v>0</v>
      </c>
      <c r="HH171" s="83">
        <f t="shared" ref="HH171:HH227" si="620" xml:space="preserve"> _xlfn.NORM.DIST($B171, H$8, ABS(H$12), TRUE) * _xlfn.NORM.DIST(($B171 - H$8)*H$16, 0, ABS(H$12), TRUE) * 2</f>
        <v>8.4364826925665464E-272</v>
      </c>
      <c r="HI171" s="83">
        <f t="shared" ref="HI171:HI227" si="621" xml:space="preserve"> _xlfn.NORM.DIST($B171, I$8, ABS(I$12), TRUE) * _xlfn.NORM.DIST(($B171 - I$8)*I$16, 0, ABS(I$12), TRUE) * 2</f>
        <v>0</v>
      </c>
      <c r="HJ171" s="83">
        <f t="shared" ref="HJ171:HJ227" si="622" xml:space="preserve"> _xlfn.NORM.DIST($B171, J$8, ABS(J$12), TRUE) * _xlfn.NORM.DIST(($B171 - J$8)*J$16, 0, ABS(J$12), TRUE) * 2</f>
        <v>0</v>
      </c>
      <c r="HK171" s="83">
        <f t="shared" ref="HK171:HK227" si="623" xml:space="preserve"> _xlfn.NORM.DIST($B171, K$8, ABS(K$12), TRUE) * _xlfn.NORM.DIST(($B171 - K$8)*K$16, 0, ABS(K$12), TRUE) * 2</f>
        <v>7.2181023574026191E-277</v>
      </c>
      <c r="HL171" s="83">
        <f t="shared" ref="HL171:HL227" si="624" xml:space="preserve"> _xlfn.NORM.DIST($B171, L$8, ABS(L$12), TRUE) * _xlfn.NORM.DIST(($B171 - L$8)*L$16, 0, ABS(L$12), TRUE) * 2</f>
        <v>6.7669442994353065E-249</v>
      </c>
      <c r="HM171" s="83">
        <f t="shared" ref="HM171:HM227" si="625" xml:space="preserve"> _xlfn.NORM.DIST($B171, M$8, ABS(M$12), TRUE) * _xlfn.NORM.DIST(($B171 - M$8)*M$16, 0, ABS(M$12), TRUE) * 2</f>
        <v>0</v>
      </c>
      <c r="HN171" s="83">
        <f t="shared" ref="HN171:HN227" si="626" xml:space="preserve"> _xlfn.NORM.DIST($B171, N$8, ABS(N$12), TRUE) * _xlfn.NORM.DIST(($B171 - N$8)*N$16, 0, ABS(N$12), TRUE) * 2</f>
        <v>8.1928889332666821E-254</v>
      </c>
      <c r="HO171" s="83">
        <f t="shared" ref="HO171:HO227" si="627" xml:space="preserve"> _xlfn.NORM.DIST($B171, O$8, ABS(O$12), TRUE) * _xlfn.NORM.DIST(($B171 - O$8)*O$16, 0, ABS(O$12), TRUE) * 2</f>
        <v>1.0419311246184799E-166</v>
      </c>
      <c r="HP171" s="83">
        <f t="shared" ref="HP171:HP227" si="628" xml:space="preserve"> _xlfn.NORM.DIST($B171, P$8, ABS(P$12), TRUE) * _xlfn.NORM.DIST(($B171 - P$8)*P$16, 0, ABS(P$12), TRUE) * 2</f>
        <v>8.8067173779915568E-232</v>
      </c>
      <c r="HQ171" s="83">
        <f t="shared" ref="HQ171:HQ227" si="629" xml:space="preserve"> _xlfn.NORM.DIST($B171, Q$8, ABS(Q$12), TRUE) * _xlfn.NORM.DIST(($B171 - Q$8)*Q$16, 0, ABS(Q$12), TRUE) * 2</f>
        <v>1.5280726329173022E-307</v>
      </c>
      <c r="HS171" s="83">
        <f t="shared" si="539"/>
        <v>1.6901518189379831E-32</v>
      </c>
      <c r="HT171" s="83">
        <f t="shared" ref="HT171:HT227" si="630" xml:space="preserve"> _xlfn.NORM.DIST($B171, D$9, ABS(D$13), TRUE) * _xlfn.NORM.DIST(($B171 - D$9)*D$17, 0, ABS(D$13), TRUE) * 2</f>
        <v>8.8516596137181757E-36</v>
      </c>
      <c r="HU171" s="83">
        <f t="shared" ref="HU171:HU227" si="631" xml:space="preserve"> _xlfn.NORM.DIST($B171, E$9, ABS(E$13), TRUE) * _xlfn.NORM.DIST(($B171 - E$9)*E$17, 0, ABS(E$13), TRUE) * 2</f>
        <v>6.3805422790498804E-38</v>
      </c>
      <c r="HV171" s="83">
        <f t="shared" ref="HV171:HV227" si="632" xml:space="preserve"> _xlfn.NORM.DIST($B171, F$9, ABS(F$13), TRUE) * _xlfn.NORM.DIST(($B171 - F$9)*F$17, 0, ABS(F$13), TRUE) * 2</f>
        <v>1.8535446164083484E-34</v>
      </c>
      <c r="HW171" s="83">
        <f t="shared" ref="HW171:HW227" si="633" xml:space="preserve"> _xlfn.NORM.DIST($B171, G$9, ABS(G$13), TRUE) * _xlfn.NORM.DIST(($B171 - G$9)*G$17, 0, ABS(G$13), TRUE) * 2</f>
        <v>6.8279504390395074E-45</v>
      </c>
      <c r="HX171" s="83">
        <f t="shared" ref="HX171:HX227" si="634" xml:space="preserve"> _xlfn.NORM.DIST($B171, H$9, ABS(H$13), TRUE) * _xlfn.NORM.DIST(($B171 - H$9)*H$17, 0, ABS(H$13), TRUE) * 2</f>
        <v>7.8964709062568787E-50</v>
      </c>
      <c r="HY171" s="83">
        <f t="shared" ref="HY171:HY227" si="635" xml:space="preserve"> _xlfn.NORM.DIST($B171, I$9, ABS(I$13), TRUE) * _xlfn.NORM.DIST(($B171 - I$9)*I$17, 0, ABS(I$13), TRUE) * 2</f>
        <v>2.1234237108608768E-50</v>
      </c>
      <c r="HZ171" s="83">
        <f t="shared" ref="HZ171:HZ227" si="636" xml:space="preserve"> _xlfn.NORM.DIST($B171, J$9, ABS(J$13), TRUE) * _xlfn.NORM.DIST(($B171 - J$9)*J$17, 0, ABS(J$13), TRUE) * 2</f>
        <v>1.0191196091991756E-63</v>
      </c>
      <c r="IA171" s="83">
        <f t="shared" ref="IA171:IA227" si="637" xml:space="preserve"> _xlfn.NORM.DIST($B171, K$9, ABS(K$13), TRUE) * _xlfn.NORM.DIST(($B171 - K$9)*K$17, 0, ABS(K$13), TRUE) * 2</f>
        <v>1.4636158781968457E-47</v>
      </c>
      <c r="IB171" s="83">
        <f t="shared" ref="IB171:IB227" si="638" xml:space="preserve"> _xlfn.NORM.DIST($B171, L$9, ABS(L$13), TRUE) * _xlfn.NORM.DIST(($B171 - L$9)*L$17, 0, ABS(L$13), TRUE) * 2</f>
        <v>3.0285924698083495E-53</v>
      </c>
      <c r="IC171" s="83">
        <f t="shared" ref="IC171:IC227" si="639" xml:space="preserve"> _xlfn.NORM.DIST($B171, M$9, ABS(M$13), TRUE) * _xlfn.NORM.DIST(($B171 - M$9)*M$17, 0, ABS(M$13), TRUE) * 2</f>
        <v>3.8609447728231471E-41</v>
      </c>
      <c r="ID171" s="83">
        <f t="shared" ref="ID171:ID227" si="640" xml:space="preserve"> _xlfn.NORM.DIST($B171, N$9, ABS(N$13), TRUE) * _xlfn.NORM.DIST(($B171 - N$9)*N$17, 0, ABS(N$13), TRUE) * 2</f>
        <v>9.2962287136552799E-48</v>
      </c>
      <c r="IE171" s="83">
        <f t="shared" ref="IE171:IE227" si="641" xml:space="preserve"> _xlfn.NORM.DIST($B171, O$9, ABS(O$13), TRUE) * _xlfn.NORM.DIST(($B171 - O$9)*O$17, 0, ABS(O$13), TRUE) * 2</f>
        <v>1.9404381117470932E-48</v>
      </c>
      <c r="IF171" s="83">
        <f t="shared" ref="IF171:IF227" si="642" xml:space="preserve"> _xlfn.NORM.DIST($B171, P$9, ABS(P$13), TRUE) * _xlfn.NORM.DIST(($B171 - P$9)*P$17, 0, ABS(P$13), TRUE) * 2</f>
        <v>1.9130180180615785E-39</v>
      </c>
      <c r="IG171" s="83">
        <f t="shared" ref="IG171:IG227" si="643" xml:space="preserve"> _xlfn.NORM.DIST($B171, Q$9, ABS(Q$13), TRUE) * _xlfn.NORM.DIST(($B171 - Q$9)*Q$17, 0, ABS(Q$13), TRUE) * 2</f>
        <v>1.6962767474485833E-22</v>
      </c>
      <c r="II171" s="83">
        <f t="shared" si="540"/>
        <v>0.31827988054572326</v>
      </c>
      <c r="IJ171" s="83">
        <f t="shared" si="541"/>
        <v>0.17118231117299879</v>
      </c>
      <c r="IK171" s="83">
        <f t="shared" si="542"/>
        <v>0.20798931366895793</v>
      </c>
      <c r="IL171" s="83">
        <f t="shared" si="543"/>
        <v>0.16691757057801371</v>
      </c>
      <c r="IM171" s="83">
        <f t="shared" si="544"/>
        <v>0.11488286131049211</v>
      </c>
      <c r="IN171" s="83">
        <f t="shared" si="545"/>
        <v>0.1047890912755039</v>
      </c>
      <c r="IO171" s="83">
        <f t="shared" si="546"/>
        <v>6.1000079140988102E-2</v>
      </c>
      <c r="IP171" s="83">
        <f t="shared" si="547"/>
        <v>2.3965501860907117E-2</v>
      </c>
      <c r="IQ171" s="83">
        <f t="shared" si="548"/>
        <v>7.2390627452902159E-2</v>
      </c>
      <c r="IR171" s="83">
        <f t="shared" si="549"/>
        <v>9.1471308682425118E-2</v>
      </c>
      <c r="IS171" s="83">
        <f t="shared" si="550"/>
        <v>0.19910234693196271</v>
      </c>
      <c r="IT171" s="83">
        <f t="shared" si="551"/>
        <v>0.17259527195302651</v>
      </c>
      <c r="IU171" s="83">
        <f t="shared" si="552"/>
        <v>0.21166334605591353</v>
      </c>
      <c r="IV171" s="83">
        <f t="shared" si="553"/>
        <v>0.2997490322162954</v>
      </c>
      <c r="IW171" s="83">
        <f t="shared" si="554"/>
        <v>0.33659007377956962</v>
      </c>
      <c r="IY171" s="83">
        <f t="shared" si="555"/>
        <v>0.31827988054572326</v>
      </c>
      <c r="IZ171" s="83">
        <f t="shared" si="556"/>
        <v>0.17118231117299879</v>
      </c>
      <c r="JA171" s="83">
        <f t="shared" si="557"/>
        <v>0.20798931366895793</v>
      </c>
      <c r="JB171" s="83">
        <f t="shared" si="558"/>
        <v>0.16691757057801371</v>
      </c>
      <c r="JC171" s="83">
        <f t="shared" si="559"/>
        <v>0.11488286131049211</v>
      </c>
      <c r="JD171" s="83">
        <f t="shared" si="560"/>
        <v>0.1047890912755039</v>
      </c>
      <c r="JE171" s="83">
        <f t="shared" si="561"/>
        <v>6.1000079140988102E-2</v>
      </c>
      <c r="JF171" s="83">
        <f t="shared" si="562"/>
        <v>2.3965501860907117E-2</v>
      </c>
      <c r="JG171" s="83">
        <f t="shared" si="563"/>
        <v>7.2390627452902159E-2</v>
      </c>
      <c r="JH171" s="83">
        <f t="shared" si="564"/>
        <v>9.1471308682425118E-2</v>
      </c>
      <c r="JI171" s="83">
        <f t="shared" si="565"/>
        <v>0.19910234693196271</v>
      </c>
      <c r="JJ171" s="83">
        <f t="shared" si="566"/>
        <v>0.17259527195302651</v>
      </c>
      <c r="JK171" s="83">
        <f t="shared" si="567"/>
        <v>0.21166334605591353</v>
      </c>
      <c r="JL171" s="83">
        <f t="shared" si="568"/>
        <v>0.2997490322162954</v>
      </c>
      <c r="JM171" s="83">
        <f t="shared" si="569"/>
        <v>0.33659007377956962</v>
      </c>
    </row>
    <row r="172" spans="2:273" x14ac:dyDescent="0.25">
      <c r="B172" s="2">
        <v>145</v>
      </c>
      <c r="C172" s="37">
        <v>112.03400000000001</v>
      </c>
      <c r="D172" s="37">
        <v>108.46599999999999</v>
      </c>
      <c r="E172" s="37">
        <v>109.94799999999999</v>
      </c>
      <c r="F172" s="37">
        <v>109.345</v>
      </c>
      <c r="G172" s="37">
        <v>108.31</v>
      </c>
      <c r="H172" s="37">
        <v>108.96599999999999</v>
      </c>
      <c r="I172" s="37">
        <v>110.60299999999999</v>
      </c>
      <c r="J172" s="37">
        <v>111</v>
      </c>
      <c r="K172" s="37">
        <v>115.089</v>
      </c>
      <c r="L172" s="37">
        <v>115.339</v>
      </c>
      <c r="M172" s="37">
        <v>115.804</v>
      </c>
      <c r="N172" s="37">
        <v>115.321</v>
      </c>
      <c r="O172" s="37">
        <v>117.625</v>
      </c>
      <c r="P172" s="37">
        <v>120.036</v>
      </c>
      <c r="Q172" s="37">
        <v>117.75</v>
      </c>
      <c r="S172" s="4">
        <f t="shared" si="441"/>
        <v>113.33639136432043</v>
      </c>
      <c r="T172" s="4">
        <f t="shared" si="442"/>
        <v>111.90046228768006</v>
      </c>
      <c r="U172" s="4">
        <f t="shared" si="443"/>
        <v>110.29525355122533</v>
      </c>
      <c r="V172" s="4">
        <f t="shared" si="444"/>
        <v>109.92169051298622</v>
      </c>
      <c r="W172" s="4">
        <f t="shared" si="445"/>
        <v>109.46972671124713</v>
      </c>
      <c r="X172" s="4">
        <f t="shared" si="446"/>
        <v>110.22278460046083</v>
      </c>
      <c r="Y172" s="4">
        <f t="shared" si="447"/>
        <v>111.70043101409469</v>
      </c>
      <c r="Z172" s="4">
        <f t="shared" si="448"/>
        <v>114.19513857813028</v>
      </c>
      <c r="AA172" s="4">
        <f t="shared" si="449"/>
        <v>114.74225048425498</v>
      </c>
      <c r="AB172" s="4">
        <f t="shared" si="450"/>
        <v>116.21943118891801</v>
      </c>
      <c r="AC172" s="4">
        <f t="shared" si="451"/>
        <v>116.59807654479157</v>
      </c>
      <c r="AD172" s="4">
        <f t="shared" si="452"/>
        <v>116.26815567735269</v>
      </c>
      <c r="AE172" s="4">
        <f t="shared" si="453"/>
        <v>118.71243554281538</v>
      </c>
      <c r="AF172" s="4">
        <f t="shared" si="454"/>
        <v>118.51172873178631</v>
      </c>
      <c r="AG172" s="4">
        <f t="shared" si="455"/>
        <v>125.41093420542872</v>
      </c>
      <c r="AI172" s="4">
        <f t="shared" si="456"/>
        <v>-1.3023913643204281</v>
      </c>
      <c r="AJ172" s="4">
        <f t="shared" si="457"/>
        <v>-3.4344622876800628</v>
      </c>
      <c r="AK172" s="4">
        <f t="shared" si="458"/>
        <v>-0.34725355122533585</v>
      </c>
      <c r="AL172" s="4">
        <f t="shared" si="459"/>
        <v>-0.5766905129862181</v>
      </c>
      <c r="AM172" s="4">
        <f t="shared" si="460"/>
        <v>-1.1597267112471314</v>
      </c>
      <c r="AN172" s="4">
        <f t="shared" si="461"/>
        <v>-1.2567846004608327</v>
      </c>
      <c r="AO172" s="4">
        <f t="shared" si="462"/>
        <v>-1.0974310140946955</v>
      </c>
      <c r="AP172" s="4">
        <f t="shared" si="463"/>
        <v>-3.1951385781302832</v>
      </c>
      <c r="AQ172" s="4">
        <f t="shared" si="464"/>
        <v>0.34674951574501733</v>
      </c>
      <c r="AR172" s="4">
        <f t="shared" si="465"/>
        <v>-0.88043118891800987</v>
      </c>
      <c r="AS172" s="4">
        <f t="shared" si="466"/>
        <v>-0.7940765447915652</v>
      </c>
      <c r="AT172" s="4">
        <f t="shared" si="467"/>
        <v>-0.94715567735269701</v>
      </c>
      <c r="AU172" s="4">
        <f t="shared" si="468"/>
        <v>-1.0874355428153848</v>
      </c>
      <c r="AV172" s="4">
        <f t="shared" si="570"/>
        <v>1.5242712682136954</v>
      </c>
      <c r="AW172" s="4">
        <f t="shared" si="570"/>
        <v>-7.6609342054287168</v>
      </c>
      <c r="AY172" s="2">
        <f t="shared" si="520"/>
        <v>113.33355792352594</v>
      </c>
      <c r="AZ172" s="2">
        <f t="shared" si="571"/>
        <v>111.90035073960483</v>
      </c>
      <c r="BA172" s="2">
        <f t="shared" si="572"/>
        <v>110.29454619959522</v>
      </c>
      <c r="BB172" s="2">
        <f t="shared" si="573"/>
        <v>109.92144899477429</v>
      </c>
      <c r="BC172" s="2">
        <f t="shared" si="574"/>
        <v>109.46970828008533</v>
      </c>
      <c r="BD172" s="2">
        <f t="shared" si="575"/>
        <v>110.22277433409563</v>
      </c>
      <c r="BE172" s="2">
        <f t="shared" si="576"/>
        <v>111.70043076391332</v>
      </c>
      <c r="BF172" s="2">
        <f t="shared" si="577"/>
        <v>114.19513857792393</v>
      </c>
      <c r="BG172" s="2">
        <f t="shared" si="578"/>
        <v>114.74224945436725</v>
      </c>
      <c r="BH172" s="2">
        <f t="shared" si="579"/>
        <v>116.21942648640911</v>
      </c>
      <c r="BI172" s="2">
        <f t="shared" si="580"/>
        <v>116.59658571571524</v>
      </c>
      <c r="BJ172" s="2">
        <f t="shared" si="581"/>
        <v>116.26764928708521</v>
      </c>
      <c r="BK172" s="2">
        <f t="shared" si="582"/>
        <v>118.71044294565485</v>
      </c>
      <c r="BL172" s="2">
        <f t="shared" si="583"/>
        <v>117.40863392943041</v>
      </c>
      <c r="BM172" s="2">
        <f t="shared" si="584"/>
        <v>121.25896561532215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156.0201051282051</v>
      </c>
      <c r="DL172" s="2">
        <f t="shared" si="585"/>
        <v>156.11931069418389</v>
      </c>
      <c r="DM172" s="2">
        <f t="shared" si="585"/>
        <v>145.50962851782364</v>
      </c>
      <c r="DN172" s="2">
        <f t="shared" si="585"/>
        <v>138.57084462194993</v>
      </c>
      <c r="DO172" s="2">
        <f t="shared" si="585"/>
        <v>135.90255547652907</v>
      </c>
      <c r="DP172" s="2">
        <f t="shared" si="585"/>
        <v>137.30002016806722</v>
      </c>
      <c r="DQ172" s="2">
        <f t="shared" si="585"/>
        <v>145.33569088521722</v>
      </c>
      <c r="DR172" s="2">
        <f t="shared" si="585"/>
        <v>140.87226676852558</v>
      </c>
      <c r="DS172" s="2">
        <f t="shared" si="585"/>
        <v>146.54346722689078</v>
      </c>
      <c r="DT172" s="2">
        <f t="shared" si="585"/>
        <v>145.54686320531056</v>
      </c>
      <c r="DU172" s="2">
        <f t="shared" si="585"/>
        <v>133.59767731092435</v>
      </c>
      <c r="DV172" s="2">
        <f t="shared" si="585"/>
        <v>141.4777876018876</v>
      </c>
      <c r="DW172" s="2">
        <f t="shared" si="585"/>
        <v>144.81873781512601</v>
      </c>
      <c r="DX172" s="2">
        <f t="shared" si="585"/>
        <v>157.90733015873016</v>
      </c>
      <c r="DY172" s="2">
        <f t="shared" si="585"/>
        <v>158.75695977011492</v>
      </c>
      <c r="EA172" s="2">
        <f t="shared" si="440"/>
        <v>113.86701019457067</v>
      </c>
      <c r="EB172" s="2">
        <f t="shared" si="502"/>
        <v>112.16823356810816</v>
      </c>
      <c r="EC172" s="2">
        <f t="shared" si="503"/>
        <v>110.15267531169445</v>
      </c>
      <c r="ED172" s="2">
        <f t="shared" si="504"/>
        <v>109.70764067547488</v>
      </c>
      <c r="EE172" s="2">
        <f t="shared" si="505"/>
        <v>108.95668517746162</v>
      </c>
      <c r="EF172" s="2">
        <f t="shared" si="506"/>
        <v>110.21232306247349</v>
      </c>
      <c r="EG172" s="2">
        <f t="shared" si="507"/>
        <v>111.96531050742873</v>
      </c>
      <c r="EH172" s="2">
        <f t="shared" si="508"/>
        <v>114.37897092273421</v>
      </c>
      <c r="EI172" s="2">
        <f t="shared" si="509"/>
        <v>114.6455732259688</v>
      </c>
      <c r="EJ172" s="2">
        <f t="shared" si="510"/>
        <v>117.18272625187329</v>
      </c>
      <c r="EK172" s="2">
        <f t="shared" si="511"/>
        <v>116.67485182638987</v>
      </c>
      <c r="EL172" s="2">
        <f t="shared" si="512"/>
        <v>116.50994147110657</v>
      </c>
      <c r="EM172" s="2">
        <f t="shared" si="513"/>
        <v>118.67936703868423</v>
      </c>
      <c r="EN172" s="2">
        <f t="shared" si="514"/>
        <v>117.44259539049122</v>
      </c>
      <c r="EO172" s="2">
        <f t="shared" si="515"/>
        <v>123.22965960000001</v>
      </c>
      <c r="EQ172" s="2">
        <f t="shared" si="516"/>
        <v>113.08180672807372</v>
      </c>
      <c r="ER172" s="2">
        <f t="shared" si="586"/>
        <v>111.80262995429214</v>
      </c>
      <c r="ES172" s="2">
        <f t="shared" si="586"/>
        <v>110.34773261596817</v>
      </c>
      <c r="ET172" s="2">
        <f t="shared" si="586"/>
        <v>109.9925322470901</v>
      </c>
      <c r="EU172" s="2">
        <f t="shared" si="586"/>
        <v>109.64147496600438</v>
      </c>
      <c r="EV172" s="2">
        <f t="shared" si="586"/>
        <v>110.22341161019239</v>
      </c>
      <c r="EW172" s="2">
        <f t="shared" si="586"/>
        <v>111.6177335436991</v>
      </c>
      <c r="EX172" s="2">
        <f t="shared" si="586"/>
        <v>114.14229228196213</v>
      </c>
      <c r="EY172" s="2">
        <f t="shared" si="586"/>
        <v>114.76860179020419</v>
      </c>
      <c r="EZ172" s="2">
        <f t="shared" si="586"/>
        <v>115.87331867889836</v>
      </c>
      <c r="FA172" s="2">
        <f t="shared" si="586"/>
        <v>116.5620197703872</v>
      </c>
      <c r="FB172" s="2">
        <f t="shared" si="586"/>
        <v>116.16308965696692</v>
      </c>
      <c r="FC172" s="2">
        <f t="shared" si="586"/>
        <v>118.72143025291136</v>
      </c>
      <c r="FD172" s="2">
        <f t="shared" si="586"/>
        <v>117.38434455231372</v>
      </c>
      <c r="FE172" s="2">
        <f t="shared" si="586"/>
        <v>120.10996855994441</v>
      </c>
      <c r="FG172" s="2">
        <f t="shared" si="518"/>
        <v>0.99992689548596081</v>
      </c>
      <c r="FH172" s="2">
        <f t="shared" si="587"/>
        <v>0.99993724260850181</v>
      </c>
      <c r="FI172" s="2">
        <f t="shared" si="587"/>
        <v>0.99993579285202439</v>
      </c>
      <c r="FJ172" s="2">
        <f t="shared" si="587"/>
        <v>0.9999452413320209</v>
      </c>
      <c r="FK172" s="2">
        <f t="shared" si="587"/>
        <v>0.99992736450347652</v>
      </c>
      <c r="FL172" s="2">
        <f t="shared" si="587"/>
        <v>0.99991744448692821</v>
      </c>
      <c r="FM172" s="2">
        <f t="shared" si="587"/>
        <v>0.99992514920628239</v>
      </c>
      <c r="FN172" s="2">
        <f t="shared" si="587"/>
        <v>0.9999163578074951</v>
      </c>
      <c r="FO172" s="2">
        <f t="shared" si="587"/>
        <v>0.99991428797626181</v>
      </c>
      <c r="FP172" s="2">
        <f t="shared" si="587"/>
        <v>0.99991932573001396</v>
      </c>
      <c r="FQ172" s="2">
        <f t="shared" si="587"/>
        <v>0.99991480748675365</v>
      </c>
      <c r="FR172" s="2">
        <f t="shared" si="587"/>
        <v>0.99991991774966871</v>
      </c>
      <c r="FS172" s="2">
        <f t="shared" si="587"/>
        <v>0.99991640198606191</v>
      </c>
      <c r="FT172" s="2">
        <f t="shared" si="587"/>
        <v>0.99991751959125552</v>
      </c>
      <c r="FU172" s="2">
        <f t="shared" si="587"/>
        <v>0.99991344764271672</v>
      </c>
      <c r="FW172" s="2">
        <f t="shared" si="536"/>
        <v>0.6833055067353988</v>
      </c>
      <c r="FX172" s="2">
        <f t="shared" si="588"/>
        <v>0.74025822839236788</v>
      </c>
      <c r="FY172" s="2">
        <f t="shared" si="589"/>
        <v>0.71569080324414625</v>
      </c>
      <c r="FZ172" s="2">
        <f t="shared" si="590"/>
        <v>0.74494239157179387</v>
      </c>
      <c r="GA172" s="2">
        <f t="shared" si="591"/>
        <v>0.74631059707072722</v>
      </c>
      <c r="GB172" s="2">
        <f t="shared" si="592"/>
        <v>0.74085742316514336</v>
      </c>
      <c r="GC172" s="2">
        <f t="shared" si="593"/>
        <v>0.76926140358754447</v>
      </c>
      <c r="GD172" s="2">
        <f t="shared" si="594"/>
        <v>0.78607981503770885</v>
      </c>
      <c r="GE172" s="2">
        <f t="shared" si="595"/>
        <v>0.76358035984980732</v>
      </c>
      <c r="GF172" s="2">
        <f t="shared" si="596"/>
        <v>0.73742358104200068</v>
      </c>
      <c r="GG172" s="2">
        <f t="shared" si="597"/>
        <v>0.70642875378428527</v>
      </c>
      <c r="GH172" s="2">
        <f t="shared" si="598"/>
        <v>0.704311338060578</v>
      </c>
      <c r="GI172" s="2">
        <f t="shared" si="599"/>
        <v>0.68684022414724888</v>
      </c>
      <c r="GJ172" s="2">
        <f t="shared" si="600"/>
        <v>0.64031711973964223</v>
      </c>
      <c r="GK172" s="2">
        <f t="shared" si="601"/>
        <v>0.63268090683117617</v>
      </c>
      <c r="GM172" s="83">
        <f t="shared" si="537"/>
        <v>0</v>
      </c>
      <c r="GN172" s="83">
        <f t="shared" si="602"/>
        <v>0</v>
      </c>
      <c r="GO172" s="83">
        <f t="shared" si="603"/>
        <v>6.0503095580472621E-291</v>
      </c>
      <c r="GP172" s="83">
        <f t="shared" si="604"/>
        <v>0</v>
      </c>
      <c r="GQ172" s="83">
        <f t="shared" si="605"/>
        <v>0</v>
      </c>
      <c r="GR172" s="83">
        <f t="shared" si="606"/>
        <v>0</v>
      </c>
      <c r="GS172" s="83">
        <f t="shared" si="607"/>
        <v>0</v>
      </c>
      <c r="GT172" s="83">
        <f t="shared" si="608"/>
        <v>0</v>
      </c>
      <c r="GU172" s="83">
        <f t="shared" si="609"/>
        <v>2.9006282054120623E-256</v>
      </c>
      <c r="GV172" s="83">
        <f t="shared" si="610"/>
        <v>0</v>
      </c>
      <c r="GW172" s="83">
        <f t="shared" si="611"/>
        <v>0</v>
      </c>
      <c r="GX172" s="83">
        <f t="shared" si="612"/>
        <v>0</v>
      </c>
      <c r="GY172" s="83">
        <f t="shared" si="613"/>
        <v>5.5274931205849548E-305</v>
      </c>
      <c r="GZ172" s="83">
        <f t="shared" si="614"/>
        <v>0</v>
      </c>
      <c r="HA172" s="83">
        <f t="shared" si="615"/>
        <v>7.3199401517237414E-281</v>
      </c>
      <c r="HC172" s="83">
        <f t="shared" si="538"/>
        <v>1.234405976069839E-286</v>
      </c>
      <c r="HD172" s="83">
        <f t="shared" si="616"/>
        <v>1.3953369763233387E-306</v>
      </c>
      <c r="HE172" s="83">
        <f t="shared" si="617"/>
        <v>8.2398304799439315E-234</v>
      </c>
      <c r="HF172" s="83">
        <f t="shared" si="618"/>
        <v>3.2118742811162118E-249</v>
      </c>
      <c r="HG172" s="83">
        <f t="shared" si="619"/>
        <v>0</v>
      </c>
      <c r="HH172" s="83">
        <f t="shared" si="620"/>
        <v>5.1977575951533685E-280</v>
      </c>
      <c r="HI172" s="83">
        <f t="shared" si="621"/>
        <v>0</v>
      </c>
      <c r="HJ172" s="83">
        <f t="shared" si="622"/>
        <v>0</v>
      </c>
      <c r="HK172" s="83">
        <f t="shared" si="623"/>
        <v>2.8617989188584457E-285</v>
      </c>
      <c r="HL172" s="83">
        <f t="shared" si="624"/>
        <v>1.9220504927902682E-256</v>
      </c>
      <c r="HM172" s="83">
        <f t="shared" si="625"/>
        <v>0</v>
      </c>
      <c r="HN172" s="83">
        <f t="shared" si="626"/>
        <v>1.4930050116748336E-261</v>
      </c>
      <c r="HO172" s="83">
        <f t="shared" si="627"/>
        <v>8.1279547373634211E-172</v>
      </c>
      <c r="HP172" s="83">
        <f t="shared" si="628"/>
        <v>5.7863118105086676E-239</v>
      </c>
      <c r="HQ172" s="83">
        <f t="shared" si="629"/>
        <v>0</v>
      </c>
      <c r="HS172" s="83">
        <f t="shared" si="539"/>
        <v>1.8722985751871931E-34</v>
      </c>
      <c r="HT172" s="83">
        <f t="shared" si="630"/>
        <v>8.829780233298225E-38</v>
      </c>
      <c r="HU172" s="83">
        <f t="shared" si="631"/>
        <v>4.2016347378052671E-40</v>
      </c>
      <c r="HV172" s="83">
        <f t="shared" si="632"/>
        <v>2.1643479162089965E-36</v>
      </c>
      <c r="HW172" s="83">
        <f t="shared" si="633"/>
        <v>2.1149761952352926E-47</v>
      </c>
      <c r="HX172" s="83">
        <f t="shared" si="634"/>
        <v>1.2367203912444858E-52</v>
      </c>
      <c r="HY172" s="83">
        <f t="shared" si="635"/>
        <v>3.3032453438579794E-53</v>
      </c>
      <c r="HZ172" s="83">
        <f t="shared" si="636"/>
        <v>3.1625182886328787E-67</v>
      </c>
      <c r="IA172" s="83">
        <f t="shared" si="637"/>
        <v>2.9796713647378561E-50</v>
      </c>
      <c r="IB172" s="83">
        <f t="shared" si="638"/>
        <v>2.5306178232468874E-56</v>
      </c>
      <c r="IC172" s="83">
        <f t="shared" si="639"/>
        <v>1.354564519476887E-43</v>
      </c>
      <c r="ID172" s="83">
        <f t="shared" si="640"/>
        <v>1.3041236547495945E-50</v>
      </c>
      <c r="IE172" s="83">
        <f t="shared" si="641"/>
        <v>2.2013031225822371E-51</v>
      </c>
      <c r="IF172" s="83">
        <f t="shared" si="642"/>
        <v>5.2231137803165413E-42</v>
      </c>
      <c r="IG172" s="83">
        <f t="shared" si="643"/>
        <v>6.6623059390480146E-24</v>
      </c>
      <c r="II172" s="83">
        <f t="shared" si="540"/>
        <v>0.25790950489171216</v>
      </c>
      <c r="IJ172" s="83">
        <f t="shared" si="541"/>
        <v>0.13354109979470941</v>
      </c>
      <c r="IK172" s="83">
        <f t="shared" si="542"/>
        <v>0.16198897185436884</v>
      </c>
      <c r="IL172" s="83">
        <f t="shared" si="543"/>
        <v>0.13052143542157485</v>
      </c>
      <c r="IM172" s="83">
        <f t="shared" si="544"/>
        <v>8.475335812713343E-2</v>
      </c>
      <c r="IN172" s="83">
        <f t="shared" si="545"/>
        <v>7.5411034664175619E-2</v>
      </c>
      <c r="IO172" s="83">
        <f t="shared" si="546"/>
        <v>4.2492482028077851E-2</v>
      </c>
      <c r="IP172" s="83">
        <f t="shared" si="547"/>
        <v>1.5114438487439229E-2</v>
      </c>
      <c r="IQ172" s="83">
        <f t="shared" si="548"/>
        <v>5.1196398036281142E-2</v>
      </c>
      <c r="IR172" s="83">
        <f t="shared" si="549"/>
        <v>6.3888443315515409E-2</v>
      </c>
      <c r="IS172" s="83">
        <f t="shared" si="550"/>
        <v>0.15146074907951518</v>
      </c>
      <c r="IT172" s="83">
        <f t="shared" si="551"/>
        <v>0.12707349122698766</v>
      </c>
      <c r="IU172" s="83">
        <f t="shared" si="552"/>
        <v>0.15717190176576457</v>
      </c>
      <c r="IV172" s="83">
        <f t="shared" si="553"/>
        <v>0.22816744168717276</v>
      </c>
      <c r="IW172" s="83">
        <f t="shared" si="554"/>
        <v>0.2680097215439744</v>
      </c>
      <c r="IY172" s="83">
        <f t="shared" si="555"/>
        <v>0.25790950489171216</v>
      </c>
      <c r="IZ172" s="83">
        <f t="shared" si="556"/>
        <v>0.13354109979470941</v>
      </c>
      <c r="JA172" s="83">
        <f t="shared" si="557"/>
        <v>0.16198897185436884</v>
      </c>
      <c r="JB172" s="83">
        <f t="shared" si="558"/>
        <v>0.13052143542157485</v>
      </c>
      <c r="JC172" s="83">
        <f t="shared" si="559"/>
        <v>8.475335812713343E-2</v>
      </c>
      <c r="JD172" s="83">
        <f t="shared" si="560"/>
        <v>7.5411034664175619E-2</v>
      </c>
      <c r="JE172" s="83">
        <f t="shared" si="561"/>
        <v>4.2492482028077851E-2</v>
      </c>
      <c r="JF172" s="83">
        <f t="shared" si="562"/>
        <v>1.5114438487439229E-2</v>
      </c>
      <c r="JG172" s="83">
        <f t="shared" si="563"/>
        <v>5.1196398036281142E-2</v>
      </c>
      <c r="JH172" s="83">
        <f t="shared" si="564"/>
        <v>6.3888443315515409E-2</v>
      </c>
      <c r="JI172" s="83">
        <f t="shared" si="565"/>
        <v>0.15146074907951518</v>
      </c>
      <c r="JJ172" s="83">
        <f t="shared" si="566"/>
        <v>0.12707349122698766</v>
      </c>
      <c r="JK172" s="83">
        <f t="shared" si="567"/>
        <v>0.15717190176576457</v>
      </c>
      <c r="JL172" s="83">
        <f t="shared" si="568"/>
        <v>0.22816744168717276</v>
      </c>
      <c r="JM172" s="83">
        <f t="shared" si="569"/>
        <v>0.2680097215439744</v>
      </c>
    </row>
    <row r="173" spans="2:273" x14ac:dyDescent="0.25">
      <c r="B173" s="2">
        <v>146</v>
      </c>
      <c r="C173" s="37">
        <v>111.31</v>
      </c>
      <c r="D173" s="37">
        <v>112.724</v>
      </c>
      <c r="E173" s="37">
        <v>110.10299999999999</v>
      </c>
      <c r="F173" s="37">
        <v>109.086</v>
      </c>
      <c r="G173" s="37">
        <v>108.655</v>
      </c>
      <c r="H173" s="37">
        <v>110.517</v>
      </c>
      <c r="I173" s="37">
        <v>112.13800000000001</v>
      </c>
      <c r="J173" s="37">
        <v>113.982</v>
      </c>
      <c r="K173" s="37">
        <v>113.571</v>
      </c>
      <c r="L173" s="37">
        <v>115.804</v>
      </c>
      <c r="M173" s="37">
        <v>117.089</v>
      </c>
      <c r="N173" s="37">
        <v>115.482</v>
      </c>
      <c r="O173" s="37">
        <v>119</v>
      </c>
      <c r="P173" s="37">
        <v>117.643</v>
      </c>
      <c r="Q173" s="37">
        <v>118.5</v>
      </c>
      <c r="S173" s="4">
        <f t="shared" si="441"/>
        <v>113.22453441690499</v>
      </c>
      <c r="T173" s="4">
        <f t="shared" si="442"/>
        <v>111.82091944111176</v>
      </c>
      <c r="U173" s="4">
        <f t="shared" si="443"/>
        <v>110.21868561553887</v>
      </c>
      <c r="V173" s="4">
        <f t="shared" si="444"/>
        <v>109.85450564114396</v>
      </c>
      <c r="W173" s="4">
        <f t="shared" si="445"/>
        <v>109.40583533646024</v>
      </c>
      <c r="X173" s="4">
        <f t="shared" si="446"/>
        <v>110.15555797584344</v>
      </c>
      <c r="Y173" s="4">
        <f t="shared" si="447"/>
        <v>111.59825013971633</v>
      </c>
      <c r="Z173" s="4">
        <f t="shared" si="448"/>
        <v>114.12267516730785</v>
      </c>
      <c r="AA173" s="4">
        <f t="shared" si="449"/>
        <v>114.66863968744326</v>
      </c>
      <c r="AB173" s="4">
        <f t="shared" si="450"/>
        <v>116.15525252152067</v>
      </c>
      <c r="AC173" s="4">
        <f t="shared" si="451"/>
        <v>116.562878028806</v>
      </c>
      <c r="AD173" s="4">
        <f t="shared" si="452"/>
        <v>116.20436572052215</v>
      </c>
      <c r="AE173" s="4">
        <f t="shared" si="453"/>
        <v>118.6153537019311</v>
      </c>
      <c r="AF173" s="4">
        <f t="shared" si="454"/>
        <v>117.77413434354425</v>
      </c>
      <c r="AG173" s="4">
        <f t="shared" si="455"/>
        <v>123.15777719492608</v>
      </c>
      <c r="AI173" s="4">
        <f t="shared" si="456"/>
        <v>-1.9145344169049849</v>
      </c>
      <c r="AJ173" s="4">
        <f t="shared" si="457"/>
        <v>0.90308055888824867</v>
      </c>
      <c r="AK173" s="4">
        <f t="shared" si="458"/>
        <v>-0.11568561553887946</v>
      </c>
      <c r="AL173" s="4">
        <f t="shared" si="459"/>
        <v>-0.76850564114396036</v>
      </c>
      <c r="AM173" s="4">
        <f t="shared" si="460"/>
        <v>-0.75083533646024136</v>
      </c>
      <c r="AN173" s="4">
        <f t="shared" si="461"/>
        <v>0.36144202415655968</v>
      </c>
      <c r="AO173" s="4">
        <f t="shared" si="462"/>
        <v>0.53974986028367766</v>
      </c>
      <c r="AP173" s="4">
        <f t="shared" si="463"/>
        <v>-0.14067516730784746</v>
      </c>
      <c r="AQ173" s="4">
        <f t="shared" si="464"/>
        <v>-1.0976396874432623</v>
      </c>
      <c r="AR173" s="4">
        <f t="shared" si="465"/>
        <v>-0.35125252152066366</v>
      </c>
      <c r="AS173" s="4">
        <f t="shared" si="466"/>
        <v>0.5261219711940015</v>
      </c>
      <c r="AT173" s="4">
        <f t="shared" si="467"/>
        <v>-0.72236572052214854</v>
      </c>
      <c r="AU173" s="4">
        <f t="shared" si="468"/>
        <v>0.38464629806890116</v>
      </c>
      <c r="AV173" s="4">
        <f t="shared" si="570"/>
        <v>-0.13113434354424669</v>
      </c>
      <c r="AW173" s="4">
        <f t="shared" si="570"/>
        <v>-4.6577771949260836</v>
      </c>
      <c r="AY173" s="2">
        <f t="shared" si="520"/>
        <v>113.22379677818969</v>
      </c>
      <c r="AZ173" s="2">
        <f t="shared" si="571"/>
        <v>111.82089879327643</v>
      </c>
      <c r="BA173" s="2">
        <f t="shared" si="572"/>
        <v>110.21855347753095</v>
      </c>
      <c r="BB173" s="2">
        <f t="shared" si="573"/>
        <v>109.85446026872064</v>
      </c>
      <c r="BC173" s="2">
        <f t="shared" si="574"/>
        <v>109.40583317828296</v>
      </c>
      <c r="BD173" s="2">
        <f t="shared" si="575"/>
        <v>110.15555699024331</v>
      </c>
      <c r="BE173" s="2">
        <f t="shared" si="576"/>
        <v>111.59825012176395</v>
      </c>
      <c r="BF173" s="2">
        <f t="shared" si="577"/>
        <v>114.12267516730141</v>
      </c>
      <c r="BG173" s="2">
        <f t="shared" si="578"/>
        <v>114.66863960336926</v>
      </c>
      <c r="BH173" s="2">
        <f t="shared" si="579"/>
        <v>116.15525216756107</v>
      </c>
      <c r="BI173" s="2">
        <f t="shared" si="580"/>
        <v>116.56264536780634</v>
      </c>
      <c r="BJ173" s="2">
        <f t="shared" si="581"/>
        <v>116.20430498705475</v>
      </c>
      <c r="BK173" s="2">
        <f t="shared" si="582"/>
        <v>118.61509271728487</v>
      </c>
      <c r="BL173" s="2">
        <f t="shared" si="583"/>
        <v>117.3319627218917</v>
      </c>
      <c r="BM173" s="2">
        <f t="shared" si="584"/>
        <v>121.11723470731457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>
        <f t="shared" si="492"/>
        <v>113.982</v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156.25386666666665</v>
      </c>
      <c r="DL173" s="2">
        <f t="shared" si="585"/>
        <v>156.38373189493436</v>
      </c>
      <c r="DM173" s="2">
        <f t="shared" si="585"/>
        <v>145.70481838649155</v>
      </c>
      <c r="DN173" s="2">
        <f t="shared" si="585"/>
        <v>138.72156712988297</v>
      </c>
      <c r="DO173" s="2">
        <f t="shared" si="585"/>
        <v>136.03238596491221</v>
      </c>
      <c r="DP173" s="2">
        <f t="shared" si="585"/>
        <v>137.42837843137255</v>
      </c>
      <c r="DQ173" s="2">
        <f t="shared" si="585"/>
        <v>145.50938975817925</v>
      </c>
      <c r="DR173" s="2">
        <f t="shared" si="585"/>
        <v>141.02120993124521</v>
      </c>
      <c r="DS173" s="2">
        <f t="shared" si="585"/>
        <v>146.72802492997201</v>
      </c>
      <c r="DT173" s="2">
        <f t="shared" si="585"/>
        <v>145.71732242769085</v>
      </c>
      <c r="DU173" s="2">
        <f t="shared" si="585"/>
        <v>133.67860224089634</v>
      </c>
      <c r="DV173" s="2">
        <f t="shared" si="585"/>
        <v>141.62727293007293</v>
      </c>
      <c r="DW173" s="2">
        <f t="shared" si="585"/>
        <v>144.97496610644254</v>
      </c>
      <c r="DX173" s="2">
        <f t="shared" si="585"/>
        <v>158.18072063492065</v>
      </c>
      <c r="DY173" s="2">
        <f t="shared" si="585"/>
        <v>159.02570183908043</v>
      </c>
      <c r="EA173" s="2">
        <f t="shared" si="440"/>
        <v>113.78500867994873</v>
      </c>
      <c r="EB173" s="2">
        <f t="shared" si="502"/>
        <v>112.10130932525706</v>
      </c>
      <c r="EC173" s="2">
        <f t="shared" si="503"/>
        <v>110.07006055026565</v>
      </c>
      <c r="ED173" s="2">
        <f t="shared" si="504"/>
        <v>109.63125838286602</v>
      </c>
      <c r="EE173" s="2">
        <f t="shared" si="505"/>
        <v>108.87038758360751</v>
      </c>
      <c r="EF173" s="2">
        <f t="shared" si="506"/>
        <v>110.14488029449191</v>
      </c>
      <c r="EG173" s="2">
        <f t="shared" si="507"/>
        <v>111.87452513074112</v>
      </c>
      <c r="EH173" s="2">
        <f t="shared" si="508"/>
        <v>114.31415952632197</v>
      </c>
      <c r="EI173" s="2">
        <f t="shared" si="509"/>
        <v>114.56816633115251</v>
      </c>
      <c r="EJ173" s="2">
        <f t="shared" si="510"/>
        <v>117.16320643894373</v>
      </c>
      <c r="EK173" s="2">
        <f t="shared" si="511"/>
        <v>116.64489404980648</v>
      </c>
      <c r="EL173" s="2">
        <f t="shared" si="512"/>
        <v>116.45881532325386</v>
      </c>
      <c r="EM173" s="2">
        <f t="shared" si="513"/>
        <v>118.5826915205169</v>
      </c>
      <c r="EN173" s="2">
        <f t="shared" si="514"/>
        <v>117.36825596207031</v>
      </c>
      <c r="EO173" s="2">
        <f t="shared" si="515"/>
        <v>123.19342798961038</v>
      </c>
      <c r="EQ173" s="2">
        <f t="shared" si="516"/>
        <v>112.98254777733283</v>
      </c>
      <c r="ER173" s="2">
        <f t="shared" si="586"/>
        <v>111.72782004599243</v>
      </c>
      <c r="ES173" s="2">
        <f t="shared" si="586"/>
        <v>110.26950940652739</v>
      </c>
      <c r="ET173" s="2">
        <f t="shared" si="586"/>
        <v>109.92225072804304</v>
      </c>
      <c r="EU173" s="2">
        <f t="shared" si="586"/>
        <v>109.56947218497395</v>
      </c>
      <c r="EV173" s="2">
        <f t="shared" si="586"/>
        <v>110.15625341064778</v>
      </c>
      <c r="EW173" s="2">
        <f t="shared" si="586"/>
        <v>111.51974922558585</v>
      </c>
      <c r="EX173" s="2">
        <f t="shared" si="586"/>
        <v>114.07260763631528</v>
      </c>
      <c r="EY173" s="2">
        <f t="shared" si="586"/>
        <v>114.69378706124914</v>
      </c>
      <c r="EZ173" s="2">
        <f t="shared" si="586"/>
        <v>115.82514374132303</v>
      </c>
      <c r="FA173" s="2">
        <f t="shared" si="586"/>
        <v>116.52964761998751</v>
      </c>
      <c r="FB173" s="2">
        <f t="shared" si="586"/>
        <v>116.10431438867168</v>
      </c>
      <c r="FC173" s="2">
        <f t="shared" si="586"/>
        <v>118.62571698016924</v>
      </c>
      <c r="FD173" s="2">
        <f t="shared" si="586"/>
        <v>117.30872683027319</v>
      </c>
      <c r="FE173" s="2">
        <f t="shared" si="586"/>
        <v>120.01358239310568</v>
      </c>
      <c r="FG173" s="2">
        <f t="shared" si="518"/>
        <v>0.99993332746192565</v>
      </c>
      <c r="FH173" s="2">
        <f t="shared" si="587"/>
        <v>0.99994276426264994</v>
      </c>
      <c r="FI173" s="2">
        <f t="shared" si="587"/>
        <v>0.99994144205425706</v>
      </c>
      <c r="FJ173" s="2">
        <f t="shared" si="587"/>
        <v>0.99995005926063152</v>
      </c>
      <c r="FK173" s="2">
        <f t="shared" si="587"/>
        <v>0.9999337552164691</v>
      </c>
      <c r="FL173" s="2">
        <f t="shared" si="587"/>
        <v>0.99992470793030908</v>
      </c>
      <c r="FM173" s="2">
        <f t="shared" si="587"/>
        <v>0.99993173481519659</v>
      </c>
      <c r="FN173" s="2">
        <f t="shared" si="587"/>
        <v>0.99992371685239412</v>
      </c>
      <c r="FO173" s="2">
        <f t="shared" si="587"/>
        <v>0.99992182911574401</v>
      </c>
      <c r="FP173" s="2">
        <f t="shared" si="587"/>
        <v>0.99992642366903683</v>
      </c>
      <c r="FQ173" s="2">
        <f t="shared" si="587"/>
        <v>0.99992230292206874</v>
      </c>
      <c r="FR173" s="2">
        <f t="shared" si="587"/>
        <v>0.99992696360501632</v>
      </c>
      <c r="FS173" s="2">
        <f t="shared" si="587"/>
        <v>0.9999237571443188</v>
      </c>
      <c r="FT173" s="2">
        <f t="shared" si="587"/>
        <v>0.99992477642726429</v>
      </c>
      <c r="FU173" s="2">
        <f t="shared" si="587"/>
        <v>0.99992106271082548</v>
      </c>
      <c r="FW173" s="2">
        <f t="shared" si="536"/>
        <v>0.70289207420751576</v>
      </c>
      <c r="FX173" s="2">
        <f t="shared" si="588"/>
        <v>0.75757213070520157</v>
      </c>
      <c r="FY173" s="2">
        <f t="shared" si="589"/>
        <v>0.73405399155177631</v>
      </c>
      <c r="FZ173" s="2">
        <f t="shared" si="590"/>
        <v>0.7620444248883762</v>
      </c>
      <c r="GA173" s="2">
        <f t="shared" si="591"/>
        <v>0.76335003364307497</v>
      </c>
      <c r="GB173" s="2">
        <f t="shared" si="592"/>
        <v>0.75814443377595242</v>
      </c>
      <c r="GC173" s="2">
        <f t="shared" si="593"/>
        <v>0.78520298357037777</v>
      </c>
      <c r="GD173" s="2">
        <f t="shared" si="594"/>
        <v>0.8011597710262659</v>
      </c>
      <c r="GE173" s="2">
        <f t="shared" si="595"/>
        <v>0.77980208805652629</v>
      </c>
      <c r="GF173" s="2">
        <f t="shared" si="596"/>
        <v>0.75486386420237339</v>
      </c>
      <c r="GG173" s="2">
        <f t="shared" si="597"/>
        <v>0.7251604365028621</v>
      </c>
      <c r="GH173" s="2">
        <f t="shared" si="598"/>
        <v>0.72312517289168188</v>
      </c>
      <c r="GI173" s="2">
        <f t="shared" si="599"/>
        <v>0.70630214368789102</v>
      </c>
      <c r="GJ173" s="2">
        <f t="shared" si="600"/>
        <v>0.66124430837667825</v>
      </c>
      <c r="GK173" s="2">
        <f t="shared" si="601"/>
        <v>0.65381218105172445</v>
      </c>
      <c r="GM173" s="83">
        <f t="shared" si="537"/>
        <v>0</v>
      </c>
      <c r="GN173" s="83">
        <f t="shared" si="602"/>
        <v>0</v>
      </c>
      <c r="GO173" s="83">
        <f t="shared" si="603"/>
        <v>8.1983705873535835E-298</v>
      </c>
      <c r="GP173" s="83">
        <f t="shared" si="604"/>
        <v>0</v>
      </c>
      <c r="GQ173" s="83">
        <f t="shared" si="605"/>
        <v>0</v>
      </c>
      <c r="GR173" s="83">
        <f t="shared" si="606"/>
        <v>0</v>
      </c>
      <c r="GS173" s="83">
        <f t="shared" si="607"/>
        <v>0</v>
      </c>
      <c r="GT173" s="83">
        <f t="shared" si="608"/>
        <v>0</v>
      </c>
      <c r="GU173" s="83">
        <f t="shared" si="609"/>
        <v>3.094817727528026E-262</v>
      </c>
      <c r="GV173" s="83">
        <f t="shared" si="610"/>
        <v>0</v>
      </c>
      <c r="GW173" s="83">
        <f t="shared" si="611"/>
        <v>0</v>
      </c>
      <c r="GX173" s="83">
        <f t="shared" si="612"/>
        <v>0</v>
      </c>
      <c r="GY173" s="83">
        <f t="shared" si="613"/>
        <v>0</v>
      </c>
      <c r="GZ173" s="83">
        <f t="shared" si="614"/>
        <v>0</v>
      </c>
      <c r="HA173" s="83">
        <f t="shared" si="615"/>
        <v>2.7714765230817589E-287</v>
      </c>
      <c r="HC173" s="83">
        <f t="shared" si="538"/>
        <v>2.3884541488711082E-295</v>
      </c>
      <c r="HD173" s="83">
        <f t="shared" si="616"/>
        <v>0</v>
      </c>
      <c r="HE173" s="83">
        <f t="shared" si="617"/>
        <v>5.8655671047997399E-241</v>
      </c>
      <c r="HF173" s="83">
        <f t="shared" si="618"/>
        <v>9.9808976384837371E-257</v>
      </c>
      <c r="HG173" s="83">
        <f t="shared" si="619"/>
        <v>0</v>
      </c>
      <c r="HH173" s="83">
        <f t="shared" si="620"/>
        <v>2.4128645550626346E-288</v>
      </c>
      <c r="HI173" s="83">
        <f t="shared" si="621"/>
        <v>0</v>
      </c>
      <c r="HJ173" s="83">
        <f t="shared" si="622"/>
        <v>0</v>
      </c>
      <c r="HK173" s="83">
        <f t="shared" si="623"/>
        <v>8.4819441486242652E-294</v>
      </c>
      <c r="HL173" s="83">
        <f t="shared" si="624"/>
        <v>4.2040071963772171E-264</v>
      </c>
      <c r="HM173" s="83">
        <f t="shared" si="625"/>
        <v>0</v>
      </c>
      <c r="HN173" s="83">
        <f t="shared" si="626"/>
        <v>2.0781496575373683E-269</v>
      </c>
      <c r="HO173" s="83">
        <f t="shared" si="627"/>
        <v>5.3003351313992593E-177</v>
      </c>
      <c r="HP173" s="83">
        <f t="shared" si="628"/>
        <v>2.9485141922724477E-246</v>
      </c>
      <c r="HQ173" s="83">
        <f t="shared" si="629"/>
        <v>0</v>
      </c>
      <c r="HS173" s="83">
        <f t="shared" si="539"/>
        <v>1.8089950451850969E-36</v>
      </c>
      <c r="HT173" s="83">
        <f t="shared" si="630"/>
        <v>7.73475075388355E-40</v>
      </c>
      <c r="HU173" s="83">
        <f t="shared" si="631"/>
        <v>2.3925767412382572E-42</v>
      </c>
      <c r="HV173" s="83">
        <f t="shared" si="632"/>
        <v>2.228112502180232E-38</v>
      </c>
      <c r="HW173" s="83">
        <f t="shared" si="633"/>
        <v>5.5726100547816741E-50</v>
      </c>
      <c r="HX173" s="83">
        <f t="shared" si="634"/>
        <v>1.6150881557146589E-55</v>
      </c>
      <c r="HY173" s="83">
        <f t="shared" si="635"/>
        <v>4.2919956499024082E-56</v>
      </c>
      <c r="HZ173" s="83">
        <f t="shared" si="636"/>
        <v>7.86600143282311E-71</v>
      </c>
      <c r="IA173" s="83">
        <f t="shared" si="637"/>
        <v>5.0902393624118935E-53</v>
      </c>
      <c r="IB173" s="83">
        <f t="shared" si="638"/>
        <v>1.7238266647369235E-59</v>
      </c>
      <c r="IC173" s="83">
        <f t="shared" si="639"/>
        <v>4.0130506992898353E-46</v>
      </c>
      <c r="ID173" s="83">
        <f t="shared" si="640"/>
        <v>1.5039112564345754E-53</v>
      </c>
      <c r="IE173" s="83">
        <f t="shared" si="641"/>
        <v>2.0328718420915869E-54</v>
      </c>
      <c r="IF173" s="83">
        <f t="shared" si="642"/>
        <v>1.176870833188716E-44</v>
      </c>
      <c r="IG173" s="83">
        <f t="shared" si="643"/>
        <v>2.3595871436118846E-25</v>
      </c>
      <c r="II173" s="83">
        <f t="shared" si="540"/>
        <v>0.20548798289011974</v>
      </c>
      <c r="IJ173" s="83">
        <f t="shared" si="541"/>
        <v>0.10263663783050306</v>
      </c>
      <c r="IK173" s="83">
        <f t="shared" si="542"/>
        <v>0.1240802574574467</v>
      </c>
      <c r="IL173" s="83">
        <f t="shared" si="543"/>
        <v>0.1005970413443556</v>
      </c>
      <c r="IM173" s="83">
        <f t="shared" si="544"/>
        <v>6.1361521037832059E-2</v>
      </c>
      <c r="IN173" s="83">
        <f t="shared" si="545"/>
        <v>5.3131607328925974E-2</v>
      </c>
      <c r="IO173" s="83">
        <f t="shared" si="546"/>
        <v>2.8974439573388886E-2</v>
      </c>
      <c r="IP173" s="83">
        <f t="shared" si="547"/>
        <v>9.27984482941056E-3</v>
      </c>
      <c r="IQ173" s="83">
        <f t="shared" si="548"/>
        <v>3.5465193874709873E-2</v>
      </c>
      <c r="IR173" s="83">
        <f t="shared" si="549"/>
        <v>4.3567338718528581E-2</v>
      </c>
      <c r="IS173" s="83">
        <f t="shared" si="550"/>
        <v>0.11301133159073895</v>
      </c>
      <c r="IT173" s="83">
        <f t="shared" si="551"/>
        <v>9.1479959811031783E-2</v>
      </c>
      <c r="IU173" s="83">
        <f t="shared" si="552"/>
        <v>0.11399428323422225</v>
      </c>
      <c r="IV173" s="83">
        <f t="shared" si="553"/>
        <v>0.16652221863067659</v>
      </c>
      <c r="IW173" s="83">
        <f t="shared" si="554"/>
        <v>0.20483392509605119</v>
      </c>
      <c r="IY173" s="83">
        <f t="shared" si="555"/>
        <v>0.20548798289011974</v>
      </c>
      <c r="IZ173" s="83">
        <f t="shared" si="556"/>
        <v>0.10263663783050306</v>
      </c>
      <c r="JA173" s="83">
        <f t="shared" si="557"/>
        <v>0.1240802574574467</v>
      </c>
      <c r="JB173" s="83">
        <f t="shared" si="558"/>
        <v>0.1005970413443556</v>
      </c>
      <c r="JC173" s="83">
        <f t="shared" si="559"/>
        <v>6.1361521037832059E-2</v>
      </c>
      <c r="JD173" s="83">
        <f t="shared" si="560"/>
        <v>5.3131607328925974E-2</v>
      </c>
      <c r="JE173" s="83">
        <f t="shared" si="561"/>
        <v>2.8974439573388886E-2</v>
      </c>
      <c r="JF173" s="83">
        <f t="shared" si="562"/>
        <v>9.27984482941056E-3</v>
      </c>
      <c r="JG173" s="83">
        <f t="shared" si="563"/>
        <v>3.5465193874709873E-2</v>
      </c>
      <c r="JH173" s="83">
        <f t="shared" si="564"/>
        <v>4.3567338718528581E-2</v>
      </c>
      <c r="JI173" s="83">
        <f t="shared" si="565"/>
        <v>0.11301133159073895</v>
      </c>
      <c r="JJ173" s="83">
        <f t="shared" si="566"/>
        <v>9.1479959811031783E-2</v>
      </c>
      <c r="JK173" s="83">
        <f t="shared" si="567"/>
        <v>0.11399428323422225</v>
      </c>
      <c r="JL173" s="83">
        <f t="shared" si="568"/>
        <v>0.16652221863067659</v>
      </c>
      <c r="JM173" s="83">
        <f t="shared" si="569"/>
        <v>0.20483392509605119</v>
      </c>
    </row>
    <row r="174" spans="2:273" x14ac:dyDescent="0.25">
      <c r="B174" s="2">
        <v>147</v>
      </c>
      <c r="C174" s="37">
        <v>114.10299999999999</v>
      </c>
      <c r="D174" s="37">
        <v>111.31</v>
      </c>
      <c r="E174" s="37">
        <v>111.983</v>
      </c>
      <c r="F174" s="37">
        <v>110.328</v>
      </c>
      <c r="G174" s="37">
        <v>110.79300000000001</v>
      </c>
      <c r="H174" s="37">
        <v>110.172</v>
      </c>
      <c r="I174" s="37">
        <v>112.20699999999999</v>
      </c>
      <c r="J174" s="37">
        <v>114.375</v>
      </c>
      <c r="K174" s="37">
        <v>115.536</v>
      </c>
      <c r="L174" s="37">
        <v>114.696</v>
      </c>
      <c r="M174" s="37">
        <v>115.446</v>
      </c>
      <c r="N174" s="37">
        <v>115.482</v>
      </c>
      <c r="O174" s="37">
        <v>119.018</v>
      </c>
      <c r="P174" s="37">
        <v>117.071</v>
      </c>
      <c r="Q174" s="37">
        <v>116.58929999999999</v>
      </c>
      <c r="S174" s="4">
        <f t="shared" si="441"/>
        <v>113.11413509349364</v>
      </c>
      <c r="T174" s="4">
        <f t="shared" si="442"/>
        <v>111.74150095960687</v>
      </c>
      <c r="U174" s="4">
        <f t="shared" si="443"/>
        <v>110.14260011369147</v>
      </c>
      <c r="V174" s="4">
        <f t="shared" si="444"/>
        <v>109.78745861940446</v>
      </c>
      <c r="W174" s="4">
        <f t="shared" si="445"/>
        <v>109.3418827552013</v>
      </c>
      <c r="X174" s="4">
        <f t="shared" si="446"/>
        <v>110.08835492466352</v>
      </c>
      <c r="Y174" s="4">
        <f t="shared" si="447"/>
        <v>111.49615130835942</v>
      </c>
      <c r="Z174" s="4">
        <f t="shared" si="448"/>
        <v>114.05027951330389</v>
      </c>
      <c r="AA174" s="4">
        <f t="shared" si="449"/>
        <v>114.59502698322068</v>
      </c>
      <c r="AB174" s="4">
        <f t="shared" si="450"/>
        <v>116.09118623727508</v>
      </c>
      <c r="AC174" s="4">
        <f t="shared" si="451"/>
        <v>116.52874417607529</v>
      </c>
      <c r="AD174" s="4">
        <f t="shared" si="452"/>
        <v>116.14096592223557</v>
      </c>
      <c r="AE174" s="4">
        <f t="shared" si="453"/>
        <v>118.51978918064121</v>
      </c>
      <c r="AF174" s="4">
        <f t="shared" si="454"/>
        <v>117.41309877268982</v>
      </c>
      <c r="AG174" s="4">
        <f t="shared" si="455"/>
        <v>121.89019112595571</v>
      </c>
      <c r="AI174" s="4">
        <f t="shared" si="456"/>
        <v>0.98886490650635039</v>
      </c>
      <c r="AJ174" s="4">
        <f t="shared" si="457"/>
        <v>-0.43150095960686485</v>
      </c>
      <c r="AK174" s="4">
        <f t="shared" si="458"/>
        <v>1.840399886308532</v>
      </c>
      <c r="AL174" s="4">
        <f t="shared" si="459"/>
        <v>0.54054138059554191</v>
      </c>
      <c r="AM174" s="4">
        <f t="shared" si="460"/>
        <v>1.4511172447987093</v>
      </c>
      <c r="AN174" s="4">
        <f t="shared" si="461"/>
        <v>8.3645075336477248E-2</v>
      </c>
      <c r="AO174" s="4">
        <f t="shared" si="462"/>
        <v>0.71084869164057807</v>
      </c>
      <c r="AP174" s="4">
        <f t="shared" si="463"/>
        <v>0.32472048669610842</v>
      </c>
      <c r="AQ174" s="4">
        <f t="shared" si="464"/>
        <v>0.94097301677932421</v>
      </c>
      <c r="AR174" s="4">
        <f t="shared" si="465"/>
        <v>-1.3951862372750838</v>
      </c>
      <c r="AS174" s="4">
        <f t="shared" si="466"/>
        <v>-1.0827441760752947</v>
      </c>
      <c r="AT174" s="4">
        <f t="shared" si="467"/>
        <v>-0.65896592223556638</v>
      </c>
      <c r="AU174" s="4">
        <f t="shared" si="468"/>
        <v>0.49821081935878908</v>
      </c>
      <c r="AV174" s="4">
        <f t="shared" si="570"/>
        <v>-0.34209877268982325</v>
      </c>
      <c r="AW174" s="4">
        <f t="shared" si="570"/>
        <v>-5.3008911259557152</v>
      </c>
      <c r="AY174" s="2">
        <f t="shared" si="520"/>
        <v>113.11396839628664</v>
      </c>
      <c r="AZ174" s="2">
        <f t="shared" si="571"/>
        <v>111.74149761998567</v>
      </c>
      <c r="BA174" s="2">
        <f t="shared" si="572"/>
        <v>110.14257888245318</v>
      </c>
      <c r="BB174" s="2">
        <f t="shared" si="573"/>
        <v>109.78745114104436</v>
      </c>
      <c r="BC174" s="2">
        <f t="shared" si="574"/>
        <v>109.34188254160229</v>
      </c>
      <c r="BD174" s="2">
        <f t="shared" si="575"/>
        <v>110.08835484632647</v>
      </c>
      <c r="BE174" s="2">
        <f t="shared" si="576"/>
        <v>111.49615130729138</v>
      </c>
      <c r="BF174" s="2">
        <f t="shared" si="577"/>
        <v>114.05027951330374</v>
      </c>
      <c r="BG174" s="2">
        <f t="shared" si="578"/>
        <v>114.59502697750261</v>
      </c>
      <c r="BH174" s="2">
        <f t="shared" si="579"/>
        <v>116.09118621573066</v>
      </c>
      <c r="BI174" s="2">
        <f t="shared" si="580"/>
        <v>116.52871370605851</v>
      </c>
      <c r="BJ174" s="2">
        <f t="shared" si="581"/>
        <v>116.14095997809464</v>
      </c>
      <c r="BK174" s="2">
        <f t="shared" si="582"/>
        <v>118.5197615600636</v>
      </c>
      <c r="BL174" s="2">
        <f t="shared" si="583"/>
        <v>117.25529646126381</v>
      </c>
      <c r="BM174" s="2">
        <f t="shared" si="584"/>
        <v>120.97489249560512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>
        <f t="shared" si="492"/>
        <v>114.375</v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156.4876282051282</v>
      </c>
      <c r="DL174" s="2">
        <f t="shared" si="585"/>
        <v>156.64815309568485</v>
      </c>
      <c r="DM174" s="2">
        <f t="shared" si="585"/>
        <v>145.90000825515946</v>
      </c>
      <c r="DN174" s="2">
        <f t="shared" si="585"/>
        <v>138.87228963781598</v>
      </c>
      <c r="DO174" s="2">
        <f t="shared" si="585"/>
        <v>136.16221645329531</v>
      </c>
      <c r="DP174" s="2">
        <f t="shared" si="585"/>
        <v>137.55673669467785</v>
      </c>
      <c r="DQ174" s="2">
        <f t="shared" si="585"/>
        <v>145.68308863114129</v>
      </c>
      <c r="DR174" s="2">
        <f t="shared" si="585"/>
        <v>141.17015309396484</v>
      </c>
      <c r="DS174" s="2">
        <f t="shared" si="585"/>
        <v>146.91258263305323</v>
      </c>
      <c r="DT174" s="2">
        <f t="shared" si="585"/>
        <v>145.8877816500711</v>
      </c>
      <c r="DU174" s="2">
        <f t="shared" si="585"/>
        <v>133.75952717086835</v>
      </c>
      <c r="DV174" s="2">
        <f t="shared" si="585"/>
        <v>141.77675825825827</v>
      </c>
      <c r="DW174" s="2">
        <f t="shared" si="585"/>
        <v>145.13119439775909</v>
      </c>
      <c r="DX174" s="2">
        <f t="shared" si="585"/>
        <v>158.4541111111111</v>
      </c>
      <c r="DY174" s="2">
        <f t="shared" si="585"/>
        <v>159.29444390804593</v>
      </c>
      <c r="EA174" s="2">
        <f t="shared" si="440"/>
        <v>113.70300716532681</v>
      </c>
      <c r="EB174" s="2">
        <f t="shared" si="502"/>
        <v>112.03438508240595</v>
      </c>
      <c r="EC174" s="2">
        <f t="shared" si="503"/>
        <v>109.98744578883685</v>
      </c>
      <c r="ED174" s="2">
        <f t="shared" si="504"/>
        <v>109.55487609025715</v>
      </c>
      <c r="EE174" s="2">
        <f t="shared" si="505"/>
        <v>108.7840899897534</v>
      </c>
      <c r="EF174" s="2">
        <f t="shared" si="506"/>
        <v>110.07743752651032</v>
      </c>
      <c r="EG174" s="2">
        <f t="shared" si="507"/>
        <v>111.78373975405353</v>
      </c>
      <c r="EH174" s="2">
        <f t="shared" si="508"/>
        <v>114.24934812990973</v>
      </c>
      <c r="EI174" s="2">
        <f t="shared" si="509"/>
        <v>114.49075943633621</v>
      </c>
      <c r="EJ174" s="2">
        <f t="shared" si="510"/>
        <v>117.14368662601416</v>
      </c>
      <c r="EK174" s="2">
        <f t="shared" si="511"/>
        <v>116.61493627322311</v>
      </c>
      <c r="EL174" s="2">
        <f t="shared" si="512"/>
        <v>116.40768917540116</v>
      </c>
      <c r="EM174" s="2">
        <f t="shared" si="513"/>
        <v>118.48601600234959</v>
      </c>
      <c r="EN174" s="2">
        <f t="shared" si="514"/>
        <v>117.29391653364939</v>
      </c>
      <c r="EO174" s="2">
        <f t="shared" si="515"/>
        <v>123.15719637922078</v>
      </c>
      <c r="EQ174" s="2">
        <f t="shared" si="516"/>
        <v>112.88328882659194</v>
      </c>
      <c r="ER174" s="2">
        <f t="shared" si="586"/>
        <v>111.65301013769273</v>
      </c>
      <c r="ES174" s="2">
        <f t="shared" si="586"/>
        <v>110.19128619708661</v>
      </c>
      <c r="ET174" s="2">
        <f t="shared" si="586"/>
        <v>109.85196920899598</v>
      </c>
      <c r="EU174" s="2">
        <f t="shared" si="586"/>
        <v>109.4974694039435</v>
      </c>
      <c r="EV174" s="2">
        <f t="shared" si="586"/>
        <v>110.08909521110317</v>
      </c>
      <c r="EW174" s="2">
        <f t="shared" si="586"/>
        <v>111.42176490747262</v>
      </c>
      <c r="EX174" s="2">
        <f t="shared" si="586"/>
        <v>114.00292299066844</v>
      </c>
      <c r="EY174" s="2">
        <f t="shared" si="586"/>
        <v>114.61897233229411</v>
      </c>
      <c r="EZ174" s="2">
        <f t="shared" si="586"/>
        <v>115.77696880374771</v>
      </c>
      <c r="FA174" s="2">
        <f t="shared" si="586"/>
        <v>116.49727546958783</v>
      </c>
      <c r="FB174" s="2">
        <f t="shared" si="586"/>
        <v>116.04553912037643</v>
      </c>
      <c r="FC174" s="2">
        <f t="shared" si="586"/>
        <v>118.53000370742713</v>
      </c>
      <c r="FD174" s="2">
        <f t="shared" si="586"/>
        <v>117.23310910823265</v>
      </c>
      <c r="FE174" s="2">
        <f t="shared" si="586"/>
        <v>119.91719622626695</v>
      </c>
      <c r="FG174" s="2">
        <f t="shared" si="518"/>
        <v>0.99993919356587024</v>
      </c>
      <c r="FH174" s="2">
        <f t="shared" si="587"/>
        <v>0.99994780012425311</v>
      </c>
      <c r="FI174" s="2">
        <f t="shared" si="587"/>
        <v>0.99994659424358079</v>
      </c>
      <c r="FJ174" s="2">
        <f t="shared" si="587"/>
        <v>0.99995445330422716</v>
      </c>
      <c r="FK174" s="2">
        <f t="shared" si="587"/>
        <v>0.99993958368721314</v>
      </c>
      <c r="FL174" s="2">
        <f t="shared" si="587"/>
        <v>0.99993133236140908</v>
      </c>
      <c r="FM174" s="2">
        <f t="shared" si="587"/>
        <v>0.99993774103754418</v>
      </c>
      <c r="FN174" s="2">
        <f t="shared" si="587"/>
        <v>0.99993042847555291</v>
      </c>
      <c r="FO174" s="2">
        <f t="shared" si="587"/>
        <v>0.99992870681586843</v>
      </c>
      <c r="FP174" s="2">
        <f t="shared" si="587"/>
        <v>0.99993289715422307</v>
      </c>
      <c r="FQ174" s="2">
        <f t="shared" si="587"/>
        <v>0.99992913893829871</v>
      </c>
      <c r="FR174" s="2">
        <f t="shared" si="587"/>
        <v>0.99993338958804157</v>
      </c>
      <c r="FS174" s="2">
        <f t="shared" si="587"/>
        <v>0.99993046522271811</v>
      </c>
      <c r="FT174" s="2">
        <f t="shared" si="587"/>
        <v>0.99993139483220206</v>
      </c>
      <c r="FU174" s="2">
        <f t="shared" si="587"/>
        <v>0.99992800783661284</v>
      </c>
      <c r="FW174" s="2">
        <f t="shared" si="536"/>
        <v>0.7217605381310821</v>
      </c>
      <c r="FX174" s="2">
        <f t="shared" si="588"/>
        <v>0.77408413861370384</v>
      </c>
      <c r="FY174" s="2">
        <f t="shared" si="589"/>
        <v>0.75164270601895278</v>
      </c>
      <c r="FZ174" s="2">
        <f t="shared" si="590"/>
        <v>0.77834094728663161</v>
      </c>
      <c r="GA174" s="2">
        <f t="shared" si="591"/>
        <v>0.77958300356667187</v>
      </c>
      <c r="GB174" s="2">
        <f t="shared" si="592"/>
        <v>0.77462905778635205</v>
      </c>
      <c r="GC174" s="2">
        <f t="shared" si="593"/>
        <v>0.80032904989826514</v>
      </c>
      <c r="GD174" s="2">
        <f t="shared" si="594"/>
        <v>0.81542629402733813</v>
      </c>
      <c r="GE174" s="2">
        <f t="shared" si="595"/>
        <v>0.79520929149618047</v>
      </c>
      <c r="GF174" s="2">
        <f t="shared" si="596"/>
        <v>0.77150469810243427</v>
      </c>
      <c r="GG174" s="2">
        <f t="shared" si="597"/>
        <v>0.7431315134399572</v>
      </c>
      <c r="GH174" s="2">
        <f t="shared" si="598"/>
        <v>0.74118183257160386</v>
      </c>
      <c r="GI174" s="2">
        <f t="shared" si="599"/>
        <v>0.72503876054513694</v>
      </c>
      <c r="GJ174" s="2">
        <f t="shared" si="600"/>
        <v>0.68155943385400786</v>
      </c>
      <c r="GK174" s="2">
        <f t="shared" si="601"/>
        <v>0.67435351206764471</v>
      </c>
      <c r="GM174" s="83">
        <f t="shared" si="537"/>
        <v>0</v>
      </c>
      <c r="GN174" s="83">
        <f t="shared" si="602"/>
        <v>0</v>
      </c>
      <c r="GO174" s="83">
        <f t="shared" si="603"/>
        <v>9.2274128405331635E-305</v>
      </c>
      <c r="GP174" s="83">
        <f t="shared" si="604"/>
        <v>0</v>
      </c>
      <c r="GQ174" s="83">
        <f t="shared" si="605"/>
        <v>0</v>
      </c>
      <c r="GR174" s="83">
        <f t="shared" si="606"/>
        <v>0</v>
      </c>
      <c r="GS174" s="83">
        <f t="shared" si="607"/>
        <v>0</v>
      </c>
      <c r="GT174" s="83">
        <f t="shared" si="608"/>
        <v>0</v>
      </c>
      <c r="GU174" s="83">
        <f t="shared" si="609"/>
        <v>2.8153789345675655E-268</v>
      </c>
      <c r="GV174" s="83">
        <f t="shared" si="610"/>
        <v>0</v>
      </c>
      <c r="GW174" s="83">
        <f t="shared" si="611"/>
        <v>0</v>
      </c>
      <c r="GX174" s="83">
        <f t="shared" si="612"/>
        <v>0</v>
      </c>
      <c r="GY174" s="83">
        <f t="shared" si="613"/>
        <v>0</v>
      </c>
      <c r="GZ174" s="83">
        <f t="shared" si="614"/>
        <v>0</v>
      </c>
      <c r="HA174" s="83">
        <f t="shared" si="615"/>
        <v>8.8691258942364349E-294</v>
      </c>
      <c r="HC174" s="83">
        <f t="shared" si="538"/>
        <v>3.4160912790109048E-304</v>
      </c>
      <c r="HD174" s="83">
        <f t="shared" si="616"/>
        <v>0</v>
      </c>
      <c r="HE174" s="83">
        <f t="shared" si="617"/>
        <v>3.2532308487221537E-248</v>
      </c>
      <c r="HF174" s="83">
        <f t="shared" si="618"/>
        <v>2.3955982918238053E-264</v>
      </c>
      <c r="HG174" s="83">
        <f t="shared" si="619"/>
        <v>0</v>
      </c>
      <c r="HH174" s="83">
        <f t="shared" si="620"/>
        <v>8.4393579742475306E-297</v>
      </c>
      <c r="HI174" s="83">
        <f t="shared" si="621"/>
        <v>0</v>
      </c>
      <c r="HJ174" s="83">
        <f t="shared" si="622"/>
        <v>0</v>
      </c>
      <c r="HK174" s="83">
        <f t="shared" si="623"/>
        <v>1.8792696590069333E-302</v>
      </c>
      <c r="HL174" s="83">
        <f t="shared" si="624"/>
        <v>7.0808560587911025E-272</v>
      </c>
      <c r="HM174" s="83">
        <f t="shared" si="625"/>
        <v>0</v>
      </c>
      <c r="HN174" s="83">
        <f t="shared" si="626"/>
        <v>2.209433192856332E-277</v>
      </c>
      <c r="HO174" s="83">
        <f t="shared" si="627"/>
        <v>2.8893640037870879E-182</v>
      </c>
      <c r="HP174" s="83">
        <f t="shared" si="628"/>
        <v>1.1652395872663894E-253</v>
      </c>
      <c r="HQ174" s="83">
        <f t="shared" si="629"/>
        <v>0</v>
      </c>
      <c r="HS174" s="83">
        <f t="shared" si="539"/>
        <v>1.5243723230583289E-38</v>
      </c>
      <c r="HT174" s="83">
        <f t="shared" si="630"/>
        <v>5.9497215298654001E-42</v>
      </c>
      <c r="HU174" s="83">
        <f t="shared" si="631"/>
        <v>1.1780984844308163E-44</v>
      </c>
      <c r="HV174" s="83">
        <f t="shared" si="632"/>
        <v>2.02216056918155E-40</v>
      </c>
      <c r="HW174" s="83">
        <f t="shared" si="633"/>
        <v>1.2489146300327926E-52</v>
      </c>
      <c r="HX174" s="83">
        <f t="shared" si="634"/>
        <v>1.7586919608145361E-58</v>
      </c>
      <c r="HY174" s="83">
        <f t="shared" si="635"/>
        <v>4.6577385413986004E-59</v>
      </c>
      <c r="HZ174" s="83">
        <f t="shared" si="636"/>
        <v>1.5680933575777665E-74</v>
      </c>
      <c r="IA174" s="83">
        <f t="shared" si="637"/>
        <v>7.2965731434049141E-56</v>
      </c>
      <c r="IB174" s="83">
        <f t="shared" si="638"/>
        <v>9.5724527782742518E-63</v>
      </c>
      <c r="IC174" s="83">
        <f t="shared" si="639"/>
        <v>1.0039168384829366E-48</v>
      </c>
      <c r="ID174" s="83">
        <f t="shared" si="640"/>
        <v>1.4255960738966763E-56</v>
      </c>
      <c r="IE174" s="83">
        <f t="shared" si="641"/>
        <v>1.5281591341935299E-57</v>
      </c>
      <c r="IF174" s="83">
        <f t="shared" si="642"/>
        <v>2.1882180030227093E-47</v>
      </c>
      <c r="IG174" s="83">
        <f t="shared" si="643"/>
        <v>7.5354043420432596E-27</v>
      </c>
      <c r="II174" s="83">
        <f t="shared" si="540"/>
        <v>0.16113402212443506</v>
      </c>
      <c r="IJ174" s="83">
        <f t="shared" si="541"/>
        <v>7.7708928125511237E-2</v>
      </c>
      <c r="IK174" s="83">
        <f t="shared" si="542"/>
        <v>9.3470494267003643E-2</v>
      </c>
      <c r="IL174" s="83">
        <f t="shared" si="543"/>
        <v>7.6412053894094445E-2</v>
      </c>
      <c r="IM174" s="83">
        <f t="shared" si="544"/>
        <v>4.3589603123685414E-2</v>
      </c>
      <c r="IN174" s="83">
        <f t="shared" si="545"/>
        <v>3.6640828919568082E-2</v>
      </c>
      <c r="IO174" s="83">
        <f t="shared" si="546"/>
        <v>1.9335235226348273E-2</v>
      </c>
      <c r="IP174" s="83">
        <f t="shared" si="547"/>
        <v>5.545474677582987E-3</v>
      </c>
      <c r="IQ174" s="83">
        <f t="shared" si="548"/>
        <v>2.4059151740069309E-2</v>
      </c>
      <c r="IR174" s="83">
        <f t="shared" si="549"/>
        <v>2.8998849492620896E-2</v>
      </c>
      <c r="IS174" s="83">
        <f t="shared" si="550"/>
        <v>8.2697820303627823E-2</v>
      </c>
      <c r="IT174" s="83">
        <f t="shared" si="551"/>
        <v>6.437826560993723E-2</v>
      </c>
      <c r="IU174" s="83">
        <f t="shared" si="552"/>
        <v>8.0745730448812655E-2</v>
      </c>
      <c r="IV174" s="83">
        <f t="shared" si="553"/>
        <v>0.11699833705571354</v>
      </c>
      <c r="IW174" s="83">
        <f t="shared" si="554"/>
        <v>0.15078032175095141</v>
      </c>
      <c r="IY174" s="83">
        <f t="shared" si="555"/>
        <v>0.16113402212443506</v>
      </c>
      <c r="IZ174" s="83">
        <f t="shared" si="556"/>
        <v>7.7708928125511237E-2</v>
      </c>
      <c r="JA174" s="83">
        <f t="shared" si="557"/>
        <v>9.3470494267003643E-2</v>
      </c>
      <c r="JB174" s="83">
        <f t="shared" si="558"/>
        <v>7.6412053894094445E-2</v>
      </c>
      <c r="JC174" s="83">
        <f t="shared" si="559"/>
        <v>4.3589603123685414E-2</v>
      </c>
      <c r="JD174" s="83">
        <f t="shared" si="560"/>
        <v>3.6640828919568082E-2</v>
      </c>
      <c r="JE174" s="83">
        <f t="shared" si="561"/>
        <v>1.9335235226348273E-2</v>
      </c>
      <c r="JF174" s="83">
        <f t="shared" si="562"/>
        <v>5.545474677582987E-3</v>
      </c>
      <c r="JG174" s="83">
        <f t="shared" si="563"/>
        <v>2.4059151740069309E-2</v>
      </c>
      <c r="JH174" s="83">
        <f t="shared" si="564"/>
        <v>2.8998849492620896E-2</v>
      </c>
      <c r="JI174" s="83">
        <f t="shared" si="565"/>
        <v>8.2697820303627823E-2</v>
      </c>
      <c r="JJ174" s="83">
        <f t="shared" si="566"/>
        <v>6.437826560993723E-2</v>
      </c>
      <c r="JK174" s="83">
        <f t="shared" si="567"/>
        <v>8.0745730448812655E-2</v>
      </c>
      <c r="JL174" s="83">
        <f t="shared" si="568"/>
        <v>0.11699833705571354</v>
      </c>
      <c r="JM174" s="83">
        <f t="shared" si="569"/>
        <v>0.15078032175095141</v>
      </c>
    </row>
    <row r="175" spans="2:273" x14ac:dyDescent="0.25">
      <c r="B175" s="2">
        <v>148</v>
      </c>
      <c r="C175" s="37">
        <v>112.31</v>
      </c>
      <c r="D175" s="37">
        <v>112.069</v>
      </c>
      <c r="E175" s="37">
        <v>112.5</v>
      </c>
      <c r="F175" s="37">
        <v>110.017</v>
      </c>
      <c r="G175" s="37">
        <v>108.517</v>
      </c>
      <c r="H175" s="37">
        <v>108.379</v>
      </c>
      <c r="I175" s="37">
        <v>111.79300000000001</v>
      </c>
      <c r="J175" s="37">
        <v>112.911</v>
      </c>
      <c r="K175" s="37">
        <v>113.339</v>
      </c>
      <c r="L175" s="37">
        <v>115</v>
      </c>
      <c r="M175" s="37">
        <v>116.25</v>
      </c>
      <c r="N175" s="37">
        <v>114.321</v>
      </c>
      <c r="O175" s="37">
        <v>119</v>
      </c>
      <c r="P175" s="37">
        <v>116.625</v>
      </c>
      <c r="Q175" s="37">
        <v>118.1786</v>
      </c>
      <c r="S175" s="4">
        <f t="shared" si="441"/>
        <v>113.00417177292907</v>
      </c>
      <c r="T175" s="4">
        <f t="shared" si="442"/>
        <v>111.66216938131798</v>
      </c>
      <c r="U175" s="4">
        <f t="shared" si="443"/>
        <v>110.06660943269927</v>
      </c>
      <c r="V175" s="4">
        <f t="shared" si="444"/>
        <v>109.72040452895079</v>
      </c>
      <c r="W175" s="4">
        <f t="shared" si="445"/>
        <v>109.27781498112353</v>
      </c>
      <c r="X175" s="4">
        <f t="shared" si="446"/>
        <v>110.02116591786624</v>
      </c>
      <c r="Y175" s="4">
        <f t="shared" si="447"/>
        <v>111.39414999311339</v>
      </c>
      <c r="Z175" s="4">
        <f t="shared" si="448"/>
        <v>113.97796025428747</v>
      </c>
      <c r="AA175" s="4">
        <f t="shared" si="449"/>
        <v>114.52140378190282</v>
      </c>
      <c r="AB175" s="4">
        <f t="shared" si="450"/>
        <v>116.02731279167388</v>
      </c>
      <c r="AC175" s="4">
        <f t="shared" si="451"/>
        <v>116.49480193783177</v>
      </c>
      <c r="AD175" s="4">
        <f t="shared" si="452"/>
        <v>116.07764109523114</v>
      </c>
      <c r="AE175" s="4">
        <f t="shared" si="453"/>
        <v>118.42444712352334</v>
      </c>
      <c r="AF175" s="4">
        <f t="shared" si="454"/>
        <v>117.22874990579359</v>
      </c>
      <c r="AG175" s="4">
        <f t="shared" si="455"/>
        <v>121.20675251009395</v>
      </c>
      <c r="AI175" s="4">
        <f t="shared" si="456"/>
        <v>-0.69417177292906729</v>
      </c>
      <c r="AJ175" s="4">
        <f t="shared" si="457"/>
        <v>0.4068306186820223</v>
      </c>
      <c r="AK175" s="4">
        <f t="shared" si="458"/>
        <v>2.4333905673007337</v>
      </c>
      <c r="AL175" s="4">
        <f t="shared" si="459"/>
        <v>0.29659547104920136</v>
      </c>
      <c r="AM175" s="4">
        <f t="shared" si="460"/>
        <v>-0.76081498112353074</v>
      </c>
      <c r="AN175" s="4">
        <f t="shared" si="461"/>
        <v>-1.6421659178662367</v>
      </c>
      <c r="AO175" s="4">
        <f t="shared" si="462"/>
        <v>0.39885000688661876</v>
      </c>
      <c r="AP175" s="4">
        <f t="shared" si="463"/>
        <v>-1.0669602542874657</v>
      </c>
      <c r="AQ175" s="4">
        <f t="shared" si="464"/>
        <v>-1.1824037819028206</v>
      </c>
      <c r="AR175" s="4">
        <f t="shared" si="465"/>
        <v>-1.0273127916738787</v>
      </c>
      <c r="AS175" s="4">
        <f t="shared" si="466"/>
        <v>-0.24480193783176674</v>
      </c>
      <c r="AT175" s="4">
        <f t="shared" si="467"/>
        <v>-1.7566410952311458</v>
      </c>
      <c r="AU175" s="4">
        <f t="shared" si="468"/>
        <v>0.57555287647666376</v>
      </c>
      <c r="AV175" s="4">
        <f t="shared" si="570"/>
        <v>-0.60374990579359178</v>
      </c>
      <c r="AW175" s="4">
        <f t="shared" si="570"/>
        <v>-3.0281525100939461</v>
      </c>
      <c r="AY175" s="2">
        <f t="shared" si="520"/>
        <v>113.00413907897227</v>
      </c>
      <c r="AZ175" s="2">
        <f t="shared" si="571"/>
        <v>111.66216890940974</v>
      </c>
      <c r="BA175" s="2">
        <f t="shared" si="572"/>
        <v>110.06660649919428</v>
      </c>
      <c r="BB175" s="2">
        <f t="shared" si="573"/>
        <v>109.72040344770562</v>
      </c>
      <c r="BC175" s="2">
        <f t="shared" si="574"/>
        <v>109.27781496325849</v>
      </c>
      <c r="BD175" s="2">
        <f t="shared" si="575"/>
        <v>110.02116591271255</v>
      </c>
      <c r="BE175" s="2">
        <f t="shared" si="576"/>
        <v>111.39414999306072</v>
      </c>
      <c r="BF175" s="2">
        <f t="shared" si="577"/>
        <v>113.97796025428747</v>
      </c>
      <c r="BG175" s="2">
        <f t="shared" si="578"/>
        <v>114.52140378157887</v>
      </c>
      <c r="BH175" s="2">
        <f t="shared" si="579"/>
        <v>116.02731279061373</v>
      </c>
      <c r="BI175" s="2">
        <f t="shared" si="580"/>
        <v>116.49479858999159</v>
      </c>
      <c r="BJ175" s="2">
        <f t="shared" si="581"/>
        <v>116.07764062061723</v>
      </c>
      <c r="BK175" s="2">
        <f t="shared" si="582"/>
        <v>118.42444476236491</v>
      </c>
      <c r="BL175" s="2">
        <f t="shared" si="583"/>
        <v>117.17863928951044</v>
      </c>
      <c r="BM175" s="2">
        <f t="shared" si="584"/>
        <v>120.83223830993936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>
        <f t="shared" si="492"/>
        <v>112.911</v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156.72138974358973</v>
      </c>
      <c r="DL175" s="2">
        <f t="shared" si="585"/>
        <v>156.91257429643531</v>
      </c>
      <c r="DM175" s="2">
        <f t="shared" si="585"/>
        <v>146.0951981238274</v>
      </c>
      <c r="DN175" s="2">
        <f t="shared" si="585"/>
        <v>139.02301214574902</v>
      </c>
      <c r="DO175" s="2">
        <f t="shared" si="585"/>
        <v>136.29204694167845</v>
      </c>
      <c r="DP175" s="2">
        <f t="shared" si="585"/>
        <v>137.68509495798318</v>
      </c>
      <c r="DQ175" s="2">
        <f t="shared" si="585"/>
        <v>145.85678750410329</v>
      </c>
      <c r="DR175" s="2">
        <f t="shared" si="585"/>
        <v>141.31909625668447</v>
      </c>
      <c r="DS175" s="2">
        <f t="shared" si="585"/>
        <v>147.09714033613449</v>
      </c>
      <c r="DT175" s="2">
        <f t="shared" si="585"/>
        <v>146.05824087245139</v>
      </c>
      <c r="DU175" s="2">
        <f t="shared" si="585"/>
        <v>133.84045210084034</v>
      </c>
      <c r="DV175" s="2">
        <f t="shared" si="585"/>
        <v>141.92624358644358</v>
      </c>
      <c r="DW175" s="2">
        <f t="shared" si="585"/>
        <v>145.28742268907561</v>
      </c>
      <c r="DX175" s="2">
        <f t="shared" si="585"/>
        <v>158.72750158730159</v>
      </c>
      <c r="DY175" s="2">
        <f t="shared" si="585"/>
        <v>159.56318597701147</v>
      </c>
      <c r="EA175" s="2">
        <f t="shared" si="440"/>
        <v>113.62100565070489</v>
      </c>
      <c r="EB175" s="2">
        <f t="shared" si="502"/>
        <v>111.96746083955485</v>
      </c>
      <c r="EC175" s="2">
        <f t="shared" si="503"/>
        <v>109.90483102740805</v>
      </c>
      <c r="ED175" s="2">
        <f t="shared" si="504"/>
        <v>109.47849379764828</v>
      </c>
      <c r="EE175" s="2">
        <f t="shared" si="505"/>
        <v>108.6977923958993</v>
      </c>
      <c r="EF175" s="2">
        <f t="shared" si="506"/>
        <v>110.00999475852875</v>
      </c>
      <c r="EG175" s="2">
        <f t="shared" si="507"/>
        <v>111.69295437736592</v>
      </c>
      <c r="EH175" s="2">
        <f t="shared" si="508"/>
        <v>114.1845367334975</v>
      </c>
      <c r="EI175" s="2">
        <f t="shared" si="509"/>
        <v>114.4133525415199</v>
      </c>
      <c r="EJ175" s="2">
        <f t="shared" si="510"/>
        <v>117.1241668130846</v>
      </c>
      <c r="EK175" s="2">
        <f t="shared" si="511"/>
        <v>116.58497849663974</v>
      </c>
      <c r="EL175" s="2">
        <f t="shared" si="512"/>
        <v>116.35656302754846</v>
      </c>
      <c r="EM175" s="2">
        <f t="shared" si="513"/>
        <v>118.38934048418226</v>
      </c>
      <c r="EN175" s="2">
        <f t="shared" si="514"/>
        <v>117.21957710522848</v>
      </c>
      <c r="EO175" s="2">
        <f t="shared" si="515"/>
        <v>123.12096476883117</v>
      </c>
      <c r="EQ175" s="2">
        <f t="shared" si="516"/>
        <v>112.78402987585105</v>
      </c>
      <c r="ER175" s="2">
        <f t="shared" si="586"/>
        <v>111.57820022939303</v>
      </c>
      <c r="ES175" s="2">
        <f t="shared" si="586"/>
        <v>110.11306298764585</v>
      </c>
      <c r="ET175" s="2">
        <f t="shared" si="586"/>
        <v>109.78168768994892</v>
      </c>
      <c r="EU175" s="2">
        <f t="shared" si="586"/>
        <v>109.42546662291305</v>
      </c>
      <c r="EV175" s="2">
        <f t="shared" si="586"/>
        <v>110.02193701155858</v>
      </c>
      <c r="EW175" s="2">
        <f t="shared" si="586"/>
        <v>111.32378058935937</v>
      </c>
      <c r="EX175" s="2">
        <f t="shared" si="586"/>
        <v>113.93323834502159</v>
      </c>
      <c r="EY175" s="2">
        <f t="shared" si="586"/>
        <v>114.54415760333906</v>
      </c>
      <c r="EZ175" s="2">
        <f t="shared" si="586"/>
        <v>115.7287938661724</v>
      </c>
      <c r="FA175" s="2">
        <f t="shared" si="586"/>
        <v>116.46490331918814</v>
      </c>
      <c r="FB175" s="2">
        <f t="shared" si="586"/>
        <v>115.9867638520812</v>
      </c>
      <c r="FC175" s="2">
        <f t="shared" si="586"/>
        <v>118.43429043468501</v>
      </c>
      <c r="FD175" s="2">
        <f t="shared" si="586"/>
        <v>117.15749138619212</v>
      </c>
      <c r="FE175" s="2">
        <f t="shared" si="586"/>
        <v>119.82081005942823</v>
      </c>
      <c r="FG175" s="2">
        <f t="shared" si="518"/>
        <v>0.99994454357626217</v>
      </c>
      <c r="FH175" s="2">
        <f t="shared" si="587"/>
        <v>0.99995239292884541</v>
      </c>
      <c r="FI175" s="2">
        <f t="shared" si="587"/>
        <v>0.99995129314238196</v>
      </c>
      <c r="FJ175" s="2">
        <f t="shared" si="587"/>
        <v>0.99995846075328498</v>
      </c>
      <c r="FK175" s="2">
        <f t="shared" si="587"/>
        <v>0.99994489937495057</v>
      </c>
      <c r="FL175" s="2">
        <f t="shared" si="587"/>
        <v>0.99993737399090532</v>
      </c>
      <c r="FM175" s="2">
        <f t="shared" si="587"/>
        <v>0.99994321884033965</v>
      </c>
      <c r="FN175" s="2">
        <f t="shared" si="587"/>
        <v>0.9999365496271797</v>
      </c>
      <c r="FO175" s="2">
        <f t="shared" si="587"/>
        <v>0.99993497943542398</v>
      </c>
      <c r="FP175" s="2">
        <f t="shared" si="587"/>
        <v>0.99993880111596189</v>
      </c>
      <c r="FQ175" s="2">
        <f t="shared" si="587"/>
        <v>0.99993537354069384</v>
      </c>
      <c r="FR175" s="2">
        <f t="shared" si="587"/>
        <v>0.99993925022622587</v>
      </c>
      <c r="FS175" s="2">
        <f t="shared" si="587"/>
        <v>0.99993658314140299</v>
      </c>
      <c r="FT175" s="2">
        <f t="shared" si="587"/>
        <v>0.99993743096563381</v>
      </c>
      <c r="FU175" s="2">
        <f t="shared" si="587"/>
        <v>0.99993434195072939</v>
      </c>
      <c r="FW175" s="2">
        <f t="shared" si="536"/>
        <v>0.73987417975660119</v>
      </c>
      <c r="FX175" s="2">
        <f t="shared" si="588"/>
        <v>0.78978357258315035</v>
      </c>
      <c r="FY175" s="2">
        <f t="shared" si="589"/>
        <v>0.76843512660683189</v>
      </c>
      <c r="FZ175" s="2">
        <f t="shared" si="590"/>
        <v>0.79382335572230378</v>
      </c>
      <c r="GA175" s="2">
        <f t="shared" si="591"/>
        <v>0.79500150645711165</v>
      </c>
      <c r="GB175" s="2">
        <f t="shared" si="592"/>
        <v>0.79030088237480034</v>
      </c>
      <c r="GC175" s="2">
        <f t="shared" si="593"/>
        <v>0.81464138608684256</v>
      </c>
      <c r="GD175" s="2">
        <f t="shared" si="594"/>
        <v>0.82888783486194639</v>
      </c>
      <c r="GE175" s="2">
        <f t="shared" si="595"/>
        <v>0.80980139645149374</v>
      </c>
      <c r="GF175" s="2">
        <f t="shared" si="596"/>
        <v>0.78733413740397962</v>
      </c>
      <c r="GG175" s="2">
        <f t="shared" si="597"/>
        <v>0.76031590165783713</v>
      </c>
      <c r="GH175" s="2">
        <f t="shared" si="598"/>
        <v>0.75845425800710431</v>
      </c>
      <c r="GI175" s="2">
        <f t="shared" si="599"/>
        <v>0.7430149740630424</v>
      </c>
      <c r="GJ175" s="2">
        <f t="shared" si="600"/>
        <v>0.70120676940091209</v>
      </c>
      <c r="GK175" s="2">
        <f t="shared" si="601"/>
        <v>0.69424599323161362</v>
      </c>
      <c r="GM175" s="83">
        <f t="shared" si="537"/>
        <v>0</v>
      </c>
      <c r="GN175" s="83">
        <f t="shared" si="602"/>
        <v>0</v>
      </c>
      <c r="GO175" s="83">
        <f t="shared" si="603"/>
        <v>0</v>
      </c>
      <c r="GP175" s="83">
        <f t="shared" si="604"/>
        <v>0</v>
      </c>
      <c r="GQ175" s="83">
        <f t="shared" si="605"/>
        <v>0</v>
      </c>
      <c r="GR175" s="83">
        <f t="shared" si="606"/>
        <v>0</v>
      </c>
      <c r="GS175" s="83">
        <f t="shared" si="607"/>
        <v>0</v>
      </c>
      <c r="GT175" s="83">
        <f t="shared" si="608"/>
        <v>0</v>
      </c>
      <c r="GU175" s="83">
        <f t="shared" si="609"/>
        <v>2.1837157508771854E-274</v>
      </c>
      <c r="GV175" s="83">
        <f t="shared" si="610"/>
        <v>0</v>
      </c>
      <c r="GW175" s="83">
        <f t="shared" si="611"/>
        <v>0</v>
      </c>
      <c r="GX175" s="83">
        <f t="shared" si="612"/>
        <v>0</v>
      </c>
      <c r="GY175" s="83">
        <f t="shared" si="613"/>
        <v>0</v>
      </c>
      <c r="GZ175" s="83">
        <f t="shared" si="614"/>
        <v>0</v>
      </c>
      <c r="HA175" s="83">
        <f t="shared" si="615"/>
        <v>2.3989165854901877E-300</v>
      </c>
      <c r="HC175" s="83">
        <f t="shared" si="538"/>
        <v>0</v>
      </c>
      <c r="HD175" s="83">
        <f t="shared" si="616"/>
        <v>0</v>
      </c>
      <c r="HE175" s="83">
        <f t="shared" si="617"/>
        <v>1.4058209748904635E-255</v>
      </c>
      <c r="HF175" s="83">
        <f t="shared" si="618"/>
        <v>4.4410837117953362E-272</v>
      </c>
      <c r="HG175" s="83">
        <f t="shared" si="619"/>
        <v>0</v>
      </c>
      <c r="HH175" s="83">
        <f t="shared" si="620"/>
        <v>2.2240408454886157E-305</v>
      </c>
      <c r="HI175" s="83">
        <f t="shared" si="621"/>
        <v>0</v>
      </c>
      <c r="HJ175" s="83">
        <f t="shared" si="622"/>
        <v>0</v>
      </c>
      <c r="HK175" s="83">
        <f t="shared" si="623"/>
        <v>0</v>
      </c>
      <c r="HL175" s="83">
        <f t="shared" si="624"/>
        <v>9.1839402293146452E-280</v>
      </c>
      <c r="HM175" s="83">
        <f t="shared" si="625"/>
        <v>0</v>
      </c>
      <c r="HN175" s="83">
        <f t="shared" si="626"/>
        <v>1.7941993510027405E-285</v>
      </c>
      <c r="HO175" s="83">
        <f t="shared" si="627"/>
        <v>1.3166649406724614E-187</v>
      </c>
      <c r="HP175" s="83">
        <f t="shared" si="628"/>
        <v>3.5713711979021792E-261</v>
      </c>
      <c r="HQ175" s="83">
        <f t="shared" si="629"/>
        <v>0</v>
      </c>
      <c r="HS175" s="83">
        <f t="shared" si="539"/>
        <v>1.1202537339601838E-40</v>
      </c>
      <c r="HT175" s="83">
        <f t="shared" si="630"/>
        <v>4.0186927426980736E-44</v>
      </c>
      <c r="HU175" s="83">
        <f t="shared" si="631"/>
        <v>5.0158919568824095E-47</v>
      </c>
      <c r="HV175" s="83">
        <f t="shared" si="632"/>
        <v>1.6178804972769935E-42</v>
      </c>
      <c r="HW175" s="83">
        <f t="shared" si="633"/>
        <v>2.3807399286786091E-55</v>
      </c>
      <c r="HX175" s="83">
        <f t="shared" si="634"/>
        <v>1.5967469338639925E-61</v>
      </c>
      <c r="HY175" s="83">
        <f t="shared" si="635"/>
        <v>4.2215576299434982E-62</v>
      </c>
      <c r="HZ175" s="83">
        <f t="shared" si="636"/>
        <v>2.5053693776854492E-78</v>
      </c>
      <c r="IA175" s="83">
        <f t="shared" si="637"/>
        <v>8.7759520333385404E-59</v>
      </c>
      <c r="IB175" s="83">
        <f t="shared" si="638"/>
        <v>4.3330952397914122E-66</v>
      </c>
      <c r="IC175" s="83">
        <f t="shared" si="639"/>
        <v>2.1205568975833197E-51</v>
      </c>
      <c r="ID175" s="83">
        <f t="shared" si="640"/>
        <v>1.1107661803552804E-59</v>
      </c>
      <c r="IE175" s="83">
        <f t="shared" si="641"/>
        <v>9.3505185141790262E-61</v>
      </c>
      <c r="IF175" s="83">
        <f t="shared" si="642"/>
        <v>3.3573043939380079E-50</v>
      </c>
      <c r="IG175" s="83">
        <f t="shared" si="643"/>
        <v>2.1697701740357677E-28</v>
      </c>
      <c r="II175" s="83">
        <f t="shared" si="540"/>
        <v>0.12438915406633837</v>
      </c>
      <c r="IJ175" s="83">
        <f t="shared" si="541"/>
        <v>5.7950345187643214E-2</v>
      </c>
      <c r="IK175" s="83">
        <f t="shared" si="542"/>
        <v>6.9236260148891782E-2</v>
      </c>
      <c r="IL175" s="83">
        <f t="shared" si="543"/>
        <v>5.7193939330773463E-2</v>
      </c>
      <c r="IM175" s="83">
        <f t="shared" si="544"/>
        <v>3.0376154488833899E-2</v>
      </c>
      <c r="IN175" s="83">
        <f t="shared" si="545"/>
        <v>2.4727220381680692E-2</v>
      </c>
      <c r="IO175" s="83">
        <f t="shared" si="546"/>
        <v>1.2625080022348367E-2</v>
      </c>
      <c r="IP175" s="83">
        <f t="shared" si="547"/>
        <v>3.2247925730480467E-3</v>
      </c>
      <c r="IQ175" s="83">
        <f t="shared" si="548"/>
        <v>1.5980521895119771E-2</v>
      </c>
      <c r="IR175" s="83">
        <f t="shared" si="549"/>
        <v>1.8835304821046107E-2</v>
      </c>
      <c r="IS175" s="83">
        <f t="shared" si="550"/>
        <v>5.9336859974250471E-2</v>
      </c>
      <c r="IT175" s="83">
        <f t="shared" si="551"/>
        <v>4.4276677760183951E-2</v>
      </c>
      <c r="IU175" s="83">
        <f t="shared" si="552"/>
        <v>5.5842153590339193E-2</v>
      </c>
      <c r="IV175" s="83">
        <f t="shared" si="553"/>
        <v>7.9357731559233119E-2</v>
      </c>
      <c r="IW175" s="83">
        <f t="shared" si="554"/>
        <v>0.10720271835015789</v>
      </c>
      <c r="IY175" s="83">
        <f t="shared" si="555"/>
        <v>0.12438915406633837</v>
      </c>
      <c r="IZ175" s="83">
        <f t="shared" si="556"/>
        <v>5.7950345187643214E-2</v>
      </c>
      <c r="JA175" s="83">
        <f t="shared" si="557"/>
        <v>6.9236260148891782E-2</v>
      </c>
      <c r="JB175" s="83">
        <f t="shared" si="558"/>
        <v>5.7193939330773463E-2</v>
      </c>
      <c r="JC175" s="83">
        <f t="shared" si="559"/>
        <v>3.0376154488833899E-2</v>
      </c>
      <c r="JD175" s="83">
        <f t="shared" si="560"/>
        <v>2.4727220381680692E-2</v>
      </c>
      <c r="JE175" s="83">
        <f t="shared" si="561"/>
        <v>1.2625080022348367E-2</v>
      </c>
      <c r="JF175" s="83">
        <f t="shared" si="562"/>
        <v>3.2247925730480467E-3</v>
      </c>
      <c r="JG175" s="83">
        <f t="shared" si="563"/>
        <v>1.5980521895119771E-2</v>
      </c>
      <c r="JH175" s="83">
        <f t="shared" si="564"/>
        <v>1.8835304821046107E-2</v>
      </c>
      <c r="JI175" s="83">
        <f t="shared" si="565"/>
        <v>5.9336859974250471E-2</v>
      </c>
      <c r="JJ175" s="83">
        <f t="shared" si="566"/>
        <v>4.4276677760183951E-2</v>
      </c>
      <c r="JK175" s="83">
        <f t="shared" si="567"/>
        <v>5.5842153590339193E-2</v>
      </c>
      <c r="JL175" s="83">
        <f t="shared" si="568"/>
        <v>7.9357731559233119E-2</v>
      </c>
      <c r="JM175" s="83">
        <f t="shared" si="569"/>
        <v>0.10720271835015789</v>
      </c>
    </row>
    <row r="176" spans="2:273" x14ac:dyDescent="0.25">
      <c r="B176" s="2">
        <v>149</v>
      </c>
      <c r="C176" s="37">
        <v>112.39700000000001</v>
      </c>
      <c r="D176" s="37">
        <v>111.05200000000001</v>
      </c>
      <c r="E176" s="37">
        <v>111.224</v>
      </c>
      <c r="F176" s="37">
        <v>111.155</v>
      </c>
      <c r="G176" s="37">
        <v>110.29300000000001</v>
      </c>
      <c r="H176" s="37">
        <v>111.10299999999999</v>
      </c>
      <c r="I176" s="37">
        <v>109.241</v>
      </c>
      <c r="J176" s="37">
        <v>112.661</v>
      </c>
      <c r="K176" s="37">
        <v>113.196</v>
      </c>
      <c r="L176" s="37">
        <v>116.054</v>
      </c>
      <c r="M176" s="37">
        <v>116.036</v>
      </c>
      <c r="N176" s="37">
        <v>117.696</v>
      </c>
      <c r="O176" s="37">
        <v>117.696</v>
      </c>
      <c r="P176" s="37">
        <v>118</v>
      </c>
      <c r="Q176" s="37">
        <v>116.91070000000001</v>
      </c>
      <c r="S176" s="4">
        <f t="shared" si="441"/>
        <v>112.89437566047263</v>
      </c>
      <c r="T176" s="4">
        <f t="shared" si="442"/>
        <v>111.58293185611379</v>
      </c>
      <c r="U176" s="4">
        <f t="shared" si="443"/>
        <v>109.99062224735954</v>
      </c>
      <c r="V176" s="4">
        <f t="shared" si="444"/>
        <v>109.65330129944969</v>
      </c>
      <c r="W176" s="4">
        <f t="shared" si="445"/>
        <v>109.21359409719885</v>
      </c>
      <c r="X176" s="4">
        <f t="shared" si="446"/>
        <v>109.95398837414849</v>
      </c>
      <c r="Y176" s="4">
        <f t="shared" si="447"/>
        <v>111.29225951731632</v>
      </c>
      <c r="Z176" s="4" t="e">
        <f t="shared" si="448"/>
        <v>#N/A</v>
      </c>
      <c r="AA176" s="4">
        <f t="shared" si="449"/>
        <v>114.44776320213003</v>
      </c>
      <c r="AB176" s="4">
        <f t="shared" si="450"/>
        <v>115.96370660076228</v>
      </c>
      <c r="AC176" s="4">
        <f t="shared" si="451"/>
        <v>116.46090744951087</v>
      </c>
      <c r="AD176" s="4">
        <f t="shared" si="452"/>
        <v>116.01437095106692</v>
      </c>
      <c r="AE176" s="4">
        <f t="shared" si="453"/>
        <v>118.32913813012236</v>
      </c>
      <c r="AF176" s="4">
        <f t="shared" si="454"/>
        <v>117.11614724943647</v>
      </c>
      <c r="AG176" s="4">
        <f t="shared" si="455"/>
        <v>120.82927359309322</v>
      </c>
      <c r="AI176" s="4">
        <f t="shared" si="456"/>
        <v>-0.4973756604726276</v>
      </c>
      <c r="AJ176" s="4">
        <f t="shared" si="457"/>
        <v>-0.53093185611378146</v>
      </c>
      <c r="AK176" s="4">
        <f t="shared" si="458"/>
        <v>1.2333777526404646</v>
      </c>
      <c r="AL176" s="4">
        <f t="shared" si="459"/>
        <v>1.5016987005503069</v>
      </c>
      <c r="AM176" s="4">
        <f t="shared" si="460"/>
        <v>1.079405902801156</v>
      </c>
      <c r="AN176" s="4">
        <f t="shared" si="461"/>
        <v>1.1490116258515002</v>
      </c>
      <c r="AO176" s="4">
        <f t="shared" si="462"/>
        <v>-2.0512595173163248</v>
      </c>
      <c r="AP176" s="4">
        <f t="shared" si="463"/>
        <v>0</v>
      </c>
      <c r="AQ176" s="4">
        <f t="shared" si="464"/>
        <v>-1.2517632021300358</v>
      </c>
      <c r="AR176" s="4">
        <f t="shared" si="465"/>
        <v>9.0293399237722838E-2</v>
      </c>
      <c r="AS176" s="4">
        <f t="shared" si="466"/>
        <v>-0.42490744951086867</v>
      </c>
      <c r="AT176" s="4">
        <f t="shared" si="467"/>
        <v>1.6816290489330754</v>
      </c>
      <c r="AU176" s="4">
        <f t="shared" si="468"/>
        <v>-0.63313813012236153</v>
      </c>
      <c r="AV176" s="4">
        <f t="shared" si="570"/>
        <v>0.88385275056353407</v>
      </c>
      <c r="AW176" s="4">
        <f t="shared" si="570"/>
        <v>-3.918573593093214</v>
      </c>
      <c r="AY176" s="2">
        <f t="shared" si="520"/>
        <v>112.89437009669786</v>
      </c>
      <c r="AZ176" s="2">
        <f t="shared" si="571"/>
        <v>111.58293179786469</v>
      </c>
      <c r="BA176" s="2">
        <f t="shared" si="572"/>
        <v>109.99062189887842</v>
      </c>
      <c r="BB176" s="2">
        <f t="shared" si="573"/>
        <v>109.65330116233554</v>
      </c>
      <c r="BC176" s="2">
        <f t="shared" si="574"/>
        <v>109.21359409593637</v>
      </c>
      <c r="BD176" s="2">
        <f t="shared" si="575"/>
        <v>109.9539883738679</v>
      </c>
      <c r="BE176" s="2">
        <f t="shared" si="576"/>
        <v>111.29225951731418</v>
      </c>
      <c r="BF176" s="2" t="e">
        <f t="shared" si="577"/>
        <v>#N/A</v>
      </c>
      <c r="BG176" s="2">
        <f t="shared" si="578"/>
        <v>114.44776320211474</v>
      </c>
      <c r="BH176" s="2">
        <f t="shared" si="579"/>
        <v>115.96370660072012</v>
      </c>
      <c r="BI176" s="2">
        <f t="shared" si="580"/>
        <v>116.4609071409791</v>
      </c>
      <c r="BJ176" s="2">
        <f t="shared" si="581"/>
        <v>116.01437092015917</v>
      </c>
      <c r="BK176" s="2">
        <f t="shared" si="582"/>
        <v>118.32913796713274</v>
      </c>
      <c r="BL176" s="2">
        <f t="shared" si="583"/>
        <v>117.10199518807613</v>
      </c>
      <c r="BM176" s="2">
        <f t="shared" si="584"/>
        <v>120.68955562834253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>
        <f t="shared" si="491"/>
        <v>109.241</v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156.95515128205125</v>
      </c>
      <c r="DL176" s="2">
        <f t="shared" si="585"/>
        <v>157.17699549718577</v>
      </c>
      <c r="DM176" s="2">
        <f t="shared" si="585"/>
        <v>146.29038799249531</v>
      </c>
      <c r="DN176" s="2">
        <f t="shared" si="585"/>
        <v>139.17373465368206</v>
      </c>
      <c r="DO176" s="2">
        <f t="shared" si="585"/>
        <v>136.42187743006156</v>
      </c>
      <c r="DP176" s="2">
        <f t="shared" si="585"/>
        <v>137.81345322128851</v>
      </c>
      <c r="DQ176" s="2">
        <f t="shared" si="585"/>
        <v>146.03048637706533</v>
      </c>
      <c r="DR176" s="2">
        <f t="shared" si="585"/>
        <v>141.46803941940411</v>
      </c>
      <c r="DS176" s="2">
        <f t="shared" si="585"/>
        <v>147.28169803921571</v>
      </c>
      <c r="DT176" s="2">
        <f t="shared" si="585"/>
        <v>146.22870009483165</v>
      </c>
      <c r="DU176" s="2">
        <f t="shared" si="585"/>
        <v>133.92137703081232</v>
      </c>
      <c r="DV176" s="2">
        <f t="shared" si="585"/>
        <v>142.07572891462891</v>
      </c>
      <c r="DW176" s="2">
        <f t="shared" si="585"/>
        <v>145.44365098039214</v>
      </c>
      <c r="DX176" s="2">
        <f t="shared" si="585"/>
        <v>159.00089206349207</v>
      </c>
      <c r="DY176" s="2">
        <f t="shared" si="585"/>
        <v>159.83192804597698</v>
      </c>
      <c r="EA176" s="2">
        <f t="shared" si="440"/>
        <v>113.53900413608295</v>
      </c>
      <c r="EB176" s="2">
        <f t="shared" si="502"/>
        <v>111.90053659670374</v>
      </c>
      <c r="EC176" s="2">
        <f t="shared" si="503"/>
        <v>109.82221626597925</v>
      </c>
      <c r="ED176" s="2">
        <f t="shared" si="504"/>
        <v>109.40211150503943</v>
      </c>
      <c r="EE176" s="2">
        <f t="shared" si="505"/>
        <v>108.61149480204519</v>
      </c>
      <c r="EF176" s="2">
        <f t="shared" si="506"/>
        <v>109.94255199054717</v>
      </c>
      <c r="EG176" s="2">
        <f t="shared" si="507"/>
        <v>111.60216900067833</v>
      </c>
      <c r="EH176" s="2">
        <f t="shared" si="508"/>
        <v>114.11972533708526</v>
      </c>
      <c r="EI176" s="2">
        <f t="shared" si="509"/>
        <v>114.33594564670359</v>
      </c>
      <c r="EJ176" s="2">
        <f t="shared" si="510"/>
        <v>117.10464700015503</v>
      </c>
      <c r="EK176" s="2">
        <f t="shared" si="511"/>
        <v>116.55502072005635</v>
      </c>
      <c r="EL176" s="2">
        <f t="shared" si="512"/>
        <v>116.30543687969575</v>
      </c>
      <c r="EM176" s="2">
        <f t="shared" si="513"/>
        <v>118.29266496601494</v>
      </c>
      <c r="EN176" s="2">
        <f t="shared" si="514"/>
        <v>117.14523767680757</v>
      </c>
      <c r="EO176" s="2">
        <f t="shared" si="515"/>
        <v>123.08473315844157</v>
      </c>
      <c r="EQ176" s="2">
        <f t="shared" si="516"/>
        <v>112.68477092511016</v>
      </c>
      <c r="ER176" s="2">
        <f t="shared" si="586"/>
        <v>111.50339032109333</v>
      </c>
      <c r="ES176" s="2">
        <f t="shared" si="586"/>
        <v>110.03483977820508</v>
      </c>
      <c r="ET176" s="2">
        <f t="shared" si="586"/>
        <v>109.71140617090187</v>
      </c>
      <c r="EU176" s="2">
        <f t="shared" si="586"/>
        <v>109.3534638418826</v>
      </c>
      <c r="EV176" s="2">
        <f t="shared" si="586"/>
        <v>109.95477881201397</v>
      </c>
      <c r="EW176" s="2">
        <f t="shared" si="586"/>
        <v>111.22579627124613</v>
      </c>
      <c r="EX176" s="2">
        <f t="shared" si="586"/>
        <v>113.86355369937475</v>
      </c>
      <c r="EY176" s="2">
        <f t="shared" si="586"/>
        <v>114.46934287438401</v>
      </c>
      <c r="EZ176" s="2">
        <f t="shared" si="586"/>
        <v>115.68061892859707</v>
      </c>
      <c r="FA176" s="2">
        <f t="shared" si="586"/>
        <v>116.43253116878846</v>
      </c>
      <c r="FB176" s="2">
        <f t="shared" si="586"/>
        <v>115.92798858378595</v>
      </c>
      <c r="FC176" s="2">
        <f t="shared" si="586"/>
        <v>118.33857716194289</v>
      </c>
      <c r="FD176" s="2">
        <f t="shared" si="586"/>
        <v>117.08187366415159</v>
      </c>
      <c r="FE176" s="2">
        <f t="shared" si="586"/>
        <v>119.72442389258951</v>
      </c>
      <c r="FG176" s="2">
        <f t="shared" si="518"/>
        <v>0.99994942289364497</v>
      </c>
      <c r="FH176" s="2">
        <f t="shared" si="587"/>
        <v>0.99995658165320167</v>
      </c>
      <c r="FI176" s="2">
        <f t="shared" si="587"/>
        <v>0.99995557862752571</v>
      </c>
      <c r="FJ176" s="2">
        <f t="shared" si="587"/>
        <v>0.99996211561826975</v>
      </c>
      <c r="FK176" s="2">
        <f t="shared" si="587"/>
        <v>0.99994974738906206</v>
      </c>
      <c r="FL176" s="2">
        <f t="shared" si="587"/>
        <v>0.99994288408614795</v>
      </c>
      <c r="FM176" s="2">
        <f t="shared" si="587"/>
        <v>0.99994821470819273</v>
      </c>
      <c r="FN176" s="2">
        <f t="shared" si="587"/>
        <v>0.99994213224915429</v>
      </c>
      <c r="FO176" s="2">
        <f t="shared" si="587"/>
        <v>0.99994070020106529</v>
      </c>
      <c r="FP176" s="2">
        <f t="shared" si="587"/>
        <v>0.99994418565384946</v>
      </c>
      <c r="FQ176" s="2">
        <f t="shared" si="587"/>
        <v>0.99994105963344349</v>
      </c>
      <c r="FR176" s="2">
        <f t="shared" si="587"/>
        <v>0.99994459525167334</v>
      </c>
      <c r="FS176" s="2">
        <f t="shared" si="587"/>
        <v>0.99994216281483028</v>
      </c>
      <c r="FT176" s="2">
        <f t="shared" si="587"/>
        <v>0.99994293604829032</v>
      </c>
      <c r="FU176" s="2">
        <f t="shared" si="587"/>
        <v>0.99994011880142875</v>
      </c>
      <c r="FW176" s="2">
        <f t="shared" si="536"/>
        <v>0.75720528559198219</v>
      </c>
      <c r="FX176" s="2">
        <f t="shared" si="588"/>
        <v>0.8046673164496505</v>
      </c>
      <c r="FY176" s="2">
        <f t="shared" si="589"/>
        <v>0.78441779516040511</v>
      </c>
      <c r="FZ176" s="2">
        <f t="shared" si="590"/>
        <v>0.8084904311645551</v>
      </c>
      <c r="GA176" s="2">
        <f t="shared" si="591"/>
        <v>0.80960487203694909</v>
      </c>
      <c r="GB176" s="2">
        <f t="shared" si="592"/>
        <v>0.80515703560271901</v>
      </c>
      <c r="GC176" s="2">
        <f t="shared" si="593"/>
        <v>0.82814810811647932</v>
      </c>
      <c r="GD176" s="2">
        <f t="shared" si="594"/>
        <v>0.84155835067496132</v>
      </c>
      <c r="GE176" s="2">
        <f t="shared" si="595"/>
        <v>0.82358442397108023</v>
      </c>
      <c r="GF176" s="2">
        <f t="shared" si="596"/>
        <v>0.80234790467692185</v>
      </c>
      <c r="GG176" s="2">
        <f t="shared" si="597"/>
        <v>0.77669611407006323</v>
      </c>
      <c r="GH176" s="2">
        <f t="shared" si="598"/>
        <v>0.7749240339688277</v>
      </c>
      <c r="GI176" s="2">
        <f t="shared" si="599"/>
        <v>0.76020464294316203</v>
      </c>
      <c r="GJ176" s="2">
        <f t="shared" si="600"/>
        <v>0.72013964803463892</v>
      </c>
      <c r="GK176" s="2">
        <f t="shared" si="601"/>
        <v>0.71343968858329343</v>
      </c>
      <c r="GM176" s="83">
        <f t="shared" si="537"/>
        <v>0</v>
      </c>
      <c r="GN176" s="83">
        <f t="shared" si="602"/>
        <v>0</v>
      </c>
      <c r="GO176" s="83">
        <f t="shared" si="603"/>
        <v>0</v>
      </c>
      <c r="GP176" s="83">
        <f t="shared" si="604"/>
        <v>0</v>
      </c>
      <c r="GQ176" s="83">
        <f t="shared" si="605"/>
        <v>0</v>
      </c>
      <c r="GR176" s="83">
        <f t="shared" si="606"/>
        <v>0</v>
      </c>
      <c r="GS176" s="83">
        <f t="shared" si="607"/>
        <v>0</v>
      </c>
      <c r="GT176" s="83">
        <f t="shared" si="608"/>
        <v>0</v>
      </c>
      <c r="GU176" s="83">
        <f t="shared" si="609"/>
        <v>1.4441475481634326E-280</v>
      </c>
      <c r="GV176" s="83">
        <f t="shared" si="610"/>
        <v>0</v>
      </c>
      <c r="GW176" s="83">
        <f t="shared" si="611"/>
        <v>0</v>
      </c>
      <c r="GX176" s="83">
        <f t="shared" si="612"/>
        <v>0</v>
      </c>
      <c r="GY176" s="83">
        <f t="shared" si="613"/>
        <v>0</v>
      </c>
      <c r="GZ176" s="83">
        <f t="shared" si="614"/>
        <v>0</v>
      </c>
      <c r="HA176" s="83">
        <f t="shared" si="615"/>
        <v>5.4841963708815233E-307</v>
      </c>
      <c r="HC176" s="83">
        <f t="shared" si="538"/>
        <v>0</v>
      </c>
      <c r="HD176" s="83">
        <f t="shared" si="616"/>
        <v>0</v>
      </c>
      <c r="HE176" s="83">
        <f t="shared" si="617"/>
        <v>4.7331760938815618E-263</v>
      </c>
      <c r="HF176" s="83">
        <f t="shared" si="618"/>
        <v>6.3590443757107579E-280</v>
      </c>
      <c r="HG176" s="83">
        <f t="shared" si="619"/>
        <v>0</v>
      </c>
      <c r="HH176" s="83">
        <f t="shared" si="620"/>
        <v>0</v>
      </c>
      <c r="HI176" s="83">
        <f t="shared" si="621"/>
        <v>0</v>
      </c>
      <c r="HJ176" s="83">
        <f t="shared" si="622"/>
        <v>0</v>
      </c>
      <c r="HK176" s="83">
        <f t="shared" si="623"/>
        <v>0</v>
      </c>
      <c r="HL176" s="83">
        <f t="shared" si="624"/>
        <v>9.1725634087496135E-288</v>
      </c>
      <c r="HM176" s="83">
        <f t="shared" si="625"/>
        <v>0</v>
      </c>
      <c r="HN176" s="83">
        <f t="shared" si="626"/>
        <v>1.1128680298681604E-293</v>
      </c>
      <c r="HO176" s="83">
        <f t="shared" si="627"/>
        <v>5.0155631416483417E-193</v>
      </c>
      <c r="HP176" s="83">
        <f t="shared" si="628"/>
        <v>8.4890631456842099E-269</v>
      </c>
      <c r="HQ176" s="83">
        <f t="shared" si="629"/>
        <v>0</v>
      </c>
      <c r="HS176" s="83">
        <f t="shared" si="539"/>
        <v>7.1795169846788311E-43</v>
      </c>
      <c r="HT176" s="83">
        <f t="shared" si="630"/>
        <v>2.3833946340165859E-46</v>
      </c>
      <c r="HU176" s="83">
        <f t="shared" si="631"/>
        <v>1.8465013460076368E-49</v>
      </c>
      <c r="HV176" s="83">
        <f t="shared" si="632"/>
        <v>1.1410758670542863E-44</v>
      </c>
      <c r="HW176" s="83">
        <f t="shared" si="633"/>
        <v>3.8599493541635402E-58</v>
      </c>
      <c r="HX176" s="83">
        <f t="shared" si="634"/>
        <v>1.2087049329436578E-64</v>
      </c>
      <c r="HY176" s="83">
        <f t="shared" si="635"/>
        <v>3.1954914731724666E-65</v>
      </c>
      <c r="HZ176" s="83">
        <f t="shared" si="636"/>
        <v>3.208039431503201E-82</v>
      </c>
      <c r="IA176" s="83">
        <f t="shared" si="637"/>
        <v>8.8562321641357146E-62</v>
      </c>
      <c r="IB176" s="83">
        <f t="shared" si="638"/>
        <v>1.5988314008574868E-69</v>
      </c>
      <c r="IC176" s="83">
        <f t="shared" si="639"/>
        <v>3.7819315648764722E-54</v>
      </c>
      <c r="ID176" s="83">
        <f t="shared" si="640"/>
        <v>7.1134977890679098E-63</v>
      </c>
      <c r="IE176" s="83">
        <f t="shared" si="641"/>
        <v>4.6568582774201285E-64</v>
      </c>
      <c r="IF176" s="83">
        <f t="shared" si="642"/>
        <v>4.2501777955713427E-53</v>
      </c>
      <c r="IG176" s="83">
        <f t="shared" si="643"/>
        <v>5.6329631488117957E-30</v>
      </c>
      <c r="II176" s="83">
        <f t="shared" si="540"/>
        <v>9.4526703717463481E-2</v>
      </c>
      <c r="IJ176" s="83">
        <f t="shared" si="541"/>
        <v>4.2559190420448485E-2</v>
      </c>
      <c r="IK176" s="83">
        <f t="shared" si="542"/>
        <v>5.0419997847457383E-2</v>
      </c>
      <c r="IL176" s="83">
        <f t="shared" si="543"/>
        <v>4.2178221431535698E-2</v>
      </c>
      <c r="IM176" s="83">
        <f t="shared" si="544"/>
        <v>2.0761967028539823E-2</v>
      </c>
      <c r="IN176" s="83">
        <f t="shared" si="545"/>
        <v>1.6326589697770108E-2</v>
      </c>
      <c r="IO176" s="83">
        <f t="shared" si="546"/>
        <v>8.0648371842340864E-3</v>
      </c>
      <c r="IP176" s="83">
        <f t="shared" si="547"/>
        <v>1.8245430207435565E-3</v>
      </c>
      <c r="IQ176" s="83">
        <f t="shared" si="548"/>
        <v>1.0391056022000409E-2</v>
      </c>
      <c r="IR176" s="83">
        <f t="shared" si="549"/>
        <v>1.1935451339272724E-2</v>
      </c>
      <c r="IS176" s="83">
        <f t="shared" si="550"/>
        <v>4.1736658197906E-2</v>
      </c>
      <c r="IT176" s="83">
        <f t="shared" si="551"/>
        <v>2.9752248506806897E-2</v>
      </c>
      <c r="IU176" s="83">
        <f t="shared" si="552"/>
        <v>3.7694965336423622E-2</v>
      </c>
      <c r="IV176" s="83">
        <f t="shared" si="553"/>
        <v>5.2050087628639864E-2</v>
      </c>
      <c r="IW176" s="83">
        <f t="shared" si="554"/>
        <v>7.377487274961235E-2</v>
      </c>
      <c r="IY176" s="83">
        <f t="shared" si="555"/>
        <v>9.4526703717463481E-2</v>
      </c>
      <c r="IZ176" s="83">
        <f t="shared" si="556"/>
        <v>4.2559190420448485E-2</v>
      </c>
      <c r="JA176" s="83">
        <f t="shared" si="557"/>
        <v>5.0419997847457383E-2</v>
      </c>
      <c r="JB176" s="83">
        <f t="shared" si="558"/>
        <v>4.2178221431535698E-2</v>
      </c>
      <c r="JC176" s="83">
        <f t="shared" si="559"/>
        <v>2.0761967028539823E-2</v>
      </c>
      <c r="JD176" s="83">
        <f t="shared" si="560"/>
        <v>1.6326589697770108E-2</v>
      </c>
      <c r="JE176" s="83">
        <f t="shared" si="561"/>
        <v>8.0648371842340864E-3</v>
      </c>
      <c r="JF176" s="83">
        <f t="shared" si="562"/>
        <v>1.8245430207435565E-3</v>
      </c>
      <c r="JG176" s="83">
        <f t="shared" si="563"/>
        <v>1.0391056022000409E-2</v>
      </c>
      <c r="JH176" s="83">
        <f t="shared" si="564"/>
        <v>1.1935451339272724E-2</v>
      </c>
      <c r="JI176" s="83">
        <f t="shared" si="565"/>
        <v>4.1736658197906E-2</v>
      </c>
      <c r="JJ176" s="83">
        <f t="shared" si="566"/>
        <v>2.9752248506806897E-2</v>
      </c>
      <c r="JK176" s="83">
        <f t="shared" si="567"/>
        <v>3.7694965336423622E-2</v>
      </c>
      <c r="JL176" s="83">
        <f t="shared" si="568"/>
        <v>5.2050087628639864E-2</v>
      </c>
      <c r="JM176" s="83">
        <f t="shared" si="569"/>
        <v>7.377487274961235E-2</v>
      </c>
    </row>
    <row r="177" spans="2:273" x14ac:dyDescent="0.25">
      <c r="B177" s="2">
        <v>150</v>
      </c>
      <c r="C177" s="37">
        <v>110.60299999999999</v>
      </c>
      <c r="D177" s="37">
        <v>110.379</v>
      </c>
      <c r="E177" s="37">
        <v>109.96599999999999</v>
      </c>
      <c r="F177" s="37">
        <v>110.69</v>
      </c>
      <c r="G177" s="37">
        <v>110.569</v>
      </c>
      <c r="H177" s="37">
        <v>107.55200000000001</v>
      </c>
      <c r="I177" s="37">
        <v>111.828</v>
      </c>
      <c r="J177" s="37">
        <v>112.321</v>
      </c>
      <c r="K177" s="37">
        <v>115.5</v>
      </c>
      <c r="L177" s="37">
        <v>115.036</v>
      </c>
      <c r="M177" s="37">
        <v>116.196</v>
      </c>
      <c r="N177" s="37">
        <v>115.768</v>
      </c>
      <c r="O177" s="37">
        <v>116.661</v>
      </c>
      <c r="P177" s="37">
        <v>117.911</v>
      </c>
      <c r="Q177" s="37">
        <v>117.4464</v>
      </c>
      <c r="S177" s="4">
        <f t="shared" si="441"/>
        <v>112.78471801156246</v>
      </c>
      <c r="T177" s="4">
        <f t="shared" si="442"/>
        <v>111.50380285174538</v>
      </c>
      <c r="U177" s="4">
        <f t="shared" si="443"/>
        <v>109.9146122265215</v>
      </c>
      <c r="V177" s="4">
        <f t="shared" si="444"/>
        <v>109.58613040472578</v>
      </c>
      <c r="W177" s="4">
        <f t="shared" si="445"/>
        <v>109.14918862154167</v>
      </c>
      <c r="X177" s="4">
        <f t="shared" si="446"/>
        <v>109.88682058293382</v>
      </c>
      <c r="Y177" s="4">
        <f t="shared" si="447"/>
        <v>111.19049094803366</v>
      </c>
      <c r="Z177" s="4" t="e">
        <f t="shared" si="448"/>
        <v>#N/A</v>
      </c>
      <c r="AA177" s="4">
        <f t="shared" si="449"/>
        <v>114.37409937954676</v>
      </c>
      <c r="AB177" s="4">
        <f t="shared" si="450"/>
        <v>115.90043279879328</v>
      </c>
      <c r="AC177" s="4">
        <f t="shared" si="451"/>
        <v>116.42704572129321</v>
      </c>
      <c r="AD177" s="4">
        <f t="shared" si="452"/>
        <v>115.95117238375975</v>
      </c>
      <c r="AE177" s="4">
        <f t="shared" si="453"/>
        <v>118.23383720143957</v>
      </c>
      <c r="AF177" s="4">
        <f t="shared" si="454"/>
        <v>117.02892085628869</v>
      </c>
      <c r="AG177" s="4">
        <f t="shared" si="455"/>
        <v>120.59461265331794</v>
      </c>
      <c r="AI177" s="4">
        <f t="shared" si="456"/>
        <v>-2.1817180115624666</v>
      </c>
      <c r="AJ177" s="4">
        <f t="shared" si="457"/>
        <v>-1.1248028517453719</v>
      </c>
      <c r="AK177" s="4">
        <f t="shared" si="458"/>
        <v>5.1387773478495546E-2</v>
      </c>
      <c r="AL177" s="4">
        <f t="shared" si="459"/>
        <v>1.1038695952742188</v>
      </c>
      <c r="AM177" s="4">
        <f t="shared" si="460"/>
        <v>1.4198113784583342</v>
      </c>
      <c r="AN177" s="4">
        <f t="shared" si="461"/>
        <v>-2.3348205829338156</v>
      </c>
      <c r="AO177" s="4">
        <f t="shared" si="462"/>
        <v>0.63750905196634733</v>
      </c>
      <c r="AP177" s="4">
        <f t="shared" si="463"/>
        <v>0</v>
      </c>
      <c r="AQ177" s="4">
        <f t="shared" si="464"/>
        <v>1.1259006204532369</v>
      </c>
      <c r="AR177" s="4">
        <f t="shared" si="465"/>
        <v>-0.86443279879327406</v>
      </c>
      <c r="AS177" s="4">
        <f t="shared" si="466"/>
        <v>-0.23104572129321355</v>
      </c>
      <c r="AT177" s="4">
        <f t="shared" si="467"/>
        <v>-0.18317238375975364</v>
      </c>
      <c r="AU177" s="4">
        <f t="shared" si="468"/>
        <v>-1.5728372014395688</v>
      </c>
      <c r="AV177" s="4">
        <f t="shared" si="570"/>
        <v>0.88207914371130869</v>
      </c>
      <c r="AW177" s="4">
        <f t="shared" si="570"/>
        <v>-3.1482126533179411</v>
      </c>
      <c r="AY177" s="2">
        <f t="shared" si="520"/>
        <v>112.78471719016962</v>
      </c>
      <c r="AZ177" s="2">
        <f t="shared" si="571"/>
        <v>111.50380284546578</v>
      </c>
      <c r="BA177" s="2">
        <f t="shared" si="572"/>
        <v>109.91461219093567</v>
      </c>
      <c r="BB177" s="2">
        <f t="shared" si="573"/>
        <v>109.58613038947743</v>
      </c>
      <c r="BC177" s="2">
        <f t="shared" si="574"/>
        <v>109.14918862146629</v>
      </c>
      <c r="BD177" s="2">
        <f t="shared" si="575"/>
        <v>109.88682058292119</v>
      </c>
      <c r="BE177" s="2">
        <f t="shared" si="576"/>
        <v>111.19049094803358</v>
      </c>
      <c r="BF177" s="2" t="e">
        <f t="shared" si="577"/>
        <v>#N/A</v>
      </c>
      <c r="BG177" s="2">
        <f t="shared" si="578"/>
        <v>114.37409937954617</v>
      </c>
      <c r="BH177" s="2">
        <f t="shared" si="579"/>
        <v>115.90043279879193</v>
      </c>
      <c r="BI177" s="2">
        <f t="shared" si="580"/>
        <v>116.42704569744872</v>
      </c>
      <c r="BJ177" s="2">
        <f t="shared" si="581"/>
        <v>115.95117238211853</v>
      </c>
      <c r="BK177" s="2">
        <f t="shared" si="582"/>
        <v>118.23383719235679</v>
      </c>
      <c r="BL177" s="2">
        <f t="shared" si="583"/>
        <v>117.02536790436557</v>
      </c>
      <c r="BM177" s="2">
        <f t="shared" si="584"/>
        <v>120.54710877662717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>
        <f t="shared" si="491"/>
        <v>111.828</v>
      </c>
      <c r="DB177" s="2" t="str">
        <f t="shared" si="492"/>
        <v/>
      </c>
      <c r="DC177" s="2">
        <f t="shared" si="493"/>
        <v>115.5</v>
      </c>
      <c r="DD177" s="2">
        <f t="shared" si="494"/>
        <v>115.036</v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157.1889128205128</v>
      </c>
      <c r="DL177" s="2">
        <f t="shared" si="585"/>
        <v>157.44141669793623</v>
      </c>
      <c r="DM177" s="2">
        <f t="shared" si="585"/>
        <v>146.48557786116322</v>
      </c>
      <c r="DN177" s="2">
        <f t="shared" si="585"/>
        <v>139.3244571616151</v>
      </c>
      <c r="DO177" s="2">
        <f t="shared" si="585"/>
        <v>136.55170791844466</v>
      </c>
      <c r="DP177" s="2">
        <f t="shared" si="585"/>
        <v>137.94181148459384</v>
      </c>
      <c r="DQ177" s="2">
        <f t="shared" si="585"/>
        <v>146.20418525002736</v>
      </c>
      <c r="DR177" s="2">
        <f t="shared" si="585"/>
        <v>141.61698258212374</v>
      </c>
      <c r="DS177" s="2">
        <f t="shared" si="585"/>
        <v>147.46625574229694</v>
      </c>
      <c r="DT177" s="2">
        <f t="shared" si="585"/>
        <v>146.39915931721194</v>
      </c>
      <c r="DU177" s="2">
        <f t="shared" si="585"/>
        <v>134.00230196078431</v>
      </c>
      <c r="DV177" s="2">
        <f t="shared" si="585"/>
        <v>142.22521424281425</v>
      </c>
      <c r="DW177" s="2">
        <f t="shared" si="585"/>
        <v>145.59987927170866</v>
      </c>
      <c r="DX177" s="2">
        <f t="shared" si="585"/>
        <v>159.27428253968253</v>
      </c>
      <c r="DY177" s="2">
        <f t="shared" si="585"/>
        <v>160.10067011494249</v>
      </c>
      <c r="EA177" s="2">
        <f t="shared" si="440"/>
        <v>113.45700262146103</v>
      </c>
      <c r="EB177" s="2">
        <f t="shared" si="502"/>
        <v>111.83361235385263</v>
      </c>
      <c r="EC177" s="2">
        <f t="shared" si="503"/>
        <v>109.73960150455046</v>
      </c>
      <c r="ED177" s="2">
        <f t="shared" si="504"/>
        <v>109.32572921243056</v>
      </c>
      <c r="EE177" s="2">
        <f t="shared" si="505"/>
        <v>108.52519720819109</v>
      </c>
      <c r="EF177" s="2">
        <f t="shared" si="506"/>
        <v>109.8751092225656</v>
      </c>
      <c r="EG177" s="2">
        <f t="shared" si="507"/>
        <v>111.51138362399072</v>
      </c>
      <c r="EH177" s="2">
        <f t="shared" si="508"/>
        <v>114.054913940673</v>
      </c>
      <c r="EI177" s="2">
        <f t="shared" si="509"/>
        <v>114.25853875188729</v>
      </c>
      <c r="EJ177" s="2">
        <f t="shared" si="510"/>
        <v>117.08512718722547</v>
      </c>
      <c r="EK177" s="2">
        <f t="shared" si="511"/>
        <v>116.52506294347297</v>
      </c>
      <c r="EL177" s="2">
        <f t="shared" si="512"/>
        <v>116.25431073184305</v>
      </c>
      <c r="EM177" s="2">
        <f t="shared" si="513"/>
        <v>118.19598944784761</v>
      </c>
      <c r="EN177" s="2">
        <f t="shared" si="514"/>
        <v>117.07089824838665</v>
      </c>
      <c r="EO177" s="2">
        <f t="shared" si="515"/>
        <v>123.04850154805195</v>
      </c>
      <c r="EQ177" s="2">
        <f t="shared" si="516"/>
        <v>112.58551197436927</v>
      </c>
      <c r="ER177" s="2">
        <f t="shared" si="586"/>
        <v>111.42858041279362</v>
      </c>
      <c r="ES177" s="2">
        <f t="shared" si="586"/>
        <v>109.9566165687643</v>
      </c>
      <c r="ET177" s="2">
        <f t="shared" si="586"/>
        <v>109.64112465185481</v>
      </c>
      <c r="EU177" s="2">
        <f t="shared" si="586"/>
        <v>109.28146106085217</v>
      </c>
      <c r="EV177" s="2">
        <f t="shared" si="586"/>
        <v>109.88762061246936</v>
      </c>
      <c r="EW177" s="2">
        <f t="shared" si="586"/>
        <v>111.12781195313288</v>
      </c>
      <c r="EX177" s="2">
        <f t="shared" si="586"/>
        <v>113.7938690537279</v>
      </c>
      <c r="EY177" s="2">
        <f t="shared" si="586"/>
        <v>114.39452814542896</v>
      </c>
      <c r="EZ177" s="2">
        <f t="shared" si="586"/>
        <v>115.63244399102174</v>
      </c>
      <c r="FA177" s="2">
        <f t="shared" si="586"/>
        <v>116.40015901838878</v>
      </c>
      <c r="FB177" s="2">
        <f t="shared" si="586"/>
        <v>115.86921331549071</v>
      </c>
      <c r="FC177" s="2">
        <f t="shared" si="586"/>
        <v>118.24286388920078</v>
      </c>
      <c r="FD177" s="2">
        <f t="shared" si="586"/>
        <v>117.00625594211105</v>
      </c>
      <c r="FE177" s="2">
        <f t="shared" si="586"/>
        <v>119.62803772575079</v>
      </c>
      <c r="FG177" s="2">
        <f t="shared" si="518"/>
        <v>0.99995387292550453</v>
      </c>
      <c r="FH177" s="2">
        <f t="shared" si="587"/>
        <v>0.99996040184581447</v>
      </c>
      <c r="FI177" s="2">
        <f t="shared" si="587"/>
        <v>0.99995948706845561</v>
      </c>
      <c r="FJ177" s="2">
        <f t="shared" si="587"/>
        <v>0.99996544891804662</v>
      </c>
      <c r="FK177" s="2">
        <f t="shared" si="587"/>
        <v>0.99995416887146782</v>
      </c>
      <c r="FL177" s="2">
        <f t="shared" si="587"/>
        <v>0.99994790940568168</v>
      </c>
      <c r="FM177" s="2">
        <f t="shared" si="587"/>
        <v>0.9999527710373517</v>
      </c>
      <c r="FN177" s="2">
        <f t="shared" si="587"/>
        <v>0.99994722371525668</v>
      </c>
      <c r="FO177" s="2">
        <f t="shared" si="587"/>
        <v>0.99994591765841234</v>
      </c>
      <c r="FP177" s="2">
        <f t="shared" si="587"/>
        <v>0.99994909646132901</v>
      </c>
      <c r="FQ177" s="2">
        <f t="shared" si="587"/>
        <v>0.99994624546804767</v>
      </c>
      <c r="FR177" s="2">
        <f t="shared" si="587"/>
        <v>0.99994947002263979</v>
      </c>
      <c r="FS177" s="2">
        <f t="shared" si="587"/>
        <v>0.99994725159176834</v>
      </c>
      <c r="FT177" s="2">
        <f t="shared" si="587"/>
        <v>0.99994795679619486</v>
      </c>
      <c r="FU177" s="2">
        <f t="shared" si="587"/>
        <v>0.99994538741008132</v>
      </c>
      <c r="FW177" s="2">
        <f t="shared" si="536"/>
        <v>0.77373481703010893</v>
      </c>
      <c r="FX177" s="2">
        <f t="shared" si="588"/>
        <v>0.81873911570597135</v>
      </c>
      <c r="FY177" s="2">
        <f t="shared" si="589"/>
        <v>0.79958504166122302</v>
      </c>
      <c r="FZ177" s="2">
        <f t="shared" si="590"/>
        <v>0.82234761863540407</v>
      </c>
      <c r="GA177" s="2">
        <f t="shared" si="591"/>
        <v>0.82339903523010005</v>
      </c>
      <c r="GB177" s="2">
        <f t="shared" si="592"/>
        <v>0.81920148225312583</v>
      </c>
      <c r="GC177" s="2">
        <f t="shared" si="593"/>
        <v>0.84086288298603207</v>
      </c>
      <c r="GD177" s="2">
        <f t="shared" si="594"/>
        <v>0.85345651402249678</v>
      </c>
      <c r="GE177" s="2">
        <f t="shared" si="595"/>
        <v>0.83657021773827744</v>
      </c>
      <c r="GF177" s="2">
        <f t="shared" si="596"/>
        <v>0.81654870070880725</v>
      </c>
      <c r="GG177" s="2">
        <f t="shared" si="597"/>
        <v>0.79226274723347623</v>
      </c>
      <c r="GH177" s="2">
        <f t="shared" si="598"/>
        <v>0.79058089190713832</v>
      </c>
      <c r="GI177" s="2">
        <f t="shared" si="599"/>
        <v>0.77659022466727357</v>
      </c>
      <c r="GJ177" s="2">
        <f t="shared" si="600"/>
        <v>0.73832055353263082</v>
      </c>
      <c r="GK177" s="2">
        <f t="shared" si="601"/>
        <v>0.73189380632832202</v>
      </c>
      <c r="GM177" s="83">
        <f t="shared" si="537"/>
        <v>0</v>
      </c>
      <c r="GN177" s="83">
        <f t="shared" si="602"/>
        <v>0</v>
      </c>
      <c r="GO177" s="83">
        <f t="shared" si="603"/>
        <v>0</v>
      </c>
      <c r="GP177" s="83">
        <f t="shared" si="604"/>
        <v>0</v>
      </c>
      <c r="GQ177" s="83">
        <f t="shared" si="605"/>
        <v>0</v>
      </c>
      <c r="GR177" s="83">
        <f t="shared" si="606"/>
        <v>0</v>
      </c>
      <c r="GS177" s="83">
        <f t="shared" si="607"/>
        <v>0</v>
      </c>
      <c r="GT177" s="83">
        <f t="shared" si="608"/>
        <v>0</v>
      </c>
      <c r="GU177" s="83">
        <f t="shared" si="609"/>
        <v>8.1429547623805239E-287</v>
      </c>
      <c r="GV177" s="83">
        <f t="shared" si="610"/>
        <v>0</v>
      </c>
      <c r="GW177" s="83">
        <f t="shared" si="611"/>
        <v>0</v>
      </c>
      <c r="GX177" s="83">
        <f t="shared" si="612"/>
        <v>0</v>
      </c>
      <c r="GY177" s="83">
        <f t="shared" si="613"/>
        <v>0</v>
      </c>
      <c r="GZ177" s="83">
        <f t="shared" si="614"/>
        <v>0</v>
      </c>
      <c r="HA177" s="83">
        <f t="shared" si="615"/>
        <v>0</v>
      </c>
      <c r="HC177" s="83">
        <f t="shared" si="538"/>
        <v>0</v>
      </c>
      <c r="HD177" s="83">
        <f t="shared" si="616"/>
        <v>0</v>
      </c>
      <c r="HE177" s="83">
        <f t="shared" si="617"/>
        <v>1.2415956271469788E-270</v>
      </c>
      <c r="HF177" s="83">
        <f t="shared" si="618"/>
        <v>7.032668629289677E-288</v>
      </c>
      <c r="HG177" s="83">
        <f t="shared" si="619"/>
        <v>0</v>
      </c>
      <c r="HH177" s="83">
        <f t="shared" si="620"/>
        <v>0</v>
      </c>
      <c r="HI177" s="83">
        <f t="shared" si="621"/>
        <v>0</v>
      </c>
      <c r="HJ177" s="83">
        <f t="shared" si="622"/>
        <v>0</v>
      </c>
      <c r="HK177" s="83">
        <f t="shared" si="623"/>
        <v>0</v>
      </c>
      <c r="HL177" s="83">
        <f t="shared" si="624"/>
        <v>7.0545338229014141E-296</v>
      </c>
      <c r="HM177" s="83">
        <f t="shared" si="625"/>
        <v>0</v>
      </c>
      <c r="HN177" s="83">
        <f t="shared" si="626"/>
        <v>5.2722656009480003E-302</v>
      </c>
      <c r="HO177" s="83">
        <f t="shared" si="627"/>
        <v>1.5971032498605058E-198</v>
      </c>
      <c r="HP177" s="83">
        <f t="shared" si="628"/>
        <v>1.5649011958805437E-276</v>
      </c>
      <c r="HQ177" s="83">
        <f t="shared" si="629"/>
        <v>0</v>
      </c>
      <c r="HS177" s="83">
        <f t="shared" si="539"/>
        <v>4.0124602906143753E-45</v>
      </c>
      <c r="HT177" s="83">
        <f t="shared" si="630"/>
        <v>1.2411272750702057E-48</v>
      </c>
      <c r="HU177" s="83">
        <f t="shared" si="631"/>
        <v>5.8772094571786728E-52</v>
      </c>
      <c r="HV177" s="83">
        <f t="shared" si="632"/>
        <v>7.0942414075306758E-47</v>
      </c>
      <c r="HW177" s="83">
        <f t="shared" si="633"/>
        <v>5.3226524049625613E-61</v>
      </c>
      <c r="HX177" s="83">
        <f t="shared" si="634"/>
        <v>7.6283145631587893E-68</v>
      </c>
      <c r="HY177" s="83">
        <f t="shared" si="635"/>
        <v>2.0200239051701504E-68</v>
      </c>
      <c r="HZ177" s="83">
        <f t="shared" si="636"/>
        <v>3.2920227550577006E-86</v>
      </c>
      <c r="IA177" s="83">
        <f t="shared" si="637"/>
        <v>7.4984100222036994E-65</v>
      </c>
      <c r="IB177" s="83">
        <f t="shared" si="638"/>
        <v>4.8086347063826848E-73</v>
      </c>
      <c r="IC177" s="83">
        <f t="shared" si="639"/>
        <v>5.6947246773115602E-57</v>
      </c>
      <c r="ID177" s="83">
        <f t="shared" si="640"/>
        <v>3.7442255363156578E-66</v>
      </c>
      <c r="IE177" s="83">
        <f t="shared" si="641"/>
        <v>1.8876595241369721E-67</v>
      </c>
      <c r="IF177" s="83">
        <f t="shared" si="642"/>
        <v>4.4393505260261937E-56</v>
      </c>
      <c r="IG177" s="83">
        <f t="shared" si="643"/>
        <v>1.3184300339454819E-31</v>
      </c>
      <c r="II177" s="83">
        <f t="shared" si="540"/>
        <v>7.0703659077760633E-2</v>
      </c>
      <c r="IJ177" s="83">
        <f t="shared" si="541"/>
        <v>3.0776736292411906E-2</v>
      </c>
      <c r="IK177" s="83">
        <f t="shared" si="542"/>
        <v>3.6091747910772229E-2</v>
      </c>
      <c r="IL177" s="83">
        <f t="shared" si="543"/>
        <v>3.0642144112798371E-2</v>
      </c>
      <c r="IM177" s="83">
        <f t="shared" si="544"/>
        <v>1.3916171686129731E-2</v>
      </c>
      <c r="IN177" s="83">
        <f t="shared" si="545"/>
        <v>1.054500334617995E-2</v>
      </c>
      <c r="IO177" s="83">
        <f t="shared" si="546"/>
        <v>5.0392659226630955E-3</v>
      </c>
      <c r="IP177" s="83">
        <f t="shared" si="547"/>
        <v>1.0042166281885678E-3</v>
      </c>
      <c r="IQ177" s="83">
        <f t="shared" si="548"/>
        <v>6.6133099008154391E-3</v>
      </c>
      <c r="IR177" s="83">
        <f t="shared" si="549"/>
        <v>7.3771970516524699E-3</v>
      </c>
      <c r="IS177" s="83">
        <f t="shared" si="550"/>
        <v>2.8772917050802631E-2</v>
      </c>
      <c r="IT177" s="83">
        <f t="shared" si="551"/>
        <v>1.9528580111830982E-2</v>
      </c>
      <c r="IU177" s="83">
        <f t="shared" si="552"/>
        <v>2.4829362158038451E-2</v>
      </c>
      <c r="IV177" s="83">
        <f t="shared" si="553"/>
        <v>3.303897847416664E-2</v>
      </c>
      <c r="IW177" s="83">
        <f t="shared" si="554"/>
        <v>4.9212844866092481E-2</v>
      </c>
      <c r="IY177" s="83">
        <f t="shared" si="555"/>
        <v>7.0703659077760633E-2</v>
      </c>
      <c r="IZ177" s="83">
        <f t="shared" si="556"/>
        <v>3.0776736292411906E-2</v>
      </c>
      <c r="JA177" s="83">
        <f t="shared" si="557"/>
        <v>3.6091747910772229E-2</v>
      </c>
      <c r="JB177" s="83">
        <f t="shared" si="558"/>
        <v>3.0642144112798371E-2</v>
      </c>
      <c r="JC177" s="83">
        <f t="shared" si="559"/>
        <v>1.3916171686129731E-2</v>
      </c>
      <c r="JD177" s="83">
        <f t="shared" si="560"/>
        <v>1.054500334617995E-2</v>
      </c>
      <c r="JE177" s="83">
        <f t="shared" si="561"/>
        <v>5.0392659226630955E-3</v>
      </c>
      <c r="JF177" s="83">
        <f t="shared" si="562"/>
        <v>1.0042166281885678E-3</v>
      </c>
      <c r="JG177" s="83">
        <f t="shared" si="563"/>
        <v>6.6133099008154391E-3</v>
      </c>
      <c r="JH177" s="83">
        <f t="shared" si="564"/>
        <v>7.3771970516524699E-3</v>
      </c>
      <c r="JI177" s="83">
        <f t="shared" si="565"/>
        <v>2.8772917050802631E-2</v>
      </c>
      <c r="JJ177" s="83">
        <f t="shared" si="566"/>
        <v>1.9528580111830982E-2</v>
      </c>
      <c r="JK177" s="83">
        <f t="shared" si="567"/>
        <v>2.4829362158038451E-2</v>
      </c>
      <c r="JL177" s="83">
        <f t="shared" si="568"/>
        <v>3.303897847416664E-2</v>
      </c>
      <c r="JM177" s="83">
        <f t="shared" si="569"/>
        <v>4.9212844866092481E-2</v>
      </c>
    </row>
    <row r="178" spans="2:273" x14ac:dyDescent="0.25">
      <c r="B178" s="2">
        <v>151</v>
      </c>
      <c r="C178" s="37">
        <v>111.20699999999999</v>
      </c>
      <c r="D178" s="37">
        <v>112.20699999999999</v>
      </c>
      <c r="E178" s="37">
        <v>107.81</v>
      </c>
      <c r="F178" s="37">
        <v>109</v>
      </c>
      <c r="G178" s="37">
        <v>111.03400000000001</v>
      </c>
      <c r="H178" s="37">
        <v>108.224</v>
      </c>
      <c r="I178" s="37">
        <v>111.29300000000001</v>
      </c>
      <c r="J178" s="37">
        <v>111.839</v>
      </c>
      <c r="K178" s="37">
        <v>113.929</v>
      </c>
      <c r="L178" s="37">
        <v>113.286</v>
      </c>
      <c r="M178" s="37">
        <v>117.857</v>
      </c>
      <c r="N178" s="37">
        <v>113.518</v>
      </c>
      <c r="O178" s="37">
        <v>117.536</v>
      </c>
      <c r="P178" s="37">
        <v>117.536</v>
      </c>
      <c r="Q178" s="37">
        <v>118.625</v>
      </c>
      <c r="S178" s="4">
        <f t="shared" si="441"/>
        <v>112.67523035058855</v>
      </c>
      <c r="T178" s="4">
        <f t="shared" si="442"/>
        <v>111.42479607137703</v>
      </c>
      <c r="U178" s="4">
        <f t="shared" si="443"/>
        <v>109.83856604136267</v>
      </c>
      <c r="V178" s="4">
        <f t="shared" si="444"/>
        <v>109.51887931754189</v>
      </c>
      <c r="W178" s="4">
        <f t="shared" si="445"/>
        <v>109.08457212273339</v>
      </c>
      <c r="X178" s="4">
        <f t="shared" si="446"/>
        <v>109.8196610548744</v>
      </c>
      <c r="Y178" s="4">
        <f t="shared" si="447"/>
        <v>111.0888531851073</v>
      </c>
      <c r="Z178" s="4" t="e">
        <f t="shared" si="448"/>
        <v>#N/A</v>
      </c>
      <c r="AA178" s="4">
        <f t="shared" si="449"/>
        <v>114.30040736649995</v>
      </c>
      <c r="AB178" s="4">
        <f t="shared" si="450"/>
        <v>115.83754708847248</v>
      </c>
      <c r="AC178" s="4">
        <f t="shared" si="451"/>
        <v>116.3932197943538</v>
      </c>
      <c r="AD178" s="4">
        <f t="shared" si="452"/>
        <v>115.88806393730354</v>
      </c>
      <c r="AE178" s="4">
        <f t="shared" si="453"/>
        <v>118.13853884306508</v>
      </c>
      <c r="AF178" s="4">
        <f t="shared" si="454"/>
        <v>116.94955351739138</v>
      </c>
      <c r="AG178" s="4">
        <f t="shared" si="455"/>
        <v>120.41985446438046</v>
      </c>
      <c r="AI178" s="4">
        <f t="shared" si="456"/>
        <v>-1.4682303505885557</v>
      </c>
      <c r="AJ178" s="4">
        <f t="shared" si="457"/>
        <v>0.78220392862296251</v>
      </c>
      <c r="AK178" s="4">
        <f t="shared" si="458"/>
        <v>-2.0285660413626658</v>
      </c>
      <c r="AL178" s="4">
        <f t="shared" si="459"/>
        <v>-0.51887931754188799</v>
      </c>
      <c r="AM178" s="4">
        <f t="shared" si="460"/>
        <v>1.9494278772666149</v>
      </c>
      <c r="AN178" s="4">
        <f t="shared" si="461"/>
        <v>-1.5956610548743981</v>
      </c>
      <c r="AO178" s="4">
        <f t="shared" si="462"/>
        <v>0.20414681489270947</v>
      </c>
      <c r="AP178" s="4">
        <f t="shared" si="463"/>
        <v>0</v>
      </c>
      <c r="AQ178" s="4">
        <f t="shared" si="464"/>
        <v>-0.37140736649995176</v>
      </c>
      <c r="AR178" s="4">
        <f t="shared" si="465"/>
        <v>-2.5515470884724749</v>
      </c>
      <c r="AS178" s="4">
        <f t="shared" si="466"/>
        <v>1.4637802056462021</v>
      </c>
      <c r="AT178" s="4">
        <f t="shared" si="467"/>
        <v>-2.3700639373035415</v>
      </c>
      <c r="AU178" s="4">
        <f t="shared" si="468"/>
        <v>-0.60253884306507643</v>
      </c>
      <c r="AV178" s="4">
        <f t="shared" si="570"/>
        <v>0.58644648260862198</v>
      </c>
      <c r="AW178" s="4">
        <f t="shared" si="570"/>
        <v>-1.7948544643804638</v>
      </c>
      <c r="AY178" s="2">
        <f t="shared" si="520"/>
        <v>112.67523024540802</v>
      </c>
      <c r="AZ178" s="2">
        <f t="shared" si="571"/>
        <v>111.42479607078585</v>
      </c>
      <c r="BA178" s="2">
        <f t="shared" si="572"/>
        <v>109.83856603823939</v>
      </c>
      <c r="BB178" s="2">
        <f t="shared" si="573"/>
        <v>109.51887931605495</v>
      </c>
      <c r="BC178" s="2">
        <f t="shared" si="574"/>
        <v>109.0845721227296</v>
      </c>
      <c r="BD178" s="2">
        <f t="shared" si="575"/>
        <v>109.81966105487393</v>
      </c>
      <c r="BE178" s="2">
        <f t="shared" si="576"/>
        <v>111.0888531851073</v>
      </c>
      <c r="BF178" s="2" t="e">
        <f t="shared" si="577"/>
        <v>#N/A</v>
      </c>
      <c r="BG178" s="2">
        <f t="shared" si="578"/>
        <v>114.30040736649994</v>
      </c>
      <c r="BH178" s="2">
        <f t="shared" si="579"/>
        <v>115.83754708847245</v>
      </c>
      <c r="BI178" s="2">
        <f t="shared" si="580"/>
        <v>116.39321979280874</v>
      </c>
      <c r="BJ178" s="2">
        <f t="shared" si="581"/>
        <v>115.8880639372325</v>
      </c>
      <c r="BK178" s="2">
        <f t="shared" si="582"/>
        <v>118.13853884265657</v>
      </c>
      <c r="BL178" s="2">
        <f t="shared" si="583"/>
        <v>116.9487608924854</v>
      </c>
      <c r="BM178" s="2">
        <f t="shared" si="584"/>
        <v>120.40514034500978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>
        <f t="shared" si="489"/>
        <v>111.03400000000001</v>
      </c>
      <c r="CZ178" s="2">
        <f t="shared" si="490"/>
        <v>108.224</v>
      </c>
      <c r="DA178" s="2">
        <f t="shared" si="491"/>
        <v>111.29300000000001</v>
      </c>
      <c r="DB178" s="2" t="str">
        <f t="shared" si="492"/>
        <v/>
      </c>
      <c r="DC178" s="2">
        <f t="shared" si="493"/>
        <v>113.929</v>
      </c>
      <c r="DD178" s="2">
        <f t="shared" si="494"/>
        <v>113.286</v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157.42267435897435</v>
      </c>
      <c r="DL178" s="2">
        <f t="shared" si="585"/>
        <v>157.7058378986867</v>
      </c>
      <c r="DM178" s="2">
        <f t="shared" si="585"/>
        <v>146.68076772983113</v>
      </c>
      <c r="DN178" s="2">
        <f t="shared" si="585"/>
        <v>139.47517966954814</v>
      </c>
      <c r="DO178" s="2">
        <f t="shared" si="585"/>
        <v>136.6815384068278</v>
      </c>
      <c r="DP178" s="2">
        <f t="shared" si="585"/>
        <v>138.07016974789914</v>
      </c>
      <c r="DQ178" s="2">
        <f t="shared" si="585"/>
        <v>146.3778841229894</v>
      </c>
      <c r="DR178" s="2">
        <f t="shared" si="585"/>
        <v>141.76592574484337</v>
      </c>
      <c r="DS178" s="2">
        <f t="shared" si="585"/>
        <v>147.65081344537816</v>
      </c>
      <c r="DT178" s="2">
        <f t="shared" si="585"/>
        <v>146.5696185395922</v>
      </c>
      <c r="DU178" s="2">
        <f t="shared" si="585"/>
        <v>134.08322689075629</v>
      </c>
      <c r="DV178" s="2">
        <f t="shared" si="585"/>
        <v>142.37469957099958</v>
      </c>
      <c r="DW178" s="2">
        <f t="shared" si="585"/>
        <v>145.75610756302518</v>
      </c>
      <c r="DX178" s="2">
        <f t="shared" si="585"/>
        <v>159.54767301587302</v>
      </c>
      <c r="DY178" s="2">
        <f t="shared" si="585"/>
        <v>160.36941218390803</v>
      </c>
      <c r="DZ178" s="5"/>
      <c r="EA178" s="2">
        <f t="shared" si="440"/>
        <v>113.37500110683911</v>
      </c>
      <c r="EB178" s="2">
        <f t="shared" si="502"/>
        <v>111.76668811100153</v>
      </c>
      <c r="EC178" s="2">
        <f t="shared" si="503"/>
        <v>109.65698674312166</v>
      </c>
      <c r="ED178" s="2">
        <f t="shared" si="504"/>
        <v>109.24934691982169</v>
      </c>
      <c r="EE178" s="2">
        <f t="shared" si="505"/>
        <v>108.43889961433698</v>
      </c>
      <c r="EF178" s="2">
        <f t="shared" si="506"/>
        <v>109.80766645458401</v>
      </c>
      <c r="EG178" s="2">
        <f t="shared" si="507"/>
        <v>111.42059824730313</v>
      </c>
      <c r="EH178" s="2">
        <f t="shared" si="508"/>
        <v>113.99010254426076</v>
      </c>
      <c r="EI178" s="2">
        <f t="shared" si="509"/>
        <v>114.18113185707098</v>
      </c>
      <c r="EJ178" s="2">
        <f t="shared" si="510"/>
        <v>117.06560737429591</v>
      </c>
      <c r="EK178" s="2">
        <f t="shared" si="511"/>
        <v>116.4951051668896</v>
      </c>
      <c r="EL178" s="2">
        <f t="shared" si="512"/>
        <v>116.20318458399035</v>
      </c>
      <c r="EM178" s="2">
        <f t="shared" si="513"/>
        <v>118.09931392968029</v>
      </c>
      <c r="EN178" s="2">
        <f t="shared" si="514"/>
        <v>116.99655881996574</v>
      </c>
      <c r="EO178" s="2">
        <f t="shared" si="515"/>
        <v>123.01226993766234</v>
      </c>
      <c r="EP178" s="5"/>
      <c r="EQ178" s="2">
        <f t="shared" si="516"/>
        <v>112.48625302362838</v>
      </c>
      <c r="ER178" s="2">
        <f t="shared" si="586"/>
        <v>111.35377050449392</v>
      </c>
      <c r="ES178" s="2">
        <f t="shared" si="586"/>
        <v>109.87839335932354</v>
      </c>
      <c r="ET178" s="2">
        <f t="shared" si="586"/>
        <v>109.57084313280775</v>
      </c>
      <c r="EU178" s="2">
        <f t="shared" si="586"/>
        <v>109.20945827982172</v>
      </c>
      <c r="EV178" s="2">
        <f t="shared" si="586"/>
        <v>109.82046241292475</v>
      </c>
      <c r="EW178" s="2">
        <f t="shared" si="586"/>
        <v>111.02982763501963</v>
      </c>
      <c r="EX178" s="2">
        <f t="shared" si="586"/>
        <v>113.72418440808106</v>
      </c>
      <c r="EY178" s="2">
        <f t="shared" si="586"/>
        <v>114.31971341647392</v>
      </c>
      <c r="EZ178" s="2">
        <f t="shared" si="586"/>
        <v>115.58426905344642</v>
      </c>
      <c r="FA178" s="2">
        <f t="shared" si="586"/>
        <v>116.3677868679891</v>
      </c>
      <c r="FB178" s="2">
        <f t="shared" si="586"/>
        <v>115.81043804719546</v>
      </c>
      <c r="FC178" s="2">
        <f t="shared" si="586"/>
        <v>118.14715061645865</v>
      </c>
      <c r="FD178" s="2">
        <f t="shared" si="586"/>
        <v>116.93063822007052</v>
      </c>
      <c r="FE178" s="2">
        <f t="shared" si="586"/>
        <v>119.53165155891206</v>
      </c>
      <c r="FG178" s="2">
        <f t="shared" si="518"/>
        <v>0.99995793143732936</v>
      </c>
      <c r="FH178" s="2">
        <f t="shared" si="587"/>
        <v>0.99996388592833529</v>
      </c>
      <c r="FI178" s="2">
        <f t="shared" si="587"/>
        <v>0.99996305163558763</v>
      </c>
      <c r="FJ178" s="2">
        <f t="shared" si="587"/>
        <v>0.99996848894294954</v>
      </c>
      <c r="FK178" s="2">
        <f t="shared" si="587"/>
        <v>0.99995820134543967</v>
      </c>
      <c r="FL178" s="2">
        <f t="shared" si="587"/>
        <v>0.99995249259560737</v>
      </c>
      <c r="FM178" s="2">
        <f t="shared" si="587"/>
        <v>0.99995692649513535</v>
      </c>
      <c r="FN178" s="2">
        <f t="shared" si="587"/>
        <v>0.9999518672327371</v>
      </c>
      <c r="FO178" s="2">
        <f t="shared" si="587"/>
        <v>0.9999506760835386</v>
      </c>
      <c r="FP178" s="2">
        <f t="shared" si="587"/>
        <v>0.99995357521303574</v>
      </c>
      <c r="FQ178" s="2">
        <f t="shared" si="587"/>
        <v>0.999950975052316</v>
      </c>
      <c r="FR178" s="2">
        <f t="shared" si="587"/>
        <v>0.99995391590804106</v>
      </c>
      <c r="FS178" s="2">
        <f t="shared" si="587"/>
        <v>0.99995189265665396</v>
      </c>
      <c r="FT178" s="2">
        <f t="shared" si="587"/>
        <v>0.9999525358166651</v>
      </c>
      <c r="FU178" s="2">
        <f t="shared" si="587"/>
        <v>0.99995019248668804</v>
      </c>
      <c r="FV178" s="5"/>
      <c r="FW178" s="2">
        <f t="shared" si="536"/>
        <v>0.78945192342814996</v>
      </c>
      <c r="FX178" s="2">
        <f t="shared" si="588"/>
        <v>0.83200881858496389</v>
      </c>
      <c r="FY178" s="2">
        <f t="shared" si="589"/>
        <v>0.81393830978200554</v>
      </c>
      <c r="FZ178" s="2">
        <f t="shared" si="590"/>
        <v>0.83540625812825431</v>
      </c>
      <c r="GA178" s="2">
        <f t="shared" si="591"/>
        <v>0.83639576447360076</v>
      </c>
      <c r="GB178" s="2">
        <f t="shared" si="592"/>
        <v>0.83244426350674006</v>
      </c>
      <c r="GC178" s="2">
        <f t="shared" si="593"/>
        <v>0.85280413762868335</v>
      </c>
      <c r="GD178" s="2">
        <f t="shared" si="594"/>
        <v>0.86460493612939593</v>
      </c>
      <c r="GE178" s="2">
        <f t="shared" si="595"/>
        <v>0.84877565353632645</v>
      </c>
      <c r="GF178" s="2">
        <f t="shared" si="596"/>
        <v>0.82994545267104858</v>
      </c>
      <c r="GG178" s="2">
        <f t="shared" si="597"/>
        <v>0.80701385201924902</v>
      </c>
      <c r="GH178" s="2">
        <f t="shared" si="598"/>
        <v>0.80542209192391567</v>
      </c>
      <c r="GI178" s="2">
        <f t="shared" si="599"/>
        <v>0.79216226417792213</v>
      </c>
      <c r="GJ178" s="2">
        <f t="shared" si="600"/>
        <v>0.7557209953311983</v>
      </c>
      <c r="GK178" s="2">
        <f t="shared" si="601"/>
        <v>0.74957664848883543</v>
      </c>
      <c r="GL178" s="5"/>
      <c r="GM178" s="83">
        <f t="shared" si="537"/>
        <v>0</v>
      </c>
      <c r="GN178" s="83">
        <f t="shared" si="602"/>
        <v>0</v>
      </c>
      <c r="GO178" s="83">
        <f t="shared" si="603"/>
        <v>0</v>
      </c>
      <c r="GP178" s="83">
        <f t="shared" si="604"/>
        <v>0</v>
      </c>
      <c r="GQ178" s="83">
        <f t="shared" si="605"/>
        <v>0</v>
      </c>
      <c r="GR178" s="83">
        <f t="shared" si="606"/>
        <v>0</v>
      </c>
      <c r="GS178" s="83">
        <f t="shared" si="607"/>
        <v>0</v>
      </c>
      <c r="GT178" s="83">
        <f t="shared" si="608"/>
        <v>0</v>
      </c>
      <c r="GU178" s="83">
        <f t="shared" si="609"/>
        <v>3.914770386964097E-293</v>
      </c>
      <c r="GV178" s="83">
        <f t="shared" si="610"/>
        <v>0</v>
      </c>
      <c r="GW178" s="83">
        <f t="shared" si="611"/>
        <v>0</v>
      </c>
      <c r="GX178" s="83">
        <f t="shared" si="612"/>
        <v>0</v>
      </c>
      <c r="GY178" s="83">
        <f t="shared" si="613"/>
        <v>0</v>
      </c>
      <c r="GZ178" s="83">
        <f t="shared" si="614"/>
        <v>0</v>
      </c>
      <c r="HA178" s="83">
        <f t="shared" si="615"/>
        <v>0</v>
      </c>
      <c r="HC178" s="83">
        <f t="shared" si="538"/>
        <v>0</v>
      </c>
      <c r="HD178" s="83">
        <f t="shared" si="616"/>
        <v>0</v>
      </c>
      <c r="HE178" s="83">
        <f t="shared" si="617"/>
        <v>2.5375232342243133E-278</v>
      </c>
      <c r="HF178" s="83">
        <f t="shared" si="618"/>
        <v>6.0071908800301914E-296</v>
      </c>
      <c r="HG178" s="83">
        <f t="shared" si="619"/>
        <v>0</v>
      </c>
      <c r="HH178" s="83">
        <f t="shared" si="620"/>
        <v>0</v>
      </c>
      <c r="HI178" s="83">
        <f t="shared" si="621"/>
        <v>0</v>
      </c>
      <c r="HJ178" s="83">
        <f t="shared" si="622"/>
        <v>0</v>
      </c>
      <c r="HK178" s="83">
        <f t="shared" si="623"/>
        <v>0</v>
      </c>
      <c r="HL178" s="83">
        <f t="shared" si="624"/>
        <v>4.1779137899164353E-304</v>
      </c>
      <c r="HM178" s="83">
        <f t="shared" si="625"/>
        <v>0</v>
      </c>
      <c r="HN178" s="83">
        <f t="shared" si="626"/>
        <v>0</v>
      </c>
      <c r="HO178" s="83">
        <f t="shared" si="627"/>
        <v>4.2512113381309179E-204</v>
      </c>
      <c r="HP178" s="83">
        <f t="shared" si="628"/>
        <v>2.2372470916902579E-284</v>
      </c>
      <c r="HQ178" s="83">
        <f t="shared" si="629"/>
        <v>0</v>
      </c>
      <c r="HS178" s="83">
        <f t="shared" si="539"/>
        <v>1.9554532172992283E-47</v>
      </c>
      <c r="HT178" s="83">
        <f t="shared" si="630"/>
        <v>5.6745715787414561E-51</v>
      </c>
      <c r="HU178" s="83">
        <f t="shared" si="631"/>
        <v>1.6173315815378226E-54</v>
      </c>
      <c r="HV178" s="83">
        <f t="shared" si="632"/>
        <v>3.8878350798029422E-49</v>
      </c>
      <c r="HW178" s="83">
        <f t="shared" si="633"/>
        <v>6.2422162837255422E-64</v>
      </c>
      <c r="HX178" s="83">
        <f t="shared" si="634"/>
        <v>4.0137301381871838E-71</v>
      </c>
      <c r="HY178" s="83">
        <f t="shared" si="635"/>
        <v>1.0663917684173194E-71</v>
      </c>
      <c r="HZ178" s="83">
        <f t="shared" si="636"/>
        <v>2.7072550212698663E-90</v>
      </c>
      <c r="IA178" s="83">
        <f t="shared" si="637"/>
        <v>5.3264983997408712E-68</v>
      </c>
      <c r="IB178" s="83">
        <f t="shared" si="638"/>
        <v>1.178804830558423E-76</v>
      </c>
      <c r="IC178" s="83">
        <f t="shared" si="639"/>
        <v>7.2395591373252313E-60</v>
      </c>
      <c r="ID178" s="83">
        <f t="shared" si="640"/>
        <v>1.6197355106034915E-69</v>
      </c>
      <c r="IE178" s="83">
        <f t="shared" si="641"/>
        <v>6.2274751135125604E-71</v>
      </c>
      <c r="IF178" s="83">
        <f t="shared" si="642"/>
        <v>3.8256837969049653E-59</v>
      </c>
      <c r="IG178" s="83">
        <f t="shared" si="643"/>
        <v>2.7819975195006931E-33</v>
      </c>
      <c r="II178" s="83">
        <f t="shared" si="540"/>
        <v>5.204442326730286E-2</v>
      </c>
      <c r="IJ178" s="83">
        <f t="shared" si="541"/>
        <v>2.1912303436182938E-2</v>
      </c>
      <c r="IK178" s="83">
        <f t="shared" si="542"/>
        <v>2.5391025958120698E-2</v>
      </c>
      <c r="IL178" s="83">
        <f t="shared" si="543"/>
        <v>2.1927527127605682E-2</v>
      </c>
      <c r="IM178" s="83">
        <f t="shared" si="544"/>
        <v>9.1458221694031248E-3</v>
      </c>
      <c r="IN178" s="83">
        <f t="shared" si="545"/>
        <v>6.6612763064151335E-3</v>
      </c>
      <c r="IO178" s="83">
        <f t="shared" si="546"/>
        <v>3.079560498934143E-3</v>
      </c>
      <c r="IP178" s="83">
        <f t="shared" si="547"/>
        <v>5.3760094637876187E-4</v>
      </c>
      <c r="IQ178" s="83">
        <f t="shared" si="548"/>
        <v>4.1191455276678932E-3</v>
      </c>
      <c r="IR178" s="83">
        <f t="shared" si="549"/>
        <v>4.4468354382009656E-3</v>
      </c>
      <c r="IS178" s="83">
        <f t="shared" si="550"/>
        <v>1.9437556576888209E-2</v>
      </c>
      <c r="IT178" s="83">
        <f t="shared" si="551"/>
        <v>1.2518000344561037E-2</v>
      </c>
      <c r="IU178" s="83">
        <f t="shared" si="552"/>
        <v>1.5955223685344685E-2</v>
      </c>
      <c r="IV178" s="83">
        <f t="shared" si="553"/>
        <v>2.0300981156439905E-2</v>
      </c>
      <c r="IW178" s="83">
        <f t="shared" si="554"/>
        <v>3.18484422347005E-2</v>
      </c>
      <c r="IY178" s="83">
        <f t="shared" si="555"/>
        <v>5.204442326730286E-2</v>
      </c>
      <c r="IZ178" s="83">
        <f t="shared" si="556"/>
        <v>2.1912303436182938E-2</v>
      </c>
      <c r="JA178" s="83">
        <f t="shared" si="557"/>
        <v>2.5391025958120698E-2</v>
      </c>
      <c r="JB178" s="83">
        <f t="shared" si="558"/>
        <v>2.1927527127605682E-2</v>
      </c>
      <c r="JC178" s="83">
        <f t="shared" si="559"/>
        <v>9.1458221694031248E-3</v>
      </c>
      <c r="JD178" s="83">
        <f t="shared" si="560"/>
        <v>6.6612763064151335E-3</v>
      </c>
      <c r="JE178" s="83">
        <f t="shared" si="561"/>
        <v>3.079560498934143E-3</v>
      </c>
      <c r="JF178" s="83">
        <f t="shared" si="562"/>
        <v>5.3760094637876187E-4</v>
      </c>
      <c r="JG178" s="83">
        <f t="shared" si="563"/>
        <v>4.1191455276678932E-3</v>
      </c>
      <c r="JH178" s="83">
        <f t="shared" si="564"/>
        <v>4.4468354382009656E-3</v>
      </c>
      <c r="JI178" s="83">
        <f t="shared" si="565"/>
        <v>1.9437556576888209E-2</v>
      </c>
      <c r="JJ178" s="83">
        <f t="shared" si="566"/>
        <v>1.2518000344561037E-2</v>
      </c>
      <c r="JK178" s="83">
        <f t="shared" si="567"/>
        <v>1.5955223685344685E-2</v>
      </c>
      <c r="JL178" s="83">
        <f t="shared" si="568"/>
        <v>2.0300981156439905E-2</v>
      </c>
      <c r="JM178" s="83">
        <f t="shared" si="569"/>
        <v>3.18484422347005E-2</v>
      </c>
    </row>
    <row r="179" spans="2:273" x14ac:dyDescent="0.25">
      <c r="B179" s="2">
        <v>152</v>
      </c>
      <c r="C179" s="37">
        <v>111.931</v>
      </c>
      <c r="D179" s="37">
        <v>112.741</v>
      </c>
      <c r="E179" s="37">
        <v>109.10299999999999</v>
      </c>
      <c r="F179" s="37">
        <v>108.759</v>
      </c>
      <c r="G179" s="37">
        <v>109.741</v>
      </c>
      <c r="H179" s="37">
        <v>110.05200000000001</v>
      </c>
      <c r="I179" s="37">
        <v>111.29300000000001</v>
      </c>
      <c r="J179" s="37">
        <v>110.875</v>
      </c>
      <c r="K179" s="37">
        <v>113.911</v>
      </c>
      <c r="L179" s="37">
        <v>114.357</v>
      </c>
      <c r="M179" s="37">
        <v>114.982</v>
      </c>
      <c r="N179" s="37">
        <v>115.286</v>
      </c>
      <c r="O179" s="37">
        <v>118.232</v>
      </c>
      <c r="P179" s="37">
        <v>117.411</v>
      </c>
      <c r="Q179" s="37">
        <v>119.1429</v>
      </c>
      <c r="S179" s="4">
        <f t="shared" si="441"/>
        <v>112.56595314334689</v>
      </c>
      <c r="T179" s="4">
        <f t="shared" si="442"/>
        <v>111.34592303388146</v>
      </c>
      <c r="U179" s="4">
        <f t="shared" si="443"/>
        <v>109.76247363983738</v>
      </c>
      <c r="V179" s="4">
        <f t="shared" si="444"/>
        <v>109.45153812833796</v>
      </c>
      <c r="W179" s="4">
        <f t="shared" si="445"/>
        <v>109.01972287506909</v>
      </c>
      <c r="X179" s="4">
        <f t="shared" si="446"/>
        <v>109.75250845868364</v>
      </c>
      <c r="Y179" s="4" t="e">
        <f t="shared" si="447"/>
        <v>#N/A</v>
      </c>
      <c r="Z179" s="4" t="e">
        <f t="shared" si="448"/>
        <v>#N/A</v>
      </c>
      <c r="AA179" s="4">
        <f t="shared" si="449"/>
        <v>114.22668307514581</v>
      </c>
      <c r="AB179" s="4">
        <f t="shared" si="450"/>
        <v>115.77509600978843</v>
      </c>
      <c r="AC179" s="4">
        <f t="shared" si="451"/>
        <v>116.3594341538127</v>
      </c>
      <c r="AD179" s="4">
        <f t="shared" si="452"/>
        <v>115.82506193086235</v>
      </c>
      <c r="AE179" s="4">
        <f t="shared" si="453"/>
        <v>118.04323971257681</v>
      </c>
      <c r="AF179" s="4">
        <f t="shared" si="454"/>
        <v>116.8723343422506</v>
      </c>
      <c r="AG179" s="4">
        <f t="shared" si="455"/>
        <v>120.26802003893199</v>
      </c>
      <c r="AI179" s="4">
        <f t="shared" si="456"/>
        <v>-0.63495314334689112</v>
      </c>
      <c r="AJ179" s="4">
        <f t="shared" si="457"/>
        <v>1.3950769661185376</v>
      </c>
      <c r="AK179" s="4">
        <f t="shared" si="458"/>
        <v>-0.65947363983738683</v>
      </c>
      <c r="AL179" s="4">
        <f t="shared" si="459"/>
        <v>-0.69253812833795791</v>
      </c>
      <c r="AM179" s="4">
        <f t="shared" si="460"/>
        <v>0.72127712493090712</v>
      </c>
      <c r="AN179" s="4">
        <f t="shared" si="461"/>
        <v>0.29949154131637101</v>
      </c>
      <c r="AO179" s="4">
        <f t="shared" si="462"/>
        <v>0</v>
      </c>
      <c r="AP179" s="4">
        <f t="shared" si="463"/>
        <v>0</v>
      </c>
      <c r="AQ179" s="4">
        <f t="shared" si="464"/>
        <v>-0.31568307514581306</v>
      </c>
      <c r="AR179" s="4">
        <f t="shared" si="465"/>
        <v>-1.4180960097884281</v>
      </c>
      <c r="AS179" s="4">
        <f t="shared" si="466"/>
        <v>-1.3774341538127004</v>
      </c>
      <c r="AT179" s="4">
        <f t="shared" si="467"/>
        <v>-0.53906193086234566</v>
      </c>
      <c r="AU179" s="4">
        <f t="shared" si="468"/>
        <v>0.18876028742319306</v>
      </c>
      <c r="AV179" s="4">
        <f t="shared" si="570"/>
        <v>0.53866565774940511</v>
      </c>
      <c r="AW179" s="4">
        <f t="shared" si="570"/>
        <v>-1.1251200389319962</v>
      </c>
      <c r="AY179" s="2">
        <f t="shared" si="520"/>
        <v>112.5659531316666</v>
      </c>
      <c r="AZ179" s="2">
        <f t="shared" si="571"/>
        <v>111.34592303383286</v>
      </c>
      <c r="BA179" s="2">
        <f t="shared" si="572"/>
        <v>109.76247363960181</v>
      </c>
      <c r="BB179" s="2">
        <f t="shared" si="573"/>
        <v>109.45153812821083</v>
      </c>
      <c r="BC179" s="2">
        <f t="shared" si="574"/>
        <v>109.01972287506894</v>
      </c>
      <c r="BD179" s="2">
        <f t="shared" si="575"/>
        <v>109.75250845868362</v>
      </c>
      <c r="BE179" s="2" t="e">
        <f t="shared" si="576"/>
        <v>#N/A</v>
      </c>
      <c r="BF179" s="2" t="e">
        <f t="shared" si="577"/>
        <v>#N/A</v>
      </c>
      <c r="BG179" s="2">
        <f t="shared" si="578"/>
        <v>114.22668307514581</v>
      </c>
      <c r="BH179" s="2">
        <f t="shared" si="579"/>
        <v>115.77509600978843</v>
      </c>
      <c r="BI179" s="2">
        <f t="shared" si="580"/>
        <v>116.35943415372877</v>
      </c>
      <c r="BJ179" s="2">
        <f t="shared" si="581"/>
        <v>115.82506193085985</v>
      </c>
      <c r="BK179" s="2">
        <f t="shared" si="582"/>
        <v>118.04323971256198</v>
      </c>
      <c r="BL179" s="2">
        <f t="shared" si="583"/>
        <v>116.8721772683828</v>
      </c>
      <c r="BM179" s="2">
        <f t="shared" si="584"/>
        <v>120.26386933178514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>
        <f t="shared" si="489"/>
        <v>109.741</v>
      </c>
      <c r="CZ179" s="2">
        <f t="shared" si="490"/>
        <v>110.05200000000001</v>
      </c>
      <c r="DA179" s="2" t="str">
        <f t="shared" si="491"/>
        <v/>
      </c>
      <c r="DB179" s="2" t="str">
        <f t="shared" si="492"/>
        <v/>
      </c>
      <c r="DC179" s="2">
        <f t="shared" si="493"/>
        <v>113.911</v>
      </c>
      <c r="DD179" s="2">
        <f t="shared" si="494"/>
        <v>114.357</v>
      </c>
      <c r="DE179" s="2" t="str">
        <f t="shared" si="495"/>
        <v/>
      </c>
      <c r="DF179" s="2">
        <f t="shared" si="496"/>
        <v>115.286</v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157.65643589743587</v>
      </c>
      <c r="DL179" s="2">
        <f t="shared" si="585"/>
        <v>157.97025909943719</v>
      </c>
      <c r="DM179" s="2">
        <f t="shared" si="585"/>
        <v>146.87595759849907</v>
      </c>
      <c r="DN179" s="2">
        <f t="shared" si="585"/>
        <v>139.62590217748118</v>
      </c>
      <c r="DO179" s="2">
        <f t="shared" si="585"/>
        <v>136.81136889521093</v>
      </c>
      <c r="DP179" s="2">
        <f t="shared" si="585"/>
        <v>138.19852801120447</v>
      </c>
      <c r="DQ179" s="2">
        <f t="shared" si="585"/>
        <v>146.55158299595143</v>
      </c>
      <c r="DR179" s="2">
        <f t="shared" si="585"/>
        <v>141.914868907563</v>
      </c>
      <c r="DS179" s="2">
        <f t="shared" si="585"/>
        <v>147.83537114845939</v>
      </c>
      <c r="DT179" s="2">
        <f t="shared" si="585"/>
        <v>146.74007776197249</v>
      </c>
      <c r="DU179" s="2">
        <f t="shared" si="585"/>
        <v>134.16415182072828</v>
      </c>
      <c r="DV179" s="2">
        <f t="shared" si="585"/>
        <v>142.52418489918489</v>
      </c>
      <c r="DW179" s="2">
        <f t="shared" si="585"/>
        <v>145.91233585434171</v>
      </c>
      <c r="DX179" s="2">
        <f t="shared" si="585"/>
        <v>159.8210634920635</v>
      </c>
      <c r="DY179" s="2">
        <f t="shared" si="585"/>
        <v>160.63815425287353</v>
      </c>
      <c r="EA179" s="2">
        <f t="shared" si="440"/>
        <v>113.29299959221717</v>
      </c>
      <c r="EB179" s="2">
        <f t="shared" si="502"/>
        <v>111.69976386815043</v>
      </c>
      <c r="EC179" s="2">
        <f t="shared" si="503"/>
        <v>109.57437198169286</v>
      </c>
      <c r="ED179" s="2">
        <f t="shared" si="504"/>
        <v>109.17296462721283</v>
      </c>
      <c r="EE179" s="2">
        <f t="shared" si="505"/>
        <v>108.35260202048286</v>
      </c>
      <c r="EF179" s="2">
        <f t="shared" si="506"/>
        <v>109.74022368660243</v>
      </c>
      <c r="EG179" s="2">
        <f t="shared" si="507"/>
        <v>111.32981287061553</v>
      </c>
      <c r="EH179" s="2">
        <f t="shared" si="508"/>
        <v>113.92529114784853</v>
      </c>
      <c r="EI179" s="2">
        <f t="shared" si="509"/>
        <v>114.10372496225467</v>
      </c>
      <c r="EJ179" s="2">
        <f t="shared" si="510"/>
        <v>117.04608756136633</v>
      </c>
      <c r="EK179" s="2">
        <f t="shared" si="511"/>
        <v>116.46514739030621</v>
      </c>
      <c r="EL179" s="2">
        <f t="shared" si="512"/>
        <v>116.15205843613764</v>
      </c>
      <c r="EM179" s="2">
        <f t="shared" si="513"/>
        <v>118.00263841151296</v>
      </c>
      <c r="EN179" s="2">
        <f t="shared" si="514"/>
        <v>116.92221939154483</v>
      </c>
      <c r="EO179" s="2">
        <f t="shared" si="515"/>
        <v>122.97603832727273</v>
      </c>
      <c r="EQ179" s="2">
        <f t="shared" si="516"/>
        <v>112.38699407288749</v>
      </c>
      <c r="ER179" s="2">
        <f t="shared" si="586"/>
        <v>111.27896059619422</v>
      </c>
      <c r="ES179" s="2">
        <f t="shared" si="586"/>
        <v>109.80017014988276</v>
      </c>
      <c r="ET179" s="2">
        <f t="shared" si="586"/>
        <v>109.50056161376069</v>
      </c>
      <c r="EU179" s="2">
        <f t="shared" si="586"/>
        <v>109.13745549879127</v>
      </c>
      <c r="EV179" s="2">
        <f t="shared" si="586"/>
        <v>109.75330421338015</v>
      </c>
      <c r="EW179" s="2">
        <f t="shared" si="586"/>
        <v>110.9318433169064</v>
      </c>
      <c r="EX179" s="2">
        <f t="shared" si="586"/>
        <v>113.65449976243421</v>
      </c>
      <c r="EY179" s="2">
        <f t="shared" si="586"/>
        <v>114.24489868751888</v>
      </c>
      <c r="EZ179" s="2">
        <f t="shared" si="586"/>
        <v>115.53609411587109</v>
      </c>
      <c r="FA179" s="2">
        <f t="shared" si="586"/>
        <v>116.3354147175894</v>
      </c>
      <c r="FB179" s="2">
        <f t="shared" si="586"/>
        <v>115.75166277890023</v>
      </c>
      <c r="FC179" s="2">
        <f t="shared" si="586"/>
        <v>118.05143734371654</v>
      </c>
      <c r="FD179" s="2">
        <f t="shared" si="586"/>
        <v>116.85502049802999</v>
      </c>
      <c r="FE179" s="2">
        <f t="shared" si="586"/>
        <v>119.43526539207333</v>
      </c>
      <c r="FG179" s="2">
        <f t="shared" si="518"/>
        <v>0.99996163287282935</v>
      </c>
      <c r="FH179" s="2">
        <f t="shared" si="587"/>
        <v>0.99996706347052788</v>
      </c>
      <c r="FI179" s="2">
        <f t="shared" si="587"/>
        <v>0.99996630258160724</v>
      </c>
      <c r="FJ179" s="2">
        <f t="shared" si="587"/>
        <v>0.99997126149472915</v>
      </c>
      <c r="FK179" s="2">
        <f t="shared" si="587"/>
        <v>0.9999618790337681</v>
      </c>
      <c r="FL179" s="2">
        <f t="shared" si="587"/>
        <v>0.99995667255112963</v>
      </c>
      <c r="FM179" s="2">
        <f t="shared" si="587"/>
        <v>0.99996071634778927</v>
      </c>
      <c r="FN179" s="2">
        <f t="shared" si="587"/>
        <v>0.99995610220861375</v>
      </c>
      <c r="FO179" s="2">
        <f t="shared" si="587"/>
        <v>0.99995501585831792</v>
      </c>
      <c r="FP179" s="2">
        <f t="shared" si="587"/>
        <v>0.99995765991811969</v>
      </c>
      <c r="FQ179" s="2">
        <f t="shared" si="587"/>
        <v>0.99995528852344306</v>
      </c>
      <c r="FR179" s="2">
        <f t="shared" si="587"/>
        <v>0.9999579706381867</v>
      </c>
      <c r="FS179" s="2">
        <f t="shared" si="587"/>
        <v>0.99995612539569789</v>
      </c>
      <c r="FT179" s="2">
        <f t="shared" si="587"/>
        <v>0.99995671196953217</v>
      </c>
      <c r="FU179" s="2">
        <f t="shared" si="587"/>
        <v>0.99995457480890126</v>
      </c>
      <c r="FW179" s="2">
        <f t="shared" si="536"/>
        <v>0.80435333185629343</v>
      </c>
      <c r="FX179" s="2">
        <f t="shared" si="588"/>
        <v>0.8444915891348812</v>
      </c>
      <c r="FY179" s="2">
        <f t="shared" si="589"/>
        <v>0.82748541438374834</v>
      </c>
      <c r="FZ179" s="2">
        <f t="shared" si="590"/>
        <v>0.84768279469850705</v>
      </c>
      <c r="GA179" s="2">
        <f t="shared" si="591"/>
        <v>0.84861187126359261</v>
      </c>
      <c r="GB179" s="2">
        <f t="shared" si="592"/>
        <v>0.84490070953846397</v>
      </c>
      <c r="GC179" s="2">
        <f t="shared" si="593"/>
        <v>0.86399428084485208</v>
      </c>
      <c r="GD179" s="2">
        <f t="shared" si="594"/>
        <v>0.8750294224196109</v>
      </c>
      <c r="GE179" s="2">
        <f t="shared" si="595"/>
        <v>0.86022185440423915</v>
      </c>
      <c r="GF179" s="2">
        <f t="shared" si="596"/>
        <v>0.84255252984696738</v>
      </c>
      <c r="GG179" s="2">
        <f t="shared" si="597"/>
        <v>0.82095422046532196</v>
      </c>
      <c r="GH179" s="2">
        <f t="shared" si="598"/>
        <v>0.81945171730005695</v>
      </c>
      <c r="GI179" s="2">
        <f t="shared" si="599"/>
        <v>0.80691876521499517</v>
      </c>
      <c r="GJ179" s="2">
        <f t="shared" si="600"/>
        <v>0.7723211933695151</v>
      </c>
      <c r="GK179" s="2">
        <f t="shared" si="601"/>
        <v>0.76646536052102832</v>
      </c>
      <c r="GM179" s="83">
        <f t="shared" si="537"/>
        <v>0</v>
      </c>
      <c r="GN179" s="83">
        <f t="shared" si="602"/>
        <v>0</v>
      </c>
      <c r="GO179" s="83">
        <f t="shared" si="603"/>
        <v>0</v>
      </c>
      <c r="GP179" s="83">
        <f t="shared" si="604"/>
        <v>0</v>
      </c>
      <c r="GQ179" s="83">
        <f t="shared" si="605"/>
        <v>0</v>
      </c>
      <c r="GR179" s="83">
        <f t="shared" si="606"/>
        <v>0</v>
      </c>
      <c r="GS179" s="83">
        <f t="shared" si="607"/>
        <v>0</v>
      </c>
      <c r="GT179" s="83">
        <f t="shared" si="608"/>
        <v>0</v>
      </c>
      <c r="GU179" s="83">
        <f t="shared" si="609"/>
        <v>1.6046608083734498E-299</v>
      </c>
      <c r="GV179" s="83">
        <f t="shared" si="610"/>
        <v>0</v>
      </c>
      <c r="GW179" s="83">
        <f t="shared" si="611"/>
        <v>0</v>
      </c>
      <c r="GX179" s="83">
        <f t="shared" si="612"/>
        <v>0</v>
      </c>
      <c r="GY179" s="83">
        <f t="shared" si="613"/>
        <v>0</v>
      </c>
      <c r="GZ179" s="83">
        <f t="shared" si="614"/>
        <v>0</v>
      </c>
      <c r="HA179" s="83">
        <f t="shared" si="615"/>
        <v>0</v>
      </c>
      <c r="HC179" s="83">
        <f t="shared" si="538"/>
        <v>0</v>
      </c>
      <c r="HD179" s="83">
        <f t="shared" si="616"/>
        <v>0</v>
      </c>
      <c r="HE179" s="83">
        <f t="shared" si="617"/>
        <v>4.0405436168514233E-286</v>
      </c>
      <c r="HF179" s="83">
        <f t="shared" si="618"/>
        <v>3.9631760392297519E-304</v>
      </c>
      <c r="HG179" s="83">
        <f t="shared" si="619"/>
        <v>0</v>
      </c>
      <c r="HH179" s="83">
        <f t="shared" si="620"/>
        <v>0</v>
      </c>
      <c r="HI179" s="83">
        <f t="shared" si="621"/>
        <v>0</v>
      </c>
      <c r="HJ179" s="83">
        <f t="shared" si="622"/>
        <v>0</v>
      </c>
      <c r="HK179" s="83">
        <f t="shared" si="623"/>
        <v>0</v>
      </c>
      <c r="HL179" s="83">
        <f t="shared" si="624"/>
        <v>0</v>
      </c>
      <c r="HM179" s="83">
        <f t="shared" si="625"/>
        <v>0</v>
      </c>
      <c r="HN179" s="83">
        <f t="shared" si="626"/>
        <v>0</v>
      </c>
      <c r="HO179" s="83">
        <f t="shared" si="627"/>
        <v>9.4592446631004176E-210</v>
      </c>
      <c r="HP179" s="83">
        <f t="shared" si="628"/>
        <v>2.4804954965023376E-292</v>
      </c>
      <c r="HQ179" s="83">
        <f t="shared" si="629"/>
        <v>0</v>
      </c>
      <c r="HS179" s="83">
        <f t="shared" si="539"/>
        <v>8.3098059471007312E-50</v>
      </c>
      <c r="HT179" s="83">
        <f t="shared" si="630"/>
        <v>2.2778981672067525E-53</v>
      </c>
      <c r="HU179" s="83">
        <f t="shared" si="631"/>
        <v>3.8478715444524541E-57</v>
      </c>
      <c r="HV179" s="83">
        <f t="shared" si="632"/>
        <v>1.878054084545864E-51</v>
      </c>
      <c r="HW179" s="83">
        <f t="shared" si="633"/>
        <v>6.2258973554624015E-67</v>
      </c>
      <c r="HX179" s="83">
        <f t="shared" si="634"/>
        <v>1.7606259265151713E-74</v>
      </c>
      <c r="HY179" s="83">
        <f t="shared" si="635"/>
        <v>4.7011798857096605E-75</v>
      </c>
      <c r="HZ179" s="83">
        <f t="shared" si="636"/>
        <v>1.7841342984617167E-94</v>
      </c>
      <c r="IA179" s="83">
        <f t="shared" si="637"/>
        <v>3.1743494398247248E-71</v>
      </c>
      <c r="IB179" s="83">
        <f t="shared" si="638"/>
        <v>2.3553221594398684E-80</v>
      </c>
      <c r="IC179" s="83">
        <f t="shared" si="639"/>
        <v>7.7699444223361719E-63</v>
      </c>
      <c r="ID179" s="83">
        <f t="shared" si="640"/>
        <v>5.7585832696425834E-73</v>
      </c>
      <c r="IE179" s="83">
        <f t="shared" si="641"/>
        <v>1.6720280684757646E-74</v>
      </c>
      <c r="IF179" s="83">
        <f t="shared" si="642"/>
        <v>2.7199366330825959E-62</v>
      </c>
      <c r="IG179" s="83">
        <f t="shared" si="643"/>
        <v>5.291997809004139E-35</v>
      </c>
      <c r="II179" s="83">
        <f t="shared" si="540"/>
        <v>3.7694948489486513E-2</v>
      </c>
      <c r="IJ179" s="83">
        <f t="shared" si="541"/>
        <v>1.5358142947382475E-2</v>
      </c>
      <c r="IK179" s="83">
        <f t="shared" si="542"/>
        <v>1.7553230086478095E-2</v>
      </c>
      <c r="IL179" s="83">
        <f t="shared" si="543"/>
        <v>1.5454360425073537E-2</v>
      </c>
      <c r="IM179" s="83">
        <f t="shared" si="544"/>
        <v>5.8927668756238475E-3</v>
      </c>
      <c r="IN179" s="83">
        <f t="shared" si="545"/>
        <v>4.11493320973777E-3</v>
      </c>
      <c r="IO179" s="83">
        <f t="shared" si="546"/>
        <v>1.8403697201514219E-3</v>
      </c>
      <c r="IP179" s="83">
        <f t="shared" si="547"/>
        <v>2.7989565932417778E-4</v>
      </c>
      <c r="IQ179" s="83">
        <f t="shared" si="548"/>
        <v>2.5105487323238539E-3</v>
      </c>
      <c r="IR179" s="83">
        <f t="shared" si="549"/>
        <v>2.6136439197583174E-3</v>
      </c>
      <c r="IS179" s="83">
        <f t="shared" si="550"/>
        <v>1.2865213929111557E-2</v>
      </c>
      <c r="IT179" s="83">
        <f t="shared" si="551"/>
        <v>7.8348224670695445E-3</v>
      </c>
      <c r="IU179" s="83">
        <f t="shared" si="552"/>
        <v>1.0000005102900977E-2</v>
      </c>
      <c r="IV179" s="83">
        <f t="shared" si="553"/>
        <v>1.2074655213851747E-2</v>
      </c>
      <c r="IW179" s="83">
        <f t="shared" si="554"/>
        <v>2.0004131543954414E-2</v>
      </c>
      <c r="IY179" s="83">
        <f t="shared" si="555"/>
        <v>3.7694948489486513E-2</v>
      </c>
      <c r="IZ179" s="83">
        <f t="shared" si="556"/>
        <v>1.5358142947382475E-2</v>
      </c>
      <c r="JA179" s="83">
        <f t="shared" si="557"/>
        <v>1.7553230086478095E-2</v>
      </c>
      <c r="JB179" s="83">
        <f t="shared" si="558"/>
        <v>1.5454360425073537E-2</v>
      </c>
      <c r="JC179" s="83">
        <f t="shared" si="559"/>
        <v>5.8927668756238475E-3</v>
      </c>
      <c r="JD179" s="83">
        <f t="shared" si="560"/>
        <v>4.11493320973777E-3</v>
      </c>
      <c r="JE179" s="83">
        <f t="shared" si="561"/>
        <v>1.8403697201514219E-3</v>
      </c>
      <c r="JF179" s="83">
        <f t="shared" si="562"/>
        <v>2.7989565932417778E-4</v>
      </c>
      <c r="JG179" s="83">
        <f t="shared" si="563"/>
        <v>2.5105487323238539E-3</v>
      </c>
      <c r="JH179" s="83">
        <f t="shared" si="564"/>
        <v>2.6136439197583174E-3</v>
      </c>
      <c r="JI179" s="83">
        <f t="shared" si="565"/>
        <v>1.2865213929111557E-2</v>
      </c>
      <c r="JJ179" s="83">
        <f t="shared" si="566"/>
        <v>7.8348224670695445E-3</v>
      </c>
      <c r="JK179" s="83">
        <f t="shared" si="567"/>
        <v>1.0000005102900977E-2</v>
      </c>
      <c r="JL179" s="83">
        <f t="shared" si="568"/>
        <v>1.2074655213851747E-2</v>
      </c>
      <c r="JM179" s="83">
        <f t="shared" si="569"/>
        <v>2.0004131543954414E-2</v>
      </c>
    </row>
    <row r="180" spans="2:273" x14ac:dyDescent="0.25">
      <c r="B180" s="2">
        <v>153</v>
      </c>
      <c r="C180" s="37">
        <v>111.741</v>
      </c>
      <c r="D180" s="37">
        <v>111.44799999999999</v>
      </c>
      <c r="E180" s="37">
        <v>109.517</v>
      </c>
      <c r="F180" s="37">
        <v>109.931</v>
      </c>
      <c r="G180" s="37">
        <v>108.672</v>
      </c>
      <c r="H180" s="37">
        <v>110.96599999999999</v>
      </c>
      <c r="I180" s="37">
        <v>109.86199999999999</v>
      </c>
      <c r="J180" s="37">
        <v>111.893</v>
      </c>
      <c r="K180" s="37">
        <v>112.464</v>
      </c>
      <c r="L180" s="37">
        <v>116.732</v>
      </c>
      <c r="M180" s="37">
        <v>114.286</v>
      </c>
      <c r="N180" s="37">
        <v>115.25</v>
      </c>
      <c r="O180" s="37">
        <v>117.679</v>
      </c>
      <c r="P180" s="37">
        <v>115.946</v>
      </c>
      <c r="Q180" s="37">
        <v>118.4286</v>
      </c>
      <c r="S180" s="4">
        <f t="shared" si="441"/>
        <v>112.45692368729409</v>
      </c>
      <c r="T180" s="4">
        <f t="shared" si="442"/>
        <v>111.26719295789977</v>
      </c>
      <c r="U180" s="4">
        <f t="shared" si="443"/>
        <v>109.6863266844839</v>
      </c>
      <c r="V180" s="4">
        <f t="shared" si="444"/>
        <v>109.38409890077696</v>
      </c>
      <c r="W180" s="4">
        <f t="shared" si="445"/>
        <v>108.95462357459475</v>
      </c>
      <c r="X180" s="4">
        <f t="shared" si="446"/>
        <v>109.68536160846551</v>
      </c>
      <c r="Y180" s="4" t="e">
        <f t="shared" si="447"/>
        <v>#N/A</v>
      </c>
      <c r="Z180" s="4" t="e">
        <f t="shared" si="448"/>
        <v>#N/A</v>
      </c>
      <c r="AA180" s="4" t="e">
        <f t="shared" si="449"/>
        <v>#N/A</v>
      </c>
      <c r="AB180" s="4" t="e">
        <f t="shared" si="450"/>
        <v>#N/A</v>
      </c>
      <c r="AC180" s="4">
        <f t="shared" si="451"/>
        <v>116.32569271599291</v>
      </c>
      <c r="AD180" s="4">
        <f t="shared" si="452"/>
        <v>115.76218016772452</v>
      </c>
      <c r="AE180" s="4">
        <f t="shared" si="453"/>
        <v>117.94793698233299</v>
      </c>
      <c r="AF180" s="4">
        <f t="shared" si="454"/>
        <v>116.79564742061596</v>
      </c>
      <c r="AG180" s="4">
        <f t="shared" si="455"/>
        <v>120.12455600697989</v>
      </c>
      <c r="AI180" s="4">
        <f t="shared" si="456"/>
        <v>-0.71592368729409372</v>
      </c>
      <c r="AJ180" s="4">
        <f t="shared" si="457"/>
        <v>0.18080704210022702</v>
      </c>
      <c r="AK180" s="4">
        <f t="shared" si="458"/>
        <v>-0.16932668448390586</v>
      </c>
      <c r="AL180" s="4">
        <f t="shared" si="459"/>
        <v>0.5469010992230352</v>
      </c>
      <c r="AM180" s="4">
        <f t="shared" si="460"/>
        <v>-0.2826235745947514</v>
      </c>
      <c r="AN180" s="4">
        <f t="shared" si="461"/>
        <v>1.280638391534481</v>
      </c>
      <c r="AO180" s="4">
        <f t="shared" si="462"/>
        <v>0</v>
      </c>
      <c r="AP180" s="4">
        <f t="shared" si="463"/>
        <v>0</v>
      </c>
      <c r="AQ180" s="4">
        <f t="shared" si="464"/>
        <v>0</v>
      </c>
      <c r="AR180" s="4">
        <f t="shared" si="465"/>
        <v>0</v>
      </c>
      <c r="AS180" s="4">
        <f t="shared" si="466"/>
        <v>-2.0396927159929135</v>
      </c>
      <c r="AT180" s="4">
        <f t="shared" si="467"/>
        <v>-0.51218016772452302</v>
      </c>
      <c r="AU180" s="4">
        <f t="shared" si="468"/>
        <v>-0.26893698233298835</v>
      </c>
      <c r="AV180" s="4">
        <f t="shared" si="570"/>
        <v>-0.8496474206159661</v>
      </c>
      <c r="AW180" s="4">
        <f t="shared" si="570"/>
        <v>-1.695956006979884</v>
      </c>
      <c r="AY180" s="2">
        <f t="shared" si="520"/>
        <v>112.45692368616938</v>
      </c>
      <c r="AZ180" s="2">
        <f t="shared" si="571"/>
        <v>111.26719295789628</v>
      </c>
      <c r="BA180" s="2">
        <f t="shared" si="572"/>
        <v>109.68632668446864</v>
      </c>
      <c r="BB180" s="2">
        <f t="shared" si="573"/>
        <v>109.38409890076743</v>
      </c>
      <c r="BC180" s="2">
        <f t="shared" si="574"/>
        <v>108.95462357459475</v>
      </c>
      <c r="BD180" s="2">
        <f t="shared" si="575"/>
        <v>109.68536160846551</v>
      </c>
      <c r="BE180" s="2" t="e">
        <f t="shared" si="576"/>
        <v>#N/A</v>
      </c>
      <c r="BF180" s="2" t="e">
        <f t="shared" si="577"/>
        <v>#N/A</v>
      </c>
      <c r="BG180" s="2" t="e">
        <f t="shared" si="578"/>
        <v>#N/A</v>
      </c>
      <c r="BH180" s="2" t="e">
        <f t="shared" si="579"/>
        <v>#N/A</v>
      </c>
      <c r="BI180" s="2">
        <f t="shared" si="580"/>
        <v>116.32569271598909</v>
      </c>
      <c r="BJ180" s="2">
        <f t="shared" si="581"/>
        <v>115.76218016772445</v>
      </c>
      <c r="BK180" s="2">
        <f t="shared" si="582"/>
        <v>117.94793698233255</v>
      </c>
      <c r="BL180" s="2">
        <f t="shared" si="583"/>
        <v>116.79561977893378</v>
      </c>
      <c r="BM180" s="2">
        <f t="shared" si="584"/>
        <v>120.12348999284934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>
        <f t="shared" si="489"/>
        <v>108.672</v>
      </c>
      <c r="CZ180" s="2">
        <f t="shared" si="490"/>
        <v>110.96599999999999</v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>
        <f t="shared" si="495"/>
        <v>114.286</v>
      </c>
      <c r="DF180" s="2">
        <f t="shared" si="496"/>
        <v>115.25</v>
      </c>
      <c r="DG180" s="2">
        <f t="shared" si="497"/>
        <v>117.679</v>
      </c>
      <c r="DH180" s="2">
        <f t="shared" si="498"/>
        <v>115.946</v>
      </c>
      <c r="DI180" s="2" t="str">
        <f t="shared" si="499"/>
        <v/>
      </c>
      <c r="DK180" s="2">
        <f t="shared" si="500"/>
        <v>157.89019743589742</v>
      </c>
      <c r="DL180" s="2">
        <f t="shared" si="585"/>
        <v>158.23468030018765</v>
      </c>
      <c r="DM180" s="2">
        <f t="shared" si="585"/>
        <v>147.07114746716698</v>
      </c>
      <c r="DN180" s="2">
        <f t="shared" si="585"/>
        <v>139.77662468541419</v>
      </c>
      <c r="DO180" s="2">
        <f t="shared" si="585"/>
        <v>136.94119938359404</v>
      </c>
      <c r="DP180" s="2">
        <f t="shared" si="585"/>
        <v>138.3268862745098</v>
      </c>
      <c r="DQ180" s="2">
        <f t="shared" si="585"/>
        <v>146.72528186891347</v>
      </c>
      <c r="DR180" s="2">
        <f t="shared" si="585"/>
        <v>142.06381207028264</v>
      </c>
      <c r="DS180" s="2">
        <f t="shared" si="585"/>
        <v>148.01992885154064</v>
      </c>
      <c r="DT180" s="2">
        <f t="shared" si="585"/>
        <v>146.91053698435275</v>
      </c>
      <c r="DU180" s="2">
        <f t="shared" si="585"/>
        <v>134.24507675070026</v>
      </c>
      <c r="DV180" s="2">
        <f t="shared" si="585"/>
        <v>142.67367022737022</v>
      </c>
      <c r="DW180" s="2">
        <f t="shared" si="585"/>
        <v>146.06856414565823</v>
      </c>
      <c r="DX180" s="2">
        <f t="shared" si="585"/>
        <v>160.09445396825396</v>
      </c>
      <c r="DY180" s="2">
        <f t="shared" si="585"/>
        <v>160.90689632183904</v>
      </c>
      <c r="EA180" s="2">
        <f t="shared" si="440"/>
        <v>113.21099807759525</v>
      </c>
      <c r="EB180" s="2">
        <f t="shared" si="502"/>
        <v>111.63283962529931</v>
      </c>
      <c r="EC180" s="2">
        <f t="shared" si="503"/>
        <v>109.49175722026408</v>
      </c>
      <c r="ED180" s="2">
        <f t="shared" si="504"/>
        <v>109.09658233460397</v>
      </c>
      <c r="EE180" s="2">
        <f t="shared" si="505"/>
        <v>108.26630442662876</v>
      </c>
      <c r="EF180" s="2">
        <f t="shared" si="506"/>
        <v>109.67278091862086</v>
      </c>
      <c r="EG180" s="2">
        <f t="shared" si="507"/>
        <v>111.23902749392792</v>
      </c>
      <c r="EH180" s="2">
        <f t="shared" si="508"/>
        <v>113.86047975143629</v>
      </c>
      <c r="EI180" s="2">
        <f t="shared" si="509"/>
        <v>114.02631806743837</v>
      </c>
      <c r="EJ180" s="2">
        <f t="shared" si="510"/>
        <v>117.02656774843678</v>
      </c>
      <c r="EK180" s="2">
        <f t="shared" si="511"/>
        <v>116.43518961372284</v>
      </c>
      <c r="EL180" s="2">
        <f t="shared" si="512"/>
        <v>116.10093228828494</v>
      </c>
      <c r="EM180" s="2">
        <f t="shared" si="513"/>
        <v>117.90596289334565</v>
      </c>
      <c r="EN180" s="2">
        <f t="shared" si="514"/>
        <v>116.84787996312392</v>
      </c>
      <c r="EO180" s="2">
        <f t="shared" si="515"/>
        <v>122.93980671688311</v>
      </c>
      <c r="EQ180" s="2">
        <f t="shared" si="516"/>
        <v>112.2877351221466</v>
      </c>
      <c r="ER180" s="2">
        <f t="shared" si="586"/>
        <v>111.20415068789453</v>
      </c>
      <c r="ES180" s="2">
        <f t="shared" si="586"/>
        <v>109.721946940442</v>
      </c>
      <c r="ET180" s="2">
        <f t="shared" si="586"/>
        <v>109.43028009471364</v>
      </c>
      <c r="EU180" s="2">
        <f t="shared" si="586"/>
        <v>109.06545271776082</v>
      </c>
      <c r="EV180" s="2">
        <f t="shared" si="586"/>
        <v>109.68614601383555</v>
      </c>
      <c r="EW180" s="2">
        <f t="shared" si="586"/>
        <v>110.83385899879315</v>
      </c>
      <c r="EX180" s="2">
        <f t="shared" si="586"/>
        <v>113.58481511678737</v>
      </c>
      <c r="EY180" s="2">
        <f t="shared" si="586"/>
        <v>114.17008395856384</v>
      </c>
      <c r="EZ180" s="2">
        <f t="shared" si="586"/>
        <v>115.48791917829577</v>
      </c>
      <c r="FA180" s="2">
        <f t="shared" si="586"/>
        <v>116.30304256718972</v>
      </c>
      <c r="FB180" s="2">
        <f t="shared" si="586"/>
        <v>115.69288751060498</v>
      </c>
      <c r="FC180" s="2">
        <f t="shared" si="586"/>
        <v>117.95572407097441</v>
      </c>
      <c r="FD180" s="2">
        <f t="shared" si="586"/>
        <v>116.77940277598945</v>
      </c>
      <c r="FE180" s="2">
        <f t="shared" si="586"/>
        <v>119.33887922523462</v>
      </c>
      <c r="FG180" s="2">
        <f t="shared" si="518"/>
        <v>0.99996500864601845</v>
      </c>
      <c r="FH180" s="2">
        <f t="shared" si="587"/>
        <v>0.99996996144105721</v>
      </c>
      <c r="FI180" s="2">
        <f t="shared" si="587"/>
        <v>0.99996926749804538</v>
      </c>
      <c r="FJ180" s="2">
        <f t="shared" si="587"/>
        <v>0.99997379010540977</v>
      </c>
      <c r="FK180" s="2">
        <f t="shared" si="587"/>
        <v>0.99996523314897379</v>
      </c>
      <c r="FL180" s="2">
        <f t="shared" si="587"/>
        <v>0.9999604847463428</v>
      </c>
      <c r="FM180" s="2">
        <f t="shared" si="587"/>
        <v>0.9999641727595362</v>
      </c>
      <c r="FN180" s="2">
        <f t="shared" si="587"/>
        <v>0.99995996458379399</v>
      </c>
      <c r="FO180" s="2">
        <f t="shared" si="587"/>
        <v>0.9999589738128003</v>
      </c>
      <c r="FP180" s="2">
        <f t="shared" si="587"/>
        <v>0.99996138524252787</v>
      </c>
      <c r="FQ180" s="2">
        <f t="shared" si="587"/>
        <v>0.99995922248831259</v>
      </c>
      <c r="FR180" s="2">
        <f t="shared" si="587"/>
        <v>0.99996166862470071</v>
      </c>
      <c r="FS180" s="2">
        <f t="shared" si="587"/>
        <v>0.99995998573082934</v>
      </c>
      <c r="FT180" s="2">
        <f t="shared" si="587"/>
        <v>0.99996052069662711</v>
      </c>
      <c r="FU180" s="2">
        <f t="shared" si="587"/>
        <v>0.99995857156775181</v>
      </c>
      <c r="FW180" s="2">
        <f t="shared" si="536"/>
        <v>0.81844264696944813</v>
      </c>
      <c r="FX180" s="2">
        <f t="shared" si="588"/>
        <v>0.85620711783006842</v>
      </c>
      <c r="FY180" s="2">
        <f t="shared" si="589"/>
        <v>0.84023976123192901</v>
      </c>
      <c r="FZ180" s="2">
        <f t="shared" si="590"/>
        <v>0.85919799219866189</v>
      </c>
      <c r="GA180" s="2">
        <f t="shared" si="591"/>
        <v>0.86006842508688286</v>
      </c>
      <c r="GB180" s="2">
        <f t="shared" si="592"/>
        <v>0.85659065044324534</v>
      </c>
      <c r="GC180" s="2">
        <f t="shared" si="593"/>
        <v>0.87445895660010697</v>
      </c>
      <c r="GD180" s="2">
        <f t="shared" si="594"/>
        <v>0.88475827414901964</v>
      </c>
      <c r="GE180" s="2">
        <f t="shared" si="595"/>
        <v>0.87093343132577317</v>
      </c>
      <c r="GF180" s="2">
        <f t="shared" si="596"/>
        <v>0.8543889530906531</v>
      </c>
      <c r="GG180" s="2">
        <f t="shared" si="597"/>
        <v>0.83409462039704496</v>
      </c>
      <c r="GH180" s="2">
        <f t="shared" si="598"/>
        <v>0.83267991342273961</v>
      </c>
      <c r="GI180" s="2">
        <f t="shared" si="599"/>
        <v>0.82086447761703873</v>
      </c>
      <c r="GJ180" s="2">
        <f t="shared" si="600"/>
        <v>0.78810960355519988</v>
      </c>
      <c r="GK180" s="2">
        <f t="shared" si="601"/>
        <v>0.78254551016885376</v>
      </c>
      <c r="GM180" s="83">
        <f t="shared" si="537"/>
        <v>0</v>
      </c>
      <c r="GN180" s="83">
        <f t="shared" si="602"/>
        <v>0</v>
      </c>
      <c r="GO180" s="83">
        <f t="shared" si="603"/>
        <v>0</v>
      </c>
      <c r="GP180" s="83">
        <f t="shared" si="604"/>
        <v>0</v>
      </c>
      <c r="GQ180" s="83">
        <f t="shared" si="605"/>
        <v>0</v>
      </c>
      <c r="GR180" s="83">
        <f t="shared" si="606"/>
        <v>0</v>
      </c>
      <c r="GS180" s="83">
        <f t="shared" si="607"/>
        <v>0</v>
      </c>
      <c r="GT180" s="83">
        <f t="shared" si="608"/>
        <v>0</v>
      </c>
      <c r="GU180" s="83">
        <f t="shared" si="609"/>
        <v>5.6080486650884035E-306</v>
      </c>
      <c r="GV180" s="83">
        <f t="shared" si="610"/>
        <v>0</v>
      </c>
      <c r="GW180" s="83">
        <f t="shared" si="611"/>
        <v>0</v>
      </c>
      <c r="GX180" s="83">
        <f t="shared" si="612"/>
        <v>0</v>
      </c>
      <c r="GY180" s="83">
        <f t="shared" si="613"/>
        <v>0</v>
      </c>
      <c r="GZ180" s="83">
        <f t="shared" si="614"/>
        <v>0</v>
      </c>
      <c r="HA180" s="83">
        <f t="shared" si="615"/>
        <v>0</v>
      </c>
      <c r="HC180" s="83">
        <f t="shared" si="538"/>
        <v>0</v>
      </c>
      <c r="HD180" s="83">
        <f t="shared" si="616"/>
        <v>0</v>
      </c>
      <c r="HE180" s="83">
        <f t="shared" si="617"/>
        <v>5.0126475154953229E-294</v>
      </c>
      <c r="HF180" s="83">
        <f t="shared" si="618"/>
        <v>0</v>
      </c>
      <c r="HG180" s="83">
        <f t="shared" si="619"/>
        <v>0</v>
      </c>
      <c r="HH180" s="83">
        <f t="shared" si="620"/>
        <v>0</v>
      </c>
      <c r="HI180" s="83">
        <f t="shared" si="621"/>
        <v>0</v>
      </c>
      <c r="HJ180" s="83">
        <f t="shared" si="622"/>
        <v>0</v>
      </c>
      <c r="HK180" s="83">
        <f t="shared" si="623"/>
        <v>0</v>
      </c>
      <c r="HL180" s="83">
        <f t="shared" si="624"/>
        <v>0</v>
      </c>
      <c r="HM180" s="83">
        <f t="shared" si="625"/>
        <v>0</v>
      </c>
      <c r="HN180" s="83">
        <f t="shared" si="626"/>
        <v>0</v>
      </c>
      <c r="HO180" s="83">
        <f t="shared" si="627"/>
        <v>1.7593896346390402E-215</v>
      </c>
      <c r="HP180" s="83">
        <f t="shared" si="628"/>
        <v>2.1328390449137697E-300</v>
      </c>
      <c r="HQ180" s="83">
        <f t="shared" si="629"/>
        <v>0</v>
      </c>
      <c r="HS180" s="83">
        <f t="shared" si="539"/>
        <v>3.0791279709872929E-52</v>
      </c>
      <c r="HT180" s="83">
        <f t="shared" si="630"/>
        <v>8.0280279513756371E-56</v>
      </c>
      <c r="HU180" s="83">
        <f t="shared" si="631"/>
        <v>7.9145055036550575E-60</v>
      </c>
      <c r="HV180" s="83">
        <f t="shared" si="632"/>
        <v>7.9964185970176402E-54</v>
      </c>
      <c r="HW180" s="83">
        <f t="shared" si="633"/>
        <v>5.2808831831688819E-70</v>
      </c>
      <c r="HX180" s="83">
        <f t="shared" si="634"/>
        <v>6.4383449613202147E-78</v>
      </c>
      <c r="HY180" s="83">
        <f t="shared" si="635"/>
        <v>1.7306766194565647E-78</v>
      </c>
      <c r="HZ180" s="83">
        <f t="shared" si="636"/>
        <v>9.4220959184244902E-99</v>
      </c>
      <c r="IA180" s="83">
        <f t="shared" si="637"/>
        <v>1.5870722444103748E-74</v>
      </c>
      <c r="IB180" s="83">
        <f t="shared" si="638"/>
        <v>3.835616587659818E-84</v>
      </c>
      <c r="IC180" s="83">
        <f t="shared" si="639"/>
        <v>7.0400732816894519E-66</v>
      </c>
      <c r="ID180" s="83">
        <f t="shared" si="640"/>
        <v>1.6825336944792238E-76</v>
      </c>
      <c r="IE180" s="83">
        <f t="shared" si="641"/>
        <v>3.6534647922596318E-78</v>
      </c>
      <c r="IF180" s="83">
        <f t="shared" si="642"/>
        <v>1.595337875794281E-65</v>
      </c>
      <c r="IG180" s="83">
        <f t="shared" si="643"/>
        <v>9.0746697292839512E-37</v>
      </c>
      <c r="II180" s="83">
        <f t="shared" si="540"/>
        <v>2.6859963113346649E-2</v>
      </c>
      <c r="IJ180" s="83">
        <f t="shared" si="541"/>
        <v>1.0595652165991761E-2</v>
      </c>
      <c r="IK180" s="83">
        <f t="shared" si="542"/>
        <v>1.1922873840160506E-2</v>
      </c>
      <c r="IL180" s="83">
        <f t="shared" si="543"/>
        <v>1.0726510766243503E-2</v>
      </c>
      <c r="IM180" s="83">
        <f t="shared" si="544"/>
        <v>3.7218278133949617E-3</v>
      </c>
      <c r="IN180" s="83">
        <f t="shared" si="545"/>
        <v>2.4854433573328859E-3</v>
      </c>
      <c r="IO180" s="83">
        <f t="shared" si="546"/>
        <v>1.0753907452118719E-3</v>
      </c>
      <c r="IP180" s="83">
        <f t="shared" si="547"/>
        <v>1.4170502021340644E-4</v>
      </c>
      <c r="IQ180" s="83">
        <f t="shared" si="548"/>
        <v>1.4971061895867541E-3</v>
      </c>
      <c r="IR180" s="83">
        <f t="shared" si="549"/>
        <v>1.4976588534338774E-3</v>
      </c>
      <c r="IS180" s="83">
        <f t="shared" si="550"/>
        <v>8.3414733355075335E-3</v>
      </c>
      <c r="IT180" s="83">
        <f t="shared" si="551"/>
        <v>4.7871598386434247E-3</v>
      </c>
      <c r="IU180" s="83">
        <f t="shared" si="552"/>
        <v>6.1118403238236028E-3</v>
      </c>
      <c r="IV180" s="83">
        <f t="shared" si="553"/>
        <v>6.9506047052988592E-3</v>
      </c>
      <c r="IW180" s="83">
        <f t="shared" si="554"/>
        <v>1.2196310148018495E-2</v>
      </c>
      <c r="IY180" s="83">
        <f t="shared" si="555"/>
        <v>2.6859963113346649E-2</v>
      </c>
      <c r="IZ180" s="83">
        <f t="shared" si="556"/>
        <v>1.0595652165991761E-2</v>
      </c>
      <c r="JA180" s="83">
        <f t="shared" si="557"/>
        <v>1.1922873840160506E-2</v>
      </c>
      <c r="JB180" s="83">
        <f t="shared" si="558"/>
        <v>1.0726510766243503E-2</v>
      </c>
      <c r="JC180" s="83">
        <f t="shared" si="559"/>
        <v>3.7218278133949617E-3</v>
      </c>
      <c r="JD180" s="83">
        <f t="shared" si="560"/>
        <v>2.4854433573328859E-3</v>
      </c>
      <c r="JE180" s="83">
        <f t="shared" si="561"/>
        <v>1.0753907452118719E-3</v>
      </c>
      <c r="JF180" s="83">
        <f t="shared" si="562"/>
        <v>1.4170502021340644E-4</v>
      </c>
      <c r="JG180" s="83">
        <f t="shared" si="563"/>
        <v>1.4971061895867541E-3</v>
      </c>
      <c r="JH180" s="83">
        <f t="shared" si="564"/>
        <v>1.4976588534338774E-3</v>
      </c>
      <c r="JI180" s="83">
        <f t="shared" si="565"/>
        <v>8.3414733355075335E-3</v>
      </c>
      <c r="JJ180" s="83">
        <f t="shared" si="566"/>
        <v>4.7871598386434247E-3</v>
      </c>
      <c r="JK180" s="83">
        <f t="shared" si="567"/>
        <v>6.1118403238236028E-3</v>
      </c>
      <c r="JL180" s="83">
        <f t="shared" si="568"/>
        <v>6.9506047052988592E-3</v>
      </c>
      <c r="JM180" s="83">
        <f t="shared" si="569"/>
        <v>1.2196310148018495E-2</v>
      </c>
    </row>
    <row r="181" spans="2:273" x14ac:dyDescent="0.25">
      <c r="B181" s="2">
        <v>154</v>
      </c>
      <c r="C181" s="37">
        <v>110.379</v>
      </c>
      <c r="D181" s="37">
        <v>111.20699999999999</v>
      </c>
      <c r="E181" s="37">
        <v>110.10299999999999</v>
      </c>
      <c r="F181" s="37">
        <v>108.05200000000001</v>
      </c>
      <c r="G181" s="37">
        <v>108.259</v>
      </c>
      <c r="H181" s="37">
        <v>107.621</v>
      </c>
      <c r="I181" s="37">
        <v>112.345</v>
      </c>
      <c r="J181" s="37">
        <v>112.482</v>
      </c>
      <c r="K181" s="37">
        <v>113.089</v>
      </c>
      <c r="L181" s="37">
        <v>113.875</v>
      </c>
      <c r="M181" s="37">
        <v>117.464</v>
      </c>
      <c r="N181" s="37">
        <v>115.339</v>
      </c>
      <c r="O181" s="37">
        <v>118.286</v>
      </c>
      <c r="P181" s="37">
        <v>118.321</v>
      </c>
      <c r="Q181" s="37">
        <v>118.1429</v>
      </c>
      <c r="S181" s="4">
        <f t="shared" si="441"/>
        <v>112.34817382646597</v>
      </c>
      <c r="T181" s="4">
        <f t="shared" si="442"/>
        <v>111.18861288101716</v>
      </c>
      <c r="U181" s="4">
        <f t="shared" si="443"/>
        <v>109.61011828492525</v>
      </c>
      <c r="V181" s="4">
        <f t="shared" si="444"/>
        <v>109.31655546631978</v>
      </c>
      <c r="W181" s="4" t="e">
        <f t="shared" si="445"/>
        <v>#N/A</v>
      </c>
      <c r="X181" s="4" t="e">
        <f t="shared" si="446"/>
        <v>#N/A</v>
      </c>
      <c r="Y181" s="4" t="e">
        <f t="shared" si="447"/>
        <v>#N/A</v>
      </c>
      <c r="Z181" s="4" t="e">
        <f t="shared" si="448"/>
        <v>#N/A</v>
      </c>
      <c r="AA181" s="4" t="e">
        <f t="shared" si="449"/>
        <v>#N/A</v>
      </c>
      <c r="AB181" s="4" t="e">
        <f t="shared" si="450"/>
        <v>#N/A</v>
      </c>
      <c r="AC181" s="4">
        <f t="shared" si="451"/>
        <v>116.29199865490007</v>
      </c>
      <c r="AD181" s="4">
        <f t="shared" si="452"/>
        <v>115.69943000300424</v>
      </c>
      <c r="AE181" s="4">
        <f t="shared" si="453"/>
        <v>117.85262820732973</v>
      </c>
      <c r="AF181" s="4">
        <f t="shared" si="454"/>
        <v>116.71909510253369</v>
      </c>
      <c r="AG181" s="4">
        <f t="shared" si="455"/>
        <v>119.98442054631471</v>
      </c>
      <c r="AI181" s="4">
        <f t="shared" si="456"/>
        <v>-1.969173826465962</v>
      </c>
      <c r="AJ181" s="4">
        <f t="shared" si="457"/>
        <v>1.838711898282952E-2</v>
      </c>
      <c r="AK181" s="4">
        <f t="shared" si="458"/>
        <v>0.49288171507474487</v>
      </c>
      <c r="AL181" s="4">
        <f t="shared" si="459"/>
        <v>-1.2645554663197771</v>
      </c>
      <c r="AM181" s="4">
        <f t="shared" si="460"/>
        <v>0</v>
      </c>
      <c r="AN181" s="4">
        <f t="shared" si="461"/>
        <v>0</v>
      </c>
      <c r="AO181" s="4">
        <f t="shared" si="462"/>
        <v>0</v>
      </c>
      <c r="AP181" s="4">
        <f t="shared" si="463"/>
        <v>0</v>
      </c>
      <c r="AQ181" s="4">
        <f t="shared" si="464"/>
        <v>0</v>
      </c>
      <c r="AR181" s="4">
        <f t="shared" si="465"/>
        <v>0</v>
      </c>
      <c r="AS181" s="4">
        <f t="shared" si="466"/>
        <v>1.1720013450999289</v>
      </c>
      <c r="AT181" s="4">
        <f t="shared" si="467"/>
        <v>-0.36043000300423955</v>
      </c>
      <c r="AU181" s="4">
        <f t="shared" si="468"/>
        <v>0.43337179267027182</v>
      </c>
      <c r="AV181" s="4">
        <f t="shared" si="570"/>
        <v>1.6019048974663121</v>
      </c>
      <c r="AW181" s="4">
        <f t="shared" si="570"/>
        <v>-1.8415205463147117</v>
      </c>
      <c r="AY181" s="2">
        <f t="shared" si="520"/>
        <v>112.34817382637208</v>
      </c>
      <c r="AZ181" s="2">
        <f t="shared" si="571"/>
        <v>111.18861288101695</v>
      </c>
      <c r="BA181" s="2">
        <f t="shared" si="572"/>
        <v>109.6101182849244</v>
      </c>
      <c r="BB181" s="2">
        <f t="shared" si="573"/>
        <v>109.31655546631916</v>
      </c>
      <c r="BC181" s="2" t="e">
        <f t="shared" si="574"/>
        <v>#N/A</v>
      </c>
      <c r="BD181" s="2" t="e">
        <f t="shared" si="575"/>
        <v>#N/A</v>
      </c>
      <c r="BE181" s="2" t="e">
        <f t="shared" si="576"/>
        <v>#N/A</v>
      </c>
      <c r="BF181" s="2" t="e">
        <f t="shared" si="577"/>
        <v>#N/A</v>
      </c>
      <c r="BG181" s="2" t="e">
        <f t="shared" si="578"/>
        <v>#N/A</v>
      </c>
      <c r="BH181" s="2" t="e">
        <f t="shared" si="579"/>
        <v>#N/A</v>
      </c>
      <c r="BI181" s="2">
        <f t="shared" si="580"/>
        <v>116.29199865489993</v>
      </c>
      <c r="BJ181" s="2">
        <f t="shared" si="581"/>
        <v>115.69943000300424</v>
      </c>
      <c r="BK181" s="2">
        <f t="shared" si="582"/>
        <v>117.85262820732972</v>
      </c>
      <c r="BL181" s="2">
        <f t="shared" si="583"/>
        <v>116.71909078405386</v>
      </c>
      <c r="BM181" s="2">
        <f t="shared" si="584"/>
        <v>119.98417135001826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>
        <f t="shared" si="486"/>
        <v>111.20699999999999</v>
      </c>
      <c r="CW181" s="2">
        <f t="shared" si="487"/>
        <v>110.10299999999999</v>
      </c>
      <c r="CX181" s="2">
        <f t="shared" si="488"/>
        <v>108.05200000000001</v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>
        <f t="shared" si="495"/>
        <v>117.464</v>
      </c>
      <c r="DF181" s="2">
        <f t="shared" si="496"/>
        <v>115.339</v>
      </c>
      <c r="DG181" s="2">
        <f t="shared" si="497"/>
        <v>118.286</v>
      </c>
      <c r="DH181" s="2">
        <f t="shared" si="498"/>
        <v>118.321</v>
      </c>
      <c r="DI181" s="2">
        <f t="shared" si="499"/>
        <v>118.1429</v>
      </c>
      <c r="DK181" s="2">
        <f t="shared" si="500"/>
        <v>158.12395897435897</v>
      </c>
      <c r="DL181" s="2">
        <f t="shared" si="585"/>
        <v>158.49910150093811</v>
      </c>
      <c r="DM181" s="2">
        <f t="shared" si="585"/>
        <v>147.26633733583489</v>
      </c>
      <c r="DN181" s="2">
        <f t="shared" si="585"/>
        <v>139.92734719334723</v>
      </c>
      <c r="DO181" s="2">
        <f t="shared" si="585"/>
        <v>137.07102987197715</v>
      </c>
      <c r="DP181" s="2">
        <f t="shared" si="585"/>
        <v>138.45524453781513</v>
      </c>
      <c r="DQ181" s="2">
        <f t="shared" si="585"/>
        <v>146.8989807418755</v>
      </c>
      <c r="DR181" s="2">
        <f t="shared" si="585"/>
        <v>142.21275523300227</v>
      </c>
      <c r="DS181" s="2">
        <f t="shared" si="585"/>
        <v>148.20448655462187</v>
      </c>
      <c r="DT181" s="2">
        <f t="shared" si="585"/>
        <v>147.08099620673303</v>
      </c>
      <c r="DU181" s="2">
        <f t="shared" si="585"/>
        <v>134.32600168067225</v>
      </c>
      <c r="DV181" s="2">
        <f t="shared" si="585"/>
        <v>142.82315555555556</v>
      </c>
      <c r="DW181" s="2">
        <f t="shared" si="585"/>
        <v>146.22479243697478</v>
      </c>
      <c r="DX181" s="2">
        <f t="shared" si="585"/>
        <v>160.36784444444444</v>
      </c>
      <c r="DY181" s="2">
        <f t="shared" si="585"/>
        <v>161.17563839080458</v>
      </c>
      <c r="EA181" s="2">
        <f t="shared" si="440"/>
        <v>113.12899656297333</v>
      </c>
      <c r="EB181" s="2">
        <f t="shared" si="502"/>
        <v>111.56591538244821</v>
      </c>
      <c r="EC181" s="2">
        <f t="shared" si="503"/>
        <v>109.40914245883528</v>
      </c>
      <c r="ED181" s="2">
        <f t="shared" si="504"/>
        <v>109.02020004199511</v>
      </c>
      <c r="EE181" s="2">
        <f t="shared" si="505"/>
        <v>108.18000683277465</v>
      </c>
      <c r="EF181" s="2">
        <f t="shared" si="506"/>
        <v>109.60533815063928</v>
      </c>
      <c r="EG181" s="2">
        <f t="shared" si="507"/>
        <v>111.14824211724033</v>
      </c>
      <c r="EH181" s="2">
        <f t="shared" si="508"/>
        <v>113.79566835502405</v>
      </c>
      <c r="EI181" s="2">
        <f t="shared" si="509"/>
        <v>113.94891117262206</v>
      </c>
      <c r="EJ181" s="2">
        <f t="shared" si="510"/>
        <v>117.00704793550722</v>
      </c>
      <c r="EK181" s="2">
        <f t="shared" si="511"/>
        <v>116.40523183713945</v>
      </c>
      <c r="EL181" s="2">
        <f t="shared" si="512"/>
        <v>116.04980614043222</v>
      </c>
      <c r="EM181" s="2">
        <f t="shared" si="513"/>
        <v>117.80928737517831</v>
      </c>
      <c r="EN181" s="2">
        <f t="shared" si="514"/>
        <v>116.77354053470299</v>
      </c>
      <c r="EO181" s="2">
        <f t="shared" si="515"/>
        <v>122.90357510649351</v>
      </c>
      <c r="EQ181" s="2">
        <f t="shared" si="516"/>
        <v>112.18847617140571</v>
      </c>
      <c r="ER181" s="2">
        <f t="shared" si="586"/>
        <v>111.12934077959481</v>
      </c>
      <c r="ES181" s="2">
        <f t="shared" si="586"/>
        <v>109.64372373100122</v>
      </c>
      <c r="ET181" s="2">
        <f t="shared" si="586"/>
        <v>109.35999857566658</v>
      </c>
      <c r="EU181" s="2">
        <f t="shared" si="586"/>
        <v>108.99344993673039</v>
      </c>
      <c r="EV181" s="2">
        <f t="shared" si="586"/>
        <v>109.61898781429095</v>
      </c>
      <c r="EW181" s="2">
        <f t="shared" si="586"/>
        <v>110.7358746806799</v>
      </c>
      <c r="EX181" s="2">
        <f t="shared" si="586"/>
        <v>113.51513047114052</v>
      </c>
      <c r="EY181" s="2">
        <f t="shared" si="586"/>
        <v>114.09526922960879</v>
      </c>
      <c r="EZ181" s="2">
        <f t="shared" si="586"/>
        <v>115.43974424072044</v>
      </c>
      <c r="FA181" s="2">
        <f t="shared" si="586"/>
        <v>116.27067041679004</v>
      </c>
      <c r="FB181" s="2">
        <f t="shared" si="586"/>
        <v>115.63411224230974</v>
      </c>
      <c r="FC181" s="2">
        <f t="shared" si="586"/>
        <v>117.8600107982323</v>
      </c>
      <c r="FD181" s="2">
        <f t="shared" si="586"/>
        <v>116.70378505394893</v>
      </c>
      <c r="FE181" s="2">
        <f t="shared" si="586"/>
        <v>119.24249305839589</v>
      </c>
      <c r="FG181" s="2">
        <f t="shared" si="518"/>
        <v>0.99996808740763066</v>
      </c>
      <c r="FH181" s="2">
        <f t="shared" si="587"/>
        <v>0.99997260443623726</v>
      </c>
      <c r="FI181" s="2">
        <f t="shared" si="587"/>
        <v>0.99997197154930439</v>
      </c>
      <c r="FJ181" s="2">
        <f t="shared" si="587"/>
        <v>0.99997609623690875</v>
      </c>
      <c r="FK181" s="2">
        <f t="shared" si="587"/>
        <v>0.99996829215801608</v>
      </c>
      <c r="FL181" s="2">
        <f t="shared" si="587"/>
        <v>0.99996396153504208</v>
      </c>
      <c r="FM181" s="2">
        <f t="shared" si="587"/>
        <v>0.99996732506534802</v>
      </c>
      <c r="FN181" s="2">
        <f t="shared" si="587"/>
        <v>0.99996348713783878</v>
      </c>
      <c r="FO181" s="2">
        <f t="shared" si="587"/>
        <v>0.99996258353750822</v>
      </c>
      <c r="FP181" s="2">
        <f t="shared" si="587"/>
        <v>0.99996478280296963</v>
      </c>
      <c r="FQ181" s="2">
        <f t="shared" si="587"/>
        <v>0.99996281033390344</v>
      </c>
      <c r="FR181" s="2">
        <f t="shared" si="587"/>
        <v>0.99996504125233265</v>
      </c>
      <c r="FS181" s="2">
        <f t="shared" si="587"/>
        <v>0.9999635064243001</v>
      </c>
      <c r="FT181" s="2">
        <f t="shared" si="587"/>
        <v>0.99996399432231897</v>
      </c>
      <c r="FU181" s="2">
        <f t="shared" si="587"/>
        <v>0.99996221668300234</v>
      </c>
      <c r="FW181" s="2">
        <f t="shared" si="536"/>
        <v>0.83172959300917826</v>
      </c>
      <c r="FX181" s="2">
        <f t="shared" si="588"/>
        <v>0.86717885110527304</v>
      </c>
      <c r="FY181" s="2">
        <f t="shared" si="589"/>
        <v>0.85221955582037345</v>
      </c>
      <c r="FZ181" s="2">
        <f t="shared" si="590"/>
        <v>0.86997617089932555</v>
      </c>
      <c r="GA181" s="2">
        <f t="shared" si="591"/>
        <v>0.87078999364048615</v>
      </c>
      <c r="GB181" s="2">
        <f t="shared" si="592"/>
        <v>0.86753764673415867</v>
      </c>
      <c r="GC181" s="2">
        <f t="shared" si="593"/>
        <v>0.88422634275405187</v>
      </c>
      <c r="GD181" s="2">
        <f t="shared" si="594"/>
        <v>0.8938216459544952</v>
      </c>
      <c r="GE181" s="2">
        <f t="shared" si="595"/>
        <v>0.88093776497477805</v>
      </c>
      <c r="GF181" s="2">
        <f t="shared" si="596"/>
        <v>0.86547762008709328</v>
      </c>
      <c r="GG181" s="2">
        <f t="shared" si="597"/>
        <v>0.84645100646567129</v>
      </c>
      <c r="GH181" s="2">
        <f t="shared" si="598"/>
        <v>0.84512210013456224</v>
      </c>
      <c r="GI181" s="2">
        <f t="shared" si="599"/>
        <v>0.83401013218997611</v>
      </c>
      <c r="GJ181" s="2">
        <f t="shared" si="600"/>
        <v>0.80308231695710575</v>
      </c>
      <c r="GK181" s="2">
        <f t="shared" si="601"/>
        <v>0.79781052803561692</v>
      </c>
      <c r="GM181" s="83">
        <f t="shared" si="537"/>
        <v>0</v>
      </c>
      <c r="GN181" s="83">
        <f t="shared" si="602"/>
        <v>0</v>
      </c>
      <c r="GO181" s="83">
        <f t="shared" si="603"/>
        <v>0</v>
      </c>
      <c r="GP181" s="83">
        <f t="shared" si="604"/>
        <v>0</v>
      </c>
      <c r="GQ181" s="83">
        <f t="shared" si="605"/>
        <v>0</v>
      </c>
      <c r="GR181" s="83">
        <f t="shared" si="606"/>
        <v>0</v>
      </c>
      <c r="GS181" s="83">
        <f t="shared" si="607"/>
        <v>0</v>
      </c>
      <c r="GT181" s="83">
        <f t="shared" si="608"/>
        <v>0</v>
      </c>
      <c r="GU181" s="83">
        <f t="shared" si="609"/>
        <v>0</v>
      </c>
      <c r="GV181" s="83">
        <f t="shared" si="610"/>
        <v>0</v>
      </c>
      <c r="GW181" s="83">
        <f t="shared" si="611"/>
        <v>0</v>
      </c>
      <c r="GX181" s="83">
        <f t="shared" si="612"/>
        <v>0</v>
      </c>
      <c r="GY181" s="83">
        <f t="shared" si="613"/>
        <v>0</v>
      </c>
      <c r="GZ181" s="83">
        <f t="shared" si="614"/>
        <v>0</v>
      </c>
      <c r="HA181" s="83">
        <f t="shared" si="615"/>
        <v>0</v>
      </c>
      <c r="HC181" s="83">
        <f t="shared" si="538"/>
        <v>0</v>
      </c>
      <c r="HD181" s="83">
        <f t="shared" si="616"/>
        <v>0</v>
      </c>
      <c r="HE181" s="83">
        <f t="shared" si="617"/>
        <v>4.8449566983312481E-302</v>
      </c>
      <c r="HF181" s="83">
        <f t="shared" si="618"/>
        <v>0</v>
      </c>
      <c r="HG181" s="83">
        <f t="shared" si="619"/>
        <v>0</v>
      </c>
      <c r="HH181" s="83">
        <f t="shared" si="620"/>
        <v>0</v>
      </c>
      <c r="HI181" s="83">
        <f t="shared" si="621"/>
        <v>0</v>
      </c>
      <c r="HJ181" s="83">
        <f t="shared" si="622"/>
        <v>0</v>
      </c>
      <c r="HK181" s="83">
        <f t="shared" si="623"/>
        <v>0</v>
      </c>
      <c r="HL181" s="83">
        <f t="shared" si="624"/>
        <v>0</v>
      </c>
      <c r="HM181" s="83">
        <f t="shared" si="625"/>
        <v>0</v>
      </c>
      <c r="HN181" s="83">
        <f t="shared" si="626"/>
        <v>0</v>
      </c>
      <c r="HO181" s="83">
        <f t="shared" si="627"/>
        <v>2.7354403092550468E-221</v>
      </c>
      <c r="HP181" s="83">
        <f t="shared" si="628"/>
        <v>0</v>
      </c>
      <c r="HQ181" s="83">
        <f t="shared" si="629"/>
        <v>0</v>
      </c>
      <c r="HS181" s="83">
        <f t="shared" si="539"/>
        <v>9.9482243462526642E-55</v>
      </c>
      <c r="HT181" s="83">
        <f t="shared" si="630"/>
        <v>2.4839703148633399E-58</v>
      </c>
      <c r="HU181" s="83">
        <f t="shared" si="631"/>
        <v>1.4073355258681492E-62</v>
      </c>
      <c r="HV181" s="83">
        <f t="shared" si="632"/>
        <v>3.00095600284824E-56</v>
      </c>
      <c r="HW181" s="83">
        <f t="shared" si="633"/>
        <v>3.8092754012259873E-73</v>
      </c>
      <c r="HX181" s="83">
        <f t="shared" si="634"/>
        <v>1.9627240004942561E-81</v>
      </c>
      <c r="HY181" s="83">
        <f t="shared" si="635"/>
        <v>5.3202719300256698E-82</v>
      </c>
      <c r="HZ181" s="83">
        <f t="shared" si="636"/>
        <v>3.9873040443485435E-103</v>
      </c>
      <c r="IA181" s="83">
        <f t="shared" si="637"/>
        <v>6.6566719866204237E-78</v>
      </c>
      <c r="IB181" s="83">
        <f t="shared" si="638"/>
        <v>5.0907935565856562E-88</v>
      </c>
      <c r="IC181" s="83">
        <f t="shared" si="639"/>
        <v>5.3849030772198533E-69</v>
      </c>
      <c r="ID181" s="83">
        <f t="shared" si="640"/>
        <v>4.0399545696766656E-80</v>
      </c>
      <c r="IE181" s="83">
        <f t="shared" si="641"/>
        <v>6.4965623053118627E-82</v>
      </c>
      <c r="IF181" s="83">
        <f t="shared" si="642"/>
        <v>7.719266134101766E-69</v>
      </c>
      <c r="IG181" s="83">
        <f t="shared" si="643"/>
        <v>1.4027372339516169E-38</v>
      </c>
      <c r="II181" s="83">
        <f t="shared" si="540"/>
        <v>1.8827075076843766E-2</v>
      </c>
      <c r="IJ181" s="83">
        <f t="shared" si="541"/>
        <v>7.1946869915334036E-3</v>
      </c>
      <c r="IK181" s="83">
        <f t="shared" si="542"/>
        <v>7.9560869743174091E-3</v>
      </c>
      <c r="IL181" s="83">
        <f t="shared" si="543"/>
        <v>7.3311267130853576E-3</v>
      </c>
      <c r="IM181" s="83">
        <f t="shared" si="544"/>
        <v>2.304015482359657E-3</v>
      </c>
      <c r="IN181" s="83">
        <f t="shared" si="545"/>
        <v>1.4676657413522113E-3</v>
      </c>
      <c r="IO181" s="83">
        <f t="shared" si="546"/>
        <v>6.1436545656835871E-4</v>
      </c>
      <c r="IP181" s="83">
        <f t="shared" si="547"/>
        <v>6.9755953613013532E-5</v>
      </c>
      <c r="IQ181" s="83">
        <f t="shared" si="548"/>
        <v>8.7339886145234051E-4</v>
      </c>
      <c r="IR181" s="83">
        <f t="shared" si="549"/>
        <v>8.3655024499318528E-4</v>
      </c>
      <c r="IS181" s="83">
        <f t="shared" si="550"/>
        <v>5.2973407147680054E-3</v>
      </c>
      <c r="IT181" s="83">
        <f t="shared" si="551"/>
        <v>2.8550464229571133E-3</v>
      </c>
      <c r="IU181" s="83">
        <f t="shared" si="552"/>
        <v>3.6420104620639789E-3</v>
      </c>
      <c r="IV181" s="83">
        <f t="shared" si="553"/>
        <v>3.8713623880995951E-3</v>
      </c>
      <c r="IW181" s="83">
        <f t="shared" si="554"/>
        <v>7.2176485526114801E-3</v>
      </c>
      <c r="IY181" s="83">
        <f t="shared" si="555"/>
        <v>1.8827075076843766E-2</v>
      </c>
      <c r="IZ181" s="83">
        <f t="shared" si="556"/>
        <v>7.1946869915334036E-3</v>
      </c>
      <c r="JA181" s="83">
        <f t="shared" si="557"/>
        <v>7.9560869743174091E-3</v>
      </c>
      <c r="JB181" s="83">
        <f t="shared" si="558"/>
        <v>7.3311267130853576E-3</v>
      </c>
      <c r="JC181" s="83">
        <f t="shared" si="559"/>
        <v>2.304015482359657E-3</v>
      </c>
      <c r="JD181" s="83">
        <f t="shared" si="560"/>
        <v>1.4676657413522113E-3</v>
      </c>
      <c r="JE181" s="83">
        <f t="shared" si="561"/>
        <v>6.1436545656835871E-4</v>
      </c>
      <c r="JF181" s="83">
        <f t="shared" si="562"/>
        <v>6.9755953613013532E-5</v>
      </c>
      <c r="JG181" s="83">
        <f t="shared" si="563"/>
        <v>8.7339886145234051E-4</v>
      </c>
      <c r="JH181" s="83">
        <f t="shared" si="564"/>
        <v>8.3655024499318528E-4</v>
      </c>
      <c r="JI181" s="83">
        <f t="shared" si="565"/>
        <v>5.2973407147680054E-3</v>
      </c>
      <c r="JJ181" s="83">
        <f t="shared" si="566"/>
        <v>2.8550464229571133E-3</v>
      </c>
      <c r="JK181" s="83">
        <f t="shared" si="567"/>
        <v>3.6420104620639789E-3</v>
      </c>
      <c r="JL181" s="83">
        <f t="shared" si="568"/>
        <v>3.8713623880995951E-3</v>
      </c>
      <c r="JM181" s="83">
        <f t="shared" si="569"/>
        <v>7.2176485526114801E-3</v>
      </c>
    </row>
    <row r="182" spans="2:273" x14ac:dyDescent="0.25">
      <c r="B182" s="2">
        <v>155</v>
      </c>
      <c r="C182" s="37">
        <v>111.259</v>
      </c>
      <c r="D182" s="37">
        <v>109.983</v>
      </c>
      <c r="E182" s="37">
        <v>109.69</v>
      </c>
      <c r="F182" s="37">
        <v>110.121</v>
      </c>
      <c r="G182" s="37">
        <v>107.517</v>
      </c>
      <c r="H182" s="37">
        <v>109.05200000000001</v>
      </c>
      <c r="I182" s="37">
        <v>113.70699999999999</v>
      </c>
      <c r="J182" s="37">
        <v>110.732</v>
      </c>
      <c r="K182" s="37">
        <v>115.786</v>
      </c>
      <c r="L182" s="37">
        <v>116.036</v>
      </c>
      <c r="M182" s="37">
        <v>116.625</v>
      </c>
      <c r="N182" s="37">
        <v>113.661</v>
      </c>
      <c r="O182" s="37">
        <v>117.357</v>
      </c>
      <c r="P182" s="37">
        <v>116.357</v>
      </c>
      <c r="Q182" s="37">
        <v>115.7321</v>
      </c>
      <c r="S182" s="4">
        <f t="shared" si="441"/>
        <v>112.23972976866978</v>
      </c>
      <c r="T182" s="4">
        <f t="shared" si="442"/>
        <v>111.11018782841238</v>
      </c>
      <c r="U182" s="4">
        <f t="shared" si="443"/>
        <v>109.53384289010744</v>
      </c>
      <c r="V182" s="4">
        <f t="shared" si="444"/>
        <v>109.24890327046057</v>
      </c>
      <c r="W182" s="4" t="e">
        <f t="shared" si="445"/>
        <v>#N/A</v>
      </c>
      <c r="X182" s="4" t="e">
        <f t="shared" si="446"/>
        <v>#N/A</v>
      </c>
      <c r="Y182" s="4" t="e">
        <f t="shared" si="447"/>
        <v>#N/A</v>
      </c>
      <c r="Z182" s="4" t="e">
        <f t="shared" si="448"/>
        <v>#N/A</v>
      </c>
      <c r="AA182" s="4" t="e">
        <f t="shared" si="449"/>
        <v>#N/A</v>
      </c>
      <c r="AB182" s="4" t="e">
        <f t="shared" si="450"/>
        <v>#N/A</v>
      </c>
      <c r="AC182" s="4">
        <f t="shared" si="451"/>
        <v>116.25835442725592</v>
      </c>
      <c r="AD182" s="4" t="e">
        <f t="shared" si="452"/>
        <v>#N/A</v>
      </c>
      <c r="AE182" s="4" t="e">
        <f t="shared" si="453"/>
        <v>#N/A</v>
      </c>
      <c r="AF182" s="4">
        <f t="shared" si="454"/>
        <v>116.64259284936203</v>
      </c>
      <c r="AG182" s="4">
        <f t="shared" si="455"/>
        <v>119.84611030105529</v>
      </c>
      <c r="AI182" s="4">
        <f t="shared" si="456"/>
        <v>-0.98072976866977513</v>
      </c>
      <c r="AJ182" s="4">
        <f t="shared" si="457"/>
        <v>-1.1271878284123744</v>
      </c>
      <c r="AK182" s="4">
        <f t="shared" si="458"/>
        <v>0.15615710989256115</v>
      </c>
      <c r="AL182" s="4">
        <f t="shared" si="459"/>
        <v>0.87209672953942174</v>
      </c>
      <c r="AM182" s="4">
        <f t="shared" si="460"/>
        <v>0</v>
      </c>
      <c r="AN182" s="4">
        <f t="shared" si="461"/>
        <v>0</v>
      </c>
      <c r="AO182" s="4">
        <f t="shared" si="462"/>
        <v>0</v>
      </c>
      <c r="AP182" s="4">
        <f t="shared" si="463"/>
        <v>0</v>
      </c>
      <c r="AQ182" s="4">
        <f t="shared" si="464"/>
        <v>0</v>
      </c>
      <c r="AR182" s="4">
        <f t="shared" si="465"/>
        <v>0</v>
      </c>
      <c r="AS182" s="4">
        <f t="shared" si="466"/>
        <v>0.36664557274407628</v>
      </c>
      <c r="AT182" s="4">
        <f t="shared" si="467"/>
        <v>0</v>
      </c>
      <c r="AU182" s="4">
        <f t="shared" si="468"/>
        <v>0</v>
      </c>
      <c r="AV182" s="4">
        <f t="shared" si="570"/>
        <v>-0.28559284936203255</v>
      </c>
      <c r="AW182" s="4">
        <f t="shared" si="570"/>
        <v>-4.1140103010552878</v>
      </c>
      <c r="AY182" s="2">
        <f t="shared" si="520"/>
        <v>112.23972976866298</v>
      </c>
      <c r="AZ182" s="2">
        <f t="shared" si="571"/>
        <v>111.11018782841236</v>
      </c>
      <c r="BA182" s="2">
        <f t="shared" si="572"/>
        <v>109.53384289010739</v>
      </c>
      <c r="BB182" s="2">
        <f t="shared" si="573"/>
        <v>109.24890327046053</v>
      </c>
      <c r="BC182" s="2" t="e">
        <f t="shared" si="574"/>
        <v>#N/A</v>
      </c>
      <c r="BD182" s="2" t="e">
        <f t="shared" si="575"/>
        <v>#N/A</v>
      </c>
      <c r="BE182" s="2" t="e">
        <f t="shared" si="576"/>
        <v>#N/A</v>
      </c>
      <c r="BF182" s="2" t="e">
        <f t="shared" si="577"/>
        <v>#N/A</v>
      </c>
      <c r="BG182" s="2" t="e">
        <f t="shared" si="578"/>
        <v>#N/A</v>
      </c>
      <c r="BH182" s="2" t="e">
        <f t="shared" si="579"/>
        <v>#N/A</v>
      </c>
      <c r="BI182" s="2">
        <f t="shared" si="580"/>
        <v>116.25835442725592</v>
      </c>
      <c r="BJ182" s="2" t="e">
        <f t="shared" si="581"/>
        <v>#N/A</v>
      </c>
      <c r="BK182" s="2" t="e">
        <f t="shared" si="582"/>
        <v>#N/A</v>
      </c>
      <c r="BL182" s="2">
        <f t="shared" si="583"/>
        <v>116.64259225053974</v>
      </c>
      <c r="BM182" s="2">
        <f t="shared" si="584"/>
        <v>119.84605729138119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>
        <f t="shared" si="486"/>
        <v>109.983</v>
      </c>
      <c r="CW182" s="2">
        <f t="shared" si="487"/>
        <v>109.69</v>
      </c>
      <c r="CX182" s="2">
        <f t="shared" si="488"/>
        <v>110.121</v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>
        <f t="shared" si="495"/>
        <v>116.625</v>
      </c>
      <c r="DF182" s="2" t="str">
        <f t="shared" si="496"/>
        <v/>
      </c>
      <c r="DG182" s="2" t="str">
        <f t="shared" si="497"/>
        <v/>
      </c>
      <c r="DH182" s="2">
        <f t="shared" si="498"/>
        <v>116.357</v>
      </c>
      <c r="DI182" s="2">
        <f t="shared" si="499"/>
        <v>115.7321</v>
      </c>
      <c r="DK182" s="2">
        <f t="shared" si="500"/>
        <v>158.35772051282049</v>
      </c>
      <c r="DL182" s="2">
        <f t="shared" si="585"/>
        <v>158.7635227016886</v>
      </c>
      <c r="DM182" s="2">
        <f t="shared" si="585"/>
        <v>147.46152720450283</v>
      </c>
      <c r="DN182" s="2">
        <f t="shared" si="585"/>
        <v>140.07806970128027</v>
      </c>
      <c r="DO182" s="2">
        <f t="shared" si="585"/>
        <v>137.20086036036028</v>
      </c>
      <c r="DP182" s="2">
        <f t="shared" si="585"/>
        <v>138.58360280112043</v>
      </c>
      <c r="DQ182" s="2">
        <f t="shared" si="585"/>
        <v>147.07267961483751</v>
      </c>
      <c r="DR182" s="2">
        <f t="shared" si="585"/>
        <v>142.3616983957219</v>
      </c>
      <c r="DS182" s="2">
        <f t="shared" si="585"/>
        <v>148.38904425770309</v>
      </c>
      <c r="DT182" s="2">
        <f t="shared" si="585"/>
        <v>147.25145542911332</v>
      </c>
      <c r="DU182" s="2">
        <f t="shared" si="585"/>
        <v>134.40692661064423</v>
      </c>
      <c r="DV182" s="2">
        <f t="shared" si="585"/>
        <v>142.97264088374089</v>
      </c>
      <c r="DW182" s="2">
        <f t="shared" si="585"/>
        <v>146.38102072829128</v>
      </c>
      <c r="DX182" s="2">
        <f t="shared" si="585"/>
        <v>160.64123492063493</v>
      </c>
      <c r="DY182" s="2">
        <f t="shared" si="585"/>
        <v>161.44438045977009</v>
      </c>
      <c r="EA182" s="2">
        <f t="shared" si="440"/>
        <v>113.04699504835139</v>
      </c>
      <c r="EB182" s="2">
        <f t="shared" si="502"/>
        <v>111.49899113959711</v>
      </c>
      <c r="EC182" s="2">
        <f t="shared" si="503"/>
        <v>109.32652769740648</v>
      </c>
      <c r="ED182" s="2">
        <f t="shared" si="504"/>
        <v>108.94381774938624</v>
      </c>
      <c r="EE182" s="2">
        <f t="shared" si="505"/>
        <v>108.09370923892055</v>
      </c>
      <c r="EF182" s="2">
        <f t="shared" si="506"/>
        <v>109.53789538265769</v>
      </c>
      <c r="EG182" s="2">
        <f t="shared" si="507"/>
        <v>111.05745674055272</v>
      </c>
      <c r="EH182" s="2">
        <f t="shared" si="508"/>
        <v>113.73085695861181</v>
      </c>
      <c r="EI182" s="2">
        <f t="shared" si="509"/>
        <v>113.87150427780576</v>
      </c>
      <c r="EJ182" s="2">
        <f t="shared" si="510"/>
        <v>116.98752812257764</v>
      </c>
      <c r="EK182" s="2">
        <f t="shared" si="511"/>
        <v>116.37527406055608</v>
      </c>
      <c r="EL182" s="2">
        <f t="shared" si="512"/>
        <v>115.99867999257953</v>
      </c>
      <c r="EM182" s="2">
        <f t="shared" si="513"/>
        <v>117.712611857011</v>
      </c>
      <c r="EN182" s="2">
        <f t="shared" si="514"/>
        <v>116.69920110628209</v>
      </c>
      <c r="EO182" s="2">
        <f t="shared" si="515"/>
        <v>122.8673434961039</v>
      </c>
      <c r="EQ182" s="2">
        <f t="shared" si="516"/>
        <v>112.08921722066482</v>
      </c>
      <c r="ER182" s="2">
        <f t="shared" si="586"/>
        <v>111.05453087129511</v>
      </c>
      <c r="ES182" s="2">
        <f t="shared" si="586"/>
        <v>109.56550052156045</v>
      </c>
      <c r="ET182" s="2">
        <f t="shared" si="586"/>
        <v>109.28971705661952</v>
      </c>
      <c r="EU182" s="2">
        <f t="shared" si="586"/>
        <v>108.92144715569994</v>
      </c>
      <c r="EV182" s="2">
        <f t="shared" si="586"/>
        <v>109.55182961474634</v>
      </c>
      <c r="EW182" s="2">
        <f t="shared" si="586"/>
        <v>110.63789036256665</v>
      </c>
      <c r="EX182" s="2">
        <f t="shared" si="586"/>
        <v>113.44544582549368</v>
      </c>
      <c r="EY182" s="2">
        <f t="shared" si="586"/>
        <v>114.02045450065376</v>
      </c>
      <c r="EZ182" s="2">
        <f t="shared" si="586"/>
        <v>115.39156930314512</v>
      </c>
      <c r="FA182" s="2">
        <f t="shared" si="586"/>
        <v>116.23829826639036</v>
      </c>
      <c r="FB182" s="2">
        <f t="shared" si="586"/>
        <v>115.57533697401449</v>
      </c>
      <c r="FC182" s="2">
        <f t="shared" si="586"/>
        <v>117.76429752549018</v>
      </c>
      <c r="FD182" s="2">
        <f t="shared" si="586"/>
        <v>116.6281673319084</v>
      </c>
      <c r="FE182" s="2">
        <f t="shared" si="586"/>
        <v>119.14610689155717</v>
      </c>
      <c r="FG182" s="2">
        <f t="shared" si="518"/>
        <v>0.99997089528812233</v>
      </c>
      <c r="FH182" s="2">
        <f t="shared" si="587"/>
        <v>0.99997501488867113</v>
      </c>
      <c r="FI182" s="2">
        <f t="shared" si="587"/>
        <v>0.99997443768611349</v>
      </c>
      <c r="FJ182" s="2">
        <f t="shared" si="587"/>
        <v>0.99997819946310695</v>
      </c>
      <c r="FK182" s="2">
        <f t="shared" si="587"/>
        <v>0.99997108202373852</v>
      </c>
      <c r="FL182" s="2">
        <f t="shared" si="587"/>
        <v>0.99996713242510171</v>
      </c>
      <c r="FM182" s="2">
        <f t="shared" si="587"/>
        <v>0.99997020001974601</v>
      </c>
      <c r="FN182" s="2">
        <f t="shared" si="587"/>
        <v>0.99996669976694819</v>
      </c>
      <c r="FO182" s="2">
        <f t="shared" si="587"/>
        <v>0.99996587566829165</v>
      </c>
      <c r="FP182" s="2">
        <f t="shared" si="587"/>
        <v>0.99996788143504967</v>
      </c>
      <c r="FQ182" s="2">
        <f t="shared" si="587"/>
        <v>0.99996608251042007</v>
      </c>
      <c r="FR182" s="2">
        <f t="shared" si="587"/>
        <v>0.99996811714512568</v>
      </c>
      <c r="FS182" s="2">
        <f t="shared" si="587"/>
        <v>0.99996671735652298</v>
      </c>
      <c r="FT182" s="2">
        <f t="shared" si="587"/>
        <v>0.99996716232764316</v>
      </c>
      <c r="FU182" s="2">
        <f t="shared" si="587"/>
        <v>0.99996554109079194</v>
      </c>
      <c r="FW182" s="2">
        <f t="shared" si="536"/>
        <v>0.84422922720094118</v>
      </c>
      <c r="FX182" s="2">
        <f t="shared" si="588"/>
        <v>0.8774332568749601</v>
      </c>
      <c r="FY182" s="2">
        <f t="shared" si="589"/>
        <v>0.86344702417088548</v>
      </c>
      <c r="FZ182" s="2">
        <f t="shared" si="590"/>
        <v>0.88004448491326348</v>
      </c>
      <c r="GA182" s="2">
        <f t="shared" si="591"/>
        <v>0.88080392392149276</v>
      </c>
      <c r="GB182" s="2">
        <f t="shared" si="592"/>
        <v>0.87776825632797295</v>
      </c>
      <c r="GC182" s="2">
        <f t="shared" si="593"/>
        <v>0.89332650525124713</v>
      </c>
      <c r="GD182" s="2">
        <f t="shared" si="594"/>
        <v>0.90225096552545592</v>
      </c>
      <c r="GE182" s="2">
        <f t="shared" si="595"/>
        <v>0.89026433989937193</v>
      </c>
      <c r="GF182" s="2">
        <f t="shared" si="596"/>
        <v>0.87584456416470358</v>
      </c>
      <c r="GG182" s="2">
        <f t="shared" si="597"/>
        <v>0.8580437324964727</v>
      </c>
      <c r="GH182" s="2">
        <f t="shared" si="598"/>
        <v>0.85679818284043696</v>
      </c>
      <c r="GI182" s="2">
        <f t="shared" si="599"/>
        <v>0.84637165181548235</v>
      </c>
      <c r="GJ182" s="2">
        <f t="shared" si="600"/>
        <v>0.81724236623061997</v>
      </c>
      <c r="GK182" s="2">
        <f t="shared" si="601"/>
        <v>0.81226104345093841</v>
      </c>
      <c r="GM182" s="83">
        <f t="shared" si="537"/>
        <v>0</v>
      </c>
      <c r="GN182" s="83">
        <f t="shared" si="602"/>
        <v>0</v>
      </c>
      <c r="GO182" s="83">
        <f t="shared" si="603"/>
        <v>0</v>
      </c>
      <c r="GP182" s="83">
        <f t="shared" si="604"/>
        <v>0</v>
      </c>
      <c r="GQ182" s="83">
        <f t="shared" si="605"/>
        <v>0</v>
      </c>
      <c r="GR182" s="83">
        <f t="shared" si="606"/>
        <v>0</v>
      </c>
      <c r="GS182" s="83">
        <f t="shared" si="607"/>
        <v>0</v>
      </c>
      <c r="GT182" s="83">
        <f t="shared" si="608"/>
        <v>0</v>
      </c>
      <c r="GU182" s="83">
        <f t="shared" si="609"/>
        <v>0</v>
      </c>
      <c r="GV182" s="83">
        <f t="shared" si="610"/>
        <v>0</v>
      </c>
      <c r="GW182" s="83">
        <f t="shared" si="611"/>
        <v>0</v>
      </c>
      <c r="GX182" s="83">
        <f t="shared" si="612"/>
        <v>0</v>
      </c>
      <c r="GY182" s="83">
        <f t="shared" si="613"/>
        <v>0</v>
      </c>
      <c r="GZ182" s="83">
        <f t="shared" si="614"/>
        <v>0</v>
      </c>
      <c r="HA182" s="83">
        <f t="shared" si="615"/>
        <v>0</v>
      </c>
      <c r="HC182" s="83">
        <f t="shared" si="538"/>
        <v>0</v>
      </c>
      <c r="HD182" s="83">
        <f t="shared" si="616"/>
        <v>0</v>
      </c>
      <c r="HE182" s="83">
        <f t="shared" si="617"/>
        <v>0</v>
      </c>
      <c r="HF182" s="83">
        <f t="shared" si="618"/>
        <v>0</v>
      </c>
      <c r="HG182" s="83">
        <f t="shared" si="619"/>
        <v>0</v>
      </c>
      <c r="HH182" s="83">
        <f t="shared" si="620"/>
        <v>0</v>
      </c>
      <c r="HI182" s="83">
        <f t="shared" si="621"/>
        <v>0</v>
      </c>
      <c r="HJ182" s="83">
        <f t="shared" si="622"/>
        <v>0</v>
      </c>
      <c r="HK182" s="83">
        <f t="shared" si="623"/>
        <v>0</v>
      </c>
      <c r="HL182" s="83">
        <f t="shared" si="624"/>
        <v>0</v>
      </c>
      <c r="HM182" s="83">
        <f t="shared" si="625"/>
        <v>0</v>
      </c>
      <c r="HN182" s="83">
        <f t="shared" si="626"/>
        <v>0</v>
      </c>
      <c r="HO182" s="83">
        <f t="shared" si="627"/>
        <v>3.5550852534643549E-227</v>
      </c>
      <c r="HP182" s="83">
        <f t="shared" si="628"/>
        <v>0</v>
      </c>
      <c r="HQ182" s="83">
        <f t="shared" si="629"/>
        <v>0</v>
      </c>
      <c r="HS182" s="83">
        <f t="shared" si="539"/>
        <v>2.8024172484179306E-57</v>
      </c>
      <c r="HT182" s="83">
        <f t="shared" si="630"/>
        <v>6.7474109855275907E-61</v>
      </c>
      <c r="HU182" s="83">
        <f t="shared" si="631"/>
        <v>2.1633750488613335E-65</v>
      </c>
      <c r="HV182" s="83">
        <f t="shared" si="632"/>
        <v>9.9263735602002655E-59</v>
      </c>
      <c r="HW182" s="83">
        <f t="shared" si="633"/>
        <v>2.3366830036670957E-76</v>
      </c>
      <c r="HX182" s="83">
        <f t="shared" si="634"/>
        <v>4.9878381850715635E-85</v>
      </c>
      <c r="HY182" s="83">
        <f t="shared" si="635"/>
        <v>1.3656867868816018E-85</v>
      </c>
      <c r="HZ182" s="83">
        <f t="shared" si="636"/>
        <v>1.352115866221542E-107</v>
      </c>
      <c r="IA182" s="83">
        <f t="shared" si="637"/>
        <v>2.3422123581537722E-81</v>
      </c>
      <c r="IB182" s="83">
        <f t="shared" si="638"/>
        <v>5.506693569336326E-92</v>
      </c>
      <c r="IC182" s="83">
        <f t="shared" si="639"/>
        <v>3.477033143633216E-72</v>
      </c>
      <c r="ID182" s="83">
        <f t="shared" si="640"/>
        <v>7.9715471451241278E-84</v>
      </c>
      <c r="IE182" s="83">
        <f t="shared" si="641"/>
        <v>9.4008686721211889E-86</v>
      </c>
      <c r="IF182" s="83">
        <f t="shared" si="642"/>
        <v>3.0811663025465519E-72</v>
      </c>
      <c r="IG182" s="83">
        <f t="shared" si="643"/>
        <v>1.9545338566563334E-40</v>
      </c>
      <c r="II182" s="83">
        <f t="shared" si="540"/>
        <v>1.2979627958839161E-2</v>
      </c>
      <c r="IJ182" s="83">
        <f t="shared" si="541"/>
        <v>4.8078587031854022E-3</v>
      </c>
      <c r="IK182" s="83">
        <f t="shared" si="542"/>
        <v>5.2151255881915893E-3</v>
      </c>
      <c r="IL182" s="83">
        <f t="shared" si="543"/>
        <v>4.9334395030712751E-3</v>
      </c>
      <c r="IM182" s="83">
        <f t="shared" si="544"/>
        <v>1.3978557104454322E-3</v>
      </c>
      <c r="IN182" s="83">
        <f t="shared" si="545"/>
        <v>8.4719600811120142E-4</v>
      </c>
      <c r="IO182" s="83">
        <f t="shared" si="546"/>
        <v>3.4311911061205567E-4</v>
      </c>
      <c r="IP182" s="83">
        <f t="shared" si="547"/>
        <v>3.3384313435204018E-5</v>
      </c>
      <c r="IQ182" s="83">
        <f t="shared" si="548"/>
        <v>4.9843248743591589E-4</v>
      </c>
      <c r="IR182" s="83">
        <f t="shared" si="549"/>
        <v>4.5543959165230774E-4</v>
      </c>
      <c r="IS182" s="83">
        <f t="shared" si="550"/>
        <v>3.2946319016858693E-3</v>
      </c>
      <c r="IT182" s="83">
        <f t="shared" si="551"/>
        <v>1.6617789463994664E-3</v>
      </c>
      <c r="IU182" s="83">
        <f t="shared" si="552"/>
        <v>2.115622968406125E-3</v>
      </c>
      <c r="IV182" s="83">
        <f t="shared" si="553"/>
        <v>2.0859348736648143E-3</v>
      </c>
      <c r="IW182" s="83">
        <f t="shared" si="554"/>
        <v>4.1453897931138291E-3</v>
      </c>
      <c r="IY182" s="83">
        <f t="shared" si="555"/>
        <v>1.2979627958839161E-2</v>
      </c>
      <c r="IZ182" s="83">
        <f t="shared" si="556"/>
        <v>4.8078587031854022E-3</v>
      </c>
      <c r="JA182" s="83">
        <f t="shared" si="557"/>
        <v>5.2151255881915893E-3</v>
      </c>
      <c r="JB182" s="83">
        <f t="shared" si="558"/>
        <v>4.9334395030712751E-3</v>
      </c>
      <c r="JC182" s="83">
        <f t="shared" si="559"/>
        <v>1.3978557104454322E-3</v>
      </c>
      <c r="JD182" s="83">
        <f t="shared" si="560"/>
        <v>8.4719600811120142E-4</v>
      </c>
      <c r="JE182" s="83">
        <f t="shared" si="561"/>
        <v>3.4311911061205567E-4</v>
      </c>
      <c r="JF182" s="83">
        <f t="shared" si="562"/>
        <v>3.3384313435204018E-5</v>
      </c>
      <c r="JG182" s="83">
        <f t="shared" si="563"/>
        <v>4.9843248743591589E-4</v>
      </c>
      <c r="JH182" s="83">
        <f t="shared" si="564"/>
        <v>4.5543959165230774E-4</v>
      </c>
      <c r="JI182" s="83">
        <f t="shared" si="565"/>
        <v>3.2946319016858693E-3</v>
      </c>
      <c r="JJ182" s="83">
        <f t="shared" si="566"/>
        <v>1.6617789463994664E-3</v>
      </c>
      <c r="JK182" s="83">
        <f t="shared" si="567"/>
        <v>2.115622968406125E-3</v>
      </c>
      <c r="JL182" s="83">
        <f t="shared" si="568"/>
        <v>2.0859348736648143E-3</v>
      </c>
      <c r="JM182" s="83">
        <f t="shared" si="569"/>
        <v>4.1453897931138291E-3</v>
      </c>
    </row>
    <row r="183" spans="2:273" x14ac:dyDescent="0.25">
      <c r="B183" s="2">
        <v>156</v>
      </c>
      <c r="C183" s="37">
        <v>110.29300000000001</v>
      </c>
      <c r="D183" s="37">
        <v>111.069</v>
      </c>
      <c r="E183" s="37">
        <v>109.5</v>
      </c>
      <c r="F183" s="37">
        <v>110.276</v>
      </c>
      <c r="G183" s="37">
        <v>110.759</v>
      </c>
      <c r="H183" s="37">
        <v>109.69</v>
      </c>
      <c r="I183" s="37">
        <v>109.276</v>
      </c>
      <c r="J183" s="37">
        <v>113.589</v>
      </c>
      <c r="K183" s="37">
        <v>113.696</v>
      </c>
      <c r="L183" s="37">
        <v>114.607</v>
      </c>
      <c r="M183" s="37">
        <v>115.821</v>
      </c>
      <c r="N183" s="37">
        <v>114.643</v>
      </c>
      <c r="O183" s="37">
        <v>117.054</v>
      </c>
      <c r="P183" s="37">
        <v>115.929</v>
      </c>
      <c r="Q183" s="37">
        <v>120.25</v>
      </c>
      <c r="S183" s="4">
        <f t="shared" si="441"/>
        <v>112.13161233192814</v>
      </c>
      <c r="T183" s="4">
        <f t="shared" si="442"/>
        <v>111.03192099802867</v>
      </c>
      <c r="U183" s="4">
        <f t="shared" si="443"/>
        <v>109.45749618789095</v>
      </c>
      <c r="V183" s="4">
        <f t="shared" si="444"/>
        <v>109.18113921896563</v>
      </c>
      <c r="W183" s="4" t="e">
        <f t="shared" si="445"/>
        <v>#N/A</v>
      </c>
      <c r="X183" s="4" t="e">
        <f t="shared" si="446"/>
        <v>#N/A</v>
      </c>
      <c r="Y183" s="4" t="e">
        <f t="shared" si="447"/>
        <v>#N/A</v>
      </c>
      <c r="Z183" s="4" t="e">
        <f t="shared" si="448"/>
        <v>#N/A</v>
      </c>
      <c r="AA183" s="4" t="e">
        <f t="shared" si="449"/>
        <v>#N/A</v>
      </c>
      <c r="AB183" s="4" t="e">
        <f t="shared" si="450"/>
        <v>#N/A</v>
      </c>
      <c r="AC183" s="4" t="e">
        <f t="shared" si="451"/>
        <v>#N/A</v>
      </c>
      <c r="AD183" s="4" t="e">
        <f t="shared" si="452"/>
        <v>#N/A</v>
      </c>
      <c r="AE183" s="4" t="e">
        <f t="shared" si="453"/>
        <v>#N/A</v>
      </c>
      <c r="AF183" s="4">
        <f t="shared" si="454"/>
        <v>116.56612582978978</v>
      </c>
      <c r="AG183" s="4">
        <f t="shared" si="455"/>
        <v>119.70927744273649</v>
      </c>
      <c r="AI183" s="4">
        <f t="shared" si="456"/>
        <v>-1.8386123319281324</v>
      </c>
      <c r="AJ183" s="4">
        <f t="shared" si="457"/>
        <v>3.7079001971335401E-2</v>
      </c>
      <c r="AK183" s="4">
        <f t="shared" si="458"/>
        <v>4.2503812109046635E-2</v>
      </c>
      <c r="AL183" s="4">
        <f t="shared" si="459"/>
        <v>1.0948607810343702</v>
      </c>
      <c r="AM183" s="4">
        <f t="shared" si="460"/>
        <v>0</v>
      </c>
      <c r="AN183" s="4">
        <f t="shared" si="461"/>
        <v>0</v>
      </c>
      <c r="AO183" s="4">
        <f t="shared" si="462"/>
        <v>0</v>
      </c>
      <c r="AP183" s="4">
        <f t="shared" si="463"/>
        <v>0</v>
      </c>
      <c r="AQ183" s="4">
        <f t="shared" si="464"/>
        <v>0</v>
      </c>
      <c r="AR183" s="4">
        <f t="shared" si="465"/>
        <v>0</v>
      </c>
      <c r="AS183" s="4">
        <f t="shared" si="466"/>
        <v>0</v>
      </c>
      <c r="AT183" s="4">
        <f t="shared" si="467"/>
        <v>0</v>
      </c>
      <c r="AU183" s="4">
        <f t="shared" si="468"/>
        <v>0</v>
      </c>
      <c r="AV183" s="4">
        <f t="shared" si="570"/>
        <v>-0.63712582978978105</v>
      </c>
      <c r="AW183" s="4">
        <f t="shared" si="570"/>
        <v>0.54072255726350704</v>
      </c>
      <c r="AY183" s="2">
        <f t="shared" si="520"/>
        <v>112.13161233192771</v>
      </c>
      <c r="AZ183" s="2">
        <f t="shared" si="571"/>
        <v>111.03192099802867</v>
      </c>
      <c r="BA183" s="2">
        <f t="shared" si="572"/>
        <v>109.45749618789095</v>
      </c>
      <c r="BB183" s="2">
        <f t="shared" si="573"/>
        <v>109.18113921896563</v>
      </c>
      <c r="BC183" s="2" t="e">
        <f t="shared" si="574"/>
        <v>#N/A</v>
      </c>
      <c r="BD183" s="2" t="e">
        <f t="shared" si="575"/>
        <v>#N/A</v>
      </c>
      <c r="BE183" s="2" t="e">
        <f t="shared" si="576"/>
        <v>#N/A</v>
      </c>
      <c r="BF183" s="2" t="e">
        <f t="shared" si="577"/>
        <v>#N/A</v>
      </c>
      <c r="BG183" s="2" t="e">
        <f t="shared" si="578"/>
        <v>#N/A</v>
      </c>
      <c r="BH183" s="2" t="e">
        <f t="shared" si="579"/>
        <v>#N/A</v>
      </c>
      <c r="BI183" s="2" t="e">
        <f t="shared" si="580"/>
        <v>#N/A</v>
      </c>
      <c r="BJ183" s="2" t="e">
        <f t="shared" si="581"/>
        <v>#N/A</v>
      </c>
      <c r="BK183" s="2" t="e">
        <f t="shared" si="582"/>
        <v>#N/A</v>
      </c>
      <c r="BL183" s="2">
        <f t="shared" si="583"/>
        <v>116.566125756106</v>
      </c>
      <c r="BM183" s="2">
        <f t="shared" si="584"/>
        <v>119.70926718357853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110.29300000000001</v>
      </c>
      <c r="CV183" s="2">
        <f t="shared" si="486"/>
        <v>111.069</v>
      </c>
      <c r="CW183" s="2">
        <f t="shared" si="487"/>
        <v>109.5</v>
      </c>
      <c r="CX183" s="2">
        <f t="shared" si="488"/>
        <v>110.276</v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>
        <f t="shared" si="498"/>
        <v>115.929</v>
      </c>
      <c r="DI183" s="2">
        <f t="shared" si="499"/>
        <v>120.25</v>
      </c>
      <c r="DK183" s="2">
        <f t="shared" si="500"/>
        <v>158.59148205128204</v>
      </c>
      <c r="DL183" s="2">
        <f t="shared" si="585"/>
        <v>159.02794390243906</v>
      </c>
      <c r="DM183" s="2">
        <f t="shared" si="585"/>
        <v>147.65671707317074</v>
      </c>
      <c r="DN183" s="2">
        <f t="shared" si="585"/>
        <v>140.22879220921331</v>
      </c>
      <c r="DO183" s="2">
        <f t="shared" si="585"/>
        <v>137.33069084874339</v>
      </c>
      <c r="DP183" s="2">
        <f t="shared" si="585"/>
        <v>138.71196106442576</v>
      </c>
      <c r="DQ183" s="2">
        <f t="shared" si="585"/>
        <v>147.24637848779955</v>
      </c>
      <c r="DR183" s="2">
        <f t="shared" si="585"/>
        <v>142.51064155844153</v>
      </c>
      <c r="DS183" s="2">
        <f t="shared" si="585"/>
        <v>148.57360196078434</v>
      </c>
      <c r="DT183" s="2">
        <f t="shared" si="585"/>
        <v>147.42191465149358</v>
      </c>
      <c r="DU183" s="2">
        <f t="shared" si="585"/>
        <v>134.48785154061625</v>
      </c>
      <c r="DV183" s="2">
        <f t="shared" si="585"/>
        <v>143.12212621192623</v>
      </c>
      <c r="DW183" s="2">
        <f t="shared" si="585"/>
        <v>146.53724901960783</v>
      </c>
      <c r="DX183" s="2">
        <f t="shared" si="585"/>
        <v>160.91462539682539</v>
      </c>
      <c r="DY183" s="2">
        <f t="shared" si="585"/>
        <v>161.7131225287356</v>
      </c>
      <c r="EA183" s="2">
        <f t="shared" si="440"/>
        <v>112.96499353372947</v>
      </c>
      <c r="EB183" s="2">
        <f t="shared" si="502"/>
        <v>111.43206689674599</v>
      </c>
      <c r="EC183" s="2">
        <f t="shared" si="503"/>
        <v>109.24391293597768</v>
      </c>
      <c r="ED183" s="2">
        <f t="shared" si="504"/>
        <v>108.86743545677737</v>
      </c>
      <c r="EE183" s="2">
        <f t="shared" si="505"/>
        <v>108.00741164506644</v>
      </c>
      <c r="EF183" s="2">
        <f t="shared" si="506"/>
        <v>109.47045261467612</v>
      </c>
      <c r="EG183" s="2">
        <f t="shared" si="507"/>
        <v>110.96667136386513</v>
      </c>
      <c r="EH183" s="2">
        <f t="shared" si="508"/>
        <v>113.66604556219957</v>
      </c>
      <c r="EI183" s="2">
        <f t="shared" si="509"/>
        <v>113.79409738298945</v>
      </c>
      <c r="EJ183" s="2">
        <f t="shared" si="510"/>
        <v>116.96800830964808</v>
      </c>
      <c r="EK183" s="2">
        <f t="shared" si="511"/>
        <v>116.34531628397271</v>
      </c>
      <c r="EL183" s="2">
        <f t="shared" si="512"/>
        <v>115.94755384472683</v>
      </c>
      <c r="EM183" s="2">
        <f t="shared" si="513"/>
        <v>117.61593633884367</v>
      </c>
      <c r="EN183" s="2">
        <f t="shared" si="514"/>
        <v>116.62486167786116</v>
      </c>
      <c r="EO183" s="2">
        <f t="shared" si="515"/>
        <v>122.83111188571428</v>
      </c>
      <c r="EQ183" s="2">
        <f t="shared" si="516"/>
        <v>111.98995826992393</v>
      </c>
      <c r="ER183" s="2">
        <f t="shared" si="586"/>
        <v>110.97972096299542</v>
      </c>
      <c r="ES183" s="2">
        <f t="shared" si="586"/>
        <v>109.48727731211967</v>
      </c>
      <c r="ET183" s="2">
        <f t="shared" si="586"/>
        <v>109.21943553757247</v>
      </c>
      <c r="EU183" s="2">
        <f t="shared" si="586"/>
        <v>108.84944437466949</v>
      </c>
      <c r="EV183" s="2">
        <f t="shared" si="586"/>
        <v>109.48467141520175</v>
      </c>
      <c r="EW183" s="2">
        <f t="shared" si="586"/>
        <v>110.5399060444534</v>
      </c>
      <c r="EX183" s="2">
        <f t="shared" si="586"/>
        <v>113.37576117984683</v>
      </c>
      <c r="EY183" s="2">
        <f t="shared" si="586"/>
        <v>113.94563977169871</v>
      </c>
      <c r="EZ183" s="2">
        <f t="shared" si="586"/>
        <v>115.34339436556979</v>
      </c>
      <c r="FA183" s="2">
        <f t="shared" si="586"/>
        <v>116.20592611599066</v>
      </c>
      <c r="FB183" s="2">
        <f t="shared" si="586"/>
        <v>115.51656170571925</v>
      </c>
      <c r="FC183" s="2">
        <f t="shared" si="586"/>
        <v>117.66858425274806</v>
      </c>
      <c r="FD183" s="2">
        <f t="shared" si="586"/>
        <v>116.55254960986787</v>
      </c>
      <c r="FE183" s="2">
        <f t="shared" si="586"/>
        <v>119.04972072471844</v>
      </c>
      <c r="FG183" s="2">
        <f t="shared" si="518"/>
        <v>0.99997345611931499</v>
      </c>
      <c r="FH183" s="2">
        <f t="shared" si="587"/>
        <v>0.99997721325755073</v>
      </c>
      <c r="FI183" s="2">
        <f t="shared" si="587"/>
        <v>0.99997668684022034</v>
      </c>
      <c r="FJ183" s="2">
        <f t="shared" si="587"/>
        <v>0.99998011763591121</v>
      </c>
      <c r="FK183" s="2">
        <f t="shared" si="587"/>
        <v>0.99997362642509058</v>
      </c>
      <c r="FL183" s="2">
        <f t="shared" si="587"/>
        <v>0.99997002432874005</v>
      </c>
      <c r="FM183" s="2">
        <f t="shared" si="587"/>
        <v>0.99997282202373305</v>
      </c>
      <c r="FN183" s="2">
        <f t="shared" si="587"/>
        <v>0.99996962973751702</v>
      </c>
      <c r="FO183" s="2">
        <f t="shared" si="587"/>
        <v>0.99996887814615054</v>
      </c>
      <c r="FP183" s="2">
        <f t="shared" si="587"/>
        <v>0.99997070743783745</v>
      </c>
      <c r="FQ183" s="2">
        <f t="shared" si="587"/>
        <v>0.99996906678954323</v>
      </c>
      <c r="FR183" s="2">
        <f t="shared" si="587"/>
        <v>0.99997092240919239</v>
      </c>
      <c r="FS183" s="2">
        <f t="shared" si="587"/>
        <v>0.99996964577949377</v>
      </c>
      <c r="FT183" s="2">
        <f t="shared" si="587"/>
        <v>0.99997005160033969</v>
      </c>
      <c r="FU183" s="2">
        <f t="shared" si="587"/>
        <v>0.99996857300600295</v>
      </c>
      <c r="FW183" s="2">
        <f t="shared" si="536"/>
        <v>0.85596115017588914</v>
      </c>
      <c r="FX183" s="2">
        <f t="shared" si="588"/>
        <v>0.88699913887042048</v>
      </c>
      <c r="FY183" s="2">
        <f t="shared" si="589"/>
        <v>0.87394766417554159</v>
      </c>
      <c r="FZ183" s="2">
        <f t="shared" si="590"/>
        <v>0.88943225117395031</v>
      </c>
      <c r="GA183" s="2">
        <f t="shared" si="591"/>
        <v>0.89013967562496887</v>
      </c>
      <c r="GB183" s="2">
        <f t="shared" si="592"/>
        <v>0.88731135071212042</v>
      </c>
      <c r="GC183" s="2">
        <f t="shared" si="593"/>
        <v>0.90179081417164175</v>
      </c>
      <c r="GD183" s="2">
        <f t="shared" si="594"/>
        <v>0.91007841849403004</v>
      </c>
      <c r="GE183" s="2">
        <f t="shared" si="595"/>
        <v>0.89894413874213686</v>
      </c>
      <c r="GF183" s="2">
        <f t="shared" si="596"/>
        <v>0.88551826015183555</v>
      </c>
      <c r="GG183" s="2">
        <f t="shared" si="597"/>
        <v>0.86889678583390895</v>
      </c>
      <c r="GH183" s="2">
        <f t="shared" si="598"/>
        <v>0.86773178353617975</v>
      </c>
      <c r="GI183" s="2">
        <f t="shared" si="599"/>
        <v>0.85796936371754251</v>
      </c>
      <c r="GJ183" s="2">
        <f t="shared" si="600"/>
        <v>0.83059897146680806</v>
      </c>
      <c r="GK183" s="2">
        <f t="shared" si="601"/>
        <v>0.82590414846909055</v>
      </c>
      <c r="GM183" s="83">
        <f t="shared" si="537"/>
        <v>0</v>
      </c>
      <c r="GN183" s="83">
        <f t="shared" si="602"/>
        <v>0</v>
      </c>
      <c r="GO183" s="83">
        <f t="shared" si="603"/>
        <v>0</v>
      </c>
      <c r="GP183" s="83">
        <f t="shared" si="604"/>
        <v>0</v>
      </c>
      <c r="GQ183" s="83">
        <f t="shared" si="605"/>
        <v>0</v>
      </c>
      <c r="GR183" s="83">
        <f t="shared" si="606"/>
        <v>0</v>
      </c>
      <c r="GS183" s="83">
        <f t="shared" si="607"/>
        <v>0</v>
      </c>
      <c r="GT183" s="83">
        <f t="shared" si="608"/>
        <v>0</v>
      </c>
      <c r="GU183" s="83">
        <f t="shared" si="609"/>
        <v>0</v>
      </c>
      <c r="GV183" s="83">
        <f t="shared" si="610"/>
        <v>0</v>
      </c>
      <c r="GW183" s="83">
        <f t="shared" si="611"/>
        <v>0</v>
      </c>
      <c r="GX183" s="83">
        <f t="shared" si="612"/>
        <v>0</v>
      </c>
      <c r="GY183" s="83">
        <f t="shared" si="613"/>
        <v>0</v>
      </c>
      <c r="GZ183" s="83">
        <f t="shared" si="614"/>
        <v>0</v>
      </c>
      <c r="HA183" s="83">
        <f t="shared" si="615"/>
        <v>0</v>
      </c>
      <c r="HC183" s="83">
        <f t="shared" si="538"/>
        <v>0</v>
      </c>
      <c r="HD183" s="83">
        <f t="shared" si="616"/>
        <v>0</v>
      </c>
      <c r="HE183" s="83">
        <f t="shared" si="617"/>
        <v>0</v>
      </c>
      <c r="HF183" s="83">
        <f t="shared" si="618"/>
        <v>0</v>
      </c>
      <c r="HG183" s="83">
        <f t="shared" si="619"/>
        <v>0</v>
      </c>
      <c r="HH183" s="83">
        <f t="shared" si="620"/>
        <v>0</v>
      </c>
      <c r="HI183" s="83">
        <f t="shared" si="621"/>
        <v>0</v>
      </c>
      <c r="HJ183" s="83">
        <f t="shared" si="622"/>
        <v>0</v>
      </c>
      <c r="HK183" s="83">
        <f t="shared" si="623"/>
        <v>0</v>
      </c>
      <c r="HL183" s="83">
        <f t="shared" si="624"/>
        <v>0</v>
      </c>
      <c r="HM183" s="83">
        <f t="shared" si="625"/>
        <v>0</v>
      </c>
      <c r="HN183" s="83">
        <f t="shared" si="626"/>
        <v>0</v>
      </c>
      <c r="HO183" s="83">
        <f t="shared" si="627"/>
        <v>3.8621431221752888E-233</v>
      </c>
      <c r="HP183" s="83">
        <f t="shared" si="628"/>
        <v>0</v>
      </c>
      <c r="HQ183" s="83">
        <f t="shared" si="629"/>
        <v>0</v>
      </c>
      <c r="HS183" s="83">
        <f t="shared" si="539"/>
        <v>6.8830133754999905E-60</v>
      </c>
      <c r="HT183" s="83">
        <f t="shared" si="630"/>
        <v>1.6090593406559823E-63</v>
      </c>
      <c r="HU183" s="83">
        <f t="shared" si="631"/>
        <v>2.8748593767905634E-68</v>
      </c>
      <c r="HV183" s="83">
        <f t="shared" si="632"/>
        <v>2.8938718794948599E-61</v>
      </c>
      <c r="HW183" s="83">
        <f t="shared" si="633"/>
        <v>1.2189049990327318E-79</v>
      </c>
      <c r="HX183" s="83">
        <f t="shared" si="634"/>
        <v>1.0566338433382107E-88</v>
      </c>
      <c r="HY183" s="83">
        <f t="shared" si="635"/>
        <v>2.9272437113919629E-89</v>
      </c>
      <c r="HZ183" s="83">
        <f t="shared" si="636"/>
        <v>3.6740294138618026E-112</v>
      </c>
      <c r="IA183" s="83">
        <f t="shared" si="637"/>
        <v>6.9134497453511353E-85</v>
      </c>
      <c r="IB183" s="83">
        <f t="shared" si="638"/>
        <v>4.8544700669093795E-96</v>
      </c>
      <c r="IC183" s="83">
        <f t="shared" si="639"/>
        <v>1.8952195543714469E-75</v>
      </c>
      <c r="ID183" s="83">
        <f t="shared" si="640"/>
        <v>1.2925631156236313E-87</v>
      </c>
      <c r="IE183" s="83">
        <f t="shared" si="641"/>
        <v>1.1069989780930477E-89</v>
      </c>
      <c r="IF183" s="83">
        <f t="shared" si="642"/>
        <v>1.0145123945093055E-75</v>
      </c>
      <c r="IG183" s="83">
        <f t="shared" si="643"/>
        <v>2.4548185093844777E-42</v>
      </c>
      <c r="II183" s="83">
        <f t="shared" si="540"/>
        <v>8.800245530280389E-3</v>
      </c>
      <c r="IJ183" s="83">
        <f t="shared" si="541"/>
        <v>3.1616264121825627E-3</v>
      </c>
      <c r="IK183" s="83">
        <f t="shared" si="542"/>
        <v>3.3576290315630829E-3</v>
      </c>
      <c r="IL183" s="83">
        <f t="shared" si="543"/>
        <v>3.2685917738385578E-3</v>
      </c>
      <c r="IM183" s="83">
        <f t="shared" si="544"/>
        <v>8.3108721177914998E-4</v>
      </c>
      <c r="IN183" s="83">
        <f t="shared" si="545"/>
        <v>4.7800190699618772E-4</v>
      </c>
      <c r="IO183" s="83">
        <f t="shared" si="546"/>
        <v>1.8731930314893418E-4</v>
      </c>
      <c r="IP183" s="83">
        <f t="shared" si="547"/>
        <v>1.5532114022832076E-5</v>
      </c>
      <c r="IQ183" s="83">
        <f t="shared" si="548"/>
        <v>2.7822426200577649E-4</v>
      </c>
      <c r="IR183" s="83">
        <f t="shared" si="549"/>
        <v>2.4164674322013982E-4</v>
      </c>
      <c r="IS183" s="83">
        <f t="shared" si="550"/>
        <v>2.0064998229874999E-3</v>
      </c>
      <c r="IT183" s="83">
        <f t="shared" si="551"/>
        <v>9.4384841683310661E-4</v>
      </c>
      <c r="IU183" s="83">
        <f t="shared" si="552"/>
        <v>1.1978444006671379E-3</v>
      </c>
      <c r="IV183" s="83">
        <f t="shared" si="553"/>
        <v>1.0870310636981379E-3</v>
      </c>
      <c r="IW183" s="83">
        <f t="shared" si="554"/>
        <v>2.3102896318436196E-3</v>
      </c>
      <c r="IY183" s="83">
        <f t="shared" si="555"/>
        <v>8.800245530280389E-3</v>
      </c>
      <c r="IZ183" s="83">
        <f t="shared" si="556"/>
        <v>3.1616264121825627E-3</v>
      </c>
      <c r="JA183" s="83">
        <f t="shared" si="557"/>
        <v>3.3576290315630829E-3</v>
      </c>
      <c r="JB183" s="83">
        <f t="shared" si="558"/>
        <v>3.2685917738385578E-3</v>
      </c>
      <c r="JC183" s="83">
        <f t="shared" si="559"/>
        <v>8.3108721177914998E-4</v>
      </c>
      <c r="JD183" s="83">
        <f t="shared" si="560"/>
        <v>4.7800190699618772E-4</v>
      </c>
      <c r="JE183" s="83">
        <f t="shared" si="561"/>
        <v>1.8731930314893418E-4</v>
      </c>
      <c r="JF183" s="83">
        <f t="shared" si="562"/>
        <v>1.5532114022832076E-5</v>
      </c>
      <c r="JG183" s="83">
        <f t="shared" si="563"/>
        <v>2.7822426200577649E-4</v>
      </c>
      <c r="JH183" s="83">
        <f t="shared" si="564"/>
        <v>2.4164674322013982E-4</v>
      </c>
      <c r="JI183" s="83">
        <f t="shared" si="565"/>
        <v>2.0064998229874999E-3</v>
      </c>
      <c r="JJ183" s="83">
        <f t="shared" si="566"/>
        <v>9.4384841683310661E-4</v>
      </c>
      <c r="JK183" s="83">
        <f t="shared" si="567"/>
        <v>1.1978444006671379E-3</v>
      </c>
      <c r="JL183" s="83">
        <f t="shared" si="568"/>
        <v>1.0870310636981379E-3</v>
      </c>
      <c r="JM183" s="83">
        <f t="shared" si="569"/>
        <v>2.3102896318436196E-3</v>
      </c>
    </row>
    <row r="184" spans="2:273" x14ac:dyDescent="0.25">
      <c r="B184" s="2">
        <v>157</v>
      </c>
      <c r="C184" s="37">
        <v>111.05200000000001</v>
      </c>
      <c r="D184" s="37">
        <v>109.155</v>
      </c>
      <c r="E184" s="37">
        <v>110.224</v>
      </c>
      <c r="F184" s="37">
        <v>109.845</v>
      </c>
      <c r="G184" s="37">
        <v>110.017</v>
      </c>
      <c r="H184" s="37">
        <v>110</v>
      </c>
      <c r="I184" s="37">
        <v>111.81</v>
      </c>
      <c r="J184" s="37">
        <v>111.661</v>
      </c>
      <c r="K184" s="37">
        <v>112.607</v>
      </c>
      <c r="L184" s="37">
        <v>112.607</v>
      </c>
      <c r="M184" s="37">
        <v>114.036</v>
      </c>
      <c r="N184" s="37">
        <v>114.607</v>
      </c>
      <c r="O184" s="37">
        <v>116.393</v>
      </c>
      <c r="P184" s="37">
        <v>116.339</v>
      </c>
      <c r="Q184" s="37">
        <v>117.1786</v>
      </c>
      <c r="S184" s="4">
        <f t="shared" si="441"/>
        <v>112.02383730498249</v>
      </c>
      <c r="T184" s="4" t="e">
        <f t="shared" si="442"/>
        <v>#N/A</v>
      </c>
      <c r="U184" s="4" t="e">
        <f t="shared" si="443"/>
        <v>#N/A</v>
      </c>
      <c r="V184" s="4" t="e">
        <f t="shared" si="444"/>
        <v>#N/A</v>
      </c>
      <c r="W184" s="4" t="e">
        <f t="shared" si="445"/>
        <v>#N/A</v>
      </c>
      <c r="X184" s="4" t="e">
        <f t="shared" si="446"/>
        <v>#N/A</v>
      </c>
      <c r="Y184" s="4" t="e">
        <f t="shared" si="447"/>
        <v>#N/A</v>
      </c>
      <c r="Z184" s="4" t="e">
        <f t="shared" si="448"/>
        <v>#N/A</v>
      </c>
      <c r="AA184" s="4" t="e">
        <f t="shared" si="449"/>
        <v>#N/A</v>
      </c>
      <c r="AB184" s="4" t="e">
        <f t="shared" si="450"/>
        <v>#N/A</v>
      </c>
      <c r="AC184" s="4" t="e">
        <f t="shared" si="451"/>
        <v>#N/A</v>
      </c>
      <c r="AD184" s="4" t="e">
        <f t="shared" si="452"/>
        <v>#N/A</v>
      </c>
      <c r="AE184" s="4" t="e">
        <f t="shared" si="453"/>
        <v>#N/A</v>
      </c>
      <c r="AF184" s="4">
        <f t="shared" si="454"/>
        <v>116.48969250999289</v>
      </c>
      <c r="AG184" s="4">
        <f t="shared" si="455"/>
        <v>119.57389871464414</v>
      </c>
      <c r="AI184" s="4">
        <f t="shared" si="456"/>
        <v>-0.97183730498248622</v>
      </c>
      <c r="AJ184" s="4">
        <f t="shared" si="457"/>
        <v>0</v>
      </c>
      <c r="AK184" s="4">
        <f t="shared" si="458"/>
        <v>0</v>
      </c>
      <c r="AL184" s="4">
        <f t="shared" si="459"/>
        <v>0</v>
      </c>
      <c r="AM184" s="4">
        <f t="shared" si="460"/>
        <v>0</v>
      </c>
      <c r="AN184" s="4">
        <f t="shared" si="461"/>
        <v>0</v>
      </c>
      <c r="AO184" s="4">
        <f t="shared" si="462"/>
        <v>0</v>
      </c>
      <c r="AP184" s="4">
        <f t="shared" si="463"/>
        <v>0</v>
      </c>
      <c r="AQ184" s="4">
        <f t="shared" si="464"/>
        <v>0</v>
      </c>
      <c r="AR184" s="4">
        <f t="shared" si="465"/>
        <v>0</v>
      </c>
      <c r="AS184" s="4">
        <f t="shared" si="466"/>
        <v>0</v>
      </c>
      <c r="AT184" s="4">
        <f t="shared" si="467"/>
        <v>0</v>
      </c>
      <c r="AU184" s="4">
        <f t="shared" si="468"/>
        <v>0</v>
      </c>
      <c r="AV184" s="4">
        <f t="shared" si="570"/>
        <v>-0.15069250999289352</v>
      </c>
      <c r="AW184" s="4">
        <f t="shared" si="570"/>
        <v>-2.3952987146441416</v>
      </c>
      <c r="AY184" s="2">
        <f t="shared" si="520"/>
        <v>112.02383730498246</v>
      </c>
      <c r="AZ184" s="2" t="e">
        <f t="shared" si="571"/>
        <v>#N/A</v>
      </c>
      <c r="BA184" s="2" t="e">
        <f t="shared" si="572"/>
        <v>#N/A</v>
      </c>
      <c r="BB184" s="2" t="e">
        <f t="shared" si="573"/>
        <v>#N/A</v>
      </c>
      <c r="BC184" s="2" t="e">
        <f t="shared" si="574"/>
        <v>#N/A</v>
      </c>
      <c r="BD184" s="2" t="e">
        <f t="shared" si="575"/>
        <v>#N/A</v>
      </c>
      <c r="BE184" s="2" t="e">
        <f t="shared" si="576"/>
        <v>#N/A</v>
      </c>
      <c r="BF184" s="2" t="e">
        <f t="shared" si="577"/>
        <v>#N/A</v>
      </c>
      <c r="BG184" s="2" t="e">
        <f t="shared" si="578"/>
        <v>#N/A</v>
      </c>
      <c r="BH184" s="2" t="e">
        <f t="shared" si="579"/>
        <v>#N/A</v>
      </c>
      <c r="BI184" s="2" t="e">
        <f t="shared" si="580"/>
        <v>#N/A</v>
      </c>
      <c r="BJ184" s="2" t="e">
        <f t="shared" si="581"/>
        <v>#N/A</v>
      </c>
      <c r="BK184" s="2" t="e">
        <f t="shared" si="582"/>
        <v>#N/A</v>
      </c>
      <c r="BL184" s="2">
        <f t="shared" si="583"/>
        <v>116.48969250194895</v>
      </c>
      <c r="BM184" s="2">
        <f t="shared" si="584"/>
        <v>119.57389690859726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111.05200000000001</v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>
        <f t="shared" si="498"/>
        <v>116.339</v>
      </c>
      <c r="DI184" s="2">
        <f t="shared" si="499"/>
        <v>117.1786</v>
      </c>
      <c r="DK184" s="2">
        <f t="shared" si="500"/>
        <v>158.82524358974356</v>
      </c>
      <c r="DL184" s="2">
        <f t="shared" si="585"/>
        <v>159.29236510318952</v>
      </c>
      <c r="DM184" s="2">
        <f t="shared" si="585"/>
        <v>147.85190694183865</v>
      </c>
      <c r="DN184" s="2">
        <f t="shared" si="585"/>
        <v>140.37951471714635</v>
      </c>
      <c r="DO184" s="2">
        <f t="shared" si="585"/>
        <v>137.46052133712652</v>
      </c>
      <c r="DP184" s="2">
        <f t="shared" si="585"/>
        <v>138.84031932773109</v>
      </c>
      <c r="DQ184" s="2">
        <f t="shared" si="585"/>
        <v>147.42007736076158</v>
      </c>
      <c r="DR184" s="2">
        <f t="shared" si="585"/>
        <v>142.65958472116117</v>
      </c>
      <c r="DS184" s="2">
        <f t="shared" si="585"/>
        <v>148.75815966386557</v>
      </c>
      <c r="DT184" s="2">
        <f t="shared" si="585"/>
        <v>147.59237387387387</v>
      </c>
      <c r="DU184" s="2">
        <f t="shared" si="585"/>
        <v>134.56877647058823</v>
      </c>
      <c r="DV184" s="2">
        <f t="shared" si="585"/>
        <v>143.27161154011154</v>
      </c>
      <c r="DW184" s="2">
        <f t="shared" si="585"/>
        <v>146.69347731092435</v>
      </c>
      <c r="DX184" s="2">
        <f t="shared" si="585"/>
        <v>161.18801587301587</v>
      </c>
      <c r="DY184" s="2">
        <f t="shared" si="585"/>
        <v>161.98186459770113</v>
      </c>
      <c r="EA184" s="2">
        <f t="shared" si="440"/>
        <v>112.88299201910755</v>
      </c>
      <c r="EB184" s="2">
        <f t="shared" si="502"/>
        <v>111.36514265389489</v>
      </c>
      <c r="EC184" s="2">
        <f t="shared" si="503"/>
        <v>109.16129817454888</v>
      </c>
      <c r="ED184" s="2">
        <f t="shared" si="504"/>
        <v>108.79105316416852</v>
      </c>
      <c r="EE184" s="2">
        <f t="shared" si="505"/>
        <v>107.92111405121233</v>
      </c>
      <c r="EF184" s="2">
        <f t="shared" si="506"/>
        <v>109.40300984669454</v>
      </c>
      <c r="EG184" s="2">
        <f t="shared" si="507"/>
        <v>110.87588598717753</v>
      </c>
      <c r="EH184" s="2">
        <f t="shared" si="508"/>
        <v>113.60123416578733</v>
      </c>
      <c r="EI184" s="2">
        <f t="shared" si="509"/>
        <v>113.71669048817314</v>
      </c>
      <c r="EJ184" s="2">
        <f t="shared" si="510"/>
        <v>116.94848849671851</v>
      </c>
      <c r="EK184" s="2">
        <f t="shared" si="511"/>
        <v>116.31535850738932</v>
      </c>
      <c r="EL184" s="2">
        <f t="shared" si="512"/>
        <v>115.89642769687413</v>
      </c>
      <c r="EM184" s="2">
        <f t="shared" si="513"/>
        <v>117.51926082067635</v>
      </c>
      <c r="EN184" s="2">
        <f t="shared" si="514"/>
        <v>116.55052224944025</v>
      </c>
      <c r="EO184" s="2">
        <f t="shared" si="515"/>
        <v>122.79488027532467</v>
      </c>
      <c r="EQ184" s="2">
        <f t="shared" si="516"/>
        <v>111.89069931918306</v>
      </c>
      <c r="ER184" s="2">
        <f t="shared" si="586"/>
        <v>110.9049110546957</v>
      </c>
      <c r="ES184" s="2">
        <f t="shared" si="586"/>
        <v>109.40905410267891</v>
      </c>
      <c r="ET184" s="2">
        <f t="shared" si="586"/>
        <v>109.14915401852541</v>
      </c>
      <c r="EU184" s="2">
        <f t="shared" si="586"/>
        <v>108.77744159363905</v>
      </c>
      <c r="EV184" s="2">
        <f t="shared" si="586"/>
        <v>109.41751321565714</v>
      </c>
      <c r="EW184" s="2">
        <f t="shared" si="586"/>
        <v>110.44192172634015</v>
      </c>
      <c r="EX184" s="2">
        <f t="shared" si="586"/>
        <v>113.30607653419999</v>
      </c>
      <c r="EY184" s="2">
        <f t="shared" si="586"/>
        <v>113.87082504274366</v>
      </c>
      <c r="EZ184" s="2">
        <f t="shared" si="586"/>
        <v>115.29521942799447</v>
      </c>
      <c r="FA184" s="2">
        <f t="shared" si="586"/>
        <v>116.17355396559098</v>
      </c>
      <c r="FB184" s="2">
        <f t="shared" si="586"/>
        <v>115.45778643742401</v>
      </c>
      <c r="FC184" s="2">
        <f t="shared" si="586"/>
        <v>117.57287098000594</v>
      </c>
      <c r="FD184" s="2">
        <f t="shared" si="586"/>
        <v>116.47693188782733</v>
      </c>
      <c r="FE184" s="2">
        <f t="shared" si="586"/>
        <v>118.95333455787971</v>
      </c>
      <c r="FG184" s="2">
        <f t="shared" si="518"/>
        <v>0.99997579163655625</v>
      </c>
      <c r="FH184" s="2">
        <f t="shared" si="587"/>
        <v>0.99997921820222546</v>
      </c>
      <c r="FI184" s="2">
        <f t="shared" si="587"/>
        <v>0.99997873810196669</v>
      </c>
      <c r="FJ184" s="2">
        <f t="shared" si="587"/>
        <v>0.99998186703671665</v>
      </c>
      <c r="FK184" s="2">
        <f t="shared" si="587"/>
        <v>0.99997594695799286</v>
      </c>
      <c r="FL184" s="2">
        <f t="shared" si="587"/>
        <v>0.99997266179078848</v>
      </c>
      <c r="FM184" s="2">
        <f t="shared" si="587"/>
        <v>0.99997521333177875</v>
      </c>
      <c r="FN184" s="2">
        <f t="shared" si="587"/>
        <v>0.99997230191740505</v>
      </c>
      <c r="FO184" s="2">
        <f t="shared" si="587"/>
        <v>0.99997161645422339</v>
      </c>
      <c r="FP184" s="2">
        <f t="shared" si="587"/>
        <v>0.99997328479693881</v>
      </c>
      <c r="FQ184" s="2">
        <f t="shared" si="587"/>
        <v>0.99997178849998158</v>
      </c>
      <c r="FR184" s="2">
        <f t="shared" si="587"/>
        <v>0.9999734808541515</v>
      </c>
      <c r="FS184" s="2">
        <f t="shared" si="587"/>
        <v>0.99997231654794005</v>
      </c>
      <c r="FT184" s="2">
        <f t="shared" si="587"/>
        <v>0.99997268666291417</v>
      </c>
      <c r="FU184" s="2">
        <f t="shared" si="587"/>
        <v>0.99997133816156958</v>
      </c>
      <c r="FW184" s="2">
        <f t="shared" si="536"/>
        <v>0.86694873489847168</v>
      </c>
      <c r="FX184" s="2">
        <f t="shared" si="588"/>
        <v>0.8959070086986487</v>
      </c>
      <c r="FY184" s="2">
        <f t="shared" si="589"/>
        <v>0.88374954175943543</v>
      </c>
      <c r="FZ184" s="2">
        <f t="shared" si="590"/>
        <v>0.89817033789637724</v>
      </c>
      <c r="GA184" s="2">
        <f t="shared" si="591"/>
        <v>0.89882821449648542</v>
      </c>
      <c r="GB184" s="2">
        <f t="shared" si="592"/>
        <v>0.89619748907104069</v>
      </c>
      <c r="GC184" s="2">
        <f t="shared" si="593"/>
        <v>0.90965142489834316</v>
      </c>
      <c r="GD184" s="2">
        <f t="shared" si="594"/>
        <v>0.91733649906513892</v>
      </c>
      <c r="GE184" s="2">
        <f t="shared" si="595"/>
        <v>0.90700910077670116</v>
      </c>
      <c r="GF184" s="2">
        <f t="shared" si="596"/>
        <v>0.89452898678149007</v>
      </c>
      <c r="GG184" s="2">
        <f t="shared" si="597"/>
        <v>0.8790370600438181</v>
      </c>
      <c r="GH184" s="2">
        <f t="shared" si="598"/>
        <v>0.87794950859492116</v>
      </c>
      <c r="GI184" s="2">
        <f t="shared" si="599"/>
        <v>0.868827233603225</v>
      </c>
      <c r="GJ184" s="2">
        <f t="shared" si="600"/>
        <v>0.84316675501177629</v>
      </c>
      <c r="GK184" s="2">
        <f t="shared" si="601"/>
        <v>0.83875262062055334</v>
      </c>
      <c r="GM184" s="83">
        <f t="shared" si="537"/>
        <v>0</v>
      </c>
      <c r="GN184" s="83">
        <f t="shared" si="602"/>
        <v>0</v>
      </c>
      <c r="GO184" s="83">
        <f t="shared" si="603"/>
        <v>0</v>
      </c>
      <c r="GP184" s="83">
        <f t="shared" si="604"/>
        <v>0</v>
      </c>
      <c r="GQ184" s="83">
        <f t="shared" si="605"/>
        <v>0</v>
      </c>
      <c r="GR184" s="83">
        <f t="shared" si="606"/>
        <v>0</v>
      </c>
      <c r="GS184" s="83">
        <f t="shared" si="607"/>
        <v>0</v>
      </c>
      <c r="GT184" s="83">
        <f t="shared" si="608"/>
        <v>0</v>
      </c>
      <c r="GU184" s="83">
        <f t="shared" si="609"/>
        <v>0</v>
      </c>
      <c r="GV184" s="83">
        <f t="shared" si="610"/>
        <v>0</v>
      </c>
      <c r="GW184" s="83">
        <f t="shared" si="611"/>
        <v>0</v>
      </c>
      <c r="GX184" s="83">
        <f t="shared" si="612"/>
        <v>0</v>
      </c>
      <c r="GY184" s="83">
        <f t="shared" si="613"/>
        <v>0</v>
      </c>
      <c r="GZ184" s="83">
        <f t="shared" si="614"/>
        <v>0</v>
      </c>
      <c r="HA184" s="83">
        <f t="shared" si="615"/>
        <v>0</v>
      </c>
      <c r="HC184" s="83">
        <f t="shared" si="538"/>
        <v>0</v>
      </c>
      <c r="HD184" s="83">
        <f t="shared" si="616"/>
        <v>0</v>
      </c>
      <c r="HE184" s="83">
        <f t="shared" si="617"/>
        <v>0</v>
      </c>
      <c r="HF184" s="83">
        <f t="shared" si="618"/>
        <v>0</v>
      </c>
      <c r="HG184" s="83">
        <f t="shared" si="619"/>
        <v>0</v>
      </c>
      <c r="HH184" s="83">
        <f t="shared" si="620"/>
        <v>0</v>
      </c>
      <c r="HI184" s="83">
        <f t="shared" si="621"/>
        <v>0</v>
      </c>
      <c r="HJ184" s="83">
        <f t="shared" si="622"/>
        <v>0</v>
      </c>
      <c r="HK184" s="83">
        <f t="shared" si="623"/>
        <v>0</v>
      </c>
      <c r="HL184" s="83">
        <f t="shared" si="624"/>
        <v>0</v>
      </c>
      <c r="HM184" s="83">
        <f t="shared" si="625"/>
        <v>0</v>
      </c>
      <c r="HN184" s="83">
        <f t="shared" si="626"/>
        <v>0</v>
      </c>
      <c r="HO184" s="83">
        <f t="shared" si="627"/>
        <v>3.50719854872773E-239</v>
      </c>
      <c r="HP184" s="83">
        <f t="shared" si="628"/>
        <v>0</v>
      </c>
      <c r="HQ184" s="83">
        <f t="shared" si="629"/>
        <v>0</v>
      </c>
      <c r="HS184" s="83">
        <f t="shared" si="539"/>
        <v>1.4739166377694815E-62</v>
      </c>
      <c r="HT184" s="83">
        <f t="shared" si="630"/>
        <v>3.3685465584953793E-66</v>
      </c>
      <c r="HU184" s="83">
        <f t="shared" si="631"/>
        <v>3.3025009879729702E-71</v>
      </c>
      <c r="HV184" s="83">
        <f t="shared" si="632"/>
        <v>7.4356180333611328E-64</v>
      </c>
      <c r="HW184" s="83">
        <f t="shared" si="633"/>
        <v>5.4068474910588825E-83</v>
      </c>
      <c r="HX184" s="83">
        <f t="shared" si="634"/>
        <v>1.8658949503749442E-92</v>
      </c>
      <c r="HY184" s="83">
        <f t="shared" si="635"/>
        <v>5.2390051468016933E-93</v>
      </c>
      <c r="HZ184" s="83">
        <f t="shared" si="636"/>
        <v>7.9994011707502378E-117</v>
      </c>
      <c r="IA184" s="83">
        <f t="shared" si="637"/>
        <v>1.7118044107124168E-88</v>
      </c>
      <c r="IB184" s="83">
        <f t="shared" si="638"/>
        <v>3.4876204573395171E-100</v>
      </c>
      <c r="IC184" s="83">
        <f t="shared" si="639"/>
        <v>8.7200745159792742E-79</v>
      </c>
      <c r="ID184" s="83">
        <f t="shared" si="640"/>
        <v>1.7222419156295552E-91</v>
      </c>
      <c r="IE184" s="83">
        <f t="shared" si="641"/>
        <v>1.0607454669168708E-93</v>
      </c>
      <c r="IF184" s="83">
        <f t="shared" si="642"/>
        <v>2.7554393116927788E-79</v>
      </c>
      <c r="IG184" s="83">
        <f t="shared" si="643"/>
        <v>2.7790326875545198E-44</v>
      </c>
      <c r="II184" s="83">
        <f t="shared" si="540"/>
        <v>5.8672652843603798E-3</v>
      </c>
      <c r="IJ184" s="83">
        <f t="shared" si="541"/>
        <v>2.0457605352187103E-3</v>
      </c>
      <c r="IK184" s="83">
        <f t="shared" si="542"/>
        <v>2.123063474990462E-3</v>
      </c>
      <c r="IL184" s="83">
        <f t="shared" si="543"/>
        <v>2.131920530941727E-3</v>
      </c>
      <c r="IM184" s="83">
        <f t="shared" si="544"/>
        <v>4.8417346509018567E-4</v>
      </c>
      <c r="IN184" s="83">
        <f t="shared" si="545"/>
        <v>2.6358682768190756E-4</v>
      </c>
      <c r="IO184" s="83">
        <f t="shared" si="546"/>
        <v>9.9955047333412608E-5</v>
      </c>
      <c r="IP184" s="83">
        <f t="shared" si="547"/>
        <v>7.024424542561158E-6</v>
      </c>
      <c r="IQ184" s="83">
        <f t="shared" si="548"/>
        <v>1.518948529830678E-4</v>
      </c>
      <c r="IR184" s="83">
        <f t="shared" si="549"/>
        <v>1.2493917376205281E-4</v>
      </c>
      <c r="IS184" s="83">
        <f t="shared" si="550"/>
        <v>1.1964880875055632E-3</v>
      </c>
      <c r="IT184" s="83">
        <f t="shared" si="551"/>
        <v>5.2305742123737783E-4</v>
      </c>
      <c r="IU184" s="83">
        <f t="shared" si="552"/>
        <v>6.6095313636407296E-4</v>
      </c>
      <c r="IV184" s="83">
        <f t="shared" si="553"/>
        <v>5.4777773329634481E-4</v>
      </c>
      <c r="IW184" s="83">
        <f t="shared" si="554"/>
        <v>1.2491808309591939E-3</v>
      </c>
      <c r="IY184" s="83">
        <f t="shared" si="555"/>
        <v>5.8672652843603798E-3</v>
      </c>
      <c r="IZ184" s="83">
        <f t="shared" si="556"/>
        <v>2.0457605352187103E-3</v>
      </c>
      <c r="JA184" s="83">
        <f t="shared" si="557"/>
        <v>2.123063474990462E-3</v>
      </c>
      <c r="JB184" s="83">
        <f t="shared" si="558"/>
        <v>2.131920530941727E-3</v>
      </c>
      <c r="JC184" s="83">
        <f t="shared" si="559"/>
        <v>4.8417346509018567E-4</v>
      </c>
      <c r="JD184" s="83">
        <f t="shared" si="560"/>
        <v>2.6358682768190756E-4</v>
      </c>
      <c r="JE184" s="83">
        <f t="shared" si="561"/>
        <v>9.9955047333412608E-5</v>
      </c>
      <c r="JF184" s="83">
        <f t="shared" si="562"/>
        <v>7.024424542561158E-6</v>
      </c>
      <c r="JG184" s="83">
        <f t="shared" si="563"/>
        <v>1.518948529830678E-4</v>
      </c>
      <c r="JH184" s="83">
        <f t="shared" si="564"/>
        <v>1.2493917376205281E-4</v>
      </c>
      <c r="JI184" s="83">
        <f t="shared" si="565"/>
        <v>1.1964880875055632E-3</v>
      </c>
      <c r="JJ184" s="83">
        <f t="shared" si="566"/>
        <v>5.2305742123737783E-4</v>
      </c>
      <c r="JK184" s="83">
        <f t="shared" si="567"/>
        <v>6.6095313636407296E-4</v>
      </c>
      <c r="JL184" s="83">
        <f t="shared" si="568"/>
        <v>5.4777773329634481E-4</v>
      </c>
      <c r="JM184" s="83">
        <f t="shared" si="569"/>
        <v>1.2491808309591939E-3</v>
      </c>
    </row>
    <row r="185" spans="2:273" x14ac:dyDescent="0.25">
      <c r="B185" s="2">
        <v>158</v>
      </c>
      <c r="C185" s="37">
        <v>112.155</v>
      </c>
      <c r="D185" s="37">
        <v>109.259</v>
      </c>
      <c r="E185" s="37">
        <v>111.19</v>
      </c>
      <c r="F185" s="37">
        <v>110.96599999999999</v>
      </c>
      <c r="G185" s="37">
        <v>110.672</v>
      </c>
      <c r="H185" s="37">
        <v>111.36199999999999</v>
      </c>
      <c r="I185" s="37">
        <v>112.569</v>
      </c>
      <c r="J185" s="37">
        <v>110.875</v>
      </c>
      <c r="K185" s="37">
        <v>113.125</v>
      </c>
      <c r="L185" s="37">
        <v>115.571</v>
      </c>
      <c r="M185" s="37">
        <v>113.786</v>
      </c>
      <c r="N185" s="37">
        <v>113.661</v>
      </c>
      <c r="O185" s="37">
        <v>116.25</v>
      </c>
      <c r="P185" s="37">
        <v>115.375</v>
      </c>
      <c r="Q185" s="37">
        <v>117.75</v>
      </c>
      <c r="S185" s="4">
        <f t="shared" si="441"/>
        <v>111.91641585828532</v>
      </c>
      <c r="T185" s="4" t="e">
        <f t="shared" si="442"/>
        <v>#N/A</v>
      </c>
      <c r="U185" s="4" t="e">
        <f t="shared" si="443"/>
        <v>#N/A</v>
      </c>
      <c r="V185" s="4" t="e">
        <f t="shared" si="444"/>
        <v>#N/A</v>
      </c>
      <c r="W185" s="4" t="e">
        <f t="shared" si="445"/>
        <v>#N/A</v>
      </c>
      <c r="X185" s="4" t="e">
        <f t="shared" si="446"/>
        <v>#N/A</v>
      </c>
      <c r="Y185" s="4" t="e">
        <f t="shared" si="447"/>
        <v>#N/A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 t="e">
        <f t="shared" si="452"/>
        <v>#N/A</v>
      </c>
      <c r="AE185" s="4" t="e">
        <f t="shared" si="453"/>
        <v>#N/A</v>
      </c>
      <c r="AF185" s="4">
        <f t="shared" si="454"/>
        <v>116.41329333291574</v>
      </c>
      <c r="AG185" s="4">
        <f t="shared" si="455"/>
        <v>119.44002052492436</v>
      </c>
      <c r="AI185" s="4">
        <f t="shared" si="456"/>
        <v>0.23858414171468212</v>
      </c>
      <c r="AJ185" s="4">
        <f t="shared" si="457"/>
        <v>0</v>
      </c>
      <c r="AK185" s="4">
        <f t="shared" si="458"/>
        <v>0</v>
      </c>
      <c r="AL185" s="4">
        <f t="shared" si="459"/>
        <v>0</v>
      </c>
      <c r="AM185" s="4">
        <f t="shared" si="460"/>
        <v>0</v>
      </c>
      <c r="AN185" s="4">
        <f t="shared" si="461"/>
        <v>0</v>
      </c>
      <c r="AO185" s="4">
        <f t="shared" si="462"/>
        <v>0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0</v>
      </c>
      <c r="AU185" s="4">
        <f t="shared" si="468"/>
        <v>0</v>
      </c>
      <c r="AV185" s="4">
        <f t="shared" si="570"/>
        <v>-1.0382933329157424</v>
      </c>
      <c r="AW185" s="4">
        <f t="shared" si="570"/>
        <v>-1.6900205249243641</v>
      </c>
      <c r="AY185" s="2">
        <f t="shared" si="520"/>
        <v>111.91641585828532</v>
      </c>
      <c r="AZ185" s="2" t="e">
        <f t="shared" si="571"/>
        <v>#N/A</v>
      </c>
      <c r="BA185" s="2" t="e">
        <f t="shared" si="572"/>
        <v>#N/A</v>
      </c>
      <c r="BB185" s="2" t="e">
        <f t="shared" si="573"/>
        <v>#N/A</v>
      </c>
      <c r="BC185" s="2" t="e">
        <f t="shared" si="574"/>
        <v>#N/A</v>
      </c>
      <c r="BD185" s="2" t="e">
        <f t="shared" si="575"/>
        <v>#N/A</v>
      </c>
      <c r="BE185" s="2" t="e">
        <f t="shared" si="576"/>
        <v>#N/A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 t="e">
        <f t="shared" si="581"/>
        <v>#N/A</v>
      </c>
      <c r="BK185" s="2" t="e">
        <f t="shared" si="582"/>
        <v>#N/A</v>
      </c>
      <c r="BL185" s="2">
        <f t="shared" si="583"/>
        <v>116.41329333213679</v>
      </c>
      <c r="BM185" s="2">
        <f t="shared" si="584"/>
        <v>119.44002023576773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112.155</v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>
        <f t="shared" si="498"/>
        <v>115.375</v>
      </c>
      <c r="DI185" s="2">
        <f t="shared" si="499"/>
        <v>117.75</v>
      </c>
      <c r="DK185" s="2">
        <f t="shared" si="500"/>
        <v>159.05900512820511</v>
      </c>
      <c r="DL185" s="2">
        <f t="shared" si="585"/>
        <v>159.55678630393999</v>
      </c>
      <c r="DM185" s="2">
        <f t="shared" si="585"/>
        <v>148.04709681050656</v>
      </c>
      <c r="DN185" s="2">
        <f t="shared" si="585"/>
        <v>140.53023722507936</v>
      </c>
      <c r="DO185" s="2">
        <f t="shared" si="585"/>
        <v>137.59035182550963</v>
      </c>
      <c r="DP185" s="2">
        <f t="shared" si="585"/>
        <v>138.9686775910364</v>
      </c>
      <c r="DQ185" s="2">
        <f t="shared" si="585"/>
        <v>147.59377623372362</v>
      </c>
      <c r="DR185" s="2">
        <f t="shared" si="585"/>
        <v>142.8085278838808</v>
      </c>
      <c r="DS185" s="2">
        <f t="shared" si="585"/>
        <v>148.94271736694679</v>
      </c>
      <c r="DT185" s="2">
        <f t="shared" si="585"/>
        <v>147.76283309625413</v>
      </c>
      <c r="DU185" s="2">
        <f t="shared" si="585"/>
        <v>134.64970140056022</v>
      </c>
      <c r="DV185" s="2">
        <f t="shared" si="585"/>
        <v>143.42109686829687</v>
      </c>
      <c r="DW185" s="2">
        <f t="shared" si="585"/>
        <v>146.84970560224087</v>
      </c>
      <c r="DX185" s="2">
        <f t="shared" si="585"/>
        <v>161.46140634920636</v>
      </c>
      <c r="DY185" s="2">
        <f t="shared" si="585"/>
        <v>162.25060666666664</v>
      </c>
      <c r="EA185" s="2">
        <f t="shared" si="440"/>
        <v>112.80099050448561</v>
      </c>
      <c r="EB185" s="2">
        <f t="shared" si="502"/>
        <v>111.29821841104379</v>
      </c>
      <c r="EC185" s="2">
        <f t="shared" si="503"/>
        <v>109.07868341312009</v>
      </c>
      <c r="ED185" s="2">
        <f t="shared" si="504"/>
        <v>108.71467087155965</v>
      </c>
      <c r="EE185" s="2">
        <f t="shared" si="505"/>
        <v>107.83481645735823</v>
      </c>
      <c r="EF185" s="2">
        <f t="shared" si="506"/>
        <v>109.33556707871296</v>
      </c>
      <c r="EG185" s="2">
        <f t="shared" si="507"/>
        <v>110.78510061048993</v>
      </c>
      <c r="EH185" s="2">
        <f t="shared" si="508"/>
        <v>113.53642276937509</v>
      </c>
      <c r="EI185" s="2">
        <f t="shared" si="509"/>
        <v>113.63928359335684</v>
      </c>
      <c r="EJ185" s="2">
        <f t="shared" si="510"/>
        <v>116.92896868378895</v>
      </c>
      <c r="EK185" s="2">
        <f t="shared" si="511"/>
        <v>116.28540073080595</v>
      </c>
      <c r="EL185" s="2">
        <f t="shared" si="512"/>
        <v>115.84530154902141</v>
      </c>
      <c r="EM185" s="2">
        <f t="shared" si="513"/>
        <v>117.42258530250902</v>
      </c>
      <c r="EN185" s="2">
        <f t="shared" si="514"/>
        <v>116.47618282101934</v>
      </c>
      <c r="EO185" s="2">
        <f t="shared" si="515"/>
        <v>122.75864866493507</v>
      </c>
      <c r="EQ185" s="2">
        <f t="shared" si="516"/>
        <v>111.79144036844215</v>
      </c>
      <c r="ER185" s="2">
        <f t="shared" si="586"/>
        <v>110.830101146396</v>
      </c>
      <c r="ES185" s="2">
        <f t="shared" si="586"/>
        <v>109.33083089323813</v>
      </c>
      <c r="ET185" s="2">
        <f t="shared" si="586"/>
        <v>109.07887249947835</v>
      </c>
      <c r="EU185" s="2">
        <f t="shared" si="586"/>
        <v>108.70543881260861</v>
      </c>
      <c r="EV185" s="2">
        <f t="shared" si="586"/>
        <v>109.35035501611253</v>
      </c>
      <c r="EW185" s="2">
        <f t="shared" si="586"/>
        <v>110.34393740822692</v>
      </c>
      <c r="EX185" s="2">
        <f t="shared" si="586"/>
        <v>113.23639188855316</v>
      </c>
      <c r="EY185" s="2">
        <f t="shared" si="586"/>
        <v>113.79601031378861</v>
      </c>
      <c r="EZ185" s="2">
        <f t="shared" si="586"/>
        <v>115.24704449041914</v>
      </c>
      <c r="FA185" s="2">
        <f t="shared" si="586"/>
        <v>116.1411818151913</v>
      </c>
      <c r="FB185" s="2">
        <f t="shared" si="586"/>
        <v>115.39901116912876</v>
      </c>
      <c r="FC185" s="2">
        <f t="shared" si="586"/>
        <v>117.47715770726383</v>
      </c>
      <c r="FD185" s="2">
        <f t="shared" si="586"/>
        <v>116.4013141657868</v>
      </c>
      <c r="FE185" s="2">
        <f t="shared" si="586"/>
        <v>118.856948391041</v>
      </c>
      <c r="FG185" s="2">
        <f t="shared" si="518"/>
        <v>0.99997792166310784</v>
      </c>
      <c r="FH185" s="2">
        <f t="shared" si="587"/>
        <v>0.99998104674051091</v>
      </c>
      <c r="FI185" s="2">
        <f t="shared" si="587"/>
        <v>0.99998060888225115</v>
      </c>
      <c r="FJ185" s="2">
        <f t="shared" si="587"/>
        <v>0.99998346251455028</v>
      </c>
      <c r="FK185" s="2">
        <f t="shared" si="587"/>
        <v>0.999978063318543</v>
      </c>
      <c r="FL185" s="2">
        <f t="shared" si="587"/>
        <v>0.99997506719689555</v>
      </c>
      <c r="FM185" s="2">
        <f t="shared" si="587"/>
        <v>0.9999773942406085</v>
      </c>
      <c r="FN185" s="2">
        <f t="shared" si="587"/>
        <v>0.99997473898687972</v>
      </c>
      <c r="FO185" s="2">
        <f t="shared" si="587"/>
        <v>0.99997411383394308</v>
      </c>
      <c r="FP185" s="2">
        <f t="shared" si="587"/>
        <v>0.99997563538795997</v>
      </c>
      <c r="FQ185" s="2">
        <f t="shared" si="587"/>
        <v>0.99997427074232081</v>
      </c>
      <c r="FR185" s="2">
        <f t="shared" si="587"/>
        <v>0.99997581419510062</v>
      </c>
      <c r="FS185" s="2">
        <f t="shared" si="587"/>
        <v>0.9999747523301511</v>
      </c>
      <c r="FT185" s="2">
        <f t="shared" si="587"/>
        <v>0.99997508988065276</v>
      </c>
      <c r="FU185" s="2">
        <f t="shared" si="587"/>
        <v>0.99997386002675237</v>
      </c>
      <c r="FW185" s="2">
        <f t="shared" si="536"/>
        <v>0.87721839125482226</v>
      </c>
      <c r="FX185" s="2">
        <f t="shared" si="588"/>
        <v>0.90418852103306546</v>
      </c>
      <c r="FY185" s="2">
        <f t="shared" si="589"/>
        <v>0.892882642090019</v>
      </c>
      <c r="FZ185" s="2">
        <f t="shared" si="590"/>
        <v>0.90629061708471792</v>
      </c>
      <c r="GA185" s="2">
        <f t="shared" si="591"/>
        <v>0.90690146996206666</v>
      </c>
      <c r="GB185" s="2">
        <f t="shared" si="592"/>
        <v>0.90445835567234012</v>
      </c>
      <c r="GC185" s="2">
        <f t="shared" si="593"/>
        <v>0.91694082505519503</v>
      </c>
      <c r="GD185" s="2">
        <f t="shared" si="594"/>
        <v>0.92405762486550103</v>
      </c>
      <c r="GE185" s="2">
        <f t="shared" si="595"/>
        <v>0.91449164624986601</v>
      </c>
      <c r="GF185" s="2">
        <f t="shared" si="596"/>
        <v>0.90290825157868881</v>
      </c>
      <c r="GG185" s="2">
        <f t="shared" si="597"/>
        <v>0.88849367814088454</v>
      </c>
      <c r="GH185" s="2">
        <f t="shared" si="598"/>
        <v>0.88748026593012264</v>
      </c>
      <c r="GI185" s="2">
        <f t="shared" si="599"/>
        <v>0.87897213806611596</v>
      </c>
      <c r="GJ185" s="2">
        <f t="shared" si="600"/>
        <v>0.85496495122926319</v>
      </c>
      <c r="GK185" s="2">
        <f t="shared" si="601"/>
        <v>0.85082413175213545</v>
      </c>
      <c r="GM185" s="83">
        <f t="shared" si="537"/>
        <v>0</v>
      </c>
      <c r="GN185" s="83">
        <f t="shared" si="602"/>
        <v>0</v>
      </c>
      <c r="GO185" s="83">
        <f t="shared" si="603"/>
        <v>0</v>
      </c>
      <c r="GP185" s="83">
        <f t="shared" si="604"/>
        <v>0</v>
      </c>
      <c r="GQ185" s="83">
        <f t="shared" si="605"/>
        <v>0</v>
      </c>
      <c r="GR185" s="83">
        <f t="shared" si="606"/>
        <v>0</v>
      </c>
      <c r="GS185" s="83">
        <f t="shared" si="607"/>
        <v>0</v>
      </c>
      <c r="GT185" s="83">
        <f t="shared" si="608"/>
        <v>0</v>
      </c>
      <c r="GU185" s="83">
        <f t="shared" si="609"/>
        <v>0</v>
      </c>
      <c r="GV185" s="83">
        <f t="shared" si="610"/>
        <v>0</v>
      </c>
      <c r="GW185" s="83">
        <f t="shared" si="611"/>
        <v>0</v>
      </c>
      <c r="GX185" s="83">
        <f t="shared" si="612"/>
        <v>0</v>
      </c>
      <c r="GY185" s="83">
        <f t="shared" si="613"/>
        <v>0</v>
      </c>
      <c r="GZ185" s="83">
        <f t="shared" si="614"/>
        <v>0</v>
      </c>
      <c r="HA185" s="83">
        <f t="shared" si="615"/>
        <v>0</v>
      </c>
      <c r="HC185" s="83">
        <f t="shared" si="538"/>
        <v>0</v>
      </c>
      <c r="HD185" s="83">
        <f t="shared" si="616"/>
        <v>0</v>
      </c>
      <c r="HE185" s="83">
        <f t="shared" si="617"/>
        <v>0</v>
      </c>
      <c r="HF185" s="83">
        <f t="shared" si="618"/>
        <v>0</v>
      </c>
      <c r="HG185" s="83">
        <f t="shared" si="619"/>
        <v>0</v>
      </c>
      <c r="HH185" s="83">
        <f t="shared" si="620"/>
        <v>0</v>
      </c>
      <c r="HI185" s="83">
        <f t="shared" si="621"/>
        <v>0</v>
      </c>
      <c r="HJ185" s="83">
        <f t="shared" si="622"/>
        <v>0</v>
      </c>
      <c r="HK185" s="83">
        <f t="shared" si="623"/>
        <v>0</v>
      </c>
      <c r="HL185" s="83">
        <f t="shared" si="624"/>
        <v>0</v>
      </c>
      <c r="HM185" s="83">
        <f t="shared" si="625"/>
        <v>0</v>
      </c>
      <c r="HN185" s="83">
        <f t="shared" si="626"/>
        <v>0</v>
      </c>
      <c r="HO185" s="83">
        <f t="shared" si="627"/>
        <v>2.6622212084671312E-245</v>
      </c>
      <c r="HP185" s="83">
        <f t="shared" si="628"/>
        <v>0</v>
      </c>
      <c r="HQ185" s="83">
        <f t="shared" si="629"/>
        <v>0</v>
      </c>
      <c r="HS185" s="83">
        <f t="shared" si="539"/>
        <v>2.7517328607767886E-65</v>
      </c>
      <c r="HT185" s="83">
        <f t="shared" si="630"/>
        <v>6.1907123641041616E-69</v>
      </c>
      <c r="HU185" s="83">
        <f t="shared" si="631"/>
        <v>3.279460208008532E-74</v>
      </c>
      <c r="HV185" s="83">
        <f t="shared" si="632"/>
        <v>1.6838207097689248E-66</v>
      </c>
      <c r="HW185" s="83">
        <f t="shared" si="633"/>
        <v>2.0394575399306658E-86</v>
      </c>
      <c r="HX185" s="83">
        <f t="shared" si="634"/>
        <v>2.7465807186648438E-96</v>
      </c>
      <c r="HY185" s="83">
        <f t="shared" si="635"/>
        <v>7.8291229711822326E-97</v>
      </c>
      <c r="HZ185" s="83">
        <f t="shared" si="636"/>
        <v>1.3955676714597893E-121</v>
      </c>
      <c r="IA185" s="83">
        <f t="shared" si="637"/>
        <v>3.5554628675515007E-92</v>
      </c>
      <c r="IB185" s="83">
        <f t="shared" si="638"/>
        <v>2.0419477061966349E-104</v>
      </c>
      <c r="IC185" s="83">
        <f t="shared" si="639"/>
        <v>3.386738515719867E-82</v>
      </c>
      <c r="ID185" s="83">
        <f t="shared" si="640"/>
        <v>1.8856482453935953E-95</v>
      </c>
      <c r="IE185" s="83">
        <f t="shared" si="641"/>
        <v>8.2708549795727913E-98</v>
      </c>
      <c r="IF185" s="83">
        <f t="shared" si="642"/>
        <v>6.1731183015556812E-83</v>
      </c>
      <c r="IG185" s="83">
        <f t="shared" si="643"/>
        <v>2.8356687220934407E-46</v>
      </c>
      <c r="II185" s="83">
        <f t="shared" si="540"/>
        <v>3.8463068941273883E-3</v>
      </c>
      <c r="IJ185" s="83">
        <f t="shared" si="541"/>
        <v>1.3024268534189861E-3</v>
      </c>
      <c r="IK185" s="83">
        <f t="shared" si="542"/>
        <v>1.3183128483775712E-3</v>
      </c>
      <c r="IL185" s="83">
        <f t="shared" si="543"/>
        <v>1.368834358431943E-3</v>
      </c>
      <c r="IM185" s="83">
        <f t="shared" si="544"/>
        <v>2.7637029095793739E-4</v>
      </c>
      <c r="IN185" s="83">
        <f t="shared" si="545"/>
        <v>1.4204597225300856E-4</v>
      </c>
      <c r="IO185" s="83">
        <f t="shared" si="546"/>
        <v>5.2129002832629546E-5</v>
      </c>
      <c r="IP185" s="83">
        <f t="shared" si="547"/>
        <v>3.0878133529448335E-6</v>
      </c>
      <c r="IQ185" s="83">
        <f t="shared" si="548"/>
        <v>8.1099446471210172E-5</v>
      </c>
      <c r="IR185" s="83">
        <f t="shared" si="549"/>
        <v>6.2942470133934951E-5</v>
      </c>
      <c r="IS185" s="83">
        <f t="shared" si="550"/>
        <v>6.9850965287189797E-4</v>
      </c>
      <c r="IT185" s="83">
        <f t="shared" si="551"/>
        <v>2.8279280452368235E-4</v>
      </c>
      <c r="IU185" s="83">
        <f t="shared" si="552"/>
        <v>3.5538361254260558E-4</v>
      </c>
      <c r="IV185" s="83">
        <f t="shared" si="553"/>
        <v>2.6687824166839777E-4</v>
      </c>
      <c r="IW185" s="83">
        <f t="shared" si="554"/>
        <v>6.5519641169885982E-4</v>
      </c>
      <c r="IY185" s="83">
        <f t="shared" si="555"/>
        <v>3.8463068941273883E-3</v>
      </c>
      <c r="IZ185" s="83">
        <f t="shared" si="556"/>
        <v>1.3024268534189861E-3</v>
      </c>
      <c r="JA185" s="83">
        <f t="shared" si="557"/>
        <v>1.3183128483775712E-3</v>
      </c>
      <c r="JB185" s="83">
        <f t="shared" si="558"/>
        <v>1.368834358431943E-3</v>
      </c>
      <c r="JC185" s="83">
        <f t="shared" si="559"/>
        <v>2.7637029095793739E-4</v>
      </c>
      <c r="JD185" s="83">
        <f t="shared" si="560"/>
        <v>1.4204597225300856E-4</v>
      </c>
      <c r="JE185" s="83">
        <f t="shared" si="561"/>
        <v>5.2129002832629546E-5</v>
      </c>
      <c r="JF185" s="83">
        <f t="shared" si="562"/>
        <v>3.0878133529448335E-6</v>
      </c>
      <c r="JG185" s="83">
        <f t="shared" si="563"/>
        <v>8.1099446471210172E-5</v>
      </c>
      <c r="JH185" s="83">
        <f t="shared" si="564"/>
        <v>6.2942470133934951E-5</v>
      </c>
      <c r="JI185" s="83">
        <f t="shared" si="565"/>
        <v>6.9850965287189797E-4</v>
      </c>
      <c r="JJ185" s="83">
        <f t="shared" si="566"/>
        <v>2.8279280452368235E-4</v>
      </c>
      <c r="JK185" s="83">
        <f t="shared" si="567"/>
        <v>3.5538361254260558E-4</v>
      </c>
      <c r="JL185" s="83">
        <f t="shared" si="568"/>
        <v>2.6687824166839777E-4</v>
      </c>
      <c r="JM185" s="83">
        <f t="shared" si="569"/>
        <v>6.5519641169885982E-4</v>
      </c>
    </row>
    <row r="186" spans="2:273" x14ac:dyDescent="0.25">
      <c r="B186" s="2">
        <v>159</v>
      </c>
      <c r="C186" s="37">
        <v>111.414</v>
      </c>
      <c r="D186" s="37">
        <v>112.31</v>
      </c>
      <c r="E186" s="37">
        <v>108.69</v>
      </c>
      <c r="F186" s="37">
        <v>109.017</v>
      </c>
      <c r="G186" s="37">
        <v>108.655</v>
      </c>
      <c r="H186" s="37">
        <v>109.46599999999999</v>
      </c>
      <c r="I186" s="37">
        <v>112.121</v>
      </c>
      <c r="J186" s="37">
        <v>112.143</v>
      </c>
      <c r="K186" s="37">
        <v>113.5</v>
      </c>
      <c r="L186" s="37">
        <v>113.804</v>
      </c>
      <c r="M186" s="37">
        <v>113.446</v>
      </c>
      <c r="N186" s="37">
        <v>114.393</v>
      </c>
      <c r="O186" s="37">
        <v>116.304</v>
      </c>
      <c r="P186" s="37">
        <v>115.696</v>
      </c>
      <c r="Q186" s="37">
        <v>116.1071</v>
      </c>
      <c r="S186" s="4">
        <f t="shared" si="441"/>
        <v>111.80935498231631</v>
      </c>
      <c r="T186" s="4" t="e">
        <f t="shared" si="442"/>
        <v>#N/A</v>
      </c>
      <c r="U186" s="4" t="e">
        <f t="shared" si="443"/>
        <v>#N/A</v>
      </c>
      <c r="V186" s="4" t="e">
        <f t="shared" si="444"/>
        <v>#N/A</v>
      </c>
      <c r="W186" s="4" t="e">
        <f t="shared" si="445"/>
        <v>#N/A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 t="e">
        <f t="shared" si="453"/>
        <v>#N/A</v>
      </c>
      <c r="AF186" s="4">
        <f t="shared" si="454"/>
        <v>116.3369287582438</v>
      </c>
      <c r="AG186" s="4">
        <f t="shared" si="455"/>
        <v>119.30769048429553</v>
      </c>
      <c r="AI186" s="4">
        <f t="shared" si="456"/>
        <v>-0.39535498231630584</v>
      </c>
      <c r="AJ186" s="4">
        <f t="shared" si="457"/>
        <v>0</v>
      </c>
      <c r="AK186" s="4">
        <f t="shared" si="458"/>
        <v>0</v>
      </c>
      <c r="AL186" s="4">
        <f t="shared" si="459"/>
        <v>0</v>
      </c>
      <c r="AM186" s="4">
        <f t="shared" si="460"/>
        <v>0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0</v>
      </c>
      <c r="AV186" s="4">
        <f t="shared" si="570"/>
        <v>-0.64092875824380258</v>
      </c>
      <c r="AW186" s="4">
        <f t="shared" si="570"/>
        <v>-3.2005904842955317</v>
      </c>
      <c r="AY186" s="2">
        <f t="shared" si="520"/>
        <v>111.80935498231631</v>
      </c>
      <c r="AZ186" s="2" t="e">
        <f t="shared" si="571"/>
        <v>#N/A</v>
      </c>
      <c r="BA186" s="2" t="e">
        <f t="shared" si="572"/>
        <v>#N/A</v>
      </c>
      <c r="BB186" s="2" t="e">
        <f t="shared" si="573"/>
        <v>#N/A</v>
      </c>
      <c r="BC186" s="2" t="e">
        <f t="shared" si="574"/>
        <v>#N/A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 t="e">
        <f t="shared" si="582"/>
        <v>#N/A</v>
      </c>
      <c r="BL186" s="2">
        <f t="shared" si="583"/>
        <v>116.3369287581769</v>
      </c>
      <c r="BM186" s="2">
        <f t="shared" si="584"/>
        <v>119.30769044219791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111.414</v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115.696</v>
      </c>
      <c r="DI186" s="2">
        <f t="shared" si="499"/>
        <v>116.1071</v>
      </c>
      <c r="DK186" s="2">
        <f t="shared" si="500"/>
        <v>159.29276666666664</v>
      </c>
      <c r="DL186" s="2">
        <f t="shared" si="585"/>
        <v>159.82120750469045</v>
      </c>
      <c r="DM186" s="2">
        <f t="shared" si="585"/>
        <v>148.24228667917447</v>
      </c>
      <c r="DN186" s="2">
        <f t="shared" si="585"/>
        <v>140.6809597330124</v>
      </c>
      <c r="DO186" s="2">
        <f t="shared" si="585"/>
        <v>137.72018231389276</v>
      </c>
      <c r="DP186" s="2">
        <f t="shared" si="585"/>
        <v>139.09703585434173</v>
      </c>
      <c r="DQ186" s="2">
        <f t="shared" si="585"/>
        <v>147.76747510668565</v>
      </c>
      <c r="DR186" s="2">
        <f t="shared" si="585"/>
        <v>142.95747104660043</v>
      </c>
      <c r="DS186" s="2">
        <f t="shared" si="585"/>
        <v>149.12727507002802</v>
      </c>
      <c r="DT186" s="2">
        <f t="shared" si="585"/>
        <v>147.93329231863441</v>
      </c>
      <c r="DU186" s="2">
        <f t="shared" si="585"/>
        <v>134.7306263305322</v>
      </c>
      <c r="DV186" s="2">
        <f t="shared" si="585"/>
        <v>143.57058219648221</v>
      </c>
      <c r="DW186" s="2">
        <f t="shared" si="585"/>
        <v>147.0059338935574</v>
      </c>
      <c r="DX186" s="2">
        <f t="shared" si="585"/>
        <v>161.73479682539681</v>
      </c>
      <c r="DY186" s="2">
        <f t="shared" si="585"/>
        <v>162.51934873563215</v>
      </c>
      <c r="EA186" s="2">
        <f t="shared" si="440"/>
        <v>112.71898898986369</v>
      </c>
      <c r="EB186" s="2">
        <f t="shared" si="502"/>
        <v>111.23129416819268</v>
      </c>
      <c r="EC186" s="2">
        <f t="shared" si="503"/>
        <v>108.99606865169129</v>
      </c>
      <c r="ED186" s="2">
        <f t="shared" si="504"/>
        <v>108.63828857895078</v>
      </c>
      <c r="EE186" s="2">
        <f t="shared" si="505"/>
        <v>107.74851886350412</v>
      </c>
      <c r="EF186" s="2">
        <f t="shared" si="506"/>
        <v>109.26812431073138</v>
      </c>
      <c r="EG186" s="2">
        <f t="shared" si="507"/>
        <v>110.69431523380233</v>
      </c>
      <c r="EH186" s="2">
        <f t="shared" si="508"/>
        <v>113.47161137296284</v>
      </c>
      <c r="EI186" s="2">
        <f t="shared" si="509"/>
        <v>113.56187669854053</v>
      </c>
      <c r="EJ186" s="2">
        <f t="shared" si="510"/>
        <v>116.90944887085939</v>
      </c>
      <c r="EK186" s="2">
        <f t="shared" si="511"/>
        <v>116.25544295422257</v>
      </c>
      <c r="EL186" s="2">
        <f t="shared" si="512"/>
        <v>115.79417540116872</v>
      </c>
      <c r="EM186" s="2">
        <f t="shared" si="513"/>
        <v>117.32590978434169</v>
      </c>
      <c r="EN186" s="2">
        <f t="shared" si="514"/>
        <v>116.40184339259842</v>
      </c>
      <c r="EO186" s="2">
        <f t="shared" si="515"/>
        <v>122.72241705454546</v>
      </c>
      <c r="EQ186" s="2">
        <f t="shared" si="516"/>
        <v>111.69218141770128</v>
      </c>
      <c r="ER186" s="2">
        <f t="shared" si="586"/>
        <v>110.75529123809631</v>
      </c>
      <c r="ES186" s="2">
        <f t="shared" si="586"/>
        <v>109.25260768379736</v>
      </c>
      <c r="ET186" s="2">
        <f t="shared" si="586"/>
        <v>109.00859098043129</v>
      </c>
      <c r="EU186" s="2">
        <f t="shared" si="586"/>
        <v>108.63343603157816</v>
      </c>
      <c r="EV186" s="2">
        <f t="shared" si="586"/>
        <v>109.28319681656792</v>
      </c>
      <c r="EW186" s="2">
        <f t="shared" si="586"/>
        <v>110.24595309011367</v>
      </c>
      <c r="EX186" s="2">
        <f t="shared" si="586"/>
        <v>113.16670724290631</v>
      </c>
      <c r="EY186" s="2">
        <f t="shared" si="586"/>
        <v>113.72119558483357</v>
      </c>
      <c r="EZ186" s="2">
        <f t="shared" si="586"/>
        <v>115.19886955284383</v>
      </c>
      <c r="FA186" s="2">
        <f t="shared" si="586"/>
        <v>116.10880966479162</v>
      </c>
      <c r="FB186" s="2">
        <f t="shared" si="586"/>
        <v>115.34023590083352</v>
      </c>
      <c r="FC186" s="2">
        <f t="shared" si="586"/>
        <v>117.38144443452171</v>
      </c>
      <c r="FD186" s="2">
        <f t="shared" si="586"/>
        <v>116.32569644374627</v>
      </c>
      <c r="FE186" s="2">
        <f t="shared" si="586"/>
        <v>118.76056222420227</v>
      </c>
      <c r="FG186" s="2">
        <f t="shared" si="518"/>
        <v>0.99997986427832264</v>
      </c>
      <c r="FH186" s="2">
        <f t="shared" si="587"/>
        <v>0.99998271439307795</v>
      </c>
      <c r="FI186" s="2">
        <f t="shared" si="587"/>
        <v>0.99998231506025159</v>
      </c>
      <c r="FJ186" s="2">
        <f t="shared" si="587"/>
        <v>0.99998491761206743</v>
      </c>
      <c r="FK186" s="2">
        <f t="shared" si="587"/>
        <v>0.99997999347011535</v>
      </c>
      <c r="FL186" s="2">
        <f t="shared" si="587"/>
        <v>0.99997726096342787</v>
      </c>
      <c r="FM186" s="2">
        <f t="shared" si="587"/>
        <v>0.99997938326139513</v>
      </c>
      <c r="FN186" s="2">
        <f t="shared" si="587"/>
        <v>0.99997696163101391</v>
      </c>
      <c r="FO186" s="2">
        <f t="shared" si="587"/>
        <v>0.99997639148219353</v>
      </c>
      <c r="FP186" s="2">
        <f t="shared" si="587"/>
        <v>0.99997777916208519</v>
      </c>
      <c r="FQ186" s="2">
        <f t="shared" si="587"/>
        <v>0.99997653458498481</v>
      </c>
      <c r="FR186" s="2">
        <f t="shared" si="587"/>
        <v>0.99997794223683234</v>
      </c>
      <c r="FS186" s="2">
        <f t="shared" si="587"/>
        <v>0.99997697380027617</v>
      </c>
      <c r="FT186" s="2">
        <f t="shared" si="587"/>
        <v>0.99997728165135114</v>
      </c>
      <c r="FU186" s="2">
        <f t="shared" si="587"/>
        <v>0.99997616000622491</v>
      </c>
      <c r="FW186" s="2">
        <f t="shared" si="536"/>
        <v>0.88679887922380174</v>
      </c>
      <c r="FX186" s="2">
        <f t="shared" si="588"/>
        <v>0.91187597436316215</v>
      </c>
      <c r="FY186" s="2">
        <f t="shared" si="589"/>
        <v>0.90137828240264861</v>
      </c>
      <c r="FZ186" s="2">
        <f t="shared" si="590"/>
        <v>0.91382548281068199</v>
      </c>
      <c r="GA186" s="2">
        <f t="shared" si="591"/>
        <v>0.91439185855967542</v>
      </c>
      <c r="GB186" s="2">
        <f t="shared" si="592"/>
        <v>0.91212626284821674</v>
      </c>
      <c r="GC186" s="2">
        <f t="shared" si="593"/>
        <v>0.92369144579486895</v>
      </c>
      <c r="GD186" s="2">
        <f t="shared" si="594"/>
        <v>0.93027381294883194</v>
      </c>
      <c r="GE186" s="2">
        <f t="shared" si="595"/>
        <v>0.92142426576498337</v>
      </c>
      <c r="GF186" s="2">
        <f t="shared" si="596"/>
        <v>0.91068828109751099</v>
      </c>
      <c r="GG186" s="2">
        <f t="shared" si="597"/>
        <v>0.89729737464410853</v>
      </c>
      <c r="GH186" s="2">
        <f t="shared" si="598"/>
        <v>0.89635464024509015</v>
      </c>
      <c r="GI186" s="2">
        <f t="shared" si="599"/>
        <v>0.88843318744755195</v>
      </c>
      <c r="GJ186" s="2">
        <f t="shared" si="600"/>
        <v>0.86601663306208809</v>
      </c>
      <c r="GK186" s="2">
        <f t="shared" si="601"/>
        <v>0.86214046632678254</v>
      </c>
      <c r="GM186" s="83">
        <f t="shared" si="537"/>
        <v>0</v>
      </c>
      <c r="GN186" s="83">
        <f t="shared" si="602"/>
        <v>0</v>
      </c>
      <c r="GO186" s="83">
        <f t="shared" si="603"/>
        <v>0</v>
      </c>
      <c r="GP186" s="83">
        <f t="shared" si="604"/>
        <v>0</v>
      </c>
      <c r="GQ186" s="83">
        <f t="shared" si="605"/>
        <v>0</v>
      </c>
      <c r="GR186" s="83">
        <f t="shared" si="606"/>
        <v>0</v>
      </c>
      <c r="GS186" s="83">
        <f t="shared" si="607"/>
        <v>0</v>
      </c>
      <c r="GT186" s="83">
        <f t="shared" si="608"/>
        <v>0</v>
      </c>
      <c r="GU186" s="83">
        <f t="shared" si="609"/>
        <v>0</v>
      </c>
      <c r="GV186" s="83">
        <f t="shared" si="610"/>
        <v>0</v>
      </c>
      <c r="GW186" s="83">
        <f t="shared" si="611"/>
        <v>0</v>
      </c>
      <c r="GX186" s="83">
        <f t="shared" si="612"/>
        <v>0</v>
      </c>
      <c r="GY186" s="83">
        <f t="shared" si="613"/>
        <v>0</v>
      </c>
      <c r="GZ186" s="83">
        <f t="shared" si="614"/>
        <v>0</v>
      </c>
      <c r="HA186" s="83">
        <f t="shared" si="615"/>
        <v>0</v>
      </c>
      <c r="HC186" s="83">
        <f t="shared" si="538"/>
        <v>0</v>
      </c>
      <c r="HD186" s="83">
        <f t="shared" si="616"/>
        <v>0</v>
      </c>
      <c r="HE186" s="83">
        <f t="shared" si="617"/>
        <v>0</v>
      </c>
      <c r="HF186" s="83">
        <f t="shared" si="618"/>
        <v>0</v>
      </c>
      <c r="HG186" s="83">
        <f t="shared" si="619"/>
        <v>0</v>
      </c>
      <c r="HH186" s="83">
        <f t="shared" si="620"/>
        <v>0</v>
      </c>
      <c r="HI186" s="83">
        <f t="shared" si="621"/>
        <v>0</v>
      </c>
      <c r="HJ186" s="83">
        <f t="shared" si="622"/>
        <v>0</v>
      </c>
      <c r="HK186" s="83">
        <f t="shared" si="623"/>
        <v>0</v>
      </c>
      <c r="HL186" s="83">
        <f t="shared" si="624"/>
        <v>0</v>
      </c>
      <c r="HM186" s="83">
        <f t="shared" si="625"/>
        <v>0</v>
      </c>
      <c r="HN186" s="83">
        <f t="shared" si="626"/>
        <v>0</v>
      </c>
      <c r="HO186" s="83">
        <f t="shared" si="627"/>
        <v>1.6891878277761522E-251</v>
      </c>
      <c r="HP186" s="83">
        <f t="shared" si="628"/>
        <v>0</v>
      </c>
      <c r="HQ186" s="83">
        <f t="shared" si="629"/>
        <v>0</v>
      </c>
      <c r="HS186" s="83">
        <f t="shared" si="539"/>
        <v>4.4788838831754854E-68</v>
      </c>
      <c r="HT186" s="83">
        <f t="shared" si="630"/>
        <v>9.9875446926085485E-72</v>
      </c>
      <c r="HU186" s="83">
        <f t="shared" si="631"/>
        <v>2.8150547795728455E-77</v>
      </c>
      <c r="HV186" s="83">
        <f t="shared" si="632"/>
        <v>3.3605318951637535E-69</v>
      </c>
      <c r="HW186" s="83">
        <f t="shared" si="633"/>
        <v>6.5414504812453659E-90</v>
      </c>
      <c r="HX186" s="83">
        <f t="shared" si="634"/>
        <v>3.3700203376585581E-100</v>
      </c>
      <c r="HY186" s="83">
        <f t="shared" si="635"/>
        <v>9.7688713726601685E-101</v>
      </c>
      <c r="HZ186" s="83">
        <f t="shared" si="636"/>
        <v>1.9508136650894411E-126</v>
      </c>
      <c r="IA186" s="83">
        <f t="shared" si="637"/>
        <v>6.1945990712323601E-96</v>
      </c>
      <c r="IB186" s="83">
        <f t="shared" si="638"/>
        <v>9.7427168266742116E-109</v>
      </c>
      <c r="IC186" s="83">
        <f t="shared" si="639"/>
        <v>1.1102872338753574E-85</v>
      </c>
      <c r="ID186" s="83">
        <f t="shared" si="640"/>
        <v>1.6964567105032789E-99</v>
      </c>
      <c r="IE186" s="83">
        <f t="shared" si="641"/>
        <v>5.2475430404423354E-102</v>
      </c>
      <c r="IF186" s="83">
        <f t="shared" si="642"/>
        <v>1.1407443247839736E-86</v>
      </c>
      <c r="IG186" s="83">
        <f t="shared" si="643"/>
        <v>2.6079248876454906E-48</v>
      </c>
      <c r="II186" s="83">
        <f t="shared" si="540"/>
        <v>2.4790289566522968E-3</v>
      </c>
      <c r="IJ186" s="83">
        <f t="shared" si="541"/>
        <v>8.1578825466900476E-4</v>
      </c>
      <c r="IK186" s="83">
        <f t="shared" si="542"/>
        <v>8.0383165056540393E-4</v>
      </c>
      <c r="IL186" s="83">
        <f t="shared" si="543"/>
        <v>8.6511267625383052E-4</v>
      </c>
      <c r="IM186" s="83">
        <f t="shared" si="544"/>
        <v>1.5455615521918134E-4</v>
      </c>
      <c r="IN186" s="83">
        <f t="shared" si="545"/>
        <v>7.4801650796146998E-5</v>
      </c>
      <c r="IO186" s="83">
        <f t="shared" si="546"/>
        <v>2.656911566567183E-5</v>
      </c>
      <c r="IP186" s="83">
        <f t="shared" si="547"/>
        <v>1.3192348680869942E-6</v>
      </c>
      <c r="IQ186" s="83">
        <f t="shared" si="548"/>
        <v>4.234376687180715E-5</v>
      </c>
      <c r="IR186" s="83">
        <f t="shared" si="549"/>
        <v>3.0894402348711666E-5</v>
      </c>
      <c r="IS186" s="83">
        <f t="shared" si="550"/>
        <v>3.9920184254196313E-4</v>
      </c>
      <c r="IT186" s="83">
        <f t="shared" si="551"/>
        <v>1.4914786276260151E-4</v>
      </c>
      <c r="IU186" s="83">
        <f t="shared" si="552"/>
        <v>1.8618025776229803E-4</v>
      </c>
      <c r="IV186" s="83">
        <f t="shared" si="553"/>
        <v>1.2569008822238239E-4</v>
      </c>
      <c r="IW186" s="83">
        <f t="shared" si="554"/>
        <v>3.3330341377278564E-4</v>
      </c>
      <c r="IY186" s="83">
        <f t="shared" si="555"/>
        <v>2.4790289566522968E-3</v>
      </c>
      <c r="IZ186" s="83">
        <f t="shared" si="556"/>
        <v>8.1578825466900476E-4</v>
      </c>
      <c r="JA186" s="83">
        <f t="shared" si="557"/>
        <v>8.0383165056540393E-4</v>
      </c>
      <c r="JB186" s="83">
        <f t="shared" si="558"/>
        <v>8.6511267625383052E-4</v>
      </c>
      <c r="JC186" s="83">
        <f t="shared" si="559"/>
        <v>1.5455615521918134E-4</v>
      </c>
      <c r="JD186" s="83">
        <f t="shared" si="560"/>
        <v>7.4801650796146998E-5</v>
      </c>
      <c r="JE186" s="83">
        <f t="shared" si="561"/>
        <v>2.656911566567183E-5</v>
      </c>
      <c r="JF186" s="83">
        <f t="shared" si="562"/>
        <v>1.3192348680869942E-6</v>
      </c>
      <c r="JG186" s="83">
        <f t="shared" si="563"/>
        <v>4.234376687180715E-5</v>
      </c>
      <c r="JH186" s="83">
        <f t="shared" si="564"/>
        <v>3.0894402348711666E-5</v>
      </c>
      <c r="JI186" s="83">
        <f t="shared" si="565"/>
        <v>3.9920184254196313E-4</v>
      </c>
      <c r="JJ186" s="83">
        <f t="shared" si="566"/>
        <v>1.4914786276260151E-4</v>
      </c>
      <c r="JK186" s="83">
        <f t="shared" si="567"/>
        <v>1.8618025776229803E-4</v>
      </c>
      <c r="JL186" s="83">
        <f t="shared" si="568"/>
        <v>1.2569008822238239E-4</v>
      </c>
      <c r="JM186" s="83">
        <f t="shared" si="569"/>
        <v>3.3330341377278564E-4</v>
      </c>
    </row>
    <row r="187" spans="2:273" x14ac:dyDescent="0.25">
      <c r="B187" s="2">
        <v>160</v>
      </c>
      <c r="C187" s="37">
        <v>110.55200000000001</v>
      </c>
      <c r="D187" s="37">
        <v>109.03400000000001</v>
      </c>
      <c r="E187" s="37">
        <v>110.60299999999999</v>
      </c>
      <c r="F187" s="37">
        <v>107.672</v>
      </c>
      <c r="G187" s="37">
        <v>109.483</v>
      </c>
      <c r="H187" s="37">
        <v>108.931</v>
      </c>
      <c r="I187" s="37">
        <v>110.931</v>
      </c>
      <c r="J187" s="37">
        <v>112.714</v>
      </c>
      <c r="K187" s="37">
        <v>111.268</v>
      </c>
      <c r="L187" s="37">
        <v>116.214</v>
      </c>
      <c r="M187" s="37">
        <v>114.857</v>
      </c>
      <c r="N187" s="37">
        <v>114.536</v>
      </c>
      <c r="O187" s="37">
        <v>117.625</v>
      </c>
      <c r="P187" s="37">
        <v>119.339</v>
      </c>
      <c r="Q187" s="37">
        <v>115.96429999999999</v>
      </c>
      <c r="S187" s="4" t="e">
        <f t="shared" si="441"/>
        <v>#N/A</v>
      </c>
      <c r="T187" s="4" t="e">
        <f t="shared" si="442"/>
        <v>#N/A</v>
      </c>
      <c r="U187" s="4" t="e">
        <f t="shared" si="443"/>
        <v>#N/A</v>
      </c>
      <c r="V187" s="4" t="e">
        <f t="shared" si="444"/>
        <v>#N/A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 t="e">
        <f t="shared" si="453"/>
        <v>#N/A</v>
      </c>
      <c r="AF187" s="4">
        <f t="shared" si="454"/>
        <v>116.26059898722795</v>
      </c>
      <c r="AG187" s="4">
        <f t="shared" si="455"/>
        <v>119.17694210644028</v>
      </c>
      <c r="AI187" s="4">
        <f t="shared" si="456"/>
        <v>0</v>
      </c>
      <c r="AJ187" s="4">
        <f t="shared" si="457"/>
        <v>0</v>
      </c>
      <c r="AK187" s="4">
        <f t="shared" si="458"/>
        <v>0</v>
      </c>
      <c r="AL187" s="4">
        <f t="shared" si="459"/>
        <v>0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</v>
      </c>
      <c r="AV187" s="4">
        <f t="shared" ref="AV187:AW202" si="644">IF(OR($B187 &lt; P$230, $B187 &gt; P$233), 0, P187-AF187)</f>
        <v>3.0784010127720478</v>
      </c>
      <c r="AW187" s="4">
        <f t="shared" si="644"/>
        <v>-3.2126421064402848</v>
      </c>
      <c r="AY187" s="2" t="e">
        <f t="shared" si="520"/>
        <v>#N/A</v>
      </c>
      <c r="AZ187" s="2" t="e">
        <f t="shared" si="571"/>
        <v>#N/A</v>
      </c>
      <c r="BA187" s="2" t="e">
        <f t="shared" si="572"/>
        <v>#N/A</v>
      </c>
      <c r="BB187" s="2" t="e">
        <f t="shared" si="573"/>
        <v>#N/A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 t="e">
        <f t="shared" si="582"/>
        <v>#N/A</v>
      </c>
      <c r="BL187" s="2">
        <f t="shared" si="583"/>
        <v>116.26059898722285</v>
      </c>
      <c r="BM187" s="2">
        <f t="shared" si="584"/>
        <v>119.17694210086788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119.339</v>
      </c>
      <c r="DI187" s="2">
        <f t="shared" si="499"/>
        <v>115.96429999999999</v>
      </c>
      <c r="DK187" s="2">
        <f t="shared" si="500"/>
        <v>159.52652820512819</v>
      </c>
      <c r="DL187" s="2">
        <f t="shared" ref="DL187:DY202" si="645">BP$228*$B187+BP$229</f>
        <v>160.08562870544094</v>
      </c>
      <c r="DM187" s="2">
        <f t="shared" si="645"/>
        <v>148.43747654784241</v>
      </c>
      <c r="DN187" s="2">
        <f t="shared" si="645"/>
        <v>140.83168224094544</v>
      </c>
      <c r="DO187" s="2">
        <f t="shared" si="645"/>
        <v>137.85001280227587</v>
      </c>
      <c r="DP187" s="2">
        <f t="shared" si="645"/>
        <v>139.22539411764706</v>
      </c>
      <c r="DQ187" s="2">
        <f t="shared" si="645"/>
        <v>147.94117397964769</v>
      </c>
      <c r="DR187" s="2">
        <f t="shared" si="645"/>
        <v>143.10641420932006</v>
      </c>
      <c r="DS187" s="2">
        <f t="shared" si="645"/>
        <v>149.31183277310924</v>
      </c>
      <c r="DT187" s="2">
        <f t="shared" si="645"/>
        <v>148.10375154101467</v>
      </c>
      <c r="DU187" s="2">
        <f t="shared" si="645"/>
        <v>134.81155126050419</v>
      </c>
      <c r="DV187" s="2">
        <f t="shared" si="645"/>
        <v>143.72006752466751</v>
      </c>
      <c r="DW187" s="2">
        <f t="shared" si="645"/>
        <v>147.16216218487392</v>
      </c>
      <c r="DX187" s="2">
        <f t="shared" si="645"/>
        <v>162.0081873015873</v>
      </c>
      <c r="DY187" s="2">
        <f t="shared" si="645"/>
        <v>162.78809080459769</v>
      </c>
      <c r="EA187" s="2">
        <f t="shared" si="440"/>
        <v>112.63698747524177</v>
      </c>
      <c r="EB187" s="2">
        <f t="shared" si="502"/>
        <v>111.16436992534157</v>
      </c>
      <c r="EC187" s="2">
        <f t="shared" si="503"/>
        <v>108.91345389026249</v>
      </c>
      <c r="ED187" s="2">
        <f t="shared" si="504"/>
        <v>108.56190628634192</v>
      </c>
      <c r="EE187" s="2">
        <f t="shared" si="505"/>
        <v>107.66222126965002</v>
      </c>
      <c r="EF187" s="2">
        <f t="shared" si="506"/>
        <v>109.20068154274981</v>
      </c>
      <c r="EG187" s="2">
        <f t="shared" si="507"/>
        <v>110.60352985711472</v>
      </c>
      <c r="EH187" s="2">
        <f t="shared" si="508"/>
        <v>113.4067999765506</v>
      </c>
      <c r="EI187" s="2">
        <f t="shared" si="509"/>
        <v>113.48446980372422</v>
      </c>
      <c r="EJ187" s="2">
        <f t="shared" si="510"/>
        <v>116.88992905792982</v>
      </c>
      <c r="EK187" s="2">
        <f t="shared" si="511"/>
        <v>116.22548517763919</v>
      </c>
      <c r="EL187" s="2">
        <f t="shared" si="512"/>
        <v>115.743049253316</v>
      </c>
      <c r="EM187" s="2">
        <f t="shared" si="513"/>
        <v>117.22923426617437</v>
      </c>
      <c r="EN187" s="2">
        <f t="shared" si="514"/>
        <v>116.32750396417751</v>
      </c>
      <c r="EO187" s="2">
        <f t="shared" si="515"/>
        <v>122.68618544415584</v>
      </c>
      <c r="EQ187" s="2">
        <f t="shared" si="516"/>
        <v>111.59292246696037</v>
      </c>
      <c r="ER187" s="2">
        <f t="shared" ref="ER187:FE202" si="646">CV$228*$B187+CV$229</f>
        <v>110.68048132979661</v>
      </c>
      <c r="ES187" s="2">
        <f t="shared" si="646"/>
        <v>109.1743844743566</v>
      </c>
      <c r="ET187" s="2">
        <f t="shared" si="646"/>
        <v>108.93830946138424</v>
      </c>
      <c r="EU187" s="2">
        <f t="shared" si="646"/>
        <v>108.56143325054771</v>
      </c>
      <c r="EV187" s="2">
        <f t="shared" si="646"/>
        <v>109.21603861702333</v>
      </c>
      <c r="EW187" s="2">
        <f t="shared" si="646"/>
        <v>110.14796877200043</v>
      </c>
      <c r="EX187" s="2">
        <f t="shared" si="646"/>
        <v>113.09702259725947</v>
      </c>
      <c r="EY187" s="2">
        <f t="shared" si="646"/>
        <v>113.64638085587853</v>
      </c>
      <c r="EZ187" s="2">
        <f t="shared" si="646"/>
        <v>115.15069461526851</v>
      </c>
      <c r="FA187" s="2">
        <f t="shared" si="646"/>
        <v>116.07643751439193</v>
      </c>
      <c r="FB187" s="2">
        <f t="shared" si="646"/>
        <v>115.28146063253828</v>
      </c>
      <c r="FC187" s="2">
        <f t="shared" si="646"/>
        <v>117.28573116177959</v>
      </c>
      <c r="FD187" s="2">
        <f t="shared" si="646"/>
        <v>116.25007872170573</v>
      </c>
      <c r="FE187" s="2">
        <f t="shared" si="646"/>
        <v>118.66417605736355</v>
      </c>
      <c r="FG187" s="2">
        <f t="shared" si="518"/>
        <v>0.99998163597103595</v>
      </c>
      <c r="FH187" s="2">
        <f t="shared" ref="FH187:FU202" si="647">POWER(10,($B187-D$231)/D$229)/(1+POWER(10,($B187-D$231)/D$229))</f>
        <v>0.99998423531514502</v>
      </c>
      <c r="FI187" s="2">
        <f t="shared" si="647"/>
        <v>0.99998387111815823</v>
      </c>
      <c r="FJ187" s="2">
        <f t="shared" si="647"/>
        <v>0.99998624468046771</v>
      </c>
      <c r="FK187" s="2">
        <f t="shared" si="647"/>
        <v>0.99998175379576748</v>
      </c>
      <c r="FL187" s="2">
        <f t="shared" si="647"/>
        <v>0.99997926171067686</v>
      </c>
      <c r="FM187" s="2">
        <f t="shared" si="647"/>
        <v>0.99998119727681112</v>
      </c>
      <c r="FN187" s="2">
        <f t="shared" si="647"/>
        <v>0.99997898871517099</v>
      </c>
      <c r="FO187" s="2">
        <f t="shared" si="647"/>
        <v>0.99997846873113261</v>
      </c>
      <c r="FP187" s="2">
        <f t="shared" si="647"/>
        <v>0.99997973431533882</v>
      </c>
      <c r="FQ187" s="2">
        <f t="shared" si="647"/>
        <v>0.99997859924296995</v>
      </c>
      <c r="FR187" s="2">
        <f t="shared" si="647"/>
        <v>0.99997988304185526</v>
      </c>
      <c r="FS187" s="2">
        <f t="shared" si="647"/>
        <v>0.99997899981371507</v>
      </c>
      <c r="FT187" s="2">
        <f t="shared" si="647"/>
        <v>0.99997928057836249</v>
      </c>
      <c r="FU187" s="2">
        <f t="shared" si="647"/>
        <v>0.99997825762165882</v>
      </c>
      <c r="FW187" s="2">
        <f t="shared" si="536"/>
        <v>0.8957206796156022</v>
      </c>
      <c r="FX187" s="2">
        <f t="shared" si="588"/>
        <v>0.91900187728499927</v>
      </c>
      <c r="FY187" s="2">
        <f t="shared" si="589"/>
        <v>0.90926858984599457</v>
      </c>
      <c r="FZ187" s="2">
        <f t="shared" si="590"/>
        <v>0.92080743468383808</v>
      </c>
      <c r="GA187" s="2">
        <f t="shared" si="591"/>
        <v>0.9213318724355436</v>
      </c>
      <c r="GB187" s="2">
        <f t="shared" si="592"/>
        <v>0.91923371948066934</v>
      </c>
      <c r="GC187" s="2">
        <f t="shared" si="593"/>
        <v>0.92993533444936505</v>
      </c>
      <c r="GD187" s="2">
        <f t="shared" si="594"/>
        <v>0.93601641280225212</v>
      </c>
      <c r="GE187" s="2">
        <f t="shared" si="595"/>
        <v>0.92783917220506396</v>
      </c>
      <c r="GF187" s="2">
        <f t="shared" si="596"/>
        <v>0.91790157684375562</v>
      </c>
      <c r="GG187" s="2">
        <f t="shared" si="597"/>
        <v>0.90547994134854981</v>
      </c>
      <c r="GH187" s="2">
        <f t="shared" si="598"/>
        <v>0.90460433161024234</v>
      </c>
      <c r="GI187" s="2">
        <f t="shared" si="599"/>
        <v>0.89724110748261676</v>
      </c>
      <c r="GJ187" s="2">
        <f t="shared" si="600"/>
        <v>0.87634797292562816</v>
      </c>
      <c r="GK187" s="2">
        <f t="shared" si="601"/>
        <v>0.87272676826991857</v>
      </c>
      <c r="GM187" s="83">
        <f t="shared" si="537"/>
        <v>0</v>
      </c>
      <c r="GN187" s="83">
        <f t="shared" si="602"/>
        <v>0</v>
      </c>
      <c r="GO187" s="83">
        <f t="shared" si="603"/>
        <v>0</v>
      </c>
      <c r="GP187" s="83">
        <f t="shared" si="604"/>
        <v>0</v>
      </c>
      <c r="GQ187" s="83">
        <f t="shared" si="605"/>
        <v>0</v>
      </c>
      <c r="GR187" s="83">
        <f t="shared" si="606"/>
        <v>0</v>
      </c>
      <c r="GS187" s="83">
        <f t="shared" si="607"/>
        <v>0</v>
      </c>
      <c r="GT187" s="83">
        <f t="shared" si="608"/>
        <v>0</v>
      </c>
      <c r="GU187" s="83">
        <f t="shared" si="609"/>
        <v>0</v>
      </c>
      <c r="GV187" s="83">
        <f t="shared" si="610"/>
        <v>0</v>
      </c>
      <c r="GW187" s="83">
        <f t="shared" si="611"/>
        <v>0</v>
      </c>
      <c r="GX187" s="83">
        <f t="shared" si="612"/>
        <v>0</v>
      </c>
      <c r="GY187" s="83">
        <f t="shared" si="613"/>
        <v>0</v>
      </c>
      <c r="GZ187" s="83">
        <f t="shared" si="614"/>
        <v>0</v>
      </c>
      <c r="HA187" s="83">
        <f t="shared" si="615"/>
        <v>0</v>
      </c>
      <c r="HC187" s="83">
        <f t="shared" si="538"/>
        <v>0</v>
      </c>
      <c r="HD187" s="83">
        <f t="shared" si="616"/>
        <v>0</v>
      </c>
      <c r="HE187" s="83">
        <f t="shared" si="617"/>
        <v>0</v>
      </c>
      <c r="HF187" s="83">
        <f t="shared" si="618"/>
        <v>0</v>
      </c>
      <c r="HG187" s="83">
        <f t="shared" si="619"/>
        <v>0</v>
      </c>
      <c r="HH187" s="83">
        <f t="shared" si="620"/>
        <v>0</v>
      </c>
      <c r="HI187" s="83">
        <f t="shared" si="621"/>
        <v>0</v>
      </c>
      <c r="HJ187" s="83">
        <f t="shared" si="622"/>
        <v>0</v>
      </c>
      <c r="HK187" s="83">
        <f t="shared" si="623"/>
        <v>0</v>
      </c>
      <c r="HL187" s="83">
        <f t="shared" si="624"/>
        <v>0</v>
      </c>
      <c r="HM187" s="83">
        <f t="shared" si="625"/>
        <v>0</v>
      </c>
      <c r="HN187" s="83">
        <f t="shared" si="626"/>
        <v>0</v>
      </c>
      <c r="HO187" s="83">
        <f t="shared" si="627"/>
        <v>8.959010648877585E-258</v>
      </c>
      <c r="HP187" s="83">
        <f t="shared" si="628"/>
        <v>0</v>
      </c>
      <c r="HQ187" s="83">
        <f t="shared" si="629"/>
        <v>0</v>
      </c>
      <c r="HS187" s="83">
        <f t="shared" si="539"/>
        <v>6.355580285461101E-71</v>
      </c>
      <c r="HT187" s="83">
        <f t="shared" si="630"/>
        <v>1.4144571136832954E-74</v>
      </c>
      <c r="HU187" s="83">
        <f t="shared" si="631"/>
        <v>2.0887617337302719E-80</v>
      </c>
      <c r="HV187" s="83">
        <f t="shared" si="632"/>
        <v>5.9108023950522325E-72</v>
      </c>
      <c r="HW187" s="83">
        <f t="shared" si="633"/>
        <v>1.784083924472127E-93</v>
      </c>
      <c r="HX187" s="83">
        <f t="shared" si="634"/>
        <v>3.4466768568346484E-104</v>
      </c>
      <c r="HY187" s="83">
        <f t="shared" si="635"/>
        <v>1.0177373786337477E-104</v>
      </c>
      <c r="HZ187" s="83">
        <f t="shared" si="636"/>
        <v>2.1849698286993454E-131</v>
      </c>
      <c r="IA187" s="83">
        <f t="shared" si="637"/>
        <v>9.0531169668139122E-100</v>
      </c>
      <c r="IB187" s="83">
        <f t="shared" si="638"/>
        <v>3.7881584673476432E-113</v>
      </c>
      <c r="IC187" s="83">
        <f t="shared" si="639"/>
        <v>3.0723675228271764E-89</v>
      </c>
      <c r="ID187" s="83">
        <f t="shared" si="640"/>
        <v>1.2541007378099614E-103</v>
      </c>
      <c r="IE187" s="83">
        <f t="shared" si="641"/>
        <v>2.7090665155583004E-106</v>
      </c>
      <c r="IF187" s="83">
        <f t="shared" si="642"/>
        <v>1.73873092213206E-90</v>
      </c>
      <c r="IG187" s="83">
        <f t="shared" si="643"/>
        <v>2.1617387680175513E-50</v>
      </c>
      <c r="II187" s="83">
        <f t="shared" si="540"/>
        <v>1.5707747209951037E-3</v>
      </c>
      <c r="IJ187" s="83">
        <f t="shared" si="541"/>
        <v>5.0269031326794595E-4</v>
      </c>
      <c r="IK187" s="83">
        <f t="shared" si="542"/>
        <v>4.8125071502023818E-4</v>
      </c>
      <c r="IL187" s="83">
        <f t="shared" si="543"/>
        <v>5.3815913269285147E-4</v>
      </c>
      <c r="IM187" s="83">
        <f t="shared" si="544"/>
        <v>8.4675330134341561E-5</v>
      </c>
      <c r="IN187" s="83">
        <f t="shared" si="545"/>
        <v>3.8489223859190669E-5</v>
      </c>
      <c r="IO187" s="83">
        <f t="shared" si="546"/>
        <v>1.3233374510685613E-5</v>
      </c>
      <c r="IP187" s="83">
        <f t="shared" si="547"/>
        <v>5.477684896128454E-7</v>
      </c>
      <c r="IQ187" s="83">
        <f t="shared" si="548"/>
        <v>2.1618732086713617E-5</v>
      </c>
      <c r="IR187" s="83">
        <f t="shared" si="549"/>
        <v>1.4773151589635375E-5</v>
      </c>
      <c r="IS187" s="83">
        <f t="shared" si="550"/>
        <v>2.233229054827815E-4</v>
      </c>
      <c r="IT187" s="83">
        <f t="shared" si="551"/>
        <v>7.6728528951913128E-5</v>
      </c>
      <c r="IU187" s="83">
        <f t="shared" si="552"/>
        <v>9.50247130516251E-5</v>
      </c>
      <c r="IV187" s="83">
        <f t="shared" si="553"/>
        <v>5.7214665634045548E-5</v>
      </c>
      <c r="IW187" s="83">
        <f t="shared" si="554"/>
        <v>1.6442601053281102E-4</v>
      </c>
      <c r="IY187" s="83">
        <f t="shared" si="555"/>
        <v>1.5707747209951037E-3</v>
      </c>
      <c r="IZ187" s="83">
        <f t="shared" si="556"/>
        <v>5.0269031326794595E-4</v>
      </c>
      <c r="JA187" s="83">
        <f t="shared" si="557"/>
        <v>4.8125071502023818E-4</v>
      </c>
      <c r="JB187" s="83">
        <f t="shared" si="558"/>
        <v>5.3815913269285147E-4</v>
      </c>
      <c r="JC187" s="83">
        <f t="shared" si="559"/>
        <v>8.4675330134341561E-5</v>
      </c>
      <c r="JD187" s="83">
        <f t="shared" si="560"/>
        <v>3.8489223859190669E-5</v>
      </c>
      <c r="JE187" s="83">
        <f t="shared" si="561"/>
        <v>1.3233374510685613E-5</v>
      </c>
      <c r="JF187" s="83">
        <f t="shared" si="562"/>
        <v>5.477684896128454E-7</v>
      </c>
      <c r="JG187" s="83">
        <f t="shared" si="563"/>
        <v>2.1618732086713617E-5</v>
      </c>
      <c r="JH187" s="83">
        <f t="shared" si="564"/>
        <v>1.4773151589635375E-5</v>
      </c>
      <c r="JI187" s="83">
        <f t="shared" si="565"/>
        <v>2.233229054827815E-4</v>
      </c>
      <c r="JJ187" s="83">
        <f t="shared" si="566"/>
        <v>7.6728528951913128E-5</v>
      </c>
      <c r="JK187" s="83">
        <f t="shared" si="567"/>
        <v>9.50247130516251E-5</v>
      </c>
      <c r="JL187" s="83">
        <f t="shared" si="568"/>
        <v>5.7214665634045548E-5</v>
      </c>
      <c r="JM187" s="83">
        <f t="shared" si="569"/>
        <v>1.6442601053281102E-4</v>
      </c>
    </row>
    <row r="188" spans="2:273" x14ac:dyDescent="0.25">
      <c r="B188" s="2">
        <v>161</v>
      </c>
      <c r="C188" s="37">
        <v>109.96599999999999</v>
      </c>
      <c r="D188" s="37">
        <v>110.914</v>
      </c>
      <c r="E188" s="37">
        <v>111.10299999999999</v>
      </c>
      <c r="F188" s="37">
        <v>110.086</v>
      </c>
      <c r="G188" s="37">
        <v>107.224</v>
      </c>
      <c r="H188" s="37">
        <v>108.60299999999999</v>
      </c>
      <c r="I188" s="37">
        <v>111.483</v>
      </c>
      <c r="J188" s="37">
        <v>111.089</v>
      </c>
      <c r="K188" s="37">
        <v>113.286</v>
      </c>
      <c r="L188" s="37">
        <v>116.589</v>
      </c>
      <c r="M188" s="37">
        <v>114.143</v>
      </c>
      <c r="N188" s="37">
        <v>115.768</v>
      </c>
      <c r="O188" s="37">
        <v>117</v>
      </c>
      <c r="P188" s="37">
        <v>115.125</v>
      </c>
      <c r="Q188" s="37">
        <v>118.1071</v>
      </c>
      <c r="S188" s="4" t="e">
        <f t="shared" si="441"/>
        <v>#N/A</v>
      </c>
      <c r="T188" s="4" t="e">
        <f t="shared" si="442"/>
        <v>#N/A</v>
      </c>
      <c r="U188" s="4" t="e">
        <f t="shared" si="443"/>
        <v>#N/A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116.18430395254259</v>
      </c>
      <c r="AG188" s="4">
        <f t="shared" si="455"/>
        <v>119.0477929646629</v>
      </c>
      <c r="AI188" s="4">
        <f t="shared" si="456"/>
        <v>0</v>
      </c>
      <c r="AJ188" s="4">
        <f t="shared" si="457"/>
        <v>0</v>
      </c>
      <c r="AK188" s="4">
        <f t="shared" si="458"/>
        <v>0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-1.0593039525425922</v>
      </c>
      <c r="AW188" s="4">
        <f t="shared" si="644"/>
        <v>-0.94069296466290098</v>
      </c>
      <c r="AY188" s="2" t="e">
        <f t="shared" si="520"/>
        <v>#N/A</v>
      </c>
      <c r="AZ188" s="2" t="e">
        <f t="shared" si="571"/>
        <v>#N/A</v>
      </c>
      <c r="BA188" s="2" t="e">
        <f t="shared" si="572"/>
        <v>#N/A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116.18430395254225</v>
      </c>
      <c r="BM188" s="2">
        <f t="shared" si="584"/>
        <v>119.04779296399235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115.125</v>
      </c>
      <c r="DI188" s="2">
        <f t="shared" si="499"/>
        <v>118.1071</v>
      </c>
      <c r="DK188" s="2">
        <f t="shared" si="500"/>
        <v>159.76028974358974</v>
      </c>
      <c r="DL188" s="2">
        <f t="shared" si="645"/>
        <v>160.3500499061914</v>
      </c>
      <c r="DM188" s="2">
        <f t="shared" si="645"/>
        <v>148.63266641651032</v>
      </c>
      <c r="DN188" s="2">
        <f t="shared" si="645"/>
        <v>140.98240474887848</v>
      </c>
      <c r="DO188" s="2">
        <f t="shared" si="645"/>
        <v>137.97984329065901</v>
      </c>
      <c r="DP188" s="2">
        <f t="shared" si="645"/>
        <v>139.35375238095239</v>
      </c>
      <c r="DQ188" s="2">
        <f t="shared" si="645"/>
        <v>148.11487285260972</v>
      </c>
      <c r="DR188" s="2">
        <f t="shared" si="645"/>
        <v>143.2553573720397</v>
      </c>
      <c r="DS188" s="2">
        <f t="shared" si="645"/>
        <v>149.4963904761905</v>
      </c>
      <c r="DT188" s="2">
        <f t="shared" si="645"/>
        <v>148.27421076339496</v>
      </c>
      <c r="DU188" s="2">
        <f t="shared" si="645"/>
        <v>134.89247619047617</v>
      </c>
      <c r="DV188" s="2">
        <f t="shared" si="645"/>
        <v>143.86955285285285</v>
      </c>
      <c r="DW188" s="2">
        <f t="shared" si="645"/>
        <v>147.31839047619044</v>
      </c>
      <c r="DX188" s="2">
        <f t="shared" si="645"/>
        <v>162.28157777777778</v>
      </c>
      <c r="DY188" s="2">
        <f t="shared" si="645"/>
        <v>163.0568328735632</v>
      </c>
      <c r="EA188" s="2">
        <f t="shared" si="440"/>
        <v>112.55498596061983</v>
      </c>
      <c r="EB188" s="2">
        <f t="shared" si="502"/>
        <v>111.09744568249047</v>
      </c>
      <c r="EC188" s="2">
        <f t="shared" si="503"/>
        <v>108.8308391288337</v>
      </c>
      <c r="ED188" s="2">
        <f t="shared" si="504"/>
        <v>108.48552399373305</v>
      </c>
      <c r="EE188" s="2">
        <f t="shared" si="505"/>
        <v>107.57592367579591</v>
      </c>
      <c r="EF188" s="2">
        <f t="shared" si="506"/>
        <v>109.13323877476822</v>
      </c>
      <c r="EG188" s="2">
        <f t="shared" si="507"/>
        <v>110.51274448042713</v>
      </c>
      <c r="EH188" s="2">
        <f t="shared" si="508"/>
        <v>113.34198858013836</v>
      </c>
      <c r="EI188" s="2">
        <f t="shared" si="509"/>
        <v>113.40706290890792</v>
      </c>
      <c r="EJ188" s="2">
        <f t="shared" si="510"/>
        <v>116.87040924500026</v>
      </c>
      <c r="EK188" s="2">
        <f t="shared" si="511"/>
        <v>116.19552740105581</v>
      </c>
      <c r="EL188" s="2">
        <f t="shared" si="512"/>
        <v>115.6919231054633</v>
      </c>
      <c r="EM188" s="2">
        <f t="shared" si="513"/>
        <v>117.13255874800706</v>
      </c>
      <c r="EN188" s="2">
        <f t="shared" si="514"/>
        <v>116.2531645357566</v>
      </c>
      <c r="EO188" s="2">
        <f t="shared" si="515"/>
        <v>122.64995383376623</v>
      </c>
      <c r="EQ188" s="2">
        <f t="shared" si="516"/>
        <v>111.4936635162195</v>
      </c>
      <c r="ER188" s="2">
        <f t="shared" si="646"/>
        <v>110.60567142149691</v>
      </c>
      <c r="ES188" s="2">
        <f t="shared" si="646"/>
        <v>109.09616126491582</v>
      </c>
      <c r="ET188" s="2">
        <f t="shared" si="646"/>
        <v>108.86802794233718</v>
      </c>
      <c r="EU188" s="2">
        <f t="shared" si="646"/>
        <v>108.48943046951727</v>
      </c>
      <c r="EV188" s="2">
        <f t="shared" si="646"/>
        <v>109.14888041747872</v>
      </c>
      <c r="EW188" s="2">
        <f t="shared" si="646"/>
        <v>110.04998445388718</v>
      </c>
      <c r="EX188" s="2">
        <f t="shared" si="646"/>
        <v>113.02733795161262</v>
      </c>
      <c r="EY188" s="2">
        <f t="shared" si="646"/>
        <v>113.57156612692349</v>
      </c>
      <c r="EZ188" s="2">
        <f t="shared" si="646"/>
        <v>115.10251967769318</v>
      </c>
      <c r="FA188" s="2">
        <f t="shared" si="646"/>
        <v>116.04406536399225</v>
      </c>
      <c r="FB188" s="2">
        <f t="shared" si="646"/>
        <v>115.22268536424303</v>
      </c>
      <c r="FC188" s="2">
        <f t="shared" si="646"/>
        <v>117.19001788903748</v>
      </c>
      <c r="FD188" s="2">
        <f t="shared" si="646"/>
        <v>116.1744609996652</v>
      </c>
      <c r="FE188" s="2">
        <f t="shared" si="646"/>
        <v>118.56778989052482</v>
      </c>
      <c r="FG188" s="2">
        <f t="shared" si="518"/>
        <v>0.99998325177946823</v>
      </c>
      <c r="FH188" s="2">
        <f t="shared" si="647"/>
        <v>0.99998562241658973</v>
      </c>
      <c r="FI188" s="2">
        <f t="shared" si="647"/>
        <v>0.99998529026405802</v>
      </c>
      <c r="FJ188" s="2">
        <f t="shared" si="647"/>
        <v>0.99998745498430419</v>
      </c>
      <c r="FK188" s="2">
        <f t="shared" si="647"/>
        <v>0.99998335923724657</v>
      </c>
      <c r="FL188" s="2">
        <f t="shared" si="647"/>
        <v>0.99998108642083505</v>
      </c>
      <c r="FM188" s="2">
        <f t="shared" si="647"/>
        <v>0.99998285168427159</v>
      </c>
      <c r="FN188" s="2">
        <f t="shared" si="647"/>
        <v>0.99998083744506017</v>
      </c>
      <c r="FO188" s="2">
        <f t="shared" si="647"/>
        <v>0.99998036321220563</v>
      </c>
      <c r="FP188" s="2">
        <f t="shared" si="647"/>
        <v>0.99998151744296471</v>
      </c>
      <c r="FQ188" s="2">
        <f t="shared" si="647"/>
        <v>0.99998048224086555</v>
      </c>
      <c r="FR188" s="2">
        <f t="shared" si="647"/>
        <v>0.99998165308364173</v>
      </c>
      <c r="FS188" s="2">
        <f t="shared" si="647"/>
        <v>0.99998084756709005</v>
      </c>
      <c r="FT188" s="2">
        <f t="shared" si="647"/>
        <v>0.99998110362843173</v>
      </c>
      <c r="FU188" s="2">
        <f t="shared" si="647"/>
        <v>0.99998017067734402</v>
      </c>
      <c r="FW188" s="2">
        <f t="shared" si="536"/>
        <v>0.90401542785848032</v>
      </c>
      <c r="FX188" s="2">
        <f t="shared" si="588"/>
        <v>0.92559857839647319</v>
      </c>
      <c r="FY188" s="2">
        <f t="shared" si="589"/>
        <v>0.91658604511836816</v>
      </c>
      <c r="FZ188" s="2">
        <f t="shared" si="590"/>
        <v>0.92726872415197015</v>
      </c>
      <c r="GA188" s="2">
        <f t="shared" si="591"/>
        <v>0.92775373042454179</v>
      </c>
      <c r="GB188" s="2">
        <f t="shared" si="592"/>
        <v>0.92581306299829724</v>
      </c>
      <c r="GC188" s="2">
        <f t="shared" si="593"/>
        <v>0.93570388443873076</v>
      </c>
      <c r="GD188" s="2">
        <f t="shared" si="594"/>
        <v>0.94131589149452377</v>
      </c>
      <c r="GE188" s="2">
        <f t="shared" si="595"/>
        <v>0.93376801142853405</v>
      </c>
      <c r="GF188" s="2">
        <f t="shared" si="596"/>
        <v>0.92458053521903338</v>
      </c>
      <c r="GG188" s="2">
        <f t="shared" si="597"/>
        <v>0.91307373880548526</v>
      </c>
      <c r="GH188" s="2">
        <f t="shared" si="598"/>
        <v>0.91226165965418349</v>
      </c>
      <c r="GI188" s="2">
        <f t="shared" si="599"/>
        <v>0.9054276846401369</v>
      </c>
      <c r="GJ188" s="2">
        <f t="shared" si="600"/>
        <v>0.88598755121613959</v>
      </c>
      <c r="GK188" s="2">
        <f t="shared" si="601"/>
        <v>0.8826108311453531</v>
      </c>
      <c r="GM188" s="83">
        <f t="shared" si="537"/>
        <v>0</v>
      </c>
      <c r="GN188" s="83">
        <f t="shared" si="602"/>
        <v>0</v>
      </c>
      <c r="GO188" s="83">
        <f t="shared" si="603"/>
        <v>0</v>
      </c>
      <c r="GP188" s="83">
        <f t="shared" si="604"/>
        <v>0</v>
      </c>
      <c r="GQ188" s="83">
        <f t="shared" si="605"/>
        <v>0</v>
      </c>
      <c r="GR188" s="83">
        <f t="shared" si="606"/>
        <v>0</v>
      </c>
      <c r="GS188" s="83">
        <f t="shared" si="607"/>
        <v>0</v>
      </c>
      <c r="GT188" s="83">
        <f t="shared" si="608"/>
        <v>0</v>
      </c>
      <c r="GU188" s="83">
        <f t="shared" si="609"/>
        <v>0</v>
      </c>
      <c r="GV188" s="83">
        <f t="shared" si="610"/>
        <v>0</v>
      </c>
      <c r="GW188" s="83">
        <f t="shared" si="611"/>
        <v>0</v>
      </c>
      <c r="GX188" s="83">
        <f t="shared" si="612"/>
        <v>0</v>
      </c>
      <c r="GY188" s="83">
        <f t="shared" si="613"/>
        <v>0</v>
      </c>
      <c r="GZ188" s="83">
        <f t="shared" si="614"/>
        <v>0</v>
      </c>
      <c r="HA188" s="83">
        <f t="shared" si="615"/>
        <v>0</v>
      </c>
      <c r="HC188" s="83">
        <f t="shared" si="538"/>
        <v>0</v>
      </c>
      <c r="HD188" s="83">
        <f t="shared" si="616"/>
        <v>0</v>
      </c>
      <c r="HE188" s="83">
        <f t="shared" si="617"/>
        <v>0</v>
      </c>
      <c r="HF188" s="83">
        <f t="shared" si="618"/>
        <v>0</v>
      </c>
      <c r="HG188" s="83">
        <f t="shared" si="619"/>
        <v>0</v>
      </c>
      <c r="HH188" s="83">
        <f t="shared" si="620"/>
        <v>0</v>
      </c>
      <c r="HI188" s="83">
        <f t="shared" si="621"/>
        <v>0</v>
      </c>
      <c r="HJ188" s="83">
        <f t="shared" si="622"/>
        <v>0</v>
      </c>
      <c r="HK188" s="83">
        <f t="shared" si="623"/>
        <v>0</v>
      </c>
      <c r="HL188" s="83">
        <f t="shared" si="624"/>
        <v>0</v>
      </c>
      <c r="HM188" s="83">
        <f t="shared" si="625"/>
        <v>0</v>
      </c>
      <c r="HN188" s="83">
        <f t="shared" si="626"/>
        <v>0</v>
      </c>
      <c r="HO188" s="83">
        <f t="shared" si="627"/>
        <v>3.9718132216895677E-264</v>
      </c>
      <c r="HP188" s="83">
        <f t="shared" si="628"/>
        <v>0</v>
      </c>
      <c r="HQ188" s="83">
        <f t="shared" si="629"/>
        <v>0</v>
      </c>
      <c r="HS188" s="83">
        <f t="shared" si="539"/>
        <v>7.8623917267788367E-74</v>
      </c>
      <c r="HT188" s="83">
        <f t="shared" si="630"/>
        <v>1.7584380796849083E-77</v>
      </c>
      <c r="HU188" s="83">
        <f t="shared" si="631"/>
        <v>1.3396811710202275E-83</v>
      </c>
      <c r="HV188" s="83">
        <f t="shared" si="632"/>
        <v>9.1622968622370679E-75</v>
      </c>
      <c r="HW188" s="83">
        <f t="shared" si="633"/>
        <v>4.1374401586358186E-97</v>
      </c>
      <c r="HX188" s="83">
        <f t="shared" si="634"/>
        <v>2.9382573261929348E-108</v>
      </c>
      <c r="HY188" s="83">
        <f t="shared" si="635"/>
        <v>8.8527985663983686E-109</v>
      </c>
      <c r="HZ188" s="83">
        <f t="shared" si="636"/>
        <v>1.9608011218469688E-136</v>
      </c>
      <c r="IA188" s="83">
        <f t="shared" si="637"/>
        <v>1.1097985947017791E-103</v>
      </c>
      <c r="IB188" s="83">
        <f t="shared" si="638"/>
        <v>1.2002777560212253E-117</v>
      </c>
      <c r="IC188" s="83">
        <f t="shared" si="639"/>
        <v>7.1760844248065022E-93</v>
      </c>
      <c r="ID188" s="83">
        <f t="shared" si="640"/>
        <v>7.61766822079626E-108</v>
      </c>
      <c r="IE188" s="83">
        <f t="shared" si="641"/>
        <v>1.1379772023151181E-110</v>
      </c>
      <c r="IF188" s="83">
        <f t="shared" si="642"/>
        <v>2.185887314821122E-94</v>
      </c>
      <c r="IG188" s="83">
        <f t="shared" si="643"/>
        <v>1.6149952848210378E-52</v>
      </c>
      <c r="II188" s="83">
        <f t="shared" si="540"/>
        <v>9.7838264535266332E-4</v>
      </c>
      <c r="IJ188" s="83">
        <f t="shared" si="541"/>
        <v>3.0471785249103374E-4</v>
      </c>
      <c r="IK188" s="83">
        <f t="shared" si="542"/>
        <v>2.8288396431953232E-4</v>
      </c>
      <c r="IL188" s="83">
        <f t="shared" si="543"/>
        <v>3.2948924249834283E-4</v>
      </c>
      <c r="IM188" s="83">
        <f t="shared" si="544"/>
        <v>4.5443988131943509E-5</v>
      </c>
      <c r="IN188" s="83">
        <f t="shared" si="545"/>
        <v>1.9350135892729445E-5</v>
      </c>
      <c r="IO188" s="83">
        <f t="shared" si="546"/>
        <v>6.4407265563126858E-6</v>
      </c>
      <c r="IP188" s="83">
        <f t="shared" si="547"/>
        <v>2.2102988655769282E-7</v>
      </c>
      <c r="IQ188" s="83">
        <f t="shared" si="548"/>
        <v>1.0792314223789764E-5</v>
      </c>
      <c r="IR188" s="83">
        <f t="shared" si="549"/>
        <v>6.881658180991962E-6</v>
      </c>
      <c r="IS188" s="83">
        <f t="shared" si="550"/>
        <v>1.222818529877458E-4</v>
      </c>
      <c r="IT188" s="83">
        <f t="shared" si="551"/>
        <v>3.8499279027881162E-5</v>
      </c>
      <c r="IU188" s="83">
        <f t="shared" si="552"/>
        <v>4.7246230169100279E-5</v>
      </c>
      <c r="IV188" s="83">
        <f t="shared" si="553"/>
        <v>2.5169668019547226E-5</v>
      </c>
      <c r="IW188" s="83">
        <f t="shared" si="554"/>
        <v>7.8651990903641316E-5</v>
      </c>
      <c r="IY188" s="83">
        <f t="shared" si="555"/>
        <v>9.7838264535266332E-4</v>
      </c>
      <c r="IZ188" s="83">
        <f t="shared" si="556"/>
        <v>3.0471785249103374E-4</v>
      </c>
      <c r="JA188" s="83">
        <f t="shared" si="557"/>
        <v>2.8288396431953232E-4</v>
      </c>
      <c r="JB188" s="83">
        <f t="shared" si="558"/>
        <v>3.2948924249834283E-4</v>
      </c>
      <c r="JC188" s="83">
        <f t="shared" si="559"/>
        <v>4.5443988131943509E-5</v>
      </c>
      <c r="JD188" s="83">
        <f t="shared" si="560"/>
        <v>1.9350135892729445E-5</v>
      </c>
      <c r="JE188" s="83">
        <f t="shared" si="561"/>
        <v>6.4407265563126858E-6</v>
      </c>
      <c r="JF188" s="83">
        <f t="shared" si="562"/>
        <v>2.2102988655769282E-7</v>
      </c>
      <c r="JG188" s="83">
        <f t="shared" si="563"/>
        <v>1.0792314223789764E-5</v>
      </c>
      <c r="JH188" s="83">
        <f t="shared" si="564"/>
        <v>6.881658180991962E-6</v>
      </c>
      <c r="JI188" s="83">
        <f t="shared" si="565"/>
        <v>1.222818529877458E-4</v>
      </c>
      <c r="JJ188" s="83">
        <f t="shared" si="566"/>
        <v>3.8499279027881162E-5</v>
      </c>
      <c r="JK188" s="83">
        <f t="shared" si="567"/>
        <v>4.7246230169100279E-5</v>
      </c>
      <c r="JL188" s="83">
        <f t="shared" si="568"/>
        <v>2.5169668019547226E-5</v>
      </c>
      <c r="JM188" s="83">
        <f t="shared" si="569"/>
        <v>7.8651990903641316E-5</v>
      </c>
    </row>
    <row r="189" spans="2:273" x14ac:dyDescent="0.25">
      <c r="B189" s="2">
        <v>162</v>
      </c>
      <c r="C189" s="37">
        <v>110.81</v>
      </c>
      <c r="D189" s="37">
        <v>110.19</v>
      </c>
      <c r="E189" s="37">
        <v>112.53400000000001</v>
      </c>
      <c r="F189" s="37">
        <v>107.845</v>
      </c>
      <c r="G189" s="37">
        <v>107.845</v>
      </c>
      <c r="H189" s="37">
        <v>106.517</v>
      </c>
      <c r="I189" s="37">
        <v>112.741</v>
      </c>
      <c r="J189" s="37">
        <v>112.286</v>
      </c>
      <c r="K189" s="37">
        <v>110.607</v>
      </c>
      <c r="L189" s="37">
        <v>115.464</v>
      </c>
      <c r="M189" s="37">
        <v>115.804</v>
      </c>
      <c r="N189" s="37">
        <v>113.107</v>
      </c>
      <c r="O189" s="37">
        <v>117.893</v>
      </c>
      <c r="P189" s="37">
        <v>115.054</v>
      </c>
      <c r="Q189" s="37">
        <v>117.83929999999999</v>
      </c>
      <c r="S189" s="4" t="e">
        <f t="shared" si="441"/>
        <v>#N/A</v>
      </c>
      <c r="T189" s="4" t="e">
        <f t="shared" si="442"/>
        <v>#N/A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116.10804334504904</v>
      </c>
      <c r="AG189" s="4">
        <f t="shared" si="455"/>
        <v>118.92024587916124</v>
      </c>
      <c r="AI189" s="4">
        <f t="shared" si="456"/>
        <v>0</v>
      </c>
      <c r="AJ189" s="4">
        <f t="shared" si="457"/>
        <v>0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-1.0540433450490383</v>
      </c>
      <c r="AW189" s="4">
        <f t="shared" si="644"/>
        <v>-1.0809458791612485</v>
      </c>
      <c r="AY189" s="2" t="e">
        <f t="shared" si="520"/>
        <v>#N/A</v>
      </c>
      <c r="AZ189" s="2" t="e">
        <f t="shared" si="571"/>
        <v>#N/A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116.10804334504903</v>
      </c>
      <c r="BM189" s="2">
        <f t="shared" si="584"/>
        <v>118.9202458790879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115.054</v>
      </c>
      <c r="DI189" s="2">
        <f t="shared" si="499"/>
        <v>117.83929999999999</v>
      </c>
      <c r="DK189" s="2">
        <f t="shared" si="500"/>
        <v>159.99405128205126</v>
      </c>
      <c r="DL189" s="2">
        <f t="shared" si="645"/>
        <v>160.61447110694186</v>
      </c>
      <c r="DM189" s="2">
        <f t="shared" si="645"/>
        <v>148.82785628517823</v>
      </c>
      <c r="DN189" s="2">
        <f t="shared" si="645"/>
        <v>141.13312725681152</v>
      </c>
      <c r="DO189" s="2">
        <f t="shared" si="645"/>
        <v>138.10967377904211</v>
      </c>
      <c r="DP189" s="2">
        <f t="shared" si="645"/>
        <v>139.48211064425769</v>
      </c>
      <c r="DQ189" s="2">
        <f t="shared" si="645"/>
        <v>148.28857172557173</v>
      </c>
      <c r="DR189" s="2">
        <f t="shared" si="645"/>
        <v>143.40430053475933</v>
      </c>
      <c r="DS189" s="2">
        <f t="shared" si="645"/>
        <v>149.68094817927172</v>
      </c>
      <c r="DT189" s="2">
        <f t="shared" si="645"/>
        <v>148.44466998577525</v>
      </c>
      <c r="DU189" s="2">
        <f t="shared" si="645"/>
        <v>134.97340112044816</v>
      </c>
      <c r="DV189" s="2">
        <f t="shared" si="645"/>
        <v>144.01903818103818</v>
      </c>
      <c r="DW189" s="2">
        <f t="shared" si="645"/>
        <v>147.47461876750697</v>
      </c>
      <c r="DX189" s="2">
        <f t="shared" si="645"/>
        <v>162.55496825396824</v>
      </c>
      <c r="DY189" s="2">
        <f t="shared" si="645"/>
        <v>163.3255749425287</v>
      </c>
      <c r="EA189" s="2">
        <f t="shared" si="440"/>
        <v>112.47298444599791</v>
      </c>
      <c r="EB189" s="2">
        <f t="shared" si="502"/>
        <v>111.03052143963936</v>
      </c>
      <c r="EC189" s="2">
        <f t="shared" si="503"/>
        <v>108.7482243674049</v>
      </c>
      <c r="ED189" s="2">
        <f t="shared" si="504"/>
        <v>108.40914170112418</v>
      </c>
      <c r="EE189" s="2">
        <f t="shared" si="505"/>
        <v>107.48962608194179</v>
      </c>
      <c r="EF189" s="2">
        <f t="shared" si="506"/>
        <v>109.06579600678664</v>
      </c>
      <c r="EG189" s="2">
        <f t="shared" si="507"/>
        <v>110.42195910373952</v>
      </c>
      <c r="EH189" s="2">
        <f t="shared" si="508"/>
        <v>113.27717718372612</v>
      </c>
      <c r="EI189" s="2">
        <f t="shared" si="509"/>
        <v>113.32965601409161</v>
      </c>
      <c r="EJ189" s="2">
        <f t="shared" si="510"/>
        <v>116.8508894320707</v>
      </c>
      <c r="EK189" s="2">
        <f t="shared" si="511"/>
        <v>116.16556962447244</v>
      </c>
      <c r="EL189" s="2">
        <f t="shared" si="512"/>
        <v>115.6407969576106</v>
      </c>
      <c r="EM189" s="2">
        <f t="shared" si="513"/>
        <v>117.03588322983973</v>
      </c>
      <c r="EN189" s="2">
        <f t="shared" si="514"/>
        <v>116.17882510733568</v>
      </c>
      <c r="EO189" s="2">
        <f t="shared" si="515"/>
        <v>122.61372222337663</v>
      </c>
      <c r="EQ189" s="2">
        <f t="shared" si="516"/>
        <v>111.3944045654786</v>
      </c>
      <c r="ER189" s="2">
        <f t="shared" si="646"/>
        <v>110.53086151319719</v>
      </c>
      <c r="ES189" s="2">
        <f t="shared" si="646"/>
        <v>109.01793805547504</v>
      </c>
      <c r="ET189" s="2">
        <f t="shared" si="646"/>
        <v>108.79774642329012</v>
      </c>
      <c r="EU189" s="2">
        <f t="shared" si="646"/>
        <v>108.41742768848682</v>
      </c>
      <c r="EV189" s="2">
        <f t="shared" si="646"/>
        <v>109.08172221793411</v>
      </c>
      <c r="EW189" s="2">
        <f t="shared" si="646"/>
        <v>109.95200013577393</v>
      </c>
      <c r="EX189" s="2">
        <f t="shared" si="646"/>
        <v>112.95765330596578</v>
      </c>
      <c r="EY189" s="2">
        <f t="shared" si="646"/>
        <v>113.49675139796844</v>
      </c>
      <c r="EZ189" s="2">
        <f t="shared" si="646"/>
        <v>115.05434474011786</v>
      </c>
      <c r="FA189" s="2">
        <f t="shared" si="646"/>
        <v>116.01169321359257</v>
      </c>
      <c r="FB189" s="2">
        <f t="shared" si="646"/>
        <v>115.16391009594778</v>
      </c>
      <c r="FC189" s="2">
        <f t="shared" si="646"/>
        <v>117.09430461629535</v>
      </c>
      <c r="FD189" s="2">
        <f t="shared" si="646"/>
        <v>116.09884327762467</v>
      </c>
      <c r="FE189" s="2">
        <f t="shared" si="646"/>
        <v>118.47140372368611</v>
      </c>
      <c r="FG189" s="2">
        <f t="shared" si="518"/>
        <v>0.99998472541882544</v>
      </c>
      <c r="FH189" s="2">
        <f t="shared" si="647"/>
        <v>0.99998688747149778</v>
      </c>
      <c r="FI189" s="2">
        <f t="shared" si="647"/>
        <v>0.99998658454401324</v>
      </c>
      <c r="FJ189" s="2">
        <f t="shared" si="647"/>
        <v>0.99998855879707649</v>
      </c>
      <c r="FK189" s="2">
        <f t="shared" si="647"/>
        <v>0.99998482342177208</v>
      </c>
      <c r="FL189" s="2">
        <f t="shared" si="647"/>
        <v>0.9999827505820843</v>
      </c>
      <c r="FM189" s="2">
        <f t="shared" si="647"/>
        <v>0.99998436052658113</v>
      </c>
      <c r="FN189" s="2">
        <f t="shared" si="647"/>
        <v>0.99998252351271799</v>
      </c>
      <c r="FO189" s="2">
        <f t="shared" si="647"/>
        <v>0.99998209100573776</v>
      </c>
      <c r="FP189" s="2">
        <f t="shared" si="647"/>
        <v>0.999983143680232</v>
      </c>
      <c r="FQ189" s="2">
        <f t="shared" si="647"/>
        <v>0.99998219956153989</v>
      </c>
      <c r="FR189" s="2">
        <f t="shared" si="647"/>
        <v>0.99998326738640053</v>
      </c>
      <c r="FS189" s="2">
        <f t="shared" si="647"/>
        <v>0.99998253274415017</v>
      </c>
      <c r="FT189" s="2">
        <f t="shared" si="647"/>
        <v>0.99998276627565119</v>
      </c>
      <c r="FU189" s="2">
        <f t="shared" si="647"/>
        <v>0.99998191541124737</v>
      </c>
      <c r="FW189" s="2">
        <f t="shared" si="536"/>
        <v>0.91171541331967476</v>
      </c>
      <c r="FX189" s="2">
        <f t="shared" si="588"/>
        <v>0.93169795643289488</v>
      </c>
      <c r="FY189" s="2">
        <f t="shared" si="589"/>
        <v>0.92336309056784382</v>
      </c>
      <c r="FZ189" s="2">
        <f t="shared" si="590"/>
        <v>0.9332410599627835</v>
      </c>
      <c r="GA189" s="2">
        <f t="shared" si="591"/>
        <v>0.93368908796206307</v>
      </c>
      <c r="GB189" s="2">
        <f t="shared" si="592"/>
        <v>0.9318961514798304</v>
      </c>
      <c r="GC189" s="2">
        <f t="shared" si="593"/>
        <v>0.9410276176092206</v>
      </c>
      <c r="GD189" s="2">
        <f t="shared" si="594"/>
        <v>0.94620166572490771</v>
      </c>
      <c r="GE189" s="2">
        <f t="shared" si="595"/>
        <v>0.93924162711836534</v>
      </c>
      <c r="GF189" s="2">
        <f t="shared" si="596"/>
        <v>0.93075712831893209</v>
      </c>
      <c r="GG189" s="2">
        <f t="shared" si="597"/>
        <v>0.92011127314538854</v>
      </c>
      <c r="GH189" s="2">
        <f t="shared" si="598"/>
        <v>0.9193591332375538</v>
      </c>
      <c r="GI189" s="2">
        <f t="shared" si="599"/>
        <v>0.91302527716624449</v>
      </c>
      <c r="GJ189" s="2">
        <f t="shared" si="600"/>
        <v>0.89496572174748568</v>
      </c>
      <c r="GK189" s="2">
        <f t="shared" si="601"/>
        <v>0.8918224423540827</v>
      </c>
      <c r="GM189" s="83">
        <f t="shared" si="537"/>
        <v>0</v>
      </c>
      <c r="GN189" s="83">
        <f t="shared" si="602"/>
        <v>0</v>
      </c>
      <c r="GO189" s="83">
        <f t="shared" si="603"/>
        <v>0</v>
      </c>
      <c r="GP189" s="83">
        <f t="shared" si="604"/>
        <v>0</v>
      </c>
      <c r="GQ189" s="83">
        <f t="shared" si="605"/>
        <v>0</v>
      </c>
      <c r="GR189" s="83">
        <f t="shared" si="606"/>
        <v>0</v>
      </c>
      <c r="GS189" s="83">
        <f t="shared" si="607"/>
        <v>0</v>
      </c>
      <c r="GT189" s="83">
        <f t="shared" si="608"/>
        <v>0</v>
      </c>
      <c r="GU189" s="83">
        <f t="shared" si="609"/>
        <v>0</v>
      </c>
      <c r="GV189" s="83">
        <f t="shared" si="610"/>
        <v>0</v>
      </c>
      <c r="GW189" s="83">
        <f t="shared" si="611"/>
        <v>0</v>
      </c>
      <c r="GX189" s="83">
        <f t="shared" si="612"/>
        <v>0</v>
      </c>
      <c r="GY189" s="83">
        <f t="shared" si="613"/>
        <v>0</v>
      </c>
      <c r="GZ189" s="83">
        <f t="shared" si="614"/>
        <v>0</v>
      </c>
      <c r="HA189" s="83">
        <f t="shared" si="615"/>
        <v>0</v>
      </c>
      <c r="HC189" s="83">
        <f t="shared" si="538"/>
        <v>0</v>
      </c>
      <c r="HD189" s="83">
        <f t="shared" si="616"/>
        <v>0</v>
      </c>
      <c r="HE189" s="83">
        <f t="shared" si="617"/>
        <v>0</v>
      </c>
      <c r="HF189" s="83">
        <f t="shared" si="618"/>
        <v>0</v>
      </c>
      <c r="HG189" s="83">
        <f t="shared" si="619"/>
        <v>0</v>
      </c>
      <c r="HH189" s="83">
        <f t="shared" si="620"/>
        <v>0</v>
      </c>
      <c r="HI189" s="83">
        <f t="shared" si="621"/>
        <v>0</v>
      </c>
      <c r="HJ189" s="83">
        <f t="shared" si="622"/>
        <v>0</v>
      </c>
      <c r="HK189" s="83">
        <f t="shared" si="623"/>
        <v>0</v>
      </c>
      <c r="HL189" s="83">
        <f t="shared" si="624"/>
        <v>0</v>
      </c>
      <c r="HM189" s="83">
        <f t="shared" si="625"/>
        <v>0</v>
      </c>
      <c r="HN189" s="83">
        <f t="shared" si="626"/>
        <v>0</v>
      </c>
      <c r="HO189" s="83">
        <f t="shared" si="627"/>
        <v>1.4718469278466954E-270</v>
      </c>
      <c r="HP189" s="83">
        <f t="shared" si="628"/>
        <v>0</v>
      </c>
      <c r="HQ189" s="83">
        <f t="shared" si="629"/>
        <v>0</v>
      </c>
      <c r="HS189" s="83">
        <f t="shared" si="539"/>
        <v>8.4793167989348214E-77</v>
      </c>
      <c r="HT189" s="83">
        <f t="shared" si="630"/>
        <v>1.9189528715402122E-80</v>
      </c>
      <c r="HU189" s="83">
        <f t="shared" si="631"/>
        <v>7.4270755259224949E-87</v>
      </c>
      <c r="HV189" s="83">
        <f t="shared" si="632"/>
        <v>1.2516284123357877E-77</v>
      </c>
      <c r="HW189" s="83">
        <f t="shared" si="633"/>
        <v>8.1586284980944182E-101</v>
      </c>
      <c r="HX189" s="83">
        <f t="shared" si="634"/>
        <v>2.0878245504052392E-112</v>
      </c>
      <c r="HY189" s="83">
        <f t="shared" si="635"/>
        <v>6.4294347908488657E-113</v>
      </c>
      <c r="HZ189" s="83">
        <f t="shared" si="636"/>
        <v>1.4098539584519672E-141</v>
      </c>
      <c r="IA189" s="83">
        <f t="shared" si="637"/>
        <v>1.1411557990290431E-107</v>
      </c>
      <c r="IB189" s="83">
        <f t="shared" si="638"/>
        <v>3.0990908618220704E-122</v>
      </c>
      <c r="IC189" s="83">
        <f t="shared" si="639"/>
        <v>1.4147227196498415E-96</v>
      </c>
      <c r="ID189" s="83">
        <f t="shared" si="640"/>
        <v>3.8019339206996498E-112</v>
      </c>
      <c r="IE189" s="83">
        <f t="shared" si="641"/>
        <v>3.8894691661966319E-115</v>
      </c>
      <c r="IF189" s="83">
        <f t="shared" si="642"/>
        <v>2.266553838719607E-98</v>
      </c>
      <c r="IG189" s="83">
        <f t="shared" si="643"/>
        <v>1.0874044739999796E-54</v>
      </c>
      <c r="II189" s="83">
        <f t="shared" si="540"/>
        <v>5.9901331133197509E-4</v>
      </c>
      <c r="IJ189" s="83">
        <f t="shared" si="541"/>
        <v>1.8169656952950284E-4</v>
      </c>
      <c r="IK189" s="83">
        <f t="shared" si="542"/>
        <v>1.6324847170191427E-4</v>
      </c>
      <c r="IL189" s="83">
        <f t="shared" si="543"/>
        <v>1.9853732747042086E-4</v>
      </c>
      <c r="IM189" s="83">
        <f t="shared" si="544"/>
        <v>2.3890225842064739E-5</v>
      </c>
      <c r="IN189" s="83">
        <f t="shared" si="545"/>
        <v>9.5042800843187791E-6</v>
      </c>
      <c r="IO189" s="83">
        <f t="shared" si="546"/>
        <v>3.0629979811818638E-6</v>
      </c>
      <c r="IP189" s="83">
        <f t="shared" si="547"/>
        <v>8.6668463670069028E-8</v>
      </c>
      <c r="IQ189" s="83">
        <f t="shared" si="548"/>
        <v>5.2676755511447684E-6</v>
      </c>
      <c r="IR189" s="83">
        <f t="shared" si="549"/>
        <v>3.1225641068593852E-6</v>
      </c>
      <c r="IS189" s="83">
        <f t="shared" si="550"/>
        <v>6.5531297809591623E-5</v>
      </c>
      <c r="IT189" s="83">
        <f t="shared" si="551"/>
        <v>1.883960825706956E-5</v>
      </c>
      <c r="IU189" s="83">
        <f t="shared" si="552"/>
        <v>2.2881774293108434E-5</v>
      </c>
      <c r="IV189" s="83">
        <f t="shared" si="553"/>
        <v>1.0699462200720783E-5</v>
      </c>
      <c r="IW189" s="83">
        <f t="shared" si="554"/>
        <v>3.6476092656664921E-5</v>
      </c>
      <c r="IY189" s="83">
        <f t="shared" si="555"/>
        <v>5.9901331133197509E-4</v>
      </c>
      <c r="IZ189" s="83">
        <f t="shared" si="556"/>
        <v>1.8169656952950284E-4</v>
      </c>
      <c r="JA189" s="83">
        <f t="shared" si="557"/>
        <v>1.6324847170191427E-4</v>
      </c>
      <c r="JB189" s="83">
        <f t="shared" si="558"/>
        <v>1.9853732747042086E-4</v>
      </c>
      <c r="JC189" s="83">
        <f t="shared" si="559"/>
        <v>2.3890225842064739E-5</v>
      </c>
      <c r="JD189" s="83">
        <f t="shared" si="560"/>
        <v>9.5042800843187791E-6</v>
      </c>
      <c r="JE189" s="83">
        <f t="shared" si="561"/>
        <v>3.0629979811818638E-6</v>
      </c>
      <c r="JF189" s="83">
        <f t="shared" si="562"/>
        <v>8.6668463670069028E-8</v>
      </c>
      <c r="JG189" s="83">
        <f t="shared" si="563"/>
        <v>5.2676755511447684E-6</v>
      </c>
      <c r="JH189" s="83">
        <f t="shared" si="564"/>
        <v>3.1225641068593852E-6</v>
      </c>
      <c r="JI189" s="83">
        <f t="shared" si="565"/>
        <v>6.5531297809591623E-5</v>
      </c>
      <c r="JJ189" s="83">
        <f t="shared" si="566"/>
        <v>1.883960825706956E-5</v>
      </c>
      <c r="JK189" s="83">
        <f t="shared" si="567"/>
        <v>2.2881774293108434E-5</v>
      </c>
      <c r="JL189" s="83">
        <f t="shared" si="568"/>
        <v>1.0699462200720783E-5</v>
      </c>
      <c r="JM189" s="83">
        <f t="shared" si="569"/>
        <v>3.6476092656664921E-5</v>
      </c>
    </row>
    <row r="190" spans="2:273" x14ac:dyDescent="0.25">
      <c r="B190" s="2">
        <v>163</v>
      </c>
      <c r="C190" s="37">
        <v>110.672</v>
      </c>
      <c r="D190" s="37">
        <v>109.879</v>
      </c>
      <c r="E190" s="37">
        <v>112.741</v>
      </c>
      <c r="F190" s="37">
        <v>109.259</v>
      </c>
      <c r="G190" s="37">
        <v>109.483</v>
      </c>
      <c r="H190" s="37">
        <v>107.276</v>
      </c>
      <c r="I190" s="37">
        <v>110.44799999999999</v>
      </c>
      <c r="J190" s="37">
        <v>111.714</v>
      </c>
      <c r="K190" s="37">
        <v>112.857</v>
      </c>
      <c r="L190" s="37">
        <v>115.25</v>
      </c>
      <c r="M190" s="37">
        <v>114.679</v>
      </c>
      <c r="N190" s="37">
        <v>113.821</v>
      </c>
      <c r="O190" s="37">
        <v>116.125</v>
      </c>
      <c r="P190" s="37">
        <v>116.286</v>
      </c>
      <c r="Q190" s="37">
        <v>118.21429999999999</v>
      </c>
      <c r="S190" s="4" t="e">
        <f t="shared" si="441"/>
        <v>#N/A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116.03181664489924</v>
      </c>
      <c r="AG190" s="4">
        <f t="shared" si="455"/>
        <v>118.79429068563589</v>
      </c>
      <c r="AI190" s="4">
        <f t="shared" si="456"/>
        <v>0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0.25418335510076417</v>
      </c>
      <c r="AW190" s="4">
        <f t="shared" si="644"/>
        <v>-0.57999068563589162</v>
      </c>
      <c r="AY190" s="2" t="e">
        <f t="shared" si="520"/>
        <v>#N/A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116.03181664489924</v>
      </c>
      <c r="BM190" s="2">
        <f t="shared" si="584"/>
        <v>118.7942906856286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116.286</v>
      </c>
      <c r="DI190" s="2">
        <f t="shared" si="499"/>
        <v>118.21429999999999</v>
      </c>
      <c r="DK190" s="2">
        <f t="shared" si="500"/>
        <v>160.22781282051281</v>
      </c>
      <c r="DL190" s="2">
        <f t="shared" si="645"/>
        <v>160.87889230769235</v>
      </c>
      <c r="DM190" s="2">
        <f t="shared" si="645"/>
        <v>149.02304615384617</v>
      </c>
      <c r="DN190" s="2">
        <f t="shared" si="645"/>
        <v>141.28384976474456</v>
      </c>
      <c r="DO190" s="2">
        <f t="shared" si="645"/>
        <v>138.23950426742525</v>
      </c>
      <c r="DP190" s="2">
        <f t="shared" si="645"/>
        <v>139.61046890756302</v>
      </c>
      <c r="DQ190" s="2">
        <f t="shared" si="645"/>
        <v>148.46227059853376</v>
      </c>
      <c r="DR190" s="2">
        <f t="shared" si="645"/>
        <v>143.55324369747899</v>
      </c>
      <c r="DS190" s="2">
        <f t="shared" si="645"/>
        <v>149.86550588235295</v>
      </c>
      <c r="DT190" s="2">
        <f t="shared" si="645"/>
        <v>148.61512920815551</v>
      </c>
      <c r="DU190" s="2">
        <f t="shared" si="645"/>
        <v>135.05432605042017</v>
      </c>
      <c r="DV190" s="2">
        <f t="shared" si="645"/>
        <v>144.16852350922352</v>
      </c>
      <c r="DW190" s="2">
        <f t="shared" si="645"/>
        <v>147.63084705882352</v>
      </c>
      <c r="DX190" s="2">
        <f t="shared" si="645"/>
        <v>162.82835873015873</v>
      </c>
      <c r="DY190" s="2">
        <f t="shared" si="645"/>
        <v>163.59431701149424</v>
      </c>
      <c r="EA190" s="2">
        <f t="shared" si="440"/>
        <v>112.39098293137597</v>
      </c>
      <c r="EB190" s="2">
        <f t="shared" si="502"/>
        <v>110.96359719678826</v>
      </c>
      <c r="EC190" s="2">
        <f t="shared" si="503"/>
        <v>108.6656096059761</v>
      </c>
      <c r="ED190" s="2">
        <f t="shared" si="504"/>
        <v>108.33275940851533</v>
      </c>
      <c r="EE190" s="2">
        <f t="shared" si="505"/>
        <v>107.40332848808769</v>
      </c>
      <c r="EF190" s="2">
        <f t="shared" si="506"/>
        <v>108.99835323880507</v>
      </c>
      <c r="EG190" s="2">
        <f t="shared" si="507"/>
        <v>110.33117372705193</v>
      </c>
      <c r="EH190" s="2">
        <f t="shared" si="508"/>
        <v>113.21236578731389</v>
      </c>
      <c r="EI190" s="2">
        <f t="shared" si="509"/>
        <v>113.25224911927531</v>
      </c>
      <c r="EJ190" s="2">
        <f t="shared" si="510"/>
        <v>116.83136961914113</v>
      </c>
      <c r="EK190" s="2">
        <f t="shared" si="511"/>
        <v>116.13561184788905</v>
      </c>
      <c r="EL190" s="2">
        <f t="shared" si="512"/>
        <v>115.58967080975791</v>
      </c>
      <c r="EM190" s="2">
        <f t="shared" si="513"/>
        <v>116.9392077116724</v>
      </c>
      <c r="EN190" s="2">
        <f t="shared" si="514"/>
        <v>116.10448567891477</v>
      </c>
      <c r="EO190" s="2">
        <f t="shared" si="515"/>
        <v>122.57749061298701</v>
      </c>
      <c r="EQ190" s="2">
        <f t="shared" si="516"/>
        <v>111.29514561473772</v>
      </c>
      <c r="ER190" s="2">
        <f t="shared" si="646"/>
        <v>110.4560516048975</v>
      </c>
      <c r="ES190" s="2">
        <f t="shared" si="646"/>
        <v>108.93971484603428</v>
      </c>
      <c r="ET190" s="2">
        <f t="shared" si="646"/>
        <v>108.72746490424306</v>
      </c>
      <c r="EU190" s="2">
        <f t="shared" si="646"/>
        <v>108.34542490745638</v>
      </c>
      <c r="EV190" s="2">
        <f t="shared" si="646"/>
        <v>109.01456401838951</v>
      </c>
      <c r="EW190" s="2">
        <f t="shared" si="646"/>
        <v>109.8540158176607</v>
      </c>
      <c r="EX190" s="2">
        <f t="shared" si="646"/>
        <v>112.88796866031893</v>
      </c>
      <c r="EY190" s="2">
        <f t="shared" si="646"/>
        <v>113.42193666901341</v>
      </c>
      <c r="EZ190" s="2">
        <f t="shared" si="646"/>
        <v>115.00616980254253</v>
      </c>
      <c r="FA190" s="2">
        <f t="shared" si="646"/>
        <v>115.97932106319288</v>
      </c>
      <c r="FB190" s="2">
        <f t="shared" si="646"/>
        <v>115.10513482765255</v>
      </c>
      <c r="FC190" s="2">
        <f t="shared" si="646"/>
        <v>116.99859134355323</v>
      </c>
      <c r="FD190" s="2">
        <f t="shared" si="646"/>
        <v>116.02322555558413</v>
      </c>
      <c r="FE190" s="2">
        <f t="shared" si="646"/>
        <v>118.37501755684738</v>
      </c>
      <c r="FG190" s="2">
        <f t="shared" si="518"/>
        <v>0.99998606939767953</v>
      </c>
      <c r="FH190" s="2">
        <f t="shared" si="647"/>
        <v>0.99998804121807705</v>
      </c>
      <c r="FI190" s="2">
        <f t="shared" si="647"/>
        <v>0.99998776494428276</v>
      </c>
      <c r="FJ190" s="2">
        <f t="shared" si="647"/>
        <v>0.999989565488414</v>
      </c>
      <c r="FK190" s="2">
        <f t="shared" si="647"/>
        <v>0.99998615877766861</v>
      </c>
      <c r="FL190" s="2">
        <f t="shared" si="647"/>
        <v>0.9999842683200113</v>
      </c>
      <c r="FM190" s="2">
        <f t="shared" si="647"/>
        <v>0.99998573661109225</v>
      </c>
      <c r="FN190" s="2">
        <f t="shared" si="647"/>
        <v>0.99998406122965522</v>
      </c>
      <c r="FO190" s="2">
        <f t="shared" si="647"/>
        <v>0.99998366677737305</v>
      </c>
      <c r="FP190" s="2">
        <f t="shared" si="647"/>
        <v>0.99998462683085876</v>
      </c>
      <c r="FQ190" s="2">
        <f t="shared" si="647"/>
        <v>0.9999837657817523</v>
      </c>
      <c r="FR190" s="2">
        <f t="shared" si="647"/>
        <v>0.99998473965255885</v>
      </c>
      <c r="FS190" s="2">
        <f t="shared" si="647"/>
        <v>0.99998406964884734</v>
      </c>
      <c r="FT190" s="2">
        <f t="shared" si="647"/>
        <v>0.99998428263275785</v>
      </c>
      <c r="FU190" s="2">
        <f t="shared" si="647"/>
        <v>0.99998350663278723</v>
      </c>
      <c r="FW190" s="2">
        <f t="shared" si="536"/>
        <v>0.91885314418975883</v>
      </c>
      <c r="FX190" s="2">
        <f t="shared" si="588"/>
        <v>0.93733116628538216</v>
      </c>
      <c r="FY190" s="2">
        <f t="shared" si="589"/>
        <v>0.9296317998359368</v>
      </c>
      <c r="FZ190" s="2">
        <f t="shared" si="590"/>
        <v>0.93875536823063677</v>
      </c>
      <c r="GA190" s="2">
        <f t="shared" si="591"/>
        <v>0.93916880121741464</v>
      </c>
      <c r="GB190" s="2">
        <f t="shared" si="592"/>
        <v>0.93751411148014763</v>
      </c>
      <c r="GC190" s="2">
        <f t="shared" si="593"/>
        <v>0.94593601377379299</v>
      </c>
      <c r="GD190" s="2">
        <f t="shared" si="594"/>
        <v>0.95070197540810197</v>
      </c>
      <c r="GE190" s="2">
        <f t="shared" si="595"/>
        <v>0.94428987466195169</v>
      </c>
      <c r="GF190" s="2">
        <f t="shared" si="596"/>
        <v>0.9364626413595073</v>
      </c>
      <c r="GG190" s="2">
        <f t="shared" si="597"/>
        <v>0.92662483604295987</v>
      </c>
      <c r="GH190" s="2">
        <f t="shared" si="598"/>
        <v>0.92592908358729109</v>
      </c>
      <c r="GI190" s="2">
        <f t="shared" si="599"/>
        <v>0.92006639147978553</v>
      </c>
      <c r="GJ190" s="2">
        <f t="shared" si="600"/>
        <v>0.903314039883787</v>
      </c>
      <c r="GK190" s="2">
        <f t="shared" si="601"/>
        <v>0.90039278833924419</v>
      </c>
      <c r="GM190" s="83">
        <f t="shared" si="537"/>
        <v>0</v>
      </c>
      <c r="GN190" s="83">
        <f t="shared" si="602"/>
        <v>0</v>
      </c>
      <c r="GO190" s="83">
        <f t="shared" si="603"/>
        <v>0</v>
      </c>
      <c r="GP190" s="83">
        <f t="shared" si="604"/>
        <v>0</v>
      </c>
      <c r="GQ190" s="83">
        <f t="shared" si="605"/>
        <v>0</v>
      </c>
      <c r="GR190" s="83">
        <f t="shared" si="606"/>
        <v>0</v>
      </c>
      <c r="GS190" s="83">
        <f t="shared" si="607"/>
        <v>0</v>
      </c>
      <c r="GT190" s="83">
        <f t="shared" si="608"/>
        <v>0</v>
      </c>
      <c r="GU190" s="83">
        <f t="shared" si="609"/>
        <v>0</v>
      </c>
      <c r="GV190" s="83">
        <f t="shared" si="610"/>
        <v>0</v>
      </c>
      <c r="GW190" s="83">
        <f t="shared" si="611"/>
        <v>0</v>
      </c>
      <c r="GX190" s="83">
        <f t="shared" si="612"/>
        <v>0</v>
      </c>
      <c r="GY190" s="83">
        <f t="shared" si="613"/>
        <v>0</v>
      </c>
      <c r="GZ190" s="83">
        <f t="shared" si="614"/>
        <v>0</v>
      </c>
      <c r="HA190" s="83">
        <f t="shared" si="615"/>
        <v>0</v>
      </c>
      <c r="HC190" s="83">
        <f t="shared" si="538"/>
        <v>0</v>
      </c>
      <c r="HD190" s="83">
        <f t="shared" si="616"/>
        <v>0</v>
      </c>
      <c r="HE190" s="83">
        <f t="shared" si="617"/>
        <v>0</v>
      </c>
      <c r="HF190" s="83">
        <f t="shared" si="618"/>
        <v>0</v>
      </c>
      <c r="HG190" s="83">
        <f t="shared" si="619"/>
        <v>0</v>
      </c>
      <c r="HH190" s="83">
        <f t="shared" si="620"/>
        <v>0</v>
      </c>
      <c r="HI190" s="83">
        <f t="shared" si="621"/>
        <v>0</v>
      </c>
      <c r="HJ190" s="83">
        <f t="shared" si="622"/>
        <v>0</v>
      </c>
      <c r="HK190" s="83">
        <f t="shared" si="623"/>
        <v>0</v>
      </c>
      <c r="HL190" s="83">
        <f t="shared" si="624"/>
        <v>0</v>
      </c>
      <c r="HM190" s="83">
        <f t="shared" si="625"/>
        <v>0</v>
      </c>
      <c r="HN190" s="83">
        <f t="shared" si="626"/>
        <v>0</v>
      </c>
      <c r="HO190" s="83">
        <f t="shared" si="627"/>
        <v>4.5591093035302144E-277</v>
      </c>
      <c r="HP190" s="83">
        <f t="shared" si="628"/>
        <v>0</v>
      </c>
      <c r="HQ190" s="83">
        <f t="shared" si="629"/>
        <v>0</v>
      </c>
      <c r="HS190" s="83">
        <f t="shared" si="539"/>
        <v>7.9719917206973214E-80</v>
      </c>
      <c r="HT190" s="83">
        <f t="shared" si="630"/>
        <v>1.8382116144524629E-83</v>
      </c>
      <c r="HU190" s="83">
        <f t="shared" si="631"/>
        <v>3.5590310389611305E-90</v>
      </c>
      <c r="HV190" s="83">
        <f t="shared" si="632"/>
        <v>1.5067929952980983E-80</v>
      </c>
      <c r="HW190" s="83">
        <f t="shared" si="633"/>
        <v>1.3679357065403979E-104</v>
      </c>
      <c r="HX190" s="83">
        <f t="shared" si="634"/>
        <v>1.2365370516364181E-116</v>
      </c>
      <c r="HY190" s="83">
        <f t="shared" si="635"/>
        <v>3.8985807851899442E-117</v>
      </c>
      <c r="HZ190" s="83">
        <f t="shared" si="636"/>
        <v>8.1219730866708287E-147</v>
      </c>
      <c r="IA190" s="83">
        <f t="shared" si="637"/>
        <v>9.8422506542838555E-112</v>
      </c>
      <c r="IB190" s="83">
        <f t="shared" si="638"/>
        <v>6.5204795747287836E-127</v>
      </c>
      <c r="IC190" s="83">
        <f t="shared" si="639"/>
        <v>2.3540614961356383E-100</v>
      </c>
      <c r="ID190" s="83">
        <f t="shared" si="640"/>
        <v>1.5590974371912866E-116</v>
      </c>
      <c r="IE190" s="83">
        <f t="shared" si="641"/>
        <v>1.0816407851684552E-119</v>
      </c>
      <c r="IF190" s="83">
        <f t="shared" si="642"/>
        <v>1.9383814663379429E-102</v>
      </c>
      <c r="IG190" s="83">
        <f t="shared" si="643"/>
        <v>6.5986509986165636E-57</v>
      </c>
      <c r="II190" s="83">
        <f t="shared" si="540"/>
        <v>3.6047048123997164E-4</v>
      </c>
      <c r="IJ190" s="83">
        <f t="shared" si="541"/>
        <v>1.0656774138096348E-4</v>
      </c>
      <c r="IK190" s="83">
        <f t="shared" si="542"/>
        <v>9.2484504598160108E-5</v>
      </c>
      <c r="IL190" s="83">
        <f t="shared" si="543"/>
        <v>1.1773158225715455E-4</v>
      </c>
      <c r="IM190" s="83">
        <f t="shared" si="544"/>
        <v>1.2301711147266954E-5</v>
      </c>
      <c r="IN190" s="83">
        <f t="shared" si="545"/>
        <v>4.560581992508567E-6</v>
      </c>
      <c r="IO190" s="83">
        <f t="shared" si="546"/>
        <v>1.4232615462908045E-6</v>
      </c>
      <c r="IP190" s="83">
        <f t="shared" si="547"/>
        <v>3.3022214185792791E-8</v>
      </c>
      <c r="IQ190" s="83">
        <f t="shared" si="548"/>
        <v>2.5137479471663121E-6</v>
      </c>
      <c r="IR190" s="83">
        <f t="shared" si="549"/>
        <v>1.3800726006871951E-6</v>
      </c>
      <c r="IS190" s="83">
        <f t="shared" si="550"/>
        <v>3.4368921482090021E-5</v>
      </c>
      <c r="IT190" s="83">
        <f t="shared" si="551"/>
        <v>8.9905235081605905E-6</v>
      </c>
      <c r="IU190" s="83">
        <f t="shared" si="552"/>
        <v>1.0793727682663897E-5</v>
      </c>
      <c r="IV190" s="83">
        <f t="shared" si="553"/>
        <v>4.3945652827380718E-6</v>
      </c>
      <c r="IW190" s="83">
        <f t="shared" si="554"/>
        <v>1.6399164831350964E-5</v>
      </c>
      <c r="IY190" s="83">
        <f t="shared" si="555"/>
        <v>3.6047048123997164E-4</v>
      </c>
      <c r="IZ190" s="83">
        <f t="shared" si="556"/>
        <v>1.0656774138096348E-4</v>
      </c>
      <c r="JA190" s="83">
        <f t="shared" si="557"/>
        <v>9.2484504598160108E-5</v>
      </c>
      <c r="JB190" s="83">
        <f t="shared" si="558"/>
        <v>1.1773158225715455E-4</v>
      </c>
      <c r="JC190" s="83">
        <f t="shared" si="559"/>
        <v>1.2301711147266954E-5</v>
      </c>
      <c r="JD190" s="83">
        <f t="shared" si="560"/>
        <v>4.560581992508567E-6</v>
      </c>
      <c r="JE190" s="83">
        <f t="shared" si="561"/>
        <v>1.4232615462908045E-6</v>
      </c>
      <c r="JF190" s="83">
        <f t="shared" si="562"/>
        <v>3.3022214185792791E-8</v>
      </c>
      <c r="JG190" s="83">
        <f t="shared" si="563"/>
        <v>2.5137479471663121E-6</v>
      </c>
      <c r="JH190" s="83">
        <f t="shared" si="564"/>
        <v>1.3800726006871951E-6</v>
      </c>
      <c r="JI190" s="83">
        <f t="shared" si="565"/>
        <v>3.4368921482090021E-5</v>
      </c>
      <c r="JJ190" s="83">
        <f t="shared" si="566"/>
        <v>8.9905235081605905E-6</v>
      </c>
      <c r="JK190" s="83">
        <f t="shared" si="567"/>
        <v>1.0793727682663897E-5</v>
      </c>
      <c r="JL190" s="83">
        <f t="shared" si="568"/>
        <v>4.3945652827380718E-6</v>
      </c>
      <c r="JM190" s="83">
        <f t="shared" si="569"/>
        <v>1.6399164831350964E-5</v>
      </c>
    </row>
    <row r="191" spans="2:273" x14ac:dyDescent="0.25">
      <c r="B191" s="2">
        <v>164</v>
      </c>
      <c r="C191" s="37">
        <v>109.172</v>
      </c>
      <c r="D191" s="37">
        <v>112.19</v>
      </c>
      <c r="E191" s="37">
        <v>109.155</v>
      </c>
      <c r="F191" s="37">
        <v>109.53400000000001</v>
      </c>
      <c r="G191" s="37">
        <v>109.94799999999999</v>
      </c>
      <c r="H191" s="37">
        <v>109.81</v>
      </c>
      <c r="I191" s="37">
        <v>112.05200000000001</v>
      </c>
      <c r="J191" s="37">
        <v>112.357</v>
      </c>
      <c r="K191" s="37">
        <v>112.196</v>
      </c>
      <c r="L191" s="37">
        <v>115.732</v>
      </c>
      <c r="M191" s="37">
        <v>115.946</v>
      </c>
      <c r="N191" s="37">
        <v>111.018</v>
      </c>
      <c r="O191" s="37">
        <v>114.982</v>
      </c>
      <c r="P191" s="37">
        <v>116.429</v>
      </c>
      <c r="Q191" s="37">
        <v>118.33929999999999</v>
      </c>
      <c r="S191" s="4" t="e">
        <f t="shared" si="441"/>
        <v>#N/A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115.95562315234253</v>
      </c>
      <c r="AG191" s="4">
        <f t="shared" si="455"/>
        <v>118.66990605057424</v>
      </c>
      <c r="AI191" s="4">
        <f t="shared" si="456"/>
        <v>0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0.47337684765747667</v>
      </c>
      <c r="AW191" s="4">
        <f t="shared" si="644"/>
        <v>-0.33060605057424652</v>
      </c>
      <c r="AY191" s="2" t="e">
        <f t="shared" si="520"/>
        <v>#N/A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115.95562315234253</v>
      </c>
      <c r="BM191" s="2">
        <f t="shared" si="584"/>
        <v>118.66990605057359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116.429</v>
      </c>
      <c r="DI191" s="2">
        <f t="shared" si="499"/>
        <v>118.33929999999999</v>
      </c>
      <c r="DK191" s="2">
        <f t="shared" si="500"/>
        <v>160.46157435897433</v>
      </c>
      <c r="DL191" s="2">
        <f t="shared" si="645"/>
        <v>161.14331350844282</v>
      </c>
      <c r="DM191" s="2">
        <f t="shared" si="645"/>
        <v>149.21823602251408</v>
      </c>
      <c r="DN191" s="2">
        <f t="shared" si="645"/>
        <v>141.43457227267757</v>
      </c>
      <c r="DO191" s="2">
        <f t="shared" si="645"/>
        <v>138.36933475580835</v>
      </c>
      <c r="DP191" s="2">
        <f t="shared" si="645"/>
        <v>139.73882717086835</v>
      </c>
      <c r="DQ191" s="2">
        <f t="shared" si="645"/>
        <v>148.6359694714958</v>
      </c>
      <c r="DR191" s="2">
        <f t="shared" si="645"/>
        <v>143.70218686019859</v>
      </c>
      <c r="DS191" s="2">
        <f t="shared" si="645"/>
        <v>150.0500635854342</v>
      </c>
      <c r="DT191" s="2">
        <f t="shared" si="645"/>
        <v>148.7855884305358</v>
      </c>
      <c r="DU191" s="2">
        <f t="shared" si="645"/>
        <v>135.13525098039216</v>
      </c>
      <c r="DV191" s="2">
        <f t="shared" si="645"/>
        <v>144.31800883740885</v>
      </c>
      <c r="DW191" s="2">
        <f t="shared" si="645"/>
        <v>147.78707535014004</v>
      </c>
      <c r="DX191" s="2">
        <f t="shared" si="645"/>
        <v>163.10174920634921</v>
      </c>
      <c r="DY191" s="2">
        <f t="shared" si="645"/>
        <v>163.86305908045975</v>
      </c>
      <c r="EA191" s="2">
        <f t="shared" si="440"/>
        <v>112.30898141675405</v>
      </c>
      <c r="EB191" s="2">
        <f t="shared" si="502"/>
        <v>110.89667295393716</v>
      </c>
      <c r="EC191" s="2">
        <f t="shared" si="503"/>
        <v>108.5829948445473</v>
      </c>
      <c r="ED191" s="2">
        <f t="shared" si="504"/>
        <v>108.25637711590646</v>
      </c>
      <c r="EE191" s="2">
        <f t="shared" si="505"/>
        <v>107.31703089423358</v>
      </c>
      <c r="EF191" s="2">
        <f t="shared" si="506"/>
        <v>108.93091047082349</v>
      </c>
      <c r="EG191" s="2">
        <f t="shared" si="507"/>
        <v>110.24038835036433</v>
      </c>
      <c r="EH191" s="2">
        <f t="shared" si="508"/>
        <v>113.14755439090165</v>
      </c>
      <c r="EI191" s="2">
        <f t="shared" si="509"/>
        <v>113.174842224459</v>
      </c>
      <c r="EJ191" s="2">
        <f t="shared" si="510"/>
        <v>116.81184980621157</v>
      </c>
      <c r="EK191" s="2">
        <f t="shared" si="511"/>
        <v>116.10565407130568</v>
      </c>
      <c r="EL191" s="2">
        <f t="shared" si="512"/>
        <v>115.53854466190519</v>
      </c>
      <c r="EM191" s="2">
        <f t="shared" si="513"/>
        <v>116.84253219350508</v>
      </c>
      <c r="EN191" s="2">
        <f t="shared" si="514"/>
        <v>116.03014625049386</v>
      </c>
      <c r="EO191" s="2">
        <f t="shared" si="515"/>
        <v>122.5412590025974</v>
      </c>
      <c r="EQ191" s="2">
        <f t="shared" si="516"/>
        <v>111.19588666399683</v>
      </c>
      <c r="ER191" s="2">
        <f t="shared" si="646"/>
        <v>110.3812416965978</v>
      </c>
      <c r="ES191" s="2">
        <f t="shared" si="646"/>
        <v>108.86149163659351</v>
      </c>
      <c r="ET191" s="2">
        <f t="shared" si="646"/>
        <v>108.65718338519601</v>
      </c>
      <c r="EU191" s="2">
        <f t="shared" si="646"/>
        <v>108.27342212642593</v>
      </c>
      <c r="EV191" s="2">
        <f t="shared" si="646"/>
        <v>108.94740581884491</v>
      </c>
      <c r="EW191" s="2">
        <f t="shared" si="646"/>
        <v>109.75603149954745</v>
      </c>
      <c r="EX191" s="2">
        <f t="shared" si="646"/>
        <v>112.81828401467209</v>
      </c>
      <c r="EY191" s="2">
        <f t="shared" si="646"/>
        <v>113.34712194005836</v>
      </c>
      <c r="EZ191" s="2">
        <f t="shared" si="646"/>
        <v>114.9579948649672</v>
      </c>
      <c r="FA191" s="2">
        <f t="shared" si="646"/>
        <v>115.9469489127932</v>
      </c>
      <c r="FB191" s="2">
        <f t="shared" si="646"/>
        <v>115.04635955935731</v>
      </c>
      <c r="FC191" s="2">
        <f t="shared" si="646"/>
        <v>116.90287807081111</v>
      </c>
      <c r="FD191" s="2">
        <f t="shared" si="646"/>
        <v>115.9476078335436</v>
      </c>
      <c r="FE191" s="2">
        <f t="shared" si="646"/>
        <v>118.27863139000866</v>
      </c>
      <c r="FG191" s="2">
        <f t="shared" si="518"/>
        <v>0.99998729512411211</v>
      </c>
      <c r="FH191" s="2">
        <f t="shared" si="647"/>
        <v>0.99998909344978448</v>
      </c>
      <c r="FI191" s="2">
        <f t="shared" si="647"/>
        <v>0.99998884148455303</v>
      </c>
      <c r="FJ191" s="2">
        <f t="shared" si="647"/>
        <v>0.99999048360359299</v>
      </c>
      <c r="FK191" s="2">
        <f t="shared" si="647"/>
        <v>0.99998737663983006</v>
      </c>
      <c r="FL191" s="2">
        <f t="shared" si="647"/>
        <v>0.99998565251746907</v>
      </c>
      <c r="FM191" s="2">
        <f t="shared" si="647"/>
        <v>0.99998699161838434</v>
      </c>
      <c r="FN191" s="2">
        <f t="shared" si="647"/>
        <v>0.99998546364829322</v>
      </c>
      <c r="FO191" s="2">
        <f t="shared" si="647"/>
        <v>0.99998510390251472</v>
      </c>
      <c r="FP191" s="2">
        <f t="shared" si="647"/>
        <v>0.99998597948414281</v>
      </c>
      <c r="FQ191" s="2">
        <f t="shared" si="647"/>
        <v>0.99998519419584042</v>
      </c>
      <c r="FR191" s="2">
        <f t="shared" si="647"/>
        <v>0.99998608237903353</v>
      </c>
      <c r="FS191" s="2">
        <f t="shared" si="647"/>
        <v>0.99998547132670923</v>
      </c>
      <c r="FT191" s="2">
        <f t="shared" si="647"/>
        <v>0.99998566557088508</v>
      </c>
      <c r="FU191" s="2">
        <f t="shared" si="647"/>
        <v>0.99998495784849473</v>
      </c>
      <c r="FW191" s="2">
        <f t="shared" si="536"/>
        <v>0.92546097603055266</v>
      </c>
      <c r="FX191" s="2">
        <f t="shared" si="588"/>
        <v>0.94252843592379021</v>
      </c>
      <c r="FY191" s="2">
        <f t="shared" si="589"/>
        <v>0.93542360498706012</v>
      </c>
      <c r="FZ191" s="2">
        <f t="shared" si="590"/>
        <v>0.94384160201921652</v>
      </c>
      <c r="GA191" s="2">
        <f t="shared" si="591"/>
        <v>0.94422274033097464</v>
      </c>
      <c r="GB191" s="2">
        <f t="shared" si="592"/>
        <v>0.9426971365852298</v>
      </c>
      <c r="GC191" s="2">
        <f t="shared" si="593"/>
        <v>0.95045738209154074</v>
      </c>
      <c r="GD191" s="2">
        <f t="shared" si="594"/>
        <v>0.95484379350649162</v>
      </c>
      <c r="GE191" s="2">
        <f t="shared" si="595"/>
        <v>0.94894147871954837</v>
      </c>
      <c r="GF191" s="2">
        <f t="shared" si="596"/>
        <v>0.94172746183058198</v>
      </c>
      <c r="GG191" s="2">
        <f t="shared" si="597"/>
        <v>0.93264620426997358</v>
      </c>
      <c r="GH191" s="2">
        <f t="shared" si="598"/>
        <v>0.93200335746474761</v>
      </c>
      <c r="GI191" s="2">
        <f t="shared" si="599"/>
        <v>0.9265833217293219</v>
      </c>
      <c r="GJ191" s="2">
        <f t="shared" si="600"/>
        <v>0.91106475609464577</v>
      </c>
      <c r="GK191" s="2">
        <f t="shared" si="601"/>
        <v>0.90835392455254793</v>
      </c>
      <c r="GM191" s="83">
        <f t="shared" si="537"/>
        <v>0</v>
      </c>
      <c r="GN191" s="83">
        <f t="shared" si="602"/>
        <v>0</v>
      </c>
      <c r="GO191" s="83">
        <f t="shared" si="603"/>
        <v>0</v>
      </c>
      <c r="GP191" s="83">
        <f t="shared" si="604"/>
        <v>0</v>
      </c>
      <c r="GQ191" s="83">
        <f t="shared" si="605"/>
        <v>0</v>
      </c>
      <c r="GR191" s="83">
        <f t="shared" si="606"/>
        <v>0</v>
      </c>
      <c r="GS191" s="83">
        <f t="shared" si="607"/>
        <v>0</v>
      </c>
      <c r="GT191" s="83">
        <f t="shared" si="608"/>
        <v>0</v>
      </c>
      <c r="GU191" s="83">
        <f t="shared" si="609"/>
        <v>0</v>
      </c>
      <c r="GV191" s="83">
        <f t="shared" si="610"/>
        <v>0</v>
      </c>
      <c r="GW191" s="83">
        <f t="shared" si="611"/>
        <v>0</v>
      </c>
      <c r="GX191" s="83">
        <f t="shared" si="612"/>
        <v>0</v>
      </c>
      <c r="GY191" s="83">
        <f t="shared" si="613"/>
        <v>0</v>
      </c>
      <c r="GZ191" s="83">
        <f t="shared" si="614"/>
        <v>0</v>
      </c>
      <c r="HA191" s="83">
        <f t="shared" si="615"/>
        <v>0</v>
      </c>
      <c r="HC191" s="83">
        <f t="shared" si="538"/>
        <v>0</v>
      </c>
      <c r="HD191" s="83">
        <f t="shared" si="616"/>
        <v>0</v>
      </c>
      <c r="HE191" s="83">
        <f t="shared" si="617"/>
        <v>0</v>
      </c>
      <c r="HF191" s="83">
        <f t="shared" si="618"/>
        <v>0</v>
      </c>
      <c r="HG191" s="83">
        <f t="shared" si="619"/>
        <v>0</v>
      </c>
      <c r="HH191" s="83">
        <f t="shared" si="620"/>
        <v>0</v>
      </c>
      <c r="HI191" s="83">
        <f t="shared" si="621"/>
        <v>0</v>
      </c>
      <c r="HJ191" s="83">
        <f t="shared" si="622"/>
        <v>0</v>
      </c>
      <c r="HK191" s="83">
        <f t="shared" si="623"/>
        <v>0</v>
      </c>
      <c r="HL191" s="83">
        <f t="shared" si="624"/>
        <v>0</v>
      </c>
      <c r="HM191" s="83">
        <f t="shared" si="625"/>
        <v>0</v>
      </c>
      <c r="HN191" s="83">
        <f t="shared" si="626"/>
        <v>0</v>
      </c>
      <c r="HO191" s="83">
        <f t="shared" si="627"/>
        <v>1.1804277583664043E-283</v>
      </c>
      <c r="HP191" s="83">
        <f t="shared" si="628"/>
        <v>0</v>
      </c>
      <c r="HQ191" s="83">
        <f t="shared" si="629"/>
        <v>0</v>
      </c>
      <c r="HS191" s="83">
        <f t="shared" si="539"/>
        <v>6.5338037228036181E-83</v>
      </c>
      <c r="HT191" s="83">
        <f t="shared" si="630"/>
        <v>1.5456637808808045E-86</v>
      </c>
      <c r="HU191" s="83">
        <f t="shared" si="631"/>
        <v>1.4741352113335034E-93</v>
      </c>
      <c r="HV191" s="83">
        <f t="shared" si="632"/>
        <v>1.5985757260153995E-83</v>
      </c>
      <c r="HW191" s="83">
        <f t="shared" si="633"/>
        <v>1.9501667016484075E-108</v>
      </c>
      <c r="HX191" s="83">
        <f t="shared" si="634"/>
        <v>6.1041275916161772E-121</v>
      </c>
      <c r="HY191" s="83">
        <f t="shared" si="635"/>
        <v>1.9736779834101272E-121</v>
      </c>
      <c r="HZ191" s="83">
        <f t="shared" si="636"/>
        <v>3.7487843760753623E-152</v>
      </c>
      <c r="IA191" s="83">
        <f t="shared" si="637"/>
        <v>7.1201134729190425E-116</v>
      </c>
      <c r="IB191" s="83">
        <f t="shared" si="638"/>
        <v>1.1179220892795273E-131</v>
      </c>
      <c r="IC191" s="83">
        <f t="shared" si="639"/>
        <v>3.3061352790038478E-104</v>
      </c>
      <c r="ID191" s="83">
        <f t="shared" si="640"/>
        <v>5.2531743401751268E-121</v>
      </c>
      <c r="IE191" s="83">
        <f t="shared" si="641"/>
        <v>2.4474013540171868E-124</v>
      </c>
      <c r="IF191" s="83">
        <f t="shared" si="642"/>
        <v>1.3672248161508426E-106</v>
      </c>
      <c r="IG191" s="83">
        <f t="shared" si="643"/>
        <v>3.6087451523387362E-59</v>
      </c>
      <c r="II191" s="83">
        <f t="shared" si="540"/>
        <v>2.131979788990041E-4</v>
      </c>
      <c r="IJ191" s="83">
        <f t="shared" si="541"/>
        <v>6.1477364952871046E-5</v>
      </c>
      <c r="IK191" s="83">
        <f t="shared" si="542"/>
        <v>5.1433361486114622E-5</v>
      </c>
      <c r="IL191" s="83">
        <f t="shared" si="543"/>
        <v>6.8702819153165689E-5</v>
      </c>
      <c r="IM191" s="83">
        <f t="shared" si="544"/>
        <v>6.204275811090744E-6</v>
      </c>
      <c r="IN191" s="83">
        <f t="shared" si="545"/>
        <v>2.1377873049902884E-6</v>
      </c>
      <c r="IO191" s="83">
        <f t="shared" si="546"/>
        <v>6.4614354649693934E-7</v>
      </c>
      <c r="IP191" s="83">
        <f t="shared" si="547"/>
        <v>1.222550209898031E-8</v>
      </c>
      <c r="IQ191" s="83">
        <f t="shared" si="548"/>
        <v>1.1727420916890072E-6</v>
      </c>
      <c r="IR191" s="83">
        <f t="shared" si="549"/>
        <v>5.9407436677229079E-7</v>
      </c>
      <c r="IS191" s="83">
        <f t="shared" si="550"/>
        <v>1.7639566471627969E-5</v>
      </c>
      <c r="IT191" s="83">
        <f t="shared" si="551"/>
        <v>4.1837391970241947E-6</v>
      </c>
      <c r="IU191" s="83">
        <f t="shared" si="552"/>
        <v>4.9588664513938072E-6</v>
      </c>
      <c r="IV191" s="83">
        <f t="shared" si="553"/>
        <v>1.7438080255513832E-6</v>
      </c>
      <c r="IW191" s="83">
        <f t="shared" si="554"/>
        <v>7.1467639066973801E-6</v>
      </c>
      <c r="IY191" s="83">
        <f t="shared" si="555"/>
        <v>2.131979788990041E-4</v>
      </c>
      <c r="IZ191" s="83">
        <f t="shared" si="556"/>
        <v>6.1477364952871046E-5</v>
      </c>
      <c r="JA191" s="83">
        <f t="shared" si="557"/>
        <v>5.1433361486114622E-5</v>
      </c>
      <c r="JB191" s="83">
        <f t="shared" si="558"/>
        <v>6.8702819153165689E-5</v>
      </c>
      <c r="JC191" s="83">
        <f t="shared" si="559"/>
        <v>6.204275811090744E-6</v>
      </c>
      <c r="JD191" s="83">
        <f t="shared" si="560"/>
        <v>2.1377873049902884E-6</v>
      </c>
      <c r="JE191" s="83">
        <f t="shared" si="561"/>
        <v>6.4614354649693934E-7</v>
      </c>
      <c r="JF191" s="83">
        <f t="shared" si="562"/>
        <v>1.222550209898031E-8</v>
      </c>
      <c r="JG191" s="83">
        <f t="shared" si="563"/>
        <v>1.1727420916890072E-6</v>
      </c>
      <c r="JH191" s="83">
        <f t="shared" si="564"/>
        <v>5.9407436677229079E-7</v>
      </c>
      <c r="JI191" s="83">
        <f t="shared" si="565"/>
        <v>1.7639566471627969E-5</v>
      </c>
      <c r="JJ191" s="83">
        <f t="shared" si="566"/>
        <v>4.1837391970241947E-6</v>
      </c>
      <c r="JK191" s="83">
        <f t="shared" si="567"/>
        <v>4.9588664513938072E-6</v>
      </c>
      <c r="JL191" s="83">
        <f t="shared" si="568"/>
        <v>1.7438080255513832E-6</v>
      </c>
      <c r="JM191" s="83">
        <f t="shared" si="569"/>
        <v>7.1467639066973801E-6</v>
      </c>
    </row>
    <row r="192" spans="2:273" x14ac:dyDescent="0.25">
      <c r="B192" s="2">
        <v>165</v>
      </c>
      <c r="C192" s="37">
        <v>111.20699999999999</v>
      </c>
      <c r="D192" s="37">
        <v>110.172</v>
      </c>
      <c r="E192" s="37">
        <v>111.13800000000001</v>
      </c>
      <c r="F192" s="37">
        <v>109.79300000000001</v>
      </c>
      <c r="G192" s="37">
        <v>107.96599999999999</v>
      </c>
      <c r="H192" s="37">
        <v>109.724</v>
      </c>
      <c r="I192" s="37">
        <v>111.31</v>
      </c>
      <c r="J192" s="37">
        <v>112.625</v>
      </c>
      <c r="K192" s="37">
        <v>113.589</v>
      </c>
      <c r="L192" s="37">
        <v>116.018</v>
      </c>
      <c r="M192" s="37">
        <v>115.161</v>
      </c>
      <c r="N192" s="37">
        <v>114.786</v>
      </c>
      <c r="O192" s="37">
        <v>118.321</v>
      </c>
      <c r="P192" s="37">
        <v>115.821</v>
      </c>
      <c r="Q192" s="37">
        <v>117.8036</v>
      </c>
      <c r="S192" s="4" t="e">
        <f t="shared" si="441"/>
        <v>#N/A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115.87946201720536</v>
      </c>
      <c r="AG192" s="4">
        <f t="shared" si="455"/>
        <v>118.54706121090534</v>
      </c>
      <c r="AI192" s="4">
        <f t="shared" si="456"/>
        <v>0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-5.8462017205357597E-2</v>
      </c>
      <c r="AW192" s="4">
        <f t="shared" si="644"/>
        <v>-0.74346121090533757</v>
      </c>
      <c r="AY192" s="2" t="e">
        <f t="shared" si="520"/>
        <v>#N/A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115.87946201720536</v>
      </c>
      <c r="BM192" s="2">
        <f t="shared" si="584"/>
        <v>118.54706121090528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115.821</v>
      </c>
      <c r="DI192" s="2">
        <f t="shared" si="499"/>
        <v>117.8036</v>
      </c>
      <c r="DK192" s="2">
        <f t="shared" si="500"/>
        <v>160.69533589743588</v>
      </c>
      <c r="DL192" s="2">
        <f t="shared" si="645"/>
        <v>161.40773470919328</v>
      </c>
      <c r="DM192" s="2">
        <f t="shared" si="645"/>
        <v>149.41342589118199</v>
      </c>
      <c r="DN192" s="2">
        <f t="shared" si="645"/>
        <v>141.58529478061061</v>
      </c>
      <c r="DO192" s="2">
        <f t="shared" si="645"/>
        <v>138.49916524419149</v>
      </c>
      <c r="DP192" s="2">
        <f t="shared" si="645"/>
        <v>139.86718543417368</v>
      </c>
      <c r="DQ192" s="2">
        <f t="shared" si="645"/>
        <v>148.80966834445783</v>
      </c>
      <c r="DR192" s="2">
        <f t="shared" si="645"/>
        <v>143.85113002291826</v>
      </c>
      <c r="DS192" s="2">
        <f t="shared" si="645"/>
        <v>150.23462128851543</v>
      </c>
      <c r="DT192" s="2">
        <f t="shared" si="645"/>
        <v>148.95604765291606</v>
      </c>
      <c r="DU192" s="2">
        <f t="shared" si="645"/>
        <v>135.21617591036414</v>
      </c>
      <c r="DV192" s="2">
        <f t="shared" si="645"/>
        <v>144.46749416559416</v>
      </c>
      <c r="DW192" s="2">
        <f t="shared" si="645"/>
        <v>147.94330364145657</v>
      </c>
      <c r="DX192" s="2">
        <f t="shared" si="645"/>
        <v>163.37513968253967</v>
      </c>
      <c r="DY192" s="2">
        <f t="shared" si="645"/>
        <v>164.13180114942526</v>
      </c>
      <c r="EA192" s="2">
        <f t="shared" si="440"/>
        <v>112.22697990213213</v>
      </c>
      <c r="EB192" s="2">
        <f t="shared" si="502"/>
        <v>110.82974871108604</v>
      </c>
      <c r="EC192" s="2">
        <f t="shared" si="503"/>
        <v>108.50038008311851</v>
      </c>
      <c r="ED192" s="2">
        <f t="shared" si="504"/>
        <v>108.17999482329759</v>
      </c>
      <c r="EE192" s="2">
        <f t="shared" si="505"/>
        <v>107.23073330037948</v>
      </c>
      <c r="EF192" s="2">
        <f t="shared" si="506"/>
        <v>108.8634677028419</v>
      </c>
      <c r="EG192" s="2">
        <f t="shared" si="507"/>
        <v>110.14960297367674</v>
      </c>
      <c r="EH192" s="2">
        <f t="shared" si="508"/>
        <v>113.08274299448941</v>
      </c>
      <c r="EI192" s="2">
        <f t="shared" si="509"/>
        <v>113.09743532964269</v>
      </c>
      <c r="EJ192" s="2">
        <f t="shared" si="510"/>
        <v>116.79232999328201</v>
      </c>
      <c r="EK192" s="2">
        <f t="shared" si="511"/>
        <v>116.07569629472231</v>
      </c>
      <c r="EL192" s="2">
        <f t="shared" si="512"/>
        <v>115.48741851405249</v>
      </c>
      <c r="EM192" s="2">
        <f t="shared" si="513"/>
        <v>116.74585667533775</v>
      </c>
      <c r="EN192" s="2">
        <f t="shared" si="514"/>
        <v>115.95580682207294</v>
      </c>
      <c r="EO192" s="2">
        <f t="shared" si="515"/>
        <v>122.50502739220779</v>
      </c>
      <c r="EQ192" s="2">
        <f t="shared" si="516"/>
        <v>111.09662771325594</v>
      </c>
      <c r="ER192" s="2">
        <f t="shared" si="646"/>
        <v>110.30643178829808</v>
      </c>
      <c r="ES192" s="2">
        <f t="shared" si="646"/>
        <v>108.78326842715273</v>
      </c>
      <c r="ET192" s="2">
        <f t="shared" si="646"/>
        <v>108.58690186614895</v>
      </c>
      <c r="EU192" s="2">
        <f t="shared" si="646"/>
        <v>108.20141934539549</v>
      </c>
      <c r="EV192" s="2">
        <f t="shared" si="646"/>
        <v>108.88024761930031</v>
      </c>
      <c r="EW192" s="2">
        <f t="shared" si="646"/>
        <v>109.6580471814342</v>
      </c>
      <c r="EX192" s="2">
        <f t="shared" si="646"/>
        <v>112.74859936902524</v>
      </c>
      <c r="EY192" s="2">
        <f t="shared" si="646"/>
        <v>113.27230721110331</v>
      </c>
      <c r="EZ192" s="2">
        <f t="shared" si="646"/>
        <v>114.90981992739188</v>
      </c>
      <c r="FA192" s="2">
        <f t="shared" si="646"/>
        <v>115.91457676239351</v>
      </c>
      <c r="FB192" s="2">
        <f t="shared" si="646"/>
        <v>114.98758429106206</v>
      </c>
      <c r="FC192" s="2">
        <f t="shared" si="646"/>
        <v>116.807164798069</v>
      </c>
      <c r="FD192" s="2">
        <f t="shared" si="646"/>
        <v>115.87199011150307</v>
      </c>
      <c r="FE192" s="2">
        <f t="shared" si="646"/>
        <v>118.18224522316993</v>
      </c>
      <c r="FG192" s="2">
        <f t="shared" si="518"/>
        <v>0.9999884130025245</v>
      </c>
      <c r="FH192" s="2">
        <f t="shared" si="647"/>
        <v>0.9999900530984378</v>
      </c>
      <c r="FI192" s="2">
        <f t="shared" si="647"/>
        <v>0.99998982330296948</v>
      </c>
      <c r="FJ192" s="2">
        <f t="shared" si="647"/>
        <v>0.99999132093605791</v>
      </c>
      <c r="FK192" s="2">
        <f t="shared" si="647"/>
        <v>0.99998848734590862</v>
      </c>
      <c r="FL192" s="2">
        <f t="shared" si="647"/>
        <v>0.99998691492389535</v>
      </c>
      <c r="FM192" s="2">
        <f t="shared" si="647"/>
        <v>0.99998813620138483</v>
      </c>
      <c r="FN192" s="2">
        <f t="shared" si="647"/>
        <v>0.99998674267272214</v>
      </c>
      <c r="FO192" s="2">
        <f t="shared" si="647"/>
        <v>0.99998641457982296</v>
      </c>
      <c r="FP192" s="2">
        <f t="shared" si="647"/>
        <v>0.99998721312179029</v>
      </c>
      <c r="FQ192" s="2">
        <f t="shared" si="647"/>
        <v>0.99998649692853003</v>
      </c>
      <c r="FR192" s="2">
        <f t="shared" si="647"/>
        <v>0.99998730696327665</v>
      </c>
      <c r="FS192" s="2">
        <f t="shared" si="647"/>
        <v>0.99998674967553858</v>
      </c>
      <c r="FT192" s="2">
        <f t="shared" si="647"/>
        <v>0.99998692682878243</v>
      </c>
      <c r="FU192" s="2">
        <f t="shared" si="647"/>
        <v>0.99998628137662271</v>
      </c>
      <c r="FW192" s="2">
        <f t="shared" si="536"/>
        <v>0.93157080064826792</v>
      </c>
      <c r="FX192" s="2">
        <f t="shared" si="588"/>
        <v>0.94731890893201331</v>
      </c>
      <c r="FY192" s="2">
        <f t="shared" si="589"/>
        <v>0.94076907632319251</v>
      </c>
      <c r="FZ192" s="2">
        <f t="shared" si="590"/>
        <v>0.94852859510801169</v>
      </c>
      <c r="GA192" s="2">
        <f t="shared" si="591"/>
        <v>0.94887964641431599</v>
      </c>
      <c r="GB192" s="2">
        <f t="shared" si="592"/>
        <v>0.94747433139786008</v>
      </c>
      <c r="GC192" s="2">
        <f t="shared" si="593"/>
        <v>0.95461876898863229</v>
      </c>
      <c r="GD192" s="2">
        <f t="shared" si="594"/>
        <v>0.9586527670430548</v>
      </c>
      <c r="GE192" s="2">
        <f t="shared" si="595"/>
        <v>0.95322392914174059</v>
      </c>
      <c r="GF192" s="2">
        <f t="shared" si="596"/>
        <v>0.94658091511583442</v>
      </c>
      <c r="GG192" s="2">
        <f t="shared" si="597"/>
        <v>0.938206394353712</v>
      </c>
      <c r="GH192" s="2">
        <f t="shared" si="598"/>
        <v>0.93761306596910376</v>
      </c>
      <c r="GI192" s="2">
        <f t="shared" si="599"/>
        <v>0.93260784896499815</v>
      </c>
      <c r="GJ192" s="2">
        <f t="shared" si="600"/>
        <v>0.9182503751556822</v>
      </c>
      <c r="GK192" s="2">
        <f t="shared" si="601"/>
        <v>0.91573831124022798</v>
      </c>
      <c r="GM192" s="83">
        <f t="shared" si="537"/>
        <v>0</v>
      </c>
      <c r="GN192" s="83">
        <f t="shared" si="602"/>
        <v>0</v>
      </c>
      <c r="GO192" s="83">
        <f t="shared" si="603"/>
        <v>0</v>
      </c>
      <c r="GP192" s="83">
        <f t="shared" si="604"/>
        <v>0</v>
      </c>
      <c r="GQ192" s="83">
        <f t="shared" si="605"/>
        <v>0</v>
      </c>
      <c r="GR192" s="83">
        <f t="shared" si="606"/>
        <v>0</v>
      </c>
      <c r="GS192" s="83">
        <f t="shared" si="607"/>
        <v>0</v>
      </c>
      <c r="GT192" s="83">
        <f t="shared" si="608"/>
        <v>0</v>
      </c>
      <c r="GU192" s="83">
        <f t="shared" si="609"/>
        <v>0</v>
      </c>
      <c r="GV192" s="83">
        <f t="shared" si="610"/>
        <v>0</v>
      </c>
      <c r="GW192" s="83">
        <f t="shared" si="611"/>
        <v>0</v>
      </c>
      <c r="GX192" s="83">
        <f t="shared" si="612"/>
        <v>0</v>
      </c>
      <c r="GY192" s="83">
        <f t="shared" si="613"/>
        <v>0</v>
      </c>
      <c r="GZ192" s="83">
        <f t="shared" si="614"/>
        <v>0</v>
      </c>
      <c r="HA192" s="83">
        <f t="shared" si="615"/>
        <v>0</v>
      </c>
      <c r="HC192" s="83">
        <f t="shared" si="538"/>
        <v>0</v>
      </c>
      <c r="HD192" s="83">
        <f t="shared" si="616"/>
        <v>0</v>
      </c>
      <c r="HE192" s="83">
        <f t="shared" si="617"/>
        <v>0</v>
      </c>
      <c r="HF192" s="83">
        <f t="shared" si="618"/>
        <v>0</v>
      </c>
      <c r="HG192" s="83">
        <f t="shared" si="619"/>
        <v>0</v>
      </c>
      <c r="HH192" s="83">
        <f t="shared" si="620"/>
        <v>0</v>
      </c>
      <c r="HI192" s="83">
        <f t="shared" si="621"/>
        <v>0</v>
      </c>
      <c r="HJ192" s="83">
        <f t="shared" si="622"/>
        <v>0</v>
      </c>
      <c r="HK192" s="83">
        <f t="shared" si="623"/>
        <v>0</v>
      </c>
      <c r="HL192" s="83">
        <f t="shared" si="624"/>
        <v>0</v>
      </c>
      <c r="HM192" s="83">
        <f t="shared" si="625"/>
        <v>0</v>
      </c>
      <c r="HN192" s="83">
        <f t="shared" si="626"/>
        <v>0</v>
      </c>
      <c r="HO192" s="83">
        <f t="shared" si="627"/>
        <v>2.5546972769593485E-290</v>
      </c>
      <c r="HP192" s="83">
        <f t="shared" si="628"/>
        <v>0</v>
      </c>
      <c r="HQ192" s="83">
        <f t="shared" si="629"/>
        <v>0</v>
      </c>
      <c r="HS192" s="83">
        <f t="shared" si="539"/>
        <v>4.668232040755671E-86</v>
      </c>
      <c r="HT192" s="83">
        <f t="shared" si="630"/>
        <v>1.1408210950608807E-89</v>
      </c>
      <c r="HU192" s="83">
        <f t="shared" si="631"/>
        <v>5.2775074690035111E-97</v>
      </c>
      <c r="HV192" s="83">
        <f t="shared" si="632"/>
        <v>1.4945446644780926E-86</v>
      </c>
      <c r="HW192" s="83">
        <f t="shared" si="633"/>
        <v>2.3639050889862414E-112</v>
      </c>
      <c r="HX192" s="83">
        <f t="shared" si="634"/>
        <v>2.5115283264319073E-125</v>
      </c>
      <c r="HY192" s="83">
        <f t="shared" si="635"/>
        <v>8.342128065381608E-126</v>
      </c>
      <c r="HZ192" s="83">
        <f t="shared" si="636"/>
        <v>1.3862955061666938E-157</v>
      </c>
      <c r="IA192" s="83">
        <f t="shared" si="637"/>
        <v>4.320331136835117E-120</v>
      </c>
      <c r="IB192" s="83">
        <f t="shared" si="638"/>
        <v>1.5617974838395315E-136</v>
      </c>
      <c r="IC192" s="83">
        <f t="shared" si="639"/>
        <v>3.9189866290914362E-108</v>
      </c>
      <c r="ID192" s="83">
        <f t="shared" si="640"/>
        <v>1.4542673907418455E-125</v>
      </c>
      <c r="IE192" s="83">
        <f t="shared" si="641"/>
        <v>4.5055788282338461E-129</v>
      </c>
      <c r="IF192" s="83">
        <f t="shared" si="642"/>
        <v>7.9535508792703381E-111</v>
      </c>
      <c r="IG192" s="83">
        <f t="shared" si="643"/>
        <v>1.7786377857346804E-61</v>
      </c>
      <c r="II192" s="83">
        <f t="shared" si="540"/>
        <v>1.2392333891618796E-4</v>
      </c>
      <c r="IJ192" s="83">
        <f t="shared" si="541"/>
        <v>3.4881630949392058E-5</v>
      </c>
      <c r="IK192" s="83">
        <f t="shared" si="542"/>
        <v>2.8077317889397235E-5</v>
      </c>
      <c r="IL192" s="83">
        <f t="shared" si="543"/>
        <v>3.945200645054021E-5</v>
      </c>
      <c r="IM192" s="83">
        <f t="shared" si="544"/>
        <v>3.0646250036926557E-6</v>
      </c>
      <c r="IN192" s="83">
        <f t="shared" si="545"/>
        <v>9.7888333301045435E-7</v>
      </c>
      <c r="IO192" s="83">
        <f t="shared" si="546"/>
        <v>2.8659008311350333E-7</v>
      </c>
      <c r="IP192" s="83">
        <f t="shared" si="547"/>
        <v>4.3976888650654711E-9</v>
      </c>
      <c r="IQ192" s="83">
        <f t="shared" si="548"/>
        <v>5.348630812437518E-7</v>
      </c>
      <c r="IR192" s="83">
        <f t="shared" si="549"/>
        <v>2.4906106463231891E-7</v>
      </c>
      <c r="IS192" s="83">
        <f t="shared" si="550"/>
        <v>8.8591325815238974E-6</v>
      </c>
      <c r="IT192" s="83">
        <f t="shared" si="551"/>
        <v>1.8983904810612737E-6</v>
      </c>
      <c r="IU192" s="83">
        <f t="shared" si="552"/>
        <v>2.218681469134605E-6</v>
      </c>
      <c r="IV192" s="83">
        <f t="shared" si="553"/>
        <v>6.6845644310803705E-7</v>
      </c>
      <c r="IW192" s="83">
        <f t="shared" si="554"/>
        <v>3.0188007697998777E-6</v>
      </c>
      <c r="IY192" s="83">
        <f t="shared" si="555"/>
        <v>1.2392333891618796E-4</v>
      </c>
      <c r="IZ192" s="83">
        <f t="shared" si="556"/>
        <v>3.4881630949392058E-5</v>
      </c>
      <c r="JA192" s="83">
        <f t="shared" si="557"/>
        <v>2.8077317889397235E-5</v>
      </c>
      <c r="JB192" s="83">
        <f t="shared" si="558"/>
        <v>3.945200645054021E-5</v>
      </c>
      <c r="JC192" s="83">
        <f t="shared" si="559"/>
        <v>3.0646250036926557E-6</v>
      </c>
      <c r="JD192" s="83">
        <f t="shared" si="560"/>
        <v>9.7888333301045435E-7</v>
      </c>
      <c r="JE192" s="83">
        <f t="shared" si="561"/>
        <v>2.8659008311350333E-7</v>
      </c>
      <c r="JF192" s="83">
        <f t="shared" si="562"/>
        <v>4.3976888650654711E-9</v>
      </c>
      <c r="JG192" s="83">
        <f t="shared" si="563"/>
        <v>5.348630812437518E-7</v>
      </c>
      <c r="JH192" s="83">
        <f t="shared" si="564"/>
        <v>2.4906106463231891E-7</v>
      </c>
      <c r="JI192" s="83">
        <f t="shared" si="565"/>
        <v>8.8591325815238974E-6</v>
      </c>
      <c r="JJ192" s="83">
        <f t="shared" si="566"/>
        <v>1.8983904810612737E-6</v>
      </c>
      <c r="JK192" s="83">
        <f t="shared" si="567"/>
        <v>2.218681469134605E-6</v>
      </c>
      <c r="JL192" s="83">
        <f t="shared" si="568"/>
        <v>6.6845644310803705E-7</v>
      </c>
      <c r="JM192" s="83">
        <f t="shared" si="569"/>
        <v>3.0188007697998777E-6</v>
      </c>
    </row>
    <row r="193" spans="2:273" x14ac:dyDescent="0.25">
      <c r="B193" s="2">
        <v>166</v>
      </c>
      <c r="C193" s="37">
        <v>110.39700000000001</v>
      </c>
      <c r="D193" s="37">
        <v>110.983</v>
      </c>
      <c r="E193" s="37">
        <v>110.879</v>
      </c>
      <c r="F193" s="37">
        <v>109.55200000000001</v>
      </c>
      <c r="G193" s="37">
        <v>107.983</v>
      </c>
      <c r="H193" s="37">
        <v>111.017</v>
      </c>
      <c r="I193" s="37">
        <v>110.86199999999999</v>
      </c>
      <c r="J193" s="37">
        <v>110.589</v>
      </c>
      <c r="K193" s="37">
        <v>110.464</v>
      </c>
      <c r="L193" s="37">
        <v>117.071</v>
      </c>
      <c r="M193" s="37">
        <v>113.411</v>
      </c>
      <c r="N193" s="37">
        <v>113.893</v>
      </c>
      <c r="O193" s="37">
        <v>114.286</v>
      </c>
      <c r="P193" s="37">
        <v>117.982</v>
      </c>
      <c r="Q193" s="37">
        <v>119.25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 t="e">
        <f t="shared" si="454"/>
        <v>#N/A</v>
      </c>
      <c r="AG193" s="4">
        <f t="shared" si="455"/>
        <v>118.4257176002798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0</v>
      </c>
      <c r="AW193" s="4">
        <f t="shared" si="644"/>
        <v>0.82428239972020378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 t="e">
        <f t="shared" si="583"/>
        <v>#N/A</v>
      </c>
      <c r="BM193" s="2">
        <f t="shared" si="584"/>
        <v>118.4257176002798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>
        <f t="shared" si="499"/>
        <v>119.25</v>
      </c>
      <c r="DK193" s="2">
        <f t="shared" si="500"/>
        <v>160.9290974358974</v>
      </c>
      <c r="DL193" s="2">
        <f t="shared" si="645"/>
        <v>161.67215590994374</v>
      </c>
      <c r="DM193" s="2">
        <f t="shared" si="645"/>
        <v>149.6086157598499</v>
      </c>
      <c r="DN193" s="2">
        <f t="shared" si="645"/>
        <v>141.73601728854365</v>
      </c>
      <c r="DO193" s="2">
        <f t="shared" si="645"/>
        <v>138.62899573257459</v>
      </c>
      <c r="DP193" s="2">
        <f t="shared" si="645"/>
        <v>139.99554369747898</v>
      </c>
      <c r="DQ193" s="2">
        <f t="shared" si="645"/>
        <v>148.98336721741987</v>
      </c>
      <c r="DR193" s="2">
        <f t="shared" si="645"/>
        <v>144.00007318563786</v>
      </c>
      <c r="DS193" s="2">
        <f t="shared" si="645"/>
        <v>150.41917899159665</v>
      </c>
      <c r="DT193" s="2">
        <f t="shared" si="645"/>
        <v>149.12650687529634</v>
      </c>
      <c r="DU193" s="2">
        <f t="shared" si="645"/>
        <v>135.29710084033613</v>
      </c>
      <c r="DV193" s="2">
        <f t="shared" si="645"/>
        <v>144.6169794937795</v>
      </c>
      <c r="DW193" s="2">
        <f t="shared" si="645"/>
        <v>148.09953193277309</v>
      </c>
      <c r="DX193" s="2">
        <f t="shared" si="645"/>
        <v>163.64853015873015</v>
      </c>
      <c r="DY193" s="2">
        <f t="shared" si="645"/>
        <v>164.40054321839079</v>
      </c>
      <c r="EA193" s="2">
        <f t="shared" si="440"/>
        <v>112.14497838751019</v>
      </c>
      <c r="EB193" s="2">
        <f t="shared" si="502"/>
        <v>110.76282446823494</v>
      </c>
      <c r="EC193" s="2">
        <f t="shared" si="503"/>
        <v>108.41776532168971</v>
      </c>
      <c r="ED193" s="2">
        <f t="shared" si="504"/>
        <v>108.10361253068874</v>
      </c>
      <c r="EE193" s="2">
        <f t="shared" si="505"/>
        <v>107.14443570652537</v>
      </c>
      <c r="EF193" s="2">
        <f t="shared" si="506"/>
        <v>108.79602493486033</v>
      </c>
      <c r="EG193" s="2">
        <f t="shared" si="507"/>
        <v>110.05881759698913</v>
      </c>
      <c r="EH193" s="2">
        <f t="shared" si="508"/>
        <v>113.01793159807715</v>
      </c>
      <c r="EI193" s="2">
        <f t="shared" si="509"/>
        <v>113.02002843482639</v>
      </c>
      <c r="EJ193" s="2">
        <f t="shared" si="510"/>
        <v>116.77281018035244</v>
      </c>
      <c r="EK193" s="2">
        <f t="shared" si="511"/>
        <v>116.04573851813892</v>
      </c>
      <c r="EL193" s="2">
        <f t="shared" si="512"/>
        <v>115.43629236619978</v>
      </c>
      <c r="EM193" s="2">
        <f t="shared" si="513"/>
        <v>116.64918115717043</v>
      </c>
      <c r="EN193" s="2">
        <f t="shared" si="514"/>
        <v>115.88146739365203</v>
      </c>
      <c r="EO193" s="2">
        <f t="shared" si="515"/>
        <v>122.46879578181819</v>
      </c>
      <c r="EQ193" s="2">
        <f t="shared" si="516"/>
        <v>110.99736876251505</v>
      </c>
      <c r="ER193" s="2">
        <f t="shared" si="646"/>
        <v>110.23162187999839</v>
      </c>
      <c r="ES193" s="2">
        <f t="shared" si="646"/>
        <v>108.70504521771197</v>
      </c>
      <c r="ET193" s="2">
        <f t="shared" si="646"/>
        <v>108.51662034710189</v>
      </c>
      <c r="EU193" s="2">
        <f t="shared" si="646"/>
        <v>108.12941656436504</v>
      </c>
      <c r="EV193" s="2">
        <f t="shared" si="646"/>
        <v>108.8130894197557</v>
      </c>
      <c r="EW193" s="2">
        <f t="shared" si="646"/>
        <v>109.56006286332095</v>
      </c>
      <c r="EX193" s="2">
        <f t="shared" si="646"/>
        <v>112.6789147233784</v>
      </c>
      <c r="EY193" s="2">
        <f t="shared" si="646"/>
        <v>113.19749248214826</v>
      </c>
      <c r="EZ193" s="2">
        <f t="shared" si="646"/>
        <v>114.86164498981655</v>
      </c>
      <c r="FA193" s="2">
        <f t="shared" si="646"/>
        <v>115.88220461199383</v>
      </c>
      <c r="FB193" s="2">
        <f t="shared" si="646"/>
        <v>114.92880902276681</v>
      </c>
      <c r="FC193" s="2">
        <f t="shared" si="646"/>
        <v>116.71145152532688</v>
      </c>
      <c r="FD193" s="2">
        <f t="shared" si="646"/>
        <v>115.79637238946253</v>
      </c>
      <c r="FE193" s="2">
        <f t="shared" si="646"/>
        <v>118.0858590563312</v>
      </c>
      <c r="FG193" s="2">
        <f t="shared" si="518"/>
        <v>0.99998943252193295</v>
      </c>
      <c r="FH193" s="2">
        <f t="shared" si="647"/>
        <v>0.99999092831001757</v>
      </c>
      <c r="FI193" s="2">
        <f t="shared" si="647"/>
        <v>0.9999907187336885</v>
      </c>
      <c r="FJ193" s="2">
        <f t="shared" si="647"/>
        <v>0.99999208459356459</v>
      </c>
      <c r="FK193" s="2">
        <f t="shared" si="647"/>
        <v>0.99998950032404288</v>
      </c>
      <c r="FL193" s="2">
        <f t="shared" si="647"/>
        <v>0.9999880662550189</v>
      </c>
      <c r="FM193" s="2">
        <f t="shared" si="647"/>
        <v>0.9999891800757722</v>
      </c>
      <c r="FN193" s="2">
        <f t="shared" si="647"/>
        <v>0.99998790915971769</v>
      </c>
      <c r="FO193" s="2">
        <f t="shared" si="647"/>
        <v>0.99998760993473068</v>
      </c>
      <c r="FP193" s="2">
        <f t="shared" si="647"/>
        <v>0.99998833821535049</v>
      </c>
      <c r="FQ193" s="2">
        <f t="shared" si="647"/>
        <v>0.99998768503782309</v>
      </c>
      <c r="FR193" s="2">
        <f t="shared" si="647"/>
        <v>0.99998842379999509</v>
      </c>
      <c r="FS193" s="2">
        <f t="shared" si="647"/>
        <v>0.99998791554637712</v>
      </c>
      <c r="FT193" s="2">
        <f t="shared" si="647"/>
        <v>0.99998807711242987</v>
      </c>
      <c r="FU193" s="2">
        <f t="shared" si="647"/>
        <v>0.99998748845167629</v>
      </c>
      <c r="FW193" s="2">
        <f t="shared" si="536"/>
        <v>0.93721379095172686</v>
      </c>
      <c r="FX193" s="2">
        <f t="shared" si="588"/>
        <v>0.95173052729327667</v>
      </c>
      <c r="FY193" s="2">
        <f t="shared" si="589"/>
        <v>0.94569774966995424</v>
      </c>
      <c r="FZ193" s="2">
        <f t="shared" si="590"/>
        <v>0.95284395459504279</v>
      </c>
      <c r="GA193" s="2">
        <f t="shared" si="591"/>
        <v>0.95316702697247213</v>
      </c>
      <c r="GB193" s="2">
        <f t="shared" si="592"/>
        <v>0.95187359559286833</v>
      </c>
      <c r="GC193" s="2">
        <f t="shared" si="593"/>
        <v>0.95844589753847054</v>
      </c>
      <c r="GD193" s="2">
        <f t="shared" si="594"/>
        <v>0.96215318455161647</v>
      </c>
      <c r="GE193" s="2">
        <f t="shared" si="595"/>
        <v>0.95716341006568517</v>
      </c>
      <c r="GF193" s="2">
        <f t="shared" si="596"/>
        <v>0.95105114121461587</v>
      </c>
      <c r="GG193" s="2">
        <f t="shared" si="597"/>
        <v>0.94333546729240103</v>
      </c>
      <c r="GH193" s="2">
        <f t="shared" si="598"/>
        <v>0.94278838397438924</v>
      </c>
      <c r="GI193" s="2">
        <f t="shared" si="599"/>
        <v>0.93817099544792892</v>
      </c>
      <c r="GJ193" s="2">
        <f t="shared" si="600"/>
        <v>0.92490327924299931</v>
      </c>
      <c r="GK193" s="2">
        <f t="shared" si="601"/>
        <v>0.92257841394538054</v>
      </c>
      <c r="GM193" s="83">
        <f t="shared" si="537"/>
        <v>0</v>
      </c>
      <c r="GN193" s="83">
        <f t="shared" si="602"/>
        <v>0</v>
      </c>
      <c r="GO193" s="83">
        <f t="shared" si="603"/>
        <v>0</v>
      </c>
      <c r="GP193" s="83">
        <f t="shared" si="604"/>
        <v>0</v>
      </c>
      <c r="GQ193" s="83">
        <f t="shared" si="605"/>
        <v>0</v>
      </c>
      <c r="GR193" s="83">
        <f t="shared" si="606"/>
        <v>0</v>
      </c>
      <c r="GS193" s="83">
        <f t="shared" si="607"/>
        <v>0</v>
      </c>
      <c r="GT193" s="83">
        <f t="shared" si="608"/>
        <v>0</v>
      </c>
      <c r="GU193" s="83">
        <f t="shared" si="609"/>
        <v>0</v>
      </c>
      <c r="GV193" s="83">
        <f t="shared" si="610"/>
        <v>0</v>
      </c>
      <c r="GW193" s="83">
        <f t="shared" si="611"/>
        <v>0</v>
      </c>
      <c r="GX193" s="83">
        <f t="shared" si="612"/>
        <v>0</v>
      </c>
      <c r="GY193" s="83">
        <f t="shared" si="613"/>
        <v>0</v>
      </c>
      <c r="GZ193" s="83">
        <f t="shared" si="614"/>
        <v>0</v>
      </c>
      <c r="HA193" s="83">
        <f t="shared" si="615"/>
        <v>0</v>
      </c>
      <c r="HC193" s="83">
        <f t="shared" si="538"/>
        <v>0</v>
      </c>
      <c r="HD193" s="83">
        <f t="shared" si="616"/>
        <v>0</v>
      </c>
      <c r="HE193" s="83">
        <f t="shared" si="617"/>
        <v>0</v>
      </c>
      <c r="HF193" s="83">
        <f t="shared" si="618"/>
        <v>0</v>
      </c>
      <c r="HG193" s="83">
        <f t="shared" si="619"/>
        <v>0</v>
      </c>
      <c r="HH193" s="83">
        <f t="shared" si="620"/>
        <v>0</v>
      </c>
      <c r="HI193" s="83">
        <f t="shared" si="621"/>
        <v>0</v>
      </c>
      <c r="HJ193" s="83">
        <f t="shared" si="622"/>
        <v>0</v>
      </c>
      <c r="HK193" s="83">
        <f t="shared" si="623"/>
        <v>0</v>
      </c>
      <c r="HL193" s="83">
        <f t="shared" si="624"/>
        <v>0</v>
      </c>
      <c r="HM193" s="83">
        <f t="shared" si="625"/>
        <v>0</v>
      </c>
      <c r="HN193" s="83">
        <f t="shared" si="626"/>
        <v>0</v>
      </c>
      <c r="HO193" s="83">
        <f t="shared" si="627"/>
        <v>4.621454908328519E-297</v>
      </c>
      <c r="HP193" s="83">
        <f t="shared" si="628"/>
        <v>0</v>
      </c>
      <c r="HQ193" s="83">
        <f t="shared" si="629"/>
        <v>0</v>
      </c>
      <c r="HS193" s="83">
        <f t="shared" si="539"/>
        <v>2.9075023167648729E-89</v>
      </c>
      <c r="HT193" s="83">
        <f t="shared" si="630"/>
        <v>7.3909112165266081E-93</v>
      </c>
      <c r="HU193" s="83">
        <f t="shared" si="631"/>
        <v>1.6330559674399127E-100</v>
      </c>
      <c r="HV193" s="83">
        <f t="shared" si="632"/>
        <v>1.2313330881429314E-89</v>
      </c>
      <c r="HW193" s="83">
        <f t="shared" si="633"/>
        <v>2.4363270308766264E-116</v>
      </c>
      <c r="HX193" s="83">
        <f t="shared" si="634"/>
        <v>8.612822997787035E-130</v>
      </c>
      <c r="HY193" s="83">
        <f t="shared" si="635"/>
        <v>2.9437658321852825E-130</v>
      </c>
      <c r="HZ193" s="83">
        <f t="shared" si="636"/>
        <v>4.1072658342117009E-163</v>
      </c>
      <c r="IA193" s="83">
        <f t="shared" si="637"/>
        <v>2.1987693653735504E-124</v>
      </c>
      <c r="IB193" s="83">
        <f t="shared" si="638"/>
        <v>1.777926464062837E-141</v>
      </c>
      <c r="IC193" s="83">
        <f t="shared" si="639"/>
        <v>3.9207723107156853E-112</v>
      </c>
      <c r="ID193" s="83">
        <f t="shared" si="640"/>
        <v>3.3077674594062845E-130</v>
      </c>
      <c r="IE193" s="83">
        <f t="shared" si="641"/>
        <v>6.7485958354081301E-134</v>
      </c>
      <c r="IF193" s="83">
        <f t="shared" si="642"/>
        <v>3.8158915039288488E-115</v>
      </c>
      <c r="IG193" s="83">
        <f t="shared" si="643"/>
        <v>7.9002835537117894E-64</v>
      </c>
      <c r="II193" s="83">
        <f t="shared" si="540"/>
        <v>7.0787727682227312E-5</v>
      </c>
      <c r="IJ193" s="83">
        <f t="shared" si="541"/>
        <v>1.9464947175359739E-5</v>
      </c>
      <c r="IK193" s="83">
        <f t="shared" si="542"/>
        <v>1.5044623122325479E-5</v>
      </c>
      <c r="IL193" s="83">
        <f t="shared" si="543"/>
        <v>2.229256169215009E-5</v>
      </c>
      <c r="IM193" s="83">
        <f t="shared" si="544"/>
        <v>1.482538638293729E-6</v>
      </c>
      <c r="IN193" s="83">
        <f t="shared" si="545"/>
        <v>4.3782458896422923E-7</v>
      </c>
      <c r="IO193" s="83">
        <f t="shared" si="546"/>
        <v>1.2418353562835922E-7</v>
      </c>
      <c r="IP193" s="83">
        <f t="shared" si="547"/>
        <v>1.5369605969468576E-9</v>
      </c>
      <c r="IQ193" s="83">
        <f t="shared" si="548"/>
        <v>2.3846499249765143E-7</v>
      </c>
      <c r="IR193" s="83">
        <f t="shared" si="549"/>
        <v>1.0168959276096E-7</v>
      </c>
      <c r="IS193" s="83">
        <f t="shared" si="550"/>
        <v>4.3536544944001687E-6</v>
      </c>
      <c r="IT193" s="83">
        <f t="shared" si="551"/>
        <v>8.3989415408441421E-7</v>
      </c>
      <c r="IU193" s="83">
        <f t="shared" si="552"/>
        <v>9.6668206697704017E-7</v>
      </c>
      <c r="IV193" s="83">
        <f t="shared" si="553"/>
        <v>2.4751720742280525E-7</v>
      </c>
      <c r="IW193" s="83">
        <f t="shared" si="554"/>
        <v>1.2358421467504571E-6</v>
      </c>
      <c r="IY193" s="83">
        <f t="shared" si="555"/>
        <v>7.0787727682227312E-5</v>
      </c>
      <c r="IZ193" s="83">
        <f t="shared" si="556"/>
        <v>1.9464947175359739E-5</v>
      </c>
      <c r="JA193" s="83">
        <f t="shared" si="557"/>
        <v>1.5044623122325479E-5</v>
      </c>
      <c r="JB193" s="83">
        <f t="shared" si="558"/>
        <v>2.229256169215009E-5</v>
      </c>
      <c r="JC193" s="83">
        <f t="shared" si="559"/>
        <v>1.482538638293729E-6</v>
      </c>
      <c r="JD193" s="83">
        <f t="shared" si="560"/>
        <v>4.3782458896422923E-7</v>
      </c>
      <c r="JE193" s="83">
        <f t="shared" si="561"/>
        <v>1.2418353562835922E-7</v>
      </c>
      <c r="JF193" s="83">
        <f t="shared" si="562"/>
        <v>1.5369605969468576E-9</v>
      </c>
      <c r="JG193" s="83">
        <f t="shared" si="563"/>
        <v>2.3846499249765143E-7</v>
      </c>
      <c r="JH193" s="83">
        <f t="shared" si="564"/>
        <v>1.0168959276096E-7</v>
      </c>
      <c r="JI193" s="83">
        <f t="shared" si="565"/>
        <v>4.3536544944001687E-6</v>
      </c>
      <c r="JJ193" s="83">
        <f t="shared" si="566"/>
        <v>8.3989415408441421E-7</v>
      </c>
      <c r="JK193" s="83">
        <f t="shared" si="567"/>
        <v>9.6668206697704017E-7</v>
      </c>
      <c r="JL193" s="83">
        <f t="shared" si="568"/>
        <v>2.4751720742280525E-7</v>
      </c>
      <c r="JM193" s="83">
        <f t="shared" si="569"/>
        <v>1.2358421467504571E-6</v>
      </c>
    </row>
    <row r="194" spans="2:273" x14ac:dyDescent="0.25">
      <c r="B194" s="2">
        <v>167</v>
      </c>
      <c r="C194" s="37">
        <v>110.828</v>
      </c>
      <c r="D194" s="37">
        <v>111.776</v>
      </c>
      <c r="E194" s="37">
        <v>109.983</v>
      </c>
      <c r="F194" s="37">
        <v>109.086</v>
      </c>
      <c r="G194" s="37">
        <v>109.914</v>
      </c>
      <c r="H194" s="37">
        <v>110.431</v>
      </c>
      <c r="I194" s="37">
        <v>112.759</v>
      </c>
      <c r="J194" s="37">
        <v>111.661</v>
      </c>
      <c r="K194" s="37">
        <v>111.786</v>
      </c>
      <c r="L194" s="37">
        <v>116.625</v>
      </c>
      <c r="M194" s="37">
        <v>115.821</v>
      </c>
      <c r="N194" s="37">
        <v>112.464</v>
      </c>
      <c r="O194" s="37">
        <v>116.161</v>
      </c>
      <c r="P194" s="37">
        <v>116.589</v>
      </c>
      <c r="Q194" s="37">
        <v>120.21429999999999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 t="e">
        <f t="shared" si="454"/>
        <v>#N/A</v>
      </c>
      <c r="AG194" s="4">
        <f t="shared" si="455"/>
        <v>118.30583034476193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0</v>
      </c>
      <c r="AW194" s="4">
        <f t="shared" si="644"/>
        <v>1.9084696552380649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 t="e">
        <f t="shared" si="583"/>
        <v>#N/A</v>
      </c>
      <c r="BM194" s="2">
        <f t="shared" si="584"/>
        <v>118.30583034476193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>
        <f t="shared" si="499"/>
        <v>120.21429999999999</v>
      </c>
      <c r="DK194" s="2">
        <f t="shared" si="500"/>
        <v>161.16285897435895</v>
      </c>
      <c r="DL194" s="2">
        <f t="shared" si="645"/>
        <v>161.9365771106942</v>
      </c>
      <c r="DM194" s="2">
        <f t="shared" si="645"/>
        <v>149.80380562851781</v>
      </c>
      <c r="DN194" s="2">
        <f t="shared" si="645"/>
        <v>141.88673979647669</v>
      </c>
      <c r="DO194" s="2">
        <f t="shared" si="645"/>
        <v>138.7588262209577</v>
      </c>
      <c r="DP194" s="2">
        <f t="shared" si="645"/>
        <v>140.12390196078431</v>
      </c>
      <c r="DQ194" s="2">
        <f t="shared" si="645"/>
        <v>149.1570660903819</v>
      </c>
      <c r="DR194" s="2">
        <f t="shared" si="645"/>
        <v>144.14901634835752</v>
      </c>
      <c r="DS194" s="2">
        <f t="shared" si="645"/>
        <v>150.60373669467788</v>
      </c>
      <c r="DT194" s="2">
        <f t="shared" si="645"/>
        <v>149.2969660976766</v>
      </c>
      <c r="DU194" s="2">
        <f t="shared" si="645"/>
        <v>135.37802577030811</v>
      </c>
      <c r="DV194" s="2">
        <f t="shared" si="645"/>
        <v>144.76646482196483</v>
      </c>
      <c r="DW194" s="2">
        <f t="shared" si="645"/>
        <v>148.25576022408961</v>
      </c>
      <c r="DX194" s="2">
        <f t="shared" si="645"/>
        <v>163.92192063492064</v>
      </c>
      <c r="DY194" s="2">
        <f t="shared" si="645"/>
        <v>164.6692852873563</v>
      </c>
      <c r="EA194" s="2">
        <f t="shared" si="440"/>
        <v>112.06297687288827</v>
      </c>
      <c r="EB194" s="2">
        <f t="shared" si="502"/>
        <v>110.69590022538384</v>
      </c>
      <c r="EC194" s="2">
        <f t="shared" si="503"/>
        <v>108.33515056026091</v>
      </c>
      <c r="ED194" s="2">
        <f t="shared" si="504"/>
        <v>108.02723023807987</v>
      </c>
      <c r="EE194" s="2">
        <f t="shared" si="505"/>
        <v>107.05813811267126</v>
      </c>
      <c r="EF194" s="2">
        <f t="shared" si="506"/>
        <v>108.72858216687875</v>
      </c>
      <c r="EG194" s="2">
        <f t="shared" si="507"/>
        <v>109.96803222030152</v>
      </c>
      <c r="EH194" s="2">
        <f t="shared" si="508"/>
        <v>112.95312020166492</v>
      </c>
      <c r="EI194" s="2">
        <f t="shared" si="509"/>
        <v>112.94262154001008</v>
      </c>
      <c r="EJ194" s="2">
        <f t="shared" si="510"/>
        <v>116.75329036742288</v>
      </c>
      <c r="EK194" s="2">
        <f t="shared" si="511"/>
        <v>116.01578074155555</v>
      </c>
      <c r="EL194" s="2">
        <f t="shared" si="512"/>
        <v>115.38516621834708</v>
      </c>
      <c r="EM194" s="2">
        <f t="shared" si="513"/>
        <v>116.5525056390031</v>
      </c>
      <c r="EN194" s="2">
        <f t="shared" si="514"/>
        <v>115.80712796523112</v>
      </c>
      <c r="EO194" s="2">
        <f t="shared" si="515"/>
        <v>122.43256417142857</v>
      </c>
      <c r="EQ194" s="2">
        <f t="shared" si="516"/>
        <v>110.89810981177416</v>
      </c>
      <c r="ER194" s="2">
        <f t="shared" si="646"/>
        <v>110.15681197169869</v>
      </c>
      <c r="ES194" s="2">
        <f t="shared" si="646"/>
        <v>108.62682200827119</v>
      </c>
      <c r="ET194" s="2">
        <f t="shared" si="646"/>
        <v>108.44633882805483</v>
      </c>
      <c r="EU194" s="2">
        <f t="shared" si="646"/>
        <v>108.0574137833346</v>
      </c>
      <c r="EV194" s="2">
        <f t="shared" si="646"/>
        <v>108.74593122021111</v>
      </c>
      <c r="EW194" s="2">
        <f t="shared" si="646"/>
        <v>109.4620785452077</v>
      </c>
      <c r="EX194" s="2">
        <f t="shared" si="646"/>
        <v>112.60923007773155</v>
      </c>
      <c r="EY194" s="2">
        <f t="shared" si="646"/>
        <v>113.12267775319323</v>
      </c>
      <c r="EZ194" s="2">
        <f t="shared" si="646"/>
        <v>114.81347005224123</v>
      </c>
      <c r="FA194" s="2">
        <f t="shared" si="646"/>
        <v>115.84983246159415</v>
      </c>
      <c r="FB194" s="2">
        <f t="shared" si="646"/>
        <v>114.87003375447158</v>
      </c>
      <c r="FC194" s="2">
        <f t="shared" si="646"/>
        <v>116.61573825258476</v>
      </c>
      <c r="FD194" s="2">
        <f t="shared" si="646"/>
        <v>115.720754667422</v>
      </c>
      <c r="FE194" s="2">
        <f t="shared" si="646"/>
        <v>117.98947288949249</v>
      </c>
      <c r="FG194" s="2">
        <f t="shared" si="518"/>
        <v>0.99999036233649685</v>
      </c>
      <c r="FH194" s="2">
        <f t="shared" si="647"/>
        <v>0.99999172651380075</v>
      </c>
      <c r="FI194" s="2">
        <f t="shared" si="647"/>
        <v>0.99999153537760832</v>
      </c>
      <c r="FJ194" s="2">
        <f t="shared" si="647"/>
        <v>0.9999927810585052</v>
      </c>
      <c r="FK194" s="2">
        <f t="shared" si="647"/>
        <v>0.99999042417287065</v>
      </c>
      <c r="FL194" s="2">
        <f t="shared" si="647"/>
        <v>0.99998911628379483</v>
      </c>
      <c r="FM194" s="2">
        <f t="shared" si="647"/>
        <v>0.99999013210242871</v>
      </c>
      <c r="FN194" s="2">
        <f t="shared" si="647"/>
        <v>0.99998897301087442</v>
      </c>
      <c r="FO194" s="2">
        <f t="shared" si="647"/>
        <v>0.99998870011385499</v>
      </c>
      <c r="FP194" s="2">
        <f t="shared" si="647"/>
        <v>0.99998936431508001</v>
      </c>
      <c r="FQ194" s="2">
        <f t="shared" si="647"/>
        <v>0.99998876860883823</v>
      </c>
      <c r="FR194" s="2">
        <f t="shared" si="647"/>
        <v>0.99998944236936316</v>
      </c>
      <c r="FS194" s="2">
        <f t="shared" si="647"/>
        <v>0.99998897883558946</v>
      </c>
      <c r="FT194" s="2">
        <f t="shared" si="647"/>
        <v>0.99998912618589209</v>
      </c>
      <c r="FU194" s="2">
        <f t="shared" si="647"/>
        <v>0.99998858931974988</v>
      </c>
      <c r="FW194" s="2">
        <f t="shared" si="536"/>
        <v>0.94242019682735045</v>
      </c>
      <c r="FX194" s="2">
        <f t="shared" si="588"/>
        <v>0.95578994917856352</v>
      </c>
      <c r="FY194" s="2">
        <f t="shared" si="589"/>
        <v>0.95023799577224244</v>
      </c>
      <c r="FZ194" s="2">
        <f t="shared" si="590"/>
        <v>0.95681398714435728</v>
      </c>
      <c r="GA194" s="2">
        <f t="shared" si="591"/>
        <v>0.95711108457483174</v>
      </c>
      <c r="GB194" s="2">
        <f t="shared" si="592"/>
        <v>0.95592154280160779</v>
      </c>
      <c r="GC194" s="2">
        <f t="shared" si="593"/>
        <v>0.96196313353745888</v>
      </c>
      <c r="GD194" s="2">
        <f t="shared" si="594"/>
        <v>0.96536796560839622</v>
      </c>
      <c r="GE194" s="2">
        <f t="shared" si="595"/>
        <v>0.96078475730752855</v>
      </c>
      <c r="GF194" s="2">
        <f t="shared" si="596"/>
        <v>0.95516500728995479</v>
      </c>
      <c r="GG194" s="2">
        <f t="shared" si="597"/>
        <v>0.94806237800903981</v>
      </c>
      <c r="GH194" s="2">
        <f t="shared" si="598"/>
        <v>0.94755839489877403</v>
      </c>
      <c r="GI194" s="2">
        <f t="shared" si="599"/>
        <v>0.94330282905122886</v>
      </c>
      <c r="GJ194" s="2">
        <f t="shared" si="600"/>
        <v>0.93105541169078732</v>
      </c>
      <c r="GK194" s="2">
        <f t="shared" si="601"/>
        <v>0.92890636597222342</v>
      </c>
      <c r="GM194" s="83">
        <f t="shared" si="537"/>
        <v>0</v>
      </c>
      <c r="GN194" s="83">
        <f t="shared" si="602"/>
        <v>0</v>
      </c>
      <c r="GO194" s="83">
        <f t="shared" si="603"/>
        <v>0</v>
      </c>
      <c r="GP194" s="83">
        <f t="shared" si="604"/>
        <v>0</v>
      </c>
      <c r="GQ194" s="83">
        <f t="shared" si="605"/>
        <v>0</v>
      </c>
      <c r="GR194" s="83">
        <f t="shared" si="606"/>
        <v>0</v>
      </c>
      <c r="GS194" s="83">
        <f t="shared" si="607"/>
        <v>0</v>
      </c>
      <c r="GT194" s="83">
        <f t="shared" si="608"/>
        <v>0</v>
      </c>
      <c r="GU194" s="83">
        <f t="shared" si="609"/>
        <v>0</v>
      </c>
      <c r="GV194" s="83">
        <f t="shared" si="610"/>
        <v>0</v>
      </c>
      <c r="GW194" s="83">
        <f t="shared" si="611"/>
        <v>0</v>
      </c>
      <c r="GX194" s="83">
        <f t="shared" si="612"/>
        <v>0</v>
      </c>
      <c r="GY194" s="83">
        <f t="shared" si="613"/>
        <v>0</v>
      </c>
      <c r="GZ194" s="83">
        <f t="shared" si="614"/>
        <v>0</v>
      </c>
      <c r="HA194" s="83">
        <f t="shared" si="615"/>
        <v>0</v>
      </c>
      <c r="HC194" s="83">
        <f t="shared" si="538"/>
        <v>0</v>
      </c>
      <c r="HD194" s="83">
        <f t="shared" si="616"/>
        <v>0</v>
      </c>
      <c r="HE194" s="83">
        <f t="shared" si="617"/>
        <v>0</v>
      </c>
      <c r="HF194" s="83">
        <f t="shared" si="618"/>
        <v>0</v>
      </c>
      <c r="HG194" s="83">
        <f t="shared" si="619"/>
        <v>0</v>
      </c>
      <c r="HH194" s="83">
        <f t="shared" si="620"/>
        <v>0</v>
      </c>
      <c r="HI194" s="83">
        <f t="shared" si="621"/>
        <v>0</v>
      </c>
      <c r="HJ194" s="83">
        <f t="shared" si="622"/>
        <v>0</v>
      </c>
      <c r="HK194" s="83">
        <f t="shared" si="623"/>
        <v>0</v>
      </c>
      <c r="HL194" s="83">
        <f t="shared" si="624"/>
        <v>0</v>
      </c>
      <c r="HM194" s="83">
        <f t="shared" si="625"/>
        <v>0</v>
      </c>
      <c r="HN194" s="83">
        <f t="shared" si="626"/>
        <v>0</v>
      </c>
      <c r="HO194" s="83">
        <f t="shared" si="627"/>
        <v>6.9880484337435519E-304</v>
      </c>
      <c r="HP194" s="83">
        <f t="shared" si="628"/>
        <v>0</v>
      </c>
      <c r="HQ194" s="83">
        <f t="shared" si="629"/>
        <v>0</v>
      </c>
      <c r="HS194" s="83">
        <f t="shared" si="539"/>
        <v>1.5785686683036899E-92</v>
      </c>
      <c r="HT194" s="83">
        <f t="shared" si="630"/>
        <v>4.2029242139852947E-96</v>
      </c>
      <c r="HU194" s="83">
        <f t="shared" si="631"/>
        <v>4.3676609639682395E-104</v>
      </c>
      <c r="HV194" s="83">
        <f t="shared" si="632"/>
        <v>8.9398109711885979E-93</v>
      </c>
      <c r="HW194" s="83">
        <f t="shared" si="633"/>
        <v>2.1349299996103059E-120</v>
      </c>
      <c r="HX194" s="83">
        <f t="shared" si="634"/>
        <v>2.4617341046019681E-134</v>
      </c>
      <c r="HY194" s="83">
        <f t="shared" si="635"/>
        <v>8.6726301694134057E-135</v>
      </c>
      <c r="HZ194" s="83">
        <f t="shared" si="636"/>
        <v>9.7493778170124094E-169</v>
      </c>
      <c r="IA194" s="83">
        <f t="shared" si="637"/>
        <v>9.3857720653833355E-129</v>
      </c>
      <c r="IB194" s="83">
        <f t="shared" si="638"/>
        <v>1.6492016238409899E-146</v>
      </c>
      <c r="IC194" s="83">
        <f t="shared" si="639"/>
        <v>3.3106157644809417E-116</v>
      </c>
      <c r="ID194" s="83">
        <f t="shared" si="640"/>
        <v>6.1814247635378146E-135</v>
      </c>
      <c r="IE194" s="83">
        <f t="shared" si="641"/>
        <v>8.2240959526199199E-139</v>
      </c>
      <c r="IF194" s="83">
        <f t="shared" si="642"/>
        <v>1.5098664864298868E-119</v>
      </c>
      <c r="IG194" s="83">
        <f t="shared" si="643"/>
        <v>3.1623918254641866E-66</v>
      </c>
      <c r="II194" s="83">
        <f t="shared" si="540"/>
        <v>3.9735384691172585E-5</v>
      </c>
      <c r="IJ194" s="83">
        <f t="shared" si="541"/>
        <v>1.0682393727314788E-5</v>
      </c>
      <c r="IK194" s="83">
        <f t="shared" si="542"/>
        <v>7.912315276106979E-6</v>
      </c>
      <c r="IL194" s="83">
        <f t="shared" si="543"/>
        <v>1.23945762720274E-5</v>
      </c>
      <c r="IM194" s="83">
        <f t="shared" si="544"/>
        <v>7.0236064301380801E-7</v>
      </c>
      <c r="IN194" s="83">
        <f t="shared" si="545"/>
        <v>1.9127318435615988E-7</v>
      </c>
      <c r="IO194" s="83">
        <f t="shared" si="546"/>
        <v>5.2568023347371E-8</v>
      </c>
      <c r="IP194" s="83">
        <f t="shared" si="547"/>
        <v>5.2187410291549624E-10</v>
      </c>
      <c r="IQ194" s="83">
        <f t="shared" si="548"/>
        <v>1.0392794235068762E-7</v>
      </c>
      <c r="IR194" s="83">
        <f t="shared" si="549"/>
        <v>4.0432799984035022E-8</v>
      </c>
      <c r="IS194" s="83">
        <f t="shared" si="550"/>
        <v>2.09341799592878E-6</v>
      </c>
      <c r="IT194" s="83">
        <f t="shared" si="551"/>
        <v>3.6229316132774572E-7</v>
      </c>
      <c r="IU194" s="83">
        <f t="shared" si="552"/>
        <v>4.1013333889701262E-7</v>
      </c>
      <c r="IV194" s="83">
        <f t="shared" si="553"/>
        <v>8.8524720511221081E-8</v>
      </c>
      <c r="IW194" s="83">
        <f t="shared" si="554"/>
        <v>4.9030256116137096E-7</v>
      </c>
      <c r="IY194" s="83">
        <f t="shared" si="555"/>
        <v>3.9735384691172585E-5</v>
      </c>
      <c r="IZ194" s="83">
        <f t="shared" si="556"/>
        <v>1.0682393727314788E-5</v>
      </c>
      <c r="JA194" s="83">
        <f t="shared" si="557"/>
        <v>7.912315276106979E-6</v>
      </c>
      <c r="JB194" s="83">
        <f t="shared" si="558"/>
        <v>1.23945762720274E-5</v>
      </c>
      <c r="JC194" s="83">
        <f t="shared" si="559"/>
        <v>7.0236064301380801E-7</v>
      </c>
      <c r="JD194" s="83">
        <f t="shared" si="560"/>
        <v>1.9127318435615988E-7</v>
      </c>
      <c r="JE194" s="83">
        <f t="shared" si="561"/>
        <v>5.2568023347371E-8</v>
      </c>
      <c r="JF194" s="83">
        <f t="shared" si="562"/>
        <v>5.2187410291549624E-10</v>
      </c>
      <c r="JG194" s="83">
        <f t="shared" si="563"/>
        <v>1.0392794235068762E-7</v>
      </c>
      <c r="JH194" s="83">
        <f t="shared" si="564"/>
        <v>4.0432799984035022E-8</v>
      </c>
      <c r="JI194" s="83">
        <f t="shared" si="565"/>
        <v>2.09341799592878E-6</v>
      </c>
      <c r="JJ194" s="83">
        <f t="shared" si="566"/>
        <v>3.6229316132774572E-7</v>
      </c>
      <c r="JK194" s="83">
        <f t="shared" si="567"/>
        <v>4.1013333889701262E-7</v>
      </c>
      <c r="JL194" s="83">
        <f t="shared" si="568"/>
        <v>8.8524720511221081E-8</v>
      </c>
      <c r="JM194" s="83">
        <f t="shared" si="569"/>
        <v>4.9030256116137096E-7</v>
      </c>
    </row>
    <row r="195" spans="2:273" x14ac:dyDescent="0.25">
      <c r="B195" s="2">
        <v>168</v>
      </c>
      <c r="C195" s="37">
        <v>110.672</v>
      </c>
      <c r="D195" s="37">
        <v>110.259</v>
      </c>
      <c r="E195" s="37">
        <v>111.224</v>
      </c>
      <c r="F195" s="37">
        <v>110.259</v>
      </c>
      <c r="G195" s="37">
        <v>109.086</v>
      </c>
      <c r="H195" s="37">
        <v>107.60299999999999</v>
      </c>
      <c r="I195" s="37">
        <v>112.94799999999999</v>
      </c>
      <c r="J195" s="37">
        <v>111.321</v>
      </c>
      <c r="K195" s="37">
        <v>110.554</v>
      </c>
      <c r="L195" s="37">
        <v>117.982</v>
      </c>
      <c r="M195" s="37">
        <v>114.393</v>
      </c>
      <c r="N195" s="37">
        <v>114.321</v>
      </c>
      <c r="O195" s="37">
        <v>116.75</v>
      </c>
      <c r="P195" s="37">
        <v>115.589</v>
      </c>
      <c r="Q195" s="37">
        <v>117.9464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 t="e">
        <f t="shared" si="454"/>
        <v>#N/A</v>
      </c>
      <c r="AG195" s="4">
        <f t="shared" si="455"/>
        <v>118.18734961929694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</v>
      </c>
      <c r="AW195" s="4">
        <f t="shared" si="644"/>
        <v>-0.24094961929694136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 t="e">
        <f t="shared" si="583"/>
        <v>#N/A</v>
      </c>
      <c r="BM195" s="2">
        <f t="shared" si="584"/>
        <v>118.18734961929694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>
        <f t="shared" si="499"/>
        <v>117.9464</v>
      </c>
      <c r="DK195" s="2">
        <f t="shared" si="500"/>
        <v>161.3966205128205</v>
      </c>
      <c r="DL195" s="2">
        <f t="shared" si="645"/>
        <v>162.20099831144469</v>
      </c>
      <c r="DM195" s="2">
        <f t="shared" si="645"/>
        <v>149.99899549718575</v>
      </c>
      <c r="DN195" s="2">
        <f t="shared" si="645"/>
        <v>142.0374623044097</v>
      </c>
      <c r="DO195" s="2">
        <f t="shared" si="645"/>
        <v>138.88865670934084</v>
      </c>
      <c r="DP195" s="2">
        <f t="shared" si="645"/>
        <v>140.25226022408964</v>
      </c>
      <c r="DQ195" s="2">
        <f t="shared" si="645"/>
        <v>149.33076496334394</v>
      </c>
      <c r="DR195" s="2">
        <f t="shared" si="645"/>
        <v>144.29795951107715</v>
      </c>
      <c r="DS195" s="2">
        <f t="shared" si="645"/>
        <v>150.78829439775913</v>
      </c>
      <c r="DT195" s="2">
        <f t="shared" si="645"/>
        <v>149.46742532005689</v>
      </c>
      <c r="DU195" s="2">
        <f t="shared" si="645"/>
        <v>135.4589507002801</v>
      </c>
      <c r="DV195" s="2">
        <f t="shared" si="645"/>
        <v>144.91595015015014</v>
      </c>
      <c r="DW195" s="2">
        <f t="shared" si="645"/>
        <v>148.41198851540614</v>
      </c>
      <c r="DX195" s="2">
        <f t="shared" si="645"/>
        <v>164.1953111111111</v>
      </c>
      <c r="DY195" s="2">
        <f t="shared" si="645"/>
        <v>164.93802735632181</v>
      </c>
      <c r="EA195" s="2">
        <f t="shared" si="440"/>
        <v>111.98097535826635</v>
      </c>
      <c r="EB195" s="2">
        <f t="shared" si="502"/>
        <v>110.62897598253272</v>
      </c>
      <c r="EC195" s="2">
        <f t="shared" si="503"/>
        <v>108.25253579883211</v>
      </c>
      <c r="ED195" s="2">
        <f t="shared" si="504"/>
        <v>107.950847945471</v>
      </c>
      <c r="EE195" s="2">
        <f t="shared" si="505"/>
        <v>106.97184051881716</v>
      </c>
      <c r="EF195" s="2">
        <f t="shared" si="506"/>
        <v>108.66113939889718</v>
      </c>
      <c r="EG195" s="2">
        <f t="shared" si="507"/>
        <v>109.87724684361393</v>
      </c>
      <c r="EH195" s="2">
        <f t="shared" si="508"/>
        <v>112.88830880525268</v>
      </c>
      <c r="EI195" s="2">
        <f t="shared" si="509"/>
        <v>112.86521464519377</v>
      </c>
      <c r="EJ195" s="2">
        <f t="shared" si="510"/>
        <v>116.7337705544933</v>
      </c>
      <c r="EK195" s="2">
        <f t="shared" si="511"/>
        <v>115.98582296497217</v>
      </c>
      <c r="EL195" s="2">
        <f t="shared" si="512"/>
        <v>115.33404007049438</v>
      </c>
      <c r="EM195" s="2">
        <f t="shared" si="513"/>
        <v>116.45583012083578</v>
      </c>
      <c r="EN195" s="2">
        <f t="shared" si="514"/>
        <v>115.7327885368102</v>
      </c>
      <c r="EO195" s="2">
        <f t="shared" si="515"/>
        <v>122.39633256103896</v>
      </c>
      <c r="EQ195" s="2">
        <f t="shared" si="516"/>
        <v>110.79885086103327</v>
      </c>
      <c r="ER195" s="2">
        <f t="shared" si="646"/>
        <v>110.08200206339899</v>
      </c>
      <c r="ES195" s="2">
        <f t="shared" si="646"/>
        <v>108.54859879883043</v>
      </c>
      <c r="ET195" s="2">
        <f t="shared" si="646"/>
        <v>108.37605730900778</v>
      </c>
      <c r="EU195" s="2">
        <f t="shared" si="646"/>
        <v>107.98541100230415</v>
      </c>
      <c r="EV195" s="2">
        <f t="shared" si="646"/>
        <v>108.6787730206665</v>
      </c>
      <c r="EW195" s="2">
        <f t="shared" si="646"/>
        <v>109.36409422709445</v>
      </c>
      <c r="EX195" s="2">
        <f t="shared" si="646"/>
        <v>112.53954543208471</v>
      </c>
      <c r="EY195" s="2">
        <f t="shared" si="646"/>
        <v>113.04786302423818</v>
      </c>
      <c r="EZ195" s="2">
        <f t="shared" si="646"/>
        <v>114.7652951146659</v>
      </c>
      <c r="FA195" s="2">
        <f t="shared" si="646"/>
        <v>115.81746031119447</v>
      </c>
      <c r="FB195" s="2">
        <f t="shared" si="646"/>
        <v>114.81125848617634</v>
      </c>
      <c r="FC195" s="2">
        <f t="shared" si="646"/>
        <v>116.52002497984265</v>
      </c>
      <c r="FD195" s="2">
        <f t="shared" si="646"/>
        <v>115.64513694538147</v>
      </c>
      <c r="FE195" s="2">
        <f t="shared" si="646"/>
        <v>117.89308672265376</v>
      </c>
      <c r="FG195" s="2">
        <f t="shared" si="518"/>
        <v>0.99999121033896532</v>
      </c>
      <c r="FH195" s="2">
        <f t="shared" si="647"/>
        <v>0.99999245448541407</v>
      </c>
      <c r="FI195" s="2">
        <f t="shared" si="647"/>
        <v>0.99999228016687802</v>
      </c>
      <c r="FJ195" s="2">
        <f t="shared" si="647"/>
        <v>0.99999341624292615</v>
      </c>
      <c r="FK195" s="2">
        <f t="shared" si="647"/>
        <v>0.99999126673450389</v>
      </c>
      <c r="FL195" s="2">
        <f t="shared" si="647"/>
        <v>0.99999007392334271</v>
      </c>
      <c r="FM195" s="2">
        <f t="shared" si="647"/>
        <v>0.99999100036263922</v>
      </c>
      <c r="FN195" s="2">
        <f t="shared" si="647"/>
        <v>0.99998994325663437</v>
      </c>
      <c r="FO195" s="2">
        <f t="shared" si="647"/>
        <v>0.99998969437110574</v>
      </c>
      <c r="FP195" s="2">
        <f t="shared" si="647"/>
        <v>0.99999030013099166</v>
      </c>
      <c r="FQ195" s="2">
        <f t="shared" si="647"/>
        <v>0.99998975683939673</v>
      </c>
      <c r="FR195" s="2">
        <f t="shared" si="647"/>
        <v>0.9999903713174767</v>
      </c>
      <c r="FS195" s="2">
        <f t="shared" si="647"/>
        <v>0.99998994856884793</v>
      </c>
      <c r="FT195" s="2">
        <f t="shared" si="647"/>
        <v>0.99999008295418002</v>
      </c>
      <c r="FU195" s="2">
        <f t="shared" si="647"/>
        <v>0.99998959332547899</v>
      </c>
      <c r="FW195" s="2">
        <f t="shared" si="536"/>
        <v>0.94721918674274541</v>
      </c>
      <c r="FX195" s="2">
        <f t="shared" si="588"/>
        <v>0.95952249674163337</v>
      </c>
      <c r="FY195" s="2">
        <f t="shared" si="589"/>
        <v>0.95441692649468601</v>
      </c>
      <c r="FZ195" s="2">
        <f t="shared" si="590"/>
        <v>0.96046365396535804</v>
      </c>
      <c r="GA195" s="2">
        <f t="shared" si="591"/>
        <v>0.96073667388746575</v>
      </c>
      <c r="GB195" s="2">
        <f t="shared" si="592"/>
        <v>0.95964344933941259</v>
      </c>
      <c r="GC195" s="2">
        <f t="shared" si="593"/>
        <v>0.96519347389727583</v>
      </c>
      <c r="GD195" s="2">
        <f t="shared" si="594"/>
        <v>0.96831866851010018</v>
      </c>
      <c r="GE195" s="2">
        <f t="shared" si="595"/>
        <v>0.96411143953401812</v>
      </c>
      <c r="GF195" s="2">
        <f t="shared" si="596"/>
        <v>0.95894805099911362</v>
      </c>
      <c r="GG195" s="2">
        <f t="shared" si="597"/>
        <v>0.95241486418883481</v>
      </c>
      <c r="GH195" s="2">
        <f t="shared" si="598"/>
        <v>0.95195097544565788</v>
      </c>
      <c r="GI195" s="2">
        <f t="shared" si="599"/>
        <v>0.94803231243503006</v>
      </c>
      <c r="GJ195" s="2">
        <f t="shared" si="600"/>
        <v>0.9367380171436902</v>
      </c>
      <c r="GK195" s="2">
        <f t="shared" si="601"/>
        <v>0.93475368886873333</v>
      </c>
      <c r="GM195" s="83">
        <f t="shared" si="537"/>
        <v>0</v>
      </c>
      <c r="GN195" s="83">
        <f t="shared" si="602"/>
        <v>0</v>
      </c>
      <c r="GO195" s="83">
        <f t="shared" si="603"/>
        <v>0</v>
      </c>
      <c r="GP195" s="83">
        <f t="shared" si="604"/>
        <v>0</v>
      </c>
      <c r="GQ195" s="83">
        <f t="shared" si="605"/>
        <v>0</v>
      </c>
      <c r="GR195" s="83">
        <f t="shared" si="606"/>
        <v>0</v>
      </c>
      <c r="GS195" s="83">
        <f t="shared" si="607"/>
        <v>0</v>
      </c>
      <c r="GT195" s="83">
        <f t="shared" si="608"/>
        <v>0</v>
      </c>
      <c r="GU195" s="83">
        <f t="shared" si="609"/>
        <v>0</v>
      </c>
      <c r="GV195" s="83">
        <f t="shared" si="610"/>
        <v>0</v>
      </c>
      <c r="GW195" s="83">
        <f t="shared" si="611"/>
        <v>0</v>
      </c>
      <c r="GX195" s="83">
        <f t="shared" si="612"/>
        <v>0</v>
      </c>
      <c r="GY195" s="83">
        <f t="shared" si="613"/>
        <v>0</v>
      </c>
      <c r="GZ195" s="83">
        <f t="shared" si="614"/>
        <v>0</v>
      </c>
      <c r="HA195" s="83">
        <f t="shared" si="615"/>
        <v>0</v>
      </c>
      <c r="HC195" s="83">
        <f t="shared" si="538"/>
        <v>0</v>
      </c>
      <c r="HD195" s="83">
        <f t="shared" si="616"/>
        <v>0</v>
      </c>
      <c r="HE195" s="83">
        <f t="shared" si="617"/>
        <v>0</v>
      </c>
      <c r="HF195" s="83">
        <f t="shared" si="618"/>
        <v>0</v>
      </c>
      <c r="HG195" s="83">
        <f t="shared" si="619"/>
        <v>0</v>
      </c>
      <c r="HH195" s="83">
        <f t="shared" si="620"/>
        <v>0</v>
      </c>
      <c r="HI195" s="83">
        <f t="shared" si="621"/>
        <v>0</v>
      </c>
      <c r="HJ195" s="83">
        <f t="shared" si="622"/>
        <v>0</v>
      </c>
      <c r="HK195" s="83">
        <f t="shared" si="623"/>
        <v>0</v>
      </c>
      <c r="HL195" s="83">
        <f t="shared" si="624"/>
        <v>0</v>
      </c>
      <c r="HM195" s="83">
        <f t="shared" si="625"/>
        <v>0</v>
      </c>
      <c r="HN195" s="83">
        <f t="shared" si="626"/>
        <v>0</v>
      </c>
      <c r="HO195" s="83">
        <f t="shared" si="627"/>
        <v>0</v>
      </c>
      <c r="HP195" s="83">
        <f t="shared" si="628"/>
        <v>0</v>
      </c>
      <c r="HQ195" s="83">
        <f t="shared" si="629"/>
        <v>0</v>
      </c>
      <c r="HS195" s="83">
        <f t="shared" si="539"/>
        <v>7.4709778063549137E-96</v>
      </c>
      <c r="HT195" s="83">
        <f t="shared" si="630"/>
        <v>2.0978465108817954E-99</v>
      </c>
      <c r="HU195" s="83">
        <f t="shared" si="631"/>
        <v>1.0096425145085345E-107</v>
      </c>
      <c r="HV195" s="83">
        <f t="shared" si="632"/>
        <v>5.7195606525877425E-96</v>
      </c>
      <c r="HW195" s="83">
        <f t="shared" si="633"/>
        <v>1.5906319555630399E-124</v>
      </c>
      <c r="HX195" s="83">
        <f t="shared" si="634"/>
        <v>5.8643569924684557E-139</v>
      </c>
      <c r="HY195" s="83">
        <f t="shared" si="635"/>
        <v>2.1331190685954044E-139</v>
      </c>
      <c r="HZ195" s="83">
        <f t="shared" si="636"/>
        <v>1.8540598817110828E-174</v>
      </c>
      <c r="IA195" s="83">
        <f t="shared" si="637"/>
        <v>3.3603415335471736E-133</v>
      </c>
      <c r="IB195" s="83">
        <f t="shared" si="638"/>
        <v>1.2465217054105917E-151</v>
      </c>
      <c r="IC195" s="83">
        <f t="shared" si="639"/>
        <v>2.3592837152461314E-120</v>
      </c>
      <c r="ID195" s="83">
        <f t="shared" si="640"/>
        <v>9.4907396244682684E-140</v>
      </c>
      <c r="IE195" s="83">
        <f t="shared" si="641"/>
        <v>8.1539796632567195E-144</v>
      </c>
      <c r="IF195" s="83">
        <f t="shared" si="642"/>
        <v>4.927002033375527E-124</v>
      </c>
      <c r="IG195" s="83">
        <f t="shared" si="643"/>
        <v>1.1407771461852977E-68</v>
      </c>
      <c r="II195" s="83">
        <f t="shared" si="540"/>
        <v>2.1917580695572764E-5</v>
      </c>
      <c r="IJ195" s="83">
        <f t="shared" si="541"/>
        <v>5.7653793089226694E-6</v>
      </c>
      <c r="IK195" s="83">
        <f t="shared" si="542"/>
        <v>4.0841839347487942E-6</v>
      </c>
      <c r="IL195" s="83">
        <f t="shared" si="543"/>
        <v>6.7806246719438176E-6</v>
      </c>
      <c r="IM195" s="83">
        <f t="shared" si="544"/>
        <v>3.2585468664289221E-7</v>
      </c>
      <c r="IN195" s="83">
        <f t="shared" si="545"/>
        <v>8.161612496858884E-8</v>
      </c>
      <c r="IO195" s="83">
        <f t="shared" si="546"/>
        <v>2.173797940120354E-8</v>
      </c>
      <c r="IP195" s="83">
        <f t="shared" si="547"/>
        <v>1.7215472915018258E-10</v>
      </c>
      <c r="IQ195" s="83">
        <f t="shared" si="548"/>
        <v>4.4274187728275421E-8</v>
      </c>
      <c r="IR195" s="83">
        <f t="shared" si="549"/>
        <v>1.5655254625450298E-8</v>
      </c>
      <c r="IS195" s="83">
        <f t="shared" si="550"/>
        <v>9.8486884135476666E-7</v>
      </c>
      <c r="IT195" s="83">
        <f t="shared" si="551"/>
        <v>1.5236049358487814E-7</v>
      </c>
      <c r="IU195" s="83">
        <f t="shared" si="552"/>
        <v>1.694328108695702E-7</v>
      </c>
      <c r="IV195" s="83">
        <f t="shared" si="553"/>
        <v>3.0578927420315184E-8</v>
      </c>
      <c r="IW195" s="83">
        <f t="shared" si="554"/>
        <v>1.8849922353126146E-7</v>
      </c>
      <c r="IY195" s="83">
        <f t="shared" si="555"/>
        <v>2.1917580695572764E-5</v>
      </c>
      <c r="IZ195" s="83">
        <f t="shared" si="556"/>
        <v>5.7653793089226694E-6</v>
      </c>
      <c r="JA195" s="83">
        <f t="shared" si="557"/>
        <v>4.0841839347487942E-6</v>
      </c>
      <c r="JB195" s="83">
        <f t="shared" si="558"/>
        <v>6.7806246719438176E-6</v>
      </c>
      <c r="JC195" s="83">
        <f t="shared" si="559"/>
        <v>3.2585468664289221E-7</v>
      </c>
      <c r="JD195" s="83">
        <f t="shared" si="560"/>
        <v>8.161612496858884E-8</v>
      </c>
      <c r="JE195" s="83">
        <f t="shared" si="561"/>
        <v>2.173797940120354E-8</v>
      </c>
      <c r="JF195" s="83">
        <f t="shared" si="562"/>
        <v>1.7215472915018258E-10</v>
      </c>
      <c r="JG195" s="83">
        <f t="shared" si="563"/>
        <v>4.4274187728275421E-8</v>
      </c>
      <c r="JH195" s="83">
        <f t="shared" si="564"/>
        <v>1.5655254625450298E-8</v>
      </c>
      <c r="JI195" s="83">
        <f t="shared" si="565"/>
        <v>9.8486884135476666E-7</v>
      </c>
      <c r="JJ195" s="83">
        <f t="shared" si="566"/>
        <v>1.5236049358487814E-7</v>
      </c>
      <c r="JK195" s="83">
        <f t="shared" si="567"/>
        <v>1.694328108695702E-7</v>
      </c>
      <c r="JL195" s="83">
        <f t="shared" si="568"/>
        <v>3.0578927420315184E-8</v>
      </c>
      <c r="JM195" s="83">
        <f t="shared" si="569"/>
        <v>1.8849922353126146E-7</v>
      </c>
    </row>
    <row r="196" spans="2:273" x14ac:dyDescent="0.25">
      <c r="B196" s="2">
        <v>169</v>
      </c>
      <c r="C196" s="37">
        <v>112.89700000000001</v>
      </c>
      <c r="D196" s="37">
        <v>113.20699999999999</v>
      </c>
      <c r="E196" s="37">
        <v>110.276</v>
      </c>
      <c r="F196" s="37">
        <v>107.017</v>
      </c>
      <c r="G196" s="37">
        <v>109.86199999999999</v>
      </c>
      <c r="H196" s="37">
        <v>107.328</v>
      </c>
      <c r="I196" s="37">
        <v>110.81</v>
      </c>
      <c r="J196" s="37">
        <v>111.339</v>
      </c>
      <c r="K196" s="37">
        <v>112.339</v>
      </c>
      <c r="L196" s="37">
        <v>117.036</v>
      </c>
      <c r="M196" s="37">
        <v>115.054</v>
      </c>
      <c r="N196" s="37">
        <v>115</v>
      </c>
      <c r="O196" s="37">
        <v>117.071</v>
      </c>
      <c r="P196" s="37">
        <v>116.893</v>
      </c>
      <c r="Q196" s="37">
        <v>119.7679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 t="e">
        <f t="shared" si="454"/>
        <v>#N/A</v>
      </c>
      <c r="AG196" s="4">
        <f t="shared" si="455"/>
        <v>118.07022186206144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</v>
      </c>
      <c r="AW196" s="4">
        <f t="shared" si="644"/>
        <v>1.6976781379385528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 t="e">
        <f t="shared" si="583"/>
        <v>#N/A</v>
      </c>
      <c r="BM196" s="2">
        <f t="shared" si="584"/>
        <v>118.07022186206144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>
        <f t="shared" si="499"/>
        <v>119.7679</v>
      </c>
      <c r="DK196" s="2">
        <f t="shared" si="500"/>
        <v>161.63038205128203</v>
      </c>
      <c r="DL196" s="2">
        <f t="shared" si="645"/>
        <v>162.46541951219515</v>
      </c>
      <c r="DM196" s="2">
        <f t="shared" si="645"/>
        <v>150.19418536585366</v>
      </c>
      <c r="DN196" s="2">
        <f t="shared" si="645"/>
        <v>142.18818481234274</v>
      </c>
      <c r="DO196" s="2">
        <f t="shared" si="645"/>
        <v>139.01848719772394</v>
      </c>
      <c r="DP196" s="2">
        <f t="shared" si="645"/>
        <v>140.38061848739494</v>
      </c>
      <c r="DQ196" s="2">
        <f t="shared" si="645"/>
        <v>149.50446383630594</v>
      </c>
      <c r="DR196" s="2">
        <f t="shared" si="645"/>
        <v>144.44690267379679</v>
      </c>
      <c r="DS196" s="2">
        <f t="shared" si="645"/>
        <v>150.97285210084036</v>
      </c>
      <c r="DT196" s="2">
        <f t="shared" si="645"/>
        <v>149.63788454243715</v>
      </c>
      <c r="DU196" s="2">
        <f t="shared" si="645"/>
        <v>135.53987563025208</v>
      </c>
      <c r="DV196" s="2">
        <f t="shared" si="645"/>
        <v>145.06543547833547</v>
      </c>
      <c r="DW196" s="2">
        <f t="shared" si="645"/>
        <v>148.56821680672266</v>
      </c>
      <c r="DX196" s="2">
        <f t="shared" si="645"/>
        <v>164.46870158730158</v>
      </c>
      <c r="DY196" s="2">
        <f t="shared" si="645"/>
        <v>165.20676942528732</v>
      </c>
      <c r="EA196" s="2">
        <f t="shared" si="440"/>
        <v>111.89897384364441</v>
      </c>
      <c r="EB196" s="2">
        <f t="shared" si="502"/>
        <v>110.56205173968162</v>
      </c>
      <c r="EC196" s="2">
        <f t="shared" si="503"/>
        <v>108.16992103740333</v>
      </c>
      <c r="ED196" s="2">
        <f t="shared" si="504"/>
        <v>107.87446565286214</v>
      </c>
      <c r="EE196" s="2">
        <f t="shared" si="505"/>
        <v>106.88554292496305</v>
      </c>
      <c r="EF196" s="2">
        <f t="shared" si="506"/>
        <v>108.59369663091559</v>
      </c>
      <c r="EG196" s="2">
        <f t="shared" si="507"/>
        <v>109.78646146692633</v>
      </c>
      <c r="EH196" s="2">
        <f t="shared" si="508"/>
        <v>112.82349740884044</v>
      </c>
      <c r="EI196" s="2">
        <f t="shared" si="509"/>
        <v>112.78780775037747</v>
      </c>
      <c r="EJ196" s="2">
        <f t="shared" si="510"/>
        <v>116.71425074156375</v>
      </c>
      <c r="EK196" s="2">
        <f t="shared" si="511"/>
        <v>115.95586518838878</v>
      </c>
      <c r="EL196" s="2">
        <f t="shared" si="512"/>
        <v>115.28291392264167</v>
      </c>
      <c r="EM196" s="2">
        <f t="shared" si="513"/>
        <v>116.35915460266845</v>
      </c>
      <c r="EN196" s="2">
        <f t="shared" si="514"/>
        <v>115.65844910838929</v>
      </c>
      <c r="EO196" s="2">
        <f t="shared" si="515"/>
        <v>122.36010095064935</v>
      </c>
      <c r="EQ196" s="2">
        <f t="shared" si="516"/>
        <v>110.69959191029238</v>
      </c>
      <c r="ER196" s="2">
        <f t="shared" si="646"/>
        <v>110.00719215509928</v>
      </c>
      <c r="ES196" s="2">
        <f t="shared" si="646"/>
        <v>108.47037558938965</v>
      </c>
      <c r="ET196" s="2">
        <f t="shared" si="646"/>
        <v>108.30577578996072</v>
      </c>
      <c r="EU196" s="2">
        <f t="shared" si="646"/>
        <v>107.91340822127371</v>
      </c>
      <c r="EV196" s="2">
        <f t="shared" si="646"/>
        <v>108.61161482112189</v>
      </c>
      <c r="EW196" s="2">
        <f t="shared" si="646"/>
        <v>109.26610990898122</v>
      </c>
      <c r="EX196" s="2">
        <f t="shared" si="646"/>
        <v>112.46986078643786</v>
      </c>
      <c r="EY196" s="2">
        <f t="shared" si="646"/>
        <v>112.97304829528314</v>
      </c>
      <c r="EZ196" s="2">
        <f t="shared" si="646"/>
        <v>114.71712017709058</v>
      </c>
      <c r="FA196" s="2">
        <f t="shared" si="646"/>
        <v>115.78508816079477</v>
      </c>
      <c r="FB196" s="2">
        <f t="shared" si="646"/>
        <v>114.75248321788109</v>
      </c>
      <c r="FC196" s="2">
        <f t="shared" si="646"/>
        <v>116.42431170710053</v>
      </c>
      <c r="FD196" s="2">
        <f t="shared" si="646"/>
        <v>115.56951922334093</v>
      </c>
      <c r="FE196" s="2">
        <f t="shared" si="646"/>
        <v>117.79670055581504</v>
      </c>
      <c r="FG196" s="2">
        <f t="shared" si="518"/>
        <v>0.9999919837276624</v>
      </c>
      <c r="FH196" s="2">
        <f t="shared" si="647"/>
        <v>0.99999311840434024</v>
      </c>
      <c r="FI196" s="2">
        <f t="shared" si="647"/>
        <v>0.99999295942373234</v>
      </c>
      <c r="FJ196" s="2">
        <f t="shared" si="647"/>
        <v>0.9999939955387066</v>
      </c>
      <c r="FK196" s="2">
        <f t="shared" si="647"/>
        <v>0.99999203516108415</v>
      </c>
      <c r="FL196" s="2">
        <f t="shared" si="647"/>
        <v>0.99999094730258975</v>
      </c>
      <c r="FM196" s="2">
        <f t="shared" si="647"/>
        <v>0.99999179222667711</v>
      </c>
      <c r="FN196" s="2">
        <f t="shared" si="647"/>
        <v>0.99999082813292584</v>
      </c>
      <c r="FO196" s="2">
        <f t="shared" si="647"/>
        <v>0.99999060114621929</v>
      </c>
      <c r="FP196" s="2">
        <f t="shared" si="647"/>
        <v>0.99999115360677382</v>
      </c>
      <c r="FQ196" s="2">
        <f t="shared" si="647"/>
        <v>0.99999065811808086</v>
      </c>
      <c r="FR196" s="2">
        <f t="shared" si="647"/>
        <v>0.99999121852973016</v>
      </c>
      <c r="FS196" s="2">
        <f t="shared" si="647"/>
        <v>0.99999083297773084</v>
      </c>
      <c r="FT196" s="2">
        <f t="shared" si="647"/>
        <v>0.99999095553882567</v>
      </c>
      <c r="FU196" s="2">
        <f t="shared" si="647"/>
        <v>0.99999050899134456</v>
      </c>
      <c r="FW196" s="2">
        <f t="shared" si="536"/>
        <v>0.95163872971586494</v>
      </c>
      <c r="FX196" s="2">
        <f t="shared" si="588"/>
        <v>0.96295212926592599</v>
      </c>
      <c r="FY196" s="2">
        <f t="shared" si="589"/>
        <v>0.95826033273093014</v>
      </c>
      <c r="FZ196" s="2">
        <f t="shared" si="590"/>
        <v>0.96381654997095001</v>
      </c>
      <c r="GA196" s="2">
        <f t="shared" si="591"/>
        <v>0.96406728254446417</v>
      </c>
      <c r="GB196" s="2">
        <f t="shared" si="592"/>
        <v>0.96306322813406942</v>
      </c>
      <c r="GC196" s="2">
        <f t="shared" si="593"/>
        <v>0.96815855339460954</v>
      </c>
      <c r="GD196" s="2">
        <f t="shared" si="594"/>
        <v>0.97102551259603687</v>
      </c>
      <c r="GE196" s="2">
        <f t="shared" si="595"/>
        <v>0.96716555910710666</v>
      </c>
      <c r="GF196" s="2">
        <f t="shared" si="596"/>
        <v>0.96242444989288167</v>
      </c>
      <c r="GG196" s="2">
        <f t="shared" si="597"/>
        <v>0.95641936928619442</v>
      </c>
      <c r="GH196" s="2">
        <f t="shared" si="598"/>
        <v>0.95599271507985151</v>
      </c>
      <c r="GI196" s="2">
        <f t="shared" si="599"/>
        <v>0.95238719164029739</v>
      </c>
      <c r="GJ196" s="2">
        <f t="shared" si="600"/>
        <v>0.94198143317732774</v>
      </c>
      <c r="GK196" s="2">
        <f t="shared" si="601"/>
        <v>0.94015106619743116</v>
      </c>
      <c r="GM196" s="83">
        <f t="shared" si="537"/>
        <v>0</v>
      </c>
      <c r="GN196" s="83">
        <f t="shared" si="602"/>
        <v>0</v>
      </c>
      <c r="GO196" s="83">
        <f t="shared" si="603"/>
        <v>0</v>
      </c>
      <c r="GP196" s="83">
        <f t="shared" si="604"/>
        <v>0</v>
      </c>
      <c r="GQ196" s="83">
        <f t="shared" si="605"/>
        <v>0</v>
      </c>
      <c r="GR196" s="83">
        <f t="shared" si="606"/>
        <v>0</v>
      </c>
      <c r="GS196" s="83">
        <f t="shared" si="607"/>
        <v>0</v>
      </c>
      <c r="GT196" s="83">
        <f t="shared" si="608"/>
        <v>0</v>
      </c>
      <c r="GU196" s="83">
        <f t="shared" si="609"/>
        <v>0</v>
      </c>
      <c r="GV196" s="83">
        <f t="shared" si="610"/>
        <v>0</v>
      </c>
      <c r="GW196" s="83">
        <f t="shared" si="611"/>
        <v>0</v>
      </c>
      <c r="GX196" s="83">
        <f t="shared" si="612"/>
        <v>0</v>
      </c>
      <c r="GY196" s="83">
        <f t="shared" si="613"/>
        <v>0</v>
      </c>
      <c r="GZ196" s="83">
        <f t="shared" si="614"/>
        <v>0</v>
      </c>
      <c r="HA196" s="83">
        <f t="shared" si="615"/>
        <v>0</v>
      </c>
      <c r="HC196" s="83">
        <f t="shared" si="538"/>
        <v>0</v>
      </c>
      <c r="HD196" s="83">
        <f t="shared" si="616"/>
        <v>0</v>
      </c>
      <c r="HE196" s="83">
        <f t="shared" si="617"/>
        <v>0</v>
      </c>
      <c r="HF196" s="83">
        <f t="shared" si="618"/>
        <v>0</v>
      </c>
      <c r="HG196" s="83">
        <f t="shared" si="619"/>
        <v>0</v>
      </c>
      <c r="HH196" s="83">
        <f t="shared" si="620"/>
        <v>0</v>
      </c>
      <c r="HI196" s="83">
        <f t="shared" si="621"/>
        <v>0</v>
      </c>
      <c r="HJ196" s="83">
        <f t="shared" si="622"/>
        <v>0</v>
      </c>
      <c r="HK196" s="83">
        <f t="shared" si="623"/>
        <v>0</v>
      </c>
      <c r="HL196" s="83">
        <f t="shared" si="624"/>
        <v>0</v>
      </c>
      <c r="HM196" s="83">
        <f t="shared" si="625"/>
        <v>0</v>
      </c>
      <c r="HN196" s="83">
        <f t="shared" si="626"/>
        <v>0</v>
      </c>
      <c r="HO196" s="83">
        <f t="shared" si="627"/>
        <v>0</v>
      </c>
      <c r="HP196" s="83">
        <f t="shared" si="628"/>
        <v>0</v>
      </c>
      <c r="HQ196" s="83">
        <f t="shared" si="629"/>
        <v>0</v>
      </c>
      <c r="HS196" s="83">
        <f t="shared" si="539"/>
        <v>3.0821731170697945E-99</v>
      </c>
      <c r="HT196" s="83">
        <f t="shared" si="630"/>
        <v>9.190943808398738E-103</v>
      </c>
      <c r="HU196" s="83">
        <f t="shared" si="631"/>
        <v>2.0172172119881923E-111</v>
      </c>
      <c r="HV196" s="83">
        <f t="shared" si="632"/>
        <v>3.2245877095797608E-99</v>
      </c>
      <c r="HW196" s="83">
        <f t="shared" si="633"/>
        <v>1.0076031038666724E-128</v>
      </c>
      <c r="HX196" s="83">
        <f t="shared" si="634"/>
        <v>1.1643377572293824E-143</v>
      </c>
      <c r="HY196" s="83">
        <f t="shared" si="635"/>
        <v>4.3801788081812979E-144</v>
      </c>
      <c r="HZ196" s="83">
        <f t="shared" si="636"/>
        <v>2.8248101780495738E-180</v>
      </c>
      <c r="IA196" s="83">
        <f t="shared" si="637"/>
        <v>1.0090566894299842E-137</v>
      </c>
      <c r="IB196" s="83">
        <f t="shared" si="638"/>
        <v>7.6769296023810503E-157</v>
      </c>
      <c r="IC196" s="83">
        <f t="shared" si="639"/>
        <v>1.4189953713937005E-124</v>
      </c>
      <c r="ID196" s="83">
        <f t="shared" si="640"/>
        <v>1.1971941531318962E-144</v>
      </c>
      <c r="IE196" s="83">
        <f t="shared" si="641"/>
        <v>6.5773786204055318E-149</v>
      </c>
      <c r="IF196" s="83">
        <f t="shared" si="642"/>
        <v>1.3259374066353116E-128</v>
      </c>
      <c r="IG196" s="83">
        <f t="shared" si="643"/>
        <v>3.7084521786504241E-71</v>
      </c>
      <c r="II196" s="83">
        <f t="shared" si="540"/>
        <v>1.1879167299974695E-5</v>
      </c>
      <c r="IJ196" s="83">
        <f t="shared" si="541"/>
        <v>3.0599699099247511E-6</v>
      </c>
      <c r="IK196" s="83">
        <f t="shared" si="542"/>
        <v>2.0690474915343846E-6</v>
      </c>
      <c r="IL196" s="83">
        <f t="shared" si="543"/>
        <v>3.649727643875586E-6</v>
      </c>
      <c r="IM196" s="83">
        <f t="shared" si="544"/>
        <v>1.4804122995748332E-7</v>
      </c>
      <c r="IN196" s="83">
        <f t="shared" si="545"/>
        <v>3.4013409955261314E-8</v>
      </c>
      <c r="IO196" s="83">
        <f t="shared" si="546"/>
        <v>8.7809746950183903E-9</v>
      </c>
      <c r="IP196" s="83">
        <f t="shared" si="547"/>
        <v>5.5170735295436868E-11</v>
      </c>
      <c r="IQ196" s="83">
        <f t="shared" si="548"/>
        <v>1.8435942853833691E-8</v>
      </c>
      <c r="IR196" s="83">
        <f t="shared" si="549"/>
        <v>5.9025418543746013E-9</v>
      </c>
      <c r="IS196" s="83">
        <f t="shared" si="550"/>
        <v>4.5331890885013906E-7</v>
      </c>
      <c r="IT196" s="83">
        <f t="shared" si="551"/>
        <v>6.2465870478198634E-8</v>
      </c>
      <c r="IU196" s="83">
        <f t="shared" si="552"/>
        <v>6.8152364439347543E-8</v>
      </c>
      <c r="IV196" s="83">
        <f t="shared" si="553"/>
        <v>1.0201226692185588E-8</v>
      </c>
      <c r="IW196" s="83">
        <f t="shared" si="554"/>
        <v>7.0221992026054352E-8</v>
      </c>
      <c r="IY196" s="83">
        <f t="shared" si="555"/>
        <v>1.1879167299974695E-5</v>
      </c>
      <c r="IZ196" s="83">
        <f t="shared" si="556"/>
        <v>3.0599699099247511E-6</v>
      </c>
      <c r="JA196" s="83">
        <f t="shared" si="557"/>
        <v>2.0690474915343846E-6</v>
      </c>
      <c r="JB196" s="83">
        <f t="shared" si="558"/>
        <v>3.649727643875586E-6</v>
      </c>
      <c r="JC196" s="83">
        <f t="shared" si="559"/>
        <v>1.4804122995748332E-7</v>
      </c>
      <c r="JD196" s="83">
        <f t="shared" si="560"/>
        <v>3.4013409955261314E-8</v>
      </c>
      <c r="JE196" s="83">
        <f t="shared" si="561"/>
        <v>8.7809746950183903E-9</v>
      </c>
      <c r="JF196" s="83">
        <f t="shared" si="562"/>
        <v>5.5170735295436868E-11</v>
      </c>
      <c r="JG196" s="83">
        <f t="shared" si="563"/>
        <v>1.8435942853833691E-8</v>
      </c>
      <c r="JH196" s="83">
        <f t="shared" si="564"/>
        <v>5.9025418543746013E-9</v>
      </c>
      <c r="JI196" s="83">
        <f t="shared" si="565"/>
        <v>4.5331890885013906E-7</v>
      </c>
      <c r="JJ196" s="83">
        <f t="shared" si="566"/>
        <v>6.2465870478198634E-8</v>
      </c>
      <c r="JK196" s="83">
        <f t="shared" si="567"/>
        <v>6.8152364439347543E-8</v>
      </c>
      <c r="JL196" s="83">
        <f t="shared" si="568"/>
        <v>1.0201226692185588E-8</v>
      </c>
      <c r="JM196" s="83">
        <f t="shared" si="569"/>
        <v>7.0221992026054352E-8</v>
      </c>
    </row>
    <row r="197" spans="2:273" x14ac:dyDescent="0.25">
      <c r="B197" s="2">
        <v>170</v>
      </c>
      <c r="C197" s="37">
        <v>112.672</v>
      </c>
      <c r="D197" s="37">
        <v>111.569</v>
      </c>
      <c r="E197" s="37">
        <v>110.241</v>
      </c>
      <c r="F197" s="37">
        <v>110.586</v>
      </c>
      <c r="G197" s="37">
        <v>109.259</v>
      </c>
      <c r="H197" s="37">
        <v>108.759</v>
      </c>
      <c r="I197" s="37">
        <v>112.828</v>
      </c>
      <c r="J197" s="37">
        <v>111.125</v>
      </c>
      <c r="K197" s="37">
        <v>110.982</v>
      </c>
      <c r="L197" s="37">
        <v>118.018</v>
      </c>
      <c r="M197" s="37">
        <v>114.75</v>
      </c>
      <c r="N197" s="37">
        <v>113.929</v>
      </c>
      <c r="O197" s="37">
        <v>118.089</v>
      </c>
      <c r="P197" s="37">
        <v>116.446</v>
      </c>
      <c r="Q197" s="37">
        <v>116.8929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 t="e">
        <f t="shared" si="454"/>
        <v>#N/A</v>
      </c>
      <c r="AG197" s="4">
        <f t="shared" si="455"/>
        <v>117.95439084818948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</v>
      </c>
      <c r="AW197" s="4">
        <f t="shared" si="644"/>
        <v>-1.0614908481894787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 t="e">
        <f t="shared" si="583"/>
        <v>#N/A</v>
      </c>
      <c r="BM197" s="2">
        <f t="shared" si="584"/>
        <v>117.95439084818948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>
        <f t="shared" si="499"/>
        <v>116.8929</v>
      </c>
      <c r="DK197" s="2">
        <f t="shared" si="500"/>
        <v>161.86414358974358</v>
      </c>
      <c r="DL197" s="2">
        <f t="shared" si="645"/>
        <v>162.72984071294562</v>
      </c>
      <c r="DM197" s="2">
        <f t="shared" si="645"/>
        <v>150.38937523452157</v>
      </c>
      <c r="DN197" s="2">
        <f t="shared" si="645"/>
        <v>142.33890732027578</v>
      </c>
      <c r="DO197" s="2">
        <f t="shared" si="645"/>
        <v>139.14831768610708</v>
      </c>
      <c r="DP197" s="2">
        <f t="shared" si="645"/>
        <v>140.50897675070027</v>
      </c>
      <c r="DQ197" s="2">
        <f t="shared" si="645"/>
        <v>149.67816270926798</v>
      </c>
      <c r="DR197" s="2">
        <f t="shared" si="645"/>
        <v>144.59584583651642</v>
      </c>
      <c r="DS197" s="2">
        <f t="shared" si="645"/>
        <v>151.15740980392158</v>
      </c>
      <c r="DT197" s="2">
        <f t="shared" si="645"/>
        <v>149.80834376481744</v>
      </c>
      <c r="DU197" s="2">
        <f t="shared" si="645"/>
        <v>135.62080056022407</v>
      </c>
      <c r="DV197" s="2">
        <f t="shared" si="645"/>
        <v>145.21492080652081</v>
      </c>
      <c r="DW197" s="2">
        <f t="shared" si="645"/>
        <v>148.72444509803918</v>
      </c>
      <c r="DX197" s="2">
        <f t="shared" si="645"/>
        <v>164.74209206349207</v>
      </c>
      <c r="DY197" s="2">
        <f t="shared" si="645"/>
        <v>165.47551149425286</v>
      </c>
      <c r="EA197" s="2">
        <f t="shared" si="440"/>
        <v>111.81697232902249</v>
      </c>
      <c r="EB197" s="2">
        <f t="shared" si="502"/>
        <v>110.49512749683052</v>
      </c>
      <c r="EC197" s="2">
        <f t="shared" si="503"/>
        <v>108.08730627597453</v>
      </c>
      <c r="ED197" s="2">
        <f t="shared" si="504"/>
        <v>107.79808336025327</v>
      </c>
      <c r="EE197" s="2">
        <f t="shared" si="505"/>
        <v>106.79924533110893</v>
      </c>
      <c r="EF197" s="2">
        <f t="shared" si="506"/>
        <v>108.52625386293401</v>
      </c>
      <c r="EG197" s="2">
        <f t="shared" si="507"/>
        <v>109.69567609023873</v>
      </c>
      <c r="EH197" s="2">
        <f t="shared" si="508"/>
        <v>112.7586860124282</v>
      </c>
      <c r="EI197" s="2">
        <f t="shared" si="509"/>
        <v>112.71040085556116</v>
      </c>
      <c r="EJ197" s="2">
        <f t="shared" si="510"/>
        <v>116.69473092863419</v>
      </c>
      <c r="EK197" s="2">
        <f t="shared" si="511"/>
        <v>115.92590741180541</v>
      </c>
      <c r="EL197" s="2">
        <f t="shared" si="512"/>
        <v>115.23178777478897</v>
      </c>
      <c r="EM197" s="2">
        <f t="shared" si="513"/>
        <v>116.26247908450114</v>
      </c>
      <c r="EN197" s="2">
        <f t="shared" si="514"/>
        <v>115.58410967996838</v>
      </c>
      <c r="EO197" s="2">
        <f t="shared" si="515"/>
        <v>122.32386934025973</v>
      </c>
      <c r="EQ197" s="2">
        <f t="shared" si="516"/>
        <v>110.60033295955149</v>
      </c>
      <c r="ER197" s="2">
        <f t="shared" si="646"/>
        <v>109.93238224679958</v>
      </c>
      <c r="ES197" s="2">
        <f t="shared" si="646"/>
        <v>108.39215237994888</v>
      </c>
      <c r="ET197" s="2">
        <f t="shared" si="646"/>
        <v>108.23549427091366</v>
      </c>
      <c r="EU197" s="2">
        <f t="shared" si="646"/>
        <v>107.84140544024326</v>
      </c>
      <c r="EV197" s="2">
        <f t="shared" si="646"/>
        <v>108.54445662157728</v>
      </c>
      <c r="EW197" s="2">
        <f t="shared" si="646"/>
        <v>109.16812559086797</v>
      </c>
      <c r="EX197" s="2">
        <f t="shared" si="646"/>
        <v>112.40017614079102</v>
      </c>
      <c r="EY197" s="2">
        <f t="shared" si="646"/>
        <v>112.89823356632809</v>
      </c>
      <c r="EZ197" s="2">
        <f t="shared" si="646"/>
        <v>114.66894523951527</v>
      </c>
      <c r="FA197" s="2">
        <f t="shared" si="646"/>
        <v>115.75271601039509</v>
      </c>
      <c r="FB197" s="2">
        <f t="shared" si="646"/>
        <v>114.69370794958584</v>
      </c>
      <c r="FC197" s="2">
        <f t="shared" si="646"/>
        <v>116.32859843435841</v>
      </c>
      <c r="FD197" s="2">
        <f t="shared" si="646"/>
        <v>115.4939015013004</v>
      </c>
      <c r="FE197" s="2">
        <f t="shared" si="646"/>
        <v>117.70031438897632</v>
      </c>
      <c r="FG197" s="2">
        <f t="shared" si="518"/>
        <v>0.9999926890675801</v>
      </c>
      <c r="FH197" s="2">
        <f t="shared" si="647"/>
        <v>0.99999372390636609</v>
      </c>
      <c r="FI197" s="2">
        <f t="shared" si="647"/>
        <v>0.99999357891415075</v>
      </c>
      <c r="FJ197" s="2">
        <f t="shared" si="647"/>
        <v>0.99999452386332277</v>
      </c>
      <c r="FK197" s="2">
        <f t="shared" si="647"/>
        <v>0.99999273597548421</v>
      </c>
      <c r="FL197" s="2">
        <f t="shared" si="647"/>
        <v>0.99999174383526013</v>
      </c>
      <c r="FM197" s="2">
        <f t="shared" si="647"/>
        <v>0.9999925144163565</v>
      </c>
      <c r="FN197" s="2">
        <f t="shared" si="647"/>
        <v>0.9999916351510606</v>
      </c>
      <c r="FO197" s="2">
        <f t="shared" si="647"/>
        <v>0.99999142813638553</v>
      </c>
      <c r="FP197" s="2">
        <f t="shared" si="647"/>
        <v>0.99999193198720848</v>
      </c>
      <c r="FQ197" s="2">
        <f t="shared" si="647"/>
        <v>0.99999148009542649</v>
      </c>
      <c r="FR197" s="2">
        <f t="shared" si="647"/>
        <v>0.99999199119774029</v>
      </c>
      <c r="FS197" s="2">
        <f t="shared" si="647"/>
        <v>0.99999163956958237</v>
      </c>
      <c r="FT197" s="2">
        <f t="shared" si="647"/>
        <v>0.99999175134680851</v>
      </c>
      <c r="FU197" s="2">
        <f t="shared" si="647"/>
        <v>0.99999134409000123</v>
      </c>
      <c r="FW197" s="2">
        <f t="shared" si="536"/>
        <v>0.95570551239878654</v>
      </c>
      <c r="FX197" s="2">
        <f t="shared" si="588"/>
        <v>0.96610143740656229</v>
      </c>
      <c r="FY197" s="2">
        <f t="shared" si="589"/>
        <v>0.96179264924019403</v>
      </c>
      <c r="FZ197" s="2">
        <f t="shared" si="590"/>
        <v>0.96689490296928537</v>
      </c>
      <c r="GA197" s="2">
        <f t="shared" si="591"/>
        <v>0.96712503174621289</v>
      </c>
      <c r="GB197" s="2">
        <f t="shared" si="592"/>
        <v>0.96620342361261324</v>
      </c>
      <c r="GC197" s="2">
        <f t="shared" si="593"/>
        <v>0.97087866625143138</v>
      </c>
      <c r="GD197" s="2">
        <f t="shared" si="594"/>
        <v>0.97350741213770153</v>
      </c>
      <c r="GE197" s="2">
        <f t="shared" si="595"/>
        <v>0.9699678689255784</v>
      </c>
      <c r="GF197" s="2">
        <f t="shared" si="596"/>
        <v>0.96561701256083055</v>
      </c>
      <c r="GG197" s="2">
        <f t="shared" si="597"/>
        <v>0.96010099475519128</v>
      </c>
      <c r="GH197" s="2">
        <f t="shared" si="598"/>
        <v>0.9597088652582223</v>
      </c>
      <c r="GI197" s="2">
        <f t="shared" si="599"/>
        <v>0.95639391888599368</v>
      </c>
      <c r="GJ197" s="2">
        <f t="shared" si="600"/>
        <v>0.94681492811612133</v>
      </c>
      <c r="GK197" s="2">
        <f t="shared" si="601"/>
        <v>0.94512816541481015</v>
      </c>
      <c r="GM197" s="83">
        <f t="shared" si="537"/>
        <v>0</v>
      </c>
      <c r="GN197" s="83">
        <f t="shared" si="602"/>
        <v>0</v>
      </c>
      <c r="GO197" s="83">
        <f t="shared" si="603"/>
        <v>0</v>
      </c>
      <c r="GP197" s="83">
        <f t="shared" si="604"/>
        <v>0</v>
      </c>
      <c r="GQ197" s="83">
        <f t="shared" si="605"/>
        <v>0</v>
      </c>
      <c r="GR197" s="83">
        <f t="shared" si="606"/>
        <v>0</v>
      </c>
      <c r="GS197" s="83">
        <f t="shared" si="607"/>
        <v>0</v>
      </c>
      <c r="GT197" s="83">
        <f t="shared" si="608"/>
        <v>0</v>
      </c>
      <c r="GU197" s="83">
        <f t="shared" si="609"/>
        <v>0</v>
      </c>
      <c r="GV197" s="83">
        <f t="shared" si="610"/>
        <v>0</v>
      </c>
      <c r="GW197" s="83">
        <f t="shared" si="611"/>
        <v>0</v>
      </c>
      <c r="GX197" s="83">
        <f t="shared" si="612"/>
        <v>0</v>
      </c>
      <c r="GY197" s="83">
        <f t="shared" si="613"/>
        <v>0</v>
      </c>
      <c r="GZ197" s="83">
        <f t="shared" si="614"/>
        <v>0</v>
      </c>
      <c r="HA197" s="83">
        <f t="shared" si="615"/>
        <v>0</v>
      </c>
      <c r="HC197" s="83">
        <f t="shared" si="538"/>
        <v>0</v>
      </c>
      <c r="HD197" s="83">
        <f t="shared" si="616"/>
        <v>0</v>
      </c>
      <c r="HE197" s="83">
        <f t="shared" si="617"/>
        <v>0</v>
      </c>
      <c r="HF197" s="83">
        <f t="shared" si="618"/>
        <v>0</v>
      </c>
      <c r="HG197" s="83">
        <f t="shared" si="619"/>
        <v>0</v>
      </c>
      <c r="HH197" s="83">
        <f t="shared" si="620"/>
        <v>0</v>
      </c>
      <c r="HI197" s="83">
        <f t="shared" si="621"/>
        <v>0</v>
      </c>
      <c r="HJ197" s="83">
        <f t="shared" si="622"/>
        <v>0</v>
      </c>
      <c r="HK197" s="83">
        <f t="shared" si="623"/>
        <v>0</v>
      </c>
      <c r="HL197" s="83">
        <f t="shared" si="624"/>
        <v>0</v>
      </c>
      <c r="HM197" s="83">
        <f t="shared" si="625"/>
        <v>0</v>
      </c>
      <c r="HN197" s="83">
        <f t="shared" si="626"/>
        <v>0</v>
      </c>
      <c r="HO197" s="83">
        <f t="shared" si="627"/>
        <v>0</v>
      </c>
      <c r="HP197" s="83">
        <f t="shared" si="628"/>
        <v>0</v>
      </c>
      <c r="HQ197" s="83">
        <f t="shared" si="629"/>
        <v>0</v>
      </c>
      <c r="HS197" s="83">
        <f t="shared" si="539"/>
        <v>1.1084025940173333E-102</v>
      </c>
      <c r="HT197" s="83">
        <f t="shared" si="630"/>
        <v>3.5343263446030224E-106</v>
      </c>
      <c r="HU197" s="83">
        <f t="shared" si="631"/>
        <v>3.483370875642984E-115</v>
      </c>
      <c r="HV197" s="83">
        <f t="shared" si="632"/>
        <v>1.6019861860498864E-102</v>
      </c>
      <c r="HW197" s="83">
        <f t="shared" si="633"/>
        <v>5.4267392347272939E-133</v>
      </c>
      <c r="HX197" s="83">
        <f t="shared" si="634"/>
        <v>1.9266941693642959E-148</v>
      </c>
      <c r="HY197" s="83">
        <f t="shared" si="635"/>
        <v>7.5089121855554202E-149</v>
      </c>
      <c r="HZ197" s="83">
        <f t="shared" si="636"/>
        <v>3.4480180255761437E-186</v>
      </c>
      <c r="IA197" s="83">
        <f t="shared" si="637"/>
        <v>2.541337205883886E-142</v>
      </c>
      <c r="IB197" s="83">
        <f t="shared" si="638"/>
        <v>3.8524109382417898E-162</v>
      </c>
      <c r="IC197" s="83">
        <f t="shared" si="639"/>
        <v>7.2028875224023958E-129</v>
      </c>
      <c r="ID197" s="83">
        <f t="shared" si="640"/>
        <v>1.2407309620390248E-149</v>
      </c>
      <c r="IE197" s="83">
        <f t="shared" si="641"/>
        <v>4.3165138122820126E-154</v>
      </c>
      <c r="IF197" s="83">
        <f t="shared" si="642"/>
        <v>2.9427549875401044E-133</v>
      </c>
      <c r="IG197" s="83">
        <f t="shared" si="643"/>
        <v>1.0863910491586252E-73</v>
      </c>
      <c r="II197" s="83">
        <f t="shared" si="540"/>
        <v>6.3261751410979873E-6</v>
      </c>
      <c r="IJ197" s="83">
        <f t="shared" si="541"/>
        <v>1.597067590493634E-6</v>
      </c>
      <c r="IK197" s="83">
        <f t="shared" si="542"/>
        <v>1.0286891692455786E-6</v>
      </c>
      <c r="IL197" s="83">
        <f t="shared" si="543"/>
        <v>1.9328191047161327E-6</v>
      </c>
      <c r="IM197" s="83">
        <f t="shared" si="544"/>
        <v>6.5860122164916707E-8</v>
      </c>
      <c r="IN197" s="83">
        <f t="shared" si="545"/>
        <v>1.3844017169349023E-8</v>
      </c>
      <c r="IO197" s="83">
        <f t="shared" si="546"/>
        <v>3.4648093531179729E-9</v>
      </c>
      <c r="IP197" s="83">
        <f t="shared" si="547"/>
        <v>1.717601841852948E-11</v>
      </c>
      <c r="IQ197" s="83">
        <f t="shared" si="548"/>
        <v>7.5034917610855022E-9</v>
      </c>
      <c r="IR197" s="83">
        <f t="shared" si="549"/>
        <v>2.1669824018156079E-9</v>
      </c>
      <c r="IS197" s="83">
        <f t="shared" si="550"/>
        <v>2.0413431335455319E-7</v>
      </c>
      <c r="IT197" s="83">
        <f t="shared" si="551"/>
        <v>2.4966304393225915E-8</v>
      </c>
      <c r="IU197" s="83">
        <f t="shared" si="552"/>
        <v>2.669050022352183E-8</v>
      </c>
      <c r="IV197" s="83">
        <f t="shared" si="553"/>
        <v>3.2864804262906877E-9</v>
      </c>
      <c r="IW197" s="83">
        <f t="shared" si="554"/>
        <v>2.5347252984909913E-8</v>
      </c>
      <c r="IY197" s="83">
        <f t="shared" si="555"/>
        <v>6.3261751410979873E-6</v>
      </c>
      <c r="IZ197" s="83">
        <f t="shared" si="556"/>
        <v>1.597067590493634E-6</v>
      </c>
      <c r="JA197" s="83">
        <f t="shared" si="557"/>
        <v>1.0286891692455786E-6</v>
      </c>
      <c r="JB197" s="83">
        <f t="shared" si="558"/>
        <v>1.9328191047161327E-6</v>
      </c>
      <c r="JC197" s="83">
        <f t="shared" si="559"/>
        <v>6.5860122164916707E-8</v>
      </c>
      <c r="JD197" s="83">
        <f t="shared" si="560"/>
        <v>1.3844017169349023E-8</v>
      </c>
      <c r="JE197" s="83">
        <f t="shared" si="561"/>
        <v>3.4648093531179729E-9</v>
      </c>
      <c r="JF197" s="83">
        <f t="shared" si="562"/>
        <v>1.717601841852948E-11</v>
      </c>
      <c r="JG197" s="83">
        <f t="shared" si="563"/>
        <v>7.5034917610855022E-9</v>
      </c>
      <c r="JH197" s="83">
        <f t="shared" si="564"/>
        <v>2.1669824018156079E-9</v>
      </c>
      <c r="JI197" s="83">
        <f t="shared" si="565"/>
        <v>2.0413431335455319E-7</v>
      </c>
      <c r="JJ197" s="83">
        <f t="shared" si="566"/>
        <v>2.4966304393225915E-8</v>
      </c>
      <c r="JK197" s="83">
        <f t="shared" si="567"/>
        <v>2.669050022352183E-8</v>
      </c>
      <c r="JL197" s="83">
        <f t="shared" si="568"/>
        <v>3.2864804262906877E-9</v>
      </c>
      <c r="JM197" s="83">
        <f t="shared" si="569"/>
        <v>2.5347252984909913E-8</v>
      </c>
    </row>
    <row r="198" spans="2:273" x14ac:dyDescent="0.25">
      <c r="B198" s="2">
        <v>171</v>
      </c>
      <c r="C198" s="37">
        <v>109.44799999999999</v>
      </c>
      <c r="D198" s="37">
        <v>109.55200000000001</v>
      </c>
      <c r="E198" s="37">
        <v>107.155</v>
      </c>
      <c r="F198" s="37">
        <v>108.586</v>
      </c>
      <c r="G198" s="37">
        <v>109.36199999999999</v>
      </c>
      <c r="H198" s="37">
        <v>109.345</v>
      </c>
      <c r="I198" s="37">
        <v>113.345</v>
      </c>
      <c r="J198" s="37">
        <v>113.482</v>
      </c>
      <c r="K198" s="37">
        <v>112.643</v>
      </c>
      <c r="L198" s="37">
        <v>116.804</v>
      </c>
      <c r="M198" s="37">
        <v>116.5</v>
      </c>
      <c r="N198" s="37">
        <v>113.482</v>
      </c>
      <c r="O198" s="37">
        <v>116.982</v>
      </c>
      <c r="P198" s="37">
        <v>117.25</v>
      </c>
      <c r="Q198" s="37">
        <v>117.28570000000001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 t="e">
        <f t="shared" si="455"/>
        <v>#N/A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0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 t="e">
        <f t="shared" si="584"/>
        <v>#N/A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 t="str">
        <f t="shared" si="499"/>
        <v/>
      </c>
      <c r="DK198" s="2">
        <f t="shared" si="500"/>
        <v>162.0979051282051</v>
      </c>
      <c r="DL198" s="2">
        <f t="shared" si="645"/>
        <v>162.99426191369611</v>
      </c>
      <c r="DM198" s="2">
        <f t="shared" si="645"/>
        <v>150.5845651031895</v>
      </c>
      <c r="DN198" s="2">
        <f t="shared" si="645"/>
        <v>142.48962982820882</v>
      </c>
      <c r="DO198" s="2">
        <f t="shared" si="645"/>
        <v>139.27814817449018</v>
      </c>
      <c r="DP198" s="2">
        <f t="shared" si="645"/>
        <v>140.6373350140056</v>
      </c>
      <c r="DQ198" s="2">
        <f t="shared" si="645"/>
        <v>149.85186158223001</v>
      </c>
      <c r="DR198" s="2">
        <f t="shared" si="645"/>
        <v>144.74478899923605</v>
      </c>
      <c r="DS198" s="2">
        <f t="shared" si="645"/>
        <v>151.34196750700281</v>
      </c>
      <c r="DT198" s="2">
        <f t="shared" si="645"/>
        <v>149.9788029871977</v>
      </c>
      <c r="DU198" s="2">
        <f t="shared" si="645"/>
        <v>135.70172549019608</v>
      </c>
      <c r="DV198" s="2">
        <f t="shared" si="645"/>
        <v>145.36440613470614</v>
      </c>
      <c r="DW198" s="2">
        <f t="shared" si="645"/>
        <v>148.88067338935571</v>
      </c>
      <c r="DX198" s="2">
        <f t="shared" si="645"/>
        <v>165.01548253968252</v>
      </c>
      <c r="DY198" s="2">
        <f t="shared" si="645"/>
        <v>165.74425356321836</v>
      </c>
      <c r="EA198" s="2">
        <f t="shared" si="440"/>
        <v>111.73497081440055</v>
      </c>
      <c r="EB198" s="2">
        <f t="shared" si="502"/>
        <v>110.4282032539794</v>
      </c>
      <c r="EC198" s="2">
        <f t="shared" si="503"/>
        <v>108.00469151454573</v>
      </c>
      <c r="ED198" s="2">
        <f t="shared" si="504"/>
        <v>107.72170106764442</v>
      </c>
      <c r="EE198" s="2">
        <f t="shared" si="505"/>
        <v>106.71294773725484</v>
      </c>
      <c r="EF198" s="2">
        <f t="shared" si="506"/>
        <v>108.45881109495244</v>
      </c>
      <c r="EG198" s="2">
        <f t="shared" si="507"/>
        <v>109.60489071355113</v>
      </c>
      <c r="EH198" s="2">
        <f t="shared" si="508"/>
        <v>112.69387461601596</v>
      </c>
      <c r="EI198" s="2">
        <f t="shared" si="509"/>
        <v>112.63299396074486</v>
      </c>
      <c r="EJ198" s="2">
        <f t="shared" si="510"/>
        <v>116.67521111570461</v>
      </c>
      <c r="EK198" s="2">
        <f t="shared" si="511"/>
        <v>115.89594963522204</v>
      </c>
      <c r="EL198" s="2">
        <f t="shared" si="512"/>
        <v>115.18066162693627</v>
      </c>
      <c r="EM198" s="2">
        <f t="shared" si="513"/>
        <v>116.16580356633381</v>
      </c>
      <c r="EN198" s="2">
        <f t="shared" si="514"/>
        <v>115.50977025154745</v>
      </c>
      <c r="EO198" s="2">
        <f t="shared" si="515"/>
        <v>122.28763772987013</v>
      </c>
      <c r="EQ198" s="2">
        <f t="shared" si="516"/>
        <v>110.5010740088106</v>
      </c>
      <c r="ER198" s="2">
        <f t="shared" si="646"/>
        <v>109.85757233849988</v>
      </c>
      <c r="ES198" s="2">
        <f t="shared" si="646"/>
        <v>108.3139291705081</v>
      </c>
      <c r="ET198" s="2">
        <f t="shared" si="646"/>
        <v>108.1652127518666</v>
      </c>
      <c r="EU198" s="2">
        <f t="shared" si="646"/>
        <v>107.76940265921282</v>
      </c>
      <c r="EV198" s="2">
        <f t="shared" si="646"/>
        <v>108.47729842203269</v>
      </c>
      <c r="EW198" s="2">
        <f t="shared" si="646"/>
        <v>109.07014127275473</v>
      </c>
      <c r="EX198" s="2">
        <f t="shared" si="646"/>
        <v>112.33049149514417</v>
      </c>
      <c r="EY198" s="2">
        <f t="shared" si="646"/>
        <v>112.82341883737305</v>
      </c>
      <c r="EZ198" s="2">
        <f t="shared" si="646"/>
        <v>114.62077030193993</v>
      </c>
      <c r="FA198" s="2">
        <f t="shared" si="646"/>
        <v>115.72034385999541</v>
      </c>
      <c r="FB198" s="2">
        <f t="shared" si="646"/>
        <v>114.63493268129061</v>
      </c>
      <c r="FC198" s="2">
        <f t="shared" si="646"/>
        <v>116.2328851616163</v>
      </c>
      <c r="FD198" s="2">
        <f t="shared" si="646"/>
        <v>115.41828377925987</v>
      </c>
      <c r="FE198" s="2">
        <f t="shared" si="646"/>
        <v>117.6039282221376</v>
      </c>
      <c r="FG198" s="2">
        <f t="shared" si="518"/>
        <v>0.99999333234609811</v>
      </c>
      <c r="FH198" s="2">
        <f t="shared" si="647"/>
        <v>0.99999427613141612</v>
      </c>
      <c r="FI198" s="2">
        <f t="shared" si="647"/>
        <v>0.99999414389679642</v>
      </c>
      <c r="FJ198" s="2">
        <f t="shared" si="647"/>
        <v>0.99999500570158606</v>
      </c>
      <c r="FK198" s="2">
        <f t="shared" si="647"/>
        <v>0.99999337512666997</v>
      </c>
      <c r="FL198" s="2">
        <f t="shared" si="647"/>
        <v>0.9999924702827957</v>
      </c>
      <c r="FM198" s="2">
        <f t="shared" si="647"/>
        <v>0.99999317306208169</v>
      </c>
      <c r="FN198" s="2">
        <f t="shared" si="647"/>
        <v>0.99999237116148276</v>
      </c>
      <c r="FO198" s="2">
        <f t="shared" si="647"/>
        <v>0.99999218236157383</v>
      </c>
      <c r="FP198" s="2">
        <f t="shared" si="647"/>
        <v>0.99999264187965853</v>
      </c>
      <c r="FQ198" s="2">
        <f t="shared" si="647"/>
        <v>0.9999922297488536</v>
      </c>
      <c r="FR198" s="2">
        <f t="shared" si="647"/>
        <v>0.99999269588038175</v>
      </c>
      <c r="FS198" s="2">
        <f t="shared" si="647"/>
        <v>0.99999237519122841</v>
      </c>
      <c r="FT198" s="2">
        <f t="shared" si="647"/>
        <v>0.99999247713341921</v>
      </c>
      <c r="FU198" s="2">
        <f t="shared" si="647"/>
        <v>0.99999210571024411</v>
      </c>
      <c r="FW198" s="2">
        <f t="shared" si="536"/>
        <v>0.95944488627302049</v>
      </c>
      <c r="FX198" s="2">
        <f t="shared" si="588"/>
        <v>0.96899165469645354</v>
      </c>
      <c r="FY198" s="2">
        <f t="shared" si="589"/>
        <v>0.96503694201151424</v>
      </c>
      <c r="FZ198" s="2">
        <f t="shared" si="590"/>
        <v>0.96971958917322665</v>
      </c>
      <c r="GA198" s="2">
        <f t="shared" si="591"/>
        <v>0.96993069290263723</v>
      </c>
      <c r="GB198" s="2">
        <f t="shared" si="592"/>
        <v>0.96908522373009176</v>
      </c>
      <c r="GC198" s="2">
        <f t="shared" si="593"/>
        <v>0.97337279944556943</v>
      </c>
      <c r="GD198" s="2">
        <f t="shared" si="594"/>
        <v>0.97578201912671336</v>
      </c>
      <c r="GE198" s="2">
        <f t="shared" si="595"/>
        <v>0.9725378020179245</v>
      </c>
      <c r="GF198" s="2">
        <f t="shared" si="596"/>
        <v>0.96854718762271563</v>
      </c>
      <c r="GG198" s="2">
        <f t="shared" si="597"/>
        <v>0.963483476910593</v>
      </c>
      <c r="GH198" s="2">
        <f t="shared" si="598"/>
        <v>0.96312331377976956</v>
      </c>
      <c r="GI198" s="2">
        <f t="shared" si="599"/>
        <v>0.96007760462140512</v>
      </c>
      <c r="GJ198" s="2">
        <f t="shared" si="600"/>
        <v>0.95126657968368766</v>
      </c>
      <c r="GK198" s="2">
        <f t="shared" si="601"/>
        <v>0.94971350250335085</v>
      </c>
      <c r="GM198" s="83">
        <f t="shared" si="537"/>
        <v>0</v>
      </c>
      <c r="GN198" s="83">
        <f t="shared" si="602"/>
        <v>0</v>
      </c>
      <c r="GO198" s="83">
        <f t="shared" si="603"/>
        <v>0</v>
      </c>
      <c r="GP198" s="83">
        <f t="shared" si="604"/>
        <v>0</v>
      </c>
      <c r="GQ198" s="83">
        <f t="shared" si="605"/>
        <v>0</v>
      </c>
      <c r="GR198" s="83">
        <f t="shared" si="606"/>
        <v>0</v>
      </c>
      <c r="GS198" s="83">
        <f t="shared" si="607"/>
        <v>0</v>
      </c>
      <c r="GT198" s="83">
        <f t="shared" si="608"/>
        <v>0</v>
      </c>
      <c r="GU198" s="83">
        <f t="shared" si="609"/>
        <v>0</v>
      </c>
      <c r="GV198" s="83">
        <f t="shared" si="610"/>
        <v>0</v>
      </c>
      <c r="GW198" s="83">
        <f t="shared" si="611"/>
        <v>0</v>
      </c>
      <c r="GX198" s="83">
        <f t="shared" si="612"/>
        <v>0</v>
      </c>
      <c r="GY198" s="83">
        <f t="shared" si="613"/>
        <v>0</v>
      </c>
      <c r="GZ198" s="83">
        <f t="shared" si="614"/>
        <v>0</v>
      </c>
      <c r="HA198" s="83">
        <f t="shared" si="615"/>
        <v>0</v>
      </c>
      <c r="HC198" s="83">
        <f t="shared" si="538"/>
        <v>0</v>
      </c>
      <c r="HD198" s="83">
        <f t="shared" si="616"/>
        <v>0</v>
      </c>
      <c r="HE198" s="83">
        <f t="shared" si="617"/>
        <v>0</v>
      </c>
      <c r="HF198" s="83">
        <f t="shared" si="618"/>
        <v>0</v>
      </c>
      <c r="HG198" s="83">
        <f t="shared" si="619"/>
        <v>0</v>
      </c>
      <c r="HH198" s="83">
        <f t="shared" si="620"/>
        <v>0</v>
      </c>
      <c r="HI198" s="83">
        <f t="shared" si="621"/>
        <v>0</v>
      </c>
      <c r="HJ198" s="83">
        <f t="shared" si="622"/>
        <v>0</v>
      </c>
      <c r="HK198" s="83">
        <f t="shared" si="623"/>
        <v>0</v>
      </c>
      <c r="HL198" s="83">
        <f t="shared" si="624"/>
        <v>0</v>
      </c>
      <c r="HM198" s="83">
        <f t="shared" si="625"/>
        <v>0</v>
      </c>
      <c r="HN198" s="83">
        <f t="shared" si="626"/>
        <v>0</v>
      </c>
      <c r="HO198" s="83">
        <f t="shared" si="627"/>
        <v>0</v>
      </c>
      <c r="HP198" s="83">
        <f t="shared" si="628"/>
        <v>0</v>
      </c>
      <c r="HQ198" s="83">
        <f t="shared" si="629"/>
        <v>0</v>
      </c>
      <c r="HS198" s="83">
        <f t="shared" si="539"/>
        <v>3.4745175361588882E-106</v>
      </c>
      <c r="HT198" s="83">
        <f t="shared" si="630"/>
        <v>1.1929147413701007E-109</v>
      </c>
      <c r="HU198" s="83">
        <f t="shared" si="631"/>
        <v>5.1988188643602216E-119</v>
      </c>
      <c r="HV198" s="83">
        <f t="shared" si="632"/>
        <v>7.0131389758857588E-106</v>
      </c>
      <c r="HW198" s="83">
        <f t="shared" si="633"/>
        <v>2.4849302474149828E-137</v>
      </c>
      <c r="HX198" s="83">
        <f t="shared" si="634"/>
        <v>2.6571612041050206E-153</v>
      </c>
      <c r="HY198" s="83">
        <f t="shared" si="635"/>
        <v>1.0746494540434877E-153</v>
      </c>
      <c r="HZ198" s="83">
        <f t="shared" si="636"/>
        <v>3.3717922393394291E-192</v>
      </c>
      <c r="IA198" s="83">
        <f t="shared" si="637"/>
        <v>5.3680884274157252E-147</v>
      </c>
      <c r="IB198" s="83">
        <f t="shared" si="638"/>
        <v>1.5751826437299481E-167</v>
      </c>
      <c r="IC198" s="83">
        <f t="shared" si="639"/>
        <v>3.0856935276995473E-133</v>
      </c>
      <c r="ID198" s="83">
        <f t="shared" si="640"/>
        <v>1.056415665707578E-154</v>
      </c>
      <c r="IE198" s="83">
        <f t="shared" si="641"/>
        <v>2.3046556790781416E-159</v>
      </c>
      <c r="IF198" s="83">
        <f t="shared" si="642"/>
        <v>5.3860574141058913E-138</v>
      </c>
      <c r="IG198" s="83">
        <f t="shared" si="643"/>
        <v>2.8679821944360753E-76</v>
      </c>
      <c r="II198" s="83">
        <f t="shared" si="540"/>
        <v>3.3101141797150188E-6</v>
      </c>
      <c r="IJ198" s="83">
        <f t="shared" si="541"/>
        <v>8.1966054477385934E-7</v>
      </c>
      <c r="IK198" s="83">
        <f t="shared" si="542"/>
        <v>5.0191765969844994E-7</v>
      </c>
      <c r="IL198" s="83">
        <f t="shared" si="543"/>
        <v>1.0070476560930878E-6</v>
      </c>
      <c r="IM198" s="83">
        <f t="shared" si="544"/>
        <v>2.8690005546576546E-8</v>
      </c>
      <c r="IN198" s="83">
        <f t="shared" si="545"/>
        <v>5.5029838826179711E-9</v>
      </c>
      <c r="IO198" s="83">
        <f t="shared" si="546"/>
        <v>1.335416994021127E-9</v>
      </c>
      <c r="IP198" s="83">
        <f t="shared" si="547"/>
        <v>5.1945540028368197E-12</v>
      </c>
      <c r="IQ198" s="83">
        <f t="shared" si="548"/>
        <v>2.9849183171448492E-9</v>
      </c>
      <c r="IR198" s="83">
        <f t="shared" si="549"/>
        <v>7.7463095491011779E-10</v>
      </c>
      <c r="IS198" s="83">
        <f t="shared" si="550"/>
        <v>8.9929003789213785E-8</v>
      </c>
      <c r="IT198" s="83">
        <f t="shared" si="551"/>
        <v>9.7272664440707691E-9</v>
      </c>
      <c r="IU198" s="83">
        <f t="shared" si="552"/>
        <v>1.0176714925737934E-8</v>
      </c>
      <c r="IV198" s="83">
        <f t="shared" si="553"/>
        <v>1.0224359539087125E-9</v>
      </c>
      <c r="IW198" s="83">
        <f t="shared" si="554"/>
        <v>8.8646315835295472E-9</v>
      </c>
      <c r="IY198" s="83">
        <f t="shared" si="555"/>
        <v>3.3101141797150188E-6</v>
      </c>
      <c r="IZ198" s="83">
        <f t="shared" si="556"/>
        <v>8.1966054477385934E-7</v>
      </c>
      <c r="JA198" s="83">
        <f t="shared" si="557"/>
        <v>5.0191765969844994E-7</v>
      </c>
      <c r="JB198" s="83">
        <f t="shared" si="558"/>
        <v>1.0070476560930878E-6</v>
      </c>
      <c r="JC198" s="83">
        <f t="shared" si="559"/>
        <v>2.8690005546576546E-8</v>
      </c>
      <c r="JD198" s="83">
        <f t="shared" si="560"/>
        <v>5.5029838826179711E-9</v>
      </c>
      <c r="JE198" s="83">
        <f t="shared" si="561"/>
        <v>1.335416994021127E-9</v>
      </c>
      <c r="JF198" s="83">
        <f t="shared" si="562"/>
        <v>5.1945540028368197E-12</v>
      </c>
      <c r="JG198" s="83">
        <f t="shared" si="563"/>
        <v>2.9849183171448492E-9</v>
      </c>
      <c r="JH198" s="83">
        <f t="shared" si="564"/>
        <v>7.7463095491011779E-10</v>
      </c>
      <c r="JI198" s="83">
        <f t="shared" si="565"/>
        <v>8.9929003789213785E-8</v>
      </c>
      <c r="JJ198" s="83">
        <f t="shared" si="566"/>
        <v>9.7272664440707691E-9</v>
      </c>
      <c r="JK198" s="83">
        <f t="shared" si="567"/>
        <v>1.0176714925737934E-8</v>
      </c>
      <c r="JL198" s="83">
        <f t="shared" si="568"/>
        <v>1.0224359539087125E-9</v>
      </c>
      <c r="JM198" s="83">
        <f t="shared" si="569"/>
        <v>8.8646315835295472E-9</v>
      </c>
    </row>
    <row r="199" spans="2:273" x14ac:dyDescent="0.25">
      <c r="B199" s="2">
        <v>172</v>
      </c>
      <c r="C199" s="37">
        <v>108.931</v>
      </c>
      <c r="D199" s="37">
        <v>112.276</v>
      </c>
      <c r="E199" s="37">
        <v>109.10299999999999</v>
      </c>
      <c r="F199" s="37">
        <v>107.931</v>
      </c>
      <c r="G199" s="37">
        <v>109.70699999999999</v>
      </c>
      <c r="H199" s="37">
        <v>109.517</v>
      </c>
      <c r="I199" s="37">
        <v>114.224</v>
      </c>
      <c r="J199" s="37">
        <v>110.857</v>
      </c>
      <c r="K199" s="37">
        <v>111.893</v>
      </c>
      <c r="L199" s="37">
        <v>117.214</v>
      </c>
      <c r="M199" s="37">
        <v>117.339</v>
      </c>
      <c r="N199" s="37">
        <v>114.554</v>
      </c>
      <c r="O199" s="37">
        <v>116.446</v>
      </c>
      <c r="P199" s="37">
        <v>116.143</v>
      </c>
      <c r="Q199" s="37">
        <v>118.6786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 t="e">
        <f t="shared" si="455"/>
        <v>#N/A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0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 t="e">
        <f t="shared" si="584"/>
        <v>#N/A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 t="str">
        <f t="shared" si="499"/>
        <v/>
      </c>
      <c r="DK199" s="2">
        <f t="shared" si="500"/>
        <v>162.33166666666665</v>
      </c>
      <c r="DL199" s="2">
        <f t="shared" si="645"/>
        <v>163.25868311444657</v>
      </c>
      <c r="DM199" s="2">
        <f t="shared" si="645"/>
        <v>150.77975497185741</v>
      </c>
      <c r="DN199" s="2">
        <f t="shared" si="645"/>
        <v>142.64035233614186</v>
      </c>
      <c r="DO199" s="2">
        <f t="shared" si="645"/>
        <v>139.40797866287332</v>
      </c>
      <c r="DP199" s="2">
        <f t="shared" si="645"/>
        <v>140.76569327731093</v>
      </c>
      <c r="DQ199" s="2">
        <f t="shared" si="645"/>
        <v>150.02556045519205</v>
      </c>
      <c r="DR199" s="2">
        <f t="shared" si="645"/>
        <v>144.89373216195568</v>
      </c>
      <c r="DS199" s="2">
        <f t="shared" si="645"/>
        <v>151.52652521008406</v>
      </c>
      <c r="DT199" s="2">
        <f t="shared" si="645"/>
        <v>150.14926220957798</v>
      </c>
      <c r="DU199" s="2">
        <f t="shared" si="645"/>
        <v>135.78265042016807</v>
      </c>
      <c r="DV199" s="2">
        <f t="shared" si="645"/>
        <v>145.51389146289148</v>
      </c>
      <c r="DW199" s="2">
        <f t="shared" si="645"/>
        <v>149.03690168067226</v>
      </c>
      <c r="DX199" s="2">
        <f t="shared" si="645"/>
        <v>165.28887301587301</v>
      </c>
      <c r="DY199" s="2">
        <f t="shared" si="645"/>
        <v>166.01299563218387</v>
      </c>
      <c r="EA199" s="2">
        <f t="shared" si="440"/>
        <v>111.65296929977863</v>
      </c>
      <c r="EB199" s="2">
        <f t="shared" si="502"/>
        <v>110.3612790111283</v>
      </c>
      <c r="EC199" s="2">
        <f t="shared" si="503"/>
        <v>107.92207675311693</v>
      </c>
      <c r="ED199" s="2">
        <f t="shared" si="504"/>
        <v>107.64531877503555</v>
      </c>
      <c r="EE199" s="2">
        <f t="shared" si="505"/>
        <v>106.62665014340072</v>
      </c>
      <c r="EF199" s="2">
        <f t="shared" si="506"/>
        <v>108.39136832697085</v>
      </c>
      <c r="EG199" s="2">
        <f t="shared" si="507"/>
        <v>109.51410533686354</v>
      </c>
      <c r="EH199" s="2">
        <f t="shared" si="508"/>
        <v>112.62906321960372</v>
      </c>
      <c r="EI199" s="2">
        <f t="shared" si="509"/>
        <v>112.55558706592855</v>
      </c>
      <c r="EJ199" s="2">
        <f t="shared" si="510"/>
        <v>116.65569130277505</v>
      </c>
      <c r="EK199" s="2">
        <f t="shared" si="511"/>
        <v>115.86599185863865</v>
      </c>
      <c r="EL199" s="2">
        <f t="shared" si="512"/>
        <v>115.12953547908356</v>
      </c>
      <c r="EM199" s="2">
        <f t="shared" si="513"/>
        <v>116.06912804816648</v>
      </c>
      <c r="EN199" s="2">
        <f t="shared" si="514"/>
        <v>115.43543082312654</v>
      </c>
      <c r="EO199" s="2">
        <f t="shared" si="515"/>
        <v>122.25140611948052</v>
      </c>
      <c r="EQ199" s="2">
        <f t="shared" si="516"/>
        <v>110.40181505806972</v>
      </c>
      <c r="ER199" s="2">
        <f t="shared" si="646"/>
        <v>109.78276243020018</v>
      </c>
      <c r="ES199" s="2">
        <f t="shared" si="646"/>
        <v>108.23570596106734</v>
      </c>
      <c r="ET199" s="2">
        <f t="shared" si="646"/>
        <v>108.09493123281955</v>
      </c>
      <c r="EU199" s="2">
        <f t="shared" si="646"/>
        <v>107.69739987818238</v>
      </c>
      <c r="EV199" s="2">
        <f t="shared" si="646"/>
        <v>108.41014022248808</v>
      </c>
      <c r="EW199" s="2">
        <f t="shared" si="646"/>
        <v>108.97215695464148</v>
      </c>
      <c r="EX199" s="2">
        <f t="shared" si="646"/>
        <v>112.26080684949733</v>
      </c>
      <c r="EY199" s="2">
        <f t="shared" si="646"/>
        <v>112.74860410841801</v>
      </c>
      <c r="EZ199" s="2">
        <f t="shared" si="646"/>
        <v>114.57259536436462</v>
      </c>
      <c r="FA199" s="2">
        <f t="shared" si="646"/>
        <v>115.68797170959573</v>
      </c>
      <c r="FB199" s="2">
        <f t="shared" si="646"/>
        <v>114.57615741299536</v>
      </c>
      <c r="FC199" s="2">
        <f t="shared" si="646"/>
        <v>116.13717188887418</v>
      </c>
      <c r="FD199" s="2">
        <f t="shared" si="646"/>
        <v>115.34266605721935</v>
      </c>
      <c r="FE199" s="2">
        <f t="shared" si="646"/>
        <v>117.50754205529887</v>
      </c>
      <c r="FG199" s="2">
        <f t="shared" si="518"/>
        <v>0.99999391902380075</v>
      </c>
      <c r="FH199" s="2">
        <f t="shared" si="647"/>
        <v>0.99999477976717932</v>
      </c>
      <c r="FI199" s="2">
        <f t="shared" si="647"/>
        <v>0.99999465916764996</v>
      </c>
      <c r="FJ199" s="2">
        <f t="shared" si="647"/>
        <v>0.99999544514370997</v>
      </c>
      <c r="FK199" s="2">
        <f t="shared" si="647"/>
        <v>0.99999395804019164</v>
      </c>
      <c r="FL199" s="2">
        <f t="shared" si="647"/>
        <v>0.99999313281174262</v>
      </c>
      <c r="FM199" s="2">
        <f t="shared" si="647"/>
        <v>0.99999377375487886</v>
      </c>
      <c r="FN199" s="2">
        <f t="shared" si="647"/>
        <v>0.99999304241191023</v>
      </c>
      <c r="FO199" s="2">
        <f t="shared" si="647"/>
        <v>0.99999287022411287</v>
      </c>
      <c r="FP199" s="2">
        <f t="shared" si="647"/>
        <v>0.99999328931014653</v>
      </c>
      <c r="FQ199" s="2">
        <f t="shared" si="647"/>
        <v>0.9999929134418849</v>
      </c>
      <c r="FR199" s="2">
        <f t="shared" si="647"/>
        <v>0.99999333855945494</v>
      </c>
      <c r="FS199" s="2">
        <f t="shared" si="647"/>
        <v>0.99999304608708695</v>
      </c>
      <c r="FT199" s="2">
        <f t="shared" si="647"/>
        <v>0.99999313905959386</v>
      </c>
      <c r="FU199" s="2">
        <f t="shared" si="647"/>
        <v>0.99999280031717264</v>
      </c>
      <c r="FW199" s="2">
        <f t="shared" si="536"/>
        <v>0.96288084029352872</v>
      </c>
      <c r="FX199" s="2">
        <f t="shared" si="588"/>
        <v>0.97164268291762901</v>
      </c>
      <c r="FY199" s="2">
        <f t="shared" si="589"/>
        <v>0.96801491417496344</v>
      </c>
      <c r="FZ199" s="2">
        <f t="shared" si="590"/>
        <v>0.97231016174251716</v>
      </c>
      <c r="GA199" s="2">
        <f t="shared" si="591"/>
        <v>0.97250371706975891</v>
      </c>
      <c r="GB199" s="2">
        <f t="shared" si="592"/>
        <v>0.97172848575594484</v>
      </c>
      <c r="GC199" s="2">
        <f t="shared" si="593"/>
        <v>0.97565867506008797</v>
      </c>
      <c r="GD199" s="2">
        <f t="shared" si="594"/>
        <v>0.97786577267276809</v>
      </c>
      <c r="GE199" s="2">
        <f t="shared" si="595"/>
        <v>0.97489351105676192</v>
      </c>
      <c r="GF199" s="2">
        <f t="shared" si="596"/>
        <v>0.97123508709850825</v>
      </c>
      <c r="GG199" s="2">
        <f t="shared" si="597"/>
        <v>0.96658918423075058</v>
      </c>
      <c r="GH199" s="2">
        <f t="shared" si="598"/>
        <v>0.96625858002009191</v>
      </c>
      <c r="GI199" s="2">
        <f t="shared" si="599"/>
        <v>0.96346199423818346</v>
      </c>
      <c r="GJ199" s="2">
        <f t="shared" si="600"/>
        <v>0.95536318921893404</v>
      </c>
      <c r="GK199" s="2">
        <f t="shared" si="601"/>
        <v>0.95393434403555499</v>
      </c>
      <c r="GM199" s="83">
        <f t="shared" si="537"/>
        <v>0</v>
      </c>
      <c r="GN199" s="83">
        <f t="shared" si="602"/>
        <v>0</v>
      </c>
      <c r="GO199" s="83">
        <f t="shared" si="603"/>
        <v>0</v>
      </c>
      <c r="GP199" s="83">
        <f t="shared" si="604"/>
        <v>0</v>
      </c>
      <c r="GQ199" s="83">
        <f t="shared" si="605"/>
        <v>0</v>
      </c>
      <c r="GR199" s="83">
        <f t="shared" si="606"/>
        <v>0</v>
      </c>
      <c r="GS199" s="83">
        <f t="shared" si="607"/>
        <v>0</v>
      </c>
      <c r="GT199" s="83">
        <f t="shared" si="608"/>
        <v>0</v>
      </c>
      <c r="GU199" s="83">
        <f t="shared" si="609"/>
        <v>0</v>
      </c>
      <c r="GV199" s="83">
        <f t="shared" si="610"/>
        <v>0</v>
      </c>
      <c r="GW199" s="83">
        <f t="shared" si="611"/>
        <v>0</v>
      </c>
      <c r="GX199" s="83">
        <f t="shared" si="612"/>
        <v>0</v>
      </c>
      <c r="GY199" s="83">
        <f t="shared" si="613"/>
        <v>0</v>
      </c>
      <c r="GZ199" s="83">
        <f t="shared" si="614"/>
        <v>0</v>
      </c>
      <c r="HA199" s="83">
        <f t="shared" si="615"/>
        <v>0</v>
      </c>
      <c r="HC199" s="83">
        <f t="shared" si="538"/>
        <v>0</v>
      </c>
      <c r="HD199" s="83">
        <f t="shared" si="616"/>
        <v>0</v>
      </c>
      <c r="HE199" s="83">
        <f t="shared" si="617"/>
        <v>0</v>
      </c>
      <c r="HF199" s="83">
        <f t="shared" si="618"/>
        <v>0</v>
      </c>
      <c r="HG199" s="83">
        <f t="shared" si="619"/>
        <v>0</v>
      </c>
      <c r="HH199" s="83">
        <f t="shared" si="620"/>
        <v>0</v>
      </c>
      <c r="HI199" s="83">
        <f t="shared" si="621"/>
        <v>0</v>
      </c>
      <c r="HJ199" s="83">
        <f t="shared" si="622"/>
        <v>0</v>
      </c>
      <c r="HK199" s="83">
        <f t="shared" si="623"/>
        <v>0</v>
      </c>
      <c r="HL199" s="83">
        <f t="shared" si="624"/>
        <v>0</v>
      </c>
      <c r="HM199" s="83">
        <f t="shared" si="625"/>
        <v>0</v>
      </c>
      <c r="HN199" s="83">
        <f t="shared" si="626"/>
        <v>0</v>
      </c>
      <c r="HO199" s="83">
        <f t="shared" si="627"/>
        <v>0</v>
      </c>
      <c r="HP199" s="83">
        <f t="shared" si="628"/>
        <v>0</v>
      </c>
      <c r="HQ199" s="83">
        <f t="shared" si="629"/>
        <v>0</v>
      </c>
      <c r="HS199" s="83">
        <f t="shared" si="539"/>
        <v>9.4938795643713677E-110</v>
      </c>
      <c r="HT199" s="83">
        <f t="shared" si="630"/>
        <v>3.5339846127439209E-113</v>
      </c>
      <c r="HU199" s="83">
        <f t="shared" si="631"/>
        <v>6.7060019440144374E-123</v>
      </c>
      <c r="HV199" s="83">
        <f t="shared" si="632"/>
        <v>2.7053999352135901E-109</v>
      </c>
      <c r="HW199" s="83">
        <f t="shared" si="633"/>
        <v>9.6741219321209251E-142</v>
      </c>
      <c r="HX199" s="83">
        <f t="shared" si="634"/>
        <v>3.0541518283834308E-158</v>
      </c>
      <c r="HY199" s="83">
        <f t="shared" si="635"/>
        <v>1.2839779907868042E-158</v>
      </c>
      <c r="HZ199" s="83">
        <f t="shared" si="636"/>
        <v>2.6415543898808482E-198</v>
      </c>
      <c r="IA199" s="83">
        <f t="shared" si="637"/>
        <v>9.5100742791993134E-152</v>
      </c>
      <c r="IB199" s="83">
        <f t="shared" si="638"/>
        <v>5.247816153072761E-173</v>
      </c>
      <c r="IC199" s="83">
        <f t="shared" si="639"/>
        <v>1.1156175030161311E-137</v>
      </c>
      <c r="ID199" s="83">
        <f t="shared" si="640"/>
        <v>7.3897902852287082E-160</v>
      </c>
      <c r="IE199" s="83">
        <f t="shared" si="641"/>
        <v>1.0010767083827376E-164</v>
      </c>
      <c r="IF199" s="83">
        <f t="shared" si="642"/>
        <v>8.1295947298572967E-143</v>
      </c>
      <c r="IG199" s="83">
        <f t="shared" si="643"/>
        <v>6.8227411811599639E-79</v>
      </c>
      <c r="II199" s="83">
        <f t="shared" si="540"/>
        <v>1.7016765359898589E-6</v>
      </c>
      <c r="IJ199" s="83">
        <f t="shared" si="541"/>
        <v>4.1365457956640293E-7</v>
      </c>
      <c r="IK199" s="83">
        <f t="shared" si="542"/>
        <v>2.4032687714395291E-7</v>
      </c>
      <c r="IL199" s="83">
        <f t="shared" si="543"/>
        <v>5.1620913346365336E-7</v>
      </c>
      <c r="IM199" s="83">
        <f t="shared" si="544"/>
        <v>1.2237562565249614E-8</v>
      </c>
      <c r="IN199" s="83">
        <f t="shared" si="545"/>
        <v>2.1362191263561986E-9</v>
      </c>
      <c r="IO199" s="83">
        <f t="shared" si="546"/>
        <v>5.0274068596758751E-10</v>
      </c>
      <c r="IP199" s="83">
        <f t="shared" si="547"/>
        <v>1.5260718058839019E-12</v>
      </c>
      <c r="IQ199" s="83">
        <f t="shared" si="548"/>
        <v>1.1605421998640554E-9</v>
      </c>
      <c r="IR199" s="83">
        <f t="shared" si="549"/>
        <v>2.6961509211591693E-10</v>
      </c>
      <c r="IS199" s="83">
        <f t="shared" si="550"/>
        <v>3.8756183901302807E-8</v>
      </c>
      <c r="IT199" s="83">
        <f t="shared" si="551"/>
        <v>3.6943461821725532E-9</v>
      </c>
      <c r="IU199" s="83">
        <f t="shared" si="552"/>
        <v>3.7776138715038456E-9</v>
      </c>
      <c r="IV199" s="83">
        <f t="shared" si="553"/>
        <v>3.0714764571041034E-10</v>
      </c>
      <c r="IW199" s="83">
        <f t="shared" si="554"/>
        <v>3.0035997929621883E-9</v>
      </c>
      <c r="IY199" s="83">
        <f t="shared" si="555"/>
        <v>1.7016765359898589E-6</v>
      </c>
      <c r="IZ199" s="83">
        <f t="shared" si="556"/>
        <v>4.1365457956640293E-7</v>
      </c>
      <c r="JA199" s="83">
        <f t="shared" si="557"/>
        <v>2.4032687714395291E-7</v>
      </c>
      <c r="JB199" s="83">
        <f t="shared" si="558"/>
        <v>5.1620913346365336E-7</v>
      </c>
      <c r="JC199" s="83">
        <f t="shared" si="559"/>
        <v>1.2237562565249614E-8</v>
      </c>
      <c r="JD199" s="83">
        <f t="shared" si="560"/>
        <v>2.1362191263561986E-9</v>
      </c>
      <c r="JE199" s="83">
        <f t="shared" si="561"/>
        <v>5.0274068596758751E-10</v>
      </c>
      <c r="JF199" s="83">
        <f t="shared" si="562"/>
        <v>1.5260718058839019E-12</v>
      </c>
      <c r="JG199" s="83">
        <f t="shared" si="563"/>
        <v>1.1605421998640554E-9</v>
      </c>
      <c r="JH199" s="83">
        <f t="shared" si="564"/>
        <v>2.6961509211591693E-10</v>
      </c>
      <c r="JI199" s="83">
        <f t="shared" si="565"/>
        <v>3.8756183901302807E-8</v>
      </c>
      <c r="JJ199" s="83">
        <f t="shared" si="566"/>
        <v>3.6943461821725532E-9</v>
      </c>
      <c r="JK199" s="83">
        <f t="shared" si="567"/>
        <v>3.7776138715038456E-9</v>
      </c>
      <c r="JL199" s="83">
        <f t="shared" si="568"/>
        <v>3.0714764571041034E-10</v>
      </c>
      <c r="JM199" s="83">
        <f t="shared" si="569"/>
        <v>3.0035997929621883E-9</v>
      </c>
    </row>
    <row r="200" spans="2:273" x14ac:dyDescent="0.25">
      <c r="B200" s="2">
        <v>173</v>
      </c>
      <c r="C200" s="37">
        <v>111.94799999999999</v>
      </c>
      <c r="D200" s="37">
        <v>112.03400000000001</v>
      </c>
      <c r="E200" s="37">
        <v>109.05200000000001</v>
      </c>
      <c r="F200" s="37">
        <v>108.03400000000001</v>
      </c>
      <c r="G200" s="37">
        <v>107.672</v>
      </c>
      <c r="H200" s="37">
        <v>108.724</v>
      </c>
      <c r="I200" s="37">
        <v>110.431</v>
      </c>
      <c r="J200" s="37">
        <v>113.321</v>
      </c>
      <c r="K200" s="37">
        <v>111.339</v>
      </c>
      <c r="L200" s="37">
        <v>116.107</v>
      </c>
      <c r="M200" s="37">
        <v>115.107</v>
      </c>
      <c r="N200" s="37">
        <v>113.589</v>
      </c>
      <c r="O200" s="37">
        <v>117.393</v>
      </c>
      <c r="P200" s="37">
        <v>116.321</v>
      </c>
      <c r="Q200" s="37">
        <v>117.3571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 t="e">
        <f t="shared" si="455"/>
        <v>#N/A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0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 t="e">
        <f t="shared" si="584"/>
        <v>#N/A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 t="str">
        <f t="shared" si="499"/>
        <v/>
      </c>
      <c r="DK200" s="2">
        <f t="shared" si="500"/>
        <v>162.56542820512817</v>
      </c>
      <c r="DL200" s="2">
        <f t="shared" si="645"/>
        <v>163.52310431519703</v>
      </c>
      <c r="DM200" s="2">
        <f t="shared" si="645"/>
        <v>150.97494484052532</v>
      </c>
      <c r="DN200" s="2">
        <f t="shared" si="645"/>
        <v>142.7910748440749</v>
      </c>
      <c r="DO200" s="2">
        <f t="shared" si="645"/>
        <v>139.53780915125643</v>
      </c>
      <c r="DP200" s="2">
        <f t="shared" si="645"/>
        <v>140.89405154061623</v>
      </c>
      <c r="DQ200" s="2">
        <f t="shared" si="645"/>
        <v>150.19925932815408</v>
      </c>
      <c r="DR200" s="2">
        <f t="shared" si="645"/>
        <v>145.04267532467532</v>
      </c>
      <c r="DS200" s="2">
        <f t="shared" si="645"/>
        <v>151.71108291316528</v>
      </c>
      <c r="DT200" s="2">
        <f t="shared" si="645"/>
        <v>150.31972143195827</v>
      </c>
      <c r="DU200" s="2">
        <f t="shared" si="645"/>
        <v>135.86357535014005</v>
      </c>
      <c r="DV200" s="2">
        <f t="shared" si="645"/>
        <v>145.66337679107679</v>
      </c>
      <c r="DW200" s="2">
        <f t="shared" si="645"/>
        <v>149.19312997198878</v>
      </c>
      <c r="DX200" s="2">
        <f t="shared" si="645"/>
        <v>165.56226349206349</v>
      </c>
      <c r="DY200" s="2">
        <f t="shared" si="645"/>
        <v>166.28173770114938</v>
      </c>
      <c r="EA200" s="2">
        <f t="shared" si="440"/>
        <v>111.57096778515671</v>
      </c>
      <c r="EB200" s="2">
        <f t="shared" si="502"/>
        <v>110.2943547682772</v>
      </c>
      <c r="EC200" s="2">
        <f t="shared" si="503"/>
        <v>107.83946199168814</v>
      </c>
      <c r="ED200" s="2">
        <f t="shared" si="504"/>
        <v>107.56893648242668</v>
      </c>
      <c r="EE200" s="2">
        <f t="shared" si="505"/>
        <v>106.54035254954663</v>
      </c>
      <c r="EF200" s="2">
        <f t="shared" si="506"/>
        <v>108.32392555898927</v>
      </c>
      <c r="EG200" s="2">
        <f t="shared" si="507"/>
        <v>109.42331996017593</v>
      </c>
      <c r="EH200" s="2">
        <f t="shared" si="508"/>
        <v>112.56425182319148</v>
      </c>
      <c r="EI200" s="2">
        <f t="shared" si="509"/>
        <v>112.47818017111224</v>
      </c>
      <c r="EJ200" s="2">
        <f t="shared" si="510"/>
        <v>116.63617148984548</v>
      </c>
      <c r="EK200" s="2">
        <f t="shared" si="511"/>
        <v>115.83603408205528</v>
      </c>
      <c r="EL200" s="2">
        <f t="shared" si="512"/>
        <v>115.07840933123086</v>
      </c>
      <c r="EM200" s="2">
        <f t="shared" si="513"/>
        <v>115.97245252999916</v>
      </c>
      <c r="EN200" s="2">
        <f t="shared" si="514"/>
        <v>115.36109139470562</v>
      </c>
      <c r="EO200" s="2">
        <f t="shared" si="515"/>
        <v>122.2151745090909</v>
      </c>
      <c r="EQ200" s="2">
        <f t="shared" si="516"/>
        <v>110.30255610732883</v>
      </c>
      <c r="ER200" s="2">
        <f t="shared" si="646"/>
        <v>109.70795252190047</v>
      </c>
      <c r="ES200" s="2">
        <f t="shared" si="646"/>
        <v>108.15748275162656</v>
      </c>
      <c r="ET200" s="2">
        <f t="shared" si="646"/>
        <v>108.02464971377249</v>
      </c>
      <c r="EU200" s="2">
        <f t="shared" si="646"/>
        <v>107.62539709715193</v>
      </c>
      <c r="EV200" s="2">
        <f t="shared" si="646"/>
        <v>108.34298202294347</v>
      </c>
      <c r="EW200" s="2">
        <f t="shared" si="646"/>
        <v>108.87417263652824</v>
      </c>
      <c r="EX200" s="2">
        <f t="shared" si="646"/>
        <v>112.19112220385048</v>
      </c>
      <c r="EY200" s="2">
        <f t="shared" si="646"/>
        <v>112.67378937946296</v>
      </c>
      <c r="EZ200" s="2">
        <f t="shared" si="646"/>
        <v>114.52442042678929</v>
      </c>
      <c r="FA200" s="2">
        <f t="shared" si="646"/>
        <v>115.65559955919603</v>
      </c>
      <c r="FB200" s="2">
        <f t="shared" si="646"/>
        <v>114.51738214470012</v>
      </c>
      <c r="FC200" s="2">
        <f t="shared" si="646"/>
        <v>116.04145861613205</v>
      </c>
      <c r="FD200" s="2">
        <f t="shared" si="646"/>
        <v>115.26704833517881</v>
      </c>
      <c r="FE200" s="2">
        <f t="shared" si="646"/>
        <v>117.41115588846014</v>
      </c>
      <c r="FG200" s="2">
        <f t="shared" si="518"/>
        <v>0.9999944540808251</v>
      </c>
      <c r="FH200" s="2">
        <f t="shared" si="647"/>
        <v>0.99999523908889676</v>
      </c>
      <c r="FI200" s="2">
        <f t="shared" si="647"/>
        <v>0.99999512910071664</v>
      </c>
      <c r="FJ200" s="2">
        <f t="shared" si="647"/>
        <v>0.99999584592002688</v>
      </c>
      <c r="FK200" s="2">
        <f t="shared" si="647"/>
        <v>0.99999448966423443</v>
      </c>
      <c r="FL200" s="2">
        <f t="shared" si="647"/>
        <v>0.99999373704608907</v>
      </c>
      <c r="FM200" s="2">
        <f t="shared" si="647"/>
        <v>0.99999432159385016</v>
      </c>
      <c r="FN200" s="2">
        <f t="shared" si="647"/>
        <v>0.99999365460036183</v>
      </c>
      <c r="FO200" s="2">
        <f t="shared" si="647"/>
        <v>0.99999349756302947</v>
      </c>
      <c r="FP200" s="2">
        <f t="shared" si="647"/>
        <v>0.99999387977450027</v>
      </c>
      <c r="FQ200" s="2">
        <f t="shared" si="647"/>
        <v>0.99999353697815541</v>
      </c>
      <c r="FR200" s="2">
        <f t="shared" si="647"/>
        <v>0.99999392469045623</v>
      </c>
      <c r="FS200" s="2">
        <f t="shared" si="647"/>
        <v>0.99999365795216677</v>
      </c>
      <c r="FT200" s="2">
        <f t="shared" si="647"/>
        <v>0.99999374274420394</v>
      </c>
      <c r="FU200" s="2">
        <f t="shared" si="647"/>
        <v>0.99999343380706185</v>
      </c>
      <c r="FW200" s="2">
        <f t="shared" si="536"/>
        <v>0.96603599471565227</v>
      </c>
      <c r="FX200" s="2">
        <f t="shared" si="588"/>
        <v>0.97407312836133775</v>
      </c>
      <c r="FY200" s="2">
        <f t="shared" si="589"/>
        <v>0.97074692691111286</v>
      </c>
      <c r="FZ200" s="2">
        <f t="shared" si="590"/>
        <v>0.97468488949148158</v>
      </c>
      <c r="GA200" s="2">
        <f t="shared" si="591"/>
        <v>0.97486227434423811</v>
      </c>
      <c r="GB200" s="2">
        <f t="shared" si="592"/>
        <v>0.97415177285554977</v>
      </c>
      <c r="GC200" s="2">
        <f t="shared" si="593"/>
        <v>0.97775279936241699</v>
      </c>
      <c r="GD200" s="2">
        <f t="shared" si="594"/>
        <v>0.97977395307243031</v>
      </c>
      <c r="GE200" s="2">
        <f t="shared" si="595"/>
        <v>0.97705191535731251</v>
      </c>
      <c r="GF200" s="2">
        <f t="shared" si="596"/>
        <v>0.97369952111439118</v>
      </c>
      <c r="GG200" s="2">
        <f t="shared" si="597"/>
        <v>0.96943913134177351</v>
      </c>
      <c r="GH200" s="2">
        <f t="shared" si="598"/>
        <v>0.9691358272418279</v>
      </c>
      <c r="GI200" s="2">
        <f t="shared" si="599"/>
        <v>0.96656946525061227</v>
      </c>
      <c r="GJ200" s="2">
        <f t="shared" si="600"/>
        <v>0.95913022642882506</v>
      </c>
      <c r="GK200" s="2">
        <f t="shared" si="601"/>
        <v>0.95781664154259161</v>
      </c>
      <c r="GM200" s="83">
        <f t="shared" si="537"/>
        <v>0</v>
      </c>
      <c r="GN200" s="83">
        <f t="shared" si="602"/>
        <v>0</v>
      </c>
      <c r="GO200" s="83">
        <f t="shared" si="603"/>
        <v>0</v>
      </c>
      <c r="GP200" s="83">
        <f t="shared" si="604"/>
        <v>0</v>
      </c>
      <c r="GQ200" s="83">
        <f t="shared" si="605"/>
        <v>0</v>
      </c>
      <c r="GR200" s="83">
        <f t="shared" si="606"/>
        <v>0</v>
      </c>
      <c r="GS200" s="83">
        <f t="shared" si="607"/>
        <v>0</v>
      </c>
      <c r="GT200" s="83">
        <f t="shared" si="608"/>
        <v>0</v>
      </c>
      <c r="GU200" s="83">
        <f t="shared" si="609"/>
        <v>0</v>
      </c>
      <c r="GV200" s="83">
        <f t="shared" si="610"/>
        <v>0</v>
      </c>
      <c r="GW200" s="83">
        <f t="shared" si="611"/>
        <v>0</v>
      </c>
      <c r="GX200" s="83">
        <f t="shared" si="612"/>
        <v>0</v>
      </c>
      <c r="GY200" s="83">
        <f t="shared" si="613"/>
        <v>0</v>
      </c>
      <c r="GZ200" s="83">
        <f t="shared" si="614"/>
        <v>0</v>
      </c>
      <c r="HA200" s="83">
        <f t="shared" si="615"/>
        <v>0</v>
      </c>
      <c r="HC200" s="83">
        <f t="shared" si="538"/>
        <v>0</v>
      </c>
      <c r="HD200" s="83">
        <f t="shared" si="616"/>
        <v>0</v>
      </c>
      <c r="HE200" s="83">
        <f t="shared" si="617"/>
        <v>0</v>
      </c>
      <c r="HF200" s="83">
        <f t="shared" si="618"/>
        <v>0</v>
      </c>
      <c r="HG200" s="83">
        <f t="shared" si="619"/>
        <v>0</v>
      </c>
      <c r="HH200" s="83">
        <f t="shared" si="620"/>
        <v>0</v>
      </c>
      <c r="HI200" s="83">
        <f t="shared" si="621"/>
        <v>0</v>
      </c>
      <c r="HJ200" s="83">
        <f t="shared" si="622"/>
        <v>0</v>
      </c>
      <c r="HK200" s="83">
        <f t="shared" si="623"/>
        <v>0</v>
      </c>
      <c r="HL200" s="83">
        <f t="shared" si="624"/>
        <v>0</v>
      </c>
      <c r="HM200" s="83">
        <f t="shared" si="625"/>
        <v>0</v>
      </c>
      <c r="HN200" s="83">
        <f t="shared" si="626"/>
        <v>0</v>
      </c>
      <c r="HO200" s="83">
        <f t="shared" si="627"/>
        <v>0</v>
      </c>
      <c r="HP200" s="83">
        <f t="shared" si="628"/>
        <v>0</v>
      </c>
      <c r="HQ200" s="83">
        <f t="shared" si="629"/>
        <v>0</v>
      </c>
      <c r="HS200" s="83">
        <f t="shared" si="539"/>
        <v>2.2612112490486677E-113</v>
      </c>
      <c r="HT200" s="83">
        <f t="shared" si="630"/>
        <v>9.1890124531308695E-117</v>
      </c>
      <c r="HU200" s="83">
        <f t="shared" si="631"/>
        <v>7.4760632852657281E-127</v>
      </c>
      <c r="HV200" s="83">
        <f t="shared" si="632"/>
        <v>9.1962819802407597E-113</v>
      </c>
      <c r="HW200" s="83">
        <f t="shared" si="633"/>
        <v>3.2020455238624949E-146</v>
      </c>
      <c r="HX200" s="83">
        <f t="shared" si="634"/>
        <v>2.9256838896508656E-163</v>
      </c>
      <c r="HY200" s="83">
        <f t="shared" si="635"/>
        <v>1.2806952991593108E-163</v>
      </c>
      <c r="HZ200" s="83">
        <f t="shared" si="636"/>
        <v>1.6579155078830663E-204</v>
      </c>
      <c r="IA200" s="83">
        <f t="shared" si="637"/>
        <v>1.413030246903397E-156</v>
      </c>
      <c r="IB200" s="83">
        <f t="shared" si="638"/>
        <v>1.4245313010333507E-178</v>
      </c>
      <c r="IC200" s="83">
        <f t="shared" si="639"/>
        <v>3.4040058164271354E-142</v>
      </c>
      <c r="ID200" s="83">
        <f t="shared" si="640"/>
        <v>4.2468365900435144E-165</v>
      </c>
      <c r="IE200" s="83">
        <f t="shared" si="641"/>
        <v>3.5376350847496983E-170</v>
      </c>
      <c r="IF200" s="83">
        <f t="shared" si="642"/>
        <v>1.0119134036096076E-147</v>
      </c>
      <c r="IG200" s="83">
        <f t="shared" si="643"/>
        <v>1.4626120417626214E-81</v>
      </c>
      <c r="II200" s="83">
        <f t="shared" si="540"/>
        <v>8.5946848868430609E-7</v>
      </c>
      <c r="IJ200" s="83">
        <f t="shared" si="541"/>
        <v>2.0526924922648614E-7</v>
      </c>
      <c r="IK200" s="83">
        <f t="shared" si="542"/>
        <v>1.1292277705419699E-7</v>
      </c>
      <c r="IL200" s="83">
        <f t="shared" si="543"/>
        <v>2.6032007136783574E-7</v>
      </c>
      <c r="IM200" s="83">
        <f t="shared" si="544"/>
        <v>5.1109791162239394E-9</v>
      </c>
      <c r="IN200" s="83">
        <f t="shared" si="545"/>
        <v>8.0982822742411155E-10</v>
      </c>
      <c r="IO200" s="83">
        <f t="shared" si="546"/>
        <v>1.8486304209121208E-10</v>
      </c>
      <c r="IP200" s="83">
        <f t="shared" si="547"/>
        <v>4.355040473185569E-13</v>
      </c>
      <c r="IQ200" s="83">
        <f t="shared" si="548"/>
        <v>4.4099945007582662E-10</v>
      </c>
      <c r="IR200" s="83">
        <f t="shared" si="549"/>
        <v>9.1367352354991074E-11</v>
      </c>
      <c r="IS200" s="83">
        <f t="shared" si="550"/>
        <v>1.6339037846781071E-8</v>
      </c>
      <c r="IT200" s="83">
        <f t="shared" si="551"/>
        <v>1.3676681469348032E-9</v>
      </c>
      <c r="IU200" s="83">
        <f t="shared" si="552"/>
        <v>1.3651225342212851E-9</v>
      </c>
      <c r="IV200" s="83">
        <f t="shared" si="553"/>
        <v>8.9093376212372777E-11</v>
      </c>
      <c r="IW200" s="83">
        <f t="shared" si="554"/>
        <v>9.8595272997854692E-10</v>
      </c>
      <c r="IY200" s="83">
        <f t="shared" si="555"/>
        <v>8.5946848868430609E-7</v>
      </c>
      <c r="IZ200" s="83">
        <f t="shared" si="556"/>
        <v>2.0526924922648614E-7</v>
      </c>
      <c r="JA200" s="83">
        <f t="shared" si="557"/>
        <v>1.1292277705419699E-7</v>
      </c>
      <c r="JB200" s="83">
        <f t="shared" si="558"/>
        <v>2.6032007136783574E-7</v>
      </c>
      <c r="JC200" s="83">
        <f t="shared" si="559"/>
        <v>5.1109791162239394E-9</v>
      </c>
      <c r="JD200" s="83">
        <f t="shared" si="560"/>
        <v>8.0982822742411155E-10</v>
      </c>
      <c r="JE200" s="83">
        <f t="shared" si="561"/>
        <v>1.8486304209121208E-10</v>
      </c>
      <c r="JF200" s="83">
        <f t="shared" si="562"/>
        <v>4.355040473185569E-13</v>
      </c>
      <c r="JG200" s="83">
        <f t="shared" si="563"/>
        <v>4.4099945007582662E-10</v>
      </c>
      <c r="JH200" s="83">
        <f t="shared" si="564"/>
        <v>9.1367352354991074E-11</v>
      </c>
      <c r="JI200" s="83">
        <f t="shared" si="565"/>
        <v>1.6339037846781071E-8</v>
      </c>
      <c r="JJ200" s="83">
        <f t="shared" si="566"/>
        <v>1.3676681469348032E-9</v>
      </c>
      <c r="JK200" s="83">
        <f t="shared" si="567"/>
        <v>1.3651225342212851E-9</v>
      </c>
      <c r="JL200" s="83">
        <f t="shared" si="568"/>
        <v>8.9093376212372777E-11</v>
      </c>
      <c r="JM200" s="83">
        <f t="shared" si="569"/>
        <v>9.8595272997854692E-10</v>
      </c>
    </row>
    <row r="201" spans="2:273" x14ac:dyDescent="0.25">
      <c r="B201" s="2">
        <v>174</v>
      </c>
      <c r="C201" s="37">
        <v>110.569</v>
      </c>
      <c r="D201" s="37">
        <v>109.328</v>
      </c>
      <c r="E201" s="37">
        <v>109.10299999999999</v>
      </c>
      <c r="F201" s="37">
        <v>108.36199999999999</v>
      </c>
      <c r="G201" s="37">
        <v>109.914</v>
      </c>
      <c r="H201" s="37">
        <v>107.69</v>
      </c>
      <c r="I201" s="37">
        <v>112.55200000000001</v>
      </c>
      <c r="J201" s="37">
        <v>112.232</v>
      </c>
      <c r="K201" s="37">
        <v>111.339</v>
      </c>
      <c r="L201" s="37">
        <v>115.429</v>
      </c>
      <c r="M201" s="37">
        <v>115.071</v>
      </c>
      <c r="N201" s="37">
        <v>111.571</v>
      </c>
      <c r="O201" s="37">
        <v>117.196</v>
      </c>
      <c r="P201" s="37">
        <v>115.946</v>
      </c>
      <c r="Q201" s="37">
        <v>118.0179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 t="e">
        <f t="shared" si="455"/>
        <v>#N/A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0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 t="e">
        <f t="shared" si="584"/>
        <v>#N/A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 t="str">
        <f t="shared" si="499"/>
        <v/>
      </c>
      <c r="DK201" s="2">
        <f t="shared" si="500"/>
        <v>162.79918974358972</v>
      </c>
      <c r="DL201" s="2">
        <f t="shared" si="645"/>
        <v>163.78752551594749</v>
      </c>
      <c r="DM201" s="2">
        <f t="shared" si="645"/>
        <v>151.17013470919323</v>
      </c>
      <c r="DN201" s="2">
        <f t="shared" si="645"/>
        <v>142.94179735200791</v>
      </c>
      <c r="DO201" s="2">
        <f t="shared" si="645"/>
        <v>139.66763963963956</v>
      </c>
      <c r="DP201" s="2">
        <f t="shared" si="645"/>
        <v>141.02240980392156</v>
      </c>
      <c r="DQ201" s="2">
        <f t="shared" si="645"/>
        <v>150.37295820111612</v>
      </c>
      <c r="DR201" s="2">
        <f t="shared" si="645"/>
        <v>145.19161848739495</v>
      </c>
      <c r="DS201" s="2">
        <f t="shared" si="645"/>
        <v>151.89564061624651</v>
      </c>
      <c r="DT201" s="2">
        <f t="shared" si="645"/>
        <v>150.49018065433853</v>
      </c>
      <c r="DU201" s="2">
        <f t="shared" si="645"/>
        <v>135.94450028011204</v>
      </c>
      <c r="DV201" s="2">
        <f t="shared" si="645"/>
        <v>145.81286211926212</v>
      </c>
      <c r="DW201" s="2">
        <f t="shared" si="645"/>
        <v>149.34935826330531</v>
      </c>
      <c r="DX201" s="2">
        <f t="shared" si="645"/>
        <v>165.83565396825395</v>
      </c>
      <c r="DY201" s="2">
        <f t="shared" si="645"/>
        <v>166.55047977011492</v>
      </c>
      <c r="EA201" s="2">
        <f t="shared" si="440"/>
        <v>111.48896627053477</v>
      </c>
      <c r="EB201" s="2">
        <f t="shared" si="502"/>
        <v>110.2274305254261</v>
      </c>
      <c r="EC201" s="2">
        <f t="shared" si="503"/>
        <v>107.75684723025934</v>
      </c>
      <c r="ED201" s="2">
        <f t="shared" si="504"/>
        <v>107.49255418981782</v>
      </c>
      <c r="EE201" s="2">
        <f t="shared" si="505"/>
        <v>106.45405495569251</v>
      </c>
      <c r="EF201" s="2">
        <f t="shared" si="506"/>
        <v>108.2564827910077</v>
      </c>
      <c r="EG201" s="2">
        <f t="shared" si="507"/>
        <v>109.33253458348833</v>
      </c>
      <c r="EH201" s="2">
        <f t="shared" si="508"/>
        <v>112.49944042677923</v>
      </c>
      <c r="EI201" s="2">
        <f t="shared" si="509"/>
        <v>112.40077327629594</v>
      </c>
      <c r="EJ201" s="2">
        <f t="shared" si="510"/>
        <v>116.61665167691592</v>
      </c>
      <c r="EK201" s="2">
        <f t="shared" si="511"/>
        <v>115.80607630547189</v>
      </c>
      <c r="EL201" s="2">
        <f t="shared" si="512"/>
        <v>115.02728318337816</v>
      </c>
      <c r="EM201" s="2">
        <f t="shared" si="513"/>
        <v>115.87577701183184</v>
      </c>
      <c r="EN201" s="2">
        <f t="shared" si="514"/>
        <v>115.28675196628471</v>
      </c>
      <c r="EO201" s="2">
        <f t="shared" si="515"/>
        <v>122.17894289870129</v>
      </c>
      <c r="EQ201" s="2">
        <f t="shared" si="516"/>
        <v>110.20329715658794</v>
      </c>
      <c r="ER201" s="2">
        <f t="shared" si="646"/>
        <v>109.63314261360077</v>
      </c>
      <c r="ES201" s="2">
        <f t="shared" si="646"/>
        <v>108.0792595421858</v>
      </c>
      <c r="ET201" s="2">
        <f t="shared" si="646"/>
        <v>107.95436819472543</v>
      </c>
      <c r="EU201" s="2">
        <f t="shared" si="646"/>
        <v>107.55339431612148</v>
      </c>
      <c r="EV201" s="2">
        <f t="shared" si="646"/>
        <v>108.27582382339887</v>
      </c>
      <c r="EW201" s="2">
        <f t="shared" si="646"/>
        <v>108.776188318415</v>
      </c>
      <c r="EX201" s="2">
        <f t="shared" si="646"/>
        <v>112.12143755820364</v>
      </c>
      <c r="EY201" s="2">
        <f t="shared" si="646"/>
        <v>112.59897465050791</v>
      </c>
      <c r="EZ201" s="2">
        <f t="shared" si="646"/>
        <v>114.47624548921397</v>
      </c>
      <c r="FA201" s="2">
        <f t="shared" si="646"/>
        <v>115.62322740879635</v>
      </c>
      <c r="FB201" s="2">
        <f t="shared" si="646"/>
        <v>114.45860687640487</v>
      </c>
      <c r="FC201" s="2">
        <f t="shared" si="646"/>
        <v>115.94574534338993</v>
      </c>
      <c r="FD201" s="2">
        <f t="shared" si="646"/>
        <v>115.19143061313828</v>
      </c>
      <c r="FE201" s="2">
        <f t="shared" si="646"/>
        <v>117.31476972162142</v>
      </c>
      <c r="FG201" s="2">
        <f t="shared" si="518"/>
        <v>0.99999494205913009</v>
      </c>
      <c r="FH201" s="2">
        <f t="shared" si="647"/>
        <v>0.99999565799564982</v>
      </c>
      <c r="FI201" s="2">
        <f t="shared" si="647"/>
        <v>0.99999555768515225</v>
      </c>
      <c r="FJ201" s="2">
        <f t="shared" si="647"/>
        <v>0.99999621143265216</v>
      </c>
      <c r="FK201" s="2">
        <f t="shared" si="647"/>
        <v>0.99999497451161667</v>
      </c>
      <c r="FL201" s="2">
        <f t="shared" si="647"/>
        <v>0.99999428811499924</v>
      </c>
      <c r="FM201" s="2">
        <f t="shared" si="647"/>
        <v>0.99999482122945349</v>
      </c>
      <c r="FN201" s="2">
        <f t="shared" si="647"/>
        <v>0.99999421292351887</v>
      </c>
      <c r="FO201" s="2">
        <f t="shared" si="647"/>
        <v>0.99999406970360771</v>
      </c>
      <c r="FP201" s="2">
        <f t="shared" si="647"/>
        <v>0.99999441828499913</v>
      </c>
      <c r="FQ201" s="2">
        <f t="shared" si="647"/>
        <v>0.99999410565067071</v>
      </c>
      <c r="FR201" s="2">
        <f t="shared" si="647"/>
        <v>0.99999445924888186</v>
      </c>
      <c r="FS201" s="2">
        <f t="shared" si="647"/>
        <v>0.99999421598040472</v>
      </c>
      <c r="FT201" s="2">
        <f t="shared" si="647"/>
        <v>0.9999942933117475</v>
      </c>
      <c r="FU201" s="2">
        <f t="shared" si="647"/>
        <v>0.9999940115574073</v>
      </c>
      <c r="FW201" s="2">
        <f t="shared" si="536"/>
        <v>0.9689316122645969</v>
      </c>
      <c r="FX201" s="2">
        <f t="shared" si="588"/>
        <v>0.97630034640212759</v>
      </c>
      <c r="FY201" s="2">
        <f t="shared" si="589"/>
        <v>0.97325203223730661</v>
      </c>
      <c r="FZ201" s="2">
        <f t="shared" si="590"/>
        <v>0.97686080328980418</v>
      </c>
      <c r="GA201" s="2">
        <f t="shared" si="591"/>
        <v>0.97702330077318222</v>
      </c>
      <c r="GB201" s="2">
        <f t="shared" si="592"/>
        <v>0.97637239890526717</v>
      </c>
      <c r="GC201" s="2">
        <f t="shared" si="593"/>
        <v>0.97967051665521343</v>
      </c>
      <c r="GD201" s="2">
        <f t="shared" si="594"/>
        <v>0.98152073892472969</v>
      </c>
      <c r="GE201" s="2">
        <f t="shared" si="595"/>
        <v>0.97902875328471928</v>
      </c>
      <c r="GF201" s="2">
        <f t="shared" si="596"/>
        <v>0.97595804130758879</v>
      </c>
      <c r="GG201" s="2">
        <f t="shared" si="597"/>
        <v>0.97205300635389535</v>
      </c>
      <c r="GH201" s="2">
        <f t="shared" si="598"/>
        <v>0.97177488860458916</v>
      </c>
      <c r="GI201" s="2">
        <f t="shared" si="599"/>
        <v>0.96942104118065653</v>
      </c>
      <c r="GJ201" s="2">
        <f t="shared" si="600"/>
        <v>0.9625917999825061</v>
      </c>
      <c r="GK201" s="2">
        <f t="shared" si="601"/>
        <v>0.96138499336407546</v>
      </c>
      <c r="GM201" s="83">
        <f t="shared" si="537"/>
        <v>0</v>
      </c>
      <c r="GN201" s="83">
        <f t="shared" si="602"/>
        <v>0</v>
      </c>
      <c r="GO201" s="83">
        <f t="shared" si="603"/>
        <v>0</v>
      </c>
      <c r="GP201" s="83">
        <f t="shared" si="604"/>
        <v>0</v>
      </c>
      <c r="GQ201" s="83">
        <f t="shared" si="605"/>
        <v>0</v>
      </c>
      <c r="GR201" s="83">
        <f t="shared" si="606"/>
        <v>0</v>
      </c>
      <c r="GS201" s="83">
        <f t="shared" si="607"/>
        <v>0</v>
      </c>
      <c r="GT201" s="83">
        <f t="shared" si="608"/>
        <v>0</v>
      </c>
      <c r="GU201" s="83">
        <f t="shared" si="609"/>
        <v>0</v>
      </c>
      <c r="GV201" s="83">
        <f t="shared" si="610"/>
        <v>0</v>
      </c>
      <c r="GW201" s="83">
        <f t="shared" si="611"/>
        <v>0</v>
      </c>
      <c r="GX201" s="83">
        <f t="shared" si="612"/>
        <v>0</v>
      </c>
      <c r="GY201" s="83">
        <f t="shared" si="613"/>
        <v>0</v>
      </c>
      <c r="GZ201" s="83">
        <f t="shared" si="614"/>
        <v>0</v>
      </c>
      <c r="HA201" s="83">
        <f t="shared" si="615"/>
        <v>0</v>
      </c>
      <c r="HC201" s="83">
        <f t="shared" si="538"/>
        <v>0</v>
      </c>
      <c r="HD201" s="83">
        <f t="shared" si="616"/>
        <v>0</v>
      </c>
      <c r="HE201" s="83">
        <f t="shared" si="617"/>
        <v>0</v>
      </c>
      <c r="HF201" s="83">
        <f t="shared" si="618"/>
        <v>0</v>
      </c>
      <c r="HG201" s="83">
        <f t="shared" si="619"/>
        <v>0</v>
      </c>
      <c r="HH201" s="83">
        <f t="shared" si="620"/>
        <v>0</v>
      </c>
      <c r="HI201" s="83">
        <f t="shared" si="621"/>
        <v>0</v>
      </c>
      <c r="HJ201" s="83">
        <f t="shared" si="622"/>
        <v>0</v>
      </c>
      <c r="HK201" s="83">
        <f t="shared" si="623"/>
        <v>0</v>
      </c>
      <c r="HL201" s="83">
        <f t="shared" si="624"/>
        <v>0</v>
      </c>
      <c r="HM201" s="83">
        <f t="shared" si="625"/>
        <v>0</v>
      </c>
      <c r="HN201" s="83">
        <f t="shared" si="626"/>
        <v>0</v>
      </c>
      <c r="HO201" s="83">
        <f t="shared" si="627"/>
        <v>0</v>
      </c>
      <c r="HP201" s="83">
        <f t="shared" si="628"/>
        <v>0</v>
      </c>
      <c r="HQ201" s="83">
        <f t="shared" si="629"/>
        <v>0</v>
      </c>
      <c r="HS201" s="83">
        <f t="shared" si="539"/>
        <v>4.6944306986834371E-117</v>
      </c>
      <c r="HT201" s="83">
        <f t="shared" si="630"/>
        <v>2.0970972594063581E-120</v>
      </c>
      <c r="HU201" s="83">
        <f t="shared" si="631"/>
        <v>7.2032589642465212E-131</v>
      </c>
      <c r="HV201" s="83">
        <f t="shared" si="632"/>
        <v>2.754554978049092E-116</v>
      </c>
      <c r="HW201" s="83">
        <f t="shared" si="633"/>
        <v>9.0107032053922191E-151</v>
      </c>
      <c r="HX201" s="83">
        <f t="shared" si="634"/>
        <v>2.335741921524961E-168</v>
      </c>
      <c r="HY201" s="83">
        <f t="shared" si="635"/>
        <v>1.0664198236234083E-168</v>
      </c>
      <c r="HZ201" s="83">
        <f t="shared" si="636"/>
        <v>8.3361608415959497E-211</v>
      </c>
      <c r="IA201" s="83">
        <f t="shared" si="637"/>
        <v>1.7608359456237569E-161</v>
      </c>
      <c r="IB201" s="83">
        <f t="shared" si="638"/>
        <v>3.1507036113183038E-184</v>
      </c>
      <c r="IC201" s="83">
        <f t="shared" si="639"/>
        <v>8.7654450343095643E-147</v>
      </c>
      <c r="ID201" s="83">
        <f t="shared" si="640"/>
        <v>2.0050786718622036E-170</v>
      </c>
      <c r="IE201" s="83">
        <f t="shared" si="641"/>
        <v>1.0170428396308584E-175</v>
      </c>
      <c r="IF201" s="83">
        <f t="shared" si="642"/>
        <v>1.0386998115015126E-152</v>
      </c>
      <c r="IG201" s="83">
        <f t="shared" si="643"/>
        <v>2.8254201454777959E-84</v>
      </c>
      <c r="II201" s="83">
        <f t="shared" si="540"/>
        <v>4.2647080254436449E-7</v>
      </c>
      <c r="IJ201" s="83">
        <f t="shared" si="541"/>
        <v>1.0015716563812936E-7</v>
      </c>
      <c r="IK201" s="83">
        <f t="shared" si="542"/>
        <v>5.2066530572371967E-8</v>
      </c>
      <c r="IL201" s="83">
        <f t="shared" si="543"/>
        <v>1.2914750410962116E-7</v>
      </c>
      <c r="IM201" s="83">
        <f t="shared" si="544"/>
        <v>2.0900061688014078E-9</v>
      </c>
      <c r="IN201" s="83">
        <f t="shared" si="545"/>
        <v>2.9979779274028209E-10</v>
      </c>
      <c r="IO201" s="83">
        <f t="shared" si="546"/>
        <v>6.6393426757326673E-11</v>
      </c>
      <c r="IP201" s="83">
        <f t="shared" si="547"/>
        <v>1.2072304341563309E-13</v>
      </c>
      <c r="IQ201" s="83">
        <f t="shared" si="548"/>
        <v>1.6377726987988641E-10</v>
      </c>
      <c r="IR201" s="83">
        <f t="shared" si="549"/>
        <v>3.0145588841137695E-11</v>
      </c>
      <c r="IS201" s="83">
        <f t="shared" si="550"/>
        <v>6.7381990403835872E-9</v>
      </c>
      <c r="IT201" s="83">
        <f t="shared" si="551"/>
        <v>4.9352288697449428E-10</v>
      </c>
      <c r="IU201" s="83">
        <f t="shared" si="552"/>
        <v>4.8023730134540943E-10</v>
      </c>
      <c r="IV201" s="83">
        <f t="shared" si="553"/>
        <v>2.4952456735361956E-11</v>
      </c>
      <c r="IW201" s="83">
        <f t="shared" si="554"/>
        <v>3.1353442164434308E-10</v>
      </c>
      <c r="IY201" s="83">
        <f t="shared" si="555"/>
        <v>4.2647080254436449E-7</v>
      </c>
      <c r="IZ201" s="83">
        <f t="shared" si="556"/>
        <v>1.0015716563812936E-7</v>
      </c>
      <c r="JA201" s="83">
        <f t="shared" si="557"/>
        <v>5.2066530572371967E-8</v>
      </c>
      <c r="JB201" s="83">
        <f t="shared" si="558"/>
        <v>1.2914750410962116E-7</v>
      </c>
      <c r="JC201" s="83">
        <f t="shared" si="559"/>
        <v>2.0900061688014078E-9</v>
      </c>
      <c r="JD201" s="83">
        <f t="shared" si="560"/>
        <v>2.9979779274028209E-10</v>
      </c>
      <c r="JE201" s="83">
        <f t="shared" si="561"/>
        <v>6.6393426757326673E-11</v>
      </c>
      <c r="JF201" s="83">
        <f t="shared" si="562"/>
        <v>1.2072304341563309E-13</v>
      </c>
      <c r="JG201" s="83">
        <f t="shared" si="563"/>
        <v>1.6377726987988641E-10</v>
      </c>
      <c r="JH201" s="83">
        <f t="shared" si="564"/>
        <v>3.0145588841137695E-11</v>
      </c>
      <c r="JI201" s="83">
        <f t="shared" si="565"/>
        <v>6.7381990403835872E-9</v>
      </c>
      <c r="JJ201" s="83">
        <f t="shared" si="566"/>
        <v>4.9352288697449428E-10</v>
      </c>
      <c r="JK201" s="83">
        <f t="shared" si="567"/>
        <v>4.8023730134540943E-10</v>
      </c>
      <c r="JL201" s="83">
        <f t="shared" si="568"/>
        <v>2.4952456735361956E-11</v>
      </c>
      <c r="JM201" s="83">
        <f t="shared" si="569"/>
        <v>3.1353442164434308E-10</v>
      </c>
    </row>
    <row r="202" spans="2:273" x14ac:dyDescent="0.25">
      <c r="B202" s="2">
        <v>175</v>
      </c>
      <c r="C202" s="37">
        <v>112.155</v>
      </c>
      <c r="D202" s="37">
        <v>111.379</v>
      </c>
      <c r="E202" s="37">
        <v>108.655</v>
      </c>
      <c r="F202" s="37">
        <v>107.155</v>
      </c>
      <c r="G202" s="37">
        <v>107.569</v>
      </c>
      <c r="H202" s="37">
        <v>110.5</v>
      </c>
      <c r="I202" s="37">
        <v>111.05200000000001</v>
      </c>
      <c r="J202" s="37">
        <v>111.661</v>
      </c>
      <c r="K202" s="37">
        <v>111.696</v>
      </c>
      <c r="L202" s="37">
        <v>114.357</v>
      </c>
      <c r="M202" s="37">
        <v>113.714</v>
      </c>
      <c r="N202" s="37">
        <v>113.857</v>
      </c>
      <c r="O202" s="37">
        <v>117.375</v>
      </c>
      <c r="P202" s="37">
        <v>116.857</v>
      </c>
      <c r="Q202" s="37">
        <v>115.28570000000001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 t="e">
        <f t="shared" si="455"/>
        <v>#N/A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 t="e">
        <f t="shared" si="584"/>
        <v>#N/A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 t="str">
        <f t="shared" si="499"/>
        <v/>
      </c>
      <c r="DK202" s="2">
        <f t="shared" si="500"/>
        <v>163.03295128205127</v>
      </c>
      <c r="DL202" s="2">
        <f t="shared" si="645"/>
        <v>164.05194671669796</v>
      </c>
      <c r="DM202" s="2">
        <f t="shared" si="645"/>
        <v>151.36532457786114</v>
      </c>
      <c r="DN202" s="2">
        <f t="shared" si="645"/>
        <v>143.09251985994095</v>
      </c>
      <c r="DO202" s="2">
        <f t="shared" si="645"/>
        <v>139.79747012802267</v>
      </c>
      <c r="DP202" s="2">
        <f t="shared" si="645"/>
        <v>141.15076806722689</v>
      </c>
      <c r="DQ202" s="2">
        <f t="shared" si="645"/>
        <v>150.54665707407815</v>
      </c>
      <c r="DR202" s="2">
        <f t="shared" si="645"/>
        <v>145.34056165011458</v>
      </c>
      <c r="DS202" s="2">
        <f t="shared" si="645"/>
        <v>152.08019831932774</v>
      </c>
      <c r="DT202" s="2">
        <f t="shared" si="645"/>
        <v>150.66063987671882</v>
      </c>
      <c r="DU202" s="2">
        <f t="shared" si="645"/>
        <v>136.02542521008402</v>
      </c>
      <c r="DV202" s="2">
        <f t="shared" si="645"/>
        <v>145.96234744744746</v>
      </c>
      <c r="DW202" s="2">
        <f t="shared" si="645"/>
        <v>149.50558655462183</v>
      </c>
      <c r="DX202" s="2">
        <f t="shared" si="645"/>
        <v>166.10904444444444</v>
      </c>
      <c r="DY202" s="2">
        <f t="shared" si="645"/>
        <v>166.81922183908043</v>
      </c>
      <c r="EA202" s="2">
        <f t="shared" si="440"/>
        <v>111.40696475591285</v>
      </c>
      <c r="EB202" s="2">
        <f t="shared" si="502"/>
        <v>110.16050628257499</v>
      </c>
      <c r="EC202" s="2">
        <f t="shared" si="503"/>
        <v>107.67423246883054</v>
      </c>
      <c r="ED202" s="2">
        <f t="shared" si="504"/>
        <v>107.41617189720895</v>
      </c>
      <c r="EE202" s="2">
        <f t="shared" si="505"/>
        <v>106.3677573618384</v>
      </c>
      <c r="EF202" s="2">
        <f t="shared" si="506"/>
        <v>108.18904002302611</v>
      </c>
      <c r="EG202" s="2">
        <f t="shared" si="507"/>
        <v>109.24174920680073</v>
      </c>
      <c r="EH202" s="2">
        <f t="shared" si="508"/>
        <v>112.43462903036699</v>
      </c>
      <c r="EI202" s="2">
        <f t="shared" si="509"/>
        <v>112.32336638147963</v>
      </c>
      <c r="EJ202" s="2">
        <f t="shared" si="510"/>
        <v>116.59713186398636</v>
      </c>
      <c r="EK202" s="2">
        <f t="shared" si="511"/>
        <v>115.77611852888852</v>
      </c>
      <c r="EL202" s="2">
        <f t="shared" si="512"/>
        <v>114.97615703552545</v>
      </c>
      <c r="EM202" s="2">
        <f t="shared" si="513"/>
        <v>115.77910149366451</v>
      </c>
      <c r="EN202" s="2">
        <f t="shared" si="514"/>
        <v>115.2124125378638</v>
      </c>
      <c r="EO202" s="2">
        <f t="shared" si="515"/>
        <v>122.14271128831169</v>
      </c>
      <c r="EQ202" s="2">
        <f t="shared" si="516"/>
        <v>110.10403820584705</v>
      </c>
      <c r="ER202" s="2">
        <f t="shared" si="646"/>
        <v>109.55833270530107</v>
      </c>
      <c r="ES202" s="2">
        <f t="shared" si="646"/>
        <v>108.00103633274503</v>
      </c>
      <c r="ET202" s="2">
        <f t="shared" si="646"/>
        <v>107.88408667567838</v>
      </c>
      <c r="EU202" s="2">
        <f t="shared" si="646"/>
        <v>107.48139153509103</v>
      </c>
      <c r="EV202" s="2">
        <f t="shared" si="646"/>
        <v>108.20866562385427</v>
      </c>
      <c r="EW202" s="2">
        <f t="shared" si="646"/>
        <v>108.67820400030175</v>
      </c>
      <c r="EX202" s="2">
        <f t="shared" si="646"/>
        <v>112.05175291255679</v>
      </c>
      <c r="EY202" s="2">
        <f t="shared" si="646"/>
        <v>112.52415992155288</v>
      </c>
      <c r="EZ202" s="2">
        <f t="shared" si="646"/>
        <v>114.42807055163864</v>
      </c>
      <c r="FA202" s="2">
        <f t="shared" si="646"/>
        <v>115.59085525839667</v>
      </c>
      <c r="FB202" s="2">
        <f t="shared" si="646"/>
        <v>114.39983160810964</v>
      </c>
      <c r="FC202" s="2">
        <f t="shared" si="646"/>
        <v>115.85003207064781</v>
      </c>
      <c r="FD202" s="2">
        <f t="shared" si="646"/>
        <v>115.11581289109775</v>
      </c>
      <c r="FE202" s="2">
        <f t="shared" si="646"/>
        <v>117.2183835547827</v>
      </c>
      <c r="FG202" s="2">
        <f t="shared" si="518"/>
        <v>0.99999538710104885</v>
      </c>
      <c r="FH202" s="2">
        <f t="shared" si="647"/>
        <v>0.99999604004345521</v>
      </c>
      <c r="FI202" s="2">
        <f t="shared" si="647"/>
        <v>0.99999594855912344</v>
      </c>
      <c r="FJ202" s="2">
        <f t="shared" si="647"/>
        <v>0.9999965447843614</v>
      </c>
      <c r="FK202" s="2">
        <f t="shared" si="647"/>
        <v>0.99999541669809466</v>
      </c>
      <c r="FL202" s="2">
        <f t="shared" si="647"/>
        <v>0.999994790696348</v>
      </c>
      <c r="FM202" s="2">
        <f t="shared" si="647"/>
        <v>0.99999527690297485</v>
      </c>
      <c r="FN202" s="2">
        <f t="shared" si="647"/>
        <v>0.99999472212083351</v>
      </c>
      <c r="FO202" s="2">
        <f t="shared" si="647"/>
        <v>0.9999945915025874</v>
      </c>
      <c r="FP202" s="2">
        <f t="shared" si="647"/>
        <v>0.99999490941291691</v>
      </c>
      <c r="FQ202" s="2">
        <f t="shared" si="647"/>
        <v>0.99999462428673269</v>
      </c>
      <c r="FR202" s="2">
        <f t="shared" si="647"/>
        <v>0.99999494677245848</v>
      </c>
      <c r="FS202" s="2">
        <f t="shared" si="647"/>
        <v>0.99999472490874941</v>
      </c>
      <c r="FT202" s="2">
        <f t="shared" si="647"/>
        <v>0.99999479543584346</v>
      </c>
      <c r="FU202" s="2">
        <f t="shared" si="647"/>
        <v>0.99999453847256681</v>
      </c>
      <c r="FW202" s="2">
        <f t="shared" si="536"/>
        <v>0.97158762323927306</v>
      </c>
      <c r="FX202" s="2">
        <f t="shared" si="588"/>
        <v>0.97834049218460428</v>
      </c>
      <c r="FY202" s="2">
        <f t="shared" si="589"/>
        <v>0.97554801495919419</v>
      </c>
      <c r="FZ202" s="2">
        <f t="shared" si="590"/>
        <v>0.97885374804913405</v>
      </c>
      <c r="GA202" s="2">
        <f t="shared" si="591"/>
        <v>0.97900255069920539</v>
      </c>
      <c r="GB202" s="2">
        <f t="shared" si="592"/>
        <v>0.97840647935179359</v>
      </c>
      <c r="GC202" s="2">
        <f t="shared" si="593"/>
        <v>0.98142606625802786</v>
      </c>
      <c r="GD202" s="2">
        <f t="shared" si="594"/>
        <v>0.98311926595006704</v>
      </c>
      <c r="GE202" s="2">
        <f t="shared" si="595"/>
        <v>0.98083863832392448</v>
      </c>
      <c r="GF202" s="2">
        <f t="shared" si="596"/>
        <v>0.97802699067125443</v>
      </c>
      <c r="GG202" s="2">
        <f t="shared" si="597"/>
        <v>0.97444920864064488</v>
      </c>
      <c r="GH202" s="2">
        <f t="shared" si="598"/>
        <v>0.97419430391951167</v>
      </c>
      <c r="GI202" s="2">
        <f t="shared" si="599"/>
        <v>0.97203641881586611</v>
      </c>
      <c r="GJ202" s="2">
        <f t="shared" si="600"/>
        <v>0.96577064964475468</v>
      </c>
      <c r="GK202" s="2">
        <f t="shared" si="601"/>
        <v>0.96466262953113657</v>
      </c>
      <c r="GM202" s="83">
        <f t="shared" si="537"/>
        <v>0</v>
      </c>
      <c r="GN202" s="83">
        <f t="shared" si="602"/>
        <v>0</v>
      </c>
      <c r="GO202" s="83">
        <f t="shared" si="603"/>
        <v>0</v>
      </c>
      <c r="GP202" s="83">
        <f t="shared" si="604"/>
        <v>0</v>
      </c>
      <c r="GQ202" s="83">
        <f t="shared" si="605"/>
        <v>0</v>
      </c>
      <c r="GR202" s="83">
        <f t="shared" si="606"/>
        <v>0</v>
      </c>
      <c r="GS202" s="83">
        <f t="shared" si="607"/>
        <v>0</v>
      </c>
      <c r="GT202" s="83">
        <f t="shared" si="608"/>
        <v>0</v>
      </c>
      <c r="GU202" s="83">
        <f t="shared" si="609"/>
        <v>0</v>
      </c>
      <c r="GV202" s="83">
        <f t="shared" si="610"/>
        <v>0</v>
      </c>
      <c r="GW202" s="83">
        <f t="shared" si="611"/>
        <v>0</v>
      </c>
      <c r="GX202" s="83">
        <f t="shared" si="612"/>
        <v>0</v>
      </c>
      <c r="GY202" s="83">
        <f t="shared" si="613"/>
        <v>0</v>
      </c>
      <c r="GZ202" s="83">
        <f t="shared" si="614"/>
        <v>0</v>
      </c>
      <c r="HA202" s="83">
        <f t="shared" si="615"/>
        <v>0</v>
      </c>
      <c r="HC202" s="83">
        <f t="shared" si="538"/>
        <v>0</v>
      </c>
      <c r="HD202" s="83">
        <f t="shared" si="616"/>
        <v>0</v>
      </c>
      <c r="HE202" s="83">
        <f t="shared" si="617"/>
        <v>0</v>
      </c>
      <c r="HF202" s="83">
        <f t="shared" si="618"/>
        <v>0</v>
      </c>
      <c r="HG202" s="83">
        <f t="shared" si="619"/>
        <v>0</v>
      </c>
      <c r="HH202" s="83">
        <f t="shared" si="620"/>
        <v>0</v>
      </c>
      <c r="HI202" s="83">
        <f t="shared" si="621"/>
        <v>0</v>
      </c>
      <c r="HJ202" s="83">
        <f t="shared" si="622"/>
        <v>0</v>
      </c>
      <c r="HK202" s="83">
        <f t="shared" si="623"/>
        <v>0</v>
      </c>
      <c r="HL202" s="83">
        <f t="shared" si="624"/>
        <v>0</v>
      </c>
      <c r="HM202" s="83">
        <f t="shared" si="625"/>
        <v>0</v>
      </c>
      <c r="HN202" s="83">
        <f t="shared" si="626"/>
        <v>0</v>
      </c>
      <c r="HO202" s="83">
        <f t="shared" si="627"/>
        <v>0</v>
      </c>
      <c r="HP202" s="83">
        <f t="shared" si="628"/>
        <v>0</v>
      </c>
      <c r="HQ202" s="83">
        <f t="shared" si="629"/>
        <v>0</v>
      </c>
      <c r="HS202" s="83">
        <f t="shared" si="539"/>
        <v>8.495040441638837E-121</v>
      </c>
      <c r="HT202" s="83">
        <f t="shared" si="630"/>
        <v>4.200593111525809E-124</v>
      </c>
      <c r="HU202" s="83">
        <f t="shared" si="631"/>
        <v>5.9983040532164259E-135</v>
      </c>
      <c r="HV202" s="83">
        <f t="shared" si="632"/>
        <v>7.2701892302189047E-120</v>
      </c>
      <c r="HW202" s="83">
        <f t="shared" si="633"/>
        <v>2.1557674266765648E-155</v>
      </c>
      <c r="HX202" s="83">
        <f t="shared" si="634"/>
        <v>1.5541028719049038E-173</v>
      </c>
      <c r="HY202" s="83">
        <f t="shared" si="635"/>
        <v>7.4131295706389185E-174</v>
      </c>
      <c r="HZ202" s="83">
        <f t="shared" si="636"/>
        <v>3.3578983584293643E-217</v>
      </c>
      <c r="IA202" s="83">
        <f t="shared" si="637"/>
        <v>1.8402759987251724E-166</v>
      </c>
      <c r="IB202" s="83">
        <f t="shared" si="638"/>
        <v>5.6778238817522545E-190</v>
      </c>
      <c r="IC202" s="83">
        <f t="shared" si="639"/>
        <v>1.9048587868813849E-151</v>
      </c>
      <c r="ID202" s="83">
        <f t="shared" si="640"/>
        <v>7.7772518635798706E-176</v>
      </c>
      <c r="IE202" s="83">
        <f t="shared" si="641"/>
        <v>2.3787146710452148E-181</v>
      </c>
      <c r="IF202" s="83">
        <f t="shared" si="642"/>
        <v>8.7923493529611673E-158</v>
      </c>
      <c r="IG202" s="83">
        <f t="shared" si="643"/>
        <v>4.9183181570408537E-87</v>
      </c>
      <c r="II202" s="83">
        <f t="shared" si="540"/>
        <v>2.0789464815359809E-7</v>
      </c>
      <c r="IJ202" s="83">
        <f t="shared" si="541"/>
        <v>4.8051024852703223E-8</v>
      </c>
      <c r="IK202" s="83">
        <f t="shared" si="542"/>
        <v>2.3557155926521679E-8</v>
      </c>
      <c r="IL202" s="83">
        <f t="shared" si="543"/>
        <v>6.3030598903433868E-8</v>
      </c>
      <c r="IM202" s="83">
        <f t="shared" si="544"/>
        <v>8.3678780936324994E-10</v>
      </c>
      <c r="IN202" s="83">
        <f t="shared" si="545"/>
        <v>1.0837819340755197E-10</v>
      </c>
      <c r="IO202" s="83">
        <f t="shared" si="546"/>
        <v>2.3289469765918416E-11</v>
      </c>
      <c r="IP202" s="83">
        <f t="shared" si="547"/>
        <v>3.2505715527458093E-14</v>
      </c>
      <c r="IQ202" s="83">
        <f t="shared" si="548"/>
        <v>5.9442645645619469E-11</v>
      </c>
      <c r="IR202" s="83">
        <f t="shared" si="549"/>
        <v>9.683481464542747E-12</v>
      </c>
      <c r="IS202" s="83">
        <f t="shared" si="550"/>
        <v>2.7182005852298363E-9</v>
      </c>
      <c r="IT202" s="83">
        <f t="shared" si="551"/>
        <v>1.7358219700048075E-10</v>
      </c>
      <c r="IU202" s="83">
        <f t="shared" si="552"/>
        <v>1.6445887673893708E-10</v>
      </c>
      <c r="IV202" s="83">
        <f t="shared" si="553"/>
        <v>6.7473719557103025E-12</v>
      </c>
      <c r="IW202" s="83">
        <f t="shared" si="554"/>
        <v>9.6585775919348485E-11</v>
      </c>
      <c r="IY202" s="83">
        <f t="shared" si="555"/>
        <v>2.0789464815359809E-7</v>
      </c>
      <c r="IZ202" s="83">
        <f t="shared" si="556"/>
        <v>4.8051024852703223E-8</v>
      </c>
      <c r="JA202" s="83">
        <f t="shared" si="557"/>
        <v>2.3557155926521679E-8</v>
      </c>
      <c r="JB202" s="83">
        <f t="shared" si="558"/>
        <v>6.3030598903433868E-8</v>
      </c>
      <c r="JC202" s="83">
        <f t="shared" si="559"/>
        <v>8.3678780936324994E-10</v>
      </c>
      <c r="JD202" s="83">
        <f t="shared" si="560"/>
        <v>1.0837819340755197E-10</v>
      </c>
      <c r="JE202" s="83">
        <f t="shared" si="561"/>
        <v>2.3289469765918416E-11</v>
      </c>
      <c r="JF202" s="83">
        <f t="shared" si="562"/>
        <v>3.2505715527458093E-14</v>
      </c>
      <c r="JG202" s="83">
        <f t="shared" si="563"/>
        <v>5.9442645645619469E-11</v>
      </c>
      <c r="JH202" s="83">
        <f t="shared" si="564"/>
        <v>9.683481464542747E-12</v>
      </c>
      <c r="JI202" s="83">
        <f t="shared" si="565"/>
        <v>2.7182005852298363E-9</v>
      </c>
      <c r="JJ202" s="83">
        <f t="shared" si="566"/>
        <v>1.7358219700048075E-10</v>
      </c>
      <c r="JK202" s="83">
        <f t="shared" si="567"/>
        <v>1.6445887673893708E-10</v>
      </c>
      <c r="JL202" s="83">
        <f t="shared" si="568"/>
        <v>6.7473719557103025E-12</v>
      </c>
      <c r="JM202" s="83">
        <f t="shared" si="569"/>
        <v>9.6585775919348485E-11</v>
      </c>
    </row>
    <row r="203" spans="2:273" x14ac:dyDescent="0.25">
      <c r="B203" s="2">
        <v>176</v>
      </c>
      <c r="C203" s="37">
        <v>110.086</v>
      </c>
      <c r="D203" s="37">
        <v>110.86199999999999</v>
      </c>
      <c r="E203" s="37">
        <v>109.96599999999999</v>
      </c>
      <c r="F203" s="37">
        <v>108.36199999999999</v>
      </c>
      <c r="G203" s="37">
        <v>109.431</v>
      </c>
      <c r="H203" s="37">
        <v>106.86199999999999</v>
      </c>
      <c r="I203" s="37">
        <v>111.39700000000001</v>
      </c>
      <c r="J203" s="37">
        <v>111.536</v>
      </c>
      <c r="K203" s="37">
        <v>110.5</v>
      </c>
      <c r="L203" s="37">
        <v>113.643</v>
      </c>
      <c r="M203" s="37">
        <v>115.946</v>
      </c>
      <c r="N203" s="37">
        <v>112.589</v>
      </c>
      <c r="O203" s="37">
        <v>117.536</v>
      </c>
      <c r="P203" s="37">
        <v>115.196</v>
      </c>
      <c r="Q203" s="37">
        <v>115.6964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 t="e">
        <f t="shared" si="455"/>
        <v>#N/A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 t="e">
        <f t="shared" si="584"/>
        <v>#N/A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163.26671282051279</v>
      </c>
      <c r="DL203" s="2">
        <f t="shared" ref="DL203:DY218" si="649">BP$228*$B203+BP$229</f>
        <v>164.31636791744845</v>
      </c>
      <c r="DM203" s="2">
        <f t="shared" si="649"/>
        <v>151.56051444652908</v>
      </c>
      <c r="DN203" s="2">
        <f t="shared" si="649"/>
        <v>143.24324236787399</v>
      </c>
      <c r="DO203" s="2">
        <f t="shared" si="649"/>
        <v>139.9273006164058</v>
      </c>
      <c r="DP203" s="2">
        <f t="shared" si="649"/>
        <v>141.27912633053222</v>
      </c>
      <c r="DQ203" s="2">
        <f t="shared" si="649"/>
        <v>150.72035594704016</v>
      </c>
      <c r="DR203" s="2">
        <f t="shared" si="649"/>
        <v>145.48950481283421</v>
      </c>
      <c r="DS203" s="2">
        <f t="shared" si="649"/>
        <v>152.26475602240899</v>
      </c>
      <c r="DT203" s="2">
        <f t="shared" si="649"/>
        <v>150.83109909909908</v>
      </c>
      <c r="DU203" s="2">
        <f t="shared" si="649"/>
        <v>136.10635014005601</v>
      </c>
      <c r="DV203" s="2">
        <f t="shared" si="649"/>
        <v>146.11183277563276</v>
      </c>
      <c r="DW203" s="2">
        <f t="shared" si="649"/>
        <v>149.66181484593835</v>
      </c>
      <c r="DX203" s="2">
        <f t="shared" si="649"/>
        <v>166.38243492063492</v>
      </c>
      <c r="DY203" s="2">
        <f t="shared" si="649"/>
        <v>167.08796390804594</v>
      </c>
      <c r="EA203" s="2">
        <f t="shared" si="440"/>
        <v>111.32496324129093</v>
      </c>
      <c r="EB203" s="2">
        <f t="shared" si="502"/>
        <v>110.09358203972388</v>
      </c>
      <c r="EC203" s="2">
        <f t="shared" si="503"/>
        <v>107.59161770740174</v>
      </c>
      <c r="ED203" s="2">
        <f t="shared" si="504"/>
        <v>107.33978960460009</v>
      </c>
      <c r="EE203" s="2">
        <f t="shared" si="505"/>
        <v>106.2814597679843</v>
      </c>
      <c r="EF203" s="2">
        <f t="shared" si="506"/>
        <v>108.12159725504453</v>
      </c>
      <c r="EG203" s="2">
        <f t="shared" si="507"/>
        <v>109.15096383011313</v>
      </c>
      <c r="EH203" s="2">
        <f t="shared" si="508"/>
        <v>112.36981763395475</v>
      </c>
      <c r="EI203" s="2">
        <f t="shared" si="509"/>
        <v>112.24595948666332</v>
      </c>
      <c r="EJ203" s="2">
        <f t="shared" si="510"/>
        <v>116.57761205105679</v>
      </c>
      <c r="EK203" s="2">
        <f t="shared" si="511"/>
        <v>115.74616075230514</v>
      </c>
      <c r="EL203" s="2">
        <f t="shared" si="512"/>
        <v>114.92503088767275</v>
      </c>
      <c r="EM203" s="2">
        <f t="shared" si="513"/>
        <v>115.68242597549718</v>
      </c>
      <c r="EN203" s="2">
        <f t="shared" si="514"/>
        <v>115.13807310944289</v>
      </c>
      <c r="EO203" s="2">
        <f t="shared" si="515"/>
        <v>122.10647967792208</v>
      </c>
      <c r="EQ203" s="2">
        <f t="shared" si="516"/>
        <v>110.00477925510616</v>
      </c>
      <c r="ER203" s="2">
        <f t="shared" ref="ER203:FE218" si="650">CV$228*$B203+CV$229</f>
        <v>109.48352279700137</v>
      </c>
      <c r="ES203" s="2">
        <f t="shared" si="650"/>
        <v>107.92281312330425</v>
      </c>
      <c r="ET203" s="2">
        <f t="shared" si="650"/>
        <v>107.81380515663132</v>
      </c>
      <c r="EU203" s="2">
        <f t="shared" si="650"/>
        <v>107.4093887540606</v>
      </c>
      <c r="EV203" s="2">
        <f t="shared" si="650"/>
        <v>108.14150742430967</v>
      </c>
      <c r="EW203" s="2">
        <f t="shared" si="650"/>
        <v>108.5802196821885</v>
      </c>
      <c r="EX203" s="2">
        <f t="shared" si="650"/>
        <v>111.98206826690995</v>
      </c>
      <c r="EY203" s="2">
        <f t="shared" si="650"/>
        <v>112.44934519259783</v>
      </c>
      <c r="EZ203" s="2">
        <f t="shared" si="650"/>
        <v>114.37989561406332</v>
      </c>
      <c r="FA203" s="2">
        <f t="shared" si="650"/>
        <v>115.55848310799699</v>
      </c>
      <c r="FB203" s="2">
        <f t="shared" si="650"/>
        <v>114.34105633981439</v>
      </c>
      <c r="FC203" s="2">
        <f t="shared" si="650"/>
        <v>115.7543187979057</v>
      </c>
      <c r="FD203" s="2">
        <f t="shared" si="650"/>
        <v>115.04019516905721</v>
      </c>
      <c r="FE203" s="2">
        <f t="shared" si="650"/>
        <v>117.12199738794398</v>
      </c>
      <c r="FG203" s="2">
        <f t="shared" si="518"/>
        <v>0.99999579298444818</v>
      </c>
      <c r="FH203" s="2">
        <f t="shared" ref="FH203:FU218" si="651">POWER(10,($B203-D$231)/D$229)/(1+POWER(10,($B203-D$231)/D$229))</f>
        <v>0.99999638847544936</v>
      </c>
      <c r="FI203" s="2">
        <f t="shared" si="651"/>
        <v>0.99999630504068837</v>
      </c>
      <c r="FJ203" s="2">
        <f t="shared" si="651"/>
        <v>0.99999684880492723</v>
      </c>
      <c r="FK203" s="2">
        <f t="shared" si="651"/>
        <v>0.99999581997729659</v>
      </c>
      <c r="FL203" s="2">
        <f t="shared" si="651"/>
        <v>0.99999524905642623</v>
      </c>
      <c r="FM203" s="2">
        <f t="shared" si="651"/>
        <v>0.99999569248252762</v>
      </c>
      <c r="FN203" s="2">
        <f t="shared" si="651"/>
        <v>0.99999518651475594</v>
      </c>
      <c r="FO203" s="2">
        <f t="shared" si="651"/>
        <v>0.9999950673893877</v>
      </c>
      <c r="FP203" s="2">
        <f t="shared" si="651"/>
        <v>0.99999535732732203</v>
      </c>
      <c r="FQ203" s="2">
        <f t="shared" si="651"/>
        <v>0.999995097288912</v>
      </c>
      <c r="FR203" s="2">
        <f t="shared" si="651"/>
        <v>0.99999539139965921</v>
      </c>
      <c r="FS203" s="2">
        <f t="shared" si="651"/>
        <v>0.99999518905736784</v>
      </c>
      <c r="FT203" s="2">
        <f t="shared" si="651"/>
        <v>0.99999525337890149</v>
      </c>
      <c r="FU203" s="2">
        <f t="shared" si="651"/>
        <v>0.99999501902538779</v>
      </c>
      <c r="FW203" s="2">
        <f t="shared" si="536"/>
        <v>0.97402266156507933</v>
      </c>
      <c r="FX203" s="2">
        <f t="shared" si="588"/>
        <v>0.98020857556269858</v>
      </c>
      <c r="FY203" s="2">
        <f t="shared" si="589"/>
        <v>0.97765144145988125</v>
      </c>
      <c r="FZ203" s="2">
        <f t="shared" si="590"/>
        <v>0.98067843852036052</v>
      </c>
      <c r="GA203" s="2">
        <f t="shared" si="591"/>
        <v>0.98081465279014024</v>
      </c>
      <c r="GB203" s="2">
        <f t="shared" si="592"/>
        <v>0.98026898626660164</v>
      </c>
      <c r="GC203" s="2">
        <f t="shared" si="593"/>
        <v>0.98303264126133749</v>
      </c>
      <c r="GD203" s="2">
        <f t="shared" si="594"/>
        <v>0.98458168641566413</v>
      </c>
      <c r="GE203" s="2">
        <f t="shared" si="595"/>
        <v>0.98249511736022122</v>
      </c>
      <c r="GF203" s="2">
        <f t="shared" si="596"/>
        <v>0.979921557927106</v>
      </c>
      <c r="GG203" s="2">
        <f t="shared" si="597"/>
        <v>0.97664489454890258</v>
      </c>
      <c r="GH203" s="2">
        <f t="shared" si="598"/>
        <v>0.97641136459386613</v>
      </c>
      <c r="GI203" s="2">
        <f t="shared" si="599"/>
        <v>0.97443400592802898</v>
      </c>
      <c r="GJ203" s="2">
        <f t="shared" si="600"/>
        <v>0.96868815607065517</v>
      </c>
      <c r="GK203" s="2">
        <f t="shared" si="601"/>
        <v>0.9676714156507733</v>
      </c>
      <c r="GM203" s="83">
        <f t="shared" si="537"/>
        <v>0</v>
      </c>
      <c r="GN203" s="83">
        <f t="shared" si="602"/>
        <v>0</v>
      </c>
      <c r="GO203" s="83">
        <f t="shared" si="603"/>
        <v>0</v>
      </c>
      <c r="GP203" s="83">
        <f t="shared" si="604"/>
        <v>0</v>
      </c>
      <c r="GQ203" s="83">
        <f t="shared" si="605"/>
        <v>0</v>
      </c>
      <c r="GR203" s="83">
        <f t="shared" si="606"/>
        <v>0</v>
      </c>
      <c r="GS203" s="83">
        <f t="shared" si="607"/>
        <v>0</v>
      </c>
      <c r="GT203" s="83">
        <f t="shared" si="608"/>
        <v>0</v>
      </c>
      <c r="GU203" s="83">
        <f t="shared" si="609"/>
        <v>0</v>
      </c>
      <c r="GV203" s="83">
        <f t="shared" si="610"/>
        <v>0</v>
      </c>
      <c r="GW203" s="83">
        <f t="shared" si="611"/>
        <v>0</v>
      </c>
      <c r="GX203" s="83">
        <f t="shared" si="612"/>
        <v>0</v>
      </c>
      <c r="GY203" s="83">
        <f t="shared" si="613"/>
        <v>0</v>
      </c>
      <c r="GZ203" s="83">
        <f t="shared" si="614"/>
        <v>0</v>
      </c>
      <c r="HA203" s="83">
        <f t="shared" si="615"/>
        <v>0</v>
      </c>
      <c r="HC203" s="83">
        <f t="shared" si="538"/>
        <v>0</v>
      </c>
      <c r="HD203" s="83">
        <f t="shared" si="616"/>
        <v>0</v>
      </c>
      <c r="HE203" s="83">
        <f t="shared" si="617"/>
        <v>0</v>
      </c>
      <c r="HF203" s="83">
        <f t="shared" si="618"/>
        <v>0</v>
      </c>
      <c r="HG203" s="83">
        <f t="shared" si="619"/>
        <v>0</v>
      </c>
      <c r="HH203" s="83">
        <f t="shared" si="620"/>
        <v>0</v>
      </c>
      <c r="HI203" s="83">
        <f t="shared" si="621"/>
        <v>0</v>
      </c>
      <c r="HJ203" s="83">
        <f t="shared" si="622"/>
        <v>0</v>
      </c>
      <c r="HK203" s="83">
        <f t="shared" si="623"/>
        <v>0</v>
      </c>
      <c r="HL203" s="83">
        <f t="shared" si="624"/>
        <v>0</v>
      </c>
      <c r="HM203" s="83">
        <f t="shared" si="625"/>
        <v>0</v>
      </c>
      <c r="HN203" s="83">
        <f t="shared" si="626"/>
        <v>0</v>
      </c>
      <c r="HO203" s="83">
        <f t="shared" si="627"/>
        <v>0</v>
      </c>
      <c r="HP203" s="83">
        <f t="shared" si="628"/>
        <v>0</v>
      </c>
      <c r="HQ203" s="83">
        <f t="shared" si="629"/>
        <v>0</v>
      </c>
      <c r="HS203" s="83">
        <f t="shared" si="539"/>
        <v>1.3399395650857349E-124</v>
      </c>
      <c r="HT203" s="83">
        <f t="shared" si="630"/>
        <v>7.3848533997205869E-128</v>
      </c>
      <c r="HU203" s="83">
        <f t="shared" si="631"/>
        <v>4.3168612459882934E-139</v>
      </c>
      <c r="HV203" s="83">
        <f t="shared" si="632"/>
        <v>1.690798985934811E-123</v>
      </c>
      <c r="HW203" s="83">
        <f t="shared" si="633"/>
        <v>4.3848435814940593E-160</v>
      </c>
      <c r="HX203" s="83">
        <f t="shared" si="634"/>
        <v>8.6176537783696689E-179</v>
      </c>
      <c r="HY203" s="83">
        <f t="shared" si="635"/>
        <v>4.301925949487271E-179</v>
      </c>
      <c r="HZ203" s="83">
        <f t="shared" si="636"/>
        <v>1.0835871006763879E-223</v>
      </c>
      <c r="IA203" s="83">
        <f t="shared" si="637"/>
        <v>1.6130229514363523E-171</v>
      </c>
      <c r="IB203" s="83">
        <f t="shared" si="638"/>
        <v>8.3366561741082578E-196</v>
      </c>
      <c r="IC203" s="83">
        <f t="shared" si="639"/>
        <v>3.4934403935999099E-156</v>
      </c>
      <c r="ID203" s="83">
        <f t="shared" si="640"/>
        <v>2.4782573494383376E-181</v>
      </c>
      <c r="IE203" s="83">
        <f t="shared" si="641"/>
        <v>4.5260450060625808E-187</v>
      </c>
      <c r="IF203" s="83">
        <f t="shared" si="642"/>
        <v>6.1373956567644677E-163</v>
      </c>
      <c r="IG203" s="83">
        <f t="shared" si="643"/>
        <v>7.7148257650707902E-90</v>
      </c>
      <c r="II203" s="83">
        <f t="shared" si="540"/>
        <v>9.9559099360095901E-8</v>
      </c>
      <c r="IJ203" s="83">
        <f t="shared" si="541"/>
        <v>2.2666097750276334E-8</v>
      </c>
      <c r="IK203" s="83">
        <f t="shared" si="542"/>
        <v>1.0458372188004425E-8</v>
      </c>
      <c r="IL203" s="83">
        <f t="shared" si="543"/>
        <v>3.0261823897190139E-8</v>
      </c>
      <c r="IM203" s="83">
        <f t="shared" si="544"/>
        <v>3.2801829348308065E-10</v>
      </c>
      <c r="IN203" s="83">
        <f t="shared" si="545"/>
        <v>3.8258110967639079E-11</v>
      </c>
      <c r="IO203" s="83">
        <f t="shared" si="546"/>
        <v>7.9789326943007261E-12</v>
      </c>
      <c r="IP203" s="83">
        <f t="shared" si="547"/>
        <v>8.5014347834769759E-15</v>
      </c>
      <c r="IQ203" s="83">
        <f t="shared" si="548"/>
        <v>2.1084464666102638E-11</v>
      </c>
      <c r="IR203" s="83">
        <f t="shared" si="549"/>
        <v>3.0283363492923122E-12</v>
      </c>
      <c r="IS203" s="83">
        <f t="shared" si="550"/>
        <v>1.0725773485530407E-9</v>
      </c>
      <c r="IT203" s="83">
        <f t="shared" si="551"/>
        <v>5.9506313831882793E-11</v>
      </c>
      <c r="IU203" s="83">
        <f t="shared" si="552"/>
        <v>5.4823122269761554E-11</v>
      </c>
      <c r="IV203" s="83">
        <f t="shared" si="553"/>
        <v>1.7615475083807539E-12</v>
      </c>
      <c r="IW203" s="83">
        <f t="shared" si="554"/>
        <v>2.8822044307279643E-11</v>
      </c>
      <c r="IY203" s="83">
        <f t="shared" si="555"/>
        <v>9.9559099360095901E-8</v>
      </c>
      <c r="IZ203" s="83">
        <f t="shared" si="556"/>
        <v>2.2666097750276334E-8</v>
      </c>
      <c r="JA203" s="83">
        <f t="shared" si="557"/>
        <v>1.0458372188004425E-8</v>
      </c>
      <c r="JB203" s="83">
        <f t="shared" si="558"/>
        <v>3.0261823897190139E-8</v>
      </c>
      <c r="JC203" s="83">
        <f t="shared" si="559"/>
        <v>3.2801829348308065E-10</v>
      </c>
      <c r="JD203" s="83">
        <f t="shared" si="560"/>
        <v>3.8258110967639079E-11</v>
      </c>
      <c r="JE203" s="83">
        <f t="shared" si="561"/>
        <v>7.9789326943007261E-12</v>
      </c>
      <c r="JF203" s="83">
        <f t="shared" si="562"/>
        <v>8.5014347834769759E-15</v>
      </c>
      <c r="JG203" s="83">
        <f t="shared" si="563"/>
        <v>2.1084464666102638E-11</v>
      </c>
      <c r="JH203" s="83">
        <f t="shared" si="564"/>
        <v>3.0283363492923122E-12</v>
      </c>
      <c r="JI203" s="83">
        <f t="shared" si="565"/>
        <v>1.0725773485530407E-9</v>
      </c>
      <c r="JJ203" s="83">
        <f t="shared" si="566"/>
        <v>5.9506313831882793E-11</v>
      </c>
      <c r="JK203" s="83">
        <f t="shared" si="567"/>
        <v>5.4823122269761554E-11</v>
      </c>
      <c r="JL203" s="83">
        <f t="shared" si="568"/>
        <v>1.7615475083807539E-12</v>
      </c>
      <c r="JM203" s="83">
        <f t="shared" si="569"/>
        <v>2.8822044307279643E-11</v>
      </c>
    </row>
    <row r="204" spans="2:273" x14ac:dyDescent="0.25">
      <c r="B204" s="2">
        <v>177</v>
      </c>
      <c r="C204" s="37">
        <v>108.86199999999999</v>
      </c>
      <c r="D204" s="37">
        <v>109.39700000000001</v>
      </c>
      <c r="E204" s="37">
        <v>110.155</v>
      </c>
      <c r="F204" s="37">
        <v>107.44799999999999</v>
      </c>
      <c r="G204" s="37">
        <v>107.05200000000001</v>
      </c>
      <c r="H204" s="37">
        <v>111.483</v>
      </c>
      <c r="I204" s="37">
        <v>113.20699999999999</v>
      </c>
      <c r="J204" s="37">
        <v>112.893</v>
      </c>
      <c r="K204" s="37">
        <v>112.714</v>
      </c>
      <c r="L204" s="37">
        <v>113.714</v>
      </c>
      <c r="M204" s="37">
        <v>114.679</v>
      </c>
      <c r="N204" s="37">
        <v>114.857</v>
      </c>
      <c r="O204" s="37">
        <v>116.464</v>
      </c>
      <c r="P204" s="37">
        <v>115.143</v>
      </c>
      <c r="Q204" s="37">
        <v>119.58929999999999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163.50047435897434</v>
      </c>
      <c r="DL204" s="2">
        <f t="shared" si="649"/>
        <v>164.58078911819891</v>
      </c>
      <c r="DM204" s="2">
        <f t="shared" si="649"/>
        <v>151.75570431519699</v>
      </c>
      <c r="DN204" s="2">
        <f t="shared" si="649"/>
        <v>143.39396487580703</v>
      </c>
      <c r="DO204" s="2">
        <f t="shared" si="649"/>
        <v>140.05713110478891</v>
      </c>
      <c r="DP204" s="2">
        <f t="shared" si="649"/>
        <v>141.40748459383752</v>
      </c>
      <c r="DQ204" s="2">
        <f t="shared" si="649"/>
        <v>150.8940548200022</v>
      </c>
      <c r="DR204" s="2">
        <f t="shared" si="649"/>
        <v>145.63844797555385</v>
      </c>
      <c r="DS204" s="2">
        <f t="shared" si="649"/>
        <v>152.44931372549021</v>
      </c>
      <c r="DT204" s="2">
        <f t="shared" si="649"/>
        <v>151.00155832147937</v>
      </c>
      <c r="DU204" s="2">
        <f t="shared" si="649"/>
        <v>136.18727507002799</v>
      </c>
      <c r="DV204" s="2">
        <f t="shared" si="649"/>
        <v>146.2613181038181</v>
      </c>
      <c r="DW204" s="2">
        <f t="shared" si="649"/>
        <v>149.81804313725488</v>
      </c>
      <c r="DX204" s="2">
        <f t="shared" si="649"/>
        <v>166.65582539682538</v>
      </c>
      <c r="DY204" s="2">
        <f t="shared" si="649"/>
        <v>167.35670597701147</v>
      </c>
      <c r="EA204" s="2">
        <f t="shared" si="440"/>
        <v>111.24296172666899</v>
      </c>
      <c r="EB204" s="2">
        <f t="shared" si="502"/>
        <v>110.02665779687278</v>
      </c>
      <c r="EC204" s="2">
        <f t="shared" si="503"/>
        <v>107.50900294597295</v>
      </c>
      <c r="ED204" s="2">
        <f t="shared" si="504"/>
        <v>107.26340731199123</v>
      </c>
      <c r="EE204" s="2">
        <f t="shared" si="505"/>
        <v>106.19516217413019</v>
      </c>
      <c r="EF204" s="2">
        <f t="shared" si="506"/>
        <v>108.05415448706296</v>
      </c>
      <c r="EG204" s="2">
        <f t="shared" si="507"/>
        <v>109.06017845342554</v>
      </c>
      <c r="EH204" s="2">
        <f t="shared" si="508"/>
        <v>112.30500623754251</v>
      </c>
      <c r="EI204" s="2">
        <f t="shared" si="509"/>
        <v>112.16855259184702</v>
      </c>
      <c r="EJ204" s="2">
        <f t="shared" si="510"/>
        <v>116.55809223812723</v>
      </c>
      <c r="EK204" s="2">
        <f t="shared" si="511"/>
        <v>115.71620297572176</v>
      </c>
      <c r="EL204" s="2">
        <f t="shared" si="512"/>
        <v>114.87390473982005</v>
      </c>
      <c r="EM204" s="2">
        <f t="shared" si="513"/>
        <v>115.58575045732987</v>
      </c>
      <c r="EN204" s="2">
        <f t="shared" si="514"/>
        <v>115.06373368102197</v>
      </c>
      <c r="EO204" s="2">
        <f t="shared" si="515"/>
        <v>122.07024806753246</v>
      </c>
      <c r="EQ204" s="2">
        <f t="shared" si="516"/>
        <v>109.90552030436527</v>
      </c>
      <c r="ER204" s="2">
        <f t="shared" si="650"/>
        <v>109.40871288870166</v>
      </c>
      <c r="ES204" s="2">
        <f t="shared" si="650"/>
        <v>107.84458991386347</v>
      </c>
      <c r="ET204" s="2">
        <f t="shared" si="650"/>
        <v>107.74352363758426</v>
      </c>
      <c r="EU204" s="2">
        <f t="shared" si="650"/>
        <v>107.33738597303015</v>
      </c>
      <c r="EV204" s="2">
        <f t="shared" si="650"/>
        <v>108.07434922476506</v>
      </c>
      <c r="EW204" s="2">
        <f t="shared" si="650"/>
        <v>108.48223536407525</v>
      </c>
      <c r="EX204" s="2">
        <f t="shared" si="650"/>
        <v>111.9123836212631</v>
      </c>
      <c r="EY204" s="2">
        <f t="shared" si="650"/>
        <v>112.37453046364278</v>
      </c>
      <c r="EZ204" s="2">
        <f t="shared" si="650"/>
        <v>114.33172067648799</v>
      </c>
      <c r="FA204" s="2">
        <f t="shared" si="650"/>
        <v>115.5261109575973</v>
      </c>
      <c r="FB204" s="2">
        <f t="shared" si="650"/>
        <v>114.28228107151915</v>
      </c>
      <c r="FC204" s="2">
        <f t="shared" si="650"/>
        <v>115.65860552516358</v>
      </c>
      <c r="FD204" s="2">
        <f t="shared" si="650"/>
        <v>114.96457744701668</v>
      </c>
      <c r="FE204" s="2">
        <f t="shared" si="650"/>
        <v>117.02561122110525</v>
      </c>
      <c r="FG204" s="2">
        <f t="shared" si="518"/>
        <v>0.99999616315479511</v>
      </c>
      <c r="FH204" s="2">
        <f t="shared" si="651"/>
        <v>0.9999967062494165</v>
      </c>
      <c r="FI204" s="2">
        <f t="shared" si="651"/>
        <v>0.99999663015596119</v>
      </c>
      <c r="FJ204" s="2">
        <f t="shared" si="651"/>
        <v>0.9999971260751398</v>
      </c>
      <c r="FK204" s="2">
        <f t="shared" si="651"/>
        <v>0.99999618777258359</v>
      </c>
      <c r="FL204" s="2">
        <f t="shared" si="651"/>
        <v>0.99999566708615228</v>
      </c>
      <c r="FM204" s="2">
        <f t="shared" si="651"/>
        <v>0.99999607149588554</v>
      </c>
      <c r="FN204" s="2">
        <f t="shared" si="651"/>
        <v>0.9999956100474231</v>
      </c>
      <c r="FO204" s="2">
        <f t="shared" si="651"/>
        <v>0.99999550140370286</v>
      </c>
      <c r="FP204" s="2">
        <f t="shared" si="651"/>
        <v>0.99999576583046434</v>
      </c>
      <c r="FQ204" s="2">
        <f t="shared" si="651"/>
        <v>0.99999552867241659</v>
      </c>
      <c r="FR204" s="2">
        <f t="shared" si="651"/>
        <v>0.99999579690483065</v>
      </c>
      <c r="FS204" s="2">
        <f t="shared" si="651"/>
        <v>0.99999561236631462</v>
      </c>
      <c r="FT204" s="2">
        <f t="shared" si="651"/>
        <v>0.99999567102829978</v>
      </c>
      <c r="FU204" s="2">
        <f t="shared" si="651"/>
        <v>0.99999545729517225</v>
      </c>
      <c r="FW204" s="2">
        <f t="shared" si="536"/>
        <v>0.97625410921240108</v>
      </c>
      <c r="FX204" s="2">
        <f t="shared" si="588"/>
        <v>0.98191851873807112</v>
      </c>
      <c r="FY204" s="2">
        <f t="shared" si="589"/>
        <v>0.97957771335176369</v>
      </c>
      <c r="FZ204" s="2">
        <f t="shared" si="590"/>
        <v>0.98234851742398477</v>
      </c>
      <c r="GA204" s="2">
        <f t="shared" si="591"/>
        <v>0.98247316829767573</v>
      </c>
      <c r="GB204" s="2">
        <f t="shared" si="592"/>
        <v>0.98197380605187823</v>
      </c>
      <c r="GC204" s="2">
        <f t="shared" si="593"/>
        <v>0.98450244794310726</v>
      </c>
      <c r="GD204" s="2">
        <f t="shared" si="594"/>
        <v>0.98591922828540568</v>
      </c>
      <c r="GE204" s="2">
        <f t="shared" si="595"/>
        <v>0.98401072997871997</v>
      </c>
      <c r="GF204" s="2">
        <f t="shared" si="596"/>
        <v>0.9816558348258283</v>
      </c>
      <c r="GG204" s="2">
        <f t="shared" si="597"/>
        <v>0.97865602889638026</v>
      </c>
      <c r="GH204" s="2">
        <f t="shared" si="598"/>
        <v>0.97844216458307764</v>
      </c>
      <c r="GI204" s="2">
        <f t="shared" si="599"/>
        <v>0.97663096693811036</v>
      </c>
      <c r="GJ204" s="2">
        <f t="shared" si="600"/>
        <v>0.97136436481566335</v>
      </c>
      <c r="GK204" s="2">
        <f t="shared" si="601"/>
        <v>0.97043187219094196</v>
      </c>
      <c r="GM204" s="83">
        <f t="shared" si="537"/>
        <v>0</v>
      </c>
      <c r="GN204" s="83">
        <f t="shared" si="602"/>
        <v>0</v>
      </c>
      <c r="GO204" s="83">
        <f t="shared" si="603"/>
        <v>0</v>
      </c>
      <c r="GP204" s="83">
        <f t="shared" si="604"/>
        <v>0</v>
      </c>
      <c r="GQ204" s="83">
        <f t="shared" si="605"/>
        <v>0</v>
      </c>
      <c r="GR204" s="83">
        <f t="shared" si="606"/>
        <v>0</v>
      </c>
      <c r="GS204" s="83">
        <f t="shared" si="607"/>
        <v>0</v>
      </c>
      <c r="GT204" s="83">
        <f t="shared" si="608"/>
        <v>0</v>
      </c>
      <c r="GU204" s="83">
        <f t="shared" si="609"/>
        <v>0</v>
      </c>
      <c r="GV204" s="83">
        <f t="shared" si="610"/>
        <v>0</v>
      </c>
      <c r="GW204" s="83">
        <f t="shared" si="611"/>
        <v>0</v>
      </c>
      <c r="GX204" s="83">
        <f t="shared" si="612"/>
        <v>0</v>
      </c>
      <c r="GY204" s="83">
        <f t="shared" si="613"/>
        <v>0</v>
      </c>
      <c r="GZ204" s="83">
        <f t="shared" si="614"/>
        <v>0</v>
      </c>
      <c r="HA204" s="83">
        <f t="shared" si="615"/>
        <v>0</v>
      </c>
      <c r="HC204" s="83">
        <f t="shared" si="538"/>
        <v>0</v>
      </c>
      <c r="HD204" s="83">
        <f t="shared" si="616"/>
        <v>0</v>
      </c>
      <c r="HE204" s="83">
        <f t="shared" si="617"/>
        <v>0</v>
      </c>
      <c r="HF204" s="83">
        <f t="shared" si="618"/>
        <v>0</v>
      </c>
      <c r="HG204" s="83">
        <f t="shared" si="619"/>
        <v>0</v>
      </c>
      <c r="HH204" s="83">
        <f t="shared" si="620"/>
        <v>0</v>
      </c>
      <c r="HI204" s="83">
        <f t="shared" si="621"/>
        <v>0</v>
      </c>
      <c r="HJ204" s="83">
        <f t="shared" si="622"/>
        <v>0</v>
      </c>
      <c r="HK204" s="83">
        <f t="shared" si="623"/>
        <v>0</v>
      </c>
      <c r="HL204" s="83">
        <f t="shared" si="624"/>
        <v>0</v>
      </c>
      <c r="HM204" s="83">
        <f t="shared" si="625"/>
        <v>0</v>
      </c>
      <c r="HN204" s="83">
        <f t="shared" si="626"/>
        <v>0</v>
      </c>
      <c r="HO204" s="83">
        <f t="shared" si="627"/>
        <v>0</v>
      </c>
      <c r="HP204" s="83">
        <f t="shared" si="628"/>
        <v>0</v>
      </c>
      <c r="HQ204" s="83">
        <f t="shared" si="629"/>
        <v>0</v>
      </c>
      <c r="HS204" s="83">
        <f t="shared" si="539"/>
        <v>1.8422089614999285E-128</v>
      </c>
      <c r="HT204" s="83">
        <f t="shared" si="630"/>
        <v>1.1394870802881526E-131</v>
      </c>
      <c r="HU204" s="83">
        <f t="shared" si="631"/>
        <v>2.6850030875553694E-143</v>
      </c>
      <c r="HV204" s="83">
        <f t="shared" si="632"/>
        <v>3.4648725380123864E-127</v>
      </c>
      <c r="HW204" s="83">
        <f t="shared" si="633"/>
        <v>7.5824990128816723E-165</v>
      </c>
      <c r="HX204" s="83">
        <f t="shared" si="634"/>
        <v>3.9824446409955225E-184</v>
      </c>
      <c r="HY204" s="83">
        <f t="shared" si="635"/>
        <v>2.084055745948057E-184</v>
      </c>
      <c r="HZ204" s="83">
        <f t="shared" si="636"/>
        <v>2.8012515216990305E-230</v>
      </c>
      <c r="IA204" s="83">
        <f t="shared" si="637"/>
        <v>1.1857378317518576E-176</v>
      </c>
      <c r="IB204" s="83">
        <f t="shared" si="638"/>
        <v>9.973197249808076E-202</v>
      </c>
      <c r="IC204" s="83">
        <f t="shared" si="639"/>
        <v>5.4068258454242196E-161</v>
      </c>
      <c r="ID204" s="83">
        <f t="shared" si="640"/>
        <v>6.4876722627527472E-187</v>
      </c>
      <c r="IE204" s="83">
        <f t="shared" si="641"/>
        <v>7.0059249301733221E-193</v>
      </c>
      <c r="IF204" s="83">
        <f t="shared" si="642"/>
        <v>3.5328395874461309E-168</v>
      </c>
      <c r="IG204" s="83">
        <f t="shared" si="643"/>
        <v>1.0904555227280435E-92</v>
      </c>
      <c r="II204" s="83">
        <f t="shared" si="540"/>
        <v>4.6837305191678565E-8</v>
      </c>
      <c r="IJ204" s="83">
        <f t="shared" si="541"/>
        <v>1.0512253464659853E-8</v>
      </c>
      <c r="IK204" s="83">
        <f t="shared" si="542"/>
        <v>4.5558859257426221E-9</v>
      </c>
      <c r="IL204" s="83">
        <f t="shared" si="543"/>
        <v>1.4292516704543168E-8</v>
      </c>
      <c r="IM204" s="83">
        <f t="shared" si="544"/>
        <v>1.2588874571978174E-10</v>
      </c>
      <c r="IN204" s="83">
        <f t="shared" si="545"/>
        <v>1.3187547813177577E-11</v>
      </c>
      <c r="IO204" s="83">
        <f t="shared" si="546"/>
        <v>2.6697608286975912E-12</v>
      </c>
      <c r="IP204" s="83">
        <f t="shared" si="547"/>
        <v>2.1596309325428929E-15</v>
      </c>
      <c r="IQ204" s="83">
        <f t="shared" si="548"/>
        <v>7.3086727426609755E-12</v>
      </c>
      <c r="IR204" s="83">
        <f t="shared" si="549"/>
        <v>9.2200218726699837E-13</v>
      </c>
      <c r="IS204" s="83">
        <f t="shared" si="550"/>
        <v>4.1397584526308536E-10</v>
      </c>
      <c r="IT204" s="83">
        <f t="shared" si="551"/>
        <v>1.9882467274949801E-11</v>
      </c>
      <c r="IU204" s="83">
        <f t="shared" si="552"/>
        <v>1.7789504310186169E-11</v>
      </c>
      <c r="IV204" s="83">
        <f t="shared" si="553"/>
        <v>4.4399532948746169E-13</v>
      </c>
      <c r="IW204" s="83">
        <f t="shared" si="554"/>
        <v>8.3311689971339918E-12</v>
      </c>
      <c r="IY204" s="83">
        <f t="shared" si="555"/>
        <v>4.6837305191678565E-8</v>
      </c>
      <c r="IZ204" s="83">
        <f t="shared" si="556"/>
        <v>1.0512253464659853E-8</v>
      </c>
      <c r="JA204" s="83">
        <f t="shared" si="557"/>
        <v>4.5558859257426221E-9</v>
      </c>
      <c r="JB204" s="83">
        <f t="shared" si="558"/>
        <v>1.4292516704543168E-8</v>
      </c>
      <c r="JC204" s="83">
        <f t="shared" si="559"/>
        <v>1.2588874571978174E-10</v>
      </c>
      <c r="JD204" s="83">
        <f t="shared" si="560"/>
        <v>1.3187547813177577E-11</v>
      </c>
      <c r="JE204" s="83">
        <f t="shared" si="561"/>
        <v>2.6697608286975912E-12</v>
      </c>
      <c r="JF204" s="83">
        <f t="shared" si="562"/>
        <v>2.1596309325428929E-15</v>
      </c>
      <c r="JG204" s="83">
        <f t="shared" si="563"/>
        <v>7.3086727426609755E-12</v>
      </c>
      <c r="JH204" s="83">
        <f t="shared" si="564"/>
        <v>9.2200218726699837E-13</v>
      </c>
      <c r="JI204" s="83">
        <f t="shared" si="565"/>
        <v>4.1397584526308536E-10</v>
      </c>
      <c r="JJ204" s="83">
        <f t="shared" si="566"/>
        <v>1.9882467274949801E-11</v>
      </c>
      <c r="JK204" s="83">
        <f t="shared" si="567"/>
        <v>1.7789504310186169E-11</v>
      </c>
      <c r="JL204" s="83">
        <f t="shared" si="568"/>
        <v>4.4399532948746169E-13</v>
      </c>
      <c r="JM204" s="83">
        <f t="shared" si="569"/>
        <v>8.3311689971339918E-12</v>
      </c>
    </row>
    <row r="205" spans="2:273" x14ac:dyDescent="0.25">
      <c r="B205" s="2">
        <v>178</v>
      </c>
      <c r="C205" s="37">
        <v>108.672</v>
      </c>
      <c r="D205" s="37">
        <v>112.03400000000001</v>
      </c>
      <c r="E205" s="37">
        <v>109.224</v>
      </c>
      <c r="F205" s="37">
        <v>109.19</v>
      </c>
      <c r="G205" s="37">
        <v>107.569</v>
      </c>
      <c r="H205" s="37">
        <v>108.017</v>
      </c>
      <c r="I205" s="37">
        <v>113.431</v>
      </c>
      <c r="J205" s="37">
        <v>111.018</v>
      </c>
      <c r="K205" s="37">
        <v>112.107</v>
      </c>
      <c r="L205" s="37">
        <v>112.911</v>
      </c>
      <c r="M205" s="37">
        <v>114.446</v>
      </c>
      <c r="N205" s="37">
        <v>113.214</v>
      </c>
      <c r="O205" s="37">
        <v>115.714</v>
      </c>
      <c r="P205" s="37">
        <v>116.321</v>
      </c>
      <c r="Q205" s="37">
        <v>118.625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163.73423589743589</v>
      </c>
      <c r="DL205" s="2">
        <f t="shared" si="649"/>
        <v>164.84521031894937</v>
      </c>
      <c r="DM205" s="2">
        <f t="shared" si="649"/>
        <v>151.95089418386493</v>
      </c>
      <c r="DN205" s="2">
        <f t="shared" si="649"/>
        <v>143.54468738374007</v>
      </c>
      <c r="DO205" s="2">
        <f t="shared" si="649"/>
        <v>140.18696159317204</v>
      </c>
      <c r="DP205" s="2">
        <f t="shared" si="649"/>
        <v>141.53584285714285</v>
      </c>
      <c r="DQ205" s="2">
        <f t="shared" si="649"/>
        <v>151.06775369296423</v>
      </c>
      <c r="DR205" s="2">
        <f t="shared" si="649"/>
        <v>145.78739113827348</v>
      </c>
      <c r="DS205" s="2">
        <f t="shared" si="649"/>
        <v>152.63387142857144</v>
      </c>
      <c r="DT205" s="2">
        <f t="shared" si="649"/>
        <v>151.17201754385962</v>
      </c>
      <c r="DU205" s="2">
        <f t="shared" si="649"/>
        <v>136.26819999999998</v>
      </c>
      <c r="DV205" s="2">
        <f t="shared" si="649"/>
        <v>146.41080343200343</v>
      </c>
      <c r="DW205" s="2">
        <f t="shared" si="649"/>
        <v>149.9742714285714</v>
      </c>
      <c r="DX205" s="2">
        <f t="shared" si="649"/>
        <v>166.92921587301586</v>
      </c>
      <c r="DY205" s="2">
        <f t="shared" si="649"/>
        <v>167.62544804597698</v>
      </c>
      <c r="EA205" s="2">
        <f t="shared" si="440"/>
        <v>111.16096021204707</v>
      </c>
      <c r="EB205" s="2">
        <f t="shared" si="502"/>
        <v>109.95973355402167</v>
      </c>
      <c r="EC205" s="2">
        <f t="shared" si="503"/>
        <v>107.42638818454415</v>
      </c>
      <c r="ED205" s="2">
        <f t="shared" si="504"/>
        <v>107.18702501938236</v>
      </c>
      <c r="EE205" s="2">
        <f t="shared" si="505"/>
        <v>106.10886458027608</v>
      </c>
      <c r="EF205" s="2">
        <f t="shared" si="506"/>
        <v>107.98671171908137</v>
      </c>
      <c r="EG205" s="2">
        <f t="shared" si="507"/>
        <v>108.96939307673793</v>
      </c>
      <c r="EH205" s="2">
        <f t="shared" si="508"/>
        <v>112.24019484113028</v>
      </c>
      <c r="EI205" s="2">
        <f t="shared" si="509"/>
        <v>112.09114569703071</v>
      </c>
      <c r="EJ205" s="2">
        <f t="shared" si="510"/>
        <v>116.53857242519767</v>
      </c>
      <c r="EK205" s="2">
        <f t="shared" si="511"/>
        <v>115.68624519913838</v>
      </c>
      <c r="EL205" s="2">
        <f t="shared" si="512"/>
        <v>114.82277859196734</v>
      </c>
      <c r="EM205" s="2">
        <f t="shared" si="513"/>
        <v>115.48907493916255</v>
      </c>
      <c r="EN205" s="2">
        <f t="shared" si="514"/>
        <v>114.98939425260106</v>
      </c>
      <c r="EO205" s="2">
        <f t="shared" si="515"/>
        <v>122.03401645714285</v>
      </c>
      <c r="EQ205" s="2">
        <f t="shared" si="516"/>
        <v>109.80626135362438</v>
      </c>
      <c r="ER205" s="2">
        <f t="shared" si="650"/>
        <v>109.33390298040196</v>
      </c>
      <c r="ES205" s="2">
        <f t="shared" si="650"/>
        <v>107.76636670442271</v>
      </c>
      <c r="ET205" s="2">
        <f t="shared" si="650"/>
        <v>107.6732421185372</v>
      </c>
      <c r="EU205" s="2">
        <f t="shared" si="650"/>
        <v>107.2653831919997</v>
      </c>
      <c r="EV205" s="2">
        <f t="shared" si="650"/>
        <v>108.00719102522046</v>
      </c>
      <c r="EW205" s="2">
        <f t="shared" si="650"/>
        <v>108.384251045962</v>
      </c>
      <c r="EX205" s="2">
        <f t="shared" si="650"/>
        <v>111.84269897561626</v>
      </c>
      <c r="EY205" s="2">
        <f t="shared" si="650"/>
        <v>112.29971573468774</v>
      </c>
      <c r="EZ205" s="2">
        <f t="shared" si="650"/>
        <v>114.28354573891266</v>
      </c>
      <c r="FA205" s="2">
        <f t="shared" si="650"/>
        <v>115.49373880719762</v>
      </c>
      <c r="FB205" s="2">
        <f t="shared" si="650"/>
        <v>114.2235058032239</v>
      </c>
      <c r="FC205" s="2">
        <f t="shared" si="650"/>
        <v>115.56289225242146</v>
      </c>
      <c r="FD205" s="2">
        <f t="shared" si="650"/>
        <v>114.88895972497615</v>
      </c>
      <c r="FE205" s="2">
        <f t="shared" si="650"/>
        <v>116.92922505426652</v>
      </c>
      <c r="FG205" s="2">
        <f t="shared" si="518"/>
        <v>0.99999650075440283</v>
      </c>
      <c r="FH205" s="2">
        <f t="shared" si="651"/>
        <v>0.99999699606289516</v>
      </c>
      <c r="FI205" s="2">
        <f t="shared" si="651"/>
        <v>0.99999692666479834</v>
      </c>
      <c r="FJ205" s="2">
        <f t="shared" si="651"/>
        <v>0.99999737894871321</v>
      </c>
      <c r="FK205" s="2">
        <f t="shared" si="651"/>
        <v>0.99999652320610788</v>
      </c>
      <c r="FL205" s="2">
        <f t="shared" si="651"/>
        <v>0.99999604833409828</v>
      </c>
      <c r="FM205" s="2">
        <f t="shared" si="651"/>
        <v>0.99999641716042664</v>
      </c>
      <c r="FN205" s="2">
        <f t="shared" si="651"/>
        <v>0.99999599631411906</v>
      </c>
      <c r="FO205" s="2">
        <f t="shared" si="651"/>
        <v>0.9999958972297911</v>
      </c>
      <c r="FP205" s="2">
        <f t="shared" si="651"/>
        <v>0.99999613839004919</v>
      </c>
      <c r="FQ205" s="2">
        <f t="shared" si="651"/>
        <v>0.99999592209917332</v>
      </c>
      <c r="FR205" s="2">
        <f t="shared" si="651"/>
        <v>0.99999616673022906</v>
      </c>
      <c r="FS205" s="2">
        <f t="shared" si="651"/>
        <v>0.99999599842897502</v>
      </c>
      <c r="FT205" s="2">
        <f t="shared" si="651"/>
        <v>0.99999605192938235</v>
      </c>
      <c r="FU205" s="2">
        <f t="shared" si="651"/>
        <v>0.99999585700230109</v>
      </c>
      <c r="FW205" s="2">
        <f t="shared" si="536"/>
        <v>0.97829814677176685</v>
      </c>
      <c r="FX205" s="2">
        <f t="shared" si="588"/>
        <v>0.98348321531657845</v>
      </c>
      <c r="FY205" s="2">
        <f t="shared" si="589"/>
        <v>0.98134112433493825</v>
      </c>
      <c r="FZ205" s="2">
        <f t="shared" si="590"/>
        <v>0.98387661469925691</v>
      </c>
      <c r="GA205" s="2">
        <f t="shared" si="591"/>
        <v>0.98399065034978828</v>
      </c>
      <c r="GB205" s="2">
        <f t="shared" si="592"/>
        <v>0.98353379852551015</v>
      </c>
      <c r="GC205" s="2">
        <f t="shared" si="593"/>
        <v>0.9858467649544147</v>
      </c>
      <c r="GD205" s="2">
        <f t="shared" si="594"/>
        <v>0.98714225339669437</v>
      </c>
      <c r="GE205" s="2">
        <f t="shared" si="595"/>
        <v>0.98539706781822112</v>
      </c>
      <c r="GF205" s="2">
        <f t="shared" si="596"/>
        <v>0.98324287505301644</v>
      </c>
      <c r="GG205" s="2">
        <f t="shared" si="597"/>
        <v>0.98049744044867126</v>
      </c>
      <c r="GH205" s="2">
        <f t="shared" si="598"/>
        <v>0.98030165550685433</v>
      </c>
      <c r="GI205" s="2">
        <f t="shared" si="599"/>
        <v>0.9786432743816792</v>
      </c>
      <c r="GJ205" s="2">
        <f t="shared" si="600"/>
        <v>0.97381802153935904</v>
      </c>
      <c r="GK205" s="2">
        <f t="shared" si="601"/>
        <v>0.97296320599445418</v>
      </c>
      <c r="GM205" s="83">
        <f t="shared" si="537"/>
        <v>0</v>
      </c>
      <c r="GN205" s="83">
        <f t="shared" si="602"/>
        <v>0</v>
      </c>
      <c r="GO205" s="83">
        <f t="shared" si="603"/>
        <v>0</v>
      </c>
      <c r="GP205" s="83">
        <f t="shared" si="604"/>
        <v>0</v>
      </c>
      <c r="GQ205" s="83">
        <f t="shared" si="605"/>
        <v>0</v>
      </c>
      <c r="GR205" s="83">
        <f t="shared" si="606"/>
        <v>0</v>
      </c>
      <c r="GS205" s="83">
        <f t="shared" si="607"/>
        <v>0</v>
      </c>
      <c r="GT205" s="83">
        <f t="shared" si="608"/>
        <v>0</v>
      </c>
      <c r="GU205" s="83">
        <f t="shared" si="609"/>
        <v>0</v>
      </c>
      <c r="GV205" s="83">
        <f t="shared" si="610"/>
        <v>0</v>
      </c>
      <c r="GW205" s="83">
        <f t="shared" si="611"/>
        <v>0</v>
      </c>
      <c r="GX205" s="83">
        <f t="shared" si="612"/>
        <v>0</v>
      </c>
      <c r="GY205" s="83">
        <f t="shared" si="613"/>
        <v>0</v>
      </c>
      <c r="GZ205" s="83">
        <f t="shared" si="614"/>
        <v>0</v>
      </c>
      <c r="HA205" s="83">
        <f t="shared" si="615"/>
        <v>0</v>
      </c>
      <c r="HC205" s="83">
        <f t="shared" si="538"/>
        <v>0</v>
      </c>
      <c r="HD205" s="83">
        <f t="shared" si="616"/>
        <v>0</v>
      </c>
      <c r="HE205" s="83">
        <f t="shared" si="617"/>
        <v>0</v>
      </c>
      <c r="HF205" s="83">
        <f t="shared" si="618"/>
        <v>0</v>
      </c>
      <c r="HG205" s="83">
        <f t="shared" si="619"/>
        <v>0</v>
      </c>
      <c r="HH205" s="83">
        <f t="shared" si="620"/>
        <v>0</v>
      </c>
      <c r="HI205" s="83">
        <f t="shared" si="621"/>
        <v>0</v>
      </c>
      <c r="HJ205" s="83">
        <f t="shared" si="622"/>
        <v>0</v>
      </c>
      <c r="HK205" s="83">
        <f t="shared" si="623"/>
        <v>0</v>
      </c>
      <c r="HL205" s="83">
        <f t="shared" si="624"/>
        <v>0</v>
      </c>
      <c r="HM205" s="83">
        <f t="shared" si="625"/>
        <v>0</v>
      </c>
      <c r="HN205" s="83">
        <f t="shared" si="626"/>
        <v>0</v>
      </c>
      <c r="HO205" s="83">
        <f t="shared" si="627"/>
        <v>0</v>
      </c>
      <c r="HP205" s="83">
        <f t="shared" si="628"/>
        <v>0</v>
      </c>
      <c r="HQ205" s="83">
        <f t="shared" si="629"/>
        <v>0</v>
      </c>
      <c r="HS205" s="83">
        <f t="shared" si="539"/>
        <v>2.2076149049985834E-132</v>
      </c>
      <c r="HT205" s="83">
        <f t="shared" si="630"/>
        <v>1.5431579157383314E-135</v>
      </c>
      <c r="HU205" s="83">
        <f t="shared" si="631"/>
        <v>1.4432967465048432E-147</v>
      </c>
      <c r="HV205" s="83">
        <f t="shared" si="632"/>
        <v>6.2564607429848012E-131</v>
      </c>
      <c r="HW205" s="83">
        <f t="shared" si="633"/>
        <v>1.1147407570606713E-169</v>
      </c>
      <c r="HX205" s="83">
        <f t="shared" si="634"/>
        <v>1.5337658474207933E-189</v>
      </c>
      <c r="HY205" s="83">
        <f t="shared" si="635"/>
        <v>8.428261925548995E-190</v>
      </c>
      <c r="HZ205" s="83">
        <f t="shared" si="636"/>
        <v>5.8013582299218132E-237</v>
      </c>
      <c r="IA205" s="83">
        <f t="shared" si="637"/>
        <v>7.3101200146516026E-182</v>
      </c>
      <c r="IB205" s="83">
        <f t="shared" si="638"/>
        <v>9.7209015559236513E-208</v>
      </c>
      <c r="IC205" s="83">
        <f t="shared" si="639"/>
        <v>7.0619854190099271E-166</v>
      </c>
      <c r="ID205" s="83">
        <f t="shared" si="640"/>
        <v>1.3952453241527768E-192</v>
      </c>
      <c r="IE205" s="83">
        <f t="shared" si="641"/>
        <v>8.8222430246764769E-199</v>
      </c>
      <c r="IF205" s="83">
        <f t="shared" si="642"/>
        <v>1.6769526755085115E-173</v>
      </c>
      <c r="IG205" s="83">
        <f t="shared" si="643"/>
        <v>1.3888607248663825E-95</v>
      </c>
      <c r="II205" s="83">
        <f t="shared" si="540"/>
        <v>2.1645438694235529E-8</v>
      </c>
      <c r="IJ205" s="83">
        <f t="shared" si="541"/>
        <v>4.7934899596531342E-9</v>
      </c>
      <c r="IK205" s="83">
        <f t="shared" si="542"/>
        <v>1.947332656633353E-9</v>
      </c>
      <c r="IL205" s="83">
        <f t="shared" si="543"/>
        <v>6.6402497674742107E-9</v>
      </c>
      <c r="IM205" s="83">
        <f t="shared" si="544"/>
        <v>4.7301352195723314E-11</v>
      </c>
      <c r="IN205" s="83">
        <f t="shared" si="545"/>
        <v>4.4386898023970242E-12</v>
      </c>
      <c r="IO205" s="83">
        <f t="shared" si="546"/>
        <v>8.7243767738507749E-13</v>
      </c>
      <c r="IP205" s="83">
        <f t="shared" si="547"/>
        <v>5.3286108461921265E-16</v>
      </c>
      <c r="IQ205" s="83">
        <f t="shared" si="548"/>
        <v>2.4758137546595394E-12</v>
      </c>
      <c r="IR205" s="83">
        <f t="shared" si="549"/>
        <v>2.7327886983222969E-13</v>
      </c>
      <c r="IS205" s="83">
        <f t="shared" si="550"/>
        <v>1.562827571617093E-10</v>
      </c>
      <c r="IT205" s="83">
        <f t="shared" si="551"/>
        <v>6.4746589043004554E-12</v>
      </c>
      <c r="IU205" s="83">
        <f t="shared" si="552"/>
        <v>5.6188430097709361E-12</v>
      </c>
      <c r="IV205" s="83">
        <f t="shared" si="553"/>
        <v>1.0803729221332919E-13</v>
      </c>
      <c r="IW205" s="83">
        <f t="shared" si="554"/>
        <v>2.3326173653255661E-12</v>
      </c>
      <c r="IY205" s="83">
        <f t="shared" si="555"/>
        <v>2.1645438694235529E-8</v>
      </c>
      <c r="IZ205" s="83">
        <f t="shared" si="556"/>
        <v>4.7934899596531342E-9</v>
      </c>
      <c r="JA205" s="83">
        <f t="shared" si="557"/>
        <v>1.947332656633353E-9</v>
      </c>
      <c r="JB205" s="83">
        <f t="shared" si="558"/>
        <v>6.6402497674742107E-9</v>
      </c>
      <c r="JC205" s="83">
        <f t="shared" si="559"/>
        <v>4.7301352195723314E-11</v>
      </c>
      <c r="JD205" s="83">
        <f t="shared" si="560"/>
        <v>4.4386898023970242E-12</v>
      </c>
      <c r="JE205" s="83">
        <f t="shared" si="561"/>
        <v>8.7243767738507749E-13</v>
      </c>
      <c r="JF205" s="83">
        <f t="shared" si="562"/>
        <v>5.3286108461921265E-16</v>
      </c>
      <c r="JG205" s="83">
        <f t="shared" si="563"/>
        <v>2.4758137546595394E-12</v>
      </c>
      <c r="JH205" s="83">
        <f t="shared" si="564"/>
        <v>2.7327886983222969E-13</v>
      </c>
      <c r="JI205" s="83">
        <f t="shared" si="565"/>
        <v>1.562827571617093E-10</v>
      </c>
      <c r="JJ205" s="83">
        <f t="shared" si="566"/>
        <v>6.4746589043004554E-12</v>
      </c>
      <c r="JK205" s="83">
        <f t="shared" si="567"/>
        <v>5.6188430097709361E-12</v>
      </c>
      <c r="JL205" s="83">
        <f t="shared" si="568"/>
        <v>1.0803729221332919E-13</v>
      </c>
      <c r="JM205" s="83">
        <f t="shared" si="569"/>
        <v>2.3326173653255661E-12</v>
      </c>
    </row>
    <row r="206" spans="2:273" x14ac:dyDescent="0.25">
      <c r="B206" s="2">
        <v>179</v>
      </c>
      <c r="C206" s="37">
        <v>107.29300000000001</v>
      </c>
      <c r="D206" s="37">
        <v>109.776</v>
      </c>
      <c r="E206" s="37">
        <v>110.241</v>
      </c>
      <c r="F206" s="37">
        <v>108.379</v>
      </c>
      <c r="G206" s="37">
        <v>108.569</v>
      </c>
      <c r="H206" s="37">
        <v>109.569</v>
      </c>
      <c r="I206" s="37">
        <v>112.621</v>
      </c>
      <c r="J206" s="37">
        <v>112.411</v>
      </c>
      <c r="K206" s="37">
        <v>112.571</v>
      </c>
      <c r="L206" s="37">
        <v>114.339</v>
      </c>
      <c r="M206" s="37">
        <v>115.643</v>
      </c>
      <c r="N206" s="37">
        <v>114.054</v>
      </c>
      <c r="O206" s="37">
        <v>116.161</v>
      </c>
      <c r="P206" s="37">
        <v>115.536</v>
      </c>
      <c r="Q206" s="37">
        <v>117.4464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163.96799743589742</v>
      </c>
      <c r="DL206" s="2">
        <f t="shared" si="649"/>
        <v>165.10963151969986</v>
      </c>
      <c r="DM206" s="2">
        <f t="shared" si="649"/>
        <v>152.14608405253284</v>
      </c>
      <c r="DN206" s="2">
        <f t="shared" si="649"/>
        <v>143.69540989167308</v>
      </c>
      <c r="DO206" s="2">
        <f t="shared" si="649"/>
        <v>140.31679208155515</v>
      </c>
      <c r="DP206" s="2">
        <f t="shared" si="649"/>
        <v>141.66420112044818</v>
      </c>
      <c r="DQ206" s="2">
        <f t="shared" si="649"/>
        <v>151.24145256592627</v>
      </c>
      <c r="DR206" s="2">
        <f t="shared" si="649"/>
        <v>145.93633430099311</v>
      </c>
      <c r="DS206" s="2">
        <f t="shared" si="649"/>
        <v>152.81842913165269</v>
      </c>
      <c r="DT206" s="2">
        <f t="shared" si="649"/>
        <v>151.34247676623991</v>
      </c>
      <c r="DU206" s="2">
        <f t="shared" si="649"/>
        <v>136.34912492997199</v>
      </c>
      <c r="DV206" s="2">
        <f t="shared" si="649"/>
        <v>146.56028876018877</v>
      </c>
      <c r="DW206" s="2">
        <f t="shared" si="649"/>
        <v>150.13049971988792</v>
      </c>
      <c r="DX206" s="2">
        <f t="shared" si="649"/>
        <v>167.20260634920635</v>
      </c>
      <c r="DY206" s="2">
        <f t="shared" si="649"/>
        <v>167.89419011494249</v>
      </c>
      <c r="EA206" s="2">
        <f t="shared" si="440"/>
        <v>111.07895869742515</v>
      </c>
      <c r="EB206" s="2">
        <f t="shared" si="502"/>
        <v>109.89280931117057</v>
      </c>
      <c r="EC206" s="2">
        <f t="shared" si="503"/>
        <v>107.34377342311535</v>
      </c>
      <c r="ED206" s="2">
        <f t="shared" si="504"/>
        <v>107.11064272677351</v>
      </c>
      <c r="EE206" s="2">
        <f t="shared" si="505"/>
        <v>106.02256698642198</v>
      </c>
      <c r="EF206" s="2">
        <f t="shared" si="506"/>
        <v>107.9192689510998</v>
      </c>
      <c r="EG206" s="2">
        <f t="shared" si="507"/>
        <v>108.87860770005034</v>
      </c>
      <c r="EH206" s="2">
        <f t="shared" si="508"/>
        <v>112.17538344471804</v>
      </c>
      <c r="EI206" s="2">
        <f t="shared" si="509"/>
        <v>112.01373880221441</v>
      </c>
      <c r="EJ206" s="2">
        <f t="shared" si="510"/>
        <v>116.5190526122681</v>
      </c>
      <c r="EK206" s="2">
        <f t="shared" si="511"/>
        <v>115.65628742255501</v>
      </c>
      <c r="EL206" s="2">
        <f t="shared" si="512"/>
        <v>114.77165244411464</v>
      </c>
      <c r="EM206" s="2">
        <f t="shared" si="513"/>
        <v>115.39239942099522</v>
      </c>
      <c r="EN206" s="2">
        <f t="shared" si="514"/>
        <v>114.91505482418015</v>
      </c>
      <c r="EO206" s="2">
        <f t="shared" si="515"/>
        <v>121.99778484675325</v>
      </c>
      <c r="EQ206" s="2">
        <f t="shared" si="516"/>
        <v>109.70700240288349</v>
      </c>
      <c r="ER206" s="2">
        <f t="shared" si="650"/>
        <v>109.25909307210226</v>
      </c>
      <c r="ES206" s="2">
        <f t="shared" si="650"/>
        <v>107.68814349498194</v>
      </c>
      <c r="ET206" s="2">
        <f t="shared" si="650"/>
        <v>107.60296059949015</v>
      </c>
      <c r="EU206" s="2">
        <f t="shared" si="650"/>
        <v>107.19338041096925</v>
      </c>
      <c r="EV206" s="2">
        <f t="shared" si="650"/>
        <v>107.94003282567586</v>
      </c>
      <c r="EW206" s="2">
        <f t="shared" si="650"/>
        <v>108.28626672784875</v>
      </c>
      <c r="EX206" s="2">
        <f t="shared" si="650"/>
        <v>111.77301432996943</v>
      </c>
      <c r="EY206" s="2">
        <f t="shared" si="650"/>
        <v>112.2249010057327</v>
      </c>
      <c r="EZ206" s="2">
        <f t="shared" si="650"/>
        <v>114.23537080133734</v>
      </c>
      <c r="FA206" s="2">
        <f t="shared" si="650"/>
        <v>115.46136665679794</v>
      </c>
      <c r="FB206" s="2">
        <f t="shared" si="650"/>
        <v>114.16473053492867</v>
      </c>
      <c r="FC206" s="2">
        <f t="shared" si="650"/>
        <v>115.46717897967935</v>
      </c>
      <c r="FD206" s="2">
        <f t="shared" si="650"/>
        <v>114.81334200293561</v>
      </c>
      <c r="FE206" s="2">
        <f t="shared" si="650"/>
        <v>116.83283888742781</v>
      </c>
      <c r="FG206" s="2">
        <f t="shared" si="518"/>
        <v>0.99999680864910323</v>
      </c>
      <c r="FH206" s="2">
        <f t="shared" si="651"/>
        <v>0.9999972603760755</v>
      </c>
      <c r="FI206" s="2">
        <f t="shared" si="651"/>
        <v>0.99999719708422519</v>
      </c>
      <c r="FJ206" s="2">
        <f t="shared" si="651"/>
        <v>0.99999760957226469</v>
      </c>
      <c r="FK206" s="2">
        <f t="shared" si="651"/>
        <v>0.99999682912531418</v>
      </c>
      <c r="FL206" s="2">
        <f t="shared" si="651"/>
        <v>0.99999639603661106</v>
      </c>
      <c r="FM206" s="2">
        <f t="shared" si="651"/>
        <v>0.9999967324104434</v>
      </c>
      <c r="FN206" s="2">
        <f t="shared" si="651"/>
        <v>0.99999634859379294</v>
      </c>
      <c r="FO206" s="2">
        <f t="shared" si="651"/>
        <v>0.99999625822774729</v>
      </c>
      <c r="FP206" s="2">
        <f t="shared" si="651"/>
        <v>0.99999647816867088</v>
      </c>
      <c r="FQ206" s="2">
        <f t="shared" si="651"/>
        <v>0.9999962809089098</v>
      </c>
      <c r="FR206" s="2">
        <f t="shared" si="651"/>
        <v>0.99999650401523954</v>
      </c>
      <c r="FS206" s="2">
        <f t="shared" si="651"/>
        <v>0.99999635052256575</v>
      </c>
      <c r="FT206" s="2">
        <f t="shared" si="651"/>
        <v>0.99999639931555129</v>
      </c>
      <c r="FU206" s="2">
        <f t="shared" si="651"/>
        <v>0.99999622153981371</v>
      </c>
      <c r="FW206" s="2">
        <f t="shared" si="536"/>
        <v>0.98016980831845402</v>
      </c>
      <c r="FX206" s="2">
        <f t="shared" si="588"/>
        <v>0.98491458974053836</v>
      </c>
      <c r="FY206" s="2">
        <f t="shared" si="589"/>
        <v>0.98295491889031739</v>
      </c>
      <c r="FZ206" s="2">
        <f t="shared" si="590"/>
        <v>0.98527440688794554</v>
      </c>
      <c r="GA206" s="2">
        <f t="shared" si="591"/>
        <v>0.98537870330952393</v>
      </c>
      <c r="GB206" s="2">
        <f t="shared" si="592"/>
        <v>0.984960856350377</v>
      </c>
      <c r="GC206" s="2">
        <f t="shared" si="593"/>
        <v>0.98707600156706565</v>
      </c>
      <c r="GD206" s="2">
        <f t="shared" si="594"/>
        <v>0.98826031412450532</v>
      </c>
      <c r="GE206" s="2">
        <f t="shared" si="595"/>
        <v>0.98666483321142406</v>
      </c>
      <c r="GF206" s="2">
        <f t="shared" si="596"/>
        <v>0.9846947536624806</v>
      </c>
      <c r="GG206" s="2">
        <f t="shared" si="597"/>
        <v>0.98218287986917563</v>
      </c>
      <c r="GH206" s="2">
        <f t="shared" si="598"/>
        <v>0.98200370439112161</v>
      </c>
      <c r="GI206" s="2">
        <f t="shared" si="599"/>
        <v>0.98048576436485546</v>
      </c>
      <c r="GJ206" s="2">
        <f t="shared" si="600"/>
        <v>0.97606661578550646</v>
      </c>
      <c r="GK206" s="2">
        <f t="shared" si="601"/>
        <v>0.97528335126224797</v>
      </c>
      <c r="GM206" s="83">
        <f t="shared" si="537"/>
        <v>0</v>
      </c>
      <c r="GN206" s="83">
        <f t="shared" si="602"/>
        <v>0</v>
      </c>
      <c r="GO206" s="83">
        <f t="shared" si="603"/>
        <v>0</v>
      </c>
      <c r="GP206" s="83">
        <f t="shared" si="604"/>
        <v>0</v>
      </c>
      <c r="GQ206" s="83">
        <f t="shared" si="605"/>
        <v>0</v>
      </c>
      <c r="GR206" s="83">
        <f t="shared" si="606"/>
        <v>0</v>
      </c>
      <c r="GS206" s="83">
        <f t="shared" si="607"/>
        <v>0</v>
      </c>
      <c r="GT206" s="83">
        <f t="shared" si="608"/>
        <v>0</v>
      </c>
      <c r="GU206" s="83">
        <f t="shared" si="609"/>
        <v>0</v>
      </c>
      <c r="GV206" s="83">
        <f t="shared" si="610"/>
        <v>0</v>
      </c>
      <c r="GW206" s="83">
        <f t="shared" si="611"/>
        <v>0</v>
      </c>
      <c r="GX206" s="83">
        <f t="shared" si="612"/>
        <v>0</v>
      </c>
      <c r="GY206" s="83">
        <f t="shared" si="613"/>
        <v>0</v>
      </c>
      <c r="GZ206" s="83">
        <f t="shared" si="614"/>
        <v>0</v>
      </c>
      <c r="HA206" s="83">
        <f t="shared" si="615"/>
        <v>0</v>
      </c>
      <c r="HC206" s="83">
        <f t="shared" si="538"/>
        <v>0</v>
      </c>
      <c r="HD206" s="83">
        <f t="shared" si="616"/>
        <v>0</v>
      </c>
      <c r="HE206" s="83">
        <f t="shared" si="617"/>
        <v>0</v>
      </c>
      <c r="HF206" s="83">
        <f t="shared" si="618"/>
        <v>0</v>
      </c>
      <c r="HG206" s="83">
        <f t="shared" si="619"/>
        <v>0</v>
      </c>
      <c r="HH206" s="83">
        <f t="shared" si="620"/>
        <v>0</v>
      </c>
      <c r="HI206" s="83">
        <f t="shared" si="621"/>
        <v>0</v>
      </c>
      <c r="HJ206" s="83">
        <f t="shared" si="622"/>
        <v>0</v>
      </c>
      <c r="HK206" s="83">
        <f t="shared" si="623"/>
        <v>0</v>
      </c>
      <c r="HL206" s="83">
        <f t="shared" si="624"/>
        <v>0</v>
      </c>
      <c r="HM206" s="83">
        <f t="shared" si="625"/>
        <v>0</v>
      </c>
      <c r="HN206" s="83">
        <f t="shared" si="626"/>
        <v>0</v>
      </c>
      <c r="HO206" s="83">
        <f t="shared" si="627"/>
        <v>0</v>
      </c>
      <c r="HP206" s="83">
        <f t="shared" si="628"/>
        <v>0</v>
      </c>
      <c r="HQ206" s="83">
        <f t="shared" si="629"/>
        <v>0</v>
      </c>
      <c r="HS206" s="83">
        <f t="shared" si="539"/>
        <v>2.3058734083561706E-136</v>
      </c>
      <c r="HT206" s="83">
        <f t="shared" si="630"/>
        <v>1.8341804912102084E-139</v>
      </c>
      <c r="HU206" s="83">
        <f t="shared" si="631"/>
        <v>6.704984899678754E-152</v>
      </c>
      <c r="HV206" s="83">
        <f t="shared" si="632"/>
        <v>9.9543668123933219E-135</v>
      </c>
      <c r="HW206" s="83">
        <f t="shared" si="633"/>
        <v>1.3932722333347214E-174</v>
      </c>
      <c r="HX206" s="83">
        <f t="shared" si="634"/>
        <v>4.9228238154090981E-195</v>
      </c>
      <c r="HY206" s="83">
        <f t="shared" si="635"/>
        <v>2.8454198331287504E-195</v>
      </c>
      <c r="HZ206" s="83">
        <f t="shared" si="636"/>
        <v>9.6248501336541955E-244</v>
      </c>
      <c r="IA206" s="83">
        <f t="shared" si="637"/>
        <v>3.7795954482919943E-187</v>
      </c>
      <c r="IB206" s="83">
        <f t="shared" si="638"/>
        <v>7.7197902447558681E-214</v>
      </c>
      <c r="IC206" s="83">
        <f t="shared" si="639"/>
        <v>7.7840153058178887E-171</v>
      </c>
      <c r="ID206" s="83">
        <f t="shared" si="640"/>
        <v>2.4650655468637293E-198</v>
      </c>
      <c r="IE206" s="83">
        <f t="shared" si="641"/>
        <v>9.037669473913889E-205</v>
      </c>
      <c r="IF206" s="83">
        <f t="shared" si="642"/>
        <v>6.5640431983779853E-179</v>
      </c>
      <c r="IG206" s="83">
        <f t="shared" si="643"/>
        <v>1.5939513974981484E-98</v>
      </c>
      <c r="II206" s="83">
        <f t="shared" si="540"/>
        <v>9.8264187230967332E-9</v>
      </c>
      <c r="IJ206" s="83">
        <f t="shared" si="541"/>
        <v>2.1490037039438229E-9</v>
      </c>
      <c r="IK206" s="83">
        <f t="shared" si="542"/>
        <v>8.1669062584479076E-10</v>
      </c>
      <c r="IL206" s="83">
        <f t="shared" si="543"/>
        <v>3.0346932936736116E-9</v>
      </c>
      <c r="IM206" s="83">
        <f t="shared" si="544"/>
        <v>1.740003698689905E-11</v>
      </c>
      <c r="IN206" s="83">
        <f t="shared" si="545"/>
        <v>1.4587725539723375E-12</v>
      </c>
      <c r="IO206" s="83">
        <f t="shared" si="546"/>
        <v>2.7843482830647544E-13</v>
      </c>
      <c r="IP206" s="83">
        <f t="shared" si="547"/>
        <v>1.2769926421333387E-16</v>
      </c>
      <c r="IQ206" s="83">
        <f t="shared" si="548"/>
        <v>8.1958390825797009E-13</v>
      </c>
      <c r="IR206" s="83">
        <f t="shared" si="549"/>
        <v>7.8852950044727213E-14</v>
      </c>
      <c r="IS206" s="83">
        <f t="shared" si="550"/>
        <v>5.7706907015458705E-11</v>
      </c>
      <c r="IT206" s="83">
        <f t="shared" si="551"/>
        <v>2.0549134430356471E-12</v>
      </c>
      <c r="IU206" s="83">
        <f t="shared" si="552"/>
        <v>1.7274397633759215E-12</v>
      </c>
      <c r="IV206" s="83">
        <f t="shared" si="553"/>
        <v>2.5378620553888171E-14</v>
      </c>
      <c r="IW206" s="83">
        <f t="shared" si="554"/>
        <v>6.3259415644524513E-13</v>
      </c>
      <c r="IY206" s="83">
        <f t="shared" si="555"/>
        <v>9.8264187230967332E-9</v>
      </c>
      <c r="IZ206" s="83">
        <f t="shared" si="556"/>
        <v>2.1490037039438229E-9</v>
      </c>
      <c r="JA206" s="83">
        <f t="shared" si="557"/>
        <v>8.1669062584479076E-10</v>
      </c>
      <c r="JB206" s="83">
        <f t="shared" si="558"/>
        <v>3.0346932936736116E-9</v>
      </c>
      <c r="JC206" s="83">
        <f t="shared" si="559"/>
        <v>1.740003698689905E-11</v>
      </c>
      <c r="JD206" s="83">
        <f t="shared" si="560"/>
        <v>1.4587725539723375E-12</v>
      </c>
      <c r="JE206" s="83">
        <f t="shared" si="561"/>
        <v>2.7843482830647544E-13</v>
      </c>
      <c r="JF206" s="83">
        <f t="shared" si="562"/>
        <v>1.2769926421333387E-16</v>
      </c>
      <c r="JG206" s="83">
        <f t="shared" si="563"/>
        <v>8.1958390825797009E-13</v>
      </c>
      <c r="JH206" s="83">
        <f t="shared" si="564"/>
        <v>7.8852950044727213E-14</v>
      </c>
      <c r="JI206" s="83">
        <f t="shared" si="565"/>
        <v>5.7706907015458705E-11</v>
      </c>
      <c r="JJ206" s="83">
        <f t="shared" si="566"/>
        <v>2.0549134430356471E-12</v>
      </c>
      <c r="JK206" s="83">
        <f t="shared" si="567"/>
        <v>1.7274397633759215E-12</v>
      </c>
      <c r="JL206" s="83">
        <f t="shared" si="568"/>
        <v>2.5378620553888171E-14</v>
      </c>
      <c r="JM206" s="83">
        <f t="shared" si="569"/>
        <v>6.3259415644524513E-13</v>
      </c>
    </row>
    <row r="207" spans="2:273" x14ac:dyDescent="0.25">
      <c r="B207" s="2">
        <v>180</v>
      </c>
      <c r="C207" s="37">
        <v>107.259</v>
      </c>
      <c r="D207" s="37">
        <v>110.96599999999999</v>
      </c>
      <c r="E207" s="37">
        <v>108.79300000000001</v>
      </c>
      <c r="F207" s="37">
        <v>107.155</v>
      </c>
      <c r="G207" s="37">
        <v>107</v>
      </c>
      <c r="H207" s="37">
        <v>109.328</v>
      </c>
      <c r="I207" s="37">
        <v>111.53400000000001</v>
      </c>
      <c r="J207" s="37">
        <v>110.821</v>
      </c>
      <c r="K207" s="37">
        <v>112.036</v>
      </c>
      <c r="L207" s="37">
        <v>112.714</v>
      </c>
      <c r="M207" s="37">
        <v>116.393</v>
      </c>
      <c r="N207" s="37">
        <v>111.339</v>
      </c>
      <c r="O207" s="37">
        <v>116.232</v>
      </c>
      <c r="P207" s="37">
        <v>117.661</v>
      </c>
      <c r="Q207" s="37">
        <v>117.71429999999999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164.20175897435894</v>
      </c>
      <c r="DL207" s="2">
        <f t="shared" si="649"/>
        <v>165.37405272045032</v>
      </c>
      <c r="DM207" s="2">
        <f t="shared" si="649"/>
        <v>152.34127392120075</v>
      </c>
      <c r="DN207" s="2">
        <f t="shared" si="649"/>
        <v>143.84613239960612</v>
      </c>
      <c r="DO207" s="2">
        <f t="shared" si="649"/>
        <v>140.44662256993826</v>
      </c>
      <c r="DP207" s="2">
        <f t="shared" si="649"/>
        <v>141.79255938375348</v>
      </c>
      <c r="DQ207" s="2">
        <f t="shared" si="649"/>
        <v>151.4151514388883</v>
      </c>
      <c r="DR207" s="2">
        <f t="shared" si="649"/>
        <v>146.08527746371274</v>
      </c>
      <c r="DS207" s="2">
        <f t="shared" si="649"/>
        <v>153.00298683473392</v>
      </c>
      <c r="DT207" s="2">
        <f t="shared" si="649"/>
        <v>151.5129359886202</v>
      </c>
      <c r="DU207" s="2">
        <f t="shared" si="649"/>
        <v>136.43004985994398</v>
      </c>
      <c r="DV207" s="2">
        <f t="shared" si="649"/>
        <v>146.7097740883741</v>
      </c>
      <c r="DW207" s="2">
        <f t="shared" si="649"/>
        <v>150.28672801120445</v>
      </c>
      <c r="DX207" s="2">
        <f t="shared" si="649"/>
        <v>167.47599682539681</v>
      </c>
      <c r="DY207" s="2">
        <f t="shared" si="649"/>
        <v>168.16293218390803</v>
      </c>
      <c r="EA207" s="2">
        <f t="shared" si="440"/>
        <v>110.99695718280321</v>
      </c>
      <c r="EB207" s="2">
        <f t="shared" si="502"/>
        <v>109.82588506831947</v>
      </c>
      <c r="EC207" s="2">
        <f t="shared" si="503"/>
        <v>107.26115866168655</v>
      </c>
      <c r="ED207" s="2">
        <f t="shared" si="504"/>
        <v>107.03426043416464</v>
      </c>
      <c r="EE207" s="2">
        <f t="shared" si="505"/>
        <v>105.93626939256787</v>
      </c>
      <c r="EF207" s="2">
        <f t="shared" si="506"/>
        <v>107.85182618311822</v>
      </c>
      <c r="EG207" s="2">
        <f t="shared" si="507"/>
        <v>108.78782232336273</v>
      </c>
      <c r="EH207" s="2">
        <f t="shared" si="508"/>
        <v>112.1105720483058</v>
      </c>
      <c r="EI207" s="2">
        <f t="shared" si="509"/>
        <v>111.9363319073981</v>
      </c>
      <c r="EJ207" s="2">
        <f t="shared" si="510"/>
        <v>116.49953279933854</v>
      </c>
      <c r="EK207" s="2">
        <f t="shared" si="511"/>
        <v>115.62632964597162</v>
      </c>
      <c r="EL207" s="2">
        <f t="shared" si="512"/>
        <v>114.72052629626194</v>
      </c>
      <c r="EM207" s="2">
        <f t="shared" si="513"/>
        <v>115.29572390282789</v>
      </c>
      <c r="EN207" s="2">
        <f t="shared" si="514"/>
        <v>114.84071539575923</v>
      </c>
      <c r="EO207" s="2">
        <f t="shared" si="515"/>
        <v>121.96155323636363</v>
      </c>
      <c r="EQ207" s="2">
        <f t="shared" si="516"/>
        <v>109.6077434521426</v>
      </c>
      <c r="ER207" s="2">
        <f t="shared" si="650"/>
        <v>109.18428316380256</v>
      </c>
      <c r="ES207" s="2">
        <f t="shared" si="650"/>
        <v>107.60992028554116</v>
      </c>
      <c r="ET207" s="2">
        <f t="shared" si="650"/>
        <v>107.53267908044309</v>
      </c>
      <c r="EU207" s="2">
        <f t="shared" si="650"/>
        <v>107.12137762993882</v>
      </c>
      <c r="EV207" s="2">
        <f t="shared" si="650"/>
        <v>107.87287462613125</v>
      </c>
      <c r="EW207" s="2">
        <f t="shared" si="650"/>
        <v>108.18828240973552</v>
      </c>
      <c r="EX207" s="2">
        <f t="shared" si="650"/>
        <v>111.70332968432258</v>
      </c>
      <c r="EY207" s="2">
        <f t="shared" si="650"/>
        <v>112.15008627677766</v>
      </c>
      <c r="EZ207" s="2">
        <f t="shared" si="650"/>
        <v>114.18719586376201</v>
      </c>
      <c r="FA207" s="2">
        <f t="shared" si="650"/>
        <v>115.42899450639825</v>
      </c>
      <c r="FB207" s="2">
        <f t="shared" si="650"/>
        <v>114.10595526663342</v>
      </c>
      <c r="FC207" s="2">
        <f t="shared" si="650"/>
        <v>115.37146570693723</v>
      </c>
      <c r="FD207" s="2">
        <f t="shared" si="650"/>
        <v>114.73772428089508</v>
      </c>
      <c r="FE207" s="2">
        <f t="shared" si="650"/>
        <v>116.73645272058909</v>
      </c>
      <c r="FG207" s="2">
        <f t="shared" si="518"/>
        <v>0.9999970894525726</v>
      </c>
      <c r="FH207" s="2">
        <f t="shared" si="651"/>
        <v>0.99999750143268284</v>
      </c>
      <c r="FI207" s="2">
        <f t="shared" si="651"/>
        <v>0.99999744370980115</v>
      </c>
      <c r="FJ207" s="2">
        <f t="shared" si="651"/>
        <v>0.9999978199035362</v>
      </c>
      <c r="FK207" s="2">
        <f t="shared" si="651"/>
        <v>0.9999971081271094</v>
      </c>
      <c r="FL207" s="2">
        <f t="shared" si="651"/>
        <v>0.99999671314528227</v>
      </c>
      <c r="FM207" s="2">
        <f t="shared" si="651"/>
        <v>0.99999701992204892</v>
      </c>
      <c r="FN207" s="2">
        <f t="shared" si="651"/>
        <v>0.99999666987689029</v>
      </c>
      <c r="FO207" s="2">
        <f t="shared" si="651"/>
        <v>0.99999658746202369</v>
      </c>
      <c r="FP207" s="2">
        <f t="shared" si="651"/>
        <v>0.99999678805065806</v>
      </c>
      <c r="FQ207" s="2">
        <f t="shared" si="651"/>
        <v>0.99999660814750324</v>
      </c>
      <c r="FR207" s="2">
        <f t="shared" si="651"/>
        <v>0.99999681162302345</v>
      </c>
      <c r="FS207" s="2">
        <f t="shared" si="651"/>
        <v>0.99999667163595318</v>
      </c>
      <c r="FT207" s="2">
        <f t="shared" si="651"/>
        <v>0.99999671613571328</v>
      </c>
      <c r="FU207" s="2">
        <f t="shared" si="651"/>
        <v>0.99999655400220844</v>
      </c>
      <c r="FW207" s="2">
        <f t="shared" si="536"/>
        <v>0.98188303900689433</v>
      </c>
      <c r="FX207" s="2">
        <f t="shared" si="588"/>
        <v>0.9862236562617438</v>
      </c>
      <c r="FY207" s="2">
        <f t="shared" si="589"/>
        <v>0.98443135168584761</v>
      </c>
      <c r="FZ207" s="2">
        <f t="shared" si="590"/>
        <v>0.98655267586779061</v>
      </c>
      <c r="GA207" s="2">
        <f t="shared" si="591"/>
        <v>0.98664804142954432</v>
      </c>
      <c r="GB207" s="2">
        <f t="shared" si="592"/>
        <v>0.98626596397938893</v>
      </c>
      <c r="GC207" s="2">
        <f t="shared" si="593"/>
        <v>0.98819975443515917</v>
      </c>
      <c r="GD207" s="2">
        <f t="shared" si="594"/>
        <v>0.98928220812589174</v>
      </c>
      <c r="GE207" s="2">
        <f t="shared" si="595"/>
        <v>0.98782389651155489</v>
      </c>
      <c r="GF207" s="2">
        <f t="shared" si="596"/>
        <v>0.98602262617083702</v>
      </c>
      <c r="GG207" s="2">
        <f t="shared" si="597"/>
        <v>0.98372507890195349</v>
      </c>
      <c r="GH207" s="2">
        <f t="shared" si="598"/>
        <v>0.9835611527679724</v>
      </c>
      <c r="GI207" s="2">
        <f t="shared" si="599"/>
        <v>0.98217219450220528</v>
      </c>
      <c r="GJ207" s="2">
        <f t="shared" si="600"/>
        <v>0.978126431097884</v>
      </c>
      <c r="GK207" s="2">
        <f t="shared" si="601"/>
        <v>0.97740901763395649</v>
      </c>
      <c r="GM207" s="83">
        <f t="shared" si="537"/>
        <v>0</v>
      </c>
      <c r="GN207" s="83">
        <f t="shared" si="602"/>
        <v>0</v>
      </c>
      <c r="GO207" s="83">
        <f t="shared" si="603"/>
        <v>0</v>
      </c>
      <c r="GP207" s="83">
        <f t="shared" si="604"/>
        <v>0</v>
      </c>
      <c r="GQ207" s="83">
        <f t="shared" si="605"/>
        <v>0</v>
      </c>
      <c r="GR207" s="83">
        <f t="shared" si="606"/>
        <v>0</v>
      </c>
      <c r="GS207" s="83">
        <f t="shared" si="607"/>
        <v>0</v>
      </c>
      <c r="GT207" s="83">
        <f t="shared" si="608"/>
        <v>0</v>
      </c>
      <c r="GU207" s="83">
        <f t="shared" si="609"/>
        <v>0</v>
      </c>
      <c r="GV207" s="83">
        <f t="shared" si="610"/>
        <v>0</v>
      </c>
      <c r="GW207" s="83">
        <f t="shared" si="611"/>
        <v>0</v>
      </c>
      <c r="GX207" s="83">
        <f t="shared" si="612"/>
        <v>0</v>
      </c>
      <c r="GY207" s="83">
        <f t="shared" si="613"/>
        <v>0</v>
      </c>
      <c r="GZ207" s="83">
        <f t="shared" si="614"/>
        <v>0</v>
      </c>
      <c r="HA207" s="83">
        <f t="shared" si="615"/>
        <v>0</v>
      </c>
      <c r="HC207" s="83">
        <f t="shared" si="538"/>
        <v>0</v>
      </c>
      <c r="HD207" s="83">
        <f t="shared" si="616"/>
        <v>0</v>
      </c>
      <c r="HE207" s="83">
        <f t="shared" si="617"/>
        <v>0</v>
      </c>
      <c r="HF207" s="83">
        <f t="shared" si="618"/>
        <v>0</v>
      </c>
      <c r="HG207" s="83">
        <f t="shared" si="619"/>
        <v>0</v>
      </c>
      <c r="HH207" s="83">
        <f t="shared" si="620"/>
        <v>0</v>
      </c>
      <c r="HI207" s="83">
        <f t="shared" si="621"/>
        <v>0</v>
      </c>
      <c r="HJ207" s="83">
        <f t="shared" si="622"/>
        <v>0</v>
      </c>
      <c r="HK207" s="83">
        <f t="shared" si="623"/>
        <v>0</v>
      </c>
      <c r="HL207" s="83">
        <f t="shared" si="624"/>
        <v>0</v>
      </c>
      <c r="HM207" s="83">
        <f t="shared" si="625"/>
        <v>0</v>
      </c>
      <c r="HN207" s="83">
        <f t="shared" si="626"/>
        <v>0</v>
      </c>
      <c r="HO207" s="83">
        <f t="shared" si="627"/>
        <v>0</v>
      </c>
      <c r="HP207" s="83">
        <f t="shared" si="628"/>
        <v>0</v>
      </c>
      <c r="HQ207" s="83">
        <f t="shared" si="629"/>
        <v>0</v>
      </c>
      <c r="HS207" s="83">
        <f t="shared" si="539"/>
        <v>2.0992899318852279E-140</v>
      </c>
      <c r="HT207" s="83">
        <f t="shared" si="630"/>
        <v>1.913383003150647E-143</v>
      </c>
      <c r="HU207" s="83">
        <f t="shared" si="631"/>
        <v>2.6919600439320882E-156</v>
      </c>
      <c r="HV207" s="83">
        <f t="shared" si="632"/>
        <v>1.3955307348203783E-138</v>
      </c>
      <c r="HW207" s="83">
        <f t="shared" si="633"/>
        <v>1.480458047908356E-179</v>
      </c>
      <c r="HX207" s="83">
        <f t="shared" si="634"/>
        <v>1.3167788903042369E-200</v>
      </c>
      <c r="HY207" s="83">
        <f t="shared" si="635"/>
        <v>8.0192136188377266E-201</v>
      </c>
      <c r="HZ207" s="83">
        <f t="shared" si="636"/>
        <v>1.2792119420162616E-250</v>
      </c>
      <c r="IA207" s="83">
        <f t="shared" si="637"/>
        <v>1.6388850795186241E-192</v>
      </c>
      <c r="IB207" s="83">
        <f t="shared" si="638"/>
        <v>4.9949206660140821E-220</v>
      </c>
      <c r="IC207" s="83">
        <f t="shared" si="639"/>
        <v>7.240526407200726E-176</v>
      </c>
      <c r="ID207" s="83">
        <f t="shared" si="640"/>
        <v>3.5778305548017528E-204</v>
      </c>
      <c r="IE207" s="83">
        <f t="shared" si="641"/>
        <v>7.5317326807409862E-211</v>
      </c>
      <c r="IF207" s="83">
        <f t="shared" si="642"/>
        <v>2.118715214693221E-184</v>
      </c>
      <c r="IG207" s="83">
        <f t="shared" si="643"/>
        <v>1.6483672157414743E-101</v>
      </c>
      <c r="II207" s="83">
        <f t="shared" si="540"/>
        <v>4.3819748343392287E-9</v>
      </c>
      <c r="IJ207" s="83">
        <f t="shared" si="541"/>
        <v>9.4720651077022886E-10</v>
      </c>
      <c r="IK207" s="83">
        <f t="shared" si="542"/>
        <v>3.3606025270487058E-10</v>
      </c>
      <c r="IL207" s="83">
        <f t="shared" si="543"/>
        <v>1.3642465441257786E-9</v>
      </c>
      <c r="IM207" s="83">
        <f t="shared" si="544"/>
        <v>6.266273534309672E-12</v>
      </c>
      <c r="IN207" s="83">
        <f t="shared" si="545"/>
        <v>4.6811730321862003E-13</v>
      </c>
      <c r="IO207" s="83">
        <f t="shared" si="546"/>
        <v>8.678262688535984E-14</v>
      </c>
      <c r="IP207" s="83">
        <f t="shared" si="547"/>
        <v>2.9723221925654273E-17</v>
      </c>
      <c r="IQ207" s="83">
        <f t="shared" si="548"/>
        <v>2.6512932495000981E-13</v>
      </c>
      <c r="IR207" s="83">
        <f t="shared" si="549"/>
        <v>2.2149281946148027E-14</v>
      </c>
      <c r="IS207" s="83">
        <f t="shared" si="550"/>
        <v>2.0840911663082334E-11</v>
      </c>
      <c r="IT207" s="83">
        <f t="shared" si="551"/>
        <v>6.3561096737555117E-13</v>
      </c>
      <c r="IU207" s="83">
        <f t="shared" si="552"/>
        <v>5.169189933706132E-13</v>
      </c>
      <c r="IV207" s="83">
        <f t="shared" si="553"/>
        <v>5.7550612202913357E-15</v>
      </c>
      <c r="IW207" s="83">
        <f t="shared" si="554"/>
        <v>1.6616496847909387E-13</v>
      </c>
      <c r="IY207" s="83">
        <f t="shared" si="555"/>
        <v>4.3819748343392287E-9</v>
      </c>
      <c r="IZ207" s="83">
        <f t="shared" si="556"/>
        <v>9.4720651077022886E-10</v>
      </c>
      <c r="JA207" s="83">
        <f t="shared" si="557"/>
        <v>3.3606025270487058E-10</v>
      </c>
      <c r="JB207" s="83">
        <f t="shared" si="558"/>
        <v>1.3642465441257786E-9</v>
      </c>
      <c r="JC207" s="83">
        <f t="shared" si="559"/>
        <v>6.266273534309672E-12</v>
      </c>
      <c r="JD207" s="83">
        <f t="shared" si="560"/>
        <v>4.6811730321862003E-13</v>
      </c>
      <c r="JE207" s="83">
        <f t="shared" si="561"/>
        <v>8.678262688535984E-14</v>
      </c>
      <c r="JF207" s="83">
        <f t="shared" si="562"/>
        <v>2.9723221925654273E-17</v>
      </c>
      <c r="JG207" s="83">
        <f t="shared" si="563"/>
        <v>2.6512932495000981E-13</v>
      </c>
      <c r="JH207" s="83">
        <f t="shared" si="564"/>
        <v>2.2149281946148027E-14</v>
      </c>
      <c r="JI207" s="83">
        <f t="shared" si="565"/>
        <v>2.0840911663082334E-11</v>
      </c>
      <c r="JJ207" s="83">
        <f t="shared" si="566"/>
        <v>6.3561096737555117E-13</v>
      </c>
      <c r="JK207" s="83">
        <f t="shared" si="567"/>
        <v>5.169189933706132E-13</v>
      </c>
      <c r="JL207" s="83">
        <f t="shared" si="568"/>
        <v>5.7550612202913357E-15</v>
      </c>
      <c r="JM207" s="83">
        <f t="shared" si="569"/>
        <v>1.6616496847909387E-13</v>
      </c>
    </row>
    <row r="208" spans="2:273" x14ac:dyDescent="0.25">
      <c r="B208" s="2">
        <v>181</v>
      </c>
      <c r="C208" s="37">
        <v>110.46599999999999</v>
      </c>
      <c r="D208" s="37">
        <v>109.931</v>
      </c>
      <c r="E208" s="37">
        <v>108.086</v>
      </c>
      <c r="F208" s="37">
        <v>108.44799999999999</v>
      </c>
      <c r="G208" s="37">
        <v>108.60299999999999</v>
      </c>
      <c r="H208" s="37">
        <v>110.328</v>
      </c>
      <c r="I208" s="37">
        <v>110.621</v>
      </c>
      <c r="J208" s="37">
        <v>110.786</v>
      </c>
      <c r="K208" s="37">
        <v>112.286</v>
      </c>
      <c r="L208" s="37">
        <v>115.018</v>
      </c>
      <c r="M208" s="37">
        <v>114.929</v>
      </c>
      <c r="N208" s="37">
        <v>113.518</v>
      </c>
      <c r="O208" s="37">
        <v>115.893</v>
      </c>
      <c r="P208" s="37">
        <v>114.714</v>
      </c>
      <c r="Q208" s="37">
        <v>116.9464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164.43552051282049</v>
      </c>
      <c r="DL208" s="2">
        <f t="shared" si="649"/>
        <v>165.63847392120078</v>
      </c>
      <c r="DM208" s="2">
        <f t="shared" si="649"/>
        <v>152.53646378986866</v>
      </c>
      <c r="DN208" s="2">
        <f t="shared" si="649"/>
        <v>143.99685490753916</v>
      </c>
      <c r="DO208" s="2">
        <f t="shared" si="649"/>
        <v>140.57645305832139</v>
      </c>
      <c r="DP208" s="2">
        <f t="shared" si="649"/>
        <v>141.92091764705881</v>
      </c>
      <c r="DQ208" s="2">
        <f t="shared" si="649"/>
        <v>151.58885031185034</v>
      </c>
      <c r="DR208" s="2">
        <f t="shared" si="649"/>
        <v>146.23422062643237</v>
      </c>
      <c r="DS208" s="2">
        <f t="shared" si="649"/>
        <v>153.18754453781514</v>
      </c>
      <c r="DT208" s="2">
        <f t="shared" si="649"/>
        <v>151.68339521100046</v>
      </c>
      <c r="DU208" s="2">
        <f t="shared" si="649"/>
        <v>136.51097478991596</v>
      </c>
      <c r="DV208" s="2">
        <f t="shared" si="649"/>
        <v>146.85925941655941</v>
      </c>
      <c r="DW208" s="2">
        <f t="shared" si="649"/>
        <v>150.442956302521</v>
      </c>
      <c r="DX208" s="2">
        <f t="shared" si="649"/>
        <v>167.74938730158729</v>
      </c>
      <c r="DY208" s="2">
        <f t="shared" si="649"/>
        <v>168.43167425287353</v>
      </c>
      <c r="EA208" s="2">
        <f t="shared" si="440"/>
        <v>110.91495566818129</v>
      </c>
      <c r="EB208" s="2">
        <f t="shared" si="502"/>
        <v>109.75896082546835</v>
      </c>
      <c r="EC208" s="2">
        <f t="shared" si="503"/>
        <v>107.17854390025776</v>
      </c>
      <c r="ED208" s="2">
        <f t="shared" si="504"/>
        <v>106.95787814155577</v>
      </c>
      <c r="EE208" s="2">
        <f t="shared" si="505"/>
        <v>105.84997179871377</v>
      </c>
      <c r="EF208" s="2">
        <f t="shared" si="506"/>
        <v>107.78438341513665</v>
      </c>
      <c r="EG208" s="2">
        <f t="shared" si="507"/>
        <v>108.69703694667513</v>
      </c>
      <c r="EH208" s="2">
        <f t="shared" si="508"/>
        <v>112.04576065189354</v>
      </c>
      <c r="EI208" s="2">
        <f t="shared" si="509"/>
        <v>111.85892501258179</v>
      </c>
      <c r="EJ208" s="2">
        <f t="shared" si="510"/>
        <v>116.48001298640898</v>
      </c>
      <c r="EK208" s="2">
        <f t="shared" si="511"/>
        <v>115.59637186938825</v>
      </c>
      <c r="EL208" s="2">
        <f t="shared" si="512"/>
        <v>114.66940014840922</v>
      </c>
      <c r="EM208" s="2">
        <f t="shared" si="513"/>
        <v>115.19904838466057</v>
      </c>
      <c r="EN208" s="2">
        <f t="shared" si="514"/>
        <v>114.76637596733832</v>
      </c>
      <c r="EO208" s="2">
        <f t="shared" si="515"/>
        <v>121.92532162597402</v>
      </c>
      <c r="EQ208" s="2">
        <f t="shared" si="516"/>
        <v>109.50848450140171</v>
      </c>
      <c r="ER208" s="2">
        <f t="shared" si="650"/>
        <v>109.10947325550285</v>
      </c>
      <c r="ES208" s="2">
        <f t="shared" si="650"/>
        <v>107.5316970761004</v>
      </c>
      <c r="ET208" s="2">
        <f t="shared" si="650"/>
        <v>107.46239756139603</v>
      </c>
      <c r="EU208" s="2">
        <f t="shared" si="650"/>
        <v>107.04937484890837</v>
      </c>
      <c r="EV208" s="2">
        <f t="shared" si="650"/>
        <v>107.80571642658664</v>
      </c>
      <c r="EW208" s="2">
        <f t="shared" si="650"/>
        <v>108.09029809162227</v>
      </c>
      <c r="EX208" s="2">
        <f t="shared" si="650"/>
        <v>111.63364503867574</v>
      </c>
      <c r="EY208" s="2">
        <f t="shared" si="650"/>
        <v>112.07527154782261</v>
      </c>
      <c r="EZ208" s="2">
        <f t="shared" si="650"/>
        <v>114.13902092618669</v>
      </c>
      <c r="FA208" s="2">
        <f t="shared" si="650"/>
        <v>115.39662235599856</v>
      </c>
      <c r="FB208" s="2">
        <f t="shared" si="650"/>
        <v>114.04717999833818</v>
      </c>
      <c r="FC208" s="2">
        <f t="shared" si="650"/>
        <v>115.27575243419511</v>
      </c>
      <c r="FD208" s="2">
        <f t="shared" si="650"/>
        <v>114.66210655885455</v>
      </c>
      <c r="FE208" s="2">
        <f t="shared" si="650"/>
        <v>116.64006655375036</v>
      </c>
      <c r="FG208" s="2">
        <f t="shared" si="518"/>
        <v>0.99999734554851805</v>
      </c>
      <c r="FH208" s="2">
        <f t="shared" si="651"/>
        <v>0.99999772127902287</v>
      </c>
      <c r="FI208" s="2">
        <f t="shared" si="651"/>
        <v>0.99999766863510575</v>
      </c>
      <c r="FJ208" s="2">
        <f t="shared" si="651"/>
        <v>0.99999801172801273</v>
      </c>
      <c r="FK208" s="2">
        <f t="shared" si="651"/>
        <v>0.99999736257990668</v>
      </c>
      <c r="FL208" s="2">
        <f t="shared" si="651"/>
        <v>0.99999700235200317</v>
      </c>
      <c r="FM208" s="2">
        <f t="shared" si="651"/>
        <v>0.99999728213589389</v>
      </c>
      <c r="FN208" s="2">
        <f t="shared" si="651"/>
        <v>0.9999969628907377</v>
      </c>
      <c r="FO208" s="2">
        <f t="shared" si="651"/>
        <v>0.99999688772744133</v>
      </c>
      <c r="FP208" s="2">
        <f t="shared" si="651"/>
        <v>0.99999707066655685</v>
      </c>
      <c r="FQ208" s="2">
        <f t="shared" si="651"/>
        <v>0.99999690659283424</v>
      </c>
      <c r="FR208" s="2">
        <f t="shared" si="651"/>
        <v>0.99999709216482169</v>
      </c>
      <c r="FS208" s="2">
        <f t="shared" si="651"/>
        <v>0.99999696449502307</v>
      </c>
      <c r="FT208" s="2">
        <f t="shared" si="651"/>
        <v>0.99999700507931022</v>
      </c>
      <c r="FU208" s="2">
        <f t="shared" si="651"/>
        <v>0.99999685721170872</v>
      </c>
      <c r="FW208" s="2">
        <f t="shared" si="536"/>
        <v>0.983450754108256</v>
      </c>
      <c r="FX208" s="2">
        <f t="shared" si="588"/>
        <v>0.98742057679815209</v>
      </c>
      <c r="FY208" s="2">
        <f t="shared" si="589"/>
        <v>0.98578174679218422</v>
      </c>
      <c r="FZ208" s="2">
        <f t="shared" si="590"/>
        <v>0.98772136632133645</v>
      </c>
      <c r="GA208" s="2">
        <f t="shared" si="591"/>
        <v>0.98780854620036929</v>
      </c>
      <c r="GB208" s="2">
        <f t="shared" si="592"/>
        <v>0.98745925546474389</v>
      </c>
      <c r="GC208" s="2">
        <f t="shared" si="593"/>
        <v>0.98922686245693503</v>
      </c>
      <c r="GD208" s="2">
        <f t="shared" si="594"/>
        <v>0.99021603086954879</v>
      </c>
      <c r="GE208" s="2">
        <f t="shared" si="595"/>
        <v>0.98888335164805807</v>
      </c>
      <c r="GF208" s="2">
        <f t="shared" si="596"/>
        <v>0.98723678662977443</v>
      </c>
      <c r="GG208" s="2">
        <f t="shared" si="597"/>
        <v>0.98513580978108228</v>
      </c>
      <c r="GH208" s="2">
        <f t="shared" si="598"/>
        <v>0.98498587610295152</v>
      </c>
      <c r="GI208" s="2">
        <f t="shared" si="599"/>
        <v>0.98371530309497546</v>
      </c>
      <c r="GJ208" s="2">
        <f t="shared" si="600"/>
        <v>0.98001259957612208</v>
      </c>
      <c r="GK208" s="2">
        <f t="shared" si="601"/>
        <v>0.97935574335032627</v>
      </c>
      <c r="GM208" s="83">
        <f t="shared" si="537"/>
        <v>0</v>
      </c>
      <c r="GN208" s="83">
        <f t="shared" si="602"/>
        <v>0</v>
      </c>
      <c r="GO208" s="83">
        <f t="shared" si="603"/>
        <v>0</v>
      </c>
      <c r="GP208" s="83">
        <f t="shared" si="604"/>
        <v>0</v>
      </c>
      <c r="GQ208" s="83">
        <f t="shared" si="605"/>
        <v>0</v>
      </c>
      <c r="GR208" s="83">
        <f t="shared" si="606"/>
        <v>0</v>
      </c>
      <c r="GS208" s="83">
        <f t="shared" si="607"/>
        <v>0</v>
      </c>
      <c r="GT208" s="83">
        <f t="shared" si="608"/>
        <v>0</v>
      </c>
      <c r="GU208" s="83">
        <f t="shared" si="609"/>
        <v>0</v>
      </c>
      <c r="GV208" s="83">
        <f t="shared" si="610"/>
        <v>0</v>
      </c>
      <c r="GW208" s="83">
        <f t="shared" si="611"/>
        <v>0</v>
      </c>
      <c r="GX208" s="83">
        <f t="shared" si="612"/>
        <v>0</v>
      </c>
      <c r="GY208" s="83">
        <f t="shared" si="613"/>
        <v>0</v>
      </c>
      <c r="GZ208" s="83">
        <f t="shared" si="614"/>
        <v>0</v>
      </c>
      <c r="HA208" s="83">
        <f t="shared" si="615"/>
        <v>0</v>
      </c>
      <c r="HC208" s="83">
        <f t="shared" si="538"/>
        <v>0</v>
      </c>
      <c r="HD208" s="83">
        <f t="shared" si="616"/>
        <v>0</v>
      </c>
      <c r="HE208" s="83">
        <f t="shared" si="617"/>
        <v>0</v>
      </c>
      <c r="HF208" s="83">
        <f t="shared" si="618"/>
        <v>0</v>
      </c>
      <c r="HG208" s="83">
        <f t="shared" si="619"/>
        <v>0</v>
      </c>
      <c r="HH208" s="83">
        <f t="shared" si="620"/>
        <v>0</v>
      </c>
      <c r="HI208" s="83">
        <f t="shared" si="621"/>
        <v>0</v>
      </c>
      <c r="HJ208" s="83">
        <f t="shared" si="622"/>
        <v>0</v>
      </c>
      <c r="HK208" s="83">
        <f t="shared" si="623"/>
        <v>0</v>
      </c>
      <c r="HL208" s="83">
        <f t="shared" si="624"/>
        <v>0</v>
      </c>
      <c r="HM208" s="83">
        <f t="shared" si="625"/>
        <v>0</v>
      </c>
      <c r="HN208" s="83">
        <f t="shared" si="626"/>
        <v>0</v>
      </c>
      <c r="HO208" s="83">
        <f t="shared" si="627"/>
        <v>0</v>
      </c>
      <c r="HP208" s="83">
        <f t="shared" si="628"/>
        <v>0</v>
      </c>
      <c r="HQ208" s="83">
        <f t="shared" si="629"/>
        <v>0</v>
      </c>
      <c r="HS208" s="83">
        <f t="shared" si="539"/>
        <v>1.6658328835979117E-144</v>
      </c>
      <c r="HT208" s="83">
        <f t="shared" si="630"/>
        <v>1.7518116657625361E-147</v>
      </c>
      <c r="HU208" s="83">
        <f t="shared" si="631"/>
        <v>9.3403998508970131E-161</v>
      </c>
      <c r="HV208" s="83">
        <f t="shared" si="632"/>
        <v>1.7238660759930179E-142</v>
      </c>
      <c r="HW208" s="83">
        <f t="shared" si="633"/>
        <v>1.3373706646666386E-184</v>
      </c>
      <c r="HX208" s="83">
        <f t="shared" si="634"/>
        <v>2.9352985312659195E-206</v>
      </c>
      <c r="HY208" s="83">
        <f t="shared" si="635"/>
        <v>1.8866523164307781E-206</v>
      </c>
      <c r="HZ208" s="83">
        <f t="shared" si="636"/>
        <v>1.3619867925549923E-257</v>
      </c>
      <c r="IA208" s="83">
        <f t="shared" si="637"/>
        <v>5.9597983106758361E-198</v>
      </c>
      <c r="IB208" s="83">
        <f t="shared" si="638"/>
        <v>2.6331358278436708E-226</v>
      </c>
      <c r="IC208" s="83">
        <f t="shared" si="639"/>
        <v>5.6835997535788884E-181</v>
      </c>
      <c r="ID208" s="83">
        <f t="shared" si="640"/>
        <v>4.2660089820617455E-210</v>
      </c>
      <c r="IE208" s="83">
        <f t="shared" si="641"/>
        <v>5.106126600533968E-217</v>
      </c>
      <c r="IF208" s="83">
        <f t="shared" si="642"/>
        <v>5.6392482099133151E-190</v>
      </c>
      <c r="IG208" s="83">
        <f t="shared" si="643"/>
        <v>1.5360041642243947E-104</v>
      </c>
      <c r="II208" s="83">
        <f t="shared" si="540"/>
        <v>1.9194733046785733E-9</v>
      </c>
      <c r="IJ208" s="83">
        <f t="shared" si="541"/>
        <v>4.1045690238977855E-10</v>
      </c>
      <c r="IK208" s="83">
        <f t="shared" si="542"/>
        <v>1.3567860324367101E-10</v>
      </c>
      <c r="IL208" s="83">
        <f t="shared" si="543"/>
        <v>6.0327030075999371E-10</v>
      </c>
      <c r="IM208" s="83">
        <f t="shared" si="544"/>
        <v>2.2092460669525564E-12</v>
      </c>
      <c r="IN208" s="83">
        <f t="shared" si="545"/>
        <v>1.4667254989159683E-13</v>
      </c>
      <c r="IO208" s="83">
        <f t="shared" si="546"/>
        <v>2.6415296689772722E-14</v>
      </c>
      <c r="IP208" s="83">
        <f t="shared" si="547"/>
        <v>6.719392625884537E-18</v>
      </c>
      <c r="IQ208" s="83">
        <f t="shared" si="548"/>
        <v>8.3811629477637584E-14</v>
      </c>
      <c r="IR208" s="83">
        <f t="shared" si="549"/>
        <v>6.0565268333262435E-15</v>
      </c>
      <c r="IS208" s="83">
        <f t="shared" si="550"/>
        <v>7.3615591859523434E-12</v>
      </c>
      <c r="IT208" s="83">
        <f t="shared" si="551"/>
        <v>1.9160292899515496E-13</v>
      </c>
      <c r="IU208" s="83">
        <f t="shared" si="552"/>
        <v>1.5055555771293932E-13</v>
      </c>
      <c r="IV208" s="83">
        <f t="shared" si="553"/>
        <v>1.2598208977003281E-15</v>
      </c>
      <c r="IW208" s="83">
        <f t="shared" si="554"/>
        <v>4.2274222468275883E-14</v>
      </c>
      <c r="IY208" s="83">
        <f t="shared" si="555"/>
        <v>1.9194733046785733E-9</v>
      </c>
      <c r="IZ208" s="83">
        <f t="shared" si="556"/>
        <v>4.1045690238977855E-10</v>
      </c>
      <c r="JA208" s="83">
        <f t="shared" si="557"/>
        <v>1.3567860324367101E-10</v>
      </c>
      <c r="JB208" s="83">
        <f t="shared" si="558"/>
        <v>6.0327030075999371E-10</v>
      </c>
      <c r="JC208" s="83">
        <f t="shared" si="559"/>
        <v>2.2092460669525564E-12</v>
      </c>
      <c r="JD208" s="83">
        <f t="shared" si="560"/>
        <v>1.4667254989159683E-13</v>
      </c>
      <c r="JE208" s="83">
        <f t="shared" si="561"/>
        <v>2.6415296689772722E-14</v>
      </c>
      <c r="JF208" s="83">
        <f t="shared" si="562"/>
        <v>6.719392625884537E-18</v>
      </c>
      <c r="JG208" s="83">
        <f t="shared" si="563"/>
        <v>8.3811629477637584E-14</v>
      </c>
      <c r="JH208" s="83">
        <f t="shared" si="564"/>
        <v>6.0565268333262435E-15</v>
      </c>
      <c r="JI208" s="83">
        <f t="shared" si="565"/>
        <v>7.3615591859523434E-12</v>
      </c>
      <c r="JJ208" s="83">
        <f t="shared" si="566"/>
        <v>1.9160292899515496E-13</v>
      </c>
      <c r="JK208" s="83">
        <f t="shared" si="567"/>
        <v>1.5055555771293932E-13</v>
      </c>
      <c r="JL208" s="83">
        <f t="shared" si="568"/>
        <v>1.2598208977003281E-15</v>
      </c>
      <c r="JM208" s="83">
        <f t="shared" si="569"/>
        <v>4.2274222468275883E-14</v>
      </c>
    </row>
    <row r="209" spans="2:273" x14ac:dyDescent="0.25">
      <c r="B209" s="2">
        <v>182</v>
      </c>
      <c r="C209" s="37">
        <v>109.29300000000001</v>
      </c>
      <c r="D209" s="37">
        <v>109.828</v>
      </c>
      <c r="E209" s="37">
        <v>109.13800000000001</v>
      </c>
      <c r="F209" s="37">
        <v>109.13800000000001</v>
      </c>
      <c r="G209" s="37">
        <v>108.121</v>
      </c>
      <c r="H209" s="37">
        <v>108.017</v>
      </c>
      <c r="I209" s="37">
        <v>111.86199999999999</v>
      </c>
      <c r="J209" s="37">
        <v>110.946</v>
      </c>
      <c r="K209" s="37">
        <v>111.536</v>
      </c>
      <c r="L209" s="37">
        <v>112.75</v>
      </c>
      <c r="M209" s="37">
        <v>115.464</v>
      </c>
      <c r="N209" s="37">
        <v>113.25</v>
      </c>
      <c r="O209" s="37">
        <v>115.857</v>
      </c>
      <c r="P209" s="37">
        <v>116.25</v>
      </c>
      <c r="Q209" s="37">
        <v>116.3571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164.66928205128204</v>
      </c>
      <c r="DL209" s="2">
        <f t="shared" si="649"/>
        <v>165.90289512195125</v>
      </c>
      <c r="DM209" s="2">
        <f t="shared" si="649"/>
        <v>152.73165365853657</v>
      </c>
      <c r="DN209" s="2">
        <f t="shared" si="649"/>
        <v>144.1475774154722</v>
      </c>
      <c r="DO209" s="2">
        <f t="shared" si="649"/>
        <v>140.70628354670453</v>
      </c>
      <c r="DP209" s="2">
        <f t="shared" si="649"/>
        <v>142.04927591036414</v>
      </c>
      <c r="DQ209" s="2">
        <f t="shared" si="649"/>
        <v>151.76254918481237</v>
      </c>
      <c r="DR209" s="2">
        <f t="shared" si="649"/>
        <v>146.38316378915201</v>
      </c>
      <c r="DS209" s="2">
        <f t="shared" si="649"/>
        <v>153.37210224089637</v>
      </c>
      <c r="DT209" s="2">
        <f t="shared" si="649"/>
        <v>151.85385443338075</v>
      </c>
      <c r="DU209" s="2">
        <f t="shared" si="649"/>
        <v>136.59189971988795</v>
      </c>
      <c r="DV209" s="2">
        <f t="shared" si="649"/>
        <v>147.00874474474475</v>
      </c>
      <c r="DW209" s="2">
        <f t="shared" si="649"/>
        <v>150.59918459383752</v>
      </c>
      <c r="DX209" s="2">
        <f t="shared" si="649"/>
        <v>168.02277777777778</v>
      </c>
      <c r="DY209" s="2">
        <f t="shared" si="649"/>
        <v>168.70041632183904</v>
      </c>
      <c r="EA209" s="2">
        <f t="shared" si="440"/>
        <v>110.83295415355937</v>
      </c>
      <c r="EB209" s="2">
        <f t="shared" si="502"/>
        <v>109.69203658261725</v>
      </c>
      <c r="EC209" s="2">
        <f t="shared" si="503"/>
        <v>107.09592913882896</v>
      </c>
      <c r="ED209" s="2">
        <f t="shared" si="504"/>
        <v>106.88149584894691</v>
      </c>
      <c r="EE209" s="2">
        <f t="shared" si="505"/>
        <v>105.76367420485965</v>
      </c>
      <c r="EF209" s="2">
        <f t="shared" si="506"/>
        <v>107.71694064715506</v>
      </c>
      <c r="EG209" s="2">
        <f t="shared" si="507"/>
        <v>108.60625156998753</v>
      </c>
      <c r="EH209" s="2">
        <f t="shared" si="508"/>
        <v>111.98094925548131</v>
      </c>
      <c r="EI209" s="2">
        <f t="shared" si="509"/>
        <v>111.78151811776549</v>
      </c>
      <c r="EJ209" s="2">
        <f t="shared" si="510"/>
        <v>116.46049317347941</v>
      </c>
      <c r="EK209" s="2">
        <f t="shared" si="511"/>
        <v>115.56641409280488</v>
      </c>
      <c r="EL209" s="2">
        <f t="shared" si="512"/>
        <v>114.61827400055653</v>
      </c>
      <c r="EM209" s="2">
        <f t="shared" si="513"/>
        <v>115.10237286649324</v>
      </c>
      <c r="EN209" s="2">
        <f t="shared" si="514"/>
        <v>114.69203653891741</v>
      </c>
      <c r="EO209" s="2">
        <f t="shared" si="515"/>
        <v>121.88909001558442</v>
      </c>
      <c r="EQ209" s="2">
        <f t="shared" si="516"/>
        <v>109.40922555066082</v>
      </c>
      <c r="ER209" s="2">
        <f t="shared" si="650"/>
        <v>109.03466334720315</v>
      </c>
      <c r="ES209" s="2">
        <f t="shared" si="650"/>
        <v>107.45347386665962</v>
      </c>
      <c r="ET209" s="2">
        <f t="shared" si="650"/>
        <v>107.39211604234897</v>
      </c>
      <c r="EU209" s="2">
        <f t="shared" si="650"/>
        <v>106.97737206787792</v>
      </c>
      <c r="EV209" s="2">
        <f t="shared" si="650"/>
        <v>107.73855822704203</v>
      </c>
      <c r="EW209" s="2">
        <f t="shared" si="650"/>
        <v>107.99231377350903</v>
      </c>
      <c r="EX209" s="2">
        <f t="shared" si="650"/>
        <v>111.56396039302889</v>
      </c>
      <c r="EY209" s="2">
        <f t="shared" si="650"/>
        <v>112.00045681886756</v>
      </c>
      <c r="EZ209" s="2">
        <f t="shared" si="650"/>
        <v>114.09084598861136</v>
      </c>
      <c r="FA209" s="2">
        <f t="shared" si="650"/>
        <v>115.36425020559888</v>
      </c>
      <c r="FB209" s="2">
        <f t="shared" si="650"/>
        <v>113.98840473004293</v>
      </c>
      <c r="FC209" s="2">
        <f t="shared" si="650"/>
        <v>115.18003916145298</v>
      </c>
      <c r="FD209" s="2">
        <f t="shared" si="650"/>
        <v>114.58648883681401</v>
      </c>
      <c r="FE209" s="2">
        <f t="shared" si="650"/>
        <v>116.54368038691163</v>
      </c>
      <c r="FG209" s="2">
        <f t="shared" si="518"/>
        <v>0.99999757911091047</v>
      </c>
      <c r="FH209" s="2">
        <f t="shared" si="651"/>
        <v>0.99999792178135238</v>
      </c>
      <c r="FI209" s="2">
        <f t="shared" si="651"/>
        <v>0.99999787376950977</v>
      </c>
      <c r="FJ209" s="2">
        <f t="shared" si="651"/>
        <v>0.9999981866740788</v>
      </c>
      <c r="FK209" s="2">
        <f t="shared" si="651"/>
        <v>0.99999759464372873</v>
      </c>
      <c r="FL209" s="2">
        <f t="shared" si="651"/>
        <v>0.99999726611181317</v>
      </c>
      <c r="FM209" s="2">
        <f t="shared" si="651"/>
        <v>0.99999752127788255</v>
      </c>
      <c r="FN209" s="2">
        <f t="shared" si="651"/>
        <v>0.99999723012269226</v>
      </c>
      <c r="FO209" s="2">
        <f t="shared" si="651"/>
        <v>0.99999716157291418</v>
      </c>
      <c r="FP209" s="2">
        <f t="shared" si="651"/>
        <v>0.99999732841545919</v>
      </c>
      <c r="FQ209" s="2">
        <f t="shared" si="651"/>
        <v>0.99999717877836636</v>
      </c>
      <c r="FR209" s="2">
        <f t="shared" si="651"/>
        <v>0.99999734802211981</v>
      </c>
      <c r="FS209" s="2">
        <f t="shared" si="651"/>
        <v>0.99999723158581866</v>
      </c>
      <c r="FT209" s="2">
        <f t="shared" si="651"/>
        <v>0.99999726859914806</v>
      </c>
      <c r="FU209" s="2">
        <f t="shared" si="651"/>
        <v>0.99999713374221999</v>
      </c>
      <c r="FW209" s="2">
        <f t="shared" si="536"/>
        <v>0.9848848984441132</v>
      </c>
      <c r="FX209" s="2">
        <f t="shared" si="588"/>
        <v>0.98851471716858741</v>
      </c>
      <c r="FY209" s="2">
        <f t="shared" si="589"/>
        <v>0.9870165559920222</v>
      </c>
      <c r="FZ209" s="2">
        <f t="shared" si="590"/>
        <v>0.98878964147064341</v>
      </c>
      <c r="GA209" s="2">
        <f t="shared" si="591"/>
        <v>0.98886932193314925</v>
      </c>
      <c r="GB209" s="2">
        <f t="shared" si="592"/>
        <v>0.9885500706304361</v>
      </c>
      <c r="GC209" s="2">
        <f t="shared" si="593"/>
        <v>0.99016545943575085</v>
      </c>
      <c r="GD209" s="2">
        <f t="shared" si="594"/>
        <v>0.99106922574730594</v>
      </c>
      <c r="GE209" s="2">
        <f t="shared" si="595"/>
        <v>0.98985156957373066</v>
      </c>
      <c r="GF209" s="2">
        <f t="shared" si="596"/>
        <v>0.9883467241478523</v>
      </c>
      <c r="GG209" s="2">
        <f t="shared" si="597"/>
        <v>0.98642594406237105</v>
      </c>
      <c r="GH209" s="2">
        <f t="shared" si="598"/>
        <v>0.98628884272461881</v>
      </c>
      <c r="GI209" s="2">
        <f t="shared" si="599"/>
        <v>0.98512686854180342</v>
      </c>
      <c r="GJ209" s="2">
        <f t="shared" si="600"/>
        <v>0.98173915928638067</v>
      </c>
      <c r="GK209" s="2">
        <f t="shared" si="601"/>
        <v>0.98113795180500007</v>
      </c>
      <c r="GM209" s="83">
        <f t="shared" si="537"/>
        <v>0</v>
      </c>
      <c r="GN209" s="83">
        <f t="shared" si="602"/>
        <v>0</v>
      </c>
      <c r="GO209" s="83">
        <f t="shared" si="603"/>
        <v>0</v>
      </c>
      <c r="GP209" s="83">
        <f t="shared" si="604"/>
        <v>0</v>
      </c>
      <c r="GQ209" s="83">
        <f t="shared" si="605"/>
        <v>0</v>
      </c>
      <c r="GR209" s="83">
        <f t="shared" si="606"/>
        <v>0</v>
      </c>
      <c r="GS209" s="83">
        <f t="shared" si="607"/>
        <v>0</v>
      </c>
      <c r="GT209" s="83">
        <f t="shared" si="608"/>
        <v>0</v>
      </c>
      <c r="GU209" s="83">
        <f t="shared" si="609"/>
        <v>0</v>
      </c>
      <c r="GV209" s="83">
        <f t="shared" si="610"/>
        <v>0</v>
      </c>
      <c r="GW209" s="83">
        <f t="shared" si="611"/>
        <v>0</v>
      </c>
      <c r="GX209" s="83">
        <f t="shared" si="612"/>
        <v>0</v>
      </c>
      <c r="GY209" s="83">
        <f t="shared" si="613"/>
        <v>0</v>
      </c>
      <c r="GZ209" s="83">
        <f t="shared" si="614"/>
        <v>0</v>
      </c>
      <c r="HA209" s="83">
        <f t="shared" si="615"/>
        <v>0</v>
      </c>
      <c r="HC209" s="83">
        <f t="shared" si="538"/>
        <v>0</v>
      </c>
      <c r="HD209" s="83">
        <f t="shared" si="616"/>
        <v>0</v>
      </c>
      <c r="HE209" s="83">
        <f t="shared" si="617"/>
        <v>0</v>
      </c>
      <c r="HF209" s="83">
        <f t="shared" si="618"/>
        <v>0</v>
      </c>
      <c r="HG209" s="83">
        <f t="shared" si="619"/>
        <v>0</v>
      </c>
      <c r="HH209" s="83">
        <f t="shared" si="620"/>
        <v>0</v>
      </c>
      <c r="HI209" s="83">
        <f t="shared" si="621"/>
        <v>0</v>
      </c>
      <c r="HJ209" s="83">
        <f t="shared" si="622"/>
        <v>0</v>
      </c>
      <c r="HK209" s="83">
        <f t="shared" si="623"/>
        <v>0</v>
      </c>
      <c r="HL209" s="83">
        <f t="shared" si="624"/>
        <v>0</v>
      </c>
      <c r="HM209" s="83">
        <f t="shared" si="625"/>
        <v>0</v>
      </c>
      <c r="HN209" s="83">
        <f t="shared" si="626"/>
        <v>0</v>
      </c>
      <c r="HO209" s="83">
        <f t="shared" si="627"/>
        <v>0</v>
      </c>
      <c r="HP209" s="83">
        <f t="shared" si="628"/>
        <v>0</v>
      </c>
      <c r="HQ209" s="83">
        <f t="shared" si="629"/>
        <v>0</v>
      </c>
      <c r="HS209" s="83">
        <f t="shared" si="539"/>
        <v>1.1521521389110314E-148</v>
      </c>
      <c r="HT209" s="83">
        <f t="shared" si="630"/>
        <v>1.4076549006704252E-151</v>
      </c>
      <c r="HU209" s="83">
        <f t="shared" si="631"/>
        <v>2.8008245692878729E-165</v>
      </c>
      <c r="HV209" s="83">
        <f t="shared" si="632"/>
        <v>1.8763057026634037E-146</v>
      </c>
      <c r="HW209" s="83">
        <f t="shared" si="633"/>
        <v>1.027071524952308E-189</v>
      </c>
      <c r="HX209" s="83">
        <f t="shared" si="634"/>
        <v>5.4529333064702219E-212</v>
      </c>
      <c r="HY209" s="83">
        <f t="shared" si="635"/>
        <v>3.7053078000674408E-212</v>
      </c>
      <c r="HZ209" s="83">
        <f t="shared" si="636"/>
        <v>1.1616702590475547E-264</v>
      </c>
      <c r="IA209" s="83">
        <f t="shared" si="637"/>
        <v>1.8175740257207864E-203</v>
      </c>
      <c r="IB209" s="83">
        <f t="shared" si="638"/>
        <v>1.1309334351426176E-232</v>
      </c>
      <c r="IC209" s="83">
        <f t="shared" si="639"/>
        <v>3.7649665276399008E-186</v>
      </c>
      <c r="ID209" s="83">
        <f t="shared" si="640"/>
        <v>4.1786103545672758E-216</v>
      </c>
      <c r="IE209" s="83">
        <f t="shared" si="641"/>
        <v>2.816072601017347E-223</v>
      </c>
      <c r="IF209" s="83">
        <f t="shared" si="642"/>
        <v>1.2376971184377211E-195</v>
      </c>
      <c r="IG209" s="83">
        <f t="shared" si="643"/>
        <v>1.2896964227311855E-107</v>
      </c>
      <c r="II209" s="83">
        <f t="shared" si="540"/>
        <v>8.2589371082580316E-10</v>
      </c>
      <c r="IJ209" s="83">
        <f t="shared" si="541"/>
        <v>1.7486359332214213E-10</v>
      </c>
      <c r="IK209" s="83">
        <f t="shared" si="542"/>
        <v>5.3744386050860931E-11</v>
      </c>
      <c r="IL209" s="83">
        <f t="shared" si="543"/>
        <v>2.6240116565254377E-10</v>
      </c>
      <c r="IM209" s="83">
        <f t="shared" si="544"/>
        <v>7.6251392307215975E-13</v>
      </c>
      <c r="IN209" s="83">
        <f t="shared" si="545"/>
        <v>4.4870730821020887E-14</v>
      </c>
      <c r="IO209" s="83">
        <f t="shared" si="546"/>
        <v>7.852092297929893E-15</v>
      </c>
      <c r="IP209" s="83">
        <f t="shared" si="547"/>
        <v>1.4753147727495096E-18</v>
      </c>
      <c r="IQ209" s="83">
        <f t="shared" si="548"/>
        <v>2.5889676393990535E-14</v>
      </c>
      <c r="IR209" s="83">
        <f t="shared" si="549"/>
        <v>1.6121402657118205E-15</v>
      </c>
      <c r="IS209" s="83">
        <f t="shared" si="550"/>
        <v>2.5431942441030062E-12</v>
      </c>
      <c r="IT209" s="83">
        <f t="shared" si="551"/>
        <v>5.6288282409990071E-14</v>
      </c>
      <c r="IU209" s="83">
        <f t="shared" si="552"/>
        <v>4.267932060220013E-14</v>
      </c>
      <c r="IV209" s="83">
        <f t="shared" si="553"/>
        <v>2.662162583090803E-16</v>
      </c>
      <c r="IW209" s="83">
        <f t="shared" si="554"/>
        <v>1.0416541986741649E-14</v>
      </c>
      <c r="IY209" s="83">
        <f t="shared" si="555"/>
        <v>8.2589371082580316E-10</v>
      </c>
      <c r="IZ209" s="83">
        <f t="shared" si="556"/>
        <v>1.7486359332214213E-10</v>
      </c>
      <c r="JA209" s="83">
        <f t="shared" si="557"/>
        <v>5.3744386050860931E-11</v>
      </c>
      <c r="JB209" s="83">
        <f t="shared" si="558"/>
        <v>2.6240116565254377E-10</v>
      </c>
      <c r="JC209" s="83">
        <f t="shared" si="559"/>
        <v>7.6251392307215975E-13</v>
      </c>
      <c r="JD209" s="83">
        <f t="shared" si="560"/>
        <v>4.4870730821020887E-14</v>
      </c>
      <c r="JE209" s="83">
        <f t="shared" si="561"/>
        <v>7.852092297929893E-15</v>
      </c>
      <c r="JF209" s="83">
        <f t="shared" si="562"/>
        <v>1.4753147727495096E-18</v>
      </c>
      <c r="JG209" s="83">
        <f t="shared" si="563"/>
        <v>2.5889676393990535E-14</v>
      </c>
      <c r="JH209" s="83">
        <f t="shared" si="564"/>
        <v>1.6121402657118205E-15</v>
      </c>
      <c r="JI209" s="83">
        <f t="shared" si="565"/>
        <v>2.5431942441030062E-12</v>
      </c>
      <c r="JJ209" s="83">
        <f t="shared" si="566"/>
        <v>5.6288282409990071E-14</v>
      </c>
      <c r="JK209" s="83">
        <f t="shared" si="567"/>
        <v>4.267932060220013E-14</v>
      </c>
      <c r="JL209" s="83">
        <f t="shared" si="568"/>
        <v>2.662162583090803E-16</v>
      </c>
      <c r="JM209" s="83">
        <f t="shared" si="569"/>
        <v>1.0416541986741649E-14</v>
      </c>
    </row>
    <row r="210" spans="2:273" x14ac:dyDescent="0.25">
      <c r="B210" s="2">
        <v>183</v>
      </c>
      <c r="C210" s="37">
        <v>109.483</v>
      </c>
      <c r="D210" s="37">
        <v>108.241</v>
      </c>
      <c r="E210" s="37">
        <v>109.914</v>
      </c>
      <c r="F210" s="37">
        <v>109.46599999999999</v>
      </c>
      <c r="G210" s="37">
        <v>108.569</v>
      </c>
      <c r="H210" s="37">
        <v>109.55200000000001</v>
      </c>
      <c r="I210" s="37">
        <v>113.655</v>
      </c>
      <c r="J210" s="37">
        <v>109.607</v>
      </c>
      <c r="K210" s="37">
        <v>111.768</v>
      </c>
      <c r="L210" s="37">
        <v>114.071</v>
      </c>
      <c r="M210" s="37">
        <v>115.571</v>
      </c>
      <c r="N210" s="37">
        <v>112.429</v>
      </c>
      <c r="O210" s="37">
        <v>115.482</v>
      </c>
      <c r="P210" s="37">
        <v>117.232</v>
      </c>
      <c r="Q210" s="37">
        <v>116.125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164.90304358974356</v>
      </c>
      <c r="DL210" s="2">
        <f t="shared" si="649"/>
        <v>166.16731632270171</v>
      </c>
      <c r="DM210" s="2">
        <f t="shared" si="649"/>
        <v>152.92684352720451</v>
      </c>
      <c r="DN210" s="2">
        <f t="shared" si="649"/>
        <v>144.29829992340524</v>
      </c>
      <c r="DO210" s="2">
        <f t="shared" si="649"/>
        <v>140.83611403508763</v>
      </c>
      <c r="DP210" s="2">
        <f t="shared" si="649"/>
        <v>142.17763417366947</v>
      </c>
      <c r="DQ210" s="2">
        <f t="shared" si="649"/>
        <v>151.93624805777438</v>
      </c>
      <c r="DR210" s="2">
        <f t="shared" si="649"/>
        <v>146.53210695187164</v>
      </c>
      <c r="DS210" s="2">
        <f t="shared" si="649"/>
        <v>153.55665994397759</v>
      </c>
      <c r="DT210" s="2">
        <f t="shared" si="649"/>
        <v>152.02431365576101</v>
      </c>
      <c r="DU210" s="2">
        <f t="shared" si="649"/>
        <v>136.67282464985993</v>
      </c>
      <c r="DV210" s="2">
        <f t="shared" si="649"/>
        <v>147.15823007293008</v>
      </c>
      <c r="DW210" s="2">
        <f t="shared" si="649"/>
        <v>150.75541288515404</v>
      </c>
      <c r="DX210" s="2">
        <f t="shared" si="649"/>
        <v>168.29616825396823</v>
      </c>
      <c r="DY210" s="2">
        <f t="shared" si="649"/>
        <v>168.96915839080458</v>
      </c>
      <c r="EA210" s="2">
        <f t="shared" si="440"/>
        <v>110.75095263893743</v>
      </c>
      <c r="EB210" s="2">
        <f t="shared" si="502"/>
        <v>109.62511233976615</v>
      </c>
      <c r="EC210" s="2">
        <f t="shared" si="503"/>
        <v>107.01331437740016</v>
      </c>
      <c r="ED210" s="2">
        <f t="shared" si="504"/>
        <v>106.80511355633804</v>
      </c>
      <c r="EE210" s="2">
        <f t="shared" si="505"/>
        <v>105.67737661100554</v>
      </c>
      <c r="EF210" s="2">
        <f t="shared" si="506"/>
        <v>107.64949787917348</v>
      </c>
      <c r="EG210" s="2">
        <f t="shared" si="507"/>
        <v>108.51546619329993</v>
      </c>
      <c r="EH210" s="2">
        <f t="shared" si="508"/>
        <v>111.91613785906907</v>
      </c>
      <c r="EI210" s="2">
        <f t="shared" si="509"/>
        <v>111.70411122294918</v>
      </c>
      <c r="EJ210" s="2">
        <f t="shared" si="510"/>
        <v>116.44097336054985</v>
      </c>
      <c r="EK210" s="2">
        <f t="shared" si="511"/>
        <v>115.53645631622149</v>
      </c>
      <c r="EL210" s="2">
        <f t="shared" si="512"/>
        <v>114.56714785270383</v>
      </c>
      <c r="EM210" s="2">
        <f t="shared" si="513"/>
        <v>115.00569734832592</v>
      </c>
      <c r="EN210" s="2">
        <f t="shared" si="514"/>
        <v>114.61769711049649</v>
      </c>
      <c r="EO210" s="2">
        <f t="shared" si="515"/>
        <v>121.85285840519481</v>
      </c>
      <c r="EQ210" s="2">
        <f t="shared" si="516"/>
        <v>109.30996659991993</v>
      </c>
      <c r="ER210" s="2">
        <f t="shared" si="650"/>
        <v>108.95985343890345</v>
      </c>
      <c r="ES210" s="2">
        <f t="shared" si="650"/>
        <v>107.37525065721886</v>
      </c>
      <c r="ET210" s="2">
        <f t="shared" si="650"/>
        <v>107.32183452330192</v>
      </c>
      <c r="EU210" s="2">
        <f t="shared" si="650"/>
        <v>106.90536928684747</v>
      </c>
      <c r="EV210" s="2">
        <f t="shared" si="650"/>
        <v>107.67140002749744</v>
      </c>
      <c r="EW210" s="2">
        <f t="shared" si="650"/>
        <v>107.89432945539578</v>
      </c>
      <c r="EX210" s="2">
        <f t="shared" si="650"/>
        <v>111.49427574738205</v>
      </c>
      <c r="EY210" s="2">
        <f t="shared" si="650"/>
        <v>111.92564208991253</v>
      </c>
      <c r="EZ210" s="2">
        <f t="shared" si="650"/>
        <v>114.04267105103605</v>
      </c>
      <c r="FA210" s="2">
        <f t="shared" si="650"/>
        <v>115.3318780551992</v>
      </c>
      <c r="FB210" s="2">
        <f t="shared" si="650"/>
        <v>113.92962946174769</v>
      </c>
      <c r="FC210" s="2">
        <f t="shared" si="650"/>
        <v>115.08432588871088</v>
      </c>
      <c r="FD210" s="2">
        <f t="shared" si="650"/>
        <v>114.51087111477348</v>
      </c>
      <c r="FE210" s="2">
        <f t="shared" si="650"/>
        <v>116.44729422007291</v>
      </c>
      <c r="FG210" s="2">
        <f t="shared" si="518"/>
        <v>0.99999779212243911</v>
      </c>
      <c r="FH210" s="2">
        <f t="shared" si="651"/>
        <v>0.99999810464172023</v>
      </c>
      <c r="FI210" s="2">
        <f t="shared" si="651"/>
        <v>0.99999806085438314</v>
      </c>
      <c r="FJ210" s="2">
        <f t="shared" si="651"/>
        <v>0.9999983462268407</v>
      </c>
      <c r="FK210" s="2">
        <f t="shared" si="651"/>
        <v>0.99999780628854384</v>
      </c>
      <c r="FL210" s="2">
        <f t="shared" si="651"/>
        <v>0.99999750666374032</v>
      </c>
      <c r="FM210" s="2">
        <f t="shared" si="651"/>
        <v>0.99999773937806813</v>
      </c>
      <c r="FN210" s="2">
        <f t="shared" si="651"/>
        <v>0.99999747384125592</v>
      </c>
      <c r="FO210" s="2">
        <f t="shared" si="651"/>
        <v>0.99999741132308451</v>
      </c>
      <c r="FP210" s="2">
        <f t="shared" si="651"/>
        <v>0.99999756348536772</v>
      </c>
      <c r="FQ210" s="2">
        <f t="shared" si="651"/>
        <v>0.99999742701465122</v>
      </c>
      <c r="FR210" s="2">
        <f t="shared" si="651"/>
        <v>0.99999758136686312</v>
      </c>
      <c r="FS210" s="2">
        <f t="shared" si="651"/>
        <v>0.99999747517564375</v>
      </c>
      <c r="FT210" s="2">
        <f t="shared" si="651"/>
        <v>0.99999750893221773</v>
      </c>
      <c r="FU210" s="2">
        <f t="shared" si="651"/>
        <v>0.99999738594117693</v>
      </c>
      <c r="FW210" s="2">
        <f t="shared" si="536"/>
        <v>0.98619650537697368</v>
      </c>
      <c r="FX210" s="2">
        <f t="shared" si="588"/>
        <v>0.98951470132739772</v>
      </c>
      <c r="FY210" s="2">
        <f t="shared" si="589"/>
        <v>0.9881454156276207</v>
      </c>
      <c r="FZ210" s="2">
        <f t="shared" si="590"/>
        <v>0.98976593673010804</v>
      </c>
      <c r="GA210" s="2">
        <f t="shared" si="591"/>
        <v>0.98983874923783255</v>
      </c>
      <c r="GB210" s="2">
        <f t="shared" si="592"/>
        <v>0.98954700923389172</v>
      </c>
      <c r="GC210" s="2">
        <f t="shared" si="593"/>
        <v>0.99102302433230716</v>
      </c>
      <c r="GD210" s="2">
        <f t="shared" si="594"/>
        <v>0.99184863164008685</v>
      </c>
      <c r="GE210" s="2">
        <f t="shared" si="595"/>
        <v>0.9907362493652937</v>
      </c>
      <c r="GF210" s="2">
        <f t="shared" si="596"/>
        <v>0.9893611774648996</v>
      </c>
      <c r="GG210" s="2">
        <f t="shared" si="597"/>
        <v>0.98760551024675403</v>
      </c>
      <c r="GH210" s="2">
        <f t="shared" si="598"/>
        <v>0.98748017160785617</v>
      </c>
      <c r="GI210" s="2">
        <f t="shared" si="599"/>
        <v>0.98641776817651339</v>
      </c>
      <c r="GJ210" s="2">
        <f t="shared" si="600"/>
        <v>0.98331911321771992</v>
      </c>
      <c r="GK210" s="2">
        <f t="shared" si="601"/>
        <v>0.98276901008154316</v>
      </c>
      <c r="GM210" s="83">
        <f t="shared" si="537"/>
        <v>0</v>
      </c>
      <c r="GN210" s="83">
        <f t="shared" si="602"/>
        <v>0</v>
      </c>
      <c r="GO210" s="83">
        <f t="shared" si="603"/>
        <v>0</v>
      </c>
      <c r="GP210" s="83">
        <f t="shared" si="604"/>
        <v>0</v>
      </c>
      <c r="GQ210" s="83">
        <f t="shared" si="605"/>
        <v>0</v>
      </c>
      <c r="GR210" s="83">
        <f t="shared" si="606"/>
        <v>0</v>
      </c>
      <c r="GS210" s="83">
        <f t="shared" si="607"/>
        <v>0</v>
      </c>
      <c r="GT210" s="83">
        <f t="shared" si="608"/>
        <v>0</v>
      </c>
      <c r="GU210" s="83">
        <f t="shared" si="609"/>
        <v>0</v>
      </c>
      <c r="GV210" s="83">
        <f t="shared" si="610"/>
        <v>0</v>
      </c>
      <c r="GW210" s="83">
        <f t="shared" si="611"/>
        <v>0</v>
      </c>
      <c r="GX210" s="83">
        <f t="shared" si="612"/>
        <v>0</v>
      </c>
      <c r="GY210" s="83">
        <f t="shared" si="613"/>
        <v>0</v>
      </c>
      <c r="GZ210" s="83">
        <f t="shared" si="614"/>
        <v>0</v>
      </c>
      <c r="HA210" s="83">
        <f t="shared" si="615"/>
        <v>0</v>
      </c>
      <c r="HC210" s="83">
        <f t="shared" si="538"/>
        <v>0</v>
      </c>
      <c r="HD210" s="83">
        <f t="shared" si="616"/>
        <v>0</v>
      </c>
      <c r="HE210" s="83">
        <f t="shared" si="617"/>
        <v>0</v>
      </c>
      <c r="HF210" s="83">
        <f t="shared" si="618"/>
        <v>0</v>
      </c>
      <c r="HG210" s="83">
        <f t="shared" si="619"/>
        <v>0</v>
      </c>
      <c r="HH210" s="83">
        <f t="shared" si="620"/>
        <v>0</v>
      </c>
      <c r="HI210" s="83">
        <f t="shared" si="621"/>
        <v>0</v>
      </c>
      <c r="HJ210" s="83">
        <f t="shared" si="622"/>
        <v>0</v>
      </c>
      <c r="HK210" s="83">
        <f t="shared" si="623"/>
        <v>0</v>
      </c>
      <c r="HL210" s="83">
        <f t="shared" si="624"/>
        <v>0</v>
      </c>
      <c r="HM210" s="83">
        <f t="shared" si="625"/>
        <v>0</v>
      </c>
      <c r="HN210" s="83">
        <f t="shared" si="626"/>
        <v>0</v>
      </c>
      <c r="HO210" s="83">
        <f t="shared" si="627"/>
        <v>0</v>
      </c>
      <c r="HP210" s="83">
        <f t="shared" si="628"/>
        <v>0</v>
      </c>
      <c r="HQ210" s="83">
        <f t="shared" si="629"/>
        <v>0</v>
      </c>
      <c r="HS210" s="83">
        <f t="shared" si="539"/>
        <v>6.9455250026870018E-153</v>
      </c>
      <c r="HT210" s="83">
        <f t="shared" si="630"/>
        <v>9.9271818089440373E-156</v>
      </c>
      <c r="HU210" s="83">
        <f t="shared" si="631"/>
        <v>7.2581770197640656E-170</v>
      </c>
      <c r="HV210" s="83">
        <f t="shared" si="632"/>
        <v>1.7994398525254446E-150</v>
      </c>
      <c r="HW210" s="83">
        <f t="shared" si="633"/>
        <v>6.7056446173977234E-195</v>
      </c>
      <c r="HX210" s="83">
        <f t="shared" si="634"/>
        <v>8.441979751421648E-218</v>
      </c>
      <c r="HY210" s="83">
        <f t="shared" si="635"/>
        <v>6.0747274000611474E-218</v>
      </c>
      <c r="HZ210" s="83">
        <f t="shared" si="636"/>
        <v>7.9372533324821632E-272</v>
      </c>
      <c r="IA210" s="83">
        <f t="shared" si="637"/>
        <v>4.6486606096600793E-209</v>
      </c>
      <c r="IB210" s="83">
        <f t="shared" si="638"/>
        <v>3.957469541696426E-239</v>
      </c>
      <c r="IC210" s="83">
        <f t="shared" si="639"/>
        <v>2.1046532383599842E-191</v>
      </c>
      <c r="ID210" s="83">
        <f t="shared" si="640"/>
        <v>3.3623864135012072E-222</v>
      </c>
      <c r="IE210" s="83">
        <f t="shared" si="641"/>
        <v>1.2634241241699998E-229</v>
      </c>
      <c r="IF210" s="83">
        <f t="shared" si="642"/>
        <v>2.240006585274377E-201</v>
      </c>
      <c r="IG210" s="83">
        <f t="shared" si="643"/>
        <v>9.757454689107315E-111</v>
      </c>
      <c r="II210" s="83">
        <f t="shared" si="540"/>
        <v>3.4905097018141537E-10</v>
      </c>
      <c r="IJ210" s="83">
        <f t="shared" si="541"/>
        <v>7.3237596552556784E-11</v>
      </c>
      <c r="IK210" s="83">
        <f t="shared" si="542"/>
        <v>2.0886980016839481E-11</v>
      </c>
      <c r="IL210" s="83">
        <f t="shared" si="543"/>
        <v>1.1226602271323653E-10</v>
      </c>
      <c r="IM210" s="83">
        <f t="shared" si="544"/>
        <v>2.5764050698010941E-13</v>
      </c>
      <c r="IN210" s="83">
        <f t="shared" si="545"/>
        <v>1.3402662643179813E-14</v>
      </c>
      <c r="IO210" s="83">
        <f t="shared" si="546"/>
        <v>2.2793791213262887E-15</v>
      </c>
      <c r="IP210" s="83">
        <f t="shared" si="547"/>
        <v>3.1459666807067607E-19</v>
      </c>
      <c r="IQ210" s="83">
        <f t="shared" si="548"/>
        <v>7.8148160470005072E-15</v>
      </c>
      <c r="IR210" s="83">
        <f t="shared" si="549"/>
        <v>4.177250100657238E-16</v>
      </c>
      <c r="IS210" s="83">
        <f t="shared" si="550"/>
        <v>8.5928800881040342E-13</v>
      </c>
      <c r="IT210" s="83">
        <f t="shared" si="551"/>
        <v>1.6115046454386637E-14</v>
      </c>
      <c r="IU210" s="83">
        <f t="shared" si="552"/>
        <v>1.1775429715014843E-14</v>
      </c>
      <c r="IV210" s="83">
        <f t="shared" si="553"/>
        <v>5.4302252899561084E-17</v>
      </c>
      <c r="IW210" s="83">
        <f t="shared" si="554"/>
        <v>2.4858437381379454E-15</v>
      </c>
      <c r="IY210" s="83">
        <f t="shared" si="555"/>
        <v>3.4905097018141537E-10</v>
      </c>
      <c r="IZ210" s="83">
        <f t="shared" si="556"/>
        <v>7.3237596552556784E-11</v>
      </c>
      <c r="JA210" s="83">
        <f t="shared" si="557"/>
        <v>2.0886980016839481E-11</v>
      </c>
      <c r="JB210" s="83">
        <f t="shared" si="558"/>
        <v>1.1226602271323653E-10</v>
      </c>
      <c r="JC210" s="83">
        <f t="shared" si="559"/>
        <v>2.5764050698010941E-13</v>
      </c>
      <c r="JD210" s="83">
        <f t="shared" si="560"/>
        <v>1.3402662643179813E-14</v>
      </c>
      <c r="JE210" s="83">
        <f t="shared" si="561"/>
        <v>2.2793791213262887E-15</v>
      </c>
      <c r="JF210" s="83">
        <f t="shared" si="562"/>
        <v>3.1459666807067607E-19</v>
      </c>
      <c r="JG210" s="83">
        <f t="shared" si="563"/>
        <v>7.8148160470005072E-15</v>
      </c>
      <c r="JH210" s="83">
        <f t="shared" si="564"/>
        <v>4.177250100657238E-16</v>
      </c>
      <c r="JI210" s="83">
        <f t="shared" si="565"/>
        <v>8.5928800881040342E-13</v>
      </c>
      <c r="JJ210" s="83">
        <f t="shared" si="566"/>
        <v>1.6115046454386637E-14</v>
      </c>
      <c r="JK210" s="83">
        <f t="shared" si="567"/>
        <v>1.1775429715014843E-14</v>
      </c>
      <c r="JL210" s="83">
        <f t="shared" si="568"/>
        <v>5.4302252899561084E-17</v>
      </c>
      <c r="JM210" s="83">
        <f t="shared" si="569"/>
        <v>2.4858437381379454E-15</v>
      </c>
    </row>
    <row r="211" spans="2:273" x14ac:dyDescent="0.25">
      <c r="B211" s="2">
        <v>184</v>
      </c>
      <c r="C211" s="37">
        <v>109.03400000000001</v>
      </c>
      <c r="D211" s="37">
        <v>110.655</v>
      </c>
      <c r="E211" s="37">
        <v>107.914</v>
      </c>
      <c r="F211" s="37">
        <v>108.53400000000001</v>
      </c>
      <c r="G211" s="37">
        <v>109.379</v>
      </c>
      <c r="H211" s="37">
        <v>109.431</v>
      </c>
      <c r="I211" s="37">
        <v>109.172</v>
      </c>
      <c r="J211" s="37">
        <v>111.643</v>
      </c>
      <c r="K211" s="37">
        <v>112.071</v>
      </c>
      <c r="L211" s="37">
        <v>115.196</v>
      </c>
      <c r="M211" s="37">
        <v>115.036</v>
      </c>
      <c r="N211" s="37">
        <v>114.286</v>
      </c>
      <c r="O211" s="37">
        <v>113.696</v>
      </c>
      <c r="P211" s="37">
        <v>115.554</v>
      </c>
      <c r="Q211" s="37">
        <v>118.8036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165.13680512820511</v>
      </c>
      <c r="DL211" s="2">
        <f t="shared" si="649"/>
        <v>166.4317375234522</v>
      </c>
      <c r="DM211" s="2">
        <f t="shared" si="649"/>
        <v>153.12203339587242</v>
      </c>
      <c r="DN211" s="2">
        <f t="shared" si="649"/>
        <v>144.44902243133828</v>
      </c>
      <c r="DO211" s="2">
        <f t="shared" si="649"/>
        <v>140.96594452347074</v>
      </c>
      <c r="DP211" s="2">
        <f t="shared" si="649"/>
        <v>142.30599243697478</v>
      </c>
      <c r="DQ211" s="2">
        <f t="shared" si="649"/>
        <v>152.10994693073641</v>
      </c>
      <c r="DR211" s="2">
        <f t="shared" si="649"/>
        <v>146.68105011459127</v>
      </c>
      <c r="DS211" s="2">
        <f t="shared" si="649"/>
        <v>153.74121764705885</v>
      </c>
      <c r="DT211" s="2">
        <f t="shared" si="649"/>
        <v>152.19477287814129</v>
      </c>
      <c r="DU211" s="2">
        <f t="shared" si="649"/>
        <v>136.75374957983192</v>
      </c>
      <c r="DV211" s="2">
        <f t="shared" si="649"/>
        <v>147.30771540111539</v>
      </c>
      <c r="DW211" s="2">
        <f t="shared" si="649"/>
        <v>150.91164117647057</v>
      </c>
      <c r="DX211" s="2">
        <f t="shared" si="649"/>
        <v>168.56955873015872</v>
      </c>
      <c r="DY211" s="2">
        <f t="shared" si="649"/>
        <v>169.23790045977009</v>
      </c>
      <c r="EA211" s="2">
        <f t="shared" si="440"/>
        <v>110.66895112431551</v>
      </c>
      <c r="EB211" s="2">
        <f t="shared" si="502"/>
        <v>109.55818809691503</v>
      </c>
      <c r="EC211" s="2">
        <f t="shared" si="503"/>
        <v>106.93069961597136</v>
      </c>
      <c r="ED211" s="2">
        <f t="shared" si="504"/>
        <v>106.72873126372917</v>
      </c>
      <c r="EE211" s="2">
        <f t="shared" si="505"/>
        <v>105.59107901715144</v>
      </c>
      <c r="EF211" s="2">
        <f t="shared" si="506"/>
        <v>107.58205511119191</v>
      </c>
      <c r="EG211" s="2">
        <f t="shared" si="507"/>
        <v>108.42468081661234</v>
      </c>
      <c r="EH211" s="2">
        <f t="shared" si="508"/>
        <v>111.85132646265683</v>
      </c>
      <c r="EI211" s="2">
        <f t="shared" si="509"/>
        <v>111.62670432813287</v>
      </c>
      <c r="EJ211" s="2">
        <f t="shared" si="510"/>
        <v>116.42145354762027</v>
      </c>
      <c r="EK211" s="2">
        <f t="shared" si="511"/>
        <v>115.50649853963812</v>
      </c>
      <c r="EL211" s="2">
        <f t="shared" si="512"/>
        <v>114.51602170485111</v>
      </c>
      <c r="EM211" s="2">
        <f t="shared" si="513"/>
        <v>114.90902183015859</v>
      </c>
      <c r="EN211" s="2">
        <f t="shared" si="514"/>
        <v>114.54335768207558</v>
      </c>
      <c r="EO211" s="2">
        <f t="shared" si="515"/>
        <v>121.81662679480519</v>
      </c>
      <c r="EQ211" s="2">
        <f t="shared" si="516"/>
        <v>109.21070764917904</v>
      </c>
      <c r="ER211" s="2">
        <f t="shared" si="650"/>
        <v>108.88504353060375</v>
      </c>
      <c r="ES211" s="2">
        <f t="shared" si="650"/>
        <v>107.29702744777808</v>
      </c>
      <c r="ET211" s="2">
        <f t="shared" si="650"/>
        <v>107.25155300425486</v>
      </c>
      <c r="EU211" s="2">
        <f t="shared" si="650"/>
        <v>106.83336650581704</v>
      </c>
      <c r="EV211" s="2">
        <f t="shared" si="650"/>
        <v>107.60424182795283</v>
      </c>
      <c r="EW211" s="2">
        <f t="shared" si="650"/>
        <v>107.79634513728254</v>
      </c>
      <c r="EX211" s="2">
        <f t="shared" si="650"/>
        <v>111.4245911017352</v>
      </c>
      <c r="EY211" s="2">
        <f t="shared" si="650"/>
        <v>111.85082736095748</v>
      </c>
      <c r="EZ211" s="2">
        <f t="shared" si="650"/>
        <v>113.99449611346073</v>
      </c>
      <c r="FA211" s="2">
        <f t="shared" si="650"/>
        <v>115.29950590479952</v>
      </c>
      <c r="FB211" s="2">
        <f t="shared" si="650"/>
        <v>113.87085419345244</v>
      </c>
      <c r="FC211" s="2">
        <f t="shared" si="650"/>
        <v>114.98861261596875</v>
      </c>
      <c r="FD211" s="2">
        <f t="shared" si="650"/>
        <v>114.43525339273295</v>
      </c>
      <c r="FE211" s="2">
        <f t="shared" si="650"/>
        <v>116.35090805323419</v>
      </c>
      <c r="FG211" s="2">
        <f t="shared" si="518"/>
        <v>0.9999979863913413</v>
      </c>
      <c r="FH211" s="2">
        <f t="shared" si="651"/>
        <v>0.99999827141241604</v>
      </c>
      <c r="FI211" s="2">
        <f t="shared" si="651"/>
        <v>0.99999823147787659</v>
      </c>
      <c r="FJ211" s="2">
        <f t="shared" si="651"/>
        <v>0.99999849174073341</v>
      </c>
      <c r="FK211" s="2">
        <f t="shared" si="651"/>
        <v>0.99999799931098732</v>
      </c>
      <c r="FL211" s="2">
        <f t="shared" si="651"/>
        <v>0.99999772604980608</v>
      </c>
      <c r="FM211" s="2">
        <f t="shared" si="651"/>
        <v>0.9999979382878843</v>
      </c>
      <c r="FN211" s="2">
        <f t="shared" si="651"/>
        <v>0.9999976961153314</v>
      </c>
      <c r="FO211" s="2">
        <f t="shared" si="651"/>
        <v>0.99999763909805572</v>
      </c>
      <c r="FP211" s="2">
        <f t="shared" si="651"/>
        <v>0.99999777787176869</v>
      </c>
      <c r="FQ211" s="2">
        <f t="shared" si="651"/>
        <v>0.99999765340894109</v>
      </c>
      <c r="FR211" s="2">
        <f t="shared" si="651"/>
        <v>0.99999779417989332</v>
      </c>
      <c r="FS211" s="2">
        <f t="shared" si="651"/>
        <v>0.99999769733230814</v>
      </c>
      <c r="FT211" s="2">
        <f t="shared" si="651"/>
        <v>0.99999772811868304</v>
      </c>
      <c r="FU211" s="2">
        <f t="shared" si="651"/>
        <v>0.99999761594947034</v>
      </c>
      <c r="FW211" s="2">
        <f t="shared" si="536"/>
        <v>0.98739575469702923</v>
      </c>
      <c r="FX211" s="2">
        <f t="shared" si="588"/>
        <v>0.99042846332751744</v>
      </c>
      <c r="FY211" s="2">
        <f t="shared" si="589"/>
        <v>0.98917720156662658</v>
      </c>
      <c r="FZ211" s="2">
        <f t="shared" si="590"/>
        <v>0.99065801103097384</v>
      </c>
      <c r="GA211" s="2">
        <f t="shared" si="591"/>
        <v>0.99072453615746703</v>
      </c>
      <c r="GB211" s="2">
        <f t="shared" si="592"/>
        <v>0.99045798284845632</v>
      </c>
      <c r="GC211" s="2">
        <f t="shared" si="593"/>
        <v>0.99180642897678406</v>
      </c>
      <c r="GD211" s="2">
        <f t="shared" si="594"/>
        <v>0.99256052787225624</v>
      </c>
      <c r="GE211" s="2">
        <f t="shared" si="595"/>
        <v>0.99154446682142905</v>
      </c>
      <c r="GF211" s="2">
        <f t="shared" si="596"/>
        <v>0.99028818729178425</v>
      </c>
      <c r="GG211" s="2">
        <f t="shared" si="597"/>
        <v>0.98868374971202766</v>
      </c>
      <c r="GH211" s="2">
        <f t="shared" si="598"/>
        <v>0.98856918851248654</v>
      </c>
      <c r="GI211" s="2">
        <f t="shared" si="599"/>
        <v>0.98759803590125728</v>
      </c>
      <c r="GJ211" s="2">
        <f t="shared" si="600"/>
        <v>0.98476448871741351</v>
      </c>
      <c r="GK211" s="2">
        <f t="shared" si="601"/>
        <v>0.98426128832586623</v>
      </c>
      <c r="GM211" s="83">
        <f t="shared" si="537"/>
        <v>0</v>
      </c>
      <c r="GN211" s="83">
        <f t="shared" si="602"/>
        <v>0</v>
      </c>
      <c r="GO211" s="83">
        <f t="shared" si="603"/>
        <v>0</v>
      </c>
      <c r="GP211" s="83">
        <f t="shared" si="604"/>
        <v>0</v>
      </c>
      <c r="GQ211" s="83">
        <f t="shared" si="605"/>
        <v>0</v>
      </c>
      <c r="GR211" s="83">
        <f t="shared" si="606"/>
        <v>0</v>
      </c>
      <c r="GS211" s="83">
        <f t="shared" si="607"/>
        <v>0</v>
      </c>
      <c r="GT211" s="83">
        <f t="shared" si="608"/>
        <v>0</v>
      </c>
      <c r="GU211" s="83">
        <f t="shared" si="609"/>
        <v>0</v>
      </c>
      <c r="GV211" s="83">
        <f t="shared" si="610"/>
        <v>0</v>
      </c>
      <c r="GW211" s="83">
        <f t="shared" si="611"/>
        <v>0</v>
      </c>
      <c r="GX211" s="83">
        <f t="shared" si="612"/>
        <v>0</v>
      </c>
      <c r="GY211" s="83">
        <f t="shared" si="613"/>
        <v>0</v>
      </c>
      <c r="GZ211" s="83">
        <f t="shared" si="614"/>
        <v>0</v>
      </c>
      <c r="HA211" s="83">
        <f t="shared" si="615"/>
        <v>0</v>
      </c>
      <c r="HC211" s="83">
        <f t="shared" si="538"/>
        <v>0</v>
      </c>
      <c r="HD211" s="83">
        <f t="shared" si="616"/>
        <v>0</v>
      </c>
      <c r="HE211" s="83">
        <f t="shared" si="617"/>
        <v>0</v>
      </c>
      <c r="HF211" s="83">
        <f t="shared" si="618"/>
        <v>0</v>
      </c>
      <c r="HG211" s="83">
        <f t="shared" si="619"/>
        <v>0</v>
      </c>
      <c r="HH211" s="83">
        <f t="shared" si="620"/>
        <v>0</v>
      </c>
      <c r="HI211" s="83">
        <f t="shared" si="621"/>
        <v>0</v>
      </c>
      <c r="HJ211" s="83">
        <f t="shared" si="622"/>
        <v>0</v>
      </c>
      <c r="HK211" s="83">
        <f t="shared" si="623"/>
        <v>0</v>
      </c>
      <c r="HL211" s="83">
        <f t="shared" si="624"/>
        <v>0</v>
      </c>
      <c r="HM211" s="83">
        <f t="shared" si="625"/>
        <v>0</v>
      </c>
      <c r="HN211" s="83">
        <f t="shared" si="626"/>
        <v>0</v>
      </c>
      <c r="HO211" s="83">
        <f t="shared" si="627"/>
        <v>0</v>
      </c>
      <c r="HP211" s="83">
        <f t="shared" si="628"/>
        <v>0</v>
      </c>
      <c r="HQ211" s="83">
        <f t="shared" si="629"/>
        <v>0</v>
      </c>
      <c r="HS211" s="83">
        <f t="shared" si="539"/>
        <v>3.6493434630529989E-157</v>
      </c>
      <c r="HT211" s="83">
        <f t="shared" si="630"/>
        <v>6.1443303747906785E-160</v>
      </c>
      <c r="HU211" s="83">
        <f t="shared" si="631"/>
        <v>1.625504360513359E-174</v>
      </c>
      <c r="HV211" s="83">
        <f t="shared" si="632"/>
        <v>1.5205563770631815E-154</v>
      </c>
      <c r="HW211" s="83">
        <f t="shared" si="633"/>
        <v>3.7219381840232244E-200</v>
      </c>
      <c r="HX211" s="83">
        <f t="shared" si="634"/>
        <v>1.0891619314942949E-223</v>
      </c>
      <c r="HY211" s="83">
        <f t="shared" si="635"/>
        <v>8.3137551792582246E-224</v>
      </c>
      <c r="HZ211" s="83">
        <f t="shared" si="636"/>
        <v>4.3444310518366421E-279</v>
      </c>
      <c r="IA211" s="83">
        <f t="shared" si="637"/>
        <v>9.9709504168708906E-215</v>
      </c>
      <c r="IB211" s="83">
        <f t="shared" si="638"/>
        <v>1.1282688851133491E-245</v>
      </c>
      <c r="IC211" s="83">
        <f t="shared" si="639"/>
        <v>9.92840303563178E-197</v>
      </c>
      <c r="ID211" s="83">
        <f t="shared" si="640"/>
        <v>2.2226272134191312E-228</v>
      </c>
      <c r="IE211" s="83">
        <f t="shared" si="641"/>
        <v>4.6111059332414315E-236</v>
      </c>
      <c r="IF211" s="83">
        <f t="shared" si="642"/>
        <v>3.3428991701256719E-207</v>
      </c>
      <c r="IG211" s="83">
        <f t="shared" si="643"/>
        <v>6.6517653634276799E-114</v>
      </c>
      <c r="II211" s="83">
        <f t="shared" si="540"/>
        <v>1.4490029316183124E-10</v>
      </c>
      <c r="IJ211" s="83">
        <f t="shared" si="541"/>
        <v>3.0155451424934138E-11</v>
      </c>
      <c r="IK211" s="83">
        <f t="shared" si="542"/>
        <v>7.9640253219895138E-12</v>
      </c>
      <c r="IL211" s="83">
        <f t="shared" si="543"/>
        <v>4.7244799606207417E-11</v>
      </c>
      <c r="IM211" s="83">
        <f t="shared" si="544"/>
        <v>8.5219160944313282E-14</v>
      </c>
      <c r="IN211" s="83">
        <f t="shared" si="545"/>
        <v>3.9086475243984665E-15</v>
      </c>
      <c r="IO211" s="83">
        <f t="shared" si="546"/>
        <v>6.4616491940908366E-16</v>
      </c>
      <c r="IP211" s="83">
        <f t="shared" si="547"/>
        <v>6.5152760050457677E-20</v>
      </c>
      <c r="IQ211" s="83">
        <f t="shared" si="548"/>
        <v>2.3050215557267955E-15</v>
      </c>
      <c r="IR211" s="83">
        <f t="shared" si="549"/>
        <v>1.0536109020187165E-16</v>
      </c>
      <c r="IS211" s="83">
        <f t="shared" si="550"/>
        <v>2.8394924750034116E-13</v>
      </c>
      <c r="IT211" s="83">
        <f t="shared" si="551"/>
        <v>4.4960990404123124E-15</v>
      </c>
      <c r="IU211" s="83">
        <f t="shared" si="552"/>
        <v>3.1620388108297896E-15</v>
      </c>
      <c r="IV211" s="83">
        <f t="shared" si="553"/>
        <v>1.069177460183158E-17</v>
      </c>
      <c r="IW211" s="83">
        <f t="shared" si="554"/>
        <v>5.7453634009702115E-16</v>
      </c>
      <c r="IY211" s="83">
        <f t="shared" si="555"/>
        <v>1.4490029316183124E-10</v>
      </c>
      <c r="IZ211" s="83">
        <f t="shared" si="556"/>
        <v>3.0155451424934138E-11</v>
      </c>
      <c r="JA211" s="83">
        <f t="shared" si="557"/>
        <v>7.9640253219895138E-12</v>
      </c>
      <c r="JB211" s="83">
        <f t="shared" si="558"/>
        <v>4.7244799606207417E-11</v>
      </c>
      <c r="JC211" s="83">
        <f t="shared" si="559"/>
        <v>8.5219160944313282E-14</v>
      </c>
      <c r="JD211" s="83">
        <f t="shared" si="560"/>
        <v>3.9086475243984665E-15</v>
      </c>
      <c r="JE211" s="83">
        <f t="shared" si="561"/>
        <v>6.4616491940908366E-16</v>
      </c>
      <c r="JF211" s="83">
        <f t="shared" si="562"/>
        <v>6.5152760050457677E-20</v>
      </c>
      <c r="JG211" s="83">
        <f t="shared" si="563"/>
        <v>2.3050215557267955E-15</v>
      </c>
      <c r="JH211" s="83">
        <f t="shared" si="564"/>
        <v>1.0536109020187165E-16</v>
      </c>
      <c r="JI211" s="83">
        <f t="shared" si="565"/>
        <v>2.8394924750034116E-13</v>
      </c>
      <c r="JJ211" s="83">
        <f t="shared" si="566"/>
        <v>4.4960990404123124E-15</v>
      </c>
      <c r="JK211" s="83">
        <f t="shared" si="567"/>
        <v>3.1620388108297896E-15</v>
      </c>
      <c r="JL211" s="83">
        <f t="shared" si="568"/>
        <v>1.069177460183158E-17</v>
      </c>
      <c r="JM211" s="83">
        <f t="shared" si="569"/>
        <v>5.7453634009702115E-16</v>
      </c>
    </row>
    <row r="212" spans="2:273" x14ac:dyDescent="0.25">
      <c r="B212" s="2">
        <v>185</v>
      </c>
      <c r="C212" s="37">
        <v>111.931</v>
      </c>
      <c r="D212" s="37">
        <v>110.879</v>
      </c>
      <c r="E212" s="37">
        <v>109.5</v>
      </c>
      <c r="F212" s="37">
        <v>108.241</v>
      </c>
      <c r="G212" s="37">
        <v>107.89700000000001</v>
      </c>
      <c r="H212" s="37">
        <v>108.259</v>
      </c>
      <c r="I212" s="37">
        <v>110.931</v>
      </c>
      <c r="J212" s="37">
        <v>110.768</v>
      </c>
      <c r="K212" s="37">
        <v>110.893</v>
      </c>
      <c r="L212" s="37">
        <v>112.964</v>
      </c>
      <c r="M212" s="37">
        <v>111.946</v>
      </c>
      <c r="N212" s="37">
        <v>115.411</v>
      </c>
      <c r="O212" s="37">
        <v>115.875</v>
      </c>
      <c r="P212" s="37">
        <v>117.232</v>
      </c>
      <c r="Q212" s="37">
        <v>117.4464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165.37056666666666</v>
      </c>
      <c r="DL212" s="2">
        <f t="shared" si="649"/>
        <v>166.69615872420266</v>
      </c>
      <c r="DM212" s="2">
        <f t="shared" si="649"/>
        <v>153.31722326454033</v>
      </c>
      <c r="DN212" s="2">
        <f t="shared" si="649"/>
        <v>144.59974493927129</v>
      </c>
      <c r="DO212" s="2">
        <f t="shared" si="649"/>
        <v>141.09577501185387</v>
      </c>
      <c r="DP212" s="2">
        <f t="shared" si="649"/>
        <v>142.43435070028011</v>
      </c>
      <c r="DQ212" s="2">
        <f t="shared" si="649"/>
        <v>152.28364580369845</v>
      </c>
      <c r="DR212" s="2">
        <f t="shared" si="649"/>
        <v>146.8299932773109</v>
      </c>
      <c r="DS212" s="2">
        <f t="shared" si="649"/>
        <v>153.92577535014007</v>
      </c>
      <c r="DT212" s="2">
        <f t="shared" si="649"/>
        <v>152.36523210052155</v>
      </c>
      <c r="DU212" s="2">
        <f t="shared" si="649"/>
        <v>136.8346745098039</v>
      </c>
      <c r="DV212" s="2">
        <f t="shared" si="649"/>
        <v>147.45720072930072</v>
      </c>
      <c r="DW212" s="2">
        <f t="shared" si="649"/>
        <v>151.06786946778709</v>
      </c>
      <c r="DX212" s="2">
        <f t="shared" si="649"/>
        <v>168.8429492063492</v>
      </c>
      <c r="DY212" s="2">
        <f t="shared" si="649"/>
        <v>169.5066425287356</v>
      </c>
      <c r="EA212" s="2">
        <f t="shared" si="440"/>
        <v>110.58694960969359</v>
      </c>
      <c r="EB212" s="2">
        <f t="shared" si="502"/>
        <v>109.49126385406393</v>
      </c>
      <c r="EC212" s="2">
        <f t="shared" si="503"/>
        <v>106.84808485454258</v>
      </c>
      <c r="ED212" s="2">
        <f t="shared" si="504"/>
        <v>106.65234897112032</v>
      </c>
      <c r="EE212" s="2">
        <f t="shared" si="505"/>
        <v>105.50478142329733</v>
      </c>
      <c r="EF212" s="2">
        <f t="shared" si="506"/>
        <v>107.51461234321033</v>
      </c>
      <c r="EG212" s="2">
        <f t="shared" si="507"/>
        <v>108.33389543992473</v>
      </c>
      <c r="EH212" s="2">
        <f t="shared" si="508"/>
        <v>111.78651506624459</v>
      </c>
      <c r="EI212" s="2">
        <f t="shared" si="509"/>
        <v>111.54929743331657</v>
      </c>
      <c r="EJ212" s="2">
        <f t="shared" si="510"/>
        <v>116.40193373469072</v>
      </c>
      <c r="EK212" s="2">
        <f t="shared" si="511"/>
        <v>115.47654076305474</v>
      </c>
      <c r="EL212" s="2">
        <f t="shared" si="512"/>
        <v>114.46489555699841</v>
      </c>
      <c r="EM212" s="2">
        <f t="shared" si="513"/>
        <v>114.81234631199128</v>
      </c>
      <c r="EN212" s="2">
        <f t="shared" si="514"/>
        <v>114.46901825365467</v>
      </c>
      <c r="EO212" s="2">
        <f t="shared" si="515"/>
        <v>121.78039518441558</v>
      </c>
      <c r="EQ212" s="2">
        <f t="shared" si="516"/>
        <v>109.11144869843815</v>
      </c>
      <c r="ER212" s="2">
        <f t="shared" si="650"/>
        <v>108.81023362230404</v>
      </c>
      <c r="ES212" s="2">
        <f t="shared" si="650"/>
        <v>107.21880423833731</v>
      </c>
      <c r="ET212" s="2">
        <f t="shared" si="650"/>
        <v>107.1812714852078</v>
      </c>
      <c r="EU212" s="2">
        <f t="shared" si="650"/>
        <v>106.76136372478659</v>
      </c>
      <c r="EV212" s="2">
        <f t="shared" si="650"/>
        <v>107.53708362840823</v>
      </c>
      <c r="EW212" s="2">
        <f t="shared" si="650"/>
        <v>107.6983608191693</v>
      </c>
      <c r="EX212" s="2">
        <f t="shared" si="650"/>
        <v>111.35490645608836</v>
      </c>
      <c r="EY212" s="2">
        <f t="shared" si="650"/>
        <v>111.77601263200243</v>
      </c>
      <c r="EZ212" s="2">
        <f t="shared" si="650"/>
        <v>113.9463211758854</v>
      </c>
      <c r="FA212" s="2">
        <f t="shared" si="650"/>
        <v>115.26713375439982</v>
      </c>
      <c r="FB212" s="2">
        <f t="shared" si="650"/>
        <v>113.81207892515721</v>
      </c>
      <c r="FC212" s="2">
        <f t="shared" si="650"/>
        <v>114.89289934322663</v>
      </c>
      <c r="FD212" s="2">
        <f t="shared" si="650"/>
        <v>114.35963567069241</v>
      </c>
      <c r="FE212" s="2">
        <f t="shared" si="650"/>
        <v>116.25452188639547</v>
      </c>
      <c r="FG212" s="2">
        <f t="shared" si="518"/>
        <v>0.99999816356675175</v>
      </c>
      <c r="FH212" s="2">
        <f t="shared" si="651"/>
        <v>0.99999842350914692</v>
      </c>
      <c r="FI212" s="2">
        <f t="shared" si="651"/>
        <v>0.99999838708840283</v>
      </c>
      <c r="FJ212" s="2">
        <f t="shared" si="651"/>
        <v>0.99999862445101773</v>
      </c>
      <c r="FK212" s="2">
        <f t="shared" si="651"/>
        <v>0.99999817534961311</v>
      </c>
      <c r="FL212" s="2">
        <f t="shared" si="651"/>
        <v>0.99999792613236005</v>
      </c>
      <c r="FM212" s="2">
        <f t="shared" si="651"/>
        <v>0.99999811969586172</v>
      </c>
      <c r="FN212" s="2">
        <f t="shared" si="651"/>
        <v>0.99999789883178369</v>
      </c>
      <c r="FO212" s="2">
        <f t="shared" si="651"/>
        <v>0.99999784683138881</v>
      </c>
      <c r="FP212" s="2">
        <f t="shared" si="651"/>
        <v>0.99999797339457042</v>
      </c>
      <c r="FQ212" s="2">
        <f t="shared" si="651"/>
        <v>0.99999785988307688</v>
      </c>
      <c r="FR212" s="2">
        <f t="shared" si="651"/>
        <v>0.99999798826776254</v>
      </c>
      <c r="FS212" s="2">
        <f t="shared" si="651"/>
        <v>0.99999789994168009</v>
      </c>
      <c r="FT212" s="2">
        <f t="shared" si="651"/>
        <v>0.99999792801919907</v>
      </c>
      <c r="FU212" s="2">
        <f t="shared" si="651"/>
        <v>0.99999782571961926</v>
      </c>
      <c r="FW212" s="2">
        <f t="shared" si="536"/>
        <v>0.98849202889644661</v>
      </c>
      <c r="FX212" s="2">
        <f t="shared" si="588"/>
        <v>0.99126329682844738</v>
      </c>
      <c r="FY212" s="2">
        <f t="shared" si="589"/>
        <v>0.99012008197984203</v>
      </c>
      <c r="FZ212" s="2">
        <f t="shared" si="590"/>
        <v>0.99147299565467206</v>
      </c>
      <c r="GA212" s="2">
        <f t="shared" si="591"/>
        <v>0.99153376680163918</v>
      </c>
      <c r="GB212" s="2">
        <f t="shared" si="592"/>
        <v>0.99129026428592815</v>
      </c>
      <c r="GC212" s="2">
        <f t="shared" si="593"/>
        <v>0.99252198317168439</v>
      </c>
      <c r="GD212" s="2">
        <f t="shared" si="594"/>
        <v>0.99321067653742179</v>
      </c>
      <c r="GE212" s="2">
        <f t="shared" si="595"/>
        <v>0.99228272046916333</v>
      </c>
      <c r="GF212" s="2">
        <f t="shared" si="596"/>
        <v>0.99113514621914889</v>
      </c>
      <c r="GG212" s="2">
        <f t="shared" si="597"/>
        <v>0.98966917059358361</v>
      </c>
      <c r="GH212" s="2">
        <f t="shared" si="598"/>
        <v>0.98956448010520115</v>
      </c>
      <c r="GI212" s="2">
        <f t="shared" si="599"/>
        <v>0.98867691813077274</v>
      </c>
      <c r="GJ212" s="2">
        <f t="shared" si="600"/>
        <v>0.98608639654900021</v>
      </c>
      <c r="GK212" s="2">
        <f t="shared" si="601"/>
        <v>0.98562621902591496</v>
      </c>
      <c r="GM212" s="83">
        <f t="shared" si="537"/>
        <v>0</v>
      </c>
      <c r="GN212" s="83">
        <f t="shared" si="602"/>
        <v>0</v>
      </c>
      <c r="GO212" s="83">
        <f t="shared" si="603"/>
        <v>0</v>
      </c>
      <c r="GP212" s="83">
        <f t="shared" si="604"/>
        <v>0</v>
      </c>
      <c r="GQ212" s="83">
        <f t="shared" si="605"/>
        <v>0</v>
      </c>
      <c r="GR212" s="83">
        <f t="shared" si="606"/>
        <v>0</v>
      </c>
      <c r="GS212" s="83">
        <f t="shared" si="607"/>
        <v>0</v>
      </c>
      <c r="GT212" s="83">
        <f t="shared" si="608"/>
        <v>0</v>
      </c>
      <c r="GU212" s="83">
        <f t="shared" si="609"/>
        <v>0</v>
      </c>
      <c r="GV212" s="83">
        <f t="shared" si="610"/>
        <v>0</v>
      </c>
      <c r="GW212" s="83">
        <f t="shared" si="611"/>
        <v>0</v>
      </c>
      <c r="GX212" s="83">
        <f t="shared" si="612"/>
        <v>0</v>
      </c>
      <c r="GY212" s="83">
        <f t="shared" si="613"/>
        <v>0</v>
      </c>
      <c r="GZ212" s="83">
        <f t="shared" si="614"/>
        <v>0</v>
      </c>
      <c r="HA212" s="83">
        <f t="shared" si="615"/>
        <v>0</v>
      </c>
      <c r="HC212" s="83">
        <f t="shared" si="538"/>
        <v>0</v>
      </c>
      <c r="HD212" s="83">
        <f t="shared" si="616"/>
        <v>0</v>
      </c>
      <c r="HE212" s="83">
        <f t="shared" si="617"/>
        <v>0</v>
      </c>
      <c r="HF212" s="83">
        <f t="shared" si="618"/>
        <v>0</v>
      </c>
      <c r="HG212" s="83">
        <f t="shared" si="619"/>
        <v>0</v>
      </c>
      <c r="HH212" s="83">
        <f t="shared" si="620"/>
        <v>0</v>
      </c>
      <c r="HI212" s="83">
        <f t="shared" si="621"/>
        <v>0</v>
      </c>
      <c r="HJ212" s="83">
        <f t="shared" si="622"/>
        <v>0</v>
      </c>
      <c r="HK212" s="83">
        <f t="shared" si="623"/>
        <v>0</v>
      </c>
      <c r="HL212" s="83">
        <f t="shared" si="624"/>
        <v>0</v>
      </c>
      <c r="HM212" s="83">
        <f t="shared" si="625"/>
        <v>0</v>
      </c>
      <c r="HN212" s="83">
        <f t="shared" si="626"/>
        <v>0</v>
      </c>
      <c r="HO212" s="83">
        <f t="shared" si="627"/>
        <v>0</v>
      </c>
      <c r="HP212" s="83">
        <f t="shared" si="628"/>
        <v>0</v>
      </c>
      <c r="HQ212" s="83">
        <f t="shared" si="629"/>
        <v>0</v>
      </c>
      <c r="HS212" s="83">
        <f t="shared" si="539"/>
        <v>1.671230967527902E-161</v>
      </c>
      <c r="HT212" s="83">
        <f t="shared" si="630"/>
        <v>3.3376426910689909E-164</v>
      </c>
      <c r="HU212" s="83">
        <f t="shared" si="631"/>
        <v>3.1460489248428789E-179</v>
      </c>
      <c r="HV212" s="83">
        <f t="shared" si="632"/>
        <v>1.1321319792174092E-158</v>
      </c>
      <c r="HW212" s="83">
        <f t="shared" si="633"/>
        <v>1.7562424591495914E-205</v>
      </c>
      <c r="HX212" s="83">
        <f t="shared" si="634"/>
        <v>1.1710421573276183E-229</v>
      </c>
      <c r="HY212" s="83">
        <f t="shared" si="635"/>
        <v>9.4980299761676739E-230</v>
      </c>
      <c r="HZ212" s="83">
        <f t="shared" si="636"/>
        <v>1.9048854053363606E-286</v>
      </c>
      <c r="IA212" s="83">
        <f t="shared" si="637"/>
        <v>1.7935609526166621E-220</v>
      </c>
      <c r="IB212" s="83">
        <f t="shared" si="638"/>
        <v>2.6207160195849659E-252</v>
      </c>
      <c r="IC212" s="83">
        <f t="shared" si="639"/>
        <v>3.9523497713874E-202</v>
      </c>
      <c r="ID212" s="83">
        <f t="shared" si="640"/>
        <v>1.2069425895593723E-234</v>
      </c>
      <c r="IE212" s="83">
        <f t="shared" si="641"/>
        <v>1.3690185006474194E-242</v>
      </c>
      <c r="IF212" s="83">
        <f t="shared" si="642"/>
        <v>4.1137108417583395E-213</v>
      </c>
      <c r="IG212" s="83">
        <f t="shared" si="643"/>
        <v>4.0858848524798068E-117</v>
      </c>
      <c r="II212" s="83">
        <f t="shared" si="540"/>
        <v>5.9082502996002451E-11</v>
      </c>
      <c r="IJ212" s="83">
        <f t="shared" si="541"/>
        <v>1.220644388515081E-11</v>
      </c>
      <c r="IK212" s="83">
        <f t="shared" si="542"/>
        <v>2.979188719656971E-12</v>
      </c>
      <c r="IL212" s="83">
        <f t="shared" si="543"/>
        <v>1.9555881702542726E-11</v>
      </c>
      <c r="IM212" s="83">
        <f t="shared" si="544"/>
        <v>2.7593797539077086E-14</v>
      </c>
      <c r="IN212" s="83">
        <f t="shared" si="545"/>
        <v>1.1129190330196524E-15</v>
      </c>
      <c r="IO212" s="83">
        <f t="shared" si="546"/>
        <v>1.7887946536068799E-16</v>
      </c>
      <c r="IP212" s="83">
        <f t="shared" si="547"/>
        <v>1.3104353157601357E-20</v>
      </c>
      <c r="IQ212" s="83">
        <f t="shared" si="548"/>
        <v>6.6433923677732344E-16</v>
      </c>
      <c r="IR212" s="83">
        <f t="shared" si="549"/>
        <v>2.5868196300025026E-17</v>
      </c>
      <c r="IS212" s="83">
        <f t="shared" si="550"/>
        <v>9.1765421165632764E-14</v>
      </c>
      <c r="IT212" s="83">
        <f t="shared" si="551"/>
        <v>1.2224309320509126E-15</v>
      </c>
      <c r="IU212" s="83">
        <f t="shared" si="552"/>
        <v>8.2638382293296378E-16</v>
      </c>
      <c r="IV212" s="83">
        <f t="shared" si="553"/>
        <v>2.0319925310439333E-18</v>
      </c>
      <c r="IW212" s="83">
        <f t="shared" si="554"/>
        <v>1.286015599935024E-16</v>
      </c>
      <c r="IY212" s="83">
        <f t="shared" si="555"/>
        <v>5.9082502996002451E-11</v>
      </c>
      <c r="IZ212" s="83">
        <f t="shared" si="556"/>
        <v>1.220644388515081E-11</v>
      </c>
      <c r="JA212" s="83">
        <f t="shared" si="557"/>
        <v>2.979188719656971E-12</v>
      </c>
      <c r="JB212" s="83">
        <f t="shared" si="558"/>
        <v>1.9555881702542726E-11</v>
      </c>
      <c r="JC212" s="83">
        <f t="shared" si="559"/>
        <v>2.7593797539077086E-14</v>
      </c>
      <c r="JD212" s="83">
        <f t="shared" si="560"/>
        <v>1.1129190330196524E-15</v>
      </c>
      <c r="JE212" s="83">
        <f t="shared" si="561"/>
        <v>1.7887946536068799E-16</v>
      </c>
      <c r="JF212" s="83">
        <f t="shared" si="562"/>
        <v>1.3104353157601357E-20</v>
      </c>
      <c r="JG212" s="83">
        <f t="shared" si="563"/>
        <v>6.6433923677732344E-16</v>
      </c>
      <c r="JH212" s="83">
        <f t="shared" si="564"/>
        <v>2.5868196300025026E-17</v>
      </c>
      <c r="JI212" s="83">
        <f t="shared" si="565"/>
        <v>9.1765421165632764E-14</v>
      </c>
      <c r="JJ212" s="83">
        <f t="shared" si="566"/>
        <v>1.2224309320509126E-15</v>
      </c>
      <c r="JK212" s="83">
        <f t="shared" si="567"/>
        <v>8.2638382293296378E-16</v>
      </c>
      <c r="JL212" s="83">
        <f t="shared" si="568"/>
        <v>2.0319925310439333E-18</v>
      </c>
      <c r="JM212" s="83">
        <f t="shared" si="569"/>
        <v>1.286015599935024E-16</v>
      </c>
    </row>
    <row r="213" spans="2:273" x14ac:dyDescent="0.25">
      <c r="B213" s="2">
        <v>186</v>
      </c>
      <c r="C213" s="37">
        <v>109.017</v>
      </c>
      <c r="D213" s="37">
        <v>109</v>
      </c>
      <c r="E213" s="37">
        <v>110.13800000000001</v>
      </c>
      <c r="F213" s="37">
        <v>108.79300000000001</v>
      </c>
      <c r="G213" s="37">
        <v>108.10299999999999</v>
      </c>
      <c r="H213" s="37">
        <v>108.155</v>
      </c>
      <c r="I213" s="37">
        <v>108.94799999999999</v>
      </c>
      <c r="J213" s="37">
        <v>110.964</v>
      </c>
      <c r="K213" s="37">
        <v>110.75</v>
      </c>
      <c r="L213" s="37">
        <v>111.768</v>
      </c>
      <c r="M213" s="37">
        <v>113.964</v>
      </c>
      <c r="N213" s="37">
        <v>112.661</v>
      </c>
      <c r="O213" s="37">
        <v>116.161</v>
      </c>
      <c r="P213" s="37">
        <v>114.25</v>
      </c>
      <c r="Q213" s="37">
        <v>115.3571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165.60432820512818</v>
      </c>
      <c r="DL213" s="2">
        <f t="shared" si="649"/>
        <v>166.96057992495312</v>
      </c>
      <c r="DM213" s="2">
        <f t="shared" si="649"/>
        <v>153.51241313320827</v>
      </c>
      <c r="DN213" s="2">
        <f t="shared" si="649"/>
        <v>144.75046744720433</v>
      </c>
      <c r="DO213" s="2">
        <f t="shared" si="649"/>
        <v>141.22560550023698</v>
      </c>
      <c r="DP213" s="2">
        <f t="shared" si="649"/>
        <v>142.56270896358544</v>
      </c>
      <c r="DQ213" s="2">
        <f t="shared" si="649"/>
        <v>152.45734467666048</v>
      </c>
      <c r="DR213" s="2">
        <f t="shared" si="649"/>
        <v>146.97893644003054</v>
      </c>
      <c r="DS213" s="2">
        <f t="shared" si="649"/>
        <v>154.1103330532213</v>
      </c>
      <c r="DT213" s="2">
        <f t="shared" si="649"/>
        <v>152.53569132290184</v>
      </c>
      <c r="DU213" s="2">
        <f t="shared" si="649"/>
        <v>136.91559943977589</v>
      </c>
      <c r="DV213" s="2">
        <f t="shared" si="649"/>
        <v>147.60668605748606</v>
      </c>
      <c r="DW213" s="2">
        <f t="shared" si="649"/>
        <v>151.22409775910361</v>
      </c>
      <c r="DX213" s="2">
        <f t="shared" si="649"/>
        <v>169.11633968253966</v>
      </c>
      <c r="DY213" s="2">
        <f t="shared" si="649"/>
        <v>169.77538459770113</v>
      </c>
      <c r="EA213" s="2">
        <f t="shared" ref="EA213:EA227" si="652">CE$228*$B213+CE$229</f>
        <v>110.50494809507165</v>
      </c>
      <c r="EB213" s="2">
        <f t="shared" si="502"/>
        <v>109.42433961121283</v>
      </c>
      <c r="EC213" s="2">
        <f t="shared" si="503"/>
        <v>106.76547009311378</v>
      </c>
      <c r="ED213" s="2">
        <f t="shared" si="504"/>
        <v>106.57596667851145</v>
      </c>
      <c r="EE213" s="2">
        <f t="shared" si="505"/>
        <v>105.41848382944323</v>
      </c>
      <c r="EF213" s="2">
        <f t="shared" si="506"/>
        <v>107.44716957522874</v>
      </c>
      <c r="EG213" s="2">
        <f t="shared" si="507"/>
        <v>108.24311006323714</v>
      </c>
      <c r="EH213" s="2">
        <f t="shared" si="508"/>
        <v>111.72170366983235</v>
      </c>
      <c r="EI213" s="2">
        <f t="shared" si="509"/>
        <v>111.47189053850026</v>
      </c>
      <c r="EJ213" s="2">
        <f t="shared" si="510"/>
        <v>116.38241392176116</v>
      </c>
      <c r="EK213" s="2">
        <f t="shared" si="511"/>
        <v>115.44658298647136</v>
      </c>
      <c r="EL213" s="2">
        <f t="shared" si="512"/>
        <v>114.41376940914571</v>
      </c>
      <c r="EM213" s="2">
        <f t="shared" si="513"/>
        <v>114.71567079382395</v>
      </c>
      <c r="EN213" s="2">
        <f t="shared" si="514"/>
        <v>114.39467882523374</v>
      </c>
      <c r="EO213" s="2">
        <f t="shared" si="515"/>
        <v>121.74416357402598</v>
      </c>
      <c r="EQ213" s="2">
        <f t="shared" si="516"/>
        <v>109.01218974769726</v>
      </c>
      <c r="ER213" s="2">
        <f t="shared" si="650"/>
        <v>108.73542371400434</v>
      </c>
      <c r="ES213" s="2">
        <f t="shared" si="650"/>
        <v>107.14058102889653</v>
      </c>
      <c r="ET213" s="2">
        <f t="shared" si="650"/>
        <v>107.11098996616074</v>
      </c>
      <c r="EU213" s="2">
        <f t="shared" si="650"/>
        <v>106.68936094375614</v>
      </c>
      <c r="EV213" s="2">
        <f t="shared" si="650"/>
        <v>107.46992542886363</v>
      </c>
      <c r="EW213" s="2">
        <f t="shared" si="650"/>
        <v>107.60037650105605</v>
      </c>
      <c r="EX213" s="2">
        <f t="shared" si="650"/>
        <v>111.28522181044151</v>
      </c>
      <c r="EY213" s="2">
        <f t="shared" si="650"/>
        <v>111.70119790304739</v>
      </c>
      <c r="EZ213" s="2">
        <f t="shared" si="650"/>
        <v>113.89814623831008</v>
      </c>
      <c r="FA213" s="2">
        <f t="shared" si="650"/>
        <v>115.23476160400014</v>
      </c>
      <c r="FB213" s="2">
        <f t="shared" si="650"/>
        <v>113.75330365686196</v>
      </c>
      <c r="FC213" s="2">
        <f t="shared" si="650"/>
        <v>114.79718607048451</v>
      </c>
      <c r="FD213" s="2">
        <f t="shared" si="650"/>
        <v>114.28401794865189</v>
      </c>
      <c r="FE213" s="2">
        <f t="shared" si="650"/>
        <v>116.15813571955674</v>
      </c>
      <c r="FG213" s="2">
        <f t="shared" si="518"/>
        <v>0.99999832515270115</v>
      </c>
      <c r="FH213" s="2">
        <f t="shared" si="651"/>
        <v>0.99999856222305439</v>
      </c>
      <c r="FI213" s="2">
        <f t="shared" si="651"/>
        <v>0.99999852900693165</v>
      </c>
      <c r="FJ213" s="2">
        <f t="shared" si="651"/>
        <v>0.99999874548426626</v>
      </c>
      <c r="FK213" s="2">
        <f t="shared" si="651"/>
        <v>0.99999833589880194</v>
      </c>
      <c r="FL213" s="2">
        <f t="shared" si="651"/>
        <v>0.9999981086098878</v>
      </c>
      <c r="FM213" s="2">
        <f t="shared" si="651"/>
        <v>0.99999828514196087</v>
      </c>
      <c r="FN213" s="2">
        <f t="shared" si="651"/>
        <v>0.99999808371145715</v>
      </c>
      <c r="FO213" s="2">
        <f t="shared" si="651"/>
        <v>0.99999803628651562</v>
      </c>
      <c r="FP213" s="2">
        <f t="shared" si="651"/>
        <v>0.99999815171355155</v>
      </c>
      <c r="FQ213" s="2">
        <f t="shared" si="651"/>
        <v>0.99999804818980109</v>
      </c>
      <c r="FR213" s="2">
        <f t="shared" si="651"/>
        <v>0.99999816527806884</v>
      </c>
      <c r="FS213" s="2">
        <f t="shared" si="651"/>
        <v>0.999998084723695</v>
      </c>
      <c r="FT213" s="2">
        <f t="shared" si="651"/>
        <v>0.99999811033070607</v>
      </c>
      <c r="FU213" s="2">
        <f t="shared" si="651"/>
        <v>0.99999801703234559</v>
      </c>
      <c r="FW213" s="2">
        <f t="shared" si="536"/>
        <v>0.98949396745060536</v>
      </c>
      <c r="FX213" s="2">
        <f t="shared" si="588"/>
        <v>0.99202590203768559</v>
      </c>
      <c r="FY213" s="2">
        <f t="shared" si="589"/>
        <v>0.99098156771876811</v>
      </c>
      <c r="FZ213" s="2">
        <f t="shared" si="590"/>
        <v>0.99221744048028848</v>
      </c>
      <c r="GA213" s="2">
        <f t="shared" si="591"/>
        <v>0.99227294738909833</v>
      </c>
      <c r="GB213" s="2">
        <f t="shared" si="592"/>
        <v>0.99205053444986091</v>
      </c>
      <c r="GC213" s="2">
        <f t="shared" si="593"/>
        <v>0.9931754771659641</v>
      </c>
      <c r="GD213" s="2">
        <f t="shared" si="594"/>
        <v>0.9938043622175553</v>
      </c>
      <c r="GE213" s="2">
        <f t="shared" si="595"/>
        <v>0.9929569749432956</v>
      </c>
      <c r="GF213" s="2">
        <f t="shared" si="596"/>
        <v>0.99190884607314167</v>
      </c>
      <c r="GG213" s="2">
        <f t="shared" si="597"/>
        <v>0.99056959935812006</v>
      </c>
      <c r="GH213" s="2">
        <f t="shared" si="598"/>
        <v>0.99047394579828596</v>
      </c>
      <c r="GI213" s="2">
        <f t="shared" si="599"/>
        <v>0.98966292768765496</v>
      </c>
      <c r="GJ213" s="2">
        <f t="shared" si="600"/>
        <v>0.98729508889791728</v>
      </c>
      <c r="GK213" s="2">
        <f t="shared" si="601"/>
        <v>0.98687435546181856</v>
      </c>
      <c r="GM213" s="83">
        <f t="shared" si="537"/>
        <v>0</v>
      </c>
      <c r="GN213" s="83">
        <f t="shared" si="602"/>
        <v>0</v>
      </c>
      <c r="GO213" s="83">
        <f t="shared" si="603"/>
        <v>0</v>
      </c>
      <c r="GP213" s="83">
        <f t="shared" si="604"/>
        <v>0</v>
      </c>
      <c r="GQ213" s="83">
        <f t="shared" si="605"/>
        <v>0</v>
      </c>
      <c r="GR213" s="83">
        <f t="shared" si="606"/>
        <v>0</v>
      </c>
      <c r="GS213" s="83">
        <f t="shared" si="607"/>
        <v>0</v>
      </c>
      <c r="GT213" s="83">
        <f t="shared" si="608"/>
        <v>0</v>
      </c>
      <c r="GU213" s="83">
        <f t="shared" si="609"/>
        <v>0</v>
      </c>
      <c r="GV213" s="83">
        <f t="shared" si="610"/>
        <v>0</v>
      </c>
      <c r="GW213" s="83">
        <f t="shared" si="611"/>
        <v>0</v>
      </c>
      <c r="GX213" s="83">
        <f t="shared" si="612"/>
        <v>0</v>
      </c>
      <c r="GY213" s="83">
        <f t="shared" si="613"/>
        <v>0</v>
      </c>
      <c r="GZ213" s="83">
        <f t="shared" si="614"/>
        <v>0</v>
      </c>
      <c r="HA213" s="83">
        <f t="shared" si="615"/>
        <v>0</v>
      </c>
      <c r="HC213" s="83">
        <f t="shared" si="538"/>
        <v>0</v>
      </c>
      <c r="HD213" s="83">
        <f t="shared" si="616"/>
        <v>0</v>
      </c>
      <c r="HE213" s="83">
        <f t="shared" si="617"/>
        <v>0</v>
      </c>
      <c r="HF213" s="83">
        <f t="shared" si="618"/>
        <v>0</v>
      </c>
      <c r="HG213" s="83">
        <f t="shared" si="619"/>
        <v>0</v>
      </c>
      <c r="HH213" s="83">
        <f t="shared" si="620"/>
        <v>0</v>
      </c>
      <c r="HI213" s="83">
        <f t="shared" si="621"/>
        <v>0</v>
      </c>
      <c r="HJ213" s="83">
        <f t="shared" si="622"/>
        <v>0</v>
      </c>
      <c r="HK213" s="83">
        <f t="shared" si="623"/>
        <v>0</v>
      </c>
      <c r="HL213" s="83">
        <f t="shared" si="624"/>
        <v>0</v>
      </c>
      <c r="HM213" s="83">
        <f t="shared" si="625"/>
        <v>0</v>
      </c>
      <c r="HN213" s="83">
        <f t="shared" si="626"/>
        <v>0</v>
      </c>
      <c r="HO213" s="83">
        <f t="shared" si="627"/>
        <v>0</v>
      </c>
      <c r="HP213" s="83">
        <f t="shared" si="628"/>
        <v>0</v>
      </c>
      <c r="HQ213" s="83">
        <f t="shared" si="629"/>
        <v>0</v>
      </c>
      <c r="HS213" s="83">
        <f t="shared" si="539"/>
        <v>6.6706482535545836E-166</v>
      </c>
      <c r="HT213" s="83">
        <f t="shared" si="630"/>
        <v>1.5911817901196664E-168</v>
      </c>
      <c r="HU213" s="83">
        <f t="shared" si="631"/>
        <v>5.2620801437926661E-184</v>
      </c>
      <c r="HV213" s="83">
        <f t="shared" si="632"/>
        <v>7.4270935354465276E-163</v>
      </c>
      <c r="HW213" s="83">
        <f t="shared" si="633"/>
        <v>7.0450564925564179E-211</v>
      </c>
      <c r="HX213" s="83">
        <f t="shared" si="634"/>
        <v>1.049258556538059E-235</v>
      </c>
      <c r="HY213" s="83">
        <f t="shared" si="635"/>
        <v>9.0580292930845272E-236</v>
      </c>
      <c r="HZ213" s="83">
        <f t="shared" si="636"/>
        <v>6.6907705579081244E-294</v>
      </c>
      <c r="IA213" s="83">
        <f t="shared" si="637"/>
        <v>2.7056060294725384E-226</v>
      </c>
      <c r="IB213" s="83">
        <f t="shared" si="638"/>
        <v>4.9594960713653181E-259</v>
      </c>
      <c r="IC213" s="83">
        <f t="shared" si="639"/>
        <v>1.3277193161494858E-207</v>
      </c>
      <c r="ID213" s="83">
        <f t="shared" si="640"/>
        <v>5.3840041925485412E-241</v>
      </c>
      <c r="IE213" s="83">
        <f t="shared" si="641"/>
        <v>3.30643187396077E-249</v>
      </c>
      <c r="IF213" s="83">
        <f t="shared" si="642"/>
        <v>4.1742483875002636E-219</v>
      </c>
      <c r="IG213" s="83">
        <f t="shared" si="643"/>
        <v>2.2614226925275157E-120</v>
      </c>
      <c r="II213" s="83">
        <f t="shared" si="540"/>
        <v>2.3662004820318512E-11</v>
      </c>
      <c r="IJ213" s="83">
        <f t="shared" si="541"/>
        <v>4.857343758037931E-12</v>
      </c>
      <c r="IK213" s="83">
        <f t="shared" si="542"/>
        <v>1.0933672878241056E-12</v>
      </c>
      <c r="IL213" s="83">
        <f t="shared" si="543"/>
        <v>7.9618390279704623E-12</v>
      </c>
      <c r="IM213" s="83">
        <f t="shared" si="544"/>
        <v>8.7464427804765908E-15</v>
      </c>
      <c r="IN213" s="83">
        <f t="shared" si="545"/>
        <v>3.0938320438473343E-16</v>
      </c>
      <c r="IO213" s="83">
        <f t="shared" si="546"/>
        <v>4.8357387682080024E-17</v>
      </c>
      <c r="IP213" s="83">
        <f t="shared" si="547"/>
        <v>2.559749639023165E-21</v>
      </c>
      <c r="IQ213" s="83">
        <f t="shared" si="548"/>
        <v>1.8709335207451708E-16</v>
      </c>
      <c r="IR213" s="83">
        <f t="shared" si="549"/>
        <v>6.1821915875668635E-18</v>
      </c>
      <c r="IS213" s="83">
        <f t="shared" si="550"/>
        <v>2.9003320841755485E-14</v>
      </c>
      <c r="IT213" s="83">
        <f t="shared" si="551"/>
        <v>3.2388490755509533E-16</v>
      </c>
      <c r="IU213" s="83">
        <f t="shared" si="552"/>
        <v>2.1019094111891133E-16</v>
      </c>
      <c r="IV213" s="83">
        <f t="shared" si="553"/>
        <v>3.7275799173514151E-19</v>
      </c>
      <c r="IW213" s="83">
        <f t="shared" si="554"/>
        <v>2.7877392183655626E-17</v>
      </c>
      <c r="IY213" s="83">
        <f t="shared" si="555"/>
        <v>2.3662004820318512E-11</v>
      </c>
      <c r="IZ213" s="83">
        <f t="shared" si="556"/>
        <v>4.857343758037931E-12</v>
      </c>
      <c r="JA213" s="83">
        <f t="shared" si="557"/>
        <v>1.0933672878241056E-12</v>
      </c>
      <c r="JB213" s="83">
        <f t="shared" si="558"/>
        <v>7.9618390279704623E-12</v>
      </c>
      <c r="JC213" s="83">
        <f t="shared" si="559"/>
        <v>8.7464427804765908E-15</v>
      </c>
      <c r="JD213" s="83">
        <f t="shared" si="560"/>
        <v>3.0938320438473343E-16</v>
      </c>
      <c r="JE213" s="83">
        <f t="shared" si="561"/>
        <v>4.8357387682080024E-17</v>
      </c>
      <c r="JF213" s="83">
        <f t="shared" si="562"/>
        <v>2.559749639023165E-21</v>
      </c>
      <c r="JG213" s="83">
        <f t="shared" si="563"/>
        <v>1.8709335207451708E-16</v>
      </c>
      <c r="JH213" s="83">
        <f t="shared" si="564"/>
        <v>6.1821915875668635E-18</v>
      </c>
      <c r="JI213" s="83">
        <f t="shared" si="565"/>
        <v>2.9003320841755485E-14</v>
      </c>
      <c r="JJ213" s="83">
        <f t="shared" si="566"/>
        <v>3.2388490755509533E-16</v>
      </c>
      <c r="JK213" s="83">
        <f t="shared" si="567"/>
        <v>2.1019094111891133E-16</v>
      </c>
      <c r="JL213" s="83">
        <f t="shared" si="568"/>
        <v>3.7275799173514151E-19</v>
      </c>
      <c r="JM213" s="83">
        <f t="shared" si="569"/>
        <v>2.7877392183655626E-17</v>
      </c>
    </row>
    <row r="214" spans="2:273" x14ac:dyDescent="0.25">
      <c r="B214" s="2">
        <v>187</v>
      </c>
      <c r="C214" s="37">
        <v>110.96599999999999</v>
      </c>
      <c r="D214" s="37">
        <v>107.70699999999999</v>
      </c>
      <c r="E214" s="37">
        <v>108.31</v>
      </c>
      <c r="F214" s="37">
        <v>107.672</v>
      </c>
      <c r="G214" s="37">
        <v>107.759</v>
      </c>
      <c r="H214" s="37">
        <v>107.39700000000001</v>
      </c>
      <c r="I214" s="37">
        <v>112.914</v>
      </c>
      <c r="J214" s="37">
        <v>111.518</v>
      </c>
      <c r="K214" s="37">
        <v>112.304</v>
      </c>
      <c r="L214" s="37">
        <v>113.589</v>
      </c>
      <c r="M214" s="37">
        <v>115.679</v>
      </c>
      <c r="N214" s="37">
        <v>112.232</v>
      </c>
      <c r="O214" s="37">
        <v>114.643</v>
      </c>
      <c r="P214" s="37">
        <v>114.232</v>
      </c>
      <c r="Q214" s="37">
        <v>118.3571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165.83808974358973</v>
      </c>
      <c r="DL214" s="2">
        <f t="shared" si="649"/>
        <v>167.22500112570361</v>
      </c>
      <c r="DM214" s="2">
        <f t="shared" si="649"/>
        <v>153.70760300187618</v>
      </c>
      <c r="DN214" s="2">
        <f t="shared" si="649"/>
        <v>144.90118995513737</v>
      </c>
      <c r="DO214" s="2">
        <f t="shared" si="649"/>
        <v>141.35543598862012</v>
      </c>
      <c r="DP214" s="2">
        <f t="shared" si="649"/>
        <v>142.69106722689077</v>
      </c>
      <c r="DQ214" s="2">
        <f t="shared" si="649"/>
        <v>152.63104354962252</v>
      </c>
      <c r="DR214" s="2">
        <f t="shared" si="649"/>
        <v>147.12787960275017</v>
      </c>
      <c r="DS214" s="2">
        <f t="shared" si="649"/>
        <v>154.29489075630255</v>
      </c>
      <c r="DT214" s="2">
        <f t="shared" si="649"/>
        <v>152.7061505452821</v>
      </c>
      <c r="DU214" s="2">
        <f t="shared" si="649"/>
        <v>136.9965243697479</v>
      </c>
      <c r="DV214" s="2">
        <f t="shared" si="649"/>
        <v>147.75617138567139</v>
      </c>
      <c r="DW214" s="2">
        <f t="shared" si="649"/>
        <v>151.38032605042014</v>
      </c>
      <c r="DX214" s="2">
        <f t="shared" si="649"/>
        <v>169.38973015873015</v>
      </c>
      <c r="DY214" s="2">
        <f t="shared" si="649"/>
        <v>170.04412666666664</v>
      </c>
      <c r="EA214" s="2">
        <f t="shared" si="652"/>
        <v>110.42294658044973</v>
      </c>
      <c r="EB214" s="2">
        <f t="shared" si="502"/>
        <v>109.35741536836171</v>
      </c>
      <c r="EC214" s="2">
        <f t="shared" si="503"/>
        <v>106.68285533168498</v>
      </c>
      <c r="ED214" s="2">
        <f t="shared" si="504"/>
        <v>106.49958438590258</v>
      </c>
      <c r="EE214" s="2">
        <f t="shared" si="505"/>
        <v>105.33218623558912</v>
      </c>
      <c r="EF214" s="2">
        <f t="shared" si="506"/>
        <v>107.37972680724717</v>
      </c>
      <c r="EG214" s="2">
        <f t="shared" si="507"/>
        <v>108.15232468654953</v>
      </c>
      <c r="EH214" s="2">
        <f t="shared" si="508"/>
        <v>111.65689227342011</v>
      </c>
      <c r="EI214" s="2">
        <f t="shared" si="509"/>
        <v>111.39448364368396</v>
      </c>
      <c r="EJ214" s="2">
        <f t="shared" si="510"/>
        <v>116.36289410883158</v>
      </c>
      <c r="EK214" s="2">
        <f t="shared" si="511"/>
        <v>115.41662520988798</v>
      </c>
      <c r="EL214" s="2">
        <f t="shared" si="512"/>
        <v>114.362643261293</v>
      </c>
      <c r="EM214" s="2">
        <f t="shared" si="513"/>
        <v>114.61899527565663</v>
      </c>
      <c r="EN214" s="2">
        <f t="shared" si="514"/>
        <v>114.32033939681284</v>
      </c>
      <c r="EO214" s="2">
        <f t="shared" si="515"/>
        <v>121.70793196363636</v>
      </c>
      <c r="EQ214" s="2">
        <f t="shared" si="516"/>
        <v>108.91293079695637</v>
      </c>
      <c r="ER214" s="2">
        <f t="shared" si="650"/>
        <v>108.66061380570464</v>
      </c>
      <c r="ES214" s="2">
        <f t="shared" si="650"/>
        <v>107.06235781945577</v>
      </c>
      <c r="ET214" s="2">
        <f t="shared" si="650"/>
        <v>107.04070844711369</v>
      </c>
      <c r="EU214" s="2">
        <f t="shared" si="650"/>
        <v>106.61735816272571</v>
      </c>
      <c r="EV214" s="2">
        <f t="shared" si="650"/>
        <v>107.40276722931902</v>
      </c>
      <c r="EW214" s="2">
        <f t="shared" si="650"/>
        <v>107.5023921829428</v>
      </c>
      <c r="EX214" s="2">
        <f t="shared" si="650"/>
        <v>111.21553716479467</v>
      </c>
      <c r="EY214" s="2">
        <f t="shared" si="650"/>
        <v>111.62638317409235</v>
      </c>
      <c r="EZ214" s="2">
        <f t="shared" si="650"/>
        <v>113.84997130073475</v>
      </c>
      <c r="FA214" s="2">
        <f t="shared" si="650"/>
        <v>115.20238945360046</v>
      </c>
      <c r="FB214" s="2">
        <f t="shared" si="650"/>
        <v>113.69452838856672</v>
      </c>
      <c r="FC214" s="2">
        <f t="shared" si="650"/>
        <v>114.7014727977424</v>
      </c>
      <c r="FD214" s="2">
        <f t="shared" si="650"/>
        <v>114.20840022661136</v>
      </c>
      <c r="FE214" s="2">
        <f t="shared" si="650"/>
        <v>116.06174955271803</v>
      </c>
      <c r="FG214" s="2">
        <f t="shared" si="518"/>
        <v>0.99999847252088414</v>
      </c>
      <c r="FH214" s="2">
        <f t="shared" si="651"/>
        <v>0.99999868873167519</v>
      </c>
      <c r="FI214" s="2">
        <f t="shared" si="651"/>
        <v>0.99999865843820346</v>
      </c>
      <c r="FJ214" s="2">
        <f t="shared" si="651"/>
        <v>0.99999885586792647</v>
      </c>
      <c r="FK214" s="2">
        <f t="shared" si="651"/>
        <v>0.99999848232144739</v>
      </c>
      <c r="FL214" s="2">
        <f t="shared" si="651"/>
        <v>0.99999827503142924</v>
      </c>
      <c r="FM214" s="2">
        <f t="shared" si="651"/>
        <v>0.99999843603064442</v>
      </c>
      <c r="FN214" s="2">
        <f t="shared" si="651"/>
        <v>0.99999825232378292</v>
      </c>
      <c r="FO214" s="2">
        <f t="shared" si="651"/>
        <v>0.99999820907170744</v>
      </c>
      <c r="FP214" s="2">
        <f t="shared" si="651"/>
        <v>0.99999831434245057</v>
      </c>
      <c r="FQ214" s="2">
        <f t="shared" si="651"/>
        <v>0.99999821992763649</v>
      </c>
      <c r="FR214" s="2">
        <f t="shared" si="651"/>
        <v>0.99999832671344147</v>
      </c>
      <c r="FS214" s="2">
        <f t="shared" si="651"/>
        <v>0.99999825324695513</v>
      </c>
      <c r="FT214" s="2">
        <f t="shared" si="651"/>
        <v>0.99999827660083462</v>
      </c>
      <c r="FU214" s="2">
        <f t="shared" si="651"/>
        <v>0.99999819151168956</v>
      </c>
      <c r="FW214" s="2">
        <f t="shared" si="536"/>
        <v>0.99040951883263373</v>
      </c>
      <c r="FX214" s="2">
        <f t="shared" si="588"/>
        <v>0.99272243003239868</v>
      </c>
      <c r="FY214" s="2">
        <f t="shared" si="589"/>
        <v>0.99176856015808978</v>
      </c>
      <c r="FZ214" s="2">
        <f t="shared" si="590"/>
        <v>0.9928973576063832</v>
      </c>
      <c r="GA214" s="2">
        <f t="shared" si="591"/>
        <v>0.99294804966359862</v>
      </c>
      <c r="GB214" s="2">
        <f t="shared" si="592"/>
        <v>0.99274492656818003</v>
      </c>
      <c r="GC214" s="2">
        <f t="shared" si="593"/>
        <v>0.99377222152037081</v>
      </c>
      <c r="GD214" s="2">
        <f t="shared" si="594"/>
        <v>0.99434642914737092</v>
      </c>
      <c r="GE214" s="2">
        <f t="shared" si="595"/>
        <v>0.99357270174630918</v>
      </c>
      <c r="GF214" s="2">
        <f t="shared" si="596"/>
        <v>0.99261552265647679</v>
      </c>
      <c r="GG214" s="2">
        <f t="shared" si="597"/>
        <v>0.99139222989959841</v>
      </c>
      <c r="GH214" s="2">
        <f t="shared" si="598"/>
        <v>0.99130484712578781</v>
      </c>
      <c r="GI214" s="2">
        <f t="shared" si="599"/>
        <v>0.99056389539200485</v>
      </c>
      <c r="GJ214" s="2">
        <f t="shared" si="600"/>
        <v>0.9884000158037326</v>
      </c>
      <c r="GK214" s="2">
        <f t="shared" si="601"/>
        <v>0.98801542875318582</v>
      </c>
      <c r="GM214" s="83">
        <f t="shared" si="537"/>
        <v>0</v>
      </c>
      <c r="GN214" s="83">
        <f t="shared" si="602"/>
        <v>0</v>
      </c>
      <c r="GO214" s="83">
        <f t="shared" si="603"/>
        <v>0</v>
      </c>
      <c r="GP214" s="83">
        <f t="shared" si="604"/>
        <v>0</v>
      </c>
      <c r="GQ214" s="83">
        <f t="shared" si="605"/>
        <v>0</v>
      </c>
      <c r="GR214" s="83">
        <f t="shared" si="606"/>
        <v>0</v>
      </c>
      <c r="GS214" s="83">
        <f t="shared" si="607"/>
        <v>0</v>
      </c>
      <c r="GT214" s="83">
        <f t="shared" si="608"/>
        <v>0</v>
      </c>
      <c r="GU214" s="83">
        <f t="shared" si="609"/>
        <v>0</v>
      </c>
      <c r="GV214" s="83">
        <f t="shared" si="610"/>
        <v>0</v>
      </c>
      <c r="GW214" s="83">
        <f t="shared" si="611"/>
        <v>0</v>
      </c>
      <c r="GX214" s="83">
        <f t="shared" si="612"/>
        <v>0</v>
      </c>
      <c r="GY214" s="83">
        <f t="shared" si="613"/>
        <v>0</v>
      </c>
      <c r="GZ214" s="83">
        <f t="shared" si="614"/>
        <v>0</v>
      </c>
      <c r="HA214" s="83">
        <f t="shared" si="615"/>
        <v>0</v>
      </c>
      <c r="HC214" s="83">
        <f t="shared" si="538"/>
        <v>0</v>
      </c>
      <c r="HD214" s="83">
        <f t="shared" si="616"/>
        <v>0</v>
      </c>
      <c r="HE214" s="83">
        <f t="shared" si="617"/>
        <v>0</v>
      </c>
      <c r="HF214" s="83">
        <f t="shared" si="618"/>
        <v>0</v>
      </c>
      <c r="HG214" s="83">
        <f t="shared" si="619"/>
        <v>0</v>
      </c>
      <c r="HH214" s="83">
        <f t="shared" si="620"/>
        <v>0</v>
      </c>
      <c r="HI214" s="83">
        <f t="shared" si="621"/>
        <v>0</v>
      </c>
      <c r="HJ214" s="83">
        <f t="shared" si="622"/>
        <v>0</v>
      </c>
      <c r="HK214" s="83">
        <f t="shared" si="623"/>
        <v>0</v>
      </c>
      <c r="HL214" s="83">
        <f t="shared" si="624"/>
        <v>0</v>
      </c>
      <c r="HM214" s="83">
        <f t="shared" si="625"/>
        <v>0</v>
      </c>
      <c r="HN214" s="83">
        <f t="shared" si="626"/>
        <v>0</v>
      </c>
      <c r="HO214" s="83">
        <f t="shared" si="627"/>
        <v>0</v>
      </c>
      <c r="HP214" s="83">
        <f t="shared" si="628"/>
        <v>0</v>
      </c>
      <c r="HQ214" s="83">
        <f t="shared" si="629"/>
        <v>0</v>
      </c>
      <c r="HS214" s="83">
        <f t="shared" si="539"/>
        <v>2.3206373867516263E-170</v>
      </c>
      <c r="HT214" s="83">
        <f t="shared" si="630"/>
        <v>6.6575201357218351E-173</v>
      </c>
      <c r="HU214" s="83">
        <f t="shared" si="631"/>
        <v>7.6061008870291911E-189</v>
      </c>
      <c r="HV214" s="83">
        <f t="shared" si="632"/>
        <v>4.2930512880163989E-167</v>
      </c>
      <c r="HW214" s="83">
        <f t="shared" si="633"/>
        <v>2.4025213299543658E-216</v>
      </c>
      <c r="HX214" s="83">
        <f t="shared" si="634"/>
        <v>7.8346659496505317E-242</v>
      </c>
      <c r="HY214" s="83">
        <f t="shared" si="635"/>
        <v>7.2110063126085304E-242</v>
      </c>
      <c r="HZ214" s="83">
        <f t="shared" si="636"/>
        <v>1.8825776181582122E-301</v>
      </c>
      <c r="IA214" s="83">
        <f t="shared" si="637"/>
        <v>3.4227868501960547E-232</v>
      </c>
      <c r="IB214" s="83">
        <f t="shared" si="638"/>
        <v>7.6465118919240046E-266</v>
      </c>
      <c r="IC214" s="83">
        <f t="shared" si="639"/>
        <v>3.7638299671002533E-213</v>
      </c>
      <c r="ID214" s="83">
        <f t="shared" si="640"/>
        <v>1.9729717030605821E-247</v>
      </c>
      <c r="IE214" s="83">
        <f t="shared" si="641"/>
        <v>6.4961154585296517E-256</v>
      </c>
      <c r="IF214" s="83">
        <f t="shared" si="642"/>
        <v>3.4926454419709032E-225</v>
      </c>
      <c r="IG214" s="83">
        <f t="shared" si="643"/>
        <v>1.1277724566317935E-123</v>
      </c>
      <c r="II214" s="83">
        <f t="shared" si="540"/>
        <v>9.3076783380803003E-12</v>
      </c>
      <c r="IJ214" s="83">
        <f t="shared" si="541"/>
        <v>1.9001588803942669E-12</v>
      </c>
      <c r="IK214" s="83">
        <f t="shared" si="542"/>
        <v>3.9366915109845763E-13</v>
      </c>
      <c r="IL214" s="83">
        <f t="shared" si="543"/>
        <v>3.188284880917229E-12</v>
      </c>
      <c r="IM214" s="83">
        <f t="shared" si="544"/>
        <v>2.7138893378468962E-15</v>
      </c>
      <c r="IN214" s="83">
        <f t="shared" si="545"/>
        <v>8.3969340747612916E-17</v>
      </c>
      <c r="IO214" s="83">
        <f t="shared" si="546"/>
        <v>1.2765728063966594E-17</v>
      </c>
      <c r="IP214" s="83">
        <f t="shared" si="547"/>
        <v>4.855945791806149E-22</v>
      </c>
      <c r="IQ214" s="83">
        <f t="shared" si="548"/>
        <v>5.148437747645585E-17</v>
      </c>
      <c r="IR214" s="83">
        <f t="shared" si="549"/>
        <v>1.4381486923677285E-18</v>
      </c>
      <c r="IS214" s="83">
        <f t="shared" si="550"/>
        <v>8.9648078634651956E-15</v>
      </c>
      <c r="IT214" s="83">
        <f t="shared" si="551"/>
        <v>8.3623647417011056E-17</v>
      </c>
      <c r="IU214" s="83">
        <f t="shared" si="552"/>
        <v>5.203044175410182E-17</v>
      </c>
      <c r="IV214" s="83">
        <f t="shared" si="553"/>
        <v>6.6001983679602519E-20</v>
      </c>
      <c r="IW214" s="83">
        <f t="shared" si="554"/>
        <v>5.8523164084427277E-18</v>
      </c>
      <c r="IY214" s="83">
        <f t="shared" si="555"/>
        <v>9.3076783380803003E-12</v>
      </c>
      <c r="IZ214" s="83">
        <f t="shared" si="556"/>
        <v>1.9001588803942669E-12</v>
      </c>
      <c r="JA214" s="83">
        <f t="shared" si="557"/>
        <v>3.9366915109845763E-13</v>
      </c>
      <c r="JB214" s="83">
        <f t="shared" si="558"/>
        <v>3.188284880917229E-12</v>
      </c>
      <c r="JC214" s="83">
        <f t="shared" si="559"/>
        <v>2.7138893378468962E-15</v>
      </c>
      <c r="JD214" s="83">
        <f t="shared" si="560"/>
        <v>8.3969340747612916E-17</v>
      </c>
      <c r="JE214" s="83">
        <f t="shared" si="561"/>
        <v>1.2765728063966594E-17</v>
      </c>
      <c r="JF214" s="83">
        <f t="shared" si="562"/>
        <v>4.855945791806149E-22</v>
      </c>
      <c r="JG214" s="83">
        <f t="shared" si="563"/>
        <v>5.148437747645585E-17</v>
      </c>
      <c r="JH214" s="83">
        <f t="shared" si="564"/>
        <v>1.4381486923677285E-18</v>
      </c>
      <c r="JI214" s="83">
        <f t="shared" si="565"/>
        <v>8.9648078634651956E-15</v>
      </c>
      <c r="JJ214" s="83">
        <f t="shared" si="566"/>
        <v>8.3623647417011056E-17</v>
      </c>
      <c r="JK214" s="83">
        <f t="shared" si="567"/>
        <v>5.203044175410182E-17</v>
      </c>
      <c r="JL214" s="83">
        <f t="shared" si="568"/>
        <v>6.6001983679602519E-20</v>
      </c>
      <c r="JM214" s="83">
        <f t="shared" si="569"/>
        <v>5.8523164084427277E-18</v>
      </c>
    </row>
    <row r="215" spans="2:273" x14ac:dyDescent="0.25">
      <c r="B215" s="2">
        <v>188</v>
      </c>
      <c r="C215" s="37">
        <v>110.03400000000001</v>
      </c>
      <c r="D215" s="37">
        <v>110.36199999999999</v>
      </c>
      <c r="E215" s="37">
        <v>108.828</v>
      </c>
      <c r="F215" s="37">
        <v>108.914</v>
      </c>
      <c r="G215" s="37">
        <v>108.86199999999999</v>
      </c>
      <c r="H215" s="37">
        <v>108.86199999999999</v>
      </c>
      <c r="I215" s="37">
        <v>111.29300000000001</v>
      </c>
      <c r="J215" s="37">
        <v>111.036</v>
      </c>
      <c r="K215" s="37">
        <v>111.5</v>
      </c>
      <c r="L215" s="37">
        <v>112.393</v>
      </c>
      <c r="M215" s="37">
        <v>114.054</v>
      </c>
      <c r="N215" s="37">
        <v>112.732</v>
      </c>
      <c r="O215" s="37">
        <v>113.679</v>
      </c>
      <c r="P215" s="37">
        <v>117.571</v>
      </c>
      <c r="Q215" s="37">
        <v>115.125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166.07185128205126</v>
      </c>
      <c r="DL215" s="2">
        <f t="shared" si="649"/>
        <v>167.48942232645408</v>
      </c>
      <c r="DM215" s="2">
        <f t="shared" si="649"/>
        <v>153.90279287054409</v>
      </c>
      <c r="DN215" s="2">
        <f t="shared" si="649"/>
        <v>145.05191246307041</v>
      </c>
      <c r="DO215" s="2">
        <f t="shared" si="649"/>
        <v>141.48526647700322</v>
      </c>
      <c r="DP215" s="2">
        <f t="shared" si="649"/>
        <v>142.81942549019607</v>
      </c>
      <c r="DQ215" s="2">
        <f t="shared" si="649"/>
        <v>152.80474242258455</v>
      </c>
      <c r="DR215" s="2">
        <f t="shared" si="649"/>
        <v>147.2768227654698</v>
      </c>
      <c r="DS215" s="2">
        <f t="shared" si="649"/>
        <v>154.47944845938378</v>
      </c>
      <c r="DT215" s="2">
        <f t="shared" si="649"/>
        <v>152.87660976766239</v>
      </c>
      <c r="DU215" s="2">
        <f t="shared" si="649"/>
        <v>137.07744929971989</v>
      </c>
      <c r="DV215" s="2">
        <f t="shared" si="649"/>
        <v>147.90565671385673</v>
      </c>
      <c r="DW215" s="2">
        <f t="shared" si="649"/>
        <v>151.53655434173666</v>
      </c>
      <c r="DX215" s="2">
        <f t="shared" si="649"/>
        <v>169.66312063492063</v>
      </c>
      <c r="DY215" s="2">
        <f t="shared" si="649"/>
        <v>170.31286873563215</v>
      </c>
      <c r="EA215" s="2">
        <f t="shared" si="652"/>
        <v>110.34094506582781</v>
      </c>
      <c r="EB215" s="2">
        <f t="shared" si="502"/>
        <v>109.29049112551061</v>
      </c>
      <c r="EC215" s="2">
        <f t="shared" si="503"/>
        <v>106.60024057025618</v>
      </c>
      <c r="ED215" s="2">
        <f t="shared" si="504"/>
        <v>106.42320209329372</v>
      </c>
      <c r="EE215" s="2">
        <f t="shared" si="505"/>
        <v>105.24588864173501</v>
      </c>
      <c r="EF215" s="2">
        <f t="shared" si="506"/>
        <v>107.31228403926559</v>
      </c>
      <c r="EG215" s="2">
        <f t="shared" si="507"/>
        <v>108.06153930986193</v>
      </c>
      <c r="EH215" s="2">
        <f t="shared" si="508"/>
        <v>111.59208087700787</v>
      </c>
      <c r="EI215" s="2">
        <f t="shared" si="509"/>
        <v>111.31707674886765</v>
      </c>
      <c r="EJ215" s="2">
        <f t="shared" si="510"/>
        <v>116.34337429590202</v>
      </c>
      <c r="EK215" s="2">
        <f t="shared" si="511"/>
        <v>115.38666743330461</v>
      </c>
      <c r="EL215" s="2">
        <f t="shared" si="512"/>
        <v>114.3115171134403</v>
      </c>
      <c r="EM215" s="2">
        <f t="shared" si="513"/>
        <v>114.5223197574893</v>
      </c>
      <c r="EN215" s="2">
        <f t="shared" si="514"/>
        <v>114.24599996839191</v>
      </c>
      <c r="EO215" s="2">
        <f t="shared" si="515"/>
        <v>121.67170035324675</v>
      </c>
      <c r="EQ215" s="2">
        <f t="shared" si="516"/>
        <v>108.81367184621548</v>
      </c>
      <c r="ER215" s="2">
        <f t="shared" si="650"/>
        <v>108.58580389740493</v>
      </c>
      <c r="ES215" s="2">
        <f t="shared" si="650"/>
        <v>106.98413461001499</v>
      </c>
      <c r="ET215" s="2">
        <f t="shared" si="650"/>
        <v>106.97042692806663</v>
      </c>
      <c r="EU215" s="2">
        <f t="shared" si="650"/>
        <v>106.54535538169526</v>
      </c>
      <c r="EV215" s="2">
        <f t="shared" si="650"/>
        <v>107.33560902977442</v>
      </c>
      <c r="EW215" s="2">
        <f t="shared" si="650"/>
        <v>107.40440786482955</v>
      </c>
      <c r="EX215" s="2">
        <f t="shared" si="650"/>
        <v>111.14585251914782</v>
      </c>
      <c r="EY215" s="2">
        <f t="shared" si="650"/>
        <v>111.55156844513731</v>
      </c>
      <c r="EZ215" s="2">
        <f t="shared" si="650"/>
        <v>113.80179636315943</v>
      </c>
      <c r="FA215" s="2">
        <f t="shared" si="650"/>
        <v>115.17001730320078</v>
      </c>
      <c r="FB215" s="2">
        <f t="shared" si="650"/>
        <v>113.63575312027147</v>
      </c>
      <c r="FC215" s="2">
        <f t="shared" si="650"/>
        <v>114.60575952500028</v>
      </c>
      <c r="FD215" s="2">
        <f t="shared" si="650"/>
        <v>114.13278250457083</v>
      </c>
      <c r="FE215" s="2">
        <f t="shared" si="650"/>
        <v>115.9653633858793</v>
      </c>
      <c r="FG215" s="2">
        <f t="shared" si="518"/>
        <v>0.99999860692230214</v>
      </c>
      <c r="FH215" s="2">
        <f t="shared" si="651"/>
        <v>0.99999880410893649</v>
      </c>
      <c r="FI215" s="2">
        <f t="shared" si="651"/>
        <v>0.99999877648095548</v>
      </c>
      <c r="FJ215" s="2">
        <f t="shared" si="651"/>
        <v>0.99999895653904225</v>
      </c>
      <c r="FK215" s="2">
        <f t="shared" si="651"/>
        <v>0.99999861586052452</v>
      </c>
      <c r="FL215" s="2">
        <f t="shared" si="651"/>
        <v>0.99999842680972706</v>
      </c>
      <c r="FM215" s="2">
        <f t="shared" si="651"/>
        <v>0.99999857364279898</v>
      </c>
      <c r="FN215" s="2">
        <f t="shared" si="651"/>
        <v>0.99999840610010116</v>
      </c>
      <c r="FO215" s="2">
        <f t="shared" si="651"/>
        <v>0.99999836665372732</v>
      </c>
      <c r="FP215" s="2">
        <f t="shared" si="651"/>
        <v>0.99999846266181547</v>
      </c>
      <c r="FQ215" s="2">
        <f t="shared" si="651"/>
        <v>0.99999837655445545</v>
      </c>
      <c r="FR215" s="2">
        <f t="shared" si="651"/>
        <v>0.99999847394429653</v>
      </c>
      <c r="FS215" s="2">
        <f t="shared" si="651"/>
        <v>0.99999840694204456</v>
      </c>
      <c r="FT215" s="2">
        <f t="shared" si="651"/>
        <v>0.99999842824104224</v>
      </c>
      <c r="FU215" s="2">
        <f t="shared" si="651"/>
        <v>0.99999835063879561</v>
      </c>
      <c r="FW215" s="2">
        <f t="shared" si="536"/>
        <v>0.99124599007601955</v>
      </c>
      <c r="FX215" s="2">
        <f t="shared" si="588"/>
        <v>0.99335852445462258</v>
      </c>
      <c r="FY215" s="2">
        <f t="shared" si="589"/>
        <v>0.9924873964310712</v>
      </c>
      <c r="FZ215" s="2">
        <f t="shared" si="590"/>
        <v>0.99351826235108354</v>
      </c>
      <c r="GA215" s="2">
        <f t="shared" si="591"/>
        <v>0.99356455168987401</v>
      </c>
      <c r="GB215" s="2">
        <f t="shared" si="592"/>
        <v>0.99337906779979102</v>
      </c>
      <c r="GC215" s="2">
        <f t="shared" si="593"/>
        <v>0.99431708441443067</v>
      </c>
      <c r="GD215" s="2">
        <f t="shared" si="594"/>
        <v>0.99484131589869085</v>
      </c>
      <c r="GE215" s="2">
        <f t="shared" si="595"/>
        <v>0.99413491742959126</v>
      </c>
      <c r="GF215" s="2">
        <f t="shared" si="596"/>
        <v>0.99326089786140537</v>
      </c>
      <c r="GG215" s="2">
        <f t="shared" si="597"/>
        <v>0.99214367005635173</v>
      </c>
      <c r="GH215" s="2">
        <f t="shared" si="598"/>
        <v>0.99206385454902468</v>
      </c>
      <c r="GI215" s="2">
        <f t="shared" si="599"/>
        <v>0.99138701917420979</v>
      </c>
      <c r="GJ215" s="2">
        <f t="shared" si="600"/>
        <v>0.98940987962806237</v>
      </c>
      <c r="GK215" s="2">
        <f t="shared" si="601"/>
        <v>0.9890584030686187</v>
      </c>
      <c r="GM215" s="83">
        <f t="shared" si="537"/>
        <v>0</v>
      </c>
      <c r="GN215" s="83">
        <f t="shared" si="602"/>
        <v>0</v>
      </c>
      <c r="GO215" s="83">
        <f t="shared" si="603"/>
        <v>0</v>
      </c>
      <c r="GP215" s="83">
        <f t="shared" si="604"/>
        <v>0</v>
      </c>
      <c r="GQ215" s="83">
        <f t="shared" si="605"/>
        <v>0</v>
      </c>
      <c r="GR215" s="83">
        <f t="shared" si="606"/>
        <v>0</v>
      </c>
      <c r="GS215" s="83">
        <f t="shared" si="607"/>
        <v>0</v>
      </c>
      <c r="GT215" s="83">
        <f t="shared" si="608"/>
        <v>0</v>
      </c>
      <c r="GU215" s="83">
        <f t="shared" si="609"/>
        <v>0</v>
      </c>
      <c r="GV215" s="83">
        <f t="shared" si="610"/>
        <v>0</v>
      </c>
      <c r="GW215" s="83">
        <f t="shared" si="611"/>
        <v>0</v>
      </c>
      <c r="GX215" s="83">
        <f t="shared" si="612"/>
        <v>0</v>
      </c>
      <c r="GY215" s="83">
        <f t="shared" si="613"/>
        <v>0</v>
      </c>
      <c r="GZ215" s="83">
        <f t="shared" si="614"/>
        <v>0</v>
      </c>
      <c r="HA215" s="83">
        <f t="shared" si="615"/>
        <v>0</v>
      </c>
      <c r="HC215" s="83">
        <f t="shared" si="538"/>
        <v>0</v>
      </c>
      <c r="HD215" s="83">
        <f t="shared" si="616"/>
        <v>0</v>
      </c>
      <c r="HE215" s="83">
        <f t="shared" si="617"/>
        <v>0</v>
      </c>
      <c r="HF215" s="83">
        <f t="shared" si="618"/>
        <v>0</v>
      </c>
      <c r="HG215" s="83">
        <f t="shared" si="619"/>
        <v>0</v>
      </c>
      <c r="HH215" s="83">
        <f t="shared" si="620"/>
        <v>0</v>
      </c>
      <c r="HI215" s="83">
        <f t="shared" si="621"/>
        <v>0</v>
      </c>
      <c r="HJ215" s="83">
        <f t="shared" si="622"/>
        <v>0</v>
      </c>
      <c r="HK215" s="83">
        <f t="shared" si="623"/>
        <v>0</v>
      </c>
      <c r="HL215" s="83">
        <f t="shared" si="624"/>
        <v>0</v>
      </c>
      <c r="HM215" s="83">
        <f t="shared" si="625"/>
        <v>0</v>
      </c>
      <c r="HN215" s="83">
        <f t="shared" si="626"/>
        <v>0</v>
      </c>
      <c r="HO215" s="83">
        <f t="shared" si="627"/>
        <v>0</v>
      </c>
      <c r="HP215" s="83">
        <f t="shared" si="628"/>
        <v>0</v>
      </c>
      <c r="HQ215" s="83">
        <f t="shared" si="629"/>
        <v>0</v>
      </c>
      <c r="HS215" s="83">
        <f t="shared" si="539"/>
        <v>7.0364262065057673E-175</v>
      </c>
      <c r="HT215" s="83">
        <f t="shared" si="630"/>
        <v>2.4446463211441397E-177</v>
      </c>
      <c r="HU215" s="83">
        <f t="shared" si="631"/>
        <v>9.501176893487429E-194</v>
      </c>
      <c r="HV215" s="83">
        <f t="shared" si="632"/>
        <v>2.1864357872342487E-171</v>
      </c>
      <c r="HW215" s="83">
        <f t="shared" si="633"/>
        <v>6.9651574124163695E-222</v>
      </c>
      <c r="HX215" s="83">
        <f t="shared" si="634"/>
        <v>4.8751115651031252E-248</v>
      </c>
      <c r="HY215" s="83">
        <f t="shared" si="635"/>
        <v>4.7920149313976175E-248</v>
      </c>
      <c r="HZ215" s="83">
        <f t="shared" si="636"/>
        <v>0</v>
      </c>
      <c r="IA215" s="83">
        <f t="shared" si="637"/>
        <v>3.631283450288876E-238</v>
      </c>
      <c r="IB215" s="83">
        <f t="shared" si="638"/>
        <v>9.6049584163305477E-273</v>
      </c>
      <c r="IC215" s="83">
        <f t="shared" si="639"/>
        <v>9.0037724547616654E-219</v>
      </c>
      <c r="ID215" s="83">
        <f t="shared" si="640"/>
        <v>5.9392416340432139E-254</v>
      </c>
      <c r="IE215" s="83">
        <f t="shared" si="641"/>
        <v>1.0382207899193967E-262</v>
      </c>
      <c r="IF215" s="83">
        <f t="shared" si="642"/>
        <v>2.4096842315824324E-231</v>
      </c>
      <c r="IG215" s="83">
        <f t="shared" si="643"/>
        <v>5.0676092943649071E-127</v>
      </c>
      <c r="II215" s="83">
        <f t="shared" si="540"/>
        <v>3.5960258956549374E-12</v>
      </c>
      <c r="IJ215" s="83">
        <f t="shared" si="541"/>
        <v>7.3073122421323083E-13</v>
      </c>
      <c r="IK215" s="83">
        <f t="shared" si="542"/>
        <v>1.3905569401057437E-13</v>
      </c>
      <c r="IL215" s="83">
        <f t="shared" si="543"/>
        <v>1.2557522087689001E-12</v>
      </c>
      <c r="IM215" s="83">
        <f t="shared" si="544"/>
        <v>8.2430640425571223E-16</v>
      </c>
      <c r="IN215" s="83">
        <f t="shared" si="545"/>
        <v>2.2250030404343693E-17</v>
      </c>
      <c r="IO215" s="83">
        <f t="shared" si="546"/>
        <v>3.2908203691264954E-18</v>
      </c>
      <c r="IP215" s="83">
        <f t="shared" si="547"/>
        <v>8.9462317285810887E-23</v>
      </c>
      <c r="IQ215" s="83">
        <f t="shared" si="548"/>
        <v>1.3843203008718243E-17</v>
      </c>
      <c r="IR215" s="83">
        <f t="shared" si="549"/>
        <v>3.2564545004178203E-19</v>
      </c>
      <c r="IS215" s="83">
        <f t="shared" si="550"/>
        <v>2.7099008630917975E-15</v>
      </c>
      <c r="IT215" s="83">
        <f t="shared" si="551"/>
        <v>2.1039427540134402E-17</v>
      </c>
      <c r="IU215" s="83">
        <f t="shared" si="552"/>
        <v>1.2534483634966772E-17</v>
      </c>
      <c r="IV215" s="83">
        <f t="shared" si="553"/>
        <v>1.1279899339811768E-20</v>
      </c>
      <c r="IW215" s="83">
        <f t="shared" si="554"/>
        <v>1.1897786904164455E-18</v>
      </c>
      <c r="IY215" s="83">
        <f t="shared" si="555"/>
        <v>3.5960258956549374E-12</v>
      </c>
      <c r="IZ215" s="83">
        <f t="shared" si="556"/>
        <v>7.3073122421323083E-13</v>
      </c>
      <c r="JA215" s="83">
        <f t="shared" si="557"/>
        <v>1.3905569401057437E-13</v>
      </c>
      <c r="JB215" s="83">
        <f t="shared" si="558"/>
        <v>1.2557522087689001E-12</v>
      </c>
      <c r="JC215" s="83">
        <f t="shared" si="559"/>
        <v>8.2430640425571223E-16</v>
      </c>
      <c r="JD215" s="83">
        <f t="shared" si="560"/>
        <v>2.2250030404343693E-17</v>
      </c>
      <c r="JE215" s="83">
        <f t="shared" si="561"/>
        <v>3.2908203691264954E-18</v>
      </c>
      <c r="JF215" s="83">
        <f t="shared" si="562"/>
        <v>8.9462317285810887E-23</v>
      </c>
      <c r="JG215" s="83">
        <f t="shared" si="563"/>
        <v>1.3843203008718243E-17</v>
      </c>
      <c r="JH215" s="83">
        <f t="shared" si="564"/>
        <v>3.2564545004178203E-19</v>
      </c>
      <c r="JI215" s="83">
        <f t="shared" si="565"/>
        <v>2.7099008630917975E-15</v>
      </c>
      <c r="JJ215" s="83">
        <f t="shared" si="566"/>
        <v>2.1039427540134402E-17</v>
      </c>
      <c r="JK215" s="83">
        <f t="shared" si="567"/>
        <v>1.2534483634966772E-17</v>
      </c>
      <c r="JL215" s="83">
        <f t="shared" si="568"/>
        <v>1.1279899339811768E-20</v>
      </c>
      <c r="JM215" s="83">
        <f t="shared" si="569"/>
        <v>1.1897786904164455E-18</v>
      </c>
    </row>
    <row r="216" spans="2:273" x14ac:dyDescent="0.25">
      <c r="B216" s="2">
        <v>189</v>
      </c>
      <c r="C216" s="37">
        <v>109.914</v>
      </c>
      <c r="D216" s="37">
        <v>110.879</v>
      </c>
      <c r="E216" s="37">
        <v>110.655</v>
      </c>
      <c r="F216" s="37">
        <v>107.914</v>
      </c>
      <c r="G216" s="37">
        <v>109.241</v>
      </c>
      <c r="H216" s="37">
        <v>108.5</v>
      </c>
      <c r="I216" s="37">
        <v>108.69</v>
      </c>
      <c r="J216" s="37">
        <v>108.393</v>
      </c>
      <c r="K216" s="37">
        <v>112.036</v>
      </c>
      <c r="L216" s="37">
        <v>113.929</v>
      </c>
      <c r="M216" s="37">
        <v>116.464</v>
      </c>
      <c r="N216" s="37">
        <v>111.821</v>
      </c>
      <c r="O216" s="37">
        <v>114.696</v>
      </c>
      <c r="P216" s="37">
        <v>115.911</v>
      </c>
      <c r="Q216" s="37">
        <v>116.4464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166.30561282051281</v>
      </c>
      <c r="DL216" s="2">
        <f t="shared" si="649"/>
        <v>167.75384352720454</v>
      </c>
      <c r="DM216" s="2">
        <f t="shared" si="649"/>
        <v>154.097982739212</v>
      </c>
      <c r="DN216" s="2">
        <f t="shared" si="649"/>
        <v>145.20263497100342</v>
      </c>
      <c r="DO216" s="2">
        <f t="shared" si="649"/>
        <v>141.61509696538636</v>
      </c>
      <c r="DP216" s="2">
        <f t="shared" si="649"/>
        <v>142.9477837535014</v>
      </c>
      <c r="DQ216" s="2">
        <f t="shared" si="649"/>
        <v>152.97844129554659</v>
      </c>
      <c r="DR216" s="2">
        <f t="shared" si="649"/>
        <v>147.42576592818943</v>
      </c>
      <c r="DS216" s="2">
        <f t="shared" si="649"/>
        <v>154.664006162465</v>
      </c>
      <c r="DT216" s="2">
        <f t="shared" si="649"/>
        <v>153.04706899004265</v>
      </c>
      <c r="DU216" s="2">
        <f t="shared" si="649"/>
        <v>137.15837422969187</v>
      </c>
      <c r="DV216" s="2">
        <f t="shared" si="649"/>
        <v>148.05514204204204</v>
      </c>
      <c r="DW216" s="2">
        <f t="shared" si="649"/>
        <v>151.69278263305318</v>
      </c>
      <c r="DX216" s="2">
        <f t="shared" si="649"/>
        <v>169.93651111111109</v>
      </c>
      <c r="DY216" s="2">
        <f t="shared" si="649"/>
        <v>170.58161080459769</v>
      </c>
      <c r="EA216" s="2">
        <f t="shared" si="652"/>
        <v>110.25894355120587</v>
      </c>
      <c r="EB216" s="2">
        <f t="shared" si="502"/>
        <v>109.22356688265951</v>
      </c>
      <c r="EC216" s="2">
        <f t="shared" si="503"/>
        <v>106.51762580882739</v>
      </c>
      <c r="ED216" s="2">
        <f t="shared" si="504"/>
        <v>106.34681980068486</v>
      </c>
      <c r="EE216" s="2">
        <f t="shared" si="505"/>
        <v>105.15959104788091</v>
      </c>
      <c r="EF216" s="2">
        <f t="shared" si="506"/>
        <v>107.244841271284</v>
      </c>
      <c r="EG216" s="2">
        <f t="shared" si="507"/>
        <v>107.97075393317434</v>
      </c>
      <c r="EH216" s="2">
        <f t="shared" si="508"/>
        <v>111.52726948059563</v>
      </c>
      <c r="EI216" s="2">
        <f t="shared" si="509"/>
        <v>111.23966985405134</v>
      </c>
      <c r="EJ216" s="2">
        <f t="shared" si="510"/>
        <v>116.32385448297246</v>
      </c>
      <c r="EK216" s="2">
        <f t="shared" si="511"/>
        <v>115.35670965672122</v>
      </c>
      <c r="EL216" s="2">
        <f t="shared" si="512"/>
        <v>114.2603909655876</v>
      </c>
      <c r="EM216" s="2">
        <f t="shared" si="513"/>
        <v>114.42564423932197</v>
      </c>
      <c r="EN216" s="2">
        <f t="shared" si="514"/>
        <v>114.171660539971</v>
      </c>
      <c r="EO216" s="2">
        <f t="shared" si="515"/>
        <v>121.63546874285714</v>
      </c>
      <c r="EQ216" s="2">
        <f t="shared" si="516"/>
        <v>108.7144128954746</v>
      </c>
      <c r="ER216" s="2">
        <f t="shared" si="650"/>
        <v>108.51099398910523</v>
      </c>
      <c r="ES216" s="2">
        <f t="shared" si="650"/>
        <v>106.90591140057423</v>
      </c>
      <c r="ET216" s="2">
        <f t="shared" si="650"/>
        <v>106.90014540901957</v>
      </c>
      <c r="EU216" s="2">
        <f t="shared" si="650"/>
        <v>106.47335260066481</v>
      </c>
      <c r="EV216" s="2">
        <f t="shared" si="650"/>
        <v>107.26845083022981</v>
      </c>
      <c r="EW216" s="2">
        <f t="shared" si="650"/>
        <v>107.3064235467163</v>
      </c>
      <c r="EX216" s="2">
        <f t="shared" si="650"/>
        <v>111.07616787350098</v>
      </c>
      <c r="EY216" s="2">
        <f t="shared" si="650"/>
        <v>111.47675371618226</v>
      </c>
      <c r="EZ216" s="2">
        <f t="shared" si="650"/>
        <v>113.7536214255841</v>
      </c>
      <c r="FA216" s="2">
        <f t="shared" si="650"/>
        <v>115.1376451528011</v>
      </c>
      <c r="FB216" s="2">
        <f t="shared" si="650"/>
        <v>113.57697785197624</v>
      </c>
      <c r="FC216" s="2">
        <f t="shared" si="650"/>
        <v>114.51004625225816</v>
      </c>
      <c r="FD216" s="2">
        <f t="shared" si="650"/>
        <v>114.05716478253029</v>
      </c>
      <c r="FE216" s="2">
        <f t="shared" si="650"/>
        <v>115.86897721904057</v>
      </c>
      <c r="FG216" s="2">
        <f t="shared" si="518"/>
        <v>0.99999872949788382</v>
      </c>
      <c r="FH216" s="2">
        <f t="shared" si="651"/>
        <v>0.9999989093342726</v>
      </c>
      <c r="FI216" s="2">
        <f t="shared" si="651"/>
        <v>0.99999888413724902</v>
      </c>
      <c r="FJ216" s="2">
        <f t="shared" si="651"/>
        <v>0.99999904835220865</v>
      </c>
      <c r="FK216" s="2">
        <f t="shared" si="651"/>
        <v>0.99999873764964142</v>
      </c>
      <c r="FL216" s="2">
        <f t="shared" si="651"/>
        <v>0.99999856523322017</v>
      </c>
      <c r="FM216" s="2">
        <f t="shared" si="651"/>
        <v>0.99999869914660866</v>
      </c>
      <c r="FN216" s="2">
        <f t="shared" si="651"/>
        <v>0.99999854634581153</v>
      </c>
      <c r="FO216" s="2">
        <f t="shared" si="651"/>
        <v>0.99999851037028076</v>
      </c>
      <c r="FP216" s="2">
        <f t="shared" si="651"/>
        <v>0.99999859793072232</v>
      </c>
      <c r="FQ216" s="2">
        <f t="shared" si="651"/>
        <v>0.99999851939985474</v>
      </c>
      <c r="FR216" s="2">
        <f t="shared" si="651"/>
        <v>0.99999860822047015</v>
      </c>
      <c r="FS216" s="2">
        <f t="shared" si="651"/>
        <v>0.99999854711367331</v>
      </c>
      <c r="FT216" s="2">
        <f t="shared" si="651"/>
        <v>0.99999856653859542</v>
      </c>
      <c r="FU216" s="2">
        <f t="shared" si="651"/>
        <v>0.99999849576448518</v>
      </c>
      <c r="FW216" s="2">
        <f t="shared" si="536"/>
        <v>0.99201009377242555</v>
      </c>
      <c r="FX216" s="2">
        <f t="shared" si="588"/>
        <v>0.99393936060982957</v>
      </c>
      <c r="FY216" s="2">
        <f t="shared" si="589"/>
        <v>0.99314389203619624</v>
      </c>
      <c r="FZ216" s="2">
        <f t="shared" si="590"/>
        <v>0.99408521166854047</v>
      </c>
      <c r="GA216" s="2">
        <f t="shared" si="591"/>
        <v>0.99412747607016516</v>
      </c>
      <c r="GB216" s="2">
        <f t="shared" si="592"/>
        <v>0.99395811824610236</v>
      </c>
      <c r="GC216" s="2">
        <f t="shared" si="593"/>
        <v>0.99481452646870216</v>
      </c>
      <c r="GD216" s="2">
        <f t="shared" si="594"/>
        <v>0.99529308767629676</v>
      </c>
      <c r="GE216" s="2">
        <f t="shared" si="595"/>
        <v>0.99464821926234093</v>
      </c>
      <c r="GF216" s="2">
        <f t="shared" si="596"/>
        <v>0.99385021917920624</v>
      </c>
      <c r="GG216" s="2">
        <f t="shared" si="597"/>
        <v>0.99282998550445445</v>
      </c>
      <c r="GH216" s="2">
        <f t="shared" si="598"/>
        <v>0.99275709164092807</v>
      </c>
      <c r="GI216" s="2">
        <f t="shared" si="599"/>
        <v>0.99213891060934667</v>
      </c>
      <c r="GJ216" s="2">
        <f t="shared" si="600"/>
        <v>0.99033268727594359</v>
      </c>
      <c r="GK216" s="2">
        <f t="shared" si="601"/>
        <v>0.99001152867855824</v>
      </c>
      <c r="GM216" s="83">
        <f t="shared" si="537"/>
        <v>0</v>
      </c>
      <c r="GN216" s="83">
        <f t="shared" si="602"/>
        <v>0</v>
      </c>
      <c r="GO216" s="83">
        <f t="shared" si="603"/>
        <v>0</v>
      </c>
      <c r="GP216" s="83">
        <f t="shared" si="604"/>
        <v>0</v>
      </c>
      <c r="GQ216" s="83">
        <f t="shared" si="605"/>
        <v>0</v>
      </c>
      <c r="GR216" s="83">
        <f t="shared" si="606"/>
        <v>0</v>
      </c>
      <c r="GS216" s="83">
        <f t="shared" si="607"/>
        <v>0</v>
      </c>
      <c r="GT216" s="83">
        <f t="shared" si="608"/>
        <v>0</v>
      </c>
      <c r="GU216" s="83">
        <f t="shared" si="609"/>
        <v>0</v>
      </c>
      <c r="GV216" s="83">
        <f t="shared" si="610"/>
        <v>0</v>
      </c>
      <c r="GW216" s="83">
        <f t="shared" si="611"/>
        <v>0</v>
      </c>
      <c r="GX216" s="83">
        <f t="shared" si="612"/>
        <v>0</v>
      </c>
      <c r="GY216" s="83">
        <f t="shared" si="613"/>
        <v>0</v>
      </c>
      <c r="GZ216" s="83">
        <f t="shared" si="614"/>
        <v>0</v>
      </c>
      <c r="HA216" s="83">
        <f t="shared" si="615"/>
        <v>0</v>
      </c>
      <c r="HC216" s="83">
        <f t="shared" si="538"/>
        <v>0</v>
      </c>
      <c r="HD216" s="83">
        <f t="shared" si="616"/>
        <v>0</v>
      </c>
      <c r="HE216" s="83">
        <f t="shared" si="617"/>
        <v>0</v>
      </c>
      <c r="HF216" s="83">
        <f t="shared" si="618"/>
        <v>0</v>
      </c>
      <c r="HG216" s="83">
        <f t="shared" si="619"/>
        <v>0</v>
      </c>
      <c r="HH216" s="83">
        <f t="shared" si="620"/>
        <v>0</v>
      </c>
      <c r="HI216" s="83">
        <f t="shared" si="621"/>
        <v>0</v>
      </c>
      <c r="HJ216" s="83">
        <f t="shared" si="622"/>
        <v>0</v>
      </c>
      <c r="HK216" s="83">
        <f t="shared" si="623"/>
        <v>0</v>
      </c>
      <c r="HL216" s="83">
        <f t="shared" si="624"/>
        <v>0</v>
      </c>
      <c r="HM216" s="83">
        <f t="shared" si="625"/>
        <v>0</v>
      </c>
      <c r="HN216" s="83">
        <f t="shared" si="626"/>
        <v>0</v>
      </c>
      <c r="HO216" s="83">
        <f t="shared" si="627"/>
        <v>0</v>
      </c>
      <c r="HP216" s="83">
        <f t="shared" si="628"/>
        <v>0</v>
      </c>
      <c r="HQ216" s="83">
        <f t="shared" si="629"/>
        <v>0</v>
      </c>
      <c r="HS216" s="83">
        <f t="shared" si="539"/>
        <v>1.8595189575597071E-179</v>
      </c>
      <c r="HT216" s="83">
        <f t="shared" si="630"/>
        <v>7.8782297652515936E-182</v>
      </c>
      <c r="HU216" s="83">
        <f t="shared" si="631"/>
        <v>1.0256556123902825E-198</v>
      </c>
      <c r="HV216" s="83">
        <f t="shared" si="632"/>
        <v>9.8113559875323673E-176</v>
      </c>
      <c r="HW216" s="83">
        <f t="shared" si="633"/>
        <v>1.7166183392758362E-227</v>
      </c>
      <c r="HX216" s="83">
        <f t="shared" si="634"/>
        <v>2.5279760177287524E-254</v>
      </c>
      <c r="HY216" s="83">
        <f t="shared" si="635"/>
        <v>2.6582682986450806E-254</v>
      </c>
      <c r="HZ216" s="83">
        <f t="shared" si="636"/>
        <v>0</v>
      </c>
      <c r="IA216" s="83">
        <f t="shared" si="637"/>
        <v>3.2307520994390449E-244</v>
      </c>
      <c r="IB216" s="83">
        <f t="shared" si="638"/>
        <v>9.8295142889570296E-280</v>
      </c>
      <c r="IC216" s="83">
        <f t="shared" si="639"/>
        <v>1.8175562917976335E-224</v>
      </c>
      <c r="ID216" s="83">
        <f t="shared" si="640"/>
        <v>1.4687025953033106E-260</v>
      </c>
      <c r="IE216" s="83">
        <f t="shared" si="641"/>
        <v>1.3497879666217497E-269</v>
      </c>
      <c r="IF216" s="83">
        <f t="shared" si="642"/>
        <v>1.3708597437101734E-237</v>
      </c>
      <c r="IG216" s="83">
        <f t="shared" si="643"/>
        <v>2.0517504699933376E-130</v>
      </c>
      <c r="II216" s="83">
        <f t="shared" si="540"/>
        <v>1.364553576769502E-12</v>
      </c>
      <c r="IJ216" s="83">
        <f t="shared" si="541"/>
        <v>2.7624701436998304E-13</v>
      </c>
      <c r="IK216" s="83">
        <f t="shared" si="542"/>
        <v>4.8187383991446746E-14</v>
      </c>
      <c r="IL216" s="83">
        <f t="shared" si="543"/>
        <v>4.8646261943475129E-13</v>
      </c>
      <c r="IM216" s="83">
        <f t="shared" si="544"/>
        <v>2.4508486123630828E-16</v>
      </c>
      <c r="IN216" s="83">
        <f t="shared" si="545"/>
        <v>5.756010588570732E-18</v>
      </c>
      <c r="IO216" s="83">
        <f t="shared" si="546"/>
        <v>8.2838882932040984E-19</v>
      </c>
      <c r="IP216" s="83">
        <f t="shared" si="547"/>
        <v>1.6006345298698323E-23</v>
      </c>
      <c r="IQ216" s="83">
        <f t="shared" si="548"/>
        <v>3.6369497611743968E-18</v>
      </c>
      <c r="IR216" s="83">
        <f t="shared" si="549"/>
        <v>7.1773026836997429E-20</v>
      </c>
      <c r="IS216" s="83">
        <f t="shared" si="550"/>
        <v>8.010872443550053E-16</v>
      </c>
      <c r="IT216" s="83">
        <f t="shared" si="551"/>
        <v>5.1582197414564292E-18</v>
      </c>
      <c r="IU216" s="83">
        <f t="shared" si="552"/>
        <v>2.938699589614049E-18</v>
      </c>
      <c r="IV216" s="83">
        <f t="shared" si="553"/>
        <v>1.8606517567134507E-21</v>
      </c>
      <c r="IW216" s="83">
        <f t="shared" si="554"/>
        <v>2.3423979783376522E-19</v>
      </c>
      <c r="IY216" s="83">
        <f t="shared" si="555"/>
        <v>1.364553576769502E-12</v>
      </c>
      <c r="IZ216" s="83">
        <f t="shared" si="556"/>
        <v>2.7624701436998304E-13</v>
      </c>
      <c r="JA216" s="83">
        <f t="shared" si="557"/>
        <v>4.8187383991446746E-14</v>
      </c>
      <c r="JB216" s="83">
        <f t="shared" si="558"/>
        <v>4.8646261943475129E-13</v>
      </c>
      <c r="JC216" s="83">
        <f t="shared" si="559"/>
        <v>2.4508486123630828E-16</v>
      </c>
      <c r="JD216" s="83">
        <f t="shared" si="560"/>
        <v>5.756010588570732E-18</v>
      </c>
      <c r="JE216" s="83">
        <f t="shared" si="561"/>
        <v>8.2838882932040984E-19</v>
      </c>
      <c r="JF216" s="83">
        <f t="shared" si="562"/>
        <v>1.6006345298698323E-23</v>
      </c>
      <c r="JG216" s="83">
        <f t="shared" si="563"/>
        <v>3.6369497611743968E-18</v>
      </c>
      <c r="JH216" s="83">
        <f t="shared" si="564"/>
        <v>7.1773026836997429E-20</v>
      </c>
      <c r="JI216" s="83">
        <f t="shared" si="565"/>
        <v>8.010872443550053E-16</v>
      </c>
      <c r="JJ216" s="83">
        <f t="shared" si="566"/>
        <v>5.1582197414564292E-18</v>
      </c>
      <c r="JK216" s="83">
        <f t="shared" si="567"/>
        <v>2.938699589614049E-18</v>
      </c>
      <c r="JL216" s="83">
        <f t="shared" si="568"/>
        <v>1.8606517567134507E-21</v>
      </c>
      <c r="JM216" s="83">
        <f t="shared" si="569"/>
        <v>2.3423979783376522E-19</v>
      </c>
    </row>
    <row r="217" spans="2:273" x14ac:dyDescent="0.25">
      <c r="B217" s="2">
        <v>190</v>
      </c>
      <c r="C217" s="37">
        <v>110.517</v>
      </c>
      <c r="D217" s="37">
        <v>109.414</v>
      </c>
      <c r="E217" s="37">
        <v>109.517</v>
      </c>
      <c r="F217" s="37">
        <v>106.569</v>
      </c>
      <c r="G217" s="37">
        <v>107.517</v>
      </c>
      <c r="H217" s="37">
        <v>106.655</v>
      </c>
      <c r="I217" s="37">
        <v>108.53400000000001</v>
      </c>
      <c r="J217" s="37">
        <v>109.643</v>
      </c>
      <c r="K217" s="37">
        <v>113.357</v>
      </c>
      <c r="L217" s="37">
        <v>114.536</v>
      </c>
      <c r="M217" s="37">
        <v>115.5</v>
      </c>
      <c r="N217" s="37">
        <v>112.589</v>
      </c>
      <c r="O217" s="37">
        <v>114.661</v>
      </c>
      <c r="P217" s="37">
        <v>116.536</v>
      </c>
      <c r="Q217" s="37">
        <v>114.6786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166.53937435897433</v>
      </c>
      <c r="DL217" s="2">
        <f t="shared" si="649"/>
        <v>168.018264727955</v>
      </c>
      <c r="DM217" s="2">
        <f t="shared" si="649"/>
        <v>154.29317260787991</v>
      </c>
      <c r="DN217" s="2">
        <f t="shared" si="649"/>
        <v>145.35335747893646</v>
      </c>
      <c r="DO217" s="2">
        <f t="shared" si="649"/>
        <v>141.74492745376946</v>
      </c>
      <c r="DP217" s="2">
        <f t="shared" si="649"/>
        <v>143.07614201680673</v>
      </c>
      <c r="DQ217" s="2">
        <f t="shared" si="649"/>
        <v>153.15214016850859</v>
      </c>
      <c r="DR217" s="2">
        <f t="shared" si="649"/>
        <v>147.57470909090907</v>
      </c>
      <c r="DS217" s="2">
        <f t="shared" si="649"/>
        <v>154.84856386554623</v>
      </c>
      <c r="DT217" s="2">
        <f t="shared" si="649"/>
        <v>153.21752821242293</v>
      </c>
      <c r="DU217" s="2">
        <f t="shared" si="649"/>
        <v>137.23929915966386</v>
      </c>
      <c r="DV217" s="2">
        <f t="shared" si="649"/>
        <v>148.20462737022737</v>
      </c>
      <c r="DW217" s="2">
        <f t="shared" si="649"/>
        <v>151.84901092436974</v>
      </c>
      <c r="DX217" s="2">
        <f t="shared" si="649"/>
        <v>170.20990158730157</v>
      </c>
      <c r="DY217" s="2">
        <f t="shared" si="649"/>
        <v>170.8503528735632</v>
      </c>
      <c r="EA217" s="2">
        <f t="shared" si="652"/>
        <v>110.17694203658395</v>
      </c>
      <c r="EB217" s="2">
        <f t="shared" si="502"/>
        <v>109.1566426398084</v>
      </c>
      <c r="EC217" s="2">
        <f t="shared" si="503"/>
        <v>106.43501104739859</v>
      </c>
      <c r="ED217" s="2">
        <f t="shared" si="504"/>
        <v>106.27043750807599</v>
      </c>
      <c r="EE217" s="2">
        <f t="shared" si="505"/>
        <v>105.0732934540268</v>
      </c>
      <c r="EF217" s="2">
        <f t="shared" si="506"/>
        <v>107.17739850330243</v>
      </c>
      <c r="EG217" s="2">
        <f t="shared" si="507"/>
        <v>107.87996855648673</v>
      </c>
      <c r="EH217" s="2">
        <f t="shared" si="508"/>
        <v>111.46245808418338</v>
      </c>
      <c r="EI217" s="2">
        <f t="shared" si="509"/>
        <v>111.16226295923504</v>
      </c>
      <c r="EJ217" s="2">
        <f t="shared" si="510"/>
        <v>116.30433467004289</v>
      </c>
      <c r="EK217" s="2">
        <f t="shared" si="511"/>
        <v>115.32675188013785</v>
      </c>
      <c r="EL217" s="2">
        <f t="shared" si="512"/>
        <v>114.20926481773489</v>
      </c>
      <c r="EM217" s="2">
        <f t="shared" si="513"/>
        <v>114.32896872115465</v>
      </c>
      <c r="EN217" s="2">
        <f t="shared" si="514"/>
        <v>114.09732111155009</v>
      </c>
      <c r="EO217" s="2">
        <f t="shared" si="515"/>
        <v>121.59923713246752</v>
      </c>
      <c r="EQ217" s="2">
        <f t="shared" si="516"/>
        <v>108.61515394473372</v>
      </c>
      <c r="ER217" s="2">
        <f t="shared" si="650"/>
        <v>108.43618408080553</v>
      </c>
      <c r="ES217" s="2">
        <f t="shared" si="650"/>
        <v>106.82768819113346</v>
      </c>
      <c r="ET217" s="2">
        <f t="shared" si="650"/>
        <v>106.82986388997251</v>
      </c>
      <c r="EU217" s="2">
        <f t="shared" si="650"/>
        <v>106.40134981963436</v>
      </c>
      <c r="EV217" s="2">
        <f t="shared" si="650"/>
        <v>107.20129263068522</v>
      </c>
      <c r="EW217" s="2">
        <f t="shared" si="650"/>
        <v>107.20843922860305</v>
      </c>
      <c r="EX217" s="2">
        <f t="shared" si="650"/>
        <v>111.00648322785413</v>
      </c>
      <c r="EY217" s="2">
        <f t="shared" si="650"/>
        <v>111.40193898722721</v>
      </c>
      <c r="EZ217" s="2">
        <f t="shared" si="650"/>
        <v>113.70544648800877</v>
      </c>
      <c r="FA217" s="2">
        <f t="shared" si="650"/>
        <v>115.1052730024014</v>
      </c>
      <c r="FB217" s="2">
        <f t="shared" si="650"/>
        <v>113.51820258368099</v>
      </c>
      <c r="FC217" s="2">
        <f t="shared" si="650"/>
        <v>114.41433297951605</v>
      </c>
      <c r="FD217" s="2">
        <f t="shared" si="650"/>
        <v>113.98154706048976</v>
      </c>
      <c r="FE217" s="2">
        <f t="shared" si="650"/>
        <v>115.77259105220185</v>
      </c>
      <c r="FG217" s="2">
        <f t="shared" si="518"/>
        <v>0.99999884128816907</v>
      </c>
      <c r="FH217" s="2">
        <f t="shared" si="651"/>
        <v>0.99999900530093899</v>
      </c>
      <c r="FI217" s="2">
        <f t="shared" si="651"/>
        <v>0.99999898232097595</v>
      </c>
      <c r="FJ217" s="2">
        <f t="shared" si="651"/>
        <v>0.99999913208682634</v>
      </c>
      <c r="FK217" s="2">
        <f t="shared" si="651"/>
        <v>0.99999884872266198</v>
      </c>
      <c r="FL217" s="2">
        <f t="shared" si="651"/>
        <v>0.99999869147697962</v>
      </c>
      <c r="FM217" s="2">
        <f t="shared" si="651"/>
        <v>0.99999881360747089</v>
      </c>
      <c r="FN217" s="2">
        <f t="shared" si="651"/>
        <v>0.99999867425145395</v>
      </c>
      <c r="FO217" s="2">
        <f t="shared" si="651"/>
        <v>0.99999864144137141</v>
      </c>
      <c r="FP217" s="2">
        <f t="shared" si="651"/>
        <v>0.99999872129746348</v>
      </c>
      <c r="FQ217" s="2">
        <f t="shared" si="651"/>
        <v>0.99999864967644281</v>
      </c>
      <c r="FR217" s="2">
        <f t="shared" si="651"/>
        <v>0.99999873068182732</v>
      </c>
      <c r="FS217" s="2">
        <f t="shared" si="651"/>
        <v>0.99999867495175232</v>
      </c>
      <c r="FT217" s="2">
        <f t="shared" si="651"/>
        <v>0.9999986926674963</v>
      </c>
      <c r="FU217" s="2">
        <f t="shared" si="651"/>
        <v>0.99999862812072404</v>
      </c>
      <c r="FW217" s="2">
        <f t="shared" si="536"/>
        <v>0.99270799245036745</v>
      </c>
      <c r="FX217" s="2">
        <f t="shared" si="588"/>
        <v>0.99446968202690322</v>
      </c>
      <c r="FY217" s="2">
        <f t="shared" si="589"/>
        <v>0.99374338083321057</v>
      </c>
      <c r="FZ217" s="2">
        <f t="shared" si="590"/>
        <v>0.99460284004607125</v>
      </c>
      <c r="GA217" s="2">
        <f t="shared" si="591"/>
        <v>0.99464142564737223</v>
      </c>
      <c r="GB217" s="2">
        <f t="shared" si="592"/>
        <v>0.994486807426328</v>
      </c>
      <c r="GC217" s="2">
        <f t="shared" si="593"/>
        <v>0.99526863317298453</v>
      </c>
      <c r="GD217" s="2">
        <f t="shared" si="594"/>
        <v>0.99570546632856671</v>
      </c>
      <c r="GE217" s="2">
        <f t="shared" si="595"/>
        <v>0.99511681847359024</v>
      </c>
      <c r="GF217" s="2">
        <f t="shared" si="596"/>
        <v>0.99438829666023709</v>
      </c>
      <c r="GG217" s="2">
        <f t="shared" si="597"/>
        <v>0.99345674102722659</v>
      </c>
      <c r="GH217" s="2">
        <f t="shared" si="598"/>
        <v>0.99339017664464668</v>
      </c>
      <c r="GI217" s="2">
        <f t="shared" si="599"/>
        <v>0.99282563882798402</v>
      </c>
      <c r="GJ217" s="2">
        <f t="shared" si="600"/>
        <v>0.99117579997838157</v>
      </c>
      <c r="GK217" s="2">
        <f t="shared" si="601"/>
        <v>0.99088239262894229</v>
      </c>
      <c r="GM217" s="83">
        <f t="shared" si="537"/>
        <v>0</v>
      </c>
      <c r="GN217" s="83">
        <f t="shared" si="602"/>
        <v>0</v>
      </c>
      <c r="GO217" s="83">
        <f t="shared" si="603"/>
        <v>0</v>
      </c>
      <c r="GP217" s="83">
        <f t="shared" si="604"/>
        <v>0</v>
      </c>
      <c r="GQ217" s="83">
        <f t="shared" si="605"/>
        <v>0</v>
      </c>
      <c r="GR217" s="83">
        <f t="shared" si="606"/>
        <v>0</v>
      </c>
      <c r="GS217" s="83">
        <f t="shared" si="607"/>
        <v>0</v>
      </c>
      <c r="GT217" s="83">
        <f t="shared" si="608"/>
        <v>0</v>
      </c>
      <c r="GU217" s="83">
        <f t="shared" si="609"/>
        <v>0</v>
      </c>
      <c r="GV217" s="83">
        <f t="shared" si="610"/>
        <v>0</v>
      </c>
      <c r="GW217" s="83">
        <f t="shared" si="611"/>
        <v>0</v>
      </c>
      <c r="GX217" s="83">
        <f t="shared" si="612"/>
        <v>0</v>
      </c>
      <c r="GY217" s="83">
        <f t="shared" si="613"/>
        <v>0</v>
      </c>
      <c r="GZ217" s="83">
        <f t="shared" si="614"/>
        <v>0</v>
      </c>
      <c r="HA217" s="83">
        <f t="shared" si="615"/>
        <v>0</v>
      </c>
      <c r="HC217" s="83">
        <f t="shared" si="538"/>
        <v>0</v>
      </c>
      <c r="HD217" s="83">
        <f t="shared" si="616"/>
        <v>0</v>
      </c>
      <c r="HE217" s="83">
        <f t="shared" si="617"/>
        <v>0</v>
      </c>
      <c r="HF217" s="83">
        <f t="shared" si="618"/>
        <v>0</v>
      </c>
      <c r="HG217" s="83">
        <f t="shared" si="619"/>
        <v>0</v>
      </c>
      <c r="HH217" s="83">
        <f t="shared" si="620"/>
        <v>0</v>
      </c>
      <c r="HI217" s="83">
        <f t="shared" si="621"/>
        <v>0</v>
      </c>
      <c r="HJ217" s="83">
        <f t="shared" si="622"/>
        <v>0</v>
      </c>
      <c r="HK217" s="83">
        <f t="shared" si="623"/>
        <v>0</v>
      </c>
      <c r="HL217" s="83">
        <f t="shared" si="624"/>
        <v>0</v>
      </c>
      <c r="HM217" s="83">
        <f t="shared" si="625"/>
        <v>0</v>
      </c>
      <c r="HN217" s="83">
        <f t="shared" si="626"/>
        <v>0</v>
      </c>
      <c r="HO217" s="83">
        <f t="shared" si="627"/>
        <v>0</v>
      </c>
      <c r="HP217" s="83">
        <f t="shared" si="628"/>
        <v>0</v>
      </c>
      <c r="HQ217" s="83">
        <f t="shared" si="629"/>
        <v>0</v>
      </c>
      <c r="HS217" s="83">
        <f t="shared" si="539"/>
        <v>4.2830267902569841E-184</v>
      </c>
      <c r="HT217" s="83">
        <f t="shared" si="630"/>
        <v>2.2281712849908835E-186</v>
      </c>
      <c r="HU217" s="83">
        <f t="shared" si="631"/>
        <v>9.5682553748847038E-204</v>
      </c>
      <c r="HV217" s="83">
        <f t="shared" si="632"/>
        <v>3.8791917973718515E-180</v>
      </c>
      <c r="HW217" s="83">
        <f t="shared" si="633"/>
        <v>3.596615161745849E-233</v>
      </c>
      <c r="HX217" s="83">
        <f t="shared" si="634"/>
        <v>1.0924056269500989E-260</v>
      </c>
      <c r="HY217" s="83">
        <f t="shared" si="635"/>
        <v>1.2309378341170254E-260</v>
      </c>
      <c r="HZ217" s="83">
        <f t="shared" si="636"/>
        <v>0</v>
      </c>
      <c r="IA217" s="83">
        <f t="shared" si="637"/>
        <v>2.4105079458067147E-250</v>
      </c>
      <c r="IB217" s="83">
        <f t="shared" si="638"/>
        <v>8.1954214426026697E-287</v>
      </c>
      <c r="IC217" s="83">
        <f t="shared" si="639"/>
        <v>3.0961229575252005E-230</v>
      </c>
      <c r="ID217" s="83">
        <f t="shared" si="640"/>
        <v>2.9835106479145427E-267</v>
      </c>
      <c r="IE217" s="83">
        <f t="shared" si="641"/>
        <v>1.4275105262873228E-276</v>
      </c>
      <c r="IF217" s="83">
        <f t="shared" si="642"/>
        <v>6.4305937937297806E-244</v>
      </c>
      <c r="IG217" s="83">
        <f t="shared" si="643"/>
        <v>7.4848602208104671E-134</v>
      </c>
      <c r="II217" s="83">
        <f t="shared" si="540"/>
        <v>5.085570660632028E-13</v>
      </c>
      <c r="IJ217" s="83">
        <f t="shared" si="541"/>
        <v>1.0266098226891514E-13</v>
      </c>
      <c r="IK217" s="83">
        <f t="shared" si="542"/>
        <v>1.6381755325054912E-14</v>
      </c>
      <c r="IL217" s="83">
        <f t="shared" si="543"/>
        <v>1.8534867432696683E-13</v>
      </c>
      <c r="IM217" s="83">
        <f t="shared" si="544"/>
        <v>7.1329831785491933E-17</v>
      </c>
      <c r="IN217" s="83">
        <f t="shared" si="545"/>
        <v>1.4537480859041169E-18</v>
      </c>
      <c r="IO217" s="83">
        <f t="shared" si="546"/>
        <v>2.0362523827873411E-19</v>
      </c>
      <c r="IP217" s="83">
        <f t="shared" si="547"/>
        <v>2.7811595093662765E-24</v>
      </c>
      <c r="IQ217" s="83">
        <f t="shared" si="548"/>
        <v>9.3362699145910553E-19</v>
      </c>
      <c r="IR217" s="83">
        <f t="shared" si="549"/>
        <v>1.5397418124327634E-20</v>
      </c>
      <c r="IS217" s="83">
        <f t="shared" si="550"/>
        <v>2.3158760995617608E-16</v>
      </c>
      <c r="IT217" s="83">
        <f t="shared" si="551"/>
        <v>1.2323152568136763E-18</v>
      </c>
      <c r="IU217" s="83">
        <f t="shared" si="552"/>
        <v>6.7049945577225457E-19</v>
      </c>
      <c r="IV217" s="83">
        <f t="shared" si="553"/>
        <v>2.9623092396847208E-22</v>
      </c>
      <c r="IW217" s="83">
        <f t="shared" si="554"/>
        <v>4.4658592374765127E-20</v>
      </c>
      <c r="IY217" s="83">
        <f t="shared" si="555"/>
        <v>5.085570660632028E-13</v>
      </c>
      <c r="IZ217" s="83">
        <f t="shared" si="556"/>
        <v>1.0266098226891514E-13</v>
      </c>
      <c r="JA217" s="83">
        <f t="shared" si="557"/>
        <v>1.6381755325054912E-14</v>
      </c>
      <c r="JB217" s="83">
        <f t="shared" si="558"/>
        <v>1.8534867432696683E-13</v>
      </c>
      <c r="JC217" s="83">
        <f t="shared" si="559"/>
        <v>7.1329831785491933E-17</v>
      </c>
      <c r="JD217" s="83">
        <f t="shared" si="560"/>
        <v>1.4537480859041169E-18</v>
      </c>
      <c r="JE217" s="83">
        <f t="shared" si="561"/>
        <v>2.0362523827873411E-19</v>
      </c>
      <c r="JF217" s="83">
        <f t="shared" si="562"/>
        <v>2.7811595093662765E-24</v>
      </c>
      <c r="JG217" s="83">
        <f t="shared" si="563"/>
        <v>9.3362699145910553E-19</v>
      </c>
      <c r="JH217" s="83">
        <f t="shared" si="564"/>
        <v>1.5397418124327634E-20</v>
      </c>
      <c r="JI217" s="83">
        <f t="shared" si="565"/>
        <v>2.3158760995617608E-16</v>
      </c>
      <c r="JJ217" s="83">
        <f t="shared" si="566"/>
        <v>1.2323152568136763E-18</v>
      </c>
      <c r="JK217" s="83">
        <f t="shared" si="567"/>
        <v>6.7049945577225457E-19</v>
      </c>
      <c r="JL217" s="83">
        <f t="shared" si="568"/>
        <v>2.9623092396847208E-22</v>
      </c>
      <c r="JM217" s="83">
        <f t="shared" si="569"/>
        <v>4.4658592374765127E-20</v>
      </c>
    </row>
    <row r="218" spans="2:273" x14ac:dyDescent="0.25">
      <c r="B218" s="2">
        <v>191</v>
      </c>
      <c r="C218" s="37">
        <v>110.621</v>
      </c>
      <c r="D218" s="37">
        <v>109.931</v>
      </c>
      <c r="E218" s="37">
        <v>108.60299999999999</v>
      </c>
      <c r="F218" s="37">
        <v>105.29300000000001</v>
      </c>
      <c r="G218" s="37">
        <v>107.569</v>
      </c>
      <c r="H218" s="37">
        <v>109.63800000000001</v>
      </c>
      <c r="I218" s="37">
        <v>111.29300000000001</v>
      </c>
      <c r="J218" s="37">
        <v>111.554</v>
      </c>
      <c r="K218" s="37">
        <v>113.482</v>
      </c>
      <c r="L218" s="37">
        <v>113.679</v>
      </c>
      <c r="M218" s="37">
        <v>115.179</v>
      </c>
      <c r="N218" s="37">
        <v>113.036</v>
      </c>
      <c r="O218" s="37">
        <v>116.821</v>
      </c>
      <c r="P218" s="37">
        <v>116.143</v>
      </c>
      <c r="Q218" s="37">
        <v>115.3571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166.77313589743588</v>
      </c>
      <c r="DL218" s="2">
        <f t="shared" si="649"/>
        <v>168.28268592870546</v>
      </c>
      <c r="DM218" s="2">
        <f t="shared" si="649"/>
        <v>154.48836247654785</v>
      </c>
      <c r="DN218" s="2">
        <f t="shared" si="649"/>
        <v>145.5040799868695</v>
      </c>
      <c r="DO218" s="2">
        <f t="shared" si="649"/>
        <v>141.8747579421526</v>
      </c>
      <c r="DP218" s="2">
        <f t="shared" si="649"/>
        <v>143.20450028011203</v>
      </c>
      <c r="DQ218" s="2">
        <f t="shared" si="649"/>
        <v>153.32583904147063</v>
      </c>
      <c r="DR218" s="2">
        <f t="shared" si="649"/>
        <v>147.7236522536287</v>
      </c>
      <c r="DS218" s="2">
        <f t="shared" si="649"/>
        <v>155.03312156862745</v>
      </c>
      <c r="DT218" s="2">
        <f t="shared" si="649"/>
        <v>153.38798743480322</v>
      </c>
      <c r="DU218" s="2">
        <f t="shared" si="649"/>
        <v>137.32022408963584</v>
      </c>
      <c r="DV218" s="2">
        <f t="shared" si="649"/>
        <v>148.35411269841271</v>
      </c>
      <c r="DW218" s="2">
        <f t="shared" si="649"/>
        <v>152.00523921568626</v>
      </c>
      <c r="DX218" s="2">
        <f t="shared" si="649"/>
        <v>170.48329206349206</v>
      </c>
      <c r="DY218" s="2">
        <f t="shared" si="649"/>
        <v>171.1190949425287</v>
      </c>
      <c r="EA218" s="2">
        <f t="shared" si="652"/>
        <v>110.09494052196202</v>
      </c>
      <c r="EB218" s="2">
        <f t="shared" si="502"/>
        <v>109.08971839695729</v>
      </c>
      <c r="EC218" s="2">
        <f t="shared" si="503"/>
        <v>106.35239628596979</v>
      </c>
      <c r="ED218" s="2">
        <f t="shared" si="504"/>
        <v>106.19405521546713</v>
      </c>
      <c r="EE218" s="2">
        <f t="shared" si="505"/>
        <v>104.9869958601727</v>
      </c>
      <c r="EF218" s="2">
        <f t="shared" si="506"/>
        <v>107.10995573532085</v>
      </c>
      <c r="EG218" s="2">
        <f t="shared" si="507"/>
        <v>107.78918317979914</v>
      </c>
      <c r="EH218" s="2">
        <f t="shared" si="508"/>
        <v>111.39764668777114</v>
      </c>
      <c r="EI218" s="2">
        <f t="shared" si="509"/>
        <v>111.08485606441873</v>
      </c>
      <c r="EJ218" s="2">
        <f t="shared" si="510"/>
        <v>116.28481485711333</v>
      </c>
      <c r="EK218" s="2">
        <f t="shared" si="511"/>
        <v>115.29679410355448</v>
      </c>
      <c r="EL218" s="2">
        <f t="shared" si="512"/>
        <v>114.15813866988219</v>
      </c>
      <c r="EM218" s="2">
        <f t="shared" si="513"/>
        <v>114.23229320298734</v>
      </c>
      <c r="EN218" s="2">
        <f t="shared" si="514"/>
        <v>114.02298168312917</v>
      </c>
      <c r="EO218" s="2">
        <f t="shared" si="515"/>
        <v>121.56300552207792</v>
      </c>
      <c r="EQ218" s="2">
        <f t="shared" si="516"/>
        <v>108.51589499399282</v>
      </c>
      <c r="ER218" s="2">
        <f t="shared" si="650"/>
        <v>108.36137417250583</v>
      </c>
      <c r="ES218" s="2">
        <f t="shared" si="650"/>
        <v>106.74946498169268</v>
      </c>
      <c r="ET218" s="2">
        <f t="shared" si="650"/>
        <v>106.75958237092546</v>
      </c>
      <c r="EU218" s="2">
        <f t="shared" si="650"/>
        <v>106.32934703860391</v>
      </c>
      <c r="EV218" s="2">
        <f t="shared" si="650"/>
        <v>107.13413443114061</v>
      </c>
      <c r="EW218" s="2">
        <f t="shared" si="650"/>
        <v>107.11045491048982</v>
      </c>
      <c r="EX218" s="2">
        <f t="shared" si="650"/>
        <v>110.93679858220729</v>
      </c>
      <c r="EY218" s="2">
        <f t="shared" si="650"/>
        <v>111.32712425827218</v>
      </c>
      <c r="EZ218" s="2">
        <f t="shared" si="650"/>
        <v>113.65727155043345</v>
      </c>
      <c r="FA218" s="2">
        <f t="shared" si="650"/>
        <v>115.07290085200172</v>
      </c>
      <c r="FB218" s="2">
        <f t="shared" si="650"/>
        <v>113.45942731538575</v>
      </c>
      <c r="FC218" s="2">
        <f t="shared" si="650"/>
        <v>114.31861970677393</v>
      </c>
      <c r="FD218" s="2">
        <f t="shared" si="650"/>
        <v>113.90592933844923</v>
      </c>
      <c r="FE218" s="2">
        <f t="shared" si="650"/>
        <v>115.67620488536312</v>
      </c>
      <c r="FG218" s="2">
        <f t="shared" si="518"/>
        <v>0.99999894324214278</v>
      </c>
      <c r="FH218" s="2">
        <f t="shared" si="651"/>
        <v>0.99999909282359511</v>
      </c>
      <c r="FI218" s="2">
        <f t="shared" si="651"/>
        <v>0.99999907186561598</v>
      </c>
      <c r="FJ218" s="2">
        <f t="shared" si="651"/>
        <v>0.99999920845371759</v>
      </c>
      <c r="FK218" s="2">
        <f t="shared" si="651"/>
        <v>0.99999895002248229</v>
      </c>
      <c r="FL218" s="2">
        <f t="shared" si="651"/>
        <v>0.99999880661268448</v>
      </c>
      <c r="FM218" s="2">
        <f t="shared" si="651"/>
        <v>0.99999891799704077</v>
      </c>
      <c r="FN218" s="2">
        <f t="shared" si="651"/>
        <v>0.99999879090281463</v>
      </c>
      <c r="FO218" s="2">
        <f t="shared" si="651"/>
        <v>0.99999876097965668</v>
      </c>
      <c r="FP218" s="2">
        <f t="shared" si="651"/>
        <v>0.99999883380929522</v>
      </c>
      <c r="FQ218" s="2">
        <f t="shared" si="651"/>
        <v>0.99999876849013292</v>
      </c>
      <c r="FR218" s="2">
        <f t="shared" si="651"/>
        <v>0.99999884236793868</v>
      </c>
      <c r="FS218" s="2">
        <f t="shared" si="651"/>
        <v>0.99999879154149451</v>
      </c>
      <c r="FT218" s="2">
        <f t="shared" si="651"/>
        <v>0.99999880769844884</v>
      </c>
      <c r="FU218" s="2">
        <f t="shared" si="651"/>
        <v>0.99999874883107898</v>
      </c>
      <c r="FW218" s="2">
        <f t="shared" si="536"/>
        <v>0.99334534032714417</v>
      </c>
      <c r="FX218" s="2">
        <f t="shared" si="588"/>
        <v>0.99495383455879349</v>
      </c>
      <c r="FY218" s="2">
        <f t="shared" si="589"/>
        <v>0.99429075247765641</v>
      </c>
      <c r="FZ218" s="2">
        <f t="shared" si="590"/>
        <v>0.99507539296589254</v>
      </c>
      <c r="GA218" s="2">
        <f t="shared" si="591"/>
        <v>0.99511061678003132</v>
      </c>
      <c r="GB218" s="2">
        <f t="shared" si="592"/>
        <v>0.99496946829645383</v>
      </c>
      <c r="GC218" s="2">
        <f t="shared" si="593"/>
        <v>0.99568314502323252</v>
      </c>
      <c r="GD218" s="2">
        <f t="shared" si="594"/>
        <v>0.99608185818397099</v>
      </c>
      <c r="GE218" s="2">
        <f t="shared" si="595"/>
        <v>0.99554457116643613</v>
      </c>
      <c r="GF218" s="2">
        <f t="shared" si="596"/>
        <v>0.994879537400848</v>
      </c>
      <c r="GG218" s="2">
        <f t="shared" si="597"/>
        <v>0.99402903919583507</v>
      </c>
      <c r="GH218" s="2">
        <f t="shared" si="598"/>
        <v>0.99396826143791617</v>
      </c>
      <c r="GI218" s="2">
        <f t="shared" si="599"/>
        <v>0.99345277180299651</v>
      </c>
      <c r="GJ218" s="2">
        <f t="shared" si="600"/>
        <v>0.99194598051745286</v>
      </c>
      <c r="GK218" s="2">
        <f t="shared" si="601"/>
        <v>0.99167796689238663</v>
      </c>
      <c r="GM218" s="83">
        <f t="shared" si="537"/>
        <v>0</v>
      </c>
      <c r="GN218" s="83">
        <f t="shared" si="602"/>
        <v>0</v>
      </c>
      <c r="GO218" s="83">
        <f t="shared" si="603"/>
        <v>0</v>
      </c>
      <c r="GP218" s="83">
        <f t="shared" si="604"/>
        <v>0</v>
      </c>
      <c r="GQ218" s="83">
        <f t="shared" si="605"/>
        <v>0</v>
      </c>
      <c r="GR218" s="83">
        <f t="shared" si="606"/>
        <v>0</v>
      </c>
      <c r="GS218" s="83">
        <f t="shared" si="607"/>
        <v>0</v>
      </c>
      <c r="GT218" s="83">
        <f t="shared" si="608"/>
        <v>0</v>
      </c>
      <c r="GU218" s="83">
        <f t="shared" si="609"/>
        <v>0</v>
      </c>
      <c r="GV218" s="83">
        <f t="shared" si="610"/>
        <v>0</v>
      </c>
      <c r="GW218" s="83">
        <f t="shared" si="611"/>
        <v>0</v>
      </c>
      <c r="GX218" s="83">
        <f t="shared" si="612"/>
        <v>0</v>
      </c>
      <c r="GY218" s="83">
        <f t="shared" si="613"/>
        <v>0</v>
      </c>
      <c r="GZ218" s="83">
        <f t="shared" si="614"/>
        <v>0</v>
      </c>
      <c r="HA218" s="83">
        <f t="shared" si="615"/>
        <v>0</v>
      </c>
      <c r="HC218" s="83">
        <f t="shared" si="538"/>
        <v>0</v>
      </c>
      <c r="HD218" s="83">
        <f t="shared" si="616"/>
        <v>0</v>
      </c>
      <c r="HE218" s="83">
        <f t="shared" si="617"/>
        <v>0</v>
      </c>
      <c r="HF218" s="83">
        <f t="shared" si="618"/>
        <v>0</v>
      </c>
      <c r="HG218" s="83">
        <f t="shared" si="619"/>
        <v>0</v>
      </c>
      <c r="HH218" s="83">
        <f t="shared" si="620"/>
        <v>0</v>
      </c>
      <c r="HI218" s="83">
        <f t="shared" si="621"/>
        <v>0</v>
      </c>
      <c r="HJ218" s="83">
        <f t="shared" si="622"/>
        <v>0</v>
      </c>
      <c r="HK218" s="83">
        <f t="shared" si="623"/>
        <v>0</v>
      </c>
      <c r="HL218" s="83">
        <f t="shared" si="624"/>
        <v>0</v>
      </c>
      <c r="HM218" s="83">
        <f t="shared" si="625"/>
        <v>0</v>
      </c>
      <c r="HN218" s="83">
        <f t="shared" si="626"/>
        <v>0</v>
      </c>
      <c r="HO218" s="83">
        <f t="shared" si="627"/>
        <v>0</v>
      </c>
      <c r="HP218" s="83">
        <f t="shared" si="628"/>
        <v>0</v>
      </c>
      <c r="HQ218" s="83">
        <f t="shared" si="629"/>
        <v>0</v>
      </c>
      <c r="HS218" s="83">
        <f t="shared" si="539"/>
        <v>8.5980672826146563E-189</v>
      </c>
      <c r="HT218" s="83">
        <f t="shared" si="630"/>
        <v>5.5306242968627973E-191</v>
      </c>
      <c r="HU218" s="83">
        <f t="shared" si="631"/>
        <v>7.7138158652564951E-209</v>
      </c>
      <c r="HV218" s="83">
        <f t="shared" si="632"/>
        <v>1.3513620093036608E-184</v>
      </c>
      <c r="HW218" s="83">
        <f t="shared" si="633"/>
        <v>6.4060444784699931E-239</v>
      </c>
      <c r="HX218" s="83">
        <f t="shared" si="634"/>
        <v>3.9338322026483427E-267</v>
      </c>
      <c r="HY218" s="83">
        <f t="shared" si="635"/>
        <v>4.7580439111171374E-267</v>
      </c>
      <c r="HZ218" s="83">
        <f t="shared" si="636"/>
        <v>0</v>
      </c>
      <c r="IA218" s="83">
        <f t="shared" si="637"/>
        <v>1.5082497739382643E-256</v>
      </c>
      <c r="IB218" s="83">
        <f t="shared" si="638"/>
        <v>5.566875011696155E-294</v>
      </c>
      <c r="IC218" s="83">
        <f t="shared" si="639"/>
        <v>4.4505501074380856E-236</v>
      </c>
      <c r="ID218" s="83">
        <f t="shared" si="640"/>
        <v>4.9786361357801988E-274</v>
      </c>
      <c r="IE218" s="83">
        <f t="shared" si="641"/>
        <v>1.2280871489718188E-283</v>
      </c>
      <c r="IF218" s="83">
        <f t="shared" si="642"/>
        <v>2.4873236127757382E-250</v>
      </c>
      <c r="IG218" s="83">
        <f t="shared" si="643"/>
        <v>2.4602464795327811E-137</v>
      </c>
      <c r="II218" s="83">
        <f t="shared" si="540"/>
        <v>1.861509853472662E-13</v>
      </c>
      <c r="IJ218" s="83">
        <f t="shared" si="541"/>
        <v>3.7503953175879025E-14</v>
      </c>
      <c r="IK218" s="83">
        <f t="shared" si="542"/>
        <v>5.4634325904999548E-15</v>
      </c>
      <c r="IL218" s="83">
        <f t="shared" si="543"/>
        <v>6.9457631514760246E-14</v>
      </c>
      <c r="IM218" s="83">
        <f t="shared" si="544"/>
        <v>2.0321167317169057E-17</v>
      </c>
      <c r="IN218" s="83">
        <f t="shared" si="545"/>
        <v>3.5845036490373324E-19</v>
      </c>
      <c r="IO218" s="83">
        <f t="shared" si="546"/>
        <v>4.8875625861980941E-20</v>
      </c>
      <c r="IP218" s="83">
        <f t="shared" si="547"/>
        <v>4.6928582349709272E-25</v>
      </c>
      <c r="IQ218" s="83">
        <f t="shared" si="548"/>
        <v>2.3417518196452461E-19</v>
      </c>
      <c r="IR218" s="83">
        <f t="shared" si="549"/>
        <v>3.2151447854187726E-21</v>
      </c>
      <c r="IS218" s="83">
        <f t="shared" si="550"/>
        <v>6.5471946225278568E-17</v>
      </c>
      <c r="IT218" s="83">
        <f t="shared" si="551"/>
        <v>2.8687657435970454E-19</v>
      </c>
      <c r="IU218" s="83">
        <f t="shared" si="552"/>
        <v>1.4887820073757213E-19</v>
      </c>
      <c r="IV218" s="83">
        <f t="shared" si="553"/>
        <v>4.5519263832565326E-23</v>
      </c>
      <c r="IW218" s="83">
        <f t="shared" si="554"/>
        <v>8.2450500196748003E-21</v>
      </c>
      <c r="IY218" s="83">
        <f t="shared" si="555"/>
        <v>1.861509853472662E-13</v>
      </c>
      <c r="IZ218" s="83">
        <f t="shared" si="556"/>
        <v>3.7503953175879025E-14</v>
      </c>
      <c r="JA218" s="83">
        <f t="shared" si="557"/>
        <v>5.4634325904999548E-15</v>
      </c>
      <c r="JB218" s="83">
        <f t="shared" si="558"/>
        <v>6.9457631514760246E-14</v>
      </c>
      <c r="JC218" s="83">
        <f t="shared" si="559"/>
        <v>2.0321167317169057E-17</v>
      </c>
      <c r="JD218" s="83">
        <f t="shared" si="560"/>
        <v>3.5845036490373324E-19</v>
      </c>
      <c r="JE218" s="83">
        <f t="shared" si="561"/>
        <v>4.8875625861980941E-20</v>
      </c>
      <c r="JF218" s="83">
        <f t="shared" si="562"/>
        <v>4.6928582349709272E-25</v>
      </c>
      <c r="JG218" s="83">
        <f t="shared" si="563"/>
        <v>2.3417518196452461E-19</v>
      </c>
      <c r="JH218" s="83">
        <f t="shared" si="564"/>
        <v>3.2151447854187726E-21</v>
      </c>
      <c r="JI218" s="83">
        <f t="shared" si="565"/>
        <v>6.5471946225278568E-17</v>
      </c>
      <c r="JJ218" s="83">
        <f t="shared" si="566"/>
        <v>2.8687657435970454E-19</v>
      </c>
      <c r="JK218" s="83">
        <f t="shared" si="567"/>
        <v>1.4887820073757213E-19</v>
      </c>
      <c r="JL218" s="83">
        <f t="shared" si="568"/>
        <v>4.5519263832565326E-23</v>
      </c>
      <c r="JM218" s="83">
        <f t="shared" si="569"/>
        <v>8.2450500196748003E-21</v>
      </c>
    </row>
    <row r="219" spans="2:273" x14ac:dyDescent="0.25">
      <c r="B219" s="2">
        <v>192</v>
      </c>
      <c r="C219" s="37">
        <v>110.39700000000001</v>
      </c>
      <c r="D219" s="37">
        <v>111.81</v>
      </c>
      <c r="E219" s="37">
        <v>106.741</v>
      </c>
      <c r="F219" s="37">
        <v>108.672</v>
      </c>
      <c r="G219" s="37">
        <v>107.44799999999999</v>
      </c>
      <c r="H219" s="37">
        <v>109.259</v>
      </c>
      <c r="I219" s="37">
        <v>110.621</v>
      </c>
      <c r="J219" s="37">
        <v>110.321</v>
      </c>
      <c r="K219" s="37">
        <v>112.518</v>
      </c>
      <c r="L219" s="37">
        <v>112.054</v>
      </c>
      <c r="M219" s="37">
        <v>113.179</v>
      </c>
      <c r="N219" s="37">
        <v>113.107</v>
      </c>
      <c r="O219" s="37">
        <v>115.232</v>
      </c>
      <c r="P219" s="37">
        <v>114.179</v>
      </c>
      <c r="Q219" s="37">
        <v>116.28570000000001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167.00689743589743</v>
      </c>
      <c r="DL219" s="2">
        <f t="shared" ref="DL219:DY227" si="713">BP$228*$B219+BP$229</f>
        <v>168.54710712945595</v>
      </c>
      <c r="DM219" s="2">
        <f t="shared" si="713"/>
        <v>154.68355234521576</v>
      </c>
      <c r="DN219" s="2">
        <f t="shared" si="713"/>
        <v>145.65480249480254</v>
      </c>
      <c r="DO219" s="2">
        <f t="shared" si="713"/>
        <v>142.0045884305357</v>
      </c>
      <c r="DP219" s="2">
        <f t="shared" si="713"/>
        <v>143.33285854341736</v>
      </c>
      <c r="DQ219" s="2">
        <f t="shared" si="713"/>
        <v>153.49953791443266</v>
      </c>
      <c r="DR219" s="2">
        <f t="shared" si="713"/>
        <v>147.87259541634833</v>
      </c>
      <c r="DS219" s="2">
        <f t="shared" si="713"/>
        <v>155.2176792717087</v>
      </c>
      <c r="DT219" s="2">
        <f t="shared" si="713"/>
        <v>153.55844665718348</v>
      </c>
      <c r="DU219" s="2">
        <f t="shared" si="713"/>
        <v>137.40114901960783</v>
      </c>
      <c r="DV219" s="2">
        <f t="shared" si="713"/>
        <v>148.50359802659801</v>
      </c>
      <c r="DW219" s="2">
        <f t="shared" si="713"/>
        <v>152.16146750700278</v>
      </c>
      <c r="DX219" s="2">
        <f t="shared" si="713"/>
        <v>170.75668253968252</v>
      </c>
      <c r="DY219" s="2">
        <f t="shared" si="713"/>
        <v>171.38783701149424</v>
      </c>
      <c r="EA219" s="2">
        <f t="shared" si="652"/>
        <v>110.01293900734009</v>
      </c>
      <c r="EB219" s="2">
        <f t="shared" ref="EB219:EB227" si="714">CF$228*$B219+CF$229</f>
        <v>109.02279415410619</v>
      </c>
      <c r="EC219" s="2">
        <f t="shared" ref="EC219:EC227" si="715">CG$228*$B219+CG$229</f>
        <v>106.26978152454099</v>
      </c>
      <c r="ED219" s="2">
        <f t="shared" ref="ED219:ED227" si="716">CH$228*$B219+CH$229</f>
        <v>106.11767292285826</v>
      </c>
      <c r="EE219" s="2">
        <f t="shared" ref="EE219:EE227" si="717">CI$228*$B219+CI$229</f>
        <v>104.90069826631859</v>
      </c>
      <c r="EF219" s="2">
        <f t="shared" ref="EF219:EF227" si="718">CJ$228*$B219+CJ$229</f>
        <v>107.04251296733926</v>
      </c>
      <c r="EG219" s="2">
        <f t="shared" ref="EG219:EG227" si="719">CK$228*$B219+CK$229</f>
        <v>107.69839780311153</v>
      </c>
      <c r="EH219" s="2">
        <f t="shared" ref="EH219:EH227" si="720">CL$228*$B219+CL$229</f>
        <v>111.3328352913589</v>
      </c>
      <c r="EI219" s="2">
        <f t="shared" ref="EI219:EI227" si="721">CM$228*$B219+CM$229</f>
        <v>111.00744916960242</v>
      </c>
      <c r="EJ219" s="2">
        <f t="shared" ref="EJ219:EJ227" si="722">CN$228*$B219+CN$229</f>
        <v>116.26529504418376</v>
      </c>
      <c r="EK219" s="2">
        <f t="shared" ref="EK219:EK227" si="723">CO$228*$B219+CO$229</f>
        <v>115.26683632697109</v>
      </c>
      <c r="EL219" s="2">
        <f t="shared" ref="EL219:EL227" si="724">CP$228*$B219+CP$229</f>
        <v>114.10701252202949</v>
      </c>
      <c r="EM219" s="2">
        <f t="shared" ref="EM219:EM227" si="725">CQ$228*$B219+CQ$229</f>
        <v>114.13561768482001</v>
      </c>
      <c r="EN219" s="2">
        <f t="shared" ref="EN219:EN227" si="726">CR$228*$B219+CR$229</f>
        <v>113.94864225470826</v>
      </c>
      <c r="EO219" s="2">
        <f t="shared" ref="EO219:EO227" si="727">CS$228*$B219+CS$229</f>
        <v>121.52677391168831</v>
      </c>
      <c r="EQ219" s="2">
        <f t="shared" ref="EQ219:EQ227" si="728">CU$228*$B219+CU$229</f>
        <v>108.41663604325194</v>
      </c>
      <c r="ER219" s="2">
        <f t="shared" ref="ER219:FE227" si="729">CV$228*$B219+CV$229</f>
        <v>108.28656426420613</v>
      </c>
      <c r="ES219" s="2">
        <f t="shared" si="729"/>
        <v>106.6712417722519</v>
      </c>
      <c r="ET219" s="2">
        <f t="shared" si="729"/>
        <v>106.6893008518784</v>
      </c>
      <c r="EU219" s="2">
        <f t="shared" si="729"/>
        <v>106.25734425757348</v>
      </c>
      <c r="EV219" s="2">
        <f t="shared" si="729"/>
        <v>107.066976231596</v>
      </c>
      <c r="EW219" s="2">
        <f t="shared" si="729"/>
        <v>107.01247059237657</v>
      </c>
      <c r="EX219" s="2">
        <f t="shared" si="729"/>
        <v>110.86711393656044</v>
      </c>
      <c r="EY219" s="2">
        <f t="shared" si="729"/>
        <v>111.25230952931713</v>
      </c>
      <c r="EZ219" s="2">
        <f t="shared" si="729"/>
        <v>113.60909661285812</v>
      </c>
      <c r="FA219" s="2">
        <f t="shared" si="729"/>
        <v>115.04052870160204</v>
      </c>
      <c r="FB219" s="2">
        <f t="shared" si="729"/>
        <v>113.4006520470905</v>
      </c>
      <c r="FC219" s="2">
        <f t="shared" si="729"/>
        <v>114.22290643403181</v>
      </c>
      <c r="FD219" s="2">
        <f t="shared" si="729"/>
        <v>113.83031161640869</v>
      </c>
      <c r="FE219" s="2">
        <f t="shared" si="729"/>
        <v>115.57981871852439</v>
      </c>
      <c r="FG219" s="2">
        <f t="shared" ref="FG219:FG227" si="730">POWER(10,($B219-C$231)/C$229)/(1+POWER(10,($B219-C$231)/C$229))</f>
        <v>0.99999903622528996</v>
      </c>
      <c r="FH219" s="2">
        <f t="shared" ref="FH219:FU227" si="731">POWER(10,($B219-D$231)/D$229)/(1+POWER(10,($B219-D$231)/D$229))</f>
        <v>0.99999917264521943</v>
      </c>
      <c r="FI219" s="2">
        <f t="shared" si="731"/>
        <v>0.9999991535313123</v>
      </c>
      <c r="FJ219" s="2">
        <f t="shared" si="731"/>
        <v>0.99999927810116029</v>
      </c>
      <c r="FK219" s="2">
        <f t="shared" si="731"/>
        <v>0.99999904240903437</v>
      </c>
      <c r="FL219" s="2">
        <f t="shared" si="731"/>
        <v>0.99999891161771837</v>
      </c>
      <c r="FM219" s="2">
        <f t="shared" si="731"/>
        <v>0.99999901320147899</v>
      </c>
      <c r="FN219" s="2">
        <f t="shared" si="731"/>
        <v>0.9999988972901438</v>
      </c>
      <c r="FO219" s="2">
        <f t="shared" si="731"/>
        <v>0.99999886999989351</v>
      </c>
      <c r="FP219" s="2">
        <f t="shared" si="731"/>
        <v>0.99999893642132731</v>
      </c>
      <c r="FQ219" s="2">
        <f t="shared" si="731"/>
        <v>0.9999988768495307</v>
      </c>
      <c r="FR219" s="2">
        <f t="shared" si="731"/>
        <v>0.9999989442269045</v>
      </c>
      <c r="FS219" s="2">
        <f t="shared" si="731"/>
        <v>0.99999889787262686</v>
      </c>
      <c r="FT219" s="2">
        <f t="shared" si="731"/>
        <v>0.99999891260794749</v>
      </c>
      <c r="FU219" s="2">
        <f t="shared" si="731"/>
        <v>0.99999885892025653</v>
      </c>
      <c r="FW219" s="2">
        <f t="shared" si="536"/>
        <v>0.99392732246316318</v>
      </c>
      <c r="FX219" s="2">
        <f t="shared" si="588"/>
        <v>0.99539579811860457</v>
      </c>
      <c r="FY219" s="2">
        <f t="shared" si="589"/>
        <v>0.99479048736650078</v>
      </c>
      <c r="FZ219" s="2">
        <f t="shared" si="590"/>
        <v>0.99550675802948374</v>
      </c>
      <c r="GA219" s="2">
        <f t="shared" si="591"/>
        <v>0.99553891028805963</v>
      </c>
      <c r="GB219" s="2">
        <f t="shared" si="592"/>
        <v>0.99541006890705941</v>
      </c>
      <c r="GC219" s="2">
        <f t="shared" si="593"/>
        <v>0.99606148547790185</v>
      </c>
      <c r="GD219" s="2">
        <f t="shared" si="594"/>
        <v>0.99642537982901092</v>
      </c>
      <c r="GE219" s="2">
        <f t="shared" si="595"/>
        <v>0.99593500701287285</v>
      </c>
      <c r="GF219" s="2">
        <f t="shared" si="596"/>
        <v>0.99532797764978365</v>
      </c>
      <c r="GG219" s="2">
        <f t="shared" si="597"/>
        <v>0.99455155652292782</v>
      </c>
      <c r="GH219" s="2">
        <f t="shared" si="598"/>
        <v>0.99449606796250456</v>
      </c>
      <c r="GI219" s="2">
        <f t="shared" si="599"/>
        <v>0.99402541504714492</v>
      </c>
      <c r="GJ219" s="2">
        <f t="shared" si="600"/>
        <v>0.99264943783500237</v>
      </c>
      <c r="GK219" s="2">
        <f t="shared" si="601"/>
        <v>0.99240465391802257</v>
      </c>
      <c r="GM219" s="83">
        <f t="shared" si="537"/>
        <v>0</v>
      </c>
      <c r="GN219" s="83">
        <f t="shared" si="602"/>
        <v>0</v>
      </c>
      <c r="GO219" s="83">
        <f t="shared" si="603"/>
        <v>0</v>
      </c>
      <c r="GP219" s="83">
        <f t="shared" si="604"/>
        <v>0</v>
      </c>
      <c r="GQ219" s="83">
        <f t="shared" si="605"/>
        <v>0</v>
      </c>
      <c r="GR219" s="83">
        <f t="shared" si="606"/>
        <v>0</v>
      </c>
      <c r="GS219" s="83">
        <f t="shared" si="607"/>
        <v>0</v>
      </c>
      <c r="GT219" s="83">
        <f t="shared" si="608"/>
        <v>0</v>
      </c>
      <c r="GU219" s="83">
        <f t="shared" si="609"/>
        <v>0</v>
      </c>
      <c r="GV219" s="83">
        <f t="shared" si="610"/>
        <v>0</v>
      </c>
      <c r="GW219" s="83">
        <f t="shared" si="611"/>
        <v>0</v>
      </c>
      <c r="GX219" s="83">
        <f t="shared" si="612"/>
        <v>0</v>
      </c>
      <c r="GY219" s="83">
        <f t="shared" si="613"/>
        <v>0</v>
      </c>
      <c r="GZ219" s="83">
        <f t="shared" si="614"/>
        <v>0</v>
      </c>
      <c r="HA219" s="83">
        <f t="shared" si="615"/>
        <v>0</v>
      </c>
      <c r="HC219" s="83">
        <f t="shared" si="538"/>
        <v>0</v>
      </c>
      <c r="HD219" s="83">
        <f t="shared" si="616"/>
        <v>0</v>
      </c>
      <c r="HE219" s="83">
        <f t="shared" si="617"/>
        <v>0</v>
      </c>
      <c r="HF219" s="83">
        <f t="shared" si="618"/>
        <v>0</v>
      </c>
      <c r="HG219" s="83">
        <f t="shared" si="619"/>
        <v>0</v>
      </c>
      <c r="HH219" s="83">
        <f t="shared" si="620"/>
        <v>0</v>
      </c>
      <c r="HI219" s="83">
        <f t="shared" si="621"/>
        <v>0</v>
      </c>
      <c r="HJ219" s="83">
        <f t="shared" si="622"/>
        <v>0</v>
      </c>
      <c r="HK219" s="83">
        <f t="shared" si="623"/>
        <v>0</v>
      </c>
      <c r="HL219" s="83">
        <f t="shared" si="624"/>
        <v>0</v>
      </c>
      <c r="HM219" s="83">
        <f t="shared" si="625"/>
        <v>0</v>
      </c>
      <c r="HN219" s="83">
        <f t="shared" si="626"/>
        <v>0</v>
      </c>
      <c r="HO219" s="83">
        <f t="shared" si="627"/>
        <v>0</v>
      </c>
      <c r="HP219" s="83">
        <f t="shared" si="628"/>
        <v>0</v>
      </c>
      <c r="HQ219" s="83">
        <f t="shared" si="629"/>
        <v>0</v>
      </c>
      <c r="HS219" s="83">
        <f t="shared" si="539"/>
        <v>1.5043503251695382E-193</v>
      </c>
      <c r="HT219" s="83">
        <f t="shared" si="630"/>
        <v>1.2047690030620835E-195</v>
      </c>
      <c r="HU219" s="83">
        <f t="shared" si="631"/>
        <v>5.374145561902595E-214</v>
      </c>
      <c r="HV219" s="83">
        <f t="shared" si="632"/>
        <v>4.1478092269712171E-189</v>
      </c>
      <c r="HW219" s="83">
        <f t="shared" si="633"/>
        <v>9.6997399314810083E-245</v>
      </c>
      <c r="HX219" s="83">
        <f t="shared" si="634"/>
        <v>1.1805028869325463E-273</v>
      </c>
      <c r="HY219" s="83">
        <f t="shared" si="635"/>
        <v>1.5352326774155179E-273</v>
      </c>
      <c r="HZ219" s="83">
        <f t="shared" si="636"/>
        <v>0</v>
      </c>
      <c r="IA219" s="83">
        <f t="shared" si="637"/>
        <v>7.9140013987296313E-263</v>
      </c>
      <c r="IB219" s="83">
        <f t="shared" si="638"/>
        <v>3.0807108588655015E-301</v>
      </c>
      <c r="IC219" s="83">
        <f t="shared" si="639"/>
        <v>5.3984939570201328E-242</v>
      </c>
      <c r="ID219" s="83">
        <f t="shared" si="640"/>
        <v>6.824652086118233E-281</v>
      </c>
      <c r="IE219" s="83">
        <f t="shared" si="641"/>
        <v>8.5943569427881611E-291</v>
      </c>
      <c r="IF219" s="83">
        <f t="shared" si="642"/>
        <v>7.93295047765924E-257</v>
      </c>
      <c r="IG219" s="83">
        <f t="shared" si="643"/>
        <v>7.2863063534468379E-141</v>
      </c>
      <c r="II219" s="83">
        <f t="shared" si="540"/>
        <v>6.6921087156033841E-14</v>
      </c>
      <c r="IJ219" s="83">
        <f t="shared" si="541"/>
        <v>1.3468170110383536E-14</v>
      </c>
      <c r="IK219" s="83">
        <f t="shared" si="542"/>
        <v>1.7874939390114065E-15</v>
      </c>
      <c r="IL219" s="83">
        <f t="shared" si="543"/>
        <v>2.5599831256488769E-14</v>
      </c>
      <c r="IM219" s="83">
        <f t="shared" si="544"/>
        <v>5.6668911610675335E-18</v>
      </c>
      <c r="IN219" s="83">
        <f t="shared" si="545"/>
        <v>8.6285357548697615E-20</v>
      </c>
      <c r="IO219" s="83">
        <f t="shared" si="546"/>
        <v>1.1455462686753488E-20</v>
      </c>
      <c r="IP219" s="83">
        <f t="shared" si="547"/>
        <v>7.6899428677822495E-26</v>
      </c>
      <c r="IQ219" s="83">
        <f t="shared" si="548"/>
        <v>5.7389954239401816E-20</v>
      </c>
      <c r="IR219" s="83">
        <f t="shared" si="549"/>
        <v>6.5345391335023259E-22</v>
      </c>
      <c r="IS219" s="83">
        <f t="shared" si="550"/>
        <v>1.8100691558180308E-17</v>
      </c>
      <c r="IT219" s="83">
        <f t="shared" si="551"/>
        <v>6.5075133214607692E-20</v>
      </c>
      <c r="IU219" s="83">
        <f t="shared" si="552"/>
        <v>3.2169805954658631E-20</v>
      </c>
      <c r="IV219" s="83">
        <f t="shared" si="553"/>
        <v>6.7507812455137975E-24</v>
      </c>
      <c r="IW219" s="83">
        <f t="shared" si="554"/>
        <v>1.4740759551401313E-21</v>
      </c>
      <c r="IY219" s="83">
        <f t="shared" si="555"/>
        <v>6.6921087156033841E-14</v>
      </c>
      <c r="IZ219" s="83">
        <f t="shared" si="556"/>
        <v>1.3468170110383536E-14</v>
      </c>
      <c r="JA219" s="83">
        <f t="shared" si="557"/>
        <v>1.7874939390114065E-15</v>
      </c>
      <c r="JB219" s="83">
        <f t="shared" si="558"/>
        <v>2.5599831256488769E-14</v>
      </c>
      <c r="JC219" s="83">
        <f t="shared" si="559"/>
        <v>5.6668911610675335E-18</v>
      </c>
      <c r="JD219" s="83">
        <f t="shared" si="560"/>
        <v>8.6285357548697615E-20</v>
      </c>
      <c r="JE219" s="83">
        <f t="shared" si="561"/>
        <v>1.1455462686753488E-20</v>
      </c>
      <c r="JF219" s="83">
        <f t="shared" si="562"/>
        <v>7.6899428677822495E-26</v>
      </c>
      <c r="JG219" s="83">
        <f t="shared" si="563"/>
        <v>5.7389954239401816E-20</v>
      </c>
      <c r="JH219" s="83">
        <f t="shared" si="564"/>
        <v>6.5345391335023259E-22</v>
      </c>
      <c r="JI219" s="83">
        <f t="shared" si="565"/>
        <v>1.8100691558180308E-17</v>
      </c>
      <c r="JJ219" s="83">
        <f t="shared" si="566"/>
        <v>6.5075133214607692E-20</v>
      </c>
      <c r="JK219" s="83">
        <f t="shared" si="567"/>
        <v>3.2169805954658631E-20</v>
      </c>
      <c r="JL219" s="83">
        <f t="shared" si="568"/>
        <v>6.7507812455137975E-24</v>
      </c>
      <c r="JM219" s="83">
        <f t="shared" si="569"/>
        <v>1.4740759551401313E-21</v>
      </c>
    </row>
    <row r="220" spans="2:273" x14ac:dyDescent="0.25">
      <c r="B220" s="2">
        <v>193</v>
      </c>
      <c r="C220" s="37">
        <v>110.224</v>
      </c>
      <c r="D220" s="37">
        <v>109.20699999999999</v>
      </c>
      <c r="E220" s="37">
        <v>109.94799999999999</v>
      </c>
      <c r="F220" s="37">
        <v>109.94799999999999</v>
      </c>
      <c r="G220" s="37">
        <v>108.241</v>
      </c>
      <c r="H220" s="37">
        <v>109.741</v>
      </c>
      <c r="I220" s="37">
        <v>112.569</v>
      </c>
      <c r="J220" s="37">
        <v>108.911</v>
      </c>
      <c r="K220" s="37">
        <v>110.518</v>
      </c>
      <c r="L220" s="37">
        <v>115.304</v>
      </c>
      <c r="M220" s="37">
        <v>115.125</v>
      </c>
      <c r="N220" s="37">
        <v>112.946</v>
      </c>
      <c r="O220" s="37">
        <v>114.232</v>
      </c>
      <c r="P220" s="37">
        <v>114.286</v>
      </c>
      <c r="Q220" s="37">
        <v>115.7679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167.24065897435895</v>
      </c>
      <c r="DL220" s="2">
        <f t="shared" si="713"/>
        <v>168.81152833020641</v>
      </c>
      <c r="DM220" s="2">
        <f t="shared" si="713"/>
        <v>154.87874221388367</v>
      </c>
      <c r="DN220" s="2">
        <f t="shared" si="713"/>
        <v>145.80552500273558</v>
      </c>
      <c r="DO220" s="2">
        <f t="shared" si="713"/>
        <v>142.13441891891884</v>
      </c>
      <c r="DP220" s="2">
        <f t="shared" si="713"/>
        <v>143.46121680672269</v>
      </c>
      <c r="DQ220" s="2">
        <f t="shared" si="713"/>
        <v>153.6732367873947</v>
      </c>
      <c r="DR220" s="2">
        <f t="shared" si="713"/>
        <v>148.02153857906796</v>
      </c>
      <c r="DS220" s="2">
        <f t="shared" si="713"/>
        <v>155.40223697478993</v>
      </c>
      <c r="DT220" s="2">
        <f t="shared" si="713"/>
        <v>153.72890587956377</v>
      </c>
      <c r="DU220" s="2">
        <f t="shared" si="713"/>
        <v>137.48207394957981</v>
      </c>
      <c r="DV220" s="2">
        <f t="shared" si="713"/>
        <v>148.65308335478335</v>
      </c>
      <c r="DW220" s="2">
        <f t="shared" si="713"/>
        <v>152.31769579831931</v>
      </c>
      <c r="DX220" s="2">
        <f t="shared" si="713"/>
        <v>171.030073015873</v>
      </c>
      <c r="DY220" s="2">
        <f t="shared" si="713"/>
        <v>171.65657908045975</v>
      </c>
      <c r="EA220" s="2">
        <f t="shared" si="652"/>
        <v>109.93093749271817</v>
      </c>
      <c r="EB220" s="2">
        <f t="shared" si="714"/>
        <v>108.95586991125508</v>
      </c>
      <c r="EC220" s="2">
        <f t="shared" si="715"/>
        <v>106.1871667631122</v>
      </c>
      <c r="ED220" s="2">
        <f t="shared" si="716"/>
        <v>106.04129063024939</v>
      </c>
      <c r="EE220" s="2">
        <f t="shared" si="717"/>
        <v>104.81440067246447</v>
      </c>
      <c r="EF220" s="2">
        <f t="shared" si="718"/>
        <v>106.97507019935769</v>
      </c>
      <c r="EG220" s="2">
        <f t="shared" si="719"/>
        <v>107.60761242642394</v>
      </c>
      <c r="EH220" s="2">
        <f t="shared" si="720"/>
        <v>111.26802389494667</v>
      </c>
      <c r="EI220" s="2">
        <f t="shared" si="721"/>
        <v>110.93004227478612</v>
      </c>
      <c r="EJ220" s="2">
        <f t="shared" si="722"/>
        <v>116.2457752312542</v>
      </c>
      <c r="EK220" s="2">
        <f t="shared" si="723"/>
        <v>115.23687855038771</v>
      </c>
      <c r="EL220" s="2">
        <f t="shared" si="724"/>
        <v>114.05588637417678</v>
      </c>
      <c r="EM220" s="2">
        <f t="shared" si="725"/>
        <v>114.03894216665267</v>
      </c>
      <c r="EN220" s="2">
        <f t="shared" si="726"/>
        <v>113.87430282628735</v>
      </c>
      <c r="EO220" s="2">
        <f t="shared" si="727"/>
        <v>121.4905423012987</v>
      </c>
      <c r="EQ220" s="2">
        <f t="shared" si="728"/>
        <v>108.31737709251104</v>
      </c>
      <c r="ER220" s="2">
        <f t="shared" si="729"/>
        <v>108.21175435590642</v>
      </c>
      <c r="ES220" s="2">
        <f t="shared" si="729"/>
        <v>106.59301856281114</v>
      </c>
      <c r="ET220" s="2">
        <f t="shared" si="729"/>
        <v>106.61901933283134</v>
      </c>
      <c r="EU220" s="2">
        <f t="shared" si="729"/>
        <v>106.18534147654303</v>
      </c>
      <c r="EV220" s="2">
        <f t="shared" si="729"/>
        <v>106.99981803205139</v>
      </c>
      <c r="EW220" s="2">
        <f t="shared" si="729"/>
        <v>106.91448627426333</v>
      </c>
      <c r="EX220" s="2">
        <f t="shared" si="729"/>
        <v>110.7974292909136</v>
      </c>
      <c r="EY220" s="2">
        <f t="shared" si="729"/>
        <v>111.17749480036208</v>
      </c>
      <c r="EZ220" s="2">
        <f t="shared" si="729"/>
        <v>113.5609216752828</v>
      </c>
      <c r="FA220" s="2">
        <f t="shared" si="729"/>
        <v>115.00815655120236</v>
      </c>
      <c r="FB220" s="2">
        <f t="shared" si="729"/>
        <v>113.34187677879527</v>
      </c>
      <c r="FC220" s="2">
        <f t="shared" si="729"/>
        <v>114.12719316128968</v>
      </c>
      <c r="FD220" s="2">
        <f t="shared" si="729"/>
        <v>113.75469389436816</v>
      </c>
      <c r="FE220" s="2">
        <f t="shared" si="729"/>
        <v>115.48343255168568</v>
      </c>
      <c r="FG220" s="2">
        <f t="shared" si="730"/>
        <v>0.99999912102694322</v>
      </c>
      <c r="FH220" s="2">
        <f t="shared" si="731"/>
        <v>0.99999924544341723</v>
      </c>
      <c r="FI220" s="2">
        <f t="shared" si="731"/>
        <v>0.99999922801132413</v>
      </c>
      <c r="FJ220" s="2">
        <f t="shared" si="731"/>
        <v>0.9999993416203915</v>
      </c>
      <c r="FK220" s="2">
        <f t="shared" si="731"/>
        <v>0.99999912666658608</v>
      </c>
      <c r="FL220" s="2">
        <f t="shared" si="731"/>
        <v>0.99999900738346681</v>
      </c>
      <c r="FM220" s="2">
        <f t="shared" si="731"/>
        <v>0.99999910002897441</v>
      </c>
      <c r="FN220" s="2">
        <f t="shared" si="731"/>
        <v>0.99999899431656092</v>
      </c>
      <c r="FO220" s="2">
        <f t="shared" si="731"/>
        <v>0.99999896942755195</v>
      </c>
      <c r="FP220" s="2">
        <f t="shared" si="731"/>
        <v>0.9999990300046312</v>
      </c>
      <c r="FQ220" s="2">
        <f t="shared" si="731"/>
        <v>0.99999897567449658</v>
      </c>
      <c r="FR220" s="2">
        <f t="shared" si="731"/>
        <v>0.99999903712340354</v>
      </c>
      <c r="FS220" s="2">
        <f t="shared" si="731"/>
        <v>0.99999899484779187</v>
      </c>
      <c r="FT220" s="2">
        <f t="shared" si="731"/>
        <v>0.99999900828656663</v>
      </c>
      <c r="FU220" s="2">
        <f t="shared" si="731"/>
        <v>0.99999895932280092</v>
      </c>
      <c r="FW220" s="2">
        <f t="shared" ref="FW220:FW227" si="748">POWER(10,($B220-C$232)/C$229)/(1+POWER(10,($B220-C$232)/C$229))</f>
        <v>0.99445869137616671</v>
      </c>
      <c r="FX220" s="2">
        <f t="shared" si="588"/>
        <v>0.99579921615662625</v>
      </c>
      <c r="FY220" s="2">
        <f t="shared" si="589"/>
        <v>0.99524668918481463</v>
      </c>
      <c r="FZ220" s="2">
        <f t="shared" si="590"/>
        <v>0.99590049385227086</v>
      </c>
      <c r="GA220" s="2">
        <f t="shared" si="591"/>
        <v>0.99592984017755148</v>
      </c>
      <c r="GB220" s="2">
        <f t="shared" si="592"/>
        <v>0.99581224180579442</v>
      </c>
      <c r="GC220" s="2">
        <f t="shared" si="593"/>
        <v>0.99640678684913209</v>
      </c>
      <c r="GD220" s="2">
        <f t="shared" si="594"/>
        <v>0.99673888194509741</v>
      </c>
      <c r="GE220" s="2">
        <f t="shared" si="595"/>
        <v>0.99629135584334516</v>
      </c>
      <c r="GF220" s="2">
        <f t="shared" si="596"/>
        <v>0.99573731263814425</v>
      </c>
      <c r="GG220" s="2">
        <f t="shared" si="597"/>
        <v>0.99502857717145976</v>
      </c>
      <c r="GH220" s="2">
        <f t="shared" si="598"/>
        <v>0.99497792219894687</v>
      </c>
      <c r="GI220" s="2">
        <f t="shared" si="599"/>
        <v>0.9945482477832075</v>
      </c>
      <c r="GJ220" s="2">
        <f t="shared" si="600"/>
        <v>0.99329186901365885</v>
      </c>
      <c r="GK220" s="2">
        <f t="shared" si="601"/>
        <v>0.99306832955288671</v>
      </c>
      <c r="GM220" s="83">
        <f t="shared" ref="GM220:GM227" si="749" xml:space="preserve"> _xlfn.NORM.DIST($B220, C$7, ABS(C$11), TRUE) * _xlfn.NORM.DIST(($B220 - C$7)*C$15, 0, ABS(C$11), TRUE) * 2</f>
        <v>0</v>
      </c>
      <c r="GN220" s="83">
        <f t="shared" si="602"/>
        <v>0</v>
      </c>
      <c r="GO220" s="83">
        <f t="shared" si="603"/>
        <v>0</v>
      </c>
      <c r="GP220" s="83">
        <f t="shared" si="604"/>
        <v>0</v>
      </c>
      <c r="GQ220" s="83">
        <f t="shared" si="605"/>
        <v>0</v>
      </c>
      <c r="GR220" s="83">
        <f t="shared" si="606"/>
        <v>0</v>
      </c>
      <c r="GS220" s="83">
        <f t="shared" si="607"/>
        <v>0</v>
      </c>
      <c r="GT220" s="83">
        <f t="shared" si="608"/>
        <v>0</v>
      </c>
      <c r="GU220" s="83">
        <f t="shared" si="609"/>
        <v>0</v>
      </c>
      <c r="GV220" s="83">
        <f t="shared" si="610"/>
        <v>0</v>
      </c>
      <c r="GW220" s="83">
        <f t="shared" si="611"/>
        <v>0</v>
      </c>
      <c r="GX220" s="83">
        <f t="shared" si="612"/>
        <v>0</v>
      </c>
      <c r="GY220" s="83">
        <f t="shared" si="613"/>
        <v>0</v>
      </c>
      <c r="GZ220" s="83">
        <f t="shared" si="614"/>
        <v>0</v>
      </c>
      <c r="HA220" s="83">
        <f t="shared" si="615"/>
        <v>0</v>
      </c>
      <c r="HC220" s="83">
        <f t="shared" ref="HC220:HC227" si="750" xml:space="preserve"> _xlfn.NORM.DIST($B220, C$8, ABS(C$12), TRUE) * _xlfn.NORM.DIST(($B220 - C$8)*C$16, 0, ABS(C$12), TRUE) * 2</f>
        <v>0</v>
      </c>
      <c r="HD220" s="83">
        <f t="shared" si="616"/>
        <v>0</v>
      </c>
      <c r="HE220" s="83">
        <f t="shared" si="617"/>
        <v>0</v>
      </c>
      <c r="HF220" s="83">
        <f t="shared" si="618"/>
        <v>0</v>
      </c>
      <c r="HG220" s="83">
        <f t="shared" si="619"/>
        <v>0</v>
      </c>
      <c r="HH220" s="83">
        <f t="shared" si="620"/>
        <v>0</v>
      </c>
      <c r="HI220" s="83">
        <f t="shared" si="621"/>
        <v>0</v>
      </c>
      <c r="HJ220" s="83">
        <f t="shared" si="622"/>
        <v>0</v>
      </c>
      <c r="HK220" s="83">
        <f t="shared" si="623"/>
        <v>0</v>
      </c>
      <c r="HL220" s="83">
        <f t="shared" si="624"/>
        <v>0</v>
      </c>
      <c r="HM220" s="83">
        <f t="shared" si="625"/>
        <v>0</v>
      </c>
      <c r="HN220" s="83">
        <f t="shared" si="626"/>
        <v>0</v>
      </c>
      <c r="HO220" s="83">
        <f t="shared" si="627"/>
        <v>0</v>
      </c>
      <c r="HP220" s="83">
        <f t="shared" si="628"/>
        <v>0</v>
      </c>
      <c r="HQ220" s="83">
        <f t="shared" si="629"/>
        <v>0</v>
      </c>
      <c r="HS220" s="83">
        <f t="shared" ref="HS220:HS227" si="751" xml:space="preserve"> _xlfn.NORM.DIST($B220, C$9, ABS(C$13), TRUE) * _xlfn.NORM.DIST(($B220 - C$9)*C$17, 0, ABS(C$13), TRUE) * 2</f>
        <v>2.2940005622393296E-198</v>
      </c>
      <c r="HT220" s="83">
        <f t="shared" si="630"/>
        <v>2.3032225547901509E-200</v>
      </c>
      <c r="HU220" s="83">
        <f t="shared" si="631"/>
        <v>3.2355761600476885E-219</v>
      </c>
      <c r="HV220" s="83">
        <f t="shared" si="632"/>
        <v>1.1217107865826805E-193</v>
      </c>
      <c r="HW220" s="83">
        <f t="shared" si="633"/>
        <v>1.2485411317189851E-250</v>
      </c>
      <c r="HX220" s="83">
        <f t="shared" si="634"/>
        <v>2.9521338788963498E-280</v>
      </c>
      <c r="HY220" s="83">
        <f t="shared" si="635"/>
        <v>4.1349653484505125E-280</v>
      </c>
      <c r="HZ220" s="83">
        <f t="shared" si="636"/>
        <v>0</v>
      </c>
      <c r="IA220" s="83">
        <f t="shared" si="637"/>
        <v>3.4823752681496034E-269</v>
      </c>
      <c r="IB220" s="83">
        <f t="shared" si="638"/>
        <v>0</v>
      </c>
      <c r="IC220" s="83">
        <f t="shared" si="639"/>
        <v>5.5257763127367985E-248</v>
      </c>
      <c r="ID220" s="83">
        <f t="shared" si="640"/>
        <v>7.6848662536851299E-288</v>
      </c>
      <c r="IE220" s="83">
        <f t="shared" si="641"/>
        <v>4.8924930519180793E-298</v>
      </c>
      <c r="IF220" s="83">
        <f t="shared" si="642"/>
        <v>2.0862030418123932E-263</v>
      </c>
      <c r="IG220" s="83">
        <f t="shared" si="643"/>
        <v>1.9443224988407595E-144</v>
      </c>
      <c r="II220" s="83">
        <f t="shared" ref="II220:II227" si="752" xml:space="preserve"> _xlfn.NORM.DIST($B220, C$10, ABS(C$14), TRUE) * _xlfn.NORM.DIST(($B220 - C$10)*C$18, 0, ABS(C$14), TRUE) * 2</f>
        <v>2.3628073276567691E-14</v>
      </c>
      <c r="IJ220" s="83">
        <f t="shared" ref="IJ220:IJ227" si="753" xml:space="preserve"> _xlfn.NORM.DIST($B220, D$10, ABS(D$14), TRUE) * _xlfn.NORM.DIST(($B220 - D$10)*D$18, 0, ABS(D$14), TRUE) * 2</f>
        <v>4.7544067130706912E-15</v>
      </c>
      <c r="IK220" s="83">
        <f t="shared" ref="IK220:IK227" si="754" xml:space="preserve"> _xlfn.NORM.DIST($B220, E$10, ABS(E$14), TRUE) * _xlfn.NORM.DIST(($B220 - E$10)*E$18, 0, ABS(E$14), TRUE) * 2</f>
        <v>5.7371124916147801E-16</v>
      </c>
      <c r="IL220" s="83">
        <f t="shared" ref="IL220:IL227" si="755" xml:space="preserve"> _xlfn.NORM.DIST($B220, F$10, ABS(F$14), TRUE) * _xlfn.NORM.DIST(($B220 - F$10)*F$18, 0, ABS(F$14), TRUE) * 2</f>
        <v>9.2797702872271962E-15</v>
      </c>
      <c r="IM220" s="83">
        <f t="shared" ref="IM220:IM227" si="756" xml:space="preserve"> _xlfn.NORM.DIST($B220, G$10, ABS(G$14), TRUE) * _xlfn.NORM.DIST(($B220 - G$10)*G$18, 0, ABS(G$14), TRUE) * 2</f>
        <v>1.546878033651121E-18</v>
      </c>
      <c r="IN220" s="83">
        <f t="shared" ref="IN220:IN227" si="757" xml:space="preserve"> _xlfn.NORM.DIST($B220, H$10, ABS(H$14), TRUE) * _xlfn.NORM.DIST(($B220 - H$10)*H$18, 0, ABS(H$14), TRUE) * 2</f>
        <v>2.027726989117113E-20</v>
      </c>
      <c r="IO220" s="83">
        <f t="shared" ref="IO220:IO227" si="758" xml:space="preserve"> _xlfn.NORM.DIST($B220, I$10, ABS(I$14), TRUE) * _xlfn.NORM.DIST(($B220 - I$10)*I$18, 0, ABS(I$14), TRUE) * 2</f>
        <v>2.621735715193193E-21</v>
      </c>
      <c r="IP220" s="83">
        <f t="shared" ref="IP220:IP227" si="759" xml:space="preserve"> _xlfn.NORM.DIST($B220, J$10, ABS(J$14), TRUE) * _xlfn.NORM.DIST(($B220 - J$10)*J$18, 0, ABS(J$14), TRUE) * 2</f>
        <v>1.2237125688842006E-26</v>
      </c>
      <c r="IQ220" s="83">
        <f t="shared" ref="IQ220:IQ227" si="760" xml:space="preserve"> _xlfn.NORM.DIST($B220, K$10, ABS(K$14), TRUE) * _xlfn.NORM.DIST(($B220 - K$10)*K$18, 0, ABS(K$14), TRUE) * 2</f>
        <v>1.3742153127433614E-20</v>
      </c>
      <c r="IR220" s="83">
        <f t="shared" ref="IR220:IR227" si="761" xml:space="preserve"> _xlfn.NORM.DIST($B220, L$10, ABS(L$14), TRUE) * _xlfn.NORM.DIST(($B220 - L$10)*L$18, 0, ABS(L$14), TRUE) * 2</f>
        <v>1.2926685788280575E-22</v>
      </c>
      <c r="IS220" s="83">
        <f t="shared" ref="IS220:IS227" si="762" xml:space="preserve"> _xlfn.NORM.DIST($B220, M$10, ABS(M$14), TRUE) * _xlfn.NORM.DIST(($B220 - M$10)*M$18, 0, ABS(M$14), TRUE) * 2</f>
        <v>4.8936267717738679E-18</v>
      </c>
      <c r="IT220" s="83">
        <f t="shared" ref="IT220:IT227" si="763" xml:space="preserve"> _xlfn.NORM.DIST($B220, N$10, ABS(N$14), TRUE) * _xlfn.NORM.DIST(($B220 - N$10)*N$18, 0, ABS(N$14), TRUE) * 2</f>
        <v>1.438392559249429E-20</v>
      </c>
      <c r="IU220" s="83">
        <f t="shared" ref="IU220:IU227" si="764" xml:space="preserve"> _xlfn.NORM.DIST($B220, O$10, ABS(O$14), TRUE) * _xlfn.NORM.DIST(($B220 - O$10)*O$18, 0, ABS(O$14), TRUE) * 2</f>
        <v>6.7646582059417086E-21</v>
      </c>
      <c r="IV220" s="83">
        <f t="shared" ref="IV220:IV227" si="765" xml:space="preserve"> _xlfn.NORM.DIST($B220, P$10, ABS(P$14), TRUE) * _xlfn.NORM.DIST(($B220 - P$10)*P$18, 0, ABS(P$14), TRUE) * 2</f>
        <v>9.6627674279008339E-25</v>
      </c>
      <c r="IW220" s="83">
        <f t="shared" ref="IW220:IW227" si="766" xml:space="preserve"> _xlfn.NORM.DIST($B220, Q$10, ABS(Q$14), TRUE) * _xlfn.NORM.DIST(($B220 - Q$10)*Q$18, 0, ABS(Q$14), TRUE) * 2</f>
        <v>2.55199257928703E-22</v>
      </c>
      <c r="IY220" s="83">
        <f t="shared" ref="IY220:IY227" si="767">GM220+HC220+HS220+II220</f>
        <v>2.3628073276567691E-14</v>
      </c>
      <c r="IZ220" s="83">
        <f t="shared" ref="IZ220:IZ227" si="768">GN220+HD220+HT220+IJ220</f>
        <v>4.7544067130706912E-15</v>
      </c>
      <c r="JA220" s="83">
        <f t="shared" ref="JA220:JA227" si="769">GO220+HE220+HU220+IK220</f>
        <v>5.7371124916147801E-16</v>
      </c>
      <c r="JB220" s="83">
        <f t="shared" ref="JB220:JB227" si="770">GP220+HF220+HV220+IL220</f>
        <v>9.2797702872271962E-15</v>
      </c>
      <c r="JC220" s="83">
        <f t="shared" ref="JC220:JC227" si="771">GQ220+HG220+HW220+IM220</f>
        <v>1.546878033651121E-18</v>
      </c>
      <c r="JD220" s="83">
        <f t="shared" ref="JD220:JD227" si="772">GR220+HH220+HX220+IN220</f>
        <v>2.027726989117113E-20</v>
      </c>
      <c r="JE220" s="83">
        <f t="shared" ref="JE220:JE227" si="773">GS220+HI220+HY220+IO220</f>
        <v>2.621735715193193E-21</v>
      </c>
      <c r="JF220" s="83">
        <f t="shared" ref="JF220:JF227" si="774">GT220+HJ220+HZ220+IP220</f>
        <v>1.2237125688842006E-26</v>
      </c>
      <c r="JG220" s="83">
        <f t="shared" ref="JG220:JG227" si="775">GU220+HK220+IA220+IQ220</f>
        <v>1.3742153127433614E-20</v>
      </c>
      <c r="JH220" s="83">
        <f t="shared" ref="JH220:JH227" si="776">GV220+HL220+IB220+IR220</f>
        <v>1.2926685788280575E-22</v>
      </c>
      <c r="JI220" s="83">
        <f t="shared" ref="JI220:JI227" si="777">GW220+HM220+IC220+IS220</f>
        <v>4.8936267717738679E-18</v>
      </c>
      <c r="JJ220" s="83">
        <f t="shared" ref="JJ220:JJ227" si="778">GX220+HN220+ID220+IT220</f>
        <v>1.438392559249429E-20</v>
      </c>
      <c r="JK220" s="83">
        <f t="shared" ref="JK220:JK227" si="779">GY220+HO220+IE220+IU220</f>
        <v>6.7646582059417086E-21</v>
      </c>
      <c r="JL220" s="83">
        <f t="shared" ref="JL220:JL227" si="780">GZ220+HP220+IF220+IV220</f>
        <v>9.6627674279008339E-25</v>
      </c>
      <c r="JM220" s="83">
        <f t="shared" ref="JM220:JM227" si="781">HA220+HQ220+IG220+IW220</f>
        <v>2.55199257928703E-22</v>
      </c>
    </row>
    <row r="221" spans="2:273" x14ac:dyDescent="0.25">
      <c r="B221" s="2">
        <v>194</v>
      </c>
      <c r="C221" s="37">
        <v>110</v>
      </c>
      <c r="D221" s="37">
        <v>110.29300000000001</v>
      </c>
      <c r="E221" s="37">
        <v>109.879</v>
      </c>
      <c r="F221" s="37">
        <v>107.759</v>
      </c>
      <c r="G221" s="37">
        <v>106.379</v>
      </c>
      <c r="H221" s="37">
        <v>107.621</v>
      </c>
      <c r="I221" s="37">
        <v>110.5</v>
      </c>
      <c r="J221" s="37">
        <v>110.982</v>
      </c>
      <c r="K221" s="37">
        <v>110.982</v>
      </c>
      <c r="L221" s="37">
        <v>112.929</v>
      </c>
      <c r="M221" s="37">
        <v>112.893</v>
      </c>
      <c r="N221" s="37">
        <v>114.964</v>
      </c>
      <c r="O221" s="37">
        <v>114.875</v>
      </c>
      <c r="P221" s="37">
        <v>116.411</v>
      </c>
      <c r="Q221" s="37">
        <v>116.375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167.4744205128205</v>
      </c>
      <c r="DL221" s="2">
        <f t="shared" si="713"/>
        <v>169.0759495309569</v>
      </c>
      <c r="DM221" s="2">
        <f t="shared" si="713"/>
        <v>155.07393208255161</v>
      </c>
      <c r="DN221" s="2">
        <f t="shared" si="713"/>
        <v>145.95624751066862</v>
      </c>
      <c r="DO221" s="2">
        <f t="shared" si="713"/>
        <v>142.26424940730195</v>
      </c>
      <c r="DP221" s="2">
        <f t="shared" si="713"/>
        <v>143.58957507002802</v>
      </c>
      <c r="DQ221" s="2">
        <f t="shared" si="713"/>
        <v>153.84693566035673</v>
      </c>
      <c r="DR221" s="2">
        <f t="shared" si="713"/>
        <v>148.1704817417876</v>
      </c>
      <c r="DS221" s="2">
        <f t="shared" si="713"/>
        <v>155.58679467787118</v>
      </c>
      <c r="DT221" s="2">
        <f t="shared" si="713"/>
        <v>153.89936510194403</v>
      </c>
      <c r="DU221" s="2">
        <f t="shared" si="713"/>
        <v>137.5629988795518</v>
      </c>
      <c r="DV221" s="2">
        <f t="shared" si="713"/>
        <v>148.80256868296868</v>
      </c>
      <c r="DW221" s="2">
        <f t="shared" si="713"/>
        <v>152.47392408963583</v>
      </c>
      <c r="DX221" s="2">
        <f t="shared" si="713"/>
        <v>171.30346349206349</v>
      </c>
      <c r="DY221" s="2">
        <f t="shared" si="713"/>
        <v>171.92532114942526</v>
      </c>
      <c r="EA221" s="2">
        <f t="shared" si="652"/>
        <v>109.84893597809624</v>
      </c>
      <c r="EB221" s="2">
        <f t="shared" si="714"/>
        <v>108.88894566840398</v>
      </c>
      <c r="EC221" s="2">
        <f t="shared" si="715"/>
        <v>106.1045520016834</v>
      </c>
      <c r="ED221" s="2">
        <f t="shared" si="716"/>
        <v>105.96490833764054</v>
      </c>
      <c r="EE221" s="2">
        <f t="shared" si="717"/>
        <v>104.72810307861037</v>
      </c>
      <c r="EF221" s="2">
        <f t="shared" si="718"/>
        <v>106.90762743137611</v>
      </c>
      <c r="EG221" s="2">
        <f t="shared" si="719"/>
        <v>107.51682704973634</v>
      </c>
      <c r="EH221" s="2">
        <f t="shared" si="720"/>
        <v>111.20321249853443</v>
      </c>
      <c r="EI221" s="2">
        <f t="shared" si="721"/>
        <v>110.85263537996981</v>
      </c>
      <c r="EJ221" s="2">
        <f t="shared" si="722"/>
        <v>116.22625541832464</v>
      </c>
      <c r="EK221" s="2">
        <f t="shared" si="723"/>
        <v>115.20692077380434</v>
      </c>
      <c r="EL221" s="2">
        <f t="shared" si="724"/>
        <v>114.00476022632408</v>
      </c>
      <c r="EM221" s="2">
        <f t="shared" si="725"/>
        <v>113.94226664848536</v>
      </c>
      <c r="EN221" s="2">
        <f t="shared" si="726"/>
        <v>113.79996339786643</v>
      </c>
      <c r="EO221" s="2">
        <f t="shared" si="727"/>
        <v>121.45431069090908</v>
      </c>
      <c r="EQ221" s="2">
        <f t="shared" si="728"/>
        <v>108.21811814177016</v>
      </c>
      <c r="ER221" s="2">
        <f t="shared" si="729"/>
        <v>108.13694444760672</v>
      </c>
      <c r="ES221" s="2">
        <f t="shared" si="729"/>
        <v>106.51479535337037</v>
      </c>
      <c r="ET221" s="2">
        <f t="shared" si="729"/>
        <v>106.54873781378429</v>
      </c>
      <c r="EU221" s="2">
        <f t="shared" si="729"/>
        <v>106.11333869551258</v>
      </c>
      <c r="EV221" s="2">
        <f t="shared" si="729"/>
        <v>106.9326598325068</v>
      </c>
      <c r="EW221" s="2">
        <f t="shared" si="729"/>
        <v>106.81650195615008</v>
      </c>
      <c r="EX221" s="2">
        <f t="shared" si="729"/>
        <v>110.72774464526675</v>
      </c>
      <c r="EY221" s="2">
        <f t="shared" si="729"/>
        <v>111.10268007140704</v>
      </c>
      <c r="EZ221" s="2">
        <f t="shared" si="729"/>
        <v>113.51274673770749</v>
      </c>
      <c r="FA221" s="2">
        <f t="shared" si="729"/>
        <v>114.97578440080267</v>
      </c>
      <c r="FB221" s="2">
        <f t="shared" si="729"/>
        <v>113.28310151050002</v>
      </c>
      <c r="FC221" s="2">
        <f t="shared" si="729"/>
        <v>114.03147988854758</v>
      </c>
      <c r="FD221" s="2">
        <f t="shared" si="729"/>
        <v>113.67907617232763</v>
      </c>
      <c r="FE221" s="2">
        <f t="shared" si="729"/>
        <v>115.38704638484695</v>
      </c>
      <c r="FG221" s="2">
        <f t="shared" si="730"/>
        <v>0.9999991983669827</v>
      </c>
      <c r="FH221" s="2">
        <f t="shared" si="731"/>
        <v>0.99999931183617197</v>
      </c>
      <c r="FI221" s="2">
        <f t="shared" si="731"/>
        <v>0.99999929593791193</v>
      </c>
      <c r="FJ221" s="2">
        <f t="shared" si="731"/>
        <v>0.99999939955062578</v>
      </c>
      <c r="FK221" s="2">
        <f t="shared" si="731"/>
        <v>0.99999920351039884</v>
      </c>
      <c r="FL221" s="2">
        <f t="shared" si="731"/>
        <v>0.99999909472288329</v>
      </c>
      <c r="FM221" s="2">
        <f t="shared" si="731"/>
        <v>0.99999917921660464</v>
      </c>
      <c r="FN221" s="2">
        <f t="shared" si="731"/>
        <v>0.99999908280572147</v>
      </c>
      <c r="FO221" s="2">
        <f t="shared" si="731"/>
        <v>0.99999906010667139</v>
      </c>
      <c r="FP221" s="2">
        <f t="shared" si="731"/>
        <v>0.99999911535363406</v>
      </c>
      <c r="FQ221" s="2">
        <f t="shared" si="731"/>
        <v>0.9999990658039537</v>
      </c>
      <c r="FR221" s="2">
        <f t="shared" si="731"/>
        <v>0.99999912184603268</v>
      </c>
      <c r="FS221" s="2">
        <f t="shared" si="731"/>
        <v>0.99999908329020992</v>
      </c>
      <c r="FT221" s="2">
        <f t="shared" si="731"/>
        <v>0.99999909554652033</v>
      </c>
      <c r="FU221" s="2">
        <f t="shared" si="731"/>
        <v>0.99999905089102725</v>
      </c>
      <c r="FW221" s="2">
        <f t="shared" si="748"/>
        <v>0.9949438011942362</v>
      </c>
      <c r="FX221" s="2">
        <f t="shared" si="588"/>
        <v>0.9961674229907368</v>
      </c>
      <c r="FY221" s="2">
        <f t="shared" si="589"/>
        <v>0.99566311515574801</v>
      </c>
      <c r="FZ221" s="2">
        <f t="shared" si="590"/>
        <v>0.99625985684235341</v>
      </c>
      <c r="GA221" s="2">
        <f t="shared" si="591"/>
        <v>0.99628664025869074</v>
      </c>
      <c r="GB221" s="2">
        <f t="shared" si="592"/>
        <v>0.99617931129711668</v>
      </c>
      <c r="GC221" s="2">
        <f t="shared" si="593"/>
        <v>0.99672191424621359</v>
      </c>
      <c r="GD221" s="2">
        <f t="shared" si="594"/>
        <v>0.9970249713217354</v>
      </c>
      <c r="GE221" s="2">
        <f t="shared" si="595"/>
        <v>0.99661657224802691</v>
      </c>
      <c r="GF221" s="2">
        <f t="shared" si="596"/>
        <v>0.99611092424445769</v>
      </c>
      <c r="GG221" s="2">
        <f t="shared" si="597"/>
        <v>0.99546402431551018</v>
      </c>
      <c r="GH221" s="2">
        <f t="shared" si="598"/>
        <v>0.99541778578199391</v>
      </c>
      <c r="GI221" s="2">
        <f t="shared" si="599"/>
        <v>0.9950255566687034</v>
      </c>
      <c r="GJ221" s="2">
        <f t="shared" si="600"/>
        <v>0.99387849865645261</v>
      </c>
      <c r="GK221" s="2">
        <f t="shared" si="601"/>
        <v>0.99367438334874381</v>
      </c>
      <c r="GM221" s="83">
        <f t="shared" si="749"/>
        <v>0</v>
      </c>
      <c r="GN221" s="83">
        <f t="shared" si="602"/>
        <v>0</v>
      </c>
      <c r="GO221" s="83">
        <f t="shared" si="603"/>
        <v>0</v>
      </c>
      <c r="GP221" s="83">
        <f t="shared" si="604"/>
        <v>0</v>
      </c>
      <c r="GQ221" s="83">
        <f t="shared" si="605"/>
        <v>0</v>
      </c>
      <c r="GR221" s="83">
        <f t="shared" si="606"/>
        <v>0</v>
      </c>
      <c r="GS221" s="83">
        <f t="shared" si="607"/>
        <v>0</v>
      </c>
      <c r="GT221" s="83">
        <f t="shared" si="608"/>
        <v>0</v>
      </c>
      <c r="GU221" s="83">
        <f t="shared" si="609"/>
        <v>0</v>
      </c>
      <c r="GV221" s="83">
        <f t="shared" si="610"/>
        <v>0</v>
      </c>
      <c r="GW221" s="83">
        <f t="shared" si="611"/>
        <v>0</v>
      </c>
      <c r="GX221" s="83">
        <f t="shared" si="612"/>
        <v>0</v>
      </c>
      <c r="GY221" s="83">
        <f t="shared" si="613"/>
        <v>0</v>
      </c>
      <c r="GZ221" s="83">
        <f t="shared" si="614"/>
        <v>0</v>
      </c>
      <c r="HA221" s="83">
        <f t="shared" si="615"/>
        <v>0</v>
      </c>
      <c r="HC221" s="83">
        <f t="shared" si="750"/>
        <v>0</v>
      </c>
      <c r="HD221" s="83">
        <f t="shared" si="616"/>
        <v>0</v>
      </c>
      <c r="HE221" s="83">
        <f t="shared" si="617"/>
        <v>0</v>
      </c>
      <c r="HF221" s="83">
        <f t="shared" si="618"/>
        <v>0</v>
      </c>
      <c r="HG221" s="83">
        <f t="shared" si="619"/>
        <v>0</v>
      </c>
      <c r="HH221" s="83">
        <f t="shared" si="620"/>
        <v>0</v>
      </c>
      <c r="HI221" s="83">
        <f t="shared" si="621"/>
        <v>0</v>
      </c>
      <c r="HJ221" s="83">
        <f t="shared" si="622"/>
        <v>0</v>
      </c>
      <c r="HK221" s="83">
        <f t="shared" si="623"/>
        <v>0</v>
      </c>
      <c r="HL221" s="83">
        <f t="shared" si="624"/>
        <v>0</v>
      </c>
      <c r="HM221" s="83">
        <f t="shared" si="625"/>
        <v>0</v>
      </c>
      <c r="HN221" s="83">
        <f t="shared" si="626"/>
        <v>0</v>
      </c>
      <c r="HO221" s="83">
        <f t="shared" si="627"/>
        <v>0</v>
      </c>
      <c r="HP221" s="83">
        <f t="shared" si="628"/>
        <v>0</v>
      </c>
      <c r="HQ221" s="83">
        <f t="shared" si="629"/>
        <v>0</v>
      </c>
      <c r="HS221" s="83">
        <f t="shared" si="751"/>
        <v>3.0488271489931329E-203</v>
      </c>
      <c r="HT221" s="83">
        <f t="shared" si="630"/>
        <v>3.8642838383133685E-205</v>
      </c>
      <c r="HU221" s="83">
        <f t="shared" si="631"/>
        <v>1.6834271429861036E-224</v>
      </c>
      <c r="HV221" s="83">
        <f t="shared" si="632"/>
        <v>2.6727391107887291E-198</v>
      </c>
      <c r="HW221" s="83">
        <f t="shared" si="633"/>
        <v>1.3662077937603498E-256</v>
      </c>
      <c r="HX221" s="83">
        <f t="shared" si="634"/>
        <v>6.1520708052398666E-287</v>
      </c>
      <c r="HY221" s="83">
        <f t="shared" si="635"/>
        <v>9.2965108293041832E-287</v>
      </c>
      <c r="HZ221" s="83">
        <f t="shared" si="636"/>
        <v>0</v>
      </c>
      <c r="IA221" s="83">
        <f t="shared" si="637"/>
        <v>1.2850206494630437E-275</v>
      </c>
      <c r="IB221" s="83">
        <f t="shared" si="638"/>
        <v>0</v>
      </c>
      <c r="IC221" s="83">
        <f t="shared" si="639"/>
        <v>4.7728097720096519E-254</v>
      </c>
      <c r="ID221" s="83">
        <f t="shared" si="640"/>
        <v>7.1084706057197741E-295</v>
      </c>
      <c r="IE221" s="83">
        <f t="shared" si="641"/>
        <v>2.2655728871202485E-305</v>
      </c>
      <c r="IF221" s="83">
        <f t="shared" si="642"/>
        <v>4.5237229763496622E-270</v>
      </c>
      <c r="IG221" s="83">
        <f t="shared" si="643"/>
        <v>4.6747618650217077E-148</v>
      </c>
      <c r="II221" s="83">
        <f t="shared" si="752"/>
        <v>8.1932683170553284E-15</v>
      </c>
      <c r="IJ221" s="83">
        <f t="shared" si="753"/>
        <v>1.6498205354708758E-15</v>
      </c>
      <c r="IK221" s="83">
        <f t="shared" si="754"/>
        <v>1.8063757778852539E-16</v>
      </c>
      <c r="IL221" s="83">
        <f t="shared" si="755"/>
        <v>3.3083911080939341E-15</v>
      </c>
      <c r="IM221" s="83">
        <f t="shared" si="756"/>
        <v>4.13312593501451E-19</v>
      </c>
      <c r="IN221" s="83">
        <f t="shared" si="757"/>
        <v>4.6520292762529828E-21</v>
      </c>
      <c r="IO221" s="83">
        <f t="shared" si="758"/>
        <v>5.8589219718780574E-22</v>
      </c>
      <c r="IP221" s="83">
        <f t="shared" si="759"/>
        <v>1.8910499613572813E-27</v>
      </c>
      <c r="IQ221" s="83">
        <f t="shared" si="760"/>
        <v>3.215097105412393E-21</v>
      </c>
      <c r="IR221" s="83">
        <f t="shared" si="761"/>
        <v>2.4889341874614974E-23</v>
      </c>
      <c r="IS221" s="83">
        <f t="shared" si="762"/>
        <v>1.2937734894991287E-18</v>
      </c>
      <c r="IT221" s="83">
        <f t="shared" si="763"/>
        <v>3.0979759528246191E-21</v>
      </c>
      <c r="IU221" s="83">
        <f t="shared" si="764"/>
        <v>1.3842643103362204E-21</v>
      </c>
      <c r="IV221" s="83">
        <f t="shared" si="765"/>
        <v>1.3348506921542819E-25</v>
      </c>
      <c r="IW221" s="83">
        <f t="shared" si="766"/>
        <v>4.2782570661313984E-23</v>
      </c>
      <c r="IY221" s="83">
        <f t="shared" si="767"/>
        <v>8.1932683170553284E-15</v>
      </c>
      <c r="IZ221" s="83">
        <f t="shared" si="768"/>
        <v>1.6498205354708758E-15</v>
      </c>
      <c r="JA221" s="83">
        <f t="shared" si="769"/>
        <v>1.8063757778852539E-16</v>
      </c>
      <c r="JB221" s="83">
        <f t="shared" si="770"/>
        <v>3.3083911080939341E-15</v>
      </c>
      <c r="JC221" s="83">
        <f t="shared" si="771"/>
        <v>4.13312593501451E-19</v>
      </c>
      <c r="JD221" s="83">
        <f t="shared" si="772"/>
        <v>4.6520292762529828E-21</v>
      </c>
      <c r="JE221" s="83">
        <f t="shared" si="773"/>
        <v>5.8589219718780574E-22</v>
      </c>
      <c r="JF221" s="83">
        <f t="shared" si="774"/>
        <v>1.8910499613572813E-27</v>
      </c>
      <c r="JG221" s="83">
        <f t="shared" si="775"/>
        <v>3.215097105412393E-21</v>
      </c>
      <c r="JH221" s="83">
        <f t="shared" si="776"/>
        <v>2.4889341874614974E-23</v>
      </c>
      <c r="JI221" s="83">
        <f t="shared" si="777"/>
        <v>1.2937734894991287E-18</v>
      </c>
      <c r="JJ221" s="83">
        <f t="shared" si="778"/>
        <v>3.0979759528246191E-21</v>
      </c>
      <c r="JK221" s="83">
        <f t="shared" si="779"/>
        <v>1.3842643103362204E-21</v>
      </c>
      <c r="JL221" s="83">
        <f t="shared" si="780"/>
        <v>1.3348506921542819E-25</v>
      </c>
      <c r="JM221" s="83">
        <f t="shared" si="781"/>
        <v>4.2782570661313984E-23</v>
      </c>
    </row>
    <row r="222" spans="2:273" x14ac:dyDescent="0.25">
      <c r="B222" s="2">
        <v>195</v>
      </c>
      <c r="C222" s="37">
        <v>109.241</v>
      </c>
      <c r="D222" s="37">
        <v>107.69</v>
      </c>
      <c r="E222" s="37">
        <v>106.828</v>
      </c>
      <c r="F222" s="37">
        <v>107.345</v>
      </c>
      <c r="G222" s="37">
        <v>110.03400000000001</v>
      </c>
      <c r="H222" s="37">
        <v>108.29300000000001</v>
      </c>
      <c r="I222" s="37">
        <v>112.44799999999999</v>
      </c>
      <c r="J222" s="37">
        <v>111.911</v>
      </c>
      <c r="K222" s="37">
        <v>110.804</v>
      </c>
      <c r="L222" s="37">
        <v>112.196</v>
      </c>
      <c r="M222" s="37">
        <v>114.089</v>
      </c>
      <c r="N222" s="37">
        <v>113.679</v>
      </c>
      <c r="O222" s="37">
        <v>111.857</v>
      </c>
      <c r="P222" s="37">
        <v>114.75</v>
      </c>
      <c r="Q222" s="37">
        <v>114.66070000000001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167.70818205128202</v>
      </c>
      <c r="DL222" s="2">
        <f t="shared" si="713"/>
        <v>169.34037073170737</v>
      </c>
      <c r="DM222" s="2">
        <f t="shared" si="713"/>
        <v>155.26912195121952</v>
      </c>
      <c r="DN222" s="2">
        <f t="shared" si="713"/>
        <v>146.10697001860163</v>
      </c>
      <c r="DO222" s="2">
        <f t="shared" si="713"/>
        <v>142.39407989568508</v>
      </c>
      <c r="DP222" s="2">
        <f t="shared" si="713"/>
        <v>143.71793333333332</v>
      </c>
      <c r="DQ222" s="2">
        <f t="shared" si="713"/>
        <v>154.02063453331877</v>
      </c>
      <c r="DR222" s="2">
        <f t="shared" si="713"/>
        <v>148.31942490450723</v>
      </c>
      <c r="DS222" s="2">
        <f t="shared" si="713"/>
        <v>155.77135238095241</v>
      </c>
      <c r="DT222" s="2">
        <f t="shared" si="713"/>
        <v>154.06982432432432</v>
      </c>
      <c r="DU222" s="2">
        <f t="shared" si="713"/>
        <v>137.64392380952381</v>
      </c>
      <c r="DV222" s="2">
        <f t="shared" si="713"/>
        <v>148.95205401115402</v>
      </c>
      <c r="DW222" s="2">
        <f t="shared" si="713"/>
        <v>152.63015238095235</v>
      </c>
      <c r="DX222" s="2">
        <f t="shared" si="713"/>
        <v>171.57685396825397</v>
      </c>
      <c r="DY222" s="2">
        <f t="shared" si="713"/>
        <v>172.19406321839077</v>
      </c>
      <c r="EA222" s="2">
        <f t="shared" si="652"/>
        <v>109.76693446347431</v>
      </c>
      <c r="EB222" s="2">
        <f t="shared" si="714"/>
        <v>108.82202142555288</v>
      </c>
      <c r="EC222" s="2">
        <f t="shared" si="715"/>
        <v>106.0219372402546</v>
      </c>
      <c r="ED222" s="2">
        <f t="shared" si="716"/>
        <v>105.88852604503167</v>
      </c>
      <c r="EE222" s="2">
        <f t="shared" si="717"/>
        <v>104.64180548475626</v>
      </c>
      <c r="EF222" s="2">
        <f t="shared" si="718"/>
        <v>106.84018466339454</v>
      </c>
      <c r="EG222" s="2">
        <f t="shared" si="719"/>
        <v>107.42604167304873</v>
      </c>
      <c r="EH222" s="2">
        <f t="shared" si="720"/>
        <v>111.13840110212219</v>
      </c>
      <c r="EI222" s="2">
        <f t="shared" si="721"/>
        <v>110.77522848515351</v>
      </c>
      <c r="EJ222" s="2">
        <f t="shared" si="722"/>
        <v>116.20673560539507</v>
      </c>
      <c r="EK222" s="2">
        <f t="shared" si="723"/>
        <v>115.17696299722095</v>
      </c>
      <c r="EL222" s="2">
        <f t="shared" si="724"/>
        <v>113.95363407847137</v>
      </c>
      <c r="EM222" s="2">
        <f t="shared" si="725"/>
        <v>113.84559113031804</v>
      </c>
      <c r="EN222" s="2">
        <f t="shared" si="726"/>
        <v>113.72562396944552</v>
      </c>
      <c r="EO222" s="2">
        <f t="shared" si="727"/>
        <v>121.41807908051948</v>
      </c>
      <c r="EQ222" s="2">
        <f t="shared" si="728"/>
        <v>108.11885919102926</v>
      </c>
      <c r="ER222" s="2">
        <f t="shared" si="729"/>
        <v>108.06213453930702</v>
      </c>
      <c r="ES222" s="2">
        <f t="shared" si="729"/>
        <v>106.4365721439296</v>
      </c>
      <c r="ET222" s="2">
        <f t="shared" si="729"/>
        <v>106.47845629473723</v>
      </c>
      <c r="EU222" s="2">
        <f t="shared" si="729"/>
        <v>106.04133591448215</v>
      </c>
      <c r="EV222" s="2">
        <f t="shared" si="729"/>
        <v>106.86550163296219</v>
      </c>
      <c r="EW222" s="2">
        <f t="shared" si="729"/>
        <v>106.71851763803684</v>
      </c>
      <c r="EX222" s="2">
        <f t="shared" si="729"/>
        <v>110.65805999961992</v>
      </c>
      <c r="EY222" s="2">
        <f t="shared" si="729"/>
        <v>111.027865342452</v>
      </c>
      <c r="EZ222" s="2">
        <f t="shared" si="729"/>
        <v>113.46457180013216</v>
      </c>
      <c r="FA222" s="2">
        <f t="shared" si="729"/>
        <v>114.94341225040299</v>
      </c>
      <c r="FB222" s="2">
        <f t="shared" si="729"/>
        <v>113.22432624220478</v>
      </c>
      <c r="FC222" s="2">
        <f t="shared" si="729"/>
        <v>113.93576661580545</v>
      </c>
      <c r="FD222" s="2">
        <f t="shared" si="729"/>
        <v>113.60345845028709</v>
      </c>
      <c r="FE222" s="2">
        <f t="shared" si="729"/>
        <v>115.29066021800823</v>
      </c>
      <c r="FG222" s="2">
        <f t="shared" si="730"/>
        <v>0.99999926890194746</v>
      </c>
      <c r="FH222" s="2">
        <f t="shared" si="731"/>
        <v>0.99999937238709158</v>
      </c>
      <c r="FI222" s="2">
        <f t="shared" si="731"/>
        <v>0.99999935788770433</v>
      </c>
      <c r="FJ222" s="2">
        <f t="shared" si="731"/>
        <v>0.9999994523836333</v>
      </c>
      <c r="FK222" s="2">
        <f t="shared" si="731"/>
        <v>0.9999992735927995</v>
      </c>
      <c r="FL222" s="2">
        <f t="shared" si="731"/>
        <v>0.99999917437739116</v>
      </c>
      <c r="FM222" s="2">
        <f t="shared" si="731"/>
        <v>0.99999925143659252</v>
      </c>
      <c r="FN222" s="2">
        <f t="shared" si="731"/>
        <v>0.99999916350880869</v>
      </c>
      <c r="FO222" s="2">
        <f t="shared" si="731"/>
        <v>0.99999914280702562</v>
      </c>
      <c r="FP222" s="2">
        <f t="shared" si="731"/>
        <v>0.99999919319286246</v>
      </c>
      <c r="FQ222" s="2">
        <f t="shared" si="731"/>
        <v>0.9999991480030096</v>
      </c>
      <c r="FR222" s="2">
        <f t="shared" si="731"/>
        <v>0.99999919911400126</v>
      </c>
      <c r="FS222" s="2">
        <f t="shared" si="731"/>
        <v>0.99999916395066746</v>
      </c>
      <c r="FT222" s="2">
        <f t="shared" si="731"/>
        <v>0.99999917512855718</v>
      </c>
      <c r="FU222" s="2">
        <f t="shared" si="731"/>
        <v>0.99999913440225685</v>
      </c>
      <c r="FW222" s="2">
        <f t="shared" si="748"/>
        <v>0.99538663944204797</v>
      </c>
      <c r="FX222" s="2">
        <f t="shared" si="588"/>
        <v>0.99650346910643639</v>
      </c>
      <c r="FY222" s="2">
        <f t="shared" si="589"/>
        <v>0.99604320410421154</v>
      </c>
      <c r="FZ222" s="2">
        <f t="shared" si="590"/>
        <v>0.99658782598011597</v>
      </c>
      <c r="GA222" s="2">
        <f t="shared" si="591"/>
        <v>0.99661226877375775</v>
      </c>
      <c r="GB222" s="2">
        <f t="shared" si="592"/>
        <v>0.99651431867563445</v>
      </c>
      <c r="GC222" s="2">
        <f t="shared" si="593"/>
        <v>0.99700948768875775</v>
      </c>
      <c r="GD222" s="2">
        <f t="shared" si="594"/>
        <v>0.99728603116165526</v>
      </c>
      <c r="GE222" s="2">
        <f t="shared" si="595"/>
        <v>0.99691335830745664</v>
      </c>
      <c r="GF222" s="2">
        <f t="shared" si="596"/>
        <v>0.99645190661068916</v>
      </c>
      <c r="GG222" s="2">
        <f t="shared" si="597"/>
        <v>0.9958614892599692</v>
      </c>
      <c r="GH222" s="2">
        <f t="shared" si="598"/>
        <v>0.9958192853627319</v>
      </c>
      <c r="GI222" s="2">
        <f t="shared" si="599"/>
        <v>0.99546126717192929</v>
      </c>
      <c r="GJ222" s="2">
        <f t="shared" si="600"/>
        <v>0.9944141157203592</v>
      </c>
      <c r="GK222" s="2">
        <f t="shared" si="601"/>
        <v>0.99422775630014559</v>
      </c>
      <c r="GM222" s="83">
        <f t="shared" si="749"/>
        <v>0</v>
      </c>
      <c r="GN222" s="83">
        <f t="shared" si="602"/>
        <v>0</v>
      </c>
      <c r="GO222" s="83">
        <f t="shared" si="603"/>
        <v>0</v>
      </c>
      <c r="GP222" s="83">
        <f t="shared" si="604"/>
        <v>0</v>
      </c>
      <c r="GQ222" s="83">
        <f t="shared" si="605"/>
        <v>0</v>
      </c>
      <c r="GR222" s="83">
        <f t="shared" si="606"/>
        <v>0</v>
      </c>
      <c r="GS222" s="83">
        <f t="shared" si="607"/>
        <v>0</v>
      </c>
      <c r="GT222" s="83">
        <f t="shared" si="608"/>
        <v>0</v>
      </c>
      <c r="GU222" s="83">
        <f t="shared" si="609"/>
        <v>0</v>
      </c>
      <c r="GV222" s="83">
        <f t="shared" si="610"/>
        <v>0</v>
      </c>
      <c r="GW222" s="83">
        <f t="shared" si="611"/>
        <v>0</v>
      </c>
      <c r="GX222" s="83">
        <f t="shared" si="612"/>
        <v>0</v>
      </c>
      <c r="GY222" s="83">
        <f t="shared" si="613"/>
        <v>0</v>
      </c>
      <c r="GZ222" s="83">
        <f t="shared" si="614"/>
        <v>0</v>
      </c>
      <c r="HA222" s="83">
        <f t="shared" si="615"/>
        <v>0</v>
      </c>
      <c r="HC222" s="83">
        <f t="shared" si="750"/>
        <v>0</v>
      </c>
      <c r="HD222" s="83">
        <f t="shared" si="616"/>
        <v>0</v>
      </c>
      <c r="HE222" s="83">
        <f t="shared" si="617"/>
        <v>0</v>
      </c>
      <c r="HF222" s="83">
        <f t="shared" si="618"/>
        <v>0</v>
      </c>
      <c r="HG222" s="83">
        <f t="shared" si="619"/>
        <v>0</v>
      </c>
      <c r="HH222" s="83">
        <f t="shared" si="620"/>
        <v>0</v>
      </c>
      <c r="HI222" s="83">
        <f t="shared" si="621"/>
        <v>0</v>
      </c>
      <c r="HJ222" s="83">
        <f t="shared" si="622"/>
        <v>0</v>
      </c>
      <c r="HK222" s="83">
        <f t="shared" si="623"/>
        <v>0</v>
      </c>
      <c r="HL222" s="83">
        <f t="shared" si="624"/>
        <v>0</v>
      </c>
      <c r="HM222" s="83">
        <f t="shared" si="625"/>
        <v>0</v>
      </c>
      <c r="HN222" s="83">
        <f t="shared" si="626"/>
        <v>0</v>
      </c>
      <c r="HO222" s="83">
        <f t="shared" si="627"/>
        <v>0</v>
      </c>
      <c r="HP222" s="83">
        <f t="shared" si="628"/>
        <v>0</v>
      </c>
      <c r="HQ222" s="83">
        <f t="shared" si="629"/>
        <v>0</v>
      </c>
      <c r="HS222" s="83">
        <f t="shared" si="751"/>
        <v>3.5315491032062499E-208</v>
      </c>
      <c r="HT222" s="83">
        <f t="shared" si="630"/>
        <v>5.6898613230304893E-210</v>
      </c>
      <c r="HU222" s="83">
        <f t="shared" si="631"/>
        <v>7.5689568379307832E-230</v>
      </c>
      <c r="HV222" s="83">
        <f t="shared" si="632"/>
        <v>5.6110525894802E-203</v>
      </c>
      <c r="HW222" s="83">
        <f t="shared" si="633"/>
        <v>1.2708677858147425E-262</v>
      </c>
      <c r="HX222" s="83">
        <f t="shared" si="634"/>
        <v>1.0683694058693001E-293</v>
      </c>
      <c r="HY222" s="83">
        <f t="shared" si="635"/>
        <v>1.7446852924759063E-293</v>
      </c>
      <c r="HZ222" s="83">
        <f t="shared" si="636"/>
        <v>0</v>
      </c>
      <c r="IA222" s="83">
        <f t="shared" si="637"/>
        <v>3.9764752346924761E-282</v>
      </c>
      <c r="IB222" s="83">
        <f t="shared" si="638"/>
        <v>0</v>
      </c>
      <c r="IC222" s="83">
        <f t="shared" si="639"/>
        <v>3.4786724646616706E-260</v>
      </c>
      <c r="ID222" s="83">
        <f t="shared" si="640"/>
        <v>5.4013030236210367E-302</v>
      </c>
      <c r="IE222" s="83">
        <f t="shared" si="641"/>
        <v>0</v>
      </c>
      <c r="IF222" s="83">
        <f t="shared" si="642"/>
        <v>8.0881893025528371E-277</v>
      </c>
      <c r="IG222" s="83">
        <f t="shared" si="643"/>
        <v>1.0126965128142606E-151</v>
      </c>
      <c r="II222" s="83">
        <f t="shared" si="752"/>
        <v>2.7902663227202616E-15</v>
      </c>
      <c r="IJ222" s="83">
        <f t="shared" si="753"/>
        <v>5.6276401396459183E-16</v>
      </c>
      <c r="IK222" s="83">
        <f t="shared" si="754"/>
        <v>5.5793693010368986E-17</v>
      </c>
      <c r="IL222" s="83">
        <f t="shared" si="755"/>
        <v>1.1600390757801527E-15</v>
      </c>
      <c r="IM222" s="83">
        <f t="shared" si="756"/>
        <v>1.0809587360363574E-19</v>
      </c>
      <c r="IN222" s="83">
        <f t="shared" si="757"/>
        <v>1.0419153130780001E-21</v>
      </c>
      <c r="IO222" s="83">
        <f t="shared" si="758"/>
        <v>1.2784853489111219E-22</v>
      </c>
      <c r="IP222" s="83">
        <f t="shared" si="759"/>
        <v>2.8378579570627336E-28</v>
      </c>
      <c r="IQ222" s="83">
        <f t="shared" si="760"/>
        <v>7.3493762038328199E-22</v>
      </c>
      <c r="IR222" s="83">
        <f t="shared" si="761"/>
        <v>4.6643377451100624E-24</v>
      </c>
      <c r="IS222" s="83">
        <f t="shared" si="762"/>
        <v>3.3448260588754784E-19</v>
      </c>
      <c r="IT222" s="83">
        <f t="shared" si="763"/>
        <v>6.5014911132531445E-22</v>
      </c>
      <c r="IU222" s="83">
        <f t="shared" si="764"/>
        <v>2.7565368291926237E-22</v>
      </c>
      <c r="IV222" s="83">
        <f t="shared" si="765"/>
        <v>1.7796834712664806E-26</v>
      </c>
      <c r="IW222" s="83">
        <f t="shared" si="766"/>
        <v>6.9450834674962352E-24</v>
      </c>
      <c r="IY222" s="83">
        <f t="shared" si="767"/>
        <v>2.7902663227202616E-15</v>
      </c>
      <c r="IZ222" s="83">
        <f t="shared" si="768"/>
        <v>5.6276401396459183E-16</v>
      </c>
      <c r="JA222" s="83">
        <f t="shared" si="769"/>
        <v>5.5793693010368986E-17</v>
      </c>
      <c r="JB222" s="83">
        <f t="shared" si="770"/>
        <v>1.1600390757801527E-15</v>
      </c>
      <c r="JC222" s="83">
        <f t="shared" si="771"/>
        <v>1.0809587360363574E-19</v>
      </c>
      <c r="JD222" s="83">
        <f t="shared" si="772"/>
        <v>1.0419153130780001E-21</v>
      </c>
      <c r="JE222" s="83">
        <f t="shared" si="773"/>
        <v>1.2784853489111219E-22</v>
      </c>
      <c r="JF222" s="83">
        <f t="shared" si="774"/>
        <v>2.8378579570627336E-28</v>
      </c>
      <c r="JG222" s="83">
        <f t="shared" si="775"/>
        <v>7.3493762038328199E-22</v>
      </c>
      <c r="JH222" s="83">
        <f t="shared" si="776"/>
        <v>4.6643377451100624E-24</v>
      </c>
      <c r="JI222" s="83">
        <f t="shared" si="777"/>
        <v>3.3448260588754784E-19</v>
      </c>
      <c r="JJ222" s="83">
        <f t="shared" si="778"/>
        <v>6.5014911132531445E-22</v>
      </c>
      <c r="JK222" s="83">
        <f t="shared" si="779"/>
        <v>2.7565368291926237E-22</v>
      </c>
      <c r="JL222" s="83">
        <f t="shared" si="780"/>
        <v>1.7796834712664806E-26</v>
      </c>
      <c r="JM222" s="83">
        <f t="shared" si="781"/>
        <v>6.9450834674962352E-24</v>
      </c>
    </row>
    <row r="223" spans="2:273" x14ac:dyDescent="0.25">
      <c r="B223" s="2">
        <v>196</v>
      </c>
      <c r="C223" s="37">
        <v>112.069</v>
      </c>
      <c r="D223" s="37">
        <v>108.53400000000001</v>
      </c>
      <c r="E223" s="37">
        <v>107.46599999999999</v>
      </c>
      <c r="F223" s="37">
        <v>107.86199999999999</v>
      </c>
      <c r="G223" s="37">
        <v>105.81</v>
      </c>
      <c r="H223" s="37">
        <v>108.017</v>
      </c>
      <c r="I223" s="37">
        <v>110.345</v>
      </c>
      <c r="J223" s="37">
        <v>111.107</v>
      </c>
      <c r="K223" s="37">
        <v>112.411</v>
      </c>
      <c r="L223" s="37">
        <v>111.875</v>
      </c>
      <c r="M223" s="37">
        <v>114.804</v>
      </c>
      <c r="N223" s="37">
        <v>112.5</v>
      </c>
      <c r="O223" s="37">
        <v>113.464</v>
      </c>
      <c r="P223" s="37">
        <v>116.357</v>
      </c>
      <c r="Q223" s="37">
        <v>117.25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167.94194358974357</v>
      </c>
      <c r="DL223" s="2">
        <f t="shared" si="713"/>
        <v>169.60479193245783</v>
      </c>
      <c r="DM223" s="2">
        <f t="shared" si="713"/>
        <v>155.46431181988743</v>
      </c>
      <c r="DN223" s="2">
        <f t="shared" si="713"/>
        <v>146.25769252653467</v>
      </c>
      <c r="DO223" s="2">
        <f t="shared" si="713"/>
        <v>142.52391038406819</v>
      </c>
      <c r="DP223" s="2">
        <f t="shared" si="713"/>
        <v>143.84629159663865</v>
      </c>
      <c r="DQ223" s="2">
        <f t="shared" si="713"/>
        <v>154.1943334062808</v>
      </c>
      <c r="DR223" s="2">
        <f t="shared" si="713"/>
        <v>148.46836806722686</v>
      </c>
      <c r="DS223" s="2">
        <f t="shared" si="713"/>
        <v>155.95591008403363</v>
      </c>
      <c r="DT223" s="2">
        <f t="shared" si="713"/>
        <v>154.24028354670457</v>
      </c>
      <c r="DU223" s="2">
        <f t="shared" si="713"/>
        <v>137.7248487394958</v>
      </c>
      <c r="DV223" s="2">
        <f t="shared" si="713"/>
        <v>149.10153933933935</v>
      </c>
      <c r="DW223" s="2">
        <f t="shared" si="713"/>
        <v>152.78638067226888</v>
      </c>
      <c r="DX223" s="2">
        <f t="shared" si="713"/>
        <v>171.85024444444443</v>
      </c>
      <c r="DY223" s="2">
        <f t="shared" si="713"/>
        <v>172.46280528735628</v>
      </c>
      <c r="EA223" s="2">
        <f t="shared" si="652"/>
        <v>109.68493294885238</v>
      </c>
      <c r="EB223" s="2">
        <f t="shared" si="714"/>
        <v>108.75509718270176</v>
      </c>
      <c r="EC223" s="2">
        <f t="shared" si="715"/>
        <v>105.9393224788258</v>
      </c>
      <c r="ED223" s="2">
        <f t="shared" si="716"/>
        <v>105.81214375242281</v>
      </c>
      <c r="EE223" s="2">
        <f t="shared" si="717"/>
        <v>104.55550789090216</v>
      </c>
      <c r="EF223" s="2">
        <f t="shared" si="718"/>
        <v>106.77274189541295</v>
      </c>
      <c r="EG223" s="2">
        <f t="shared" si="719"/>
        <v>107.33525629636114</v>
      </c>
      <c r="EH223" s="2">
        <f t="shared" si="720"/>
        <v>111.07358970570994</v>
      </c>
      <c r="EI223" s="2">
        <f t="shared" si="721"/>
        <v>110.69782159033721</v>
      </c>
      <c r="EJ223" s="2">
        <f t="shared" si="722"/>
        <v>116.18721579246551</v>
      </c>
      <c r="EK223" s="2">
        <f t="shared" si="723"/>
        <v>115.14700522063758</v>
      </c>
      <c r="EL223" s="2">
        <f t="shared" si="724"/>
        <v>113.90250793061867</v>
      </c>
      <c r="EM223" s="2">
        <f t="shared" si="725"/>
        <v>113.74891561215071</v>
      </c>
      <c r="EN223" s="2">
        <f t="shared" si="726"/>
        <v>113.65128454102461</v>
      </c>
      <c r="EO223" s="2">
        <f t="shared" si="727"/>
        <v>121.38184747012987</v>
      </c>
      <c r="EQ223" s="2">
        <f t="shared" si="728"/>
        <v>108.01960024028838</v>
      </c>
      <c r="ER223" s="2">
        <f t="shared" si="729"/>
        <v>107.98732463100731</v>
      </c>
      <c r="ES223" s="2">
        <f t="shared" si="729"/>
        <v>106.35834893448883</v>
      </c>
      <c r="ET223" s="2">
        <f t="shared" si="729"/>
        <v>106.40817477569017</v>
      </c>
      <c r="EU223" s="2">
        <f t="shared" si="729"/>
        <v>105.9693331334517</v>
      </c>
      <c r="EV223" s="2">
        <f t="shared" si="729"/>
        <v>106.79834343341759</v>
      </c>
      <c r="EW223" s="2">
        <f t="shared" si="729"/>
        <v>106.6205333199236</v>
      </c>
      <c r="EX223" s="2">
        <f t="shared" si="729"/>
        <v>110.58837535397308</v>
      </c>
      <c r="EY223" s="2">
        <f t="shared" si="729"/>
        <v>110.95305061349696</v>
      </c>
      <c r="EZ223" s="2">
        <f t="shared" si="729"/>
        <v>113.41639686255684</v>
      </c>
      <c r="FA223" s="2">
        <f t="shared" si="729"/>
        <v>114.91104010000331</v>
      </c>
      <c r="FB223" s="2">
        <f t="shared" si="729"/>
        <v>113.16555097390953</v>
      </c>
      <c r="FC223" s="2">
        <f t="shared" si="729"/>
        <v>113.84005334306333</v>
      </c>
      <c r="FD223" s="2">
        <f t="shared" si="729"/>
        <v>113.52784072824656</v>
      </c>
      <c r="FE223" s="2">
        <f t="shared" si="729"/>
        <v>115.19427405116951</v>
      </c>
      <c r="FG223" s="2">
        <f t="shared" si="730"/>
        <v>0.99999933323060863</v>
      </c>
      <c r="FH223" s="2">
        <f t="shared" si="731"/>
        <v>0.999999427610193</v>
      </c>
      <c r="FI223" s="2">
        <f t="shared" si="731"/>
        <v>0.99999941438659312</v>
      </c>
      <c r="FJ223" s="2">
        <f t="shared" si="731"/>
        <v>0.99999950056791376</v>
      </c>
      <c r="FK223" s="2">
        <f t="shared" si="731"/>
        <v>0.99999933750871695</v>
      </c>
      <c r="FL223" s="2">
        <f t="shared" si="731"/>
        <v>0.99999924702317688</v>
      </c>
      <c r="FM223" s="2">
        <f t="shared" si="731"/>
        <v>0.99999931730201352</v>
      </c>
      <c r="FN223" s="2">
        <f t="shared" si="731"/>
        <v>0.99999923711091032</v>
      </c>
      <c r="FO223" s="2">
        <f t="shared" si="731"/>
        <v>0.99999921823065696</v>
      </c>
      <c r="FP223" s="2">
        <f t="shared" si="731"/>
        <v>0.99999926418309304</v>
      </c>
      <c r="FQ223" s="2">
        <f t="shared" si="731"/>
        <v>0.99999922296945143</v>
      </c>
      <c r="FR223" s="2">
        <f t="shared" si="731"/>
        <v>0.99999926958323659</v>
      </c>
      <c r="FS223" s="2">
        <f t="shared" si="731"/>
        <v>0.99999923751389042</v>
      </c>
      <c r="FT223" s="2">
        <f t="shared" si="731"/>
        <v>0.99999924770824844</v>
      </c>
      <c r="FU223" s="2">
        <f t="shared" si="731"/>
        <v>0.99999921056541563</v>
      </c>
      <c r="FW223" s="2">
        <f t="shared" si="748"/>
        <v>0.99579085656569788</v>
      </c>
      <c r="FX223" s="2">
        <f t="shared" si="588"/>
        <v>0.99681014454414618</v>
      </c>
      <c r="FY223" s="2">
        <f t="shared" si="589"/>
        <v>0.99639010244949988</v>
      </c>
      <c r="FZ223" s="2">
        <f t="shared" si="590"/>
        <v>0.9968871257163785</v>
      </c>
      <c r="GA223" s="2">
        <f t="shared" si="591"/>
        <v>0.9969094311528709</v>
      </c>
      <c r="GB223" s="2">
        <f t="shared" si="592"/>
        <v>0.99682004555069526</v>
      </c>
      <c r="GC223" s="2">
        <f t="shared" si="593"/>
        <v>0.99727190250534703</v>
      </c>
      <c r="GD223" s="2">
        <f t="shared" si="594"/>
        <v>0.99752423979061333</v>
      </c>
      <c r="GE223" s="2">
        <f t="shared" si="595"/>
        <v>0.9971841845690308</v>
      </c>
      <c r="GF223" s="2">
        <f t="shared" si="596"/>
        <v>0.99676308982674622</v>
      </c>
      <c r="GG223" s="2">
        <f t="shared" si="597"/>
        <v>0.99622425843233764</v>
      </c>
      <c r="GH223" s="2">
        <f t="shared" si="598"/>
        <v>0.99618573983007308</v>
      </c>
      <c r="GI223" s="2">
        <f t="shared" si="599"/>
        <v>0.99585897270613111</v>
      </c>
      <c r="GJ223" s="2">
        <f t="shared" si="600"/>
        <v>0.99490310788102176</v>
      </c>
      <c r="GK223" s="2">
        <f t="shared" si="601"/>
        <v>0.99473297608385869</v>
      </c>
      <c r="GM223" s="83">
        <f t="shared" si="749"/>
        <v>0</v>
      </c>
      <c r="GN223" s="83">
        <f t="shared" si="602"/>
        <v>0</v>
      </c>
      <c r="GO223" s="83">
        <f t="shared" si="603"/>
        <v>0</v>
      </c>
      <c r="GP223" s="83">
        <f t="shared" si="604"/>
        <v>0</v>
      </c>
      <c r="GQ223" s="83">
        <f t="shared" si="605"/>
        <v>0</v>
      </c>
      <c r="GR223" s="83">
        <f t="shared" si="606"/>
        <v>0</v>
      </c>
      <c r="GS223" s="83">
        <f t="shared" si="607"/>
        <v>0</v>
      </c>
      <c r="GT223" s="83">
        <f t="shared" si="608"/>
        <v>0</v>
      </c>
      <c r="GU223" s="83">
        <f t="shared" si="609"/>
        <v>0</v>
      </c>
      <c r="GV223" s="83">
        <f t="shared" si="610"/>
        <v>0</v>
      </c>
      <c r="GW223" s="83">
        <f t="shared" si="611"/>
        <v>0</v>
      </c>
      <c r="GX223" s="83">
        <f t="shared" si="612"/>
        <v>0</v>
      </c>
      <c r="GY223" s="83">
        <f t="shared" si="613"/>
        <v>0</v>
      </c>
      <c r="GZ223" s="83">
        <f t="shared" si="614"/>
        <v>0</v>
      </c>
      <c r="HA223" s="83">
        <f t="shared" si="615"/>
        <v>0</v>
      </c>
      <c r="HC223" s="83">
        <f t="shared" si="750"/>
        <v>0</v>
      </c>
      <c r="HD223" s="83">
        <f t="shared" si="616"/>
        <v>0</v>
      </c>
      <c r="HE223" s="83">
        <f t="shared" si="617"/>
        <v>0</v>
      </c>
      <c r="HF223" s="83">
        <f t="shared" si="618"/>
        <v>0</v>
      </c>
      <c r="HG223" s="83">
        <f t="shared" si="619"/>
        <v>0</v>
      </c>
      <c r="HH223" s="83">
        <f t="shared" si="620"/>
        <v>0</v>
      </c>
      <c r="HI223" s="83">
        <f t="shared" si="621"/>
        <v>0</v>
      </c>
      <c r="HJ223" s="83">
        <f t="shared" si="622"/>
        <v>0</v>
      </c>
      <c r="HK223" s="83">
        <f t="shared" si="623"/>
        <v>0</v>
      </c>
      <c r="HL223" s="83">
        <f t="shared" si="624"/>
        <v>0</v>
      </c>
      <c r="HM223" s="83">
        <f t="shared" si="625"/>
        <v>0</v>
      </c>
      <c r="HN223" s="83">
        <f t="shared" si="626"/>
        <v>0</v>
      </c>
      <c r="HO223" s="83">
        <f t="shared" si="627"/>
        <v>0</v>
      </c>
      <c r="HP223" s="83">
        <f t="shared" si="628"/>
        <v>0</v>
      </c>
      <c r="HQ223" s="83">
        <f t="shared" si="629"/>
        <v>0</v>
      </c>
      <c r="HS223" s="83">
        <f t="shared" si="751"/>
        <v>3.5652445969856738E-213</v>
      </c>
      <c r="HT223" s="83">
        <f t="shared" si="630"/>
        <v>7.3524570950898147E-215</v>
      </c>
      <c r="HU223" s="83">
        <f t="shared" si="631"/>
        <v>2.9408664103263291E-235</v>
      </c>
      <c r="HV223" s="83">
        <f t="shared" si="632"/>
        <v>1.0378696329509681E-207</v>
      </c>
      <c r="HW223" s="83">
        <f t="shared" si="633"/>
        <v>1.0049681780663675E-268</v>
      </c>
      <c r="HX223" s="83">
        <f t="shared" si="634"/>
        <v>1.5460908577228732E-300</v>
      </c>
      <c r="HY223" s="83">
        <f t="shared" si="635"/>
        <v>2.7331399100550885E-300</v>
      </c>
      <c r="HZ223" s="83">
        <f t="shared" si="636"/>
        <v>0</v>
      </c>
      <c r="IA223" s="83">
        <f t="shared" si="637"/>
        <v>1.0319025735227621E-288</v>
      </c>
      <c r="IB223" s="83">
        <f t="shared" si="638"/>
        <v>0</v>
      </c>
      <c r="IC223" s="83">
        <f t="shared" si="639"/>
        <v>2.1394889317728239E-266</v>
      </c>
      <c r="ID223" s="83">
        <f t="shared" si="640"/>
        <v>0</v>
      </c>
      <c r="IE223" s="83">
        <f t="shared" si="641"/>
        <v>0</v>
      </c>
      <c r="IF223" s="83">
        <f t="shared" si="642"/>
        <v>1.1923968925469197E-283</v>
      </c>
      <c r="IG223" s="83">
        <f t="shared" si="643"/>
        <v>1.9766334621568061E-155</v>
      </c>
      <c r="II223" s="83">
        <f t="shared" si="752"/>
        <v>9.3323279428881534E-16</v>
      </c>
      <c r="IJ223" s="83">
        <f t="shared" si="753"/>
        <v>1.8869566410056925E-16</v>
      </c>
      <c r="IK223" s="83">
        <f t="shared" si="754"/>
        <v>1.6905221918014589E-17</v>
      </c>
      <c r="IL223" s="83">
        <f t="shared" si="755"/>
        <v>4.0003809444960113E-16</v>
      </c>
      <c r="IM223" s="83">
        <f t="shared" si="756"/>
        <v>2.7672232842285704E-20</v>
      </c>
      <c r="IN223" s="83">
        <f t="shared" si="757"/>
        <v>2.2781170332345241E-22</v>
      </c>
      <c r="IO223" s="83">
        <f t="shared" si="758"/>
        <v>2.7240801847238025E-23</v>
      </c>
      <c r="IP223" s="83">
        <f t="shared" si="759"/>
        <v>4.1356074354650351E-29</v>
      </c>
      <c r="IQ223" s="83">
        <f t="shared" si="760"/>
        <v>1.6414238915507376E-22</v>
      </c>
      <c r="IR223" s="83">
        <f t="shared" si="761"/>
        <v>8.5077251858214933E-25</v>
      </c>
      <c r="IS223" s="83">
        <f t="shared" si="762"/>
        <v>8.4561571688880074E-20</v>
      </c>
      <c r="IT223" s="83">
        <f t="shared" si="763"/>
        <v>1.3294697691133397E-22</v>
      </c>
      <c r="IU223" s="83">
        <f t="shared" si="764"/>
        <v>5.3416601234448268E-23</v>
      </c>
      <c r="IV223" s="83">
        <f t="shared" si="765"/>
        <v>2.2899564803949479E-27</v>
      </c>
      <c r="IW223" s="83">
        <f t="shared" si="766"/>
        <v>1.0917083304667046E-24</v>
      </c>
      <c r="IY223" s="83">
        <f t="shared" si="767"/>
        <v>9.3323279428881534E-16</v>
      </c>
      <c r="IZ223" s="83">
        <f t="shared" si="768"/>
        <v>1.8869566410056925E-16</v>
      </c>
      <c r="JA223" s="83">
        <f t="shared" si="769"/>
        <v>1.6905221918014589E-17</v>
      </c>
      <c r="JB223" s="83">
        <f t="shared" si="770"/>
        <v>4.0003809444960113E-16</v>
      </c>
      <c r="JC223" s="83">
        <f t="shared" si="771"/>
        <v>2.7672232842285704E-20</v>
      </c>
      <c r="JD223" s="83">
        <f t="shared" si="772"/>
        <v>2.2781170332345241E-22</v>
      </c>
      <c r="JE223" s="83">
        <f t="shared" si="773"/>
        <v>2.7240801847238025E-23</v>
      </c>
      <c r="JF223" s="83">
        <f t="shared" si="774"/>
        <v>4.1356074354650351E-29</v>
      </c>
      <c r="JG223" s="83">
        <f t="shared" si="775"/>
        <v>1.6414238915507376E-22</v>
      </c>
      <c r="JH223" s="83">
        <f t="shared" si="776"/>
        <v>8.5077251858214933E-25</v>
      </c>
      <c r="JI223" s="83">
        <f t="shared" si="777"/>
        <v>8.4561571688880074E-20</v>
      </c>
      <c r="JJ223" s="83">
        <f t="shared" si="778"/>
        <v>1.3294697691133397E-22</v>
      </c>
      <c r="JK223" s="83">
        <f t="shared" si="779"/>
        <v>5.3416601234448268E-23</v>
      </c>
      <c r="JL223" s="83">
        <f t="shared" si="780"/>
        <v>2.2899564803949479E-27</v>
      </c>
      <c r="JM223" s="83">
        <f t="shared" si="781"/>
        <v>1.0917083304667046E-24</v>
      </c>
    </row>
    <row r="224" spans="2:273" x14ac:dyDescent="0.25">
      <c r="B224" s="2">
        <v>197</v>
      </c>
      <c r="C224" s="37">
        <v>109.276</v>
      </c>
      <c r="D224" s="37">
        <v>110.328</v>
      </c>
      <c r="E224" s="37">
        <v>107.79300000000001</v>
      </c>
      <c r="F224" s="37">
        <v>106.569</v>
      </c>
      <c r="G224" s="37">
        <v>107.328</v>
      </c>
      <c r="H224" s="37">
        <v>108.672</v>
      </c>
      <c r="I224" s="37">
        <v>110</v>
      </c>
      <c r="J224" s="37">
        <v>111.571</v>
      </c>
      <c r="K224" s="37">
        <v>110.107</v>
      </c>
      <c r="L224" s="37">
        <v>113.786</v>
      </c>
      <c r="M224" s="37">
        <v>114.625</v>
      </c>
      <c r="N224" s="37">
        <v>113.054</v>
      </c>
      <c r="O224" s="37">
        <v>114.589</v>
      </c>
      <c r="P224" s="37">
        <v>114.821</v>
      </c>
      <c r="Q224" s="37">
        <v>114.875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168.1757051282051</v>
      </c>
      <c r="DL224" s="2">
        <f t="shared" si="713"/>
        <v>169.86921313320829</v>
      </c>
      <c r="DM224" s="2">
        <f t="shared" si="713"/>
        <v>155.65950168855534</v>
      </c>
      <c r="DN224" s="2">
        <f t="shared" si="713"/>
        <v>146.40841503446771</v>
      </c>
      <c r="DO224" s="2">
        <f t="shared" si="713"/>
        <v>142.65374087245129</v>
      </c>
      <c r="DP224" s="2">
        <f t="shared" si="713"/>
        <v>143.97464985994398</v>
      </c>
      <c r="DQ224" s="2">
        <f t="shared" si="713"/>
        <v>154.36803227924281</v>
      </c>
      <c r="DR224" s="2">
        <f t="shared" si="713"/>
        <v>148.61731122994649</v>
      </c>
      <c r="DS224" s="2">
        <f t="shared" si="713"/>
        <v>156.14046778711486</v>
      </c>
      <c r="DT224" s="2">
        <f t="shared" si="713"/>
        <v>154.41074276908486</v>
      </c>
      <c r="DU224" s="2">
        <f t="shared" si="713"/>
        <v>137.80577366946778</v>
      </c>
      <c r="DV224" s="2">
        <f t="shared" si="713"/>
        <v>149.25102466752466</v>
      </c>
      <c r="DW224" s="2">
        <f t="shared" si="713"/>
        <v>152.9426089635854</v>
      </c>
      <c r="DX224" s="2">
        <f t="shared" si="713"/>
        <v>172.12363492063491</v>
      </c>
      <c r="DY224" s="2">
        <f t="shared" si="713"/>
        <v>172.73154735632181</v>
      </c>
      <c r="EA224" s="2">
        <f t="shared" si="652"/>
        <v>109.60293143423046</v>
      </c>
      <c r="EB224" s="2">
        <f t="shared" si="714"/>
        <v>108.68817293985066</v>
      </c>
      <c r="EC224" s="2">
        <f t="shared" si="715"/>
        <v>105.85670771739701</v>
      </c>
      <c r="ED224" s="2">
        <f t="shared" si="716"/>
        <v>105.73576145981394</v>
      </c>
      <c r="EE224" s="2">
        <f t="shared" si="717"/>
        <v>104.46921029704805</v>
      </c>
      <c r="EF224" s="2">
        <f t="shared" si="718"/>
        <v>106.70529912743137</v>
      </c>
      <c r="EG224" s="2">
        <f t="shared" si="719"/>
        <v>107.24447091967353</v>
      </c>
      <c r="EH224" s="2">
        <f t="shared" si="720"/>
        <v>111.0087783092977</v>
      </c>
      <c r="EI224" s="2">
        <f t="shared" si="721"/>
        <v>110.62041469552091</v>
      </c>
      <c r="EJ224" s="2">
        <f t="shared" si="722"/>
        <v>116.16769597953595</v>
      </c>
      <c r="EK224" s="2">
        <f t="shared" si="723"/>
        <v>115.11704744405421</v>
      </c>
      <c r="EL224" s="2">
        <f t="shared" si="724"/>
        <v>113.85138178276597</v>
      </c>
      <c r="EM224" s="2">
        <f t="shared" si="725"/>
        <v>113.65224009398338</v>
      </c>
      <c r="EN224" s="2">
        <f t="shared" si="726"/>
        <v>113.5769451126037</v>
      </c>
      <c r="EO224" s="2">
        <f t="shared" si="727"/>
        <v>121.34561585974026</v>
      </c>
      <c r="EQ224" s="2">
        <f t="shared" si="728"/>
        <v>107.92034128954748</v>
      </c>
      <c r="ER224" s="2">
        <f t="shared" si="729"/>
        <v>107.91251472270761</v>
      </c>
      <c r="ES224" s="2">
        <f t="shared" si="729"/>
        <v>106.28012572504805</v>
      </c>
      <c r="ET224" s="2">
        <f t="shared" si="729"/>
        <v>106.33789325664311</v>
      </c>
      <c r="EU224" s="2">
        <f t="shared" si="729"/>
        <v>105.89733035242125</v>
      </c>
      <c r="EV224" s="2">
        <f t="shared" si="729"/>
        <v>106.73118523387299</v>
      </c>
      <c r="EW224" s="2">
        <f t="shared" si="729"/>
        <v>106.52254900181035</v>
      </c>
      <c r="EX224" s="2">
        <f t="shared" si="729"/>
        <v>110.51869070832623</v>
      </c>
      <c r="EY224" s="2">
        <f t="shared" si="729"/>
        <v>110.87823588454191</v>
      </c>
      <c r="EZ224" s="2">
        <f t="shared" si="729"/>
        <v>113.36822192498151</v>
      </c>
      <c r="FA224" s="2">
        <f t="shared" si="729"/>
        <v>114.87866794960362</v>
      </c>
      <c r="FB224" s="2">
        <f t="shared" si="729"/>
        <v>113.1067757056143</v>
      </c>
      <c r="FC224" s="2">
        <f t="shared" si="729"/>
        <v>113.74434007032121</v>
      </c>
      <c r="FD224" s="2">
        <f t="shared" si="729"/>
        <v>113.45222300620603</v>
      </c>
      <c r="FE224" s="2">
        <f t="shared" si="729"/>
        <v>115.09788788433079</v>
      </c>
      <c r="FG224" s="2">
        <f t="shared" si="730"/>
        <v>0.99999939189905207</v>
      </c>
      <c r="FH224" s="2">
        <f t="shared" si="731"/>
        <v>0.99999947797426536</v>
      </c>
      <c r="FI224" s="2">
        <f t="shared" si="731"/>
        <v>0.99999946591419775</v>
      </c>
      <c r="FJ224" s="2">
        <f t="shared" si="731"/>
        <v>0.99999954451250384</v>
      </c>
      <c r="FK224" s="2">
        <f t="shared" si="731"/>
        <v>0.99999939580073371</v>
      </c>
      <c r="FL224" s="2">
        <f t="shared" si="731"/>
        <v>0.99999931327693004</v>
      </c>
      <c r="FM224" s="2">
        <f t="shared" si="731"/>
        <v>0.99999937737199895</v>
      </c>
      <c r="FN224" s="2">
        <f t="shared" si="731"/>
        <v>0.99999930423683425</v>
      </c>
      <c r="FO224" s="2">
        <f t="shared" si="731"/>
        <v>0.99999928701783625</v>
      </c>
      <c r="FP224" s="2">
        <f t="shared" si="731"/>
        <v>0.99999932892696164</v>
      </c>
      <c r="FQ224" s="2">
        <f t="shared" si="731"/>
        <v>0.99999929133966869</v>
      </c>
      <c r="FR224" s="2">
        <f t="shared" si="731"/>
        <v>0.99999933385195172</v>
      </c>
      <c r="FS224" s="2">
        <f t="shared" si="731"/>
        <v>0.99999930460435649</v>
      </c>
      <c r="FT224" s="2">
        <f t="shared" si="731"/>
        <v>0.99999931390172281</v>
      </c>
      <c r="FU224" s="2">
        <f t="shared" si="731"/>
        <v>0.99999928002705207</v>
      </c>
      <c r="FW224" s="2">
        <f t="shared" si="748"/>
        <v>0.99615979330841098</v>
      </c>
      <c r="FX224" s="2">
        <f t="shared" si="588"/>
        <v>0.9970900004908515</v>
      </c>
      <c r="FY224" s="2">
        <f t="shared" si="589"/>
        <v>0.9967066882442559</v>
      </c>
      <c r="FZ224" s="2">
        <f t="shared" si="590"/>
        <v>0.99716024710575202</v>
      </c>
      <c r="GA224" s="2">
        <f t="shared" si="591"/>
        <v>0.99718060101398442</v>
      </c>
      <c r="GB224" s="2">
        <f t="shared" si="592"/>
        <v>0.99709903537925737</v>
      </c>
      <c r="GC224" s="2">
        <f t="shared" si="593"/>
        <v>0.9975113481305744</v>
      </c>
      <c r="GD224" s="2">
        <f t="shared" si="594"/>
        <v>0.99774158788075551</v>
      </c>
      <c r="GE224" s="2">
        <f t="shared" si="595"/>
        <v>0.99743130938336766</v>
      </c>
      <c r="GF224" s="2">
        <f t="shared" si="596"/>
        <v>0.99704706180075653</v>
      </c>
      <c r="GG224" s="2">
        <f t="shared" si="597"/>
        <v>0.99655533836327626</v>
      </c>
      <c r="GH224" s="2">
        <f t="shared" si="598"/>
        <v>0.99652018550800525</v>
      </c>
      <c r="GI224" s="2">
        <f t="shared" si="599"/>
        <v>0.9962219616350253</v>
      </c>
      <c r="GJ224" s="2">
        <f t="shared" si="600"/>
        <v>0.99534949352196689</v>
      </c>
      <c r="GK224" s="2">
        <f t="shared" si="601"/>
        <v>0.99519418988782327</v>
      </c>
      <c r="GM224" s="83">
        <f t="shared" si="749"/>
        <v>0</v>
      </c>
      <c r="GN224" s="83">
        <f t="shared" si="602"/>
        <v>0</v>
      </c>
      <c r="GO224" s="83">
        <f t="shared" si="603"/>
        <v>0</v>
      </c>
      <c r="GP224" s="83">
        <f t="shared" si="604"/>
        <v>0</v>
      </c>
      <c r="GQ224" s="83">
        <f t="shared" si="605"/>
        <v>0</v>
      </c>
      <c r="GR224" s="83">
        <f t="shared" si="606"/>
        <v>0</v>
      </c>
      <c r="GS224" s="83">
        <f t="shared" si="607"/>
        <v>0</v>
      </c>
      <c r="GT224" s="83">
        <f t="shared" si="608"/>
        <v>0</v>
      </c>
      <c r="GU224" s="83">
        <f t="shared" si="609"/>
        <v>0</v>
      </c>
      <c r="GV224" s="83">
        <f t="shared" si="610"/>
        <v>0</v>
      </c>
      <c r="GW224" s="83">
        <f t="shared" si="611"/>
        <v>0</v>
      </c>
      <c r="GX224" s="83">
        <f t="shared" si="612"/>
        <v>0</v>
      </c>
      <c r="GY224" s="83">
        <f t="shared" si="613"/>
        <v>0</v>
      </c>
      <c r="GZ224" s="83">
        <f t="shared" si="614"/>
        <v>0</v>
      </c>
      <c r="HA224" s="83">
        <f t="shared" si="615"/>
        <v>0</v>
      </c>
      <c r="HC224" s="83">
        <f t="shared" si="750"/>
        <v>0</v>
      </c>
      <c r="HD224" s="83">
        <f t="shared" si="616"/>
        <v>0</v>
      </c>
      <c r="HE224" s="83">
        <f t="shared" si="617"/>
        <v>0</v>
      </c>
      <c r="HF224" s="83">
        <f t="shared" si="618"/>
        <v>0</v>
      </c>
      <c r="HG224" s="83">
        <f t="shared" si="619"/>
        <v>0</v>
      </c>
      <c r="HH224" s="83">
        <f t="shared" si="620"/>
        <v>0</v>
      </c>
      <c r="HI224" s="83">
        <f t="shared" si="621"/>
        <v>0</v>
      </c>
      <c r="HJ224" s="83">
        <f t="shared" si="622"/>
        <v>0</v>
      </c>
      <c r="HK224" s="83">
        <f t="shared" si="623"/>
        <v>0</v>
      </c>
      <c r="HL224" s="83">
        <f t="shared" si="624"/>
        <v>0</v>
      </c>
      <c r="HM224" s="83">
        <f t="shared" si="625"/>
        <v>0</v>
      </c>
      <c r="HN224" s="83">
        <f t="shared" si="626"/>
        <v>0</v>
      </c>
      <c r="HO224" s="83">
        <f t="shared" si="627"/>
        <v>0</v>
      </c>
      <c r="HP224" s="83">
        <f t="shared" si="628"/>
        <v>0</v>
      </c>
      <c r="HQ224" s="83">
        <f t="shared" si="629"/>
        <v>0</v>
      </c>
      <c r="HS224" s="83">
        <f t="shared" si="751"/>
        <v>3.1369209368042539E-218</v>
      </c>
      <c r="HT224" s="83">
        <f t="shared" si="630"/>
        <v>8.337966061744804E-220</v>
      </c>
      <c r="HU224" s="83">
        <f t="shared" si="631"/>
        <v>9.8744005489292015E-241</v>
      </c>
      <c r="HV224" s="83">
        <f t="shared" si="632"/>
        <v>1.6914166942761806E-212</v>
      </c>
      <c r="HW224" s="83">
        <f t="shared" si="633"/>
        <v>6.755713759846451E-275</v>
      </c>
      <c r="HX224" s="83">
        <f t="shared" si="634"/>
        <v>1.8644927128011556E-307</v>
      </c>
      <c r="HY224" s="83">
        <f t="shared" si="635"/>
        <v>3.5739868134959627E-307</v>
      </c>
      <c r="HZ224" s="83">
        <f t="shared" si="636"/>
        <v>0</v>
      </c>
      <c r="IA224" s="83">
        <f t="shared" si="637"/>
        <v>2.2455875640022185E-295</v>
      </c>
      <c r="IB224" s="83">
        <f t="shared" si="638"/>
        <v>0</v>
      </c>
      <c r="IC224" s="83">
        <f t="shared" si="639"/>
        <v>1.1103558677226056E-272</v>
      </c>
      <c r="ID224" s="83">
        <f t="shared" si="640"/>
        <v>0</v>
      </c>
      <c r="IE224" s="83">
        <f t="shared" si="641"/>
        <v>0</v>
      </c>
      <c r="IF224" s="83">
        <f t="shared" si="642"/>
        <v>1.4494491742352153E-290</v>
      </c>
      <c r="IG224" s="83">
        <f t="shared" si="643"/>
        <v>3.4761492328559825E-159</v>
      </c>
      <c r="II224" s="83">
        <f t="shared" si="752"/>
        <v>3.0653960433111367E-16</v>
      </c>
      <c r="IJ224" s="83">
        <f t="shared" si="753"/>
        <v>6.2192841731447505E-17</v>
      </c>
      <c r="IK224" s="83">
        <f t="shared" si="754"/>
        <v>5.0247221010921629E-18</v>
      </c>
      <c r="IL224" s="83">
        <f t="shared" si="755"/>
        <v>1.3567504615556603E-16</v>
      </c>
      <c r="IM224" s="83">
        <f t="shared" si="756"/>
        <v>6.9339506027234102E-21</v>
      </c>
      <c r="IN224" s="83">
        <f t="shared" si="757"/>
        <v>4.8626165539312677E-23</v>
      </c>
      <c r="IO224" s="83">
        <f t="shared" si="758"/>
        <v>5.667442172332657E-24</v>
      </c>
      <c r="IP224" s="83">
        <f t="shared" si="759"/>
        <v>5.8525620833449076E-30</v>
      </c>
      <c r="IQ224" s="83">
        <f t="shared" si="760"/>
        <v>3.5818043590295919E-23</v>
      </c>
      <c r="IR224" s="83">
        <f t="shared" si="761"/>
        <v>1.5103600356882607E-25</v>
      </c>
      <c r="IS224" s="83">
        <f t="shared" si="762"/>
        <v>2.0905149127154431E-20</v>
      </c>
      <c r="IT224" s="83">
        <f t="shared" si="763"/>
        <v>2.6489327851039402E-23</v>
      </c>
      <c r="IU224" s="83">
        <f t="shared" si="764"/>
        <v>1.0072855918891987E-23</v>
      </c>
      <c r="IV224" s="83">
        <f t="shared" si="765"/>
        <v>2.8436868616848924E-28</v>
      </c>
      <c r="IW224" s="83">
        <f t="shared" si="766"/>
        <v>1.6616899760808189E-25</v>
      </c>
      <c r="IY224" s="83">
        <f t="shared" si="767"/>
        <v>3.0653960433111367E-16</v>
      </c>
      <c r="IZ224" s="83">
        <f t="shared" si="768"/>
        <v>6.2192841731447505E-17</v>
      </c>
      <c r="JA224" s="83">
        <f t="shared" si="769"/>
        <v>5.0247221010921629E-18</v>
      </c>
      <c r="JB224" s="83">
        <f t="shared" si="770"/>
        <v>1.3567504615556603E-16</v>
      </c>
      <c r="JC224" s="83">
        <f t="shared" si="771"/>
        <v>6.9339506027234102E-21</v>
      </c>
      <c r="JD224" s="83">
        <f t="shared" si="772"/>
        <v>4.8626165539312677E-23</v>
      </c>
      <c r="JE224" s="83">
        <f t="shared" si="773"/>
        <v>5.667442172332657E-24</v>
      </c>
      <c r="JF224" s="83">
        <f t="shared" si="774"/>
        <v>5.8525620833449076E-30</v>
      </c>
      <c r="JG224" s="83">
        <f t="shared" si="775"/>
        <v>3.5818043590295919E-23</v>
      </c>
      <c r="JH224" s="83">
        <f t="shared" si="776"/>
        <v>1.5103600356882607E-25</v>
      </c>
      <c r="JI224" s="83">
        <f t="shared" si="777"/>
        <v>2.0905149127154431E-20</v>
      </c>
      <c r="JJ224" s="83">
        <f t="shared" si="778"/>
        <v>2.6489327851039402E-23</v>
      </c>
      <c r="JK224" s="83">
        <f t="shared" si="779"/>
        <v>1.0072855918891987E-23</v>
      </c>
      <c r="JL224" s="83">
        <f t="shared" si="780"/>
        <v>2.8436868616848924E-28</v>
      </c>
      <c r="JM224" s="83">
        <f t="shared" si="781"/>
        <v>1.6616899760808189E-25</v>
      </c>
    </row>
    <row r="225" spans="1:273" x14ac:dyDescent="0.25">
      <c r="B225" s="2">
        <v>198</v>
      </c>
      <c r="C225" s="37">
        <v>108.31</v>
      </c>
      <c r="D225" s="37">
        <v>107.63800000000001</v>
      </c>
      <c r="E225" s="37">
        <v>107.483</v>
      </c>
      <c r="F225" s="37">
        <v>106.94799999999999</v>
      </c>
      <c r="G225" s="37">
        <v>106.776</v>
      </c>
      <c r="H225" s="37">
        <v>106.328</v>
      </c>
      <c r="I225" s="37">
        <v>110.69</v>
      </c>
      <c r="J225" s="37">
        <v>109.143</v>
      </c>
      <c r="K225" s="37">
        <v>110.429</v>
      </c>
      <c r="L225" s="37">
        <v>113.732</v>
      </c>
      <c r="M225" s="37">
        <v>114.304</v>
      </c>
      <c r="N225" s="37">
        <v>113.893</v>
      </c>
      <c r="O225" s="37">
        <v>112.5</v>
      </c>
      <c r="P225" s="37">
        <v>115.804</v>
      </c>
      <c r="Q225" s="37">
        <v>116.5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168.40946666666665</v>
      </c>
      <c r="DL225" s="2">
        <f t="shared" si="713"/>
        <v>170.13363433395875</v>
      </c>
      <c r="DM225" s="2">
        <f t="shared" si="713"/>
        <v>155.85469155722325</v>
      </c>
      <c r="DN225" s="2">
        <f t="shared" si="713"/>
        <v>146.55913754240075</v>
      </c>
      <c r="DO225" s="2">
        <f t="shared" si="713"/>
        <v>142.78357136083443</v>
      </c>
      <c r="DP225" s="2">
        <f t="shared" si="713"/>
        <v>144.10300812324931</v>
      </c>
      <c r="DQ225" s="2">
        <f t="shared" si="713"/>
        <v>154.54173115220485</v>
      </c>
      <c r="DR225" s="2">
        <f t="shared" si="713"/>
        <v>148.76625439266613</v>
      </c>
      <c r="DS225" s="2">
        <f t="shared" si="713"/>
        <v>156.32502549019608</v>
      </c>
      <c r="DT225" s="2">
        <f t="shared" si="713"/>
        <v>154.58120199146515</v>
      </c>
      <c r="DU225" s="2">
        <f t="shared" si="713"/>
        <v>137.88669859943977</v>
      </c>
      <c r="DV225" s="2">
        <f t="shared" si="713"/>
        <v>149.40050999571</v>
      </c>
      <c r="DW225" s="2">
        <f t="shared" si="713"/>
        <v>153.09883725490192</v>
      </c>
      <c r="DX225" s="2">
        <f t="shared" si="713"/>
        <v>172.3970253968254</v>
      </c>
      <c r="DY225" s="2">
        <f t="shared" si="713"/>
        <v>173.00028942528732</v>
      </c>
      <c r="EA225" s="2">
        <f t="shared" si="652"/>
        <v>109.52092991960853</v>
      </c>
      <c r="EB225" s="2">
        <f t="shared" si="714"/>
        <v>108.62124869699956</v>
      </c>
      <c r="EC225" s="2">
        <f t="shared" si="715"/>
        <v>105.77409295596821</v>
      </c>
      <c r="ED225" s="2">
        <f t="shared" si="716"/>
        <v>105.65937916720507</v>
      </c>
      <c r="EE225" s="2">
        <f t="shared" si="717"/>
        <v>104.38291270319394</v>
      </c>
      <c r="EF225" s="2">
        <f t="shared" si="718"/>
        <v>106.6378563594498</v>
      </c>
      <c r="EG225" s="2">
        <f t="shared" si="719"/>
        <v>107.15368554298594</v>
      </c>
      <c r="EH225" s="2">
        <f t="shared" si="720"/>
        <v>110.94396691288546</v>
      </c>
      <c r="EI225" s="2">
        <f t="shared" si="721"/>
        <v>110.5430078007046</v>
      </c>
      <c r="EJ225" s="2">
        <f t="shared" si="722"/>
        <v>116.14817616660638</v>
      </c>
      <c r="EK225" s="2">
        <f t="shared" si="723"/>
        <v>115.08708966747082</v>
      </c>
      <c r="EL225" s="2">
        <f t="shared" si="724"/>
        <v>113.80025563491327</v>
      </c>
      <c r="EM225" s="2">
        <f t="shared" si="725"/>
        <v>113.55556457581606</v>
      </c>
      <c r="EN225" s="2">
        <f t="shared" si="726"/>
        <v>113.50260568418278</v>
      </c>
      <c r="EO225" s="2">
        <f t="shared" si="727"/>
        <v>121.30938424935064</v>
      </c>
      <c r="EQ225" s="2">
        <f t="shared" si="728"/>
        <v>107.8210823388066</v>
      </c>
      <c r="ER225" s="2">
        <f t="shared" si="729"/>
        <v>107.83770481440791</v>
      </c>
      <c r="ES225" s="2">
        <f t="shared" si="729"/>
        <v>106.20190251560729</v>
      </c>
      <c r="ET225" s="2">
        <f t="shared" si="729"/>
        <v>106.26761173759606</v>
      </c>
      <c r="EU225" s="2">
        <f t="shared" si="729"/>
        <v>105.8253275713908</v>
      </c>
      <c r="EV225" s="2">
        <f t="shared" si="729"/>
        <v>106.66402703432838</v>
      </c>
      <c r="EW225" s="2">
        <f t="shared" si="729"/>
        <v>106.4245646836971</v>
      </c>
      <c r="EX225" s="2">
        <f t="shared" si="729"/>
        <v>110.44900606267939</v>
      </c>
      <c r="EY225" s="2">
        <f t="shared" si="729"/>
        <v>110.80342115558688</v>
      </c>
      <c r="EZ225" s="2">
        <f t="shared" si="729"/>
        <v>113.32004698740619</v>
      </c>
      <c r="FA225" s="2">
        <f t="shared" si="729"/>
        <v>114.84629579920393</v>
      </c>
      <c r="FB225" s="2">
        <f t="shared" si="729"/>
        <v>113.04800043731905</v>
      </c>
      <c r="FC225" s="2">
        <f t="shared" si="729"/>
        <v>113.6486267975791</v>
      </c>
      <c r="FD225" s="2">
        <f t="shared" si="729"/>
        <v>113.37660528416549</v>
      </c>
      <c r="FE225" s="2">
        <f t="shared" si="729"/>
        <v>115.00150171749206</v>
      </c>
      <c r="FG225" s="2">
        <f t="shared" si="730"/>
        <v>0.99999944540531438</v>
      </c>
      <c r="FH225" s="2">
        <f t="shared" si="731"/>
        <v>0.99999952390684976</v>
      </c>
      <c r="FI225" s="2">
        <f t="shared" si="731"/>
        <v>0.99999951290793632</v>
      </c>
      <c r="FJ225" s="2">
        <f t="shared" si="731"/>
        <v>0.99999958459044958</v>
      </c>
      <c r="FK225" s="2">
        <f t="shared" si="731"/>
        <v>0.99999944896369064</v>
      </c>
      <c r="FL225" s="2">
        <f t="shared" si="731"/>
        <v>0.99999937370107872</v>
      </c>
      <c r="FM225" s="2">
        <f t="shared" si="731"/>
        <v>0.99999943215648301</v>
      </c>
      <c r="FN225" s="2">
        <f t="shared" si="731"/>
        <v>0.99999936545641244</v>
      </c>
      <c r="FO225" s="2">
        <f t="shared" si="731"/>
        <v>0.9999993497524976</v>
      </c>
      <c r="FP225" s="2">
        <f t="shared" si="731"/>
        <v>0.99999938797407883</v>
      </c>
      <c r="FQ225" s="2">
        <f t="shared" si="731"/>
        <v>0.99999935369405613</v>
      </c>
      <c r="FR225" s="2">
        <f t="shared" si="731"/>
        <v>0.99999939246572378</v>
      </c>
      <c r="FS225" s="2">
        <f t="shared" si="731"/>
        <v>0.99999936579159676</v>
      </c>
      <c r="FT225" s="2">
        <f t="shared" si="731"/>
        <v>0.99999937427089658</v>
      </c>
      <c r="FU225" s="2">
        <f t="shared" si="731"/>
        <v>0.99999934337682583</v>
      </c>
      <c r="FW225" s="2">
        <f t="shared" si="748"/>
        <v>0.99649650605333895</v>
      </c>
      <c r="FX225" s="2">
        <f t="shared" si="588"/>
        <v>0.99734536919112704</v>
      </c>
      <c r="FY225" s="2">
        <f t="shared" si="589"/>
        <v>0.99699559337723942</v>
      </c>
      <c r="FZ225" s="2">
        <f t="shared" si="590"/>
        <v>0.99740946728948987</v>
      </c>
      <c r="GA225" s="2">
        <f t="shared" si="591"/>
        <v>0.99742803952120163</v>
      </c>
      <c r="GB225" s="2">
        <f t="shared" si="592"/>
        <v>0.99735361332198613</v>
      </c>
      <c r="GC225" s="2">
        <f t="shared" si="593"/>
        <v>0.99772982540960631</v>
      </c>
      <c r="GD225" s="2">
        <f t="shared" si="594"/>
        <v>0.9979398942919897</v>
      </c>
      <c r="GE225" s="2">
        <f t="shared" si="595"/>
        <v>0.99765679671106267</v>
      </c>
      <c r="GF225" s="2">
        <f t="shared" si="596"/>
        <v>0.99730618843056573</v>
      </c>
      <c r="GG225" s="2">
        <f t="shared" si="597"/>
        <v>0.99685747877356634</v>
      </c>
      <c r="GH225" s="2">
        <f t="shared" si="598"/>
        <v>0.99682539944624649</v>
      </c>
      <c r="GI225" s="2">
        <f t="shared" si="599"/>
        <v>0.99655324226629072</v>
      </c>
      <c r="GJ225" s="2">
        <f t="shared" si="600"/>
        <v>0.99575695145284615</v>
      </c>
      <c r="GK225" s="2">
        <f t="shared" si="601"/>
        <v>0.99561519493065365</v>
      </c>
      <c r="GM225" s="83">
        <f t="shared" si="749"/>
        <v>0</v>
      </c>
      <c r="GN225" s="83">
        <f t="shared" si="602"/>
        <v>0</v>
      </c>
      <c r="GO225" s="83">
        <f t="shared" si="603"/>
        <v>0</v>
      </c>
      <c r="GP225" s="83">
        <f t="shared" si="604"/>
        <v>0</v>
      </c>
      <c r="GQ225" s="83">
        <f t="shared" si="605"/>
        <v>0</v>
      </c>
      <c r="GR225" s="83">
        <f t="shared" si="606"/>
        <v>0</v>
      </c>
      <c r="GS225" s="83">
        <f t="shared" si="607"/>
        <v>0</v>
      </c>
      <c r="GT225" s="83">
        <f t="shared" si="608"/>
        <v>0</v>
      </c>
      <c r="GU225" s="83">
        <f t="shared" si="609"/>
        <v>0</v>
      </c>
      <c r="GV225" s="83">
        <f t="shared" si="610"/>
        <v>0</v>
      </c>
      <c r="GW225" s="83">
        <f t="shared" si="611"/>
        <v>0</v>
      </c>
      <c r="GX225" s="83">
        <f t="shared" si="612"/>
        <v>0</v>
      </c>
      <c r="GY225" s="83">
        <f t="shared" si="613"/>
        <v>0</v>
      </c>
      <c r="GZ225" s="83">
        <f t="shared" si="614"/>
        <v>0</v>
      </c>
      <c r="HA225" s="83">
        <f t="shared" si="615"/>
        <v>0</v>
      </c>
      <c r="HC225" s="83">
        <f t="shared" si="750"/>
        <v>0</v>
      </c>
      <c r="HD225" s="83">
        <f t="shared" si="616"/>
        <v>0</v>
      </c>
      <c r="HE225" s="83">
        <f t="shared" si="617"/>
        <v>0</v>
      </c>
      <c r="HF225" s="83">
        <f t="shared" si="618"/>
        <v>0</v>
      </c>
      <c r="HG225" s="83">
        <f t="shared" si="619"/>
        <v>0</v>
      </c>
      <c r="HH225" s="83">
        <f t="shared" si="620"/>
        <v>0</v>
      </c>
      <c r="HI225" s="83">
        <f t="shared" si="621"/>
        <v>0</v>
      </c>
      <c r="HJ225" s="83">
        <f t="shared" si="622"/>
        <v>0</v>
      </c>
      <c r="HK225" s="83">
        <f t="shared" si="623"/>
        <v>0</v>
      </c>
      <c r="HL225" s="83">
        <f t="shared" si="624"/>
        <v>0</v>
      </c>
      <c r="HM225" s="83">
        <f t="shared" si="625"/>
        <v>0</v>
      </c>
      <c r="HN225" s="83">
        <f t="shared" si="626"/>
        <v>0</v>
      </c>
      <c r="HO225" s="83">
        <f t="shared" si="627"/>
        <v>0</v>
      </c>
      <c r="HP225" s="83">
        <f t="shared" si="628"/>
        <v>0</v>
      </c>
      <c r="HQ225" s="83">
        <f t="shared" si="629"/>
        <v>0</v>
      </c>
      <c r="HS225" s="83">
        <f t="shared" si="751"/>
        <v>2.4055066052859438E-223</v>
      </c>
      <c r="HT225" s="83">
        <f t="shared" si="630"/>
        <v>8.2981876684251742E-225</v>
      </c>
      <c r="HU225" s="83">
        <f t="shared" si="631"/>
        <v>2.8651081190426397E-246</v>
      </c>
      <c r="HV225" s="83">
        <f t="shared" si="632"/>
        <v>2.428658512056952E-217</v>
      </c>
      <c r="HW225" s="83">
        <f t="shared" si="633"/>
        <v>3.8606094653556506E-281</v>
      </c>
      <c r="HX225" s="83">
        <f t="shared" si="634"/>
        <v>0</v>
      </c>
      <c r="HY225" s="83">
        <f t="shared" si="635"/>
        <v>0</v>
      </c>
      <c r="HZ225" s="83">
        <f t="shared" si="636"/>
        <v>0</v>
      </c>
      <c r="IA225" s="83">
        <f t="shared" si="637"/>
        <v>4.0979897904549151E-302</v>
      </c>
      <c r="IB225" s="83">
        <f t="shared" si="638"/>
        <v>0</v>
      </c>
      <c r="IC225" s="83">
        <f t="shared" si="639"/>
        <v>4.862600455460455E-279</v>
      </c>
      <c r="ID225" s="83">
        <f t="shared" si="640"/>
        <v>0</v>
      </c>
      <c r="IE225" s="83">
        <f t="shared" si="641"/>
        <v>0</v>
      </c>
      <c r="IF225" s="83">
        <f t="shared" si="642"/>
        <v>1.4527679016661584E-297</v>
      </c>
      <c r="IG225" s="83">
        <f t="shared" si="643"/>
        <v>5.5080086343565946E-163</v>
      </c>
      <c r="II225" s="83">
        <f t="shared" si="752"/>
        <v>9.8885367189857954E-17</v>
      </c>
      <c r="IJ225" s="83">
        <f t="shared" si="753"/>
        <v>2.0149245125734292E-17</v>
      </c>
      <c r="IK225" s="83">
        <f t="shared" si="754"/>
        <v>1.4650600032811836E-18</v>
      </c>
      <c r="IL225" s="83">
        <f t="shared" si="755"/>
        <v>4.5254896005023309E-17</v>
      </c>
      <c r="IM225" s="83">
        <f t="shared" si="756"/>
        <v>1.7006530185077169E-21</v>
      </c>
      <c r="IN225" s="83">
        <f t="shared" si="757"/>
        <v>1.0132375947127233E-23</v>
      </c>
      <c r="IO225" s="83">
        <f t="shared" si="758"/>
        <v>1.1513159021218975E-24</v>
      </c>
      <c r="IP225" s="83">
        <f t="shared" si="759"/>
        <v>8.0428137185485977E-31</v>
      </c>
      <c r="IQ225" s="83">
        <f t="shared" si="760"/>
        <v>7.6364390692539708E-24</v>
      </c>
      <c r="IR225" s="83">
        <f t="shared" si="761"/>
        <v>2.6096839703138618E-26</v>
      </c>
      <c r="IS225" s="83">
        <f t="shared" si="762"/>
        <v>5.0537163406123235E-21</v>
      </c>
      <c r="IT225" s="83">
        <f t="shared" si="763"/>
        <v>5.142649997415551E-24</v>
      </c>
      <c r="IU225" s="83">
        <f t="shared" si="764"/>
        <v>1.8483717642668313E-24</v>
      </c>
      <c r="IV225" s="83">
        <f t="shared" si="765"/>
        <v>3.408021267730123E-29</v>
      </c>
      <c r="IW225" s="83">
        <f t="shared" si="766"/>
        <v>2.4490827795241607E-26</v>
      </c>
      <c r="IY225" s="83">
        <f t="shared" si="767"/>
        <v>9.8885367189857954E-17</v>
      </c>
      <c r="IZ225" s="83">
        <f t="shared" si="768"/>
        <v>2.0149245125734292E-17</v>
      </c>
      <c r="JA225" s="83">
        <f t="shared" si="769"/>
        <v>1.4650600032811836E-18</v>
      </c>
      <c r="JB225" s="83">
        <f t="shared" si="770"/>
        <v>4.5254896005023309E-17</v>
      </c>
      <c r="JC225" s="83">
        <f t="shared" si="771"/>
        <v>1.7006530185077169E-21</v>
      </c>
      <c r="JD225" s="83">
        <f t="shared" si="772"/>
        <v>1.0132375947127233E-23</v>
      </c>
      <c r="JE225" s="83">
        <f t="shared" si="773"/>
        <v>1.1513159021218975E-24</v>
      </c>
      <c r="JF225" s="83">
        <f t="shared" si="774"/>
        <v>8.0428137185485977E-31</v>
      </c>
      <c r="JG225" s="83">
        <f t="shared" si="775"/>
        <v>7.6364390692539708E-24</v>
      </c>
      <c r="JH225" s="83">
        <f t="shared" si="776"/>
        <v>2.6096839703138618E-26</v>
      </c>
      <c r="JI225" s="83">
        <f t="shared" si="777"/>
        <v>5.0537163406123235E-21</v>
      </c>
      <c r="JJ225" s="83">
        <f t="shared" si="778"/>
        <v>5.142649997415551E-24</v>
      </c>
      <c r="JK225" s="83">
        <f t="shared" si="779"/>
        <v>1.8483717642668313E-24</v>
      </c>
      <c r="JL225" s="83">
        <f t="shared" si="780"/>
        <v>3.408021267730123E-29</v>
      </c>
      <c r="JM225" s="83">
        <f t="shared" si="781"/>
        <v>2.4490827795241607E-26</v>
      </c>
    </row>
    <row r="226" spans="1:273" x14ac:dyDescent="0.25">
      <c r="B226" s="2">
        <v>199</v>
      </c>
      <c r="C226" s="37">
        <v>110.44799999999999</v>
      </c>
      <c r="D226" s="37">
        <v>109.29300000000001</v>
      </c>
      <c r="E226" s="37">
        <v>107.13800000000001</v>
      </c>
      <c r="F226" s="37">
        <v>110.19</v>
      </c>
      <c r="G226" s="37">
        <v>106.741</v>
      </c>
      <c r="H226" s="37">
        <v>107.931</v>
      </c>
      <c r="I226" s="37">
        <v>110.741</v>
      </c>
      <c r="J226" s="37">
        <v>109</v>
      </c>
      <c r="K226" s="37">
        <v>110.589</v>
      </c>
      <c r="L226" s="37">
        <v>113.268</v>
      </c>
      <c r="M226" s="37">
        <v>114.5</v>
      </c>
      <c r="N226" s="37">
        <v>112.875</v>
      </c>
      <c r="O226" s="37">
        <v>113.786</v>
      </c>
      <c r="P226" s="37">
        <v>115.268</v>
      </c>
      <c r="Q226" s="37">
        <v>114.3929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168.6432282051282</v>
      </c>
      <c r="DL226" s="2">
        <f t="shared" si="713"/>
        <v>170.39805553470924</v>
      </c>
      <c r="DM226" s="2">
        <f t="shared" si="713"/>
        <v>156.04988142589119</v>
      </c>
      <c r="DN226" s="2">
        <f t="shared" si="713"/>
        <v>146.70986005033379</v>
      </c>
      <c r="DO226" s="2">
        <f t="shared" si="713"/>
        <v>142.91340184921754</v>
      </c>
      <c r="DP226" s="2">
        <f t="shared" si="713"/>
        <v>144.23136638655461</v>
      </c>
      <c r="DQ226" s="2">
        <f t="shared" si="713"/>
        <v>154.71543002516688</v>
      </c>
      <c r="DR226" s="2">
        <f t="shared" si="713"/>
        <v>148.91519755538576</v>
      </c>
      <c r="DS226" s="2">
        <f t="shared" si="713"/>
        <v>156.50958319327734</v>
      </c>
      <c r="DT226" s="2">
        <f t="shared" si="713"/>
        <v>154.75166121384541</v>
      </c>
      <c r="DU226" s="2">
        <f t="shared" si="713"/>
        <v>137.96762352941175</v>
      </c>
      <c r="DV226" s="2">
        <f t="shared" si="713"/>
        <v>149.54999532389533</v>
      </c>
      <c r="DW226" s="2">
        <f t="shared" si="713"/>
        <v>153.25506554621847</v>
      </c>
      <c r="DX226" s="2">
        <f t="shared" si="713"/>
        <v>172.67041587301586</v>
      </c>
      <c r="DY226" s="2">
        <f t="shared" si="713"/>
        <v>173.26903149425283</v>
      </c>
      <c r="EA226" s="2">
        <f t="shared" si="652"/>
        <v>109.4389284049866</v>
      </c>
      <c r="EB226" s="2">
        <f t="shared" si="714"/>
        <v>108.55432445414844</v>
      </c>
      <c r="EC226" s="2">
        <f t="shared" si="715"/>
        <v>105.69147819453941</v>
      </c>
      <c r="ED226" s="2">
        <f t="shared" si="716"/>
        <v>105.58299687459622</v>
      </c>
      <c r="EE226" s="2">
        <f t="shared" si="717"/>
        <v>104.29661510933984</v>
      </c>
      <c r="EF226" s="2">
        <f t="shared" si="718"/>
        <v>106.57041359146822</v>
      </c>
      <c r="EG226" s="2">
        <f t="shared" si="719"/>
        <v>107.06290016629833</v>
      </c>
      <c r="EH226" s="2">
        <f t="shared" si="720"/>
        <v>110.87915551647322</v>
      </c>
      <c r="EI226" s="2">
        <f t="shared" si="721"/>
        <v>110.46560090588829</v>
      </c>
      <c r="EJ226" s="2">
        <f t="shared" si="722"/>
        <v>116.12865635367682</v>
      </c>
      <c r="EK226" s="2">
        <f t="shared" si="723"/>
        <v>115.05713189088745</v>
      </c>
      <c r="EL226" s="2">
        <f t="shared" si="724"/>
        <v>113.74912948706056</v>
      </c>
      <c r="EM226" s="2">
        <f t="shared" si="725"/>
        <v>113.45888905764873</v>
      </c>
      <c r="EN226" s="2">
        <f t="shared" si="726"/>
        <v>113.42826625576187</v>
      </c>
      <c r="EO226" s="2">
        <f t="shared" si="727"/>
        <v>121.27315263896104</v>
      </c>
      <c r="EQ226" s="2">
        <f t="shared" si="728"/>
        <v>107.72182338806572</v>
      </c>
      <c r="ER226" s="2">
        <f t="shared" si="729"/>
        <v>107.76289490610822</v>
      </c>
      <c r="ES226" s="2">
        <f t="shared" si="729"/>
        <v>106.12367930616651</v>
      </c>
      <c r="ET226" s="2">
        <f t="shared" si="729"/>
        <v>106.197330218549</v>
      </c>
      <c r="EU226" s="2">
        <f t="shared" si="729"/>
        <v>105.75332479036037</v>
      </c>
      <c r="EV226" s="2">
        <f t="shared" si="729"/>
        <v>106.59686883478378</v>
      </c>
      <c r="EW226" s="2">
        <f t="shared" si="729"/>
        <v>106.32658036558385</v>
      </c>
      <c r="EX226" s="2">
        <f t="shared" si="729"/>
        <v>110.37932141703254</v>
      </c>
      <c r="EY226" s="2">
        <f t="shared" si="729"/>
        <v>110.72860642663183</v>
      </c>
      <c r="EZ226" s="2">
        <f t="shared" si="729"/>
        <v>113.27187204983086</v>
      </c>
      <c r="FA226" s="2">
        <f t="shared" si="729"/>
        <v>114.81392364880425</v>
      </c>
      <c r="FB226" s="2">
        <f t="shared" si="729"/>
        <v>112.98922516902381</v>
      </c>
      <c r="FC226" s="2">
        <f t="shared" si="729"/>
        <v>113.55291352483698</v>
      </c>
      <c r="FD226" s="2">
        <f t="shared" si="729"/>
        <v>113.30098756212496</v>
      </c>
      <c r="FE226" s="2">
        <f t="shared" si="729"/>
        <v>114.90511555065333</v>
      </c>
      <c r="FG226" s="2">
        <f t="shared" si="730"/>
        <v>0.99999949420361056</v>
      </c>
      <c r="FH226" s="2">
        <f t="shared" si="731"/>
        <v>0.9999995657978682</v>
      </c>
      <c r="FI226" s="2">
        <f t="shared" si="731"/>
        <v>0.99999955576673916</v>
      </c>
      <c r="FJ226" s="2">
        <f t="shared" si="731"/>
        <v>0.99999962114197338</v>
      </c>
      <c r="FK226" s="2">
        <f t="shared" si="731"/>
        <v>0.99999949744888861</v>
      </c>
      <c r="FL226" s="2">
        <f t="shared" si="731"/>
        <v>0.99999942880856363</v>
      </c>
      <c r="FM226" s="2">
        <f t="shared" si="731"/>
        <v>0.99999948212053158</v>
      </c>
      <c r="FN226" s="2">
        <f t="shared" si="731"/>
        <v>0.99999942128933772</v>
      </c>
      <c r="FO226" s="2">
        <f t="shared" si="731"/>
        <v>0.99999940696719558</v>
      </c>
      <c r="FP226" s="2">
        <f t="shared" si="731"/>
        <v>0.99999944182569589</v>
      </c>
      <c r="FQ226" s="2">
        <f t="shared" si="731"/>
        <v>0.99999941056194019</v>
      </c>
      <c r="FR226" s="2">
        <f t="shared" si="731"/>
        <v>0.9999994459221252</v>
      </c>
      <c r="FS226" s="2">
        <f t="shared" si="731"/>
        <v>0.99999942159502953</v>
      </c>
      <c r="FT226" s="2">
        <f t="shared" si="731"/>
        <v>0.99999942932824382</v>
      </c>
      <c r="FU226" s="2">
        <f t="shared" si="731"/>
        <v>0.99999940115251318</v>
      </c>
      <c r="FW226" s="2">
        <f t="shared" si="748"/>
        <v>0.99680379025107269</v>
      </c>
      <c r="FX226" s="2">
        <f t="shared" si="588"/>
        <v>0.99757838228941409</v>
      </c>
      <c r="FY226" s="2">
        <f t="shared" si="589"/>
        <v>0.99725922405579026</v>
      </c>
      <c r="FZ226" s="2">
        <f t="shared" si="590"/>
        <v>0.99763686743871127</v>
      </c>
      <c r="GA226" s="2">
        <f t="shared" si="591"/>
        <v>0.99765381321197566</v>
      </c>
      <c r="GB226" s="2">
        <f t="shared" si="592"/>
        <v>0.99758590453432594</v>
      </c>
      <c r="GC226" s="2">
        <f t="shared" si="593"/>
        <v>0.99792916251497599</v>
      </c>
      <c r="GD226" s="2">
        <f t="shared" si="594"/>
        <v>0.99812082063092133</v>
      </c>
      <c r="GE226" s="2">
        <f t="shared" si="595"/>
        <v>0.997862532506128</v>
      </c>
      <c r="GF226" s="2">
        <f t="shared" si="596"/>
        <v>0.99754263218889283</v>
      </c>
      <c r="GG226" s="2">
        <f t="shared" si="597"/>
        <v>0.99713319388431998</v>
      </c>
      <c r="GH226" s="2">
        <f t="shared" si="598"/>
        <v>0.99710392092131361</v>
      </c>
      <c r="GI226" s="2">
        <f t="shared" si="599"/>
        <v>0.99685556595069214</v>
      </c>
      <c r="GJ226" s="2">
        <f t="shared" si="600"/>
        <v>0.99612884846854255</v>
      </c>
      <c r="GK226" s="2">
        <f t="shared" si="601"/>
        <v>0.99599946678129891</v>
      </c>
      <c r="GM226" s="83">
        <f t="shared" si="749"/>
        <v>0</v>
      </c>
      <c r="GN226" s="83">
        <f t="shared" si="602"/>
        <v>0</v>
      </c>
      <c r="GO226" s="83">
        <f t="shared" si="603"/>
        <v>0</v>
      </c>
      <c r="GP226" s="83">
        <f t="shared" si="604"/>
        <v>0</v>
      </c>
      <c r="GQ226" s="83">
        <f t="shared" si="605"/>
        <v>0</v>
      </c>
      <c r="GR226" s="83">
        <f t="shared" si="606"/>
        <v>0</v>
      </c>
      <c r="GS226" s="83">
        <f t="shared" si="607"/>
        <v>0</v>
      </c>
      <c r="GT226" s="83">
        <f t="shared" si="608"/>
        <v>0</v>
      </c>
      <c r="GU226" s="83">
        <f t="shared" si="609"/>
        <v>0</v>
      </c>
      <c r="GV226" s="83">
        <f t="shared" si="610"/>
        <v>0</v>
      </c>
      <c r="GW226" s="83">
        <f t="shared" si="611"/>
        <v>0</v>
      </c>
      <c r="GX226" s="83">
        <f t="shared" si="612"/>
        <v>0</v>
      </c>
      <c r="GY226" s="83">
        <f t="shared" si="613"/>
        <v>0</v>
      </c>
      <c r="GZ226" s="83">
        <f t="shared" si="614"/>
        <v>0</v>
      </c>
      <c r="HA226" s="83">
        <f t="shared" si="615"/>
        <v>0</v>
      </c>
      <c r="HC226" s="83">
        <f t="shared" si="750"/>
        <v>0</v>
      </c>
      <c r="HD226" s="83">
        <f t="shared" si="616"/>
        <v>0</v>
      </c>
      <c r="HE226" s="83">
        <f t="shared" si="617"/>
        <v>0</v>
      </c>
      <c r="HF226" s="83">
        <f t="shared" si="618"/>
        <v>0</v>
      </c>
      <c r="HG226" s="83">
        <f t="shared" si="619"/>
        <v>0</v>
      </c>
      <c r="HH226" s="83">
        <f t="shared" si="620"/>
        <v>0</v>
      </c>
      <c r="HI226" s="83">
        <f t="shared" si="621"/>
        <v>0</v>
      </c>
      <c r="HJ226" s="83">
        <f t="shared" si="622"/>
        <v>0</v>
      </c>
      <c r="HK226" s="83">
        <f t="shared" si="623"/>
        <v>0</v>
      </c>
      <c r="HL226" s="83">
        <f t="shared" si="624"/>
        <v>0</v>
      </c>
      <c r="HM226" s="83">
        <f t="shared" si="625"/>
        <v>0</v>
      </c>
      <c r="HN226" s="83">
        <f t="shared" si="626"/>
        <v>0</v>
      </c>
      <c r="HO226" s="83">
        <f t="shared" si="627"/>
        <v>0</v>
      </c>
      <c r="HP226" s="83">
        <f t="shared" si="628"/>
        <v>0</v>
      </c>
      <c r="HQ226" s="83">
        <f t="shared" si="629"/>
        <v>0</v>
      </c>
      <c r="HS226" s="83">
        <f t="shared" si="751"/>
        <v>1.6076699695025894E-228</v>
      </c>
      <c r="HT226" s="83">
        <f t="shared" si="630"/>
        <v>7.2477070122220257E-230</v>
      </c>
      <c r="HU226" s="83">
        <f t="shared" si="631"/>
        <v>7.1839752154101083E-252</v>
      </c>
      <c r="HV226" s="83">
        <f t="shared" si="632"/>
        <v>3.0724799989226598E-222</v>
      </c>
      <c r="HW226" s="83">
        <f t="shared" si="633"/>
        <v>1.8754476928099664E-287</v>
      </c>
      <c r="HX226" s="83">
        <f t="shared" si="634"/>
        <v>0</v>
      </c>
      <c r="HY226" s="83">
        <f t="shared" si="635"/>
        <v>0</v>
      </c>
      <c r="HZ226" s="83">
        <f t="shared" si="636"/>
        <v>0</v>
      </c>
      <c r="IA226" s="83">
        <f t="shared" si="637"/>
        <v>0</v>
      </c>
      <c r="IB226" s="83">
        <f t="shared" si="638"/>
        <v>0</v>
      </c>
      <c r="IC226" s="83">
        <f t="shared" si="639"/>
        <v>1.7969164255589495E-285</v>
      </c>
      <c r="ID226" s="83">
        <f t="shared" si="640"/>
        <v>0</v>
      </c>
      <c r="IE226" s="83">
        <f t="shared" si="641"/>
        <v>0</v>
      </c>
      <c r="IF226" s="83">
        <f t="shared" si="642"/>
        <v>1.2006020627287913E-304</v>
      </c>
      <c r="IG226" s="83">
        <f t="shared" si="643"/>
        <v>7.8634528094182531E-167</v>
      </c>
      <c r="II226" s="83">
        <f t="shared" si="752"/>
        <v>3.1327304368155609E-17</v>
      </c>
      <c r="IJ226" s="83">
        <f t="shared" si="753"/>
        <v>6.4167364781045098E-18</v>
      </c>
      <c r="IK226" s="83">
        <f t="shared" si="754"/>
        <v>4.1903268295380055E-19</v>
      </c>
      <c r="IL226" s="83">
        <f t="shared" si="755"/>
        <v>1.4845516765910959E-17</v>
      </c>
      <c r="IM226" s="83">
        <f t="shared" si="756"/>
        <v>4.0826882798774502E-22</v>
      </c>
      <c r="IN226" s="83">
        <f t="shared" si="757"/>
        <v>2.0610896056879434E-24</v>
      </c>
      <c r="IO226" s="83">
        <f t="shared" si="758"/>
        <v>2.2837015251621796E-25</v>
      </c>
      <c r="IP226" s="83">
        <f t="shared" si="759"/>
        <v>1.0733035300599619E-31</v>
      </c>
      <c r="IQ226" s="83">
        <f t="shared" si="760"/>
        <v>1.5906881490119684E-24</v>
      </c>
      <c r="IR226" s="83">
        <f t="shared" si="761"/>
        <v>4.3886678937754385E-27</v>
      </c>
      <c r="IS226" s="83">
        <f t="shared" si="762"/>
        <v>1.1946553199368319E-21</v>
      </c>
      <c r="IT226" s="83">
        <f t="shared" si="763"/>
        <v>9.7279937705931718E-25</v>
      </c>
      <c r="IU226" s="83">
        <f t="shared" si="764"/>
        <v>3.3005243349331423E-25</v>
      </c>
      <c r="IV226" s="83">
        <f t="shared" si="765"/>
        <v>3.9417120824329709E-30</v>
      </c>
      <c r="IW226" s="83">
        <f t="shared" si="766"/>
        <v>3.4951279656995618E-27</v>
      </c>
      <c r="IY226" s="83">
        <f t="shared" si="767"/>
        <v>3.1327304368155609E-17</v>
      </c>
      <c r="IZ226" s="83">
        <f t="shared" si="768"/>
        <v>6.4167364781045098E-18</v>
      </c>
      <c r="JA226" s="83">
        <f t="shared" si="769"/>
        <v>4.1903268295380055E-19</v>
      </c>
      <c r="JB226" s="83">
        <f t="shared" si="770"/>
        <v>1.4845516765910959E-17</v>
      </c>
      <c r="JC226" s="83">
        <f t="shared" si="771"/>
        <v>4.0826882798774502E-22</v>
      </c>
      <c r="JD226" s="83">
        <f t="shared" si="772"/>
        <v>2.0610896056879434E-24</v>
      </c>
      <c r="JE226" s="83">
        <f t="shared" si="773"/>
        <v>2.2837015251621796E-25</v>
      </c>
      <c r="JF226" s="83">
        <f t="shared" si="774"/>
        <v>1.0733035300599619E-31</v>
      </c>
      <c r="JG226" s="83">
        <f t="shared" si="775"/>
        <v>1.5906881490119684E-24</v>
      </c>
      <c r="JH226" s="83">
        <f t="shared" si="776"/>
        <v>4.3886678937754385E-27</v>
      </c>
      <c r="JI226" s="83">
        <f t="shared" si="777"/>
        <v>1.1946553199368319E-21</v>
      </c>
      <c r="JJ226" s="83">
        <f t="shared" si="778"/>
        <v>9.7279937705931718E-25</v>
      </c>
      <c r="JK226" s="83">
        <f t="shared" si="779"/>
        <v>3.3005243349331423E-25</v>
      </c>
      <c r="JL226" s="83">
        <f t="shared" si="780"/>
        <v>3.9417120824329709E-30</v>
      </c>
      <c r="JM226" s="83">
        <f t="shared" si="781"/>
        <v>3.4951279656995618E-27</v>
      </c>
    </row>
    <row r="227" spans="1:273" x14ac:dyDescent="0.25">
      <c r="B227" s="2">
        <v>200</v>
      </c>
      <c r="C227" s="37">
        <v>109.44799999999999</v>
      </c>
      <c r="D227" s="37">
        <v>110.914</v>
      </c>
      <c r="E227" s="37">
        <v>108.983</v>
      </c>
      <c r="F227" s="37">
        <v>106.845</v>
      </c>
      <c r="G227" s="37">
        <v>108.741</v>
      </c>
      <c r="H227" s="37">
        <v>107.345</v>
      </c>
      <c r="I227" s="37">
        <v>108.69</v>
      </c>
      <c r="J227" s="37">
        <v>110.571</v>
      </c>
      <c r="K227" s="37">
        <v>111.429</v>
      </c>
      <c r="L227" s="37">
        <v>112.875</v>
      </c>
      <c r="M227" s="37">
        <v>113.804</v>
      </c>
      <c r="N227" s="37">
        <v>113.696</v>
      </c>
      <c r="O227" s="37">
        <v>114</v>
      </c>
      <c r="P227" s="37">
        <v>113.75</v>
      </c>
      <c r="Q227" s="37">
        <v>115.3036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168.87698974358972</v>
      </c>
      <c r="DL227" s="2">
        <f t="shared" si="713"/>
        <v>170.66247673545971</v>
      </c>
      <c r="DM227" s="2">
        <f t="shared" si="713"/>
        <v>156.2450712945591</v>
      </c>
      <c r="DN227" s="2">
        <f t="shared" si="713"/>
        <v>146.8605825582668</v>
      </c>
      <c r="DO227" s="2">
        <f t="shared" si="713"/>
        <v>143.04323233760067</v>
      </c>
      <c r="DP227" s="2">
        <f t="shared" si="713"/>
        <v>144.35972464985994</v>
      </c>
      <c r="DQ227" s="2">
        <f t="shared" si="713"/>
        <v>154.88912889812892</v>
      </c>
      <c r="DR227" s="2">
        <f t="shared" si="713"/>
        <v>149.06414071810542</v>
      </c>
      <c r="DS227" s="2">
        <f t="shared" si="713"/>
        <v>156.69414089635856</v>
      </c>
      <c r="DT227" s="2">
        <f t="shared" si="713"/>
        <v>154.9221204362257</v>
      </c>
      <c r="DU227" s="2">
        <f t="shared" si="713"/>
        <v>138.04854845938374</v>
      </c>
      <c r="DV227" s="2">
        <f t="shared" si="713"/>
        <v>149.69948065208067</v>
      </c>
      <c r="DW227" s="2">
        <f t="shared" si="713"/>
        <v>153.411293837535</v>
      </c>
      <c r="DX227" s="2">
        <f t="shared" si="713"/>
        <v>172.94380634920634</v>
      </c>
      <c r="DY227" s="2">
        <f t="shared" si="713"/>
        <v>173.53777356321837</v>
      </c>
      <c r="DZ227" s="5"/>
      <c r="EA227" s="2">
        <f t="shared" si="652"/>
        <v>109.35692689036468</v>
      </c>
      <c r="EB227" s="2">
        <f t="shared" si="714"/>
        <v>108.48740021129734</v>
      </c>
      <c r="EC227" s="2">
        <f t="shared" si="715"/>
        <v>105.60886343311063</v>
      </c>
      <c r="ED227" s="2">
        <f t="shared" si="716"/>
        <v>105.50661458198735</v>
      </c>
      <c r="EE227" s="2">
        <f t="shared" si="717"/>
        <v>104.21031751548573</v>
      </c>
      <c r="EF227" s="2">
        <f t="shared" si="718"/>
        <v>106.50297082348663</v>
      </c>
      <c r="EG227" s="2">
        <f t="shared" si="719"/>
        <v>106.97211478961074</v>
      </c>
      <c r="EH227" s="2">
        <f t="shared" si="720"/>
        <v>110.81434412006098</v>
      </c>
      <c r="EI227" s="2">
        <f t="shared" si="721"/>
        <v>110.38819401107199</v>
      </c>
      <c r="EJ227" s="2">
        <f t="shared" si="722"/>
        <v>116.10913654074724</v>
      </c>
      <c r="EK227" s="2">
        <f t="shared" si="723"/>
        <v>115.02717411430407</v>
      </c>
      <c r="EL227" s="2">
        <f t="shared" si="724"/>
        <v>113.69800333920786</v>
      </c>
      <c r="EM227" s="2">
        <f t="shared" si="725"/>
        <v>113.36221353948142</v>
      </c>
      <c r="EN227" s="2">
        <f t="shared" si="726"/>
        <v>113.35392682734096</v>
      </c>
      <c r="EO227" s="2">
        <f t="shared" si="727"/>
        <v>121.23692102857143</v>
      </c>
      <c r="EP227" s="5"/>
      <c r="EQ227" s="2">
        <f t="shared" si="728"/>
        <v>107.62256443732483</v>
      </c>
      <c r="ER227" s="2">
        <f t="shared" si="729"/>
        <v>107.68808499780852</v>
      </c>
      <c r="ES227" s="2">
        <f t="shared" si="729"/>
        <v>106.04545609672574</v>
      </c>
      <c r="ET227" s="2">
        <f t="shared" si="729"/>
        <v>106.12704869950194</v>
      </c>
      <c r="EU227" s="2">
        <f t="shared" si="729"/>
        <v>105.68132200932992</v>
      </c>
      <c r="EV227" s="2">
        <f t="shared" si="729"/>
        <v>106.52971063523917</v>
      </c>
      <c r="EW227" s="2">
        <f t="shared" si="729"/>
        <v>106.2285960474706</v>
      </c>
      <c r="EX227" s="2">
        <f t="shared" si="729"/>
        <v>110.3096367713857</v>
      </c>
      <c r="EY227" s="2">
        <f t="shared" si="729"/>
        <v>110.65379169767678</v>
      </c>
      <c r="EZ227" s="2">
        <f t="shared" si="729"/>
        <v>113.22369711225554</v>
      </c>
      <c r="FA227" s="2">
        <f t="shared" si="729"/>
        <v>114.78155149840457</v>
      </c>
      <c r="FB227" s="2">
        <f t="shared" si="729"/>
        <v>112.93044990072856</v>
      </c>
      <c r="FC227" s="2">
        <f t="shared" si="729"/>
        <v>113.45720025209486</v>
      </c>
      <c r="FD227" s="2">
        <f t="shared" si="729"/>
        <v>113.22536984008443</v>
      </c>
      <c r="FE227" s="2">
        <f t="shared" si="729"/>
        <v>114.80872938381461</v>
      </c>
      <c r="FG227" s="2">
        <f t="shared" si="730"/>
        <v>0.99999953870818981</v>
      </c>
      <c r="FH227" s="2">
        <f t="shared" si="731"/>
        <v>0.99999960400293419</v>
      </c>
      <c r="FI227" s="2">
        <f t="shared" si="731"/>
        <v>0.99999959485443501</v>
      </c>
      <c r="FJ227" s="2">
        <f t="shared" si="731"/>
        <v>0.99999965447736172</v>
      </c>
      <c r="FK227" s="2">
        <f t="shared" si="731"/>
        <v>0.99999954166791882</v>
      </c>
      <c r="FL227" s="2">
        <f t="shared" si="731"/>
        <v>0.99999947906719244</v>
      </c>
      <c r="FM227" s="2">
        <f t="shared" si="731"/>
        <v>0.99999952768828981</v>
      </c>
      <c r="FN227" s="2">
        <f t="shared" si="731"/>
        <v>0.9999994722095763</v>
      </c>
      <c r="FO227" s="2">
        <f t="shared" si="731"/>
        <v>0.99999945914762611</v>
      </c>
      <c r="FP227" s="2">
        <f t="shared" si="731"/>
        <v>0.99999949093895946</v>
      </c>
      <c r="FQ227" s="2">
        <f t="shared" si="731"/>
        <v>0.99999946242607241</v>
      </c>
      <c r="FR227" s="2">
        <f t="shared" si="731"/>
        <v>0.99999949467494764</v>
      </c>
      <c r="FS227" s="2">
        <f t="shared" si="731"/>
        <v>0.99999947248837051</v>
      </c>
      <c r="FT227" s="2">
        <f t="shared" si="731"/>
        <v>0.99999947954114643</v>
      </c>
      <c r="FU227" s="2">
        <f t="shared" si="731"/>
        <v>0.99999945384457212</v>
      </c>
      <c r="FV227" s="5"/>
      <c r="FW227" s="2">
        <f t="shared" si="748"/>
        <v>0.99708420204897896</v>
      </c>
      <c r="FX227" s="2">
        <f t="shared" si="588"/>
        <v>0.9977909877114246</v>
      </c>
      <c r="FY227" s="2">
        <f t="shared" si="589"/>
        <v>0.99749977968106585</v>
      </c>
      <c r="FZ227" s="2">
        <f t="shared" si="590"/>
        <v>0.99784434926470345</v>
      </c>
      <c r="GA227" s="2">
        <f t="shared" si="591"/>
        <v>0.99785981039955407</v>
      </c>
      <c r="GB227" s="2">
        <f t="shared" si="592"/>
        <v>0.99779785100027296</v>
      </c>
      <c r="GC227" s="2">
        <f t="shared" si="593"/>
        <v>0.99811102957544717</v>
      </c>
      <c r="GD227" s="2">
        <f t="shared" si="594"/>
        <v>0.99828588462175882</v>
      </c>
      <c r="GE227" s="2">
        <f t="shared" si="595"/>
        <v>0.99805023977767104</v>
      </c>
      <c r="GF227" s="2">
        <f t="shared" si="596"/>
        <v>0.9977583692307006</v>
      </c>
      <c r="GG227" s="2">
        <f t="shared" si="597"/>
        <v>0.99738478206503045</v>
      </c>
      <c r="GH227" s="2">
        <f t="shared" si="598"/>
        <v>0.99735807126290088</v>
      </c>
      <c r="GI227" s="2">
        <f t="shared" si="599"/>
        <v>0.99713144840368662</v>
      </c>
      <c r="GJ227" s="2">
        <f t="shared" si="600"/>
        <v>0.99646826486511086</v>
      </c>
      <c r="GK227" s="2">
        <f t="shared" si="601"/>
        <v>0.99635018559367672</v>
      </c>
      <c r="GL227" s="5"/>
      <c r="GM227" s="83">
        <f t="shared" si="749"/>
        <v>0</v>
      </c>
      <c r="GN227" s="83">
        <f t="shared" si="602"/>
        <v>0</v>
      </c>
      <c r="GO227" s="83">
        <f t="shared" si="603"/>
        <v>0</v>
      </c>
      <c r="GP227" s="83">
        <f t="shared" si="604"/>
        <v>0</v>
      </c>
      <c r="GQ227" s="83">
        <f t="shared" si="605"/>
        <v>0</v>
      </c>
      <c r="GR227" s="83">
        <f t="shared" si="606"/>
        <v>0</v>
      </c>
      <c r="GS227" s="83">
        <f t="shared" si="607"/>
        <v>0</v>
      </c>
      <c r="GT227" s="83">
        <f t="shared" si="608"/>
        <v>0</v>
      </c>
      <c r="GU227" s="83">
        <f t="shared" si="609"/>
        <v>0</v>
      </c>
      <c r="GV227" s="83">
        <f t="shared" si="610"/>
        <v>0</v>
      </c>
      <c r="GW227" s="83">
        <f t="shared" si="611"/>
        <v>0</v>
      </c>
      <c r="GX227" s="83">
        <f t="shared" si="612"/>
        <v>0</v>
      </c>
      <c r="GY227" s="83">
        <f t="shared" si="613"/>
        <v>0</v>
      </c>
      <c r="GZ227" s="83">
        <f t="shared" si="614"/>
        <v>0</v>
      </c>
      <c r="HA227" s="83">
        <f t="shared" si="615"/>
        <v>0</v>
      </c>
      <c r="HC227" s="83">
        <f t="shared" si="750"/>
        <v>0</v>
      </c>
      <c r="HD227" s="83">
        <f t="shared" si="616"/>
        <v>0</v>
      </c>
      <c r="HE227" s="83">
        <f t="shared" si="617"/>
        <v>0</v>
      </c>
      <c r="HF227" s="83">
        <f t="shared" si="618"/>
        <v>0</v>
      </c>
      <c r="HG227" s="83">
        <f t="shared" si="619"/>
        <v>0</v>
      </c>
      <c r="HH227" s="83">
        <f t="shared" si="620"/>
        <v>0</v>
      </c>
      <c r="HI227" s="83">
        <f t="shared" si="621"/>
        <v>0</v>
      </c>
      <c r="HJ227" s="83">
        <f t="shared" si="622"/>
        <v>0</v>
      </c>
      <c r="HK227" s="83">
        <f t="shared" si="623"/>
        <v>0</v>
      </c>
      <c r="HL227" s="83">
        <f t="shared" si="624"/>
        <v>0</v>
      </c>
      <c r="HM227" s="83">
        <f t="shared" si="625"/>
        <v>0</v>
      </c>
      <c r="HN227" s="83">
        <f t="shared" si="626"/>
        <v>0</v>
      </c>
      <c r="HO227" s="83">
        <f t="shared" si="627"/>
        <v>0</v>
      </c>
      <c r="HP227" s="83">
        <f t="shared" si="628"/>
        <v>0</v>
      </c>
      <c r="HQ227" s="83">
        <f t="shared" si="629"/>
        <v>0</v>
      </c>
      <c r="HS227" s="83">
        <f t="shared" si="751"/>
        <v>9.3642561054279149E-234</v>
      </c>
      <c r="HT227" s="83">
        <f t="shared" si="630"/>
        <v>5.5553450060438101E-235</v>
      </c>
      <c r="HU227" s="83">
        <f t="shared" si="631"/>
        <v>1.5566139427810839E-257</v>
      </c>
      <c r="HV227" s="83">
        <f t="shared" si="632"/>
        <v>3.4246581105170608E-227</v>
      </c>
      <c r="HW227" s="83">
        <f t="shared" si="633"/>
        <v>7.7449262885093237E-294</v>
      </c>
      <c r="HX227" s="83">
        <f t="shared" si="634"/>
        <v>0</v>
      </c>
      <c r="HY227" s="83">
        <f t="shared" si="635"/>
        <v>0</v>
      </c>
      <c r="HZ227" s="83">
        <f t="shared" si="636"/>
        <v>0</v>
      </c>
      <c r="IA227" s="83">
        <f t="shared" si="637"/>
        <v>0</v>
      </c>
      <c r="IB227" s="83">
        <f t="shared" si="638"/>
        <v>0</v>
      </c>
      <c r="IC227" s="83">
        <f t="shared" si="639"/>
        <v>5.6032340705856067E-292</v>
      </c>
      <c r="ID227" s="83">
        <f t="shared" si="640"/>
        <v>0</v>
      </c>
      <c r="IE227" s="83">
        <f t="shared" si="641"/>
        <v>0</v>
      </c>
      <c r="IF227" s="83">
        <f t="shared" si="642"/>
        <v>0</v>
      </c>
      <c r="IG227" s="83">
        <f t="shared" si="643"/>
        <v>1.0114700388524496E-170</v>
      </c>
      <c r="II227" s="83">
        <f t="shared" si="752"/>
        <v>9.746674058213591E-18</v>
      </c>
      <c r="IJ227" s="83">
        <f t="shared" si="753"/>
        <v>2.0086484602860631E-18</v>
      </c>
      <c r="IK227" s="83">
        <f t="shared" si="754"/>
        <v>1.1756730476493107E-19</v>
      </c>
      <c r="IL227" s="83">
        <f t="shared" si="755"/>
        <v>4.7894597662068344E-18</v>
      </c>
      <c r="IM227" s="83">
        <f t="shared" si="756"/>
        <v>9.5933324388262986E-23</v>
      </c>
      <c r="IN227" s="83">
        <f t="shared" si="757"/>
        <v>4.0928319429843432E-25</v>
      </c>
      <c r="IO227" s="83">
        <f t="shared" si="758"/>
        <v>4.4230206370904299E-26</v>
      </c>
      <c r="IP227" s="83">
        <f t="shared" si="759"/>
        <v>1.3908717685975793E-32</v>
      </c>
      <c r="IQ227" s="83">
        <f t="shared" si="760"/>
        <v>3.2372902924591001E-25</v>
      </c>
      <c r="IR227" s="83">
        <f t="shared" si="761"/>
        <v>7.1831011383959036E-28</v>
      </c>
      <c r="IS227" s="83">
        <f t="shared" si="762"/>
        <v>2.7615027913118825E-22</v>
      </c>
      <c r="IT227" s="83">
        <f t="shared" si="763"/>
        <v>1.792985425715457E-25</v>
      </c>
      <c r="IU227" s="83">
        <f t="shared" si="764"/>
        <v>5.7349573325310321E-26</v>
      </c>
      <c r="IV227" s="83">
        <f t="shared" si="765"/>
        <v>4.3997282745421421E-31</v>
      </c>
      <c r="IW227" s="83">
        <f t="shared" si="766"/>
        <v>4.829754943188716E-28</v>
      </c>
      <c r="IY227" s="83">
        <f t="shared" si="767"/>
        <v>9.746674058213591E-18</v>
      </c>
      <c r="IZ227" s="83">
        <f t="shared" si="768"/>
        <v>2.0086484602860631E-18</v>
      </c>
      <c r="JA227" s="83">
        <f t="shared" si="769"/>
        <v>1.1756730476493107E-19</v>
      </c>
      <c r="JB227" s="83">
        <f t="shared" si="770"/>
        <v>4.7894597662068344E-18</v>
      </c>
      <c r="JC227" s="83">
        <f t="shared" si="771"/>
        <v>9.5933324388262986E-23</v>
      </c>
      <c r="JD227" s="83">
        <f t="shared" si="772"/>
        <v>4.0928319429843432E-25</v>
      </c>
      <c r="JE227" s="83">
        <f t="shared" si="773"/>
        <v>4.4230206370904299E-26</v>
      </c>
      <c r="JF227" s="83">
        <f t="shared" si="774"/>
        <v>1.3908717685975793E-32</v>
      </c>
      <c r="JG227" s="83">
        <f t="shared" si="775"/>
        <v>3.2372902924591001E-25</v>
      </c>
      <c r="JH227" s="83">
        <f t="shared" si="776"/>
        <v>7.1831011383959036E-28</v>
      </c>
      <c r="JI227" s="83">
        <f t="shared" si="777"/>
        <v>2.7615027913118825E-22</v>
      </c>
      <c r="JJ227" s="83">
        <f t="shared" si="778"/>
        <v>1.792985425715457E-25</v>
      </c>
      <c r="JK227" s="83">
        <f t="shared" si="779"/>
        <v>5.7349573325310321E-26</v>
      </c>
      <c r="JL227" s="83">
        <f t="shared" si="780"/>
        <v>4.3997282745421421E-31</v>
      </c>
      <c r="JM227" s="83">
        <f t="shared" si="781"/>
        <v>4.829754943188716E-28</v>
      </c>
    </row>
    <row r="228" spans="1:273" x14ac:dyDescent="0.25">
      <c r="AY228" s="5"/>
      <c r="AZ228" s="5"/>
      <c r="BO228" s="28">
        <f>SLOPE(BO27:BO227,$B27:$B227)</f>
        <v>0.23376153846153844</v>
      </c>
      <c r="BP228" s="28">
        <f t="shared" ref="BP228:CC228" si="782">SLOPE(BP27:BP227,$B27:$B227)</f>
        <v>0.26442120075046921</v>
      </c>
      <c r="BQ228" s="28">
        <f t="shared" si="782"/>
        <v>0.19518986866791743</v>
      </c>
      <c r="BR228" s="28">
        <f t="shared" si="782"/>
        <v>0.15072250793303424</v>
      </c>
      <c r="BS228" s="28">
        <f t="shared" si="782"/>
        <v>0.12983048838311978</v>
      </c>
      <c r="BT228" s="28">
        <f t="shared" si="782"/>
        <v>0.12835826330532213</v>
      </c>
      <c r="BU228" s="28">
        <f t="shared" si="782"/>
        <v>0.17369887296203088</v>
      </c>
      <c r="BV228" s="28">
        <f t="shared" si="782"/>
        <v>0.14894316271963326</v>
      </c>
      <c r="BW228" s="28">
        <f t="shared" si="782"/>
        <v>0.18455770308123248</v>
      </c>
      <c r="BX228" s="28">
        <f t="shared" si="782"/>
        <v>0.17045922238027503</v>
      </c>
      <c r="BY228" s="28">
        <f t="shared" si="782"/>
        <v>8.0924929971988774E-2</v>
      </c>
      <c r="BZ228" s="28">
        <f t="shared" si="782"/>
        <v>0.1494853281853282</v>
      </c>
      <c r="CA228" s="28">
        <f t="shared" si="782"/>
        <v>0.1562282913165266</v>
      </c>
      <c r="CB228" s="28">
        <f t="shared" si="782"/>
        <v>0.27339047619047613</v>
      </c>
      <c r="CC228" s="28">
        <f t="shared" si="782"/>
        <v>0.26874206896551717</v>
      </c>
      <c r="CE228" s="28">
        <f>SLOPE(CE27:CE227,$B27:$B227)</f>
        <v>-8.2001514621927063E-2</v>
      </c>
      <c r="CF228" s="28">
        <f t="shared" ref="CF228:CS228" si="783">SLOPE(CF27:CF227,$B27:$B227)</f>
        <v>-6.6924242851105903E-2</v>
      </c>
      <c r="CG228" s="28">
        <f t="shared" si="783"/>
        <v>-8.261476142879684E-2</v>
      </c>
      <c r="CH228" s="28">
        <f t="shared" si="783"/>
        <v>-7.6382292608864186E-2</v>
      </c>
      <c r="CI228" s="28">
        <f t="shared" si="783"/>
        <v>-8.6297593854107069E-2</v>
      </c>
      <c r="CJ228" s="28">
        <f t="shared" si="783"/>
        <v>-6.744276798157911E-2</v>
      </c>
      <c r="CK228" s="28">
        <f t="shared" si="783"/>
        <v>-9.0785376687599811E-2</v>
      </c>
      <c r="CL228" s="28">
        <f t="shared" si="783"/>
        <v>-6.481139641224061E-2</v>
      </c>
      <c r="CM228" s="28">
        <f t="shared" si="783"/>
        <v>-7.7406894816305999E-2</v>
      </c>
      <c r="CN228" s="28">
        <f t="shared" si="783"/>
        <v>-1.9519812929564364E-2</v>
      </c>
      <c r="CO228" s="28">
        <f t="shared" si="783"/>
        <v>-2.9957776583378115E-2</v>
      </c>
      <c r="CP228" s="28">
        <f t="shared" si="783"/>
        <v>-5.1126147852703821E-2</v>
      </c>
      <c r="CQ228" s="28">
        <f t="shared" si="783"/>
        <v>-9.6675518167324004E-2</v>
      </c>
      <c r="CR228" s="28">
        <f t="shared" si="783"/>
        <v>-7.4339428420913997E-2</v>
      </c>
      <c r="CS228" s="28">
        <f t="shared" si="783"/>
        <v>-3.6231610389610466E-2</v>
      </c>
      <c r="CU228" s="28">
        <f>SLOPE(CU27:CU227,$B27:$B227)</f>
        <v>-9.9258950740889015E-2</v>
      </c>
      <c r="CV228" s="28">
        <f t="shared" ref="CV228:DI228" si="784">SLOPE(CV27:CV227,$B27:$B227)</f>
        <v>-7.4809908299702355E-2</v>
      </c>
      <c r="CW228" s="28">
        <f t="shared" si="784"/>
        <v>-7.8223209440771282E-2</v>
      </c>
      <c r="CX228" s="28">
        <f t="shared" si="784"/>
        <v>-7.0281519047057442E-2</v>
      </c>
      <c r="CY228" s="28">
        <f t="shared" si="784"/>
        <v>-7.2002781030444898E-2</v>
      </c>
      <c r="CZ228" s="28">
        <f t="shared" si="784"/>
        <v>-6.7158199544603767E-2</v>
      </c>
      <c r="DA228" s="28">
        <f t="shared" si="784"/>
        <v>-9.7984318113245455E-2</v>
      </c>
      <c r="DB228" s="28">
        <f t="shared" si="784"/>
        <v>-6.9684645646844193E-2</v>
      </c>
      <c r="DC228" s="28">
        <f t="shared" si="784"/>
        <v>-7.4814728955043749E-2</v>
      </c>
      <c r="DD228" s="28">
        <f t="shared" si="784"/>
        <v>-4.8174937575324109E-2</v>
      </c>
      <c r="DE228" s="28">
        <f t="shared" si="784"/>
        <v>-3.2372150399684198E-2</v>
      </c>
      <c r="DF228" s="28">
        <f t="shared" si="784"/>
        <v>-5.8775268295242843E-2</v>
      </c>
      <c r="DG228" s="28">
        <f t="shared" si="784"/>
        <v>-9.5713272742118188E-2</v>
      </c>
      <c r="DH228" s="28">
        <f t="shared" si="784"/>
        <v>-7.5617722040532534E-2</v>
      </c>
      <c r="DI228" s="28">
        <f t="shared" si="784"/>
        <v>-9.6386166838723392E-2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1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122.12468205128204</v>
      </c>
      <c r="BP229" s="28">
        <f t="shared" ref="BP229:CC229" si="786">INTERCEPT(BP27:BP227,$B27:$B227)</f>
        <v>117.77823658536586</v>
      </c>
      <c r="BQ229" s="28">
        <f t="shared" si="786"/>
        <v>117.20709756097561</v>
      </c>
      <c r="BR229" s="28">
        <f t="shared" si="786"/>
        <v>116.71608097165996</v>
      </c>
      <c r="BS229" s="28">
        <f t="shared" si="786"/>
        <v>117.07713466097671</v>
      </c>
      <c r="BT229" s="28">
        <f t="shared" si="786"/>
        <v>118.68807198879551</v>
      </c>
      <c r="BU229" s="28">
        <f t="shared" si="786"/>
        <v>120.14935430572274</v>
      </c>
      <c r="BV229" s="28">
        <f t="shared" si="786"/>
        <v>119.27550817417875</v>
      </c>
      <c r="BW229" s="28">
        <f t="shared" si="786"/>
        <v>119.78260028011206</v>
      </c>
      <c r="BX229" s="28">
        <f t="shared" si="786"/>
        <v>120.83027596017068</v>
      </c>
      <c r="BY229" s="28">
        <f t="shared" si="786"/>
        <v>121.86356246498599</v>
      </c>
      <c r="BZ229" s="28">
        <f t="shared" si="786"/>
        <v>119.80241501501501</v>
      </c>
      <c r="CA229" s="28">
        <f t="shared" si="786"/>
        <v>122.16563557422967</v>
      </c>
      <c r="CB229" s="28">
        <f t="shared" si="786"/>
        <v>118.26571111111112</v>
      </c>
      <c r="CC229" s="28">
        <f t="shared" si="786"/>
        <v>119.78935977011493</v>
      </c>
      <c r="CD229" s="2"/>
      <c r="CE229" s="28">
        <f>INTERCEPT(CE27:CE227,$B27:$B227)</f>
        <v>125.75722981475009</v>
      </c>
      <c r="CF229" s="28">
        <f t="shared" ref="CF229:CS229" si="787">INTERCEPT(CF27:CF227,$B27:$B227)</f>
        <v>121.87224878151852</v>
      </c>
      <c r="CG229" s="28">
        <f t="shared" si="787"/>
        <v>122.13181571886999</v>
      </c>
      <c r="CH229" s="28">
        <f t="shared" si="787"/>
        <v>120.78307310376019</v>
      </c>
      <c r="CI229" s="28">
        <f t="shared" si="787"/>
        <v>121.46983628630714</v>
      </c>
      <c r="CJ229" s="28">
        <f t="shared" si="787"/>
        <v>119.99152441980246</v>
      </c>
      <c r="CK229" s="28">
        <f t="shared" si="787"/>
        <v>125.1291901271307</v>
      </c>
      <c r="CL229" s="28">
        <f t="shared" si="787"/>
        <v>123.7766234025091</v>
      </c>
      <c r="CM229" s="28">
        <f t="shared" si="787"/>
        <v>125.86957297433318</v>
      </c>
      <c r="CN229" s="28">
        <f t="shared" si="787"/>
        <v>120.01309912666012</v>
      </c>
      <c r="CO229" s="28">
        <f t="shared" si="787"/>
        <v>121.01872943097969</v>
      </c>
      <c r="CP229" s="28">
        <f t="shared" si="787"/>
        <v>123.92323290974862</v>
      </c>
      <c r="CQ229" s="28">
        <f t="shared" si="787"/>
        <v>132.69731717294621</v>
      </c>
      <c r="CR229" s="28">
        <f t="shared" si="787"/>
        <v>128.22181251152375</v>
      </c>
      <c r="CS229" s="28">
        <f t="shared" si="787"/>
        <v>128.48324310649352</v>
      </c>
      <c r="CT229" s="2"/>
      <c r="CU229" s="28">
        <f>INTERCEPT(CU27:CU227,$B27:$B227)</f>
        <v>127.47435458550262</v>
      </c>
      <c r="CV229" s="28">
        <f t="shared" ref="CV229:DI229" si="788">INTERCEPT(CV27:CV227,$B27:$B227)</f>
        <v>122.65006665774898</v>
      </c>
      <c r="CW229" s="28">
        <f t="shared" si="788"/>
        <v>121.69009798488</v>
      </c>
      <c r="CX229" s="28">
        <f t="shared" si="788"/>
        <v>120.18335250891343</v>
      </c>
      <c r="CY229" s="28">
        <f t="shared" si="788"/>
        <v>120.0818782154189</v>
      </c>
      <c r="CZ229" s="28">
        <f t="shared" si="788"/>
        <v>119.96135054415993</v>
      </c>
      <c r="DA229" s="28">
        <f t="shared" si="788"/>
        <v>125.8254596701197</v>
      </c>
      <c r="DB229" s="28">
        <f t="shared" si="788"/>
        <v>124.24656590075453</v>
      </c>
      <c r="DC229" s="28">
        <f t="shared" si="788"/>
        <v>125.61673748868553</v>
      </c>
      <c r="DD229" s="28">
        <f t="shared" si="788"/>
        <v>122.85868462732036</v>
      </c>
      <c r="DE229" s="28">
        <f t="shared" si="788"/>
        <v>121.25598157834141</v>
      </c>
      <c r="DF229" s="28">
        <f t="shared" si="788"/>
        <v>124.68550355977713</v>
      </c>
      <c r="DG229" s="28">
        <f t="shared" si="788"/>
        <v>132.5998548005185</v>
      </c>
      <c r="DH229" s="28">
        <f t="shared" si="788"/>
        <v>128.34891424819094</v>
      </c>
      <c r="DI229" s="28">
        <f t="shared" si="788"/>
        <v>134.08596275155929</v>
      </c>
    </row>
    <row r="230" spans="1:273" x14ac:dyDescent="0.25">
      <c r="A230" s="131"/>
      <c r="B230" s="28" t="s">
        <v>36</v>
      </c>
      <c r="C230" s="5">
        <f>C$7 - ABS(C$11)*Expt!$B$9</f>
        <v>2.0000001657821898</v>
      </c>
      <c r="D230" s="5">
        <f>D$7 - ABS(D$11)*Expt!$B$9</f>
        <v>-4.600338484348093</v>
      </c>
      <c r="E230" s="5">
        <f>E$7 - ABS(E$11)*Expt!$B$9</f>
        <v>-4.296218726256285</v>
      </c>
      <c r="F230" s="5">
        <f>F$7 - ABS(F$11)*Expt!$B$9</f>
        <v>-8.141548218054659</v>
      </c>
      <c r="G230" s="5">
        <f>G$7 - ABS(G$11)*Expt!$B$9</f>
        <v>3.1163582921977309</v>
      </c>
      <c r="H230" s="5">
        <f>H$7 - ABS(H$11)*Expt!$B$9</f>
        <v>7.9999997759693358</v>
      </c>
      <c r="I230" s="5">
        <f>I$7 - ABS(I$11)*Expt!$B$9</f>
        <v>3.9935000186670706</v>
      </c>
      <c r="J230" s="5">
        <f>J$7 - ABS(J$11)*Expt!$B$9</f>
        <v>8.1742923952162414</v>
      </c>
      <c r="K230" s="5">
        <f>K$7 - ABS(K$11)*Expt!$B$9</f>
        <v>7.9723654789656777</v>
      </c>
      <c r="L230" s="5">
        <f>L$7 - ABS(L$11)*Expt!$B$9</f>
        <v>5.5546611750224955</v>
      </c>
      <c r="M230" s="5">
        <f>M$7 - ABS(M$11)*Expt!$B$9</f>
        <v>7.3976019293762292</v>
      </c>
      <c r="N230" s="5">
        <f>N$7 - ABS(N$11)*Expt!$B$9</f>
        <v>6.678351556024225</v>
      </c>
      <c r="O230" s="5">
        <f>O$7 - ABS(O$11)*Expt!$B$9</f>
        <v>7.8690369316187159</v>
      </c>
      <c r="P230" s="5">
        <f>P$7 - ABS(P$11)*Expt!$B$9</f>
        <v>6.287533878537154</v>
      </c>
      <c r="Q230" s="5">
        <f>Q$7 - ABS(Q$11)*Expt!$B$9</f>
        <v>12.033206954809486</v>
      </c>
    </row>
    <row r="231" spans="1:273" x14ac:dyDescent="0.25">
      <c r="A231" s="131"/>
      <c r="B231" s="3" t="s">
        <v>59</v>
      </c>
      <c r="C231" s="69">
        <f t="shared" ref="C231:O231" si="789">C7 - C11*$S231</f>
        <v>41.599398613510971</v>
      </c>
      <c r="D231" s="69">
        <f t="shared" si="789"/>
        <v>39.94230349868522</v>
      </c>
      <c r="E231" s="69">
        <f t="shared" si="789"/>
        <v>40.190281626895079</v>
      </c>
      <c r="F231" s="69">
        <f t="shared" si="789"/>
        <v>38.461916432150943</v>
      </c>
      <c r="G231" s="69">
        <f t="shared" si="789"/>
        <v>41.529511399451067</v>
      </c>
      <c r="H231" s="69">
        <f t="shared" si="789"/>
        <v>42.919548392832034</v>
      </c>
      <c r="I231" s="69">
        <f t="shared" si="789"/>
        <v>41.855722961610638</v>
      </c>
      <c r="J231" s="69">
        <f t="shared" si="789"/>
        <v>43.061543381923109</v>
      </c>
      <c r="K231" s="69">
        <f t="shared" si="789"/>
        <v>43.326974379052182</v>
      </c>
      <c r="L231" s="69">
        <f t="shared" si="789"/>
        <v>42.669252050181591</v>
      </c>
      <c r="M231" s="69">
        <f t="shared" si="789"/>
        <v>43.260960766935455</v>
      </c>
      <c r="N231" s="69">
        <f t="shared" si="789"/>
        <v>42.589276227465874</v>
      </c>
      <c r="O231" s="69">
        <f t="shared" si="789"/>
        <v>43.055806689432515</v>
      </c>
      <c r="P231" s="69">
        <f>P7 - P11*$S231</f>
        <v>42.909665668957715</v>
      </c>
      <c r="Q231" s="69">
        <f>Q7 - Q11*$S231</f>
        <v>43.432912284265022</v>
      </c>
      <c r="R231" s="2" t="s">
        <v>38</v>
      </c>
      <c r="S231" s="3">
        <v>2.5</v>
      </c>
    </row>
    <row r="232" spans="1:273" x14ac:dyDescent="0.25">
      <c r="A232" s="131"/>
      <c r="B232" s="3" t="s">
        <v>60</v>
      </c>
      <c r="C232" s="69">
        <f t="shared" ref="C232:P232" si="790">C10 + C14*$S232</f>
        <v>136.65063977883631</v>
      </c>
      <c r="D232" s="69">
        <f t="shared" si="790"/>
        <v>133.62896387146043</v>
      </c>
      <c r="E232" s="69">
        <f t="shared" si="790"/>
        <v>134.9766367967236</v>
      </c>
      <c r="F232" s="69">
        <f t="shared" si="790"/>
        <v>133.36288985743164</v>
      </c>
      <c r="G232" s="69">
        <f t="shared" si="790"/>
        <v>133.28456794983563</v>
      </c>
      <c r="H232" s="69">
        <f t="shared" si="790"/>
        <v>133.59510340518875</v>
      </c>
      <c r="I232" s="69">
        <f t="shared" si="790"/>
        <v>131.92615758748912</v>
      </c>
      <c r="J232" s="69">
        <f t="shared" si="790"/>
        <v>130.86962802051389</v>
      </c>
      <c r="K232" s="69">
        <f t="shared" si="790"/>
        <v>132.2707200661506</v>
      </c>
      <c r="L232" s="69">
        <f t="shared" si="790"/>
        <v>133.78846749728768</v>
      </c>
      <c r="M232" s="69">
        <f t="shared" si="790"/>
        <v>135.46612871008634</v>
      </c>
      <c r="N232" s="69">
        <f t="shared" si="790"/>
        <v>135.57674980613308</v>
      </c>
      <c r="O232" s="69">
        <f t="shared" si="790"/>
        <v>136.47275630658649</v>
      </c>
      <c r="P232" s="69">
        <f t="shared" si="790"/>
        <v>138.73811634684171</v>
      </c>
      <c r="Q232" s="69">
        <f>Q10 + Q14*$S232</f>
        <v>139.09646937586928</v>
      </c>
      <c r="R232" s="2" t="s">
        <v>63</v>
      </c>
      <c r="S232" s="3">
        <v>0</v>
      </c>
    </row>
    <row r="233" spans="1:273" x14ac:dyDescent="0.25">
      <c r="A233" s="131"/>
      <c r="B233" s="3" t="s">
        <v>35</v>
      </c>
      <c r="C233" s="2">
        <f>C$10 + ABS(C$14)*Expt!$B$10</f>
        <v>159.16292248025053</v>
      </c>
      <c r="D233" s="2">
        <f>D$10 + ABS(D$14)*Expt!$B$10</f>
        <v>156.73047975454071</v>
      </c>
      <c r="E233" s="2">
        <f>E$10 + ABS(E$14)*Expt!$B$10</f>
        <v>156.82433617183588</v>
      </c>
      <c r="F233" s="2">
        <f>F$10 + ABS(F$14)*Expt!$B$10</f>
        <v>156.82095288902605</v>
      </c>
      <c r="G233" s="2">
        <f>G$10 + ABS(G$14)*Expt!$B$10</f>
        <v>153.99992437348348</v>
      </c>
      <c r="H233" s="2">
        <f>H$10 + ABS(H$14)*Expt!$B$10</f>
        <v>153.1465071898939</v>
      </c>
      <c r="I233" s="2">
        <f>I$10 + ABS(I$14)*Expt!$B$10</f>
        <v>151.56882837732965</v>
      </c>
      <c r="J233" s="2">
        <f>J$10 + ABS(J$14)*Expt!$B$10</f>
        <v>148.59607881106257</v>
      </c>
      <c r="K233" s="2">
        <f>K$10 + ABS(K$14)*Expt!$B$10</f>
        <v>152.16895844672607</v>
      </c>
      <c r="L233" s="2">
        <f>L$10 + ABS(L$14)*Expt!$B$10</f>
        <v>152.23042729110523</v>
      </c>
      <c r="M233" s="2">
        <f>M$10 + ABS(M$14)*Expt!$B$10</f>
        <v>155.72534651596308</v>
      </c>
      <c r="N233" s="2">
        <f>N$10 + ABS(N$14)*Expt!$B$10</f>
        <v>154.40157276103858</v>
      </c>
      <c r="O233" s="2">
        <f>O$10 + ABS(O$14)*Expt!$B$10</f>
        <v>154.8459570304133</v>
      </c>
      <c r="P233" s="2">
        <f>P$10 + ABS(P$14)*Expt!$B$10</f>
        <v>165.99999988431171</v>
      </c>
      <c r="Q233" s="2">
        <f>Q$10 + ABS(Q$14)*Expt!$B$10</f>
        <v>170.6018893423942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5">
        <v>0.2</v>
      </c>
      <c r="Q1" s="88">
        <v>0.5</v>
      </c>
      <c r="R1" s="5"/>
    </row>
    <row r="2" spans="1:156" ht="15.75" thickBot="1" x14ac:dyDescent="0.3">
      <c r="B2" s="48">
        <f>SUM(C2:O2)</f>
        <v>18753.822581440454</v>
      </c>
      <c r="C2" s="49">
        <f>SUMSQ(AI27:AI227)</f>
        <v>1486.4624226351939</v>
      </c>
      <c r="D2" s="50">
        <f t="shared" ref="D2:O2" si="0">SUMSQ(AJ27:AJ227)</f>
        <v>1697.5780408693445</v>
      </c>
      <c r="E2" s="50">
        <f t="shared" si="0"/>
        <v>1362.0135390896023</v>
      </c>
      <c r="F2" s="50">
        <f t="shared" si="0"/>
        <v>1848.9667685604754</v>
      </c>
      <c r="G2" s="50">
        <f t="shared" si="0"/>
        <v>1288.7757984976861</v>
      </c>
      <c r="H2" s="50">
        <f t="shared" si="0"/>
        <v>1492.7770850256525</v>
      </c>
      <c r="I2" s="50">
        <f t="shared" si="0"/>
        <v>1546.8110159234154</v>
      </c>
      <c r="J2" s="50">
        <f t="shared" si="0"/>
        <v>1067.6787008064139</v>
      </c>
      <c r="K2" s="50">
        <f t="shared" si="0"/>
        <v>1331.0739910001816</v>
      </c>
      <c r="L2" s="50">
        <f t="shared" si="0"/>
        <v>1374.1399122884206</v>
      </c>
      <c r="M2" s="50">
        <f t="shared" si="0"/>
        <v>1758.8311165760658</v>
      </c>
      <c r="N2" s="50">
        <f t="shared" si="0"/>
        <v>1076.4412225597371</v>
      </c>
      <c r="O2" s="51">
        <f t="shared" si="0"/>
        <v>1422.2729676082624</v>
      </c>
      <c r="P2" s="102">
        <f>SUMSQ(AV27:AV227)</f>
        <v>989.19310125016841</v>
      </c>
      <c r="Q2" s="103">
        <f>SUMSQ(AW27:AW227)</f>
        <v>1619.728693681443</v>
      </c>
      <c r="R2" s="5"/>
      <c r="T2" s="127" t="s">
        <v>71</v>
      </c>
      <c r="U2" s="127"/>
      <c r="V2" s="127"/>
      <c r="W2" s="127"/>
      <c r="X2" s="127"/>
      <c r="Z2" s="127" t="s">
        <v>72</v>
      </c>
      <c r="AA2" s="127"/>
      <c r="AB2" s="127"/>
      <c r="AC2" s="127"/>
      <c r="AD2" s="127"/>
    </row>
    <row r="3" spans="1:156" x14ac:dyDescent="0.25">
      <c r="A3" s="132" t="s">
        <v>2</v>
      </c>
      <c r="B3" s="44" t="s">
        <v>41</v>
      </c>
      <c r="C3" s="54">
        <v>1310.3666863099643</v>
      </c>
      <c r="D3" s="55">
        <v>1498.753496540224</v>
      </c>
      <c r="E3" s="55">
        <v>1441.302130759138</v>
      </c>
      <c r="F3" s="55">
        <v>1534.8579003035268</v>
      </c>
      <c r="G3" s="55">
        <v>1277.3202062749294</v>
      </c>
      <c r="H3" s="55">
        <v>1188.5264247761886</v>
      </c>
      <c r="I3" s="55">
        <v>1232.1569855830185</v>
      </c>
      <c r="J3" s="55">
        <v>1088.5221236809198</v>
      </c>
      <c r="K3" s="55">
        <v>1198.0473445218131</v>
      </c>
      <c r="L3" s="55">
        <v>1183.6142463662106</v>
      </c>
      <c r="M3" s="55">
        <v>1176.4238712116401</v>
      </c>
      <c r="N3" s="55">
        <v>1134.5654139585922</v>
      </c>
      <c r="O3" s="64">
        <v>1097.5438897640333</v>
      </c>
      <c r="P3" s="96">
        <v>1118.7853710720349</v>
      </c>
      <c r="Q3" s="89">
        <v>798.59831264150125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3"/>
      <c r="B4" s="40" t="s">
        <v>42</v>
      </c>
      <c r="C4" s="56">
        <v>906.6704371594933</v>
      </c>
      <c r="D4" s="57">
        <v>1022.8858204663912</v>
      </c>
      <c r="E4" s="57">
        <v>915.88564784065125</v>
      </c>
      <c r="F4" s="57">
        <v>998.07894874090414</v>
      </c>
      <c r="G4" s="57">
        <v>833.63447178978288</v>
      </c>
      <c r="H4" s="57">
        <v>805.38375880089677</v>
      </c>
      <c r="I4" s="57">
        <v>819.61935200962284</v>
      </c>
      <c r="J4" s="57">
        <v>704.06380465381574</v>
      </c>
      <c r="K4" s="57">
        <v>803.72015238581321</v>
      </c>
      <c r="L4" s="57">
        <v>760.11347624855512</v>
      </c>
      <c r="M4" s="57">
        <v>786.05253208508157</v>
      </c>
      <c r="N4" s="57">
        <v>749.37874704137005</v>
      </c>
      <c r="O4" s="65">
        <v>744.41884533015002</v>
      </c>
      <c r="P4" s="97">
        <v>725.21959177116594</v>
      </c>
      <c r="Q4" s="90">
        <v>476.55212494883648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3"/>
      <c r="B5" s="40" t="s">
        <v>43</v>
      </c>
      <c r="C5" s="56">
        <v>0.81689723705376982</v>
      </c>
      <c r="D5" s="57">
        <v>38.009964180755382</v>
      </c>
      <c r="E5" s="57">
        <v>40.151855064917854</v>
      </c>
      <c r="F5" s="57">
        <v>67.885137142626519</v>
      </c>
      <c r="G5" s="57">
        <v>68.420404990773136</v>
      </c>
      <c r="H5" s="57">
        <v>77.326510916940947</v>
      </c>
      <c r="I5" s="57">
        <v>104.00132966588615</v>
      </c>
      <c r="J5" s="57">
        <v>109.54450768167892</v>
      </c>
      <c r="K5" s="57">
        <v>121.75466698838596</v>
      </c>
      <c r="L5" s="57">
        <v>122.60466962452288</v>
      </c>
      <c r="M5" s="57">
        <v>148.98165885644471</v>
      </c>
      <c r="N5" s="57">
        <v>156.14791069979012</v>
      </c>
      <c r="O5" s="65">
        <v>153.90246459569633</v>
      </c>
      <c r="P5" s="97">
        <v>392.39751428484516</v>
      </c>
      <c r="Q5" s="90">
        <v>742.73232550732644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4"/>
      <c r="B6" s="45" t="s">
        <v>44</v>
      </c>
      <c r="C6" s="58">
        <v>0</v>
      </c>
      <c r="D6" s="59">
        <v>20.444207707083507</v>
      </c>
      <c r="E6" s="59">
        <v>14.7685229851346</v>
      </c>
      <c r="F6" s="59">
        <v>35.518090337792863</v>
      </c>
      <c r="G6" s="59">
        <v>25.777907785750315</v>
      </c>
      <c r="H6" s="59">
        <v>37.343741356766003</v>
      </c>
      <c r="I6" s="59">
        <v>53.892387127214029</v>
      </c>
      <c r="J6" s="59">
        <v>50.694746572370782</v>
      </c>
      <c r="K6" s="59">
        <v>52.601505011434192</v>
      </c>
      <c r="L6" s="59">
        <v>60.665482511341011</v>
      </c>
      <c r="M6" s="59">
        <v>63.845897684183548</v>
      </c>
      <c r="N6" s="59">
        <v>71.926865970926542</v>
      </c>
      <c r="O6" s="66">
        <v>67.685243571380596</v>
      </c>
      <c r="P6" s="98">
        <v>212.38283051971825</v>
      </c>
      <c r="Q6" s="91">
        <v>437.24104085228907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2" t="s">
        <v>3</v>
      </c>
      <c r="B7" s="46" t="s">
        <v>41</v>
      </c>
      <c r="C7" s="57">
        <v>59.754677893837858</v>
      </c>
      <c r="D7" s="57">
        <v>60.374367324684883</v>
      </c>
      <c r="E7" s="57">
        <v>59.711925602435578</v>
      </c>
      <c r="F7" s="57">
        <v>60.149916518031503</v>
      </c>
      <c r="G7" s="57">
        <v>59.831921692949933</v>
      </c>
      <c r="H7" s="57">
        <v>58.792070491405987</v>
      </c>
      <c r="I7" s="57">
        <v>59.289938183285962</v>
      </c>
      <c r="J7" s="57">
        <v>58.283245996041721</v>
      </c>
      <c r="K7" s="57">
        <v>58.97862802299143</v>
      </c>
      <c r="L7" s="57">
        <v>59.025055843340134</v>
      </c>
      <c r="M7" s="57">
        <v>58.984020490956532</v>
      </c>
      <c r="N7" s="55">
        <v>59.234537793347819</v>
      </c>
      <c r="O7" s="64">
        <v>59.010642199388698</v>
      </c>
      <c r="P7" s="96">
        <v>59.125552839820976</v>
      </c>
      <c r="Q7" s="89">
        <v>57.705505615835719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3"/>
      <c r="B8" s="42" t="s">
        <v>39</v>
      </c>
      <c r="C8" s="56">
        <v>79.421249458211634</v>
      </c>
      <c r="D8" s="57">
        <v>79.86813115090807</v>
      </c>
      <c r="E8" s="57">
        <v>78.992160694451357</v>
      </c>
      <c r="F8" s="57">
        <v>79.253856181159719</v>
      </c>
      <c r="G8" s="57">
        <v>79.005220678035059</v>
      </c>
      <c r="H8" s="57">
        <v>77.930454305205032</v>
      </c>
      <c r="I8" s="57">
        <v>77.882225376785229</v>
      </c>
      <c r="J8" s="57">
        <v>76.356947749806565</v>
      </c>
      <c r="K8" s="57">
        <v>77.692023617934211</v>
      </c>
      <c r="L8" s="57">
        <v>77.610087240233668</v>
      </c>
      <c r="M8" s="57">
        <v>78.611661420546668</v>
      </c>
      <c r="N8" s="57">
        <v>78.734079296083962</v>
      </c>
      <c r="O8" s="65">
        <v>78.866785717108797</v>
      </c>
      <c r="P8" s="97">
        <v>79.170971679006357</v>
      </c>
      <c r="Q8" s="90">
        <v>77.550635651904813</v>
      </c>
      <c r="R8" s="5"/>
      <c r="Y8" s="106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3"/>
      <c r="B9" s="42" t="s">
        <v>50</v>
      </c>
      <c r="C9" s="149">
        <f>C$8+ ($O9 - $O$8)*C$19</f>
        <v>112.48660195410487</v>
      </c>
      <c r="D9" s="150">
        <f t="shared" ref="D9:N9" si="1">D$8+ ($O9 - $O$8)*D$19</f>
        <v>110.34737036400934</v>
      </c>
      <c r="E9" s="150">
        <f t="shared" si="1"/>
        <v>110.83859717887968</v>
      </c>
      <c r="F9" s="150">
        <f t="shared" si="1"/>
        <v>110.13173052365133</v>
      </c>
      <c r="G9" s="150">
        <f t="shared" si="1"/>
        <v>110.65972646327937</v>
      </c>
      <c r="H9" s="150">
        <f t="shared" si="1"/>
        <v>109.8928305297285</v>
      </c>
      <c r="I9" s="150">
        <f t="shared" si="1"/>
        <v>109.52476552168038</v>
      </c>
      <c r="J9" s="150">
        <f t="shared" si="1"/>
        <v>107.94840623011876</v>
      </c>
      <c r="K9" s="150">
        <f t="shared" si="1"/>
        <v>108.96161084719152</v>
      </c>
      <c r="L9" s="150">
        <f t="shared" si="1"/>
        <v>109.80675233523115</v>
      </c>
      <c r="M9" s="150">
        <f t="shared" si="1"/>
        <v>110.89194995588522</v>
      </c>
      <c r="N9" s="151">
        <f t="shared" si="1"/>
        <v>111.67138518797174</v>
      </c>
      <c r="O9" s="65">
        <v>111.93213821300203</v>
      </c>
      <c r="P9" s="97">
        <v>113.43697402961904</v>
      </c>
      <c r="Q9" s="90">
        <v>113.79748469062918</v>
      </c>
      <c r="Y9" s="106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4"/>
      <c r="B10" s="43" t="s">
        <v>51</v>
      </c>
      <c r="C10" s="154">
        <f>C$8 + ($O10 - $O$8)*C$20</f>
        <v>136.57451897265656</v>
      </c>
      <c r="D10" s="155">
        <f t="shared" ref="D10:N10" si="2">D$8 + ($O10 - $O$8)*D$20</f>
        <v>133.52019577844501</v>
      </c>
      <c r="E10" s="155">
        <f t="shared" si="2"/>
        <v>134.81242572101348</v>
      </c>
      <c r="F10" s="155">
        <f t="shared" si="2"/>
        <v>134.18647741517302</v>
      </c>
      <c r="G10" s="155">
        <f t="shared" si="2"/>
        <v>133.42371057063852</v>
      </c>
      <c r="H10" s="155">
        <f t="shared" si="2"/>
        <v>133.57979260670157</v>
      </c>
      <c r="I10" s="155">
        <f t="shared" si="2"/>
        <v>131.90108727813686</v>
      </c>
      <c r="J10" s="155">
        <f t="shared" si="2"/>
        <v>130.36284760603002</v>
      </c>
      <c r="K10" s="155">
        <f t="shared" si="2"/>
        <v>131.88297513036341</v>
      </c>
      <c r="L10" s="155">
        <f t="shared" si="2"/>
        <v>133.5786348687584</v>
      </c>
      <c r="M10" s="155">
        <f t="shared" si="2"/>
        <v>135.15917356465911</v>
      </c>
      <c r="N10" s="156">
        <f t="shared" si="2"/>
        <v>135.76316036318727</v>
      </c>
      <c r="O10" s="66">
        <v>136.02005523155373</v>
      </c>
      <c r="P10" s="98">
        <v>138.4201255582708</v>
      </c>
      <c r="Q10" s="91">
        <v>139.09646937586928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2" t="s">
        <v>4</v>
      </c>
      <c r="B11" s="109" t="s">
        <v>38</v>
      </c>
      <c r="C11" s="110">
        <v>7.1998906268597791</v>
      </c>
      <c r="D11" s="107">
        <v>8.0986621787333295</v>
      </c>
      <c r="E11" s="107">
        <v>8.0884546096638843</v>
      </c>
      <c r="F11" s="107">
        <v>8.5008910915462153</v>
      </c>
      <c r="G11" s="107">
        <v>6.9842096558642428</v>
      </c>
      <c r="H11" s="107">
        <v>6.3490088394295814</v>
      </c>
      <c r="I11" s="107">
        <v>6.8840405350806479</v>
      </c>
      <c r="J11" s="107">
        <v>6.3431365430376125</v>
      </c>
      <c r="K11" s="107">
        <v>6.4281107091066367</v>
      </c>
      <c r="L11" s="107">
        <v>6.7481074318471084</v>
      </c>
      <c r="M11" s="107">
        <v>6.3734749765187013</v>
      </c>
      <c r="N11" s="107">
        <v>6.5292590311712084</v>
      </c>
      <c r="O11" s="113">
        <v>6.5557706818934669</v>
      </c>
      <c r="P11" s="99">
        <v>6.854323508518493</v>
      </c>
      <c r="Q11" s="92">
        <v>5.7090373326282791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3"/>
      <c r="B12" s="111" t="s">
        <v>39</v>
      </c>
      <c r="C12" s="112">
        <v>6.8461828692191302</v>
      </c>
      <c r="D12" s="108">
        <v>7.0253738543271931</v>
      </c>
      <c r="E12" s="108">
        <v>6.6440772434128572</v>
      </c>
      <c r="F12" s="108">
        <v>7.1338029733375423</v>
      </c>
      <c r="G12" s="108">
        <v>6.2997218077950432</v>
      </c>
      <c r="H12" s="108">
        <v>5.9457535886232371</v>
      </c>
      <c r="I12" s="108">
        <v>5.9735086863789846</v>
      </c>
      <c r="J12" s="108">
        <v>5.3907693566182227</v>
      </c>
      <c r="K12" s="108">
        <v>6.0512290350803211</v>
      </c>
      <c r="L12" s="108">
        <v>5.6083619280123091</v>
      </c>
      <c r="M12" s="108">
        <v>6.1610060483852838</v>
      </c>
      <c r="N12" s="108">
        <v>5.7247939775499015</v>
      </c>
      <c r="O12" s="114">
        <v>5.8109585534018526</v>
      </c>
      <c r="P12" s="87">
        <v>6.0858943186723593</v>
      </c>
      <c r="Q12" s="93">
        <v>4.6945282618640185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3"/>
      <c r="B13" s="119" t="s">
        <v>50</v>
      </c>
      <c r="C13" s="60">
        <f>C$12/$O12*$O13</f>
        <v>5.0002552212825844</v>
      </c>
      <c r="D13" s="61">
        <f t="shared" ref="D13:N13" si="3">D$12/$O12*$O13</f>
        <v>5.1311311671942592</v>
      </c>
      <c r="E13" s="61">
        <f t="shared" si="3"/>
        <v>4.8526430803285301</v>
      </c>
      <c r="F13" s="61">
        <f t="shared" si="3"/>
        <v>5.2103246796708556</v>
      </c>
      <c r="G13" s="61">
        <f t="shared" si="3"/>
        <v>4.6011357662796124</v>
      </c>
      <c r="H13" s="61">
        <f t="shared" si="3"/>
        <v>4.3426075513761457</v>
      </c>
      <c r="I13" s="61">
        <f t="shared" si="3"/>
        <v>4.3628790771477348</v>
      </c>
      <c r="J13" s="61">
        <f t="shared" si="3"/>
        <v>3.9372630175207273</v>
      </c>
      <c r="K13" s="61">
        <f t="shared" si="3"/>
        <v>4.4196437863028208</v>
      </c>
      <c r="L13" s="61">
        <f t="shared" si="3"/>
        <v>4.096186378466486</v>
      </c>
      <c r="M13" s="61">
        <f t="shared" si="3"/>
        <v>4.4998217620362615</v>
      </c>
      <c r="N13" s="116">
        <f t="shared" si="3"/>
        <v>4.1812250014110388</v>
      </c>
      <c r="O13" s="114">
        <v>4.2441571314057578</v>
      </c>
      <c r="P13" s="87">
        <v>5.2502324961720763</v>
      </c>
      <c r="Q13" s="93">
        <v>5.7447614276314791</v>
      </c>
    </row>
    <row r="14" spans="1:156" ht="15.75" thickBot="1" x14ac:dyDescent="0.3">
      <c r="A14" s="134"/>
      <c r="B14" s="120" t="s">
        <v>51</v>
      </c>
      <c r="C14" s="62">
        <f>C12/$O12*$O14</f>
        <v>2.7951399005209647</v>
      </c>
      <c r="D14" s="63">
        <f>D12/$O12*$O14</f>
        <v>2.8682994818317589</v>
      </c>
      <c r="E14" s="63">
        <f t="shared" ref="E14:N14" si="4">E12/$O12*$O14</f>
        <v>2.7126247954467542</v>
      </c>
      <c r="F14" s="63">
        <f t="shared" si="4"/>
        <v>2.9125686114640983</v>
      </c>
      <c r="G14" s="63">
        <f t="shared" si="4"/>
        <v>2.5720323461296046</v>
      </c>
      <c r="H14" s="63">
        <f t="shared" si="4"/>
        <v>2.4275152171215808</v>
      </c>
      <c r="I14" s="63">
        <f t="shared" si="4"/>
        <v>2.4388469888054418</v>
      </c>
      <c r="J14" s="63">
        <f t="shared" si="4"/>
        <v>2.2009278470979496</v>
      </c>
      <c r="K14" s="63">
        <f t="shared" si="4"/>
        <v>2.470578429797798</v>
      </c>
      <c r="L14" s="63">
        <f t="shared" si="4"/>
        <v>2.2897659178855529</v>
      </c>
      <c r="M14" s="63">
        <f t="shared" si="4"/>
        <v>2.515397873845707</v>
      </c>
      <c r="N14" s="117">
        <f t="shared" si="4"/>
        <v>2.3373024610335857</v>
      </c>
      <c r="O14" s="115">
        <v>2.3724814868609698</v>
      </c>
      <c r="P14" s="100">
        <v>3.4474841699617458</v>
      </c>
      <c r="Q14" s="94">
        <v>3.9381774958156162</v>
      </c>
    </row>
    <row r="15" spans="1:156" x14ac:dyDescent="0.25">
      <c r="A15" s="132" t="s">
        <v>40</v>
      </c>
      <c r="B15" s="118" t="s">
        <v>38</v>
      </c>
      <c r="C15" s="110">
        <v>-3.2159515393333837</v>
      </c>
      <c r="D15" s="107">
        <v>-4.1012227964039836</v>
      </c>
      <c r="E15" s="107">
        <v>-3.4857263011647852</v>
      </c>
      <c r="F15" s="107">
        <v>-3.7719395883944236</v>
      </c>
      <c r="G15" s="107">
        <v>-3.4501120003081756</v>
      </c>
      <c r="H15" s="107">
        <v>-3.0492325430785896</v>
      </c>
      <c r="I15" s="107">
        <v>-4.2708686590713825</v>
      </c>
      <c r="J15" s="107">
        <v>-3.7573665121758206</v>
      </c>
      <c r="K15" s="107">
        <v>-2.5677586886638126</v>
      </c>
      <c r="L15" s="107">
        <v>-3.3319944271232962</v>
      </c>
      <c r="M15" s="107">
        <v>-2.7619454908391465</v>
      </c>
      <c r="N15" s="107">
        <v>-3.3058902405052817</v>
      </c>
      <c r="O15" s="107">
        <v>-2.8735026969582207</v>
      </c>
      <c r="P15" s="87">
        <v>-3.0827612629391705</v>
      </c>
      <c r="Q15" s="93">
        <v>-2.3420613764018308</v>
      </c>
    </row>
    <row r="16" spans="1:156" ht="15.75" thickBot="1" x14ac:dyDescent="0.3">
      <c r="A16" s="133"/>
      <c r="B16" s="111" t="s">
        <v>39</v>
      </c>
      <c r="C16" s="112">
        <v>-3.7649590053324111</v>
      </c>
      <c r="D16" s="108">
        <v>-4.0225334267407282</v>
      </c>
      <c r="E16" s="108">
        <v>-3.3206834732186001</v>
      </c>
      <c r="F16" s="108">
        <v>-3.6269819809027721</v>
      </c>
      <c r="G16" s="108">
        <v>-4.1129163917091782</v>
      </c>
      <c r="H16" s="108">
        <v>-3.1646551276495485</v>
      </c>
      <c r="I16" s="108">
        <v>-4.3427751316771603</v>
      </c>
      <c r="J16" s="108">
        <v>-3.8224825293058964</v>
      </c>
      <c r="K16" s="108">
        <v>-3.2652909087179451</v>
      </c>
      <c r="L16" s="108">
        <v>-2.867978549075576</v>
      </c>
      <c r="M16" s="108">
        <v>-3.98370425933734</v>
      </c>
      <c r="N16" s="108">
        <v>-2.972745917935133</v>
      </c>
      <c r="O16" s="114">
        <v>-2.580323208752044</v>
      </c>
      <c r="P16" s="87">
        <v>-3.2313675672110982</v>
      </c>
      <c r="Q16" s="93">
        <v>-2.6483544580751914</v>
      </c>
      <c r="R16" s="5"/>
    </row>
    <row r="17" spans="1:273" x14ac:dyDescent="0.25">
      <c r="A17" s="133"/>
      <c r="B17" s="119" t="s">
        <v>50</v>
      </c>
      <c r="C17" s="60">
        <f t="shared" ref="C17:M18" si="5">$O17</f>
        <v>-1.7383012980945167</v>
      </c>
      <c r="D17" s="61">
        <f t="shared" si="5"/>
        <v>-1.7383012980945167</v>
      </c>
      <c r="E17" s="61">
        <f t="shared" si="5"/>
        <v>-1.7383012980945167</v>
      </c>
      <c r="F17" s="61">
        <f t="shared" si="5"/>
        <v>-1.7383012980945167</v>
      </c>
      <c r="G17" s="61">
        <f t="shared" si="5"/>
        <v>-1.7383012980945167</v>
      </c>
      <c r="H17" s="61">
        <f t="shared" si="5"/>
        <v>-1.7383012980945167</v>
      </c>
      <c r="I17" s="61">
        <f t="shared" si="5"/>
        <v>-1.7383012980945167</v>
      </c>
      <c r="J17" s="61">
        <f t="shared" si="5"/>
        <v>-1.7383012980945167</v>
      </c>
      <c r="K17" s="61">
        <f t="shared" si="5"/>
        <v>-1.7383012980945167</v>
      </c>
      <c r="L17" s="61">
        <f t="shared" si="5"/>
        <v>-1.7383012980945167</v>
      </c>
      <c r="M17" s="61">
        <f t="shared" si="5"/>
        <v>-1.7383012980945167</v>
      </c>
      <c r="N17" s="116">
        <f>$O17</f>
        <v>-1.7383012980945167</v>
      </c>
      <c r="O17" s="114">
        <v>-1.7383012980945167</v>
      </c>
      <c r="P17" s="87">
        <v>-2.1266924592999721</v>
      </c>
      <c r="Q17" s="93">
        <v>-1.8561472716457705</v>
      </c>
      <c r="R17" s="105"/>
      <c r="T17" s="41"/>
    </row>
    <row r="18" spans="1:273" ht="15.75" thickBot="1" x14ac:dyDescent="0.3">
      <c r="A18" s="134"/>
      <c r="B18" s="120" t="s">
        <v>51</v>
      </c>
      <c r="C18" s="62">
        <f t="shared" si="5"/>
        <v>-0.38245940609342677</v>
      </c>
      <c r="D18" s="63">
        <f t="shared" si="5"/>
        <v>-0.38245940609342677</v>
      </c>
      <c r="E18" s="63">
        <f t="shared" si="5"/>
        <v>-0.38245940609342677</v>
      </c>
      <c r="F18" s="63">
        <f t="shared" si="5"/>
        <v>-0.38245940609342677</v>
      </c>
      <c r="G18" s="63">
        <f t="shared" si="5"/>
        <v>-0.38245940609342677</v>
      </c>
      <c r="H18" s="63">
        <f t="shared" si="5"/>
        <v>-0.38245940609342677</v>
      </c>
      <c r="I18" s="63">
        <f t="shared" si="5"/>
        <v>-0.38245940609342677</v>
      </c>
      <c r="J18" s="63">
        <f t="shared" si="5"/>
        <v>-0.38245940609342677</v>
      </c>
      <c r="K18" s="63">
        <f t="shared" si="5"/>
        <v>-0.38245940609342677</v>
      </c>
      <c r="L18" s="63">
        <f t="shared" si="5"/>
        <v>-0.38245940609342677</v>
      </c>
      <c r="M18" s="63">
        <f t="shared" si="5"/>
        <v>-0.38245940609342677</v>
      </c>
      <c r="N18" s="117">
        <f>$O18</f>
        <v>-0.38245940609342677</v>
      </c>
      <c r="O18" s="115">
        <v>-0.38245940609342677</v>
      </c>
      <c r="P18" s="100">
        <v>-0.68465904241925502</v>
      </c>
      <c r="Q18" s="94">
        <v>-0.70992112183824663</v>
      </c>
      <c r="R18" s="105"/>
    </row>
    <row r="19" spans="1:273" x14ac:dyDescent="0.25">
      <c r="A19" s="40"/>
      <c r="B19" s="40"/>
      <c r="C19" s="153">
        <v>1</v>
      </c>
      <c r="D19" s="152">
        <v>0.92178782055587738</v>
      </c>
      <c r="E19" s="152">
        <v>0.96313615553875287</v>
      </c>
      <c r="F19" s="152">
        <v>0.93384379756201563</v>
      </c>
      <c r="G19" s="152">
        <v>0.95733156902458083</v>
      </c>
      <c r="H19" s="152">
        <v>0.96664253703308434</v>
      </c>
      <c r="I19" s="152">
        <v>0.95696969051895631</v>
      </c>
      <c r="J19" s="152">
        <v>0.95542482071636448</v>
      </c>
      <c r="K19" s="152">
        <v>0.94569042423307104</v>
      </c>
      <c r="L19" s="152">
        <v>0.97372816754324198</v>
      </c>
      <c r="M19" s="152">
        <v>0.97625720274259331</v>
      </c>
      <c r="N19" s="152">
        <v>0.99612746895647442</v>
      </c>
      <c r="O19" s="110"/>
      <c r="P19" s="101"/>
      <c r="Q19" s="20"/>
    </row>
    <row r="20" spans="1:273" ht="15.75" thickBot="1" x14ac:dyDescent="0.3">
      <c r="A20" s="40"/>
      <c r="B20" s="40"/>
      <c r="C20" s="157">
        <v>1</v>
      </c>
      <c r="D20" s="152">
        <v>0.93874007704803164</v>
      </c>
      <c r="E20" s="152">
        <v>0.97667667135742964</v>
      </c>
      <c r="F20" s="152">
        <v>0.96114573498073663</v>
      </c>
      <c r="G20" s="152">
        <v>0.9521500756636454</v>
      </c>
      <c r="H20" s="152">
        <v>0.97368599861870953</v>
      </c>
      <c r="I20" s="152">
        <v>0.94515785991383916</v>
      </c>
      <c r="J20" s="152">
        <v>0.94493106544979033</v>
      </c>
      <c r="K20" s="152">
        <v>0.94816887945024664</v>
      </c>
      <c r="L20" s="152">
        <v>0.97927114413601912</v>
      </c>
      <c r="M20" s="152">
        <v>0.98940117729958788</v>
      </c>
      <c r="N20" s="152">
        <v>0.99782709811010484</v>
      </c>
      <c r="O20" s="122"/>
      <c r="P20" s="101"/>
      <c r="Q20" s="20"/>
    </row>
    <row r="21" spans="1:273" ht="15" customHeight="1" x14ac:dyDescent="0.25">
      <c r="A21" s="135" t="s">
        <v>49</v>
      </c>
      <c r="B21" s="46" t="s">
        <v>38</v>
      </c>
      <c r="C21" s="15">
        <f t="shared" ref="C21:O22" si="6">C5/(C3*$P21 + C5)</f>
        <v>4.4416280134659299E-4</v>
      </c>
      <c r="D21" s="15">
        <f t="shared" si="6"/>
        <v>1.775608190000905E-2</v>
      </c>
      <c r="E21" s="15">
        <f t="shared" si="6"/>
        <v>1.9470266419424526E-2</v>
      </c>
      <c r="F21" s="15">
        <f t="shared" si="6"/>
        <v>3.05623638671545E-2</v>
      </c>
      <c r="G21" s="15">
        <f t="shared" si="6"/>
        <v>3.6776750614258592E-2</v>
      </c>
      <c r="H21" s="15">
        <f t="shared" si="6"/>
        <v>4.4319303508397231E-2</v>
      </c>
      <c r="I21" s="15">
        <f t="shared" si="6"/>
        <v>5.6749301926529369E-2</v>
      </c>
      <c r="J21" s="15">
        <f t="shared" si="6"/>
        <v>6.6931048136431623E-2</v>
      </c>
      <c r="K21" s="15">
        <f t="shared" si="6"/>
        <v>6.7545993769886473E-2</v>
      </c>
      <c r="L21" s="15">
        <f t="shared" si="6"/>
        <v>6.8757511535221305E-2</v>
      </c>
      <c r="M21" s="15">
        <f t="shared" si="6"/>
        <v>8.2793569758825777E-2</v>
      </c>
      <c r="N21" s="15">
        <f t="shared" si="6"/>
        <v>8.9335783214613204E-2</v>
      </c>
      <c r="O21" s="16">
        <f>O5/(O3*$P21 + O5)</f>
        <v>9.086803683303192E-2</v>
      </c>
      <c r="P21" s="123">
        <f>(1 - P$1) / P$1 * (P5/P3)</f>
        <v>1.4029411697038716</v>
      </c>
      <c r="Q21" s="124">
        <f>(1 - Q$1) / Q$1 * (Q5/Q3)</f>
        <v>0.93004494719079922</v>
      </c>
      <c r="R21" s="137" t="s">
        <v>67</v>
      </c>
      <c r="CC21" s="85">
        <v>0.01</v>
      </c>
      <c r="CS21" s="85">
        <v>0.01</v>
      </c>
      <c r="DI21" s="85">
        <v>0.01</v>
      </c>
    </row>
    <row r="22" spans="1:273" ht="15.75" thickBot="1" x14ac:dyDescent="0.3">
      <c r="A22" s="136"/>
      <c r="B22" s="47" t="s">
        <v>39</v>
      </c>
      <c r="C22" s="52">
        <f t="shared" si="6"/>
        <v>0</v>
      </c>
      <c r="D22" s="52">
        <f t="shared" si="6"/>
        <v>1.6775897905533726E-2</v>
      </c>
      <c r="E22" s="52">
        <f t="shared" si="6"/>
        <v>1.3578397446866191E-2</v>
      </c>
      <c r="F22" s="52">
        <f t="shared" si="6"/>
        <v>2.9483416311405615E-2</v>
      </c>
      <c r="G22" s="52">
        <f t="shared" si="6"/>
        <v>2.5718555030506043E-2</v>
      </c>
      <c r="H22" s="52">
        <f t="shared" si="6"/>
        <v>3.807553898593128E-2</v>
      </c>
      <c r="I22" s="52">
        <f t="shared" si="6"/>
        <v>5.314806066255412E-2</v>
      </c>
      <c r="J22" s="52">
        <f t="shared" si="6"/>
        <v>5.7907474984189813E-2</v>
      </c>
      <c r="K22" s="52">
        <f t="shared" si="6"/>
        <v>5.2914261741329779E-2</v>
      </c>
      <c r="L22" s="52">
        <f t="shared" si="6"/>
        <v>6.3786428834336634E-2</v>
      </c>
      <c r="M22" s="52">
        <f t="shared" si="6"/>
        <v>6.4842020994324831E-2</v>
      </c>
      <c r="N22" s="52">
        <f t="shared" si="6"/>
        <v>7.573174027458017E-2</v>
      </c>
      <c r="O22" s="53">
        <f t="shared" si="6"/>
        <v>7.2028043969462052E-2</v>
      </c>
      <c r="P22" s="21">
        <f>(1 - P$1) / P$1 * (P6/P4)</f>
        <v>1.1714125372759263</v>
      </c>
      <c r="Q22" s="22">
        <f>(1 - Q$1) / Q$1 * (Q6/Q4)</f>
        <v>0.91750937192701021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0" t="s">
        <v>5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2"/>
      <c r="S24" s="127" t="s">
        <v>6</v>
      </c>
      <c r="T24" s="127"/>
      <c r="U24" s="127"/>
      <c r="V24" s="127"/>
      <c r="W24" s="127"/>
      <c r="X24" s="127"/>
      <c r="Y24" s="127"/>
      <c r="Z24" s="127"/>
      <c r="AA24" s="127"/>
      <c r="AB24" s="127"/>
      <c r="AC24" s="127"/>
      <c r="AD24" s="127"/>
      <c r="AE24" s="127"/>
      <c r="AF24" s="104"/>
      <c r="AG24" s="104"/>
      <c r="AI24" s="127" t="s">
        <v>13</v>
      </c>
      <c r="AJ24" s="127"/>
      <c r="AK24" s="127"/>
      <c r="AL24" s="127"/>
      <c r="AM24" s="127"/>
      <c r="AN24" s="127"/>
      <c r="AO24" s="127"/>
      <c r="AP24" s="127"/>
      <c r="AQ24" s="127"/>
      <c r="AR24" s="127"/>
      <c r="AS24" s="127"/>
      <c r="AT24" s="127"/>
      <c r="AU24" s="127"/>
      <c r="AV24" s="104"/>
      <c r="AW24" s="104"/>
      <c r="AY24" s="127" t="s">
        <v>23</v>
      </c>
      <c r="AZ24" s="127"/>
      <c r="BA24" s="127"/>
      <c r="BB24" s="127"/>
      <c r="BC24" s="127"/>
      <c r="BD24" s="127"/>
      <c r="BE24" s="127"/>
      <c r="BF24" s="127"/>
      <c r="BG24" s="127"/>
      <c r="BH24" s="127"/>
      <c r="BI24" s="127"/>
      <c r="BJ24" s="127"/>
      <c r="BK24" s="127"/>
      <c r="BL24" s="104"/>
      <c r="BM24" s="104"/>
      <c r="BO24" s="127" t="s">
        <v>26</v>
      </c>
      <c r="BP24" s="127"/>
      <c r="BQ24" s="127"/>
      <c r="BR24" s="127"/>
      <c r="BS24" s="127"/>
      <c r="BT24" s="127"/>
      <c r="BU24" s="127"/>
      <c r="BV24" s="127"/>
      <c r="BW24" s="127"/>
      <c r="BX24" s="127"/>
      <c r="BY24" s="127"/>
      <c r="BZ24" s="127"/>
      <c r="CA24" s="127"/>
      <c r="CB24" s="104"/>
      <c r="CC24" s="104"/>
      <c r="CE24" s="127" t="s">
        <v>57</v>
      </c>
      <c r="CF24" s="127"/>
      <c r="CG24" s="127"/>
      <c r="CH24" s="127"/>
      <c r="CI24" s="127"/>
      <c r="CJ24" s="127"/>
      <c r="CK24" s="127"/>
      <c r="CL24" s="127"/>
      <c r="CM24" s="127"/>
      <c r="CN24" s="127"/>
      <c r="CO24" s="127"/>
      <c r="CP24" s="127"/>
      <c r="CQ24" s="127"/>
      <c r="CR24" s="104"/>
      <c r="CS24" s="104"/>
      <c r="CU24" s="127" t="s">
        <v>27</v>
      </c>
      <c r="CV24" s="127"/>
      <c r="CW24" s="127"/>
      <c r="CX24" s="127"/>
      <c r="CY24" s="127"/>
      <c r="CZ24" s="127"/>
      <c r="DA24" s="127"/>
      <c r="DB24" s="127"/>
      <c r="DC24" s="127"/>
      <c r="DD24" s="127"/>
      <c r="DE24" s="127"/>
      <c r="DF24" s="127"/>
      <c r="DG24" s="127"/>
      <c r="DH24" s="104"/>
      <c r="DI24" s="104"/>
      <c r="DK24" s="127" t="s">
        <v>24</v>
      </c>
      <c r="DL24" s="127"/>
      <c r="DM24" s="127"/>
      <c r="DN24" s="127"/>
      <c r="DO24" s="127"/>
      <c r="DP24" s="127"/>
      <c r="DQ24" s="127"/>
      <c r="DR24" s="127"/>
      <c r="DS24" s="127"/>
      <c r="DT24" s="127"/>
      <c r="DU24" s="127"/>
      <c r="DV24" s="127"/>
      <c r="DW24" s="127"/>
      <c r="DX24" s="104" t="s">
        <v>34</v>
      </c>
      <c r="DY24" s="104"/>
      <c r="EA24" s="127" t="s">
        <v>62</v>
      </c>
      <c r="EB24" s="127"/>
      <c r="EC24" s="127"/>
      <c r="ED24" s="127"/>
      <c r="EE24" s="127"/>
      <c r="EF24" s="127"/>
      <c r="EG24" s="127"/>
      <c r="EH24" s="127"/>
      <c r="EI24" s="127"/>
      <c r="EJ24" s="127"/>
      <c r="EK24" s="127"/>
      <c r="EL24" s="127"/>
      <c r="EM24" s="127"/>
      <c r="EN24" s="104" t="s">
        <v>34</v>
      </c>
      <c r="EO24" s="104"/>
      <c r="EQ24" s="127" t="s">
        <v>25</v>
      </c>
      <c r="ER24" s="127"/>
      <c r="ES24" s="127"/>
      <c r="ET24" s="127"/>
      <c r="EU24" s="127"/>
      <c r="EV24" s="127"/>
      <c r="EW24" s="127"/>
      <c r="EX24" s="127"/>
      <c r="EY24" s="127"/>
      <c r="EZ24" s="127"/>
      <c r="FA24" s="127"/>
      <c r="FB24" s="127"/>
      <c r="FC24" s="127"/>
      <c r="FD24" s="127"/>
      <c r="FE24" s="127"/>
      <c r="FG24" s="127" t="s">
        <v>58</v>
      </c>
      <c r="FH24" s="127"/>
      <c r="FI24" s="127"/>
      <c r="FJ24" s="127"/>
      <c r="FK24" s="127"/>
      <c r="FL24" s="127"/>
      <c r="FM24" s="127"/>
      <c r="FN24" s="127"/>
      <c r="FO24" s="127"/>
      <c r="FP24" s="127"/>
      <c r="FQ24" s="127"/>
      <c r="FR24" s="127"/>
      <c r="FS24" s="127"/>
      <c r="FT24" s="127"/>
      <c r="FU24" s="127"/>
      <c r="FW24" s="130" t="s">
        <v>61</v>
      </c>
      <c r="FX24" s="130"/>
      <c r="FY24" s="130"/>
      <c r="FZ24" s="130"/>
      <c r="GA24" s="130"/>
      <c r="GB24" s="130"/>
      <c r="GC24" s="130"/>
      <c r="GD24" s="130"/>
      <c r="GE24" s="130"/>
      <c r="GF24" s="130"/>
      <c r="GG24" s="130"/>
      <c r="GH24" s="130"/>
      <c r="GI24" s="130"/>
      <c r="GJ24" s="130"/>
      <c r="GK24" s="130"/>
      <c r="GM24" s="127" t="s">
        <v>64</v>
      </c>
      <c r="GN24" s="127"/>
      <c r="GO24" s="127"/>
      <c r="GP24" s="127"/>
      <c r="GQ24" s="127"/>
      <c r="GR24" s="127"/>
      <c r="GS24" s="127"/>
      <c r="GT24" s="127"/>
      <c r="GU24" s="127"/>
      <c r="GV24" s="127"/>
      <c r="GW24" s="127"/>
      <c r="GX24" s="127"/>
      <c r="GY24" s="127"/>
      <c r="GZ24" s="127" t="s">
        <v>66</v>
      </c>
      <c r="HA24" s="127"/>
      <c r="HC24" s="127" t="s">
        <v>65</v>
      </c>
      <c r="HD24" s="127"/>
      <c r="HE24" s="127"/>
      <c r="HF24" s="127"/>
      <c r="HG24" s="127"/>
      <c r="HH24" s="127"/>
      <c r="HI24" s="127"/>
      <c r="HJ24" s="127"/>
      <c r="HK24" s="127"/>
      <c r="HL24" s="127"/>
      <c r="HM24" s="127"/>
      <c r="HN24" s="127"/>
      <c r="HO24" s="127"/>
      <c r="HP24" s="127" t="s">
        <v>66</v>
      </c>
      <c r="HQ24" s="127"/>
      <c r="HS24" s="127" t="s">
        <v>68</v>
      </c>
      <c r="HT24" s="127"/>
      <c r="HU24" s="127"/>
      <c r="HV24" s="127"/>
      <c r="HW24" s="127"/>
      <c r="HX24" s="127"/>
      <c r="HY24" s="127"/>
      <c r="HZ24" s="127"/>
      <c r="IA24" s="127"/>
      <c r="IB24" s="127"/>
      <c r="IC24" s="127"/>
      <c r="ID24" s="127"/>
      <c r="IE24" s="127"/>
      <c r="IF24" s="127" t="s">
        <v>66</v>
      </c>
      <c r="IG24" s="127"/>
      <c r="II24" s="127" t="s">
        <v>69</v>
      </c>
      <c r="IJ24" s="127"/>
      <c r="IK24" s="127"/>
      <c r="IL24" s="127"/>
      <c r="IM24" s="127"/>
      <c r="IN24" s="127"/>
      <c r="IO24" s="127"/>
      <c r="IP24" s="127"/>
      <c r="IQ24" s="127"/>
      <c r="IR24" s="127"/>
      <c r="IS24" s="127"/>
      <c r="IT24" s="127"/>
      <c r="IU24" s="127"/>
      <c r="IV24" s="127" t="s">
        <v>66</v>
      </c>
      <c r="IW24" s="127"/>
      <c r="IY24" s="127" t="s">
        <v>70</v>
      </c>
      <c r="IZ24" s="127"/>
      <c r="JA24" s="127"/>
      <c r="JB24" s="127"/>
      <c r="JC24" s="127"/>
      <c r="JD24" s="127"/>
      <c r="JE24" s="127"/>
      <c r="JF24" s="127"/>
      <c r="JG24" s="127"/>
      <c r="JH24" s="127"/>
      <c r="JI24" s="127"/>
      <c r="JJ24" s="127"/>
      <c r="JK24" s="127"/>
      <c r="JL24" s="127" t="s">
        <v>66</v>
      </c>
      <c r="JM24" s="127"/>
    </row>
    <row r="25" spans="1:273" x14ac:dyDescent="0.25">
      <c r="C25" s="128" t="s">
        <v>0</v>
      </c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9" t="s">
        <v>66</v>
      </c>
      <c r="Q25" s="129"/>
      <c r="S25" s="128" t="s">
        <v>0</v>
      </c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9" t="s">
        <v>66</v>
      </c>
      <c r="AG25" s="129"/>
      <c r="AI25" s="128" t="s">
        <v>0</v>
      </c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  <c r="AT25" s="128"/>
      <c r="AU25" s="128"/>
      <c r="AV25" s="129" t="s">
        <v>66</v>
      </c>
      <c r="AW25" s="129"/>
      <c r="AY25" s="128" t="s">
        <v>0</v>
      </c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9" t="s">
        <v>66</v>
      </c>
      <c r="BM25" s="129"/>
      <c r="BO25" s="128" t="s">
        <v>0</v>
      </c>
      <c r="BP25" s="128"/>
      <c r="BQ25" s="128"/>
      <c r="BR25" s="128"/>
      <c r="BS25" s="128"/>
      <c r="BT25" s="128"/>
      <c r="BU25" s="128"/>
      <c r="BV25" s="128"/>
      <c r="BW25" s="128"/>
      <c r="BX25" s="128"/>
      <c r="BY25" s="128"/>
      <c r="BZ25" s="128"/>
      <c r="CA25" s="128"/>
      <c r="CB25" s="129" t="s">
        <v>66</v>
      </c>
      <c r="CC25" s="129"/>
      <c r="CE25" s="128" t="s">
        <v>0</v>
      </c>
      <c r="CF25" s="128"/>
      <c r="CG25" s="128"/>
      <c r="CH25" s="128"/>
      <c r="CI25" s="128"/>
      <c r="CJ25" s="128"/>
      <c r="CK25" s="128"/>
      <c r="CL25" s="128"/>
      <c r="CM25" s="128"/>
      <c r="CN25" s="128"/>
      <c r="CO25" s="128"/>
      <c r="CP25" s="128"/>
      <c r="CQ25" s="128"/>
      <c r="CR25" s="129" t="s">
        <v>66</v>
      </c>
      <c r="CS25" s="129"/>
      <c r="CU25" s="128" t="s">
        <v>0</v>
      </c>
      <c r="CV25" s="128"/>
      <c r="CW25" s="128"/>
      <c r="CX25" s="128"/>
      <c r="CY25" s="128"/>
      <c r="CZ25" s="128"/>
      <c r="DA25" s="128"/>
      <c r="DB25" s="128"/>
      <c r="DC25" s="128"/>
      <c r="DD25" s="128"/>
      <c r="DE25" s="128"/>
      <c r="DF25" s="128"/>
      <c r="DG25" s="128"/>
      <c r="DH25" s="129" t="s">
        <v>66</v>
      </c>
      <c r="DI25" s="129"/>
      <c r="DK25" s="128" t="s">
        <v>0</v>
      </c>
      <c r="DL25" s="128"/>
      <c r="DM25" s="128"/>
      <c r="DN25" s="128"/>
      <c r="DO25" s="128"/>
      <c r="DP25" s="128"/>
      <c r="DQ25" s="128"/>
      <c r="DR25" s="128"/>
      <c r="DS25" s="128"/>
      <c r="DT25" s="128"/>
      <c r="DU25" s="128"/>
      <c r="DV25" s="128"/>
      <c r="DW25" s="128"/>
      <c r="DX25" s="129" t="s">
        <v>66</v>
      </c>
      <c r="DY25" s="129"/>
      <c r="EA25" s="128" t="s">
        <v>0</v>
      </c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  <c r="EL25" s="128"/>
      <c r="EM25" s="128"/>
      <c r="EN25" s="129" t="s">
        <v>66</v>
      </c>
      <c r="EO25" s="129"/>
      <c r="EQ25" s="128" t="s">
        <v>0</v>
      </c>
      <c r="ER25" s="128"/>
      <c r="ES25" s="128"/>
      <c r="ET25" s="128"/>
      <c r="EU25" s="128"/>
      <c r="EV25" s="128"/>
      <c r="EW25" s="128"/>
      <c r="EX25" s="128"/>
      <c r="EY25" s="128"/>
      <c r="EZ25" s="128"/>
      <c r="FA25" s="128"/>
      <c r="FB25" s="128"/>
      <c r="FC25" s="128"/>
      <c r="FD25" s="129" t="s">
        <v>66</v>
      </c>
      <c r="FE25" s="129"/>
      <c r="FG25" s="128" t="s">
        <v>0</v>
      </c>
      <c r="FH25" s="128"/>
      <c r="FI25" s="128"/>
      <c r="FJ25" s="128"/>
      <c r="FK25" s="128"/>
      <c r="FL25" s="128"/>
      <c r="FM25" s="128"/>
      <c r="FN25" s="128"/>
      <c r="FO25" s="128"/>
      <c r="FP25" s="128"/>
      <c r="FQ25" s="128"/>
      <c r="FR25" s="128"/>
      <c r="FS25" s="128"/>
      <c r="FT25" s="129" t="s">
        <v>66</v>
      </c>
      <c r="FU25" s="129"/>
      <c r="FW25" s="128" t="s">
        <v>0</v>
      </c>
      <c r="FX25" s="128"/>
      <c r="FY25" s="128"/>
      <c r="FZ25" s="128"/>
      <c r="GA25" s="128"/>
      <c r="GB25" s="128"/>
      <c r="GC25" s="128"/>
      <c r="GD25" s="128"/>
      <c r="GE25" s="128"/>
      <c r="GF25" s="128"/>
      <c r="GG25" s="128"/>
      <c r="GH25" s="128"/>
      <c r="GI25" s="128"/>
      <c r="GJ25" s="129" t="s">
        <v>66</v>
      </c>
      <c r="GK25" s="129"/>
      <c r="GM25" s="128" t="s">
        <v>0</v>
      </c>
      <c r="GN25" s="128"/>
      <c r="GO25" s="128"/>
      <c r="GP25" s="128"/>
      <c r="GQ25" s="128"/>
      <c r="GR25" s="128"/>
      <c r="GS25" s="128"/>
      <c r="GT25" s="128"/>
      <c r="GU25" s="128"/>
      <c r="GV25" s="128"/>
      <c r="GW25" s="128"/>
      <c r="GX25" s="128"/>
      <c r="GY25" s="128"/>
      <c r="GZ25" s="129" t="s">
        <v>66</v>
      </c>
      <c r="HA25" s="129"/>
      <c r="HC25" s="128" t="s">
        <v>0</v>
      </c>
      <c r="HD25" s="128"/>
      <c r="HE25" s="128"/>
      <c r="HF25" s="128"/>
      <c r="HG25" s="128"/>
      <c r="HH25" s="128"/>
      <c r="HI25" s="128"/>
      <c r="HJ25" s="128"/>
      <c r="HK25" s="128"/>
      <c r="HL25" s="128"/>
      <c r="HM25" s="128"/>
      <c r="HN25" s="128"/>
      <c r="HO25" s="128"/>
      <c r="HP25" s="129" t="s">
        <v>66</v>
      </c>
      <c r="HQ25" s="129"/>
      <c r="HS25" s="128" t="s">
        <v>0</v>
      </c>
      <c r="HT25" s="128"/>
      <c r="HU25" s="128"/>
      <c r="HV25" s="128"/>
      <c r="HW25" s="128"/>
      <c r="HX25" s="128"/>
      <c r="HY25" s="128"/>
      <c r="HZ25" s="128"/>
      <c r="IA25" s="128"/>
      <c r="IB25" s="128"/>
      <c r="IC25" s="128"/>
      <c r="ID25" s="128"/>
      <c r="IE25" s="128"/>
      <c r="IF25" s="129" t="s">
        <v>66</v>
      </c>
      <c r="IG25" s="129"/>
      <c r="II25" s="128" t="s">
        <v>0</v>
      </c>
      <c r="IJ25" s="128"/>
      <c r="IK25" s="128"/>
      <c r="IL25" s="128"/>
      <c r="IM25" s="128"/>
      <c r="IN25" s="128"/>
      <c r="IO25" s="128"/>
      <c r="IP25" s="128"/>
      <c r="IQ25" s="128"/>
      <c r="IR25" s="128"/>
      <c r="IS25" s="128"/>
      <c r="IT25" s="128"/>
      <c r="IU25" s="128"/>
      <c r="IV25" s="129" t="s">
        <v>66</v>
      </c>
      <c r="IW25" s="129"/>
      <c r="IY25" s="128" t="s">
        <v>0</v>
      </c>
      <c r="IZ25" s="128"/>
      <c r="JA25" s="128"/>
      <c r="JB25" s="128"/>
      <c r="JC25" s="128"/>
      <c r="JD25" s="128"/>
      <c r="JE25" s="128"/>
      <c r="JF25" s="128"/>
      <c r="JG25" s="128"/>
      <c r="JH25" s="128"/>
      <c r="JI25" s="128"/>
      <c r="JJ25" s="128"/>
      <c r="JK25" s="128"/>
      <c r="JL25" s="129" t="s">
        <v>66</v>
      </c>
      <c r="JM25" s="129"/>
    </row>
    <row r="26" spans="1:273" s="106" customFormat="1" x14ac:dyDescent="0.25">
      <c r="B26" s="106" t="s">
        <v>1</v>
      </c>
      <c r="C26" s="106">
        <v>0</v>
      </c>
      <c r="D26" s="106">
        <v>5</v>
      </c>
      <c r="E26" s="106">
        <v>10</v>
      </c>
      <c r="F26" s="106">
        <v>15</v>
      </c>
      <c r="G26" s="106">
        <v>20</v>
      </c>
      <c r="H26" s="106">
        <v>25</v>
      </c>
      <c r="I26" s="106">
        <v>30</v>
      </c>
      <c r="J26" s="106">
        <v>35</v>
      </c>
      <c r="K26" s="106">
        <v>40</v>
      </c>
      <c r="L26" s="106">
        <v>45</v>
      </c>
      <c r="M26" s="106">
        <v>50</v>
      </c>
      <c r="N26" s="106">
        <v>55</v>
      </c>
      <c r="O26" s="106">
        <v>60</v>
      </c>
      <c r="P26" s="35">
        <v>0.2</v>
      </c>
      <c r="Q26" s="35">
        <v>0.5</v>
      </c>
      <c r="R26" s="86"/>
      <c r="S26" s="106">
        <v>0</v>
      </c>
      <c r="T26" s="106">
        <v>5</v>
      </c>
      <c r="U26" s="106">
        <v>10</v>
      </c>
      <c r="V26" s="106">
        <v>15</v>
      </c>
      <c r="W26" s="106">
        <v>20</v>
      </c>
      <c r="X26" s="106">
        <v>25</v>
      </c>
      <c r="Y26" s="106">
        <v>30</v>
      </c>
      <c r="Z26" s="106">
        <v>35</v>
      </c>
      <c r="AA26" s="106">
        <v>40</v>
      </c>
      <c r="AB26" s="106">
        <v>45</v>
      </c>
      <c r="AC26" s="106">
        <v>50</v>
      </c>
      <c r="AD26" s="106">
        <v>55</v>
      </c>
      <c r="AE26" s="106">
        <v>60</v>
      </c>
      <c r="AF26" s="35">
        <f>P26</f>
        <v>0.2</v>
      </c>
      <c r="AG26" s="35">
        <f>Q26</f>
        <v>0.5</v>
      </c>
      <c r="AI26" s="106">
        <v>0</v>
      </c>
      <c r="AJ26" s="106">
        <v>5</v>
      </c>
      <c r="AK26" s="106">
        <v>10</v>
      </c>
      <c r="AL26" s="106">
        <v>15</v>
      </c>
      <c r="AM26" s="106">
        <v>20</v>
      </c>
      <c r="AN26" s="106">
        <v>25</v>
      </c>
      <c r="AO26" s="106">
        <v>30</v>
      </c>
      <c r="AP26" s="106">
        <v>35</v>
      </c>
      <c r="AQ26" s="106">
        <v>40</v>
      </c>
      <c r="AR26" s="106">
        <v>45</v>
      </c>
      <c r="AS26" s="106">
        <v>50</v>
      </c>
      <c r="AT26" s="106">
        <v>55</v>
      </c>
      <c r="AU26" s="106">
        <v>60</v>
      </c>
      <c r="AV26" s="35">
        <f>AF26</f>
        <v>0.2</v>
      </c>
      <c r="AW26" s="35">
        <f>AG26</f>
        <v>0.5</v>
      </c>
      <c r="AY26" s="106">
        <v>0</v>
      </c>
      <c r="AZ26" s="106">
        <v>5</v>
      </c>
      <c r="BA26" s="106">
        <v>10</v>
      </c>
      <c r="BB26" s="106">
        <v>15</v>
      </c>
      <c r="BC26" s="106">
        <v>20</v>
      </c>
      <c r="BD26" s="106">
        <v>25</v>
      </c>
      <c r="BE26" s="106">
        <v>30</v>
      </c>
      <c r="BF26" s="106">
        <v>35</v>
      </c>
      <c r="BG26" s="106">
        <v>40</v>
      </c>
      <c r="BH26" s="106">
        <v>45</v>
      </c>
      <c r="BI26" s="106">
        <v>50</v>
      </c>
      <c r="BJ26" s="106">
        <v>55</v>
      </c>
      <c r="BK26" s="106">
        <v>60</v>
      </c>
      <c r="BL26" s="35">
        <f>AV26</f>
        <v>0.2</v>
      </c>
      <c r="BM26" s="35">
        <f>AW26</f>
        <v>0.5</v>
      </c>
      <c r="BO26" s="106">
        <v>0</v>
      </c>
      <c r="BP26" s="106">
        <v>5</v>
      </c>
      <c r="BQ26" s="106">
        <v>10</v>
      </c>
      <c r="BR26" s="106">
        <v>15</v>
      </c>
      <c r="BS26" s="106">
        <v>20</v>
      </c>
      <c r="BT26" s="106">
        <v>25</v>
      </c>
      <c r="BU26" s="106">
        <v>30</v>
      </c>
      <c r="BV26" s="106">
        <v>35</v>
      </c>
      <c r="BW26" s="106">
        <v>40</v>
      </c>
      <c r="BX26" s="106">
        <v>45</v>
      </c>
      <c r="BY26" s="106">
        <v>50</v>
      </c>
      <c r="BZ26" s="106">
        <v>55</v>
      </c>
      <c r="CA26" s="106">
        <v>60</v>
      </c>
      <c r="CB26" s="35">
        <f>BL26</f>
        <v>0.2</v>
      </c>
      <c r="CC26" s="35">
        <f>BM26</f>
        <v>0.5</v>
      </c>
      <c r="CE26" s="106">
        <v>0</v>
      </c>
      <c r="CF26" s="106">
        <v>5</v>
      </c>
      <c r="CG26" s="106">
        <v>10</v>
      </c>
      <c r="CH26" s="106">
        <v>15</v>
      </c>
      <c r="CI26" s="106">
        <v>20</v>
      </c>
      <c r="CJ26" s="106">
        <v>25</v>
      </c>
      <c r="CK26" s="106">
        <v>30</v>
      </c>
      <c r="CL26" s="106">
        <v>35</v>
      </c>
      <c r="CM26" s="106">
        <v>40</v>
      </c>
      <c r="CN26" s="106">
        <v>45</v>
      </c>
      <c r="CO26" s="106">
        <v>50</v>
      </c>
      <c r="CP26" s="106">
        <v>55</v>
      </c>
      <c r="CQ26" s="106">
        <v>60</v>
      </c>
      <c r="CR26" s="35">
        <f>CB26</f>
        <v>0.2</v>
      </c>
      <c r="CS26" s="35">
        <f>CC26</f>
        <v>0.5</v>
      </c>
      <c r="CU26" s="106">
        <v>0</v>
      </c>
      <c r="CV26" s="106">
        <v>5</v>
      </c>
      <c r="CW26" s="106">
        <v>10</v>
      </c>
      <c r="CX26" s="106">
        <v>15</v>
      </c>
      <c r="CY26" s="106">
        <v>20</v>
      </c>
      <c r="CZ26" s="106">
        <v>25</v>
      </c>
      <c r="DA26" s="106">
        <v>30</v>
      </c>
      <c r="DB26" s="106">
        <v>35</v>
      </c>
      <c r="DC26" s="106">
        <v>40</v>
      </c>
      <c r="DD26" s="106">
        <v>45</v>
      </c>
      <c r="DE26" s="106">
        <v>50</v>
      </c>
      <c r="DF26" s="106">
        <v>55</v>
      </c>
      <c r="DG26" s="106">
        <v>60</v>
      </c>
      <c r="DH26" s="35">
        <f>CB26</f>
        <v>0.2</v>
      </c>
      <c r="DI26" s="35">
        <f>CC26</f>
        <v>0.5</v>
      </c>
      <c r="DK26" s="106">
        <v>0</v>
      </c>
      <c r="DL26" s="106">
        <v>5</v>
      </c>
      <c r="DM26" s="106">
        <v>10</v>
      </c>
      <c r="DN26" s="106">
        <v>15</v>
      </c>
      <c r="DO26" s="106">
        <v>20</v>
      </c>
      <c r="DP26" s="106">
        <v>25</v>
      </c>
      <c r="DQ26" s="106">
        <v>30</v>
      </c>
      <c r="DR26" s="106">
        <v>35</v>
      </c>
      <c r="DS26" s="106">
        <v>40</v>
      </c>
      <c r="DT26" s="106">
        <v>45</v>
      </c>
      <c r="DU26" s="106">
        <v>50</v>
      </c>
      <c r="DV26" s="106">
        <v>55</v>
      </c>
      <c r="DW26" s="106">
        <v>60</v>
      </c>
      <c r="DX26" s="35">
        <f>DH26</f>
        <v>0.2</v>
      </c>
      <c r="DY26" s="35">
        <f>DI26</f>
        <v>0.5</v>
      </c>
      <c r="EA26" s="106">
        <v>0</v>
      </c>
      <c r="EB26" s="106">
        <v>5</v>
      </c>
      <c r="EC26" s="106">
        <v>10</v>
      </c>
      <c r="ED26" s="106">
        <v>15</v>
      </c>
      <c r="EE26" s="106">
        <v>20</v>
      </c>
      <c r="EF26" s="106">
        <v>25</v>
      </c>
      <c r="EG26" s="106">
        <v>30</v>
      </c>
      <c r="EH26" s="106">
        <v>35</v>
      </c>
      <c r="EI26" s="106">
        <v>40</v>
      </c>
      <c r="EJ26" s="106">
        <v>45</v>
      </c>
      <c r="EK26" s="106">
        <v>50</v>
      </c>
      <c r="EL26" s="106">
        <v>55</v>
      </c>
      <c r="EM26" s="106">
        <v>60</v>
      </c>
      <c r="EN26" s="35">
        <f>DX26</f>
        <v>0.2</v>
      </c>
      <c r="EO26" s="35">
        <f>DY26</f>
        <v>0.5</v>
      </c>
      <c r="EQ26" s="106">
        <v>0</v>
      </c>
      <c r="ER26" s="106">
        <v>5</v>
      </c>
      <c r="ES26" s="106">
        <v>10</v>
      </c>
      <c r="ET26" s="106">
        <v>15</v>
      </c>
      <c r="EU26" s="106">
        <v>20</v>
      </c>
      <c r="EV26" s="106">
        <v>25</v>
      </c>
      <c r="EW26" s="106">
        <v>30</v>
      </c>
      <c r="EX26" s="106">
        <v>35</v>
      </c>
      <c r="EY26" s="106">
        <v>40</v>
      </c>
      <c r="EZ26" s="106">
        <v>45</v>
      </c>
      <c r="FA26" s="106">
        <v>50</v>
      </c>
      <c r="FB26" s="106">
        <v>55</v>
      </c>
      <c r="FC26" s="106">
        <v>60</v>
      </c>
      <c r="FD26" s="35">
        <f>DX26</f>
        <v>0.2</v>
      </c>
      <c r="FE26" s="35">
        <f>DY26</f>
        <v>0.5</v>
      </c>
      <c r="FG26" s="106">
        <v>0</v>
      </c>
      <c r="FH26" s="106">
        <v>5</v>
      </c>
      <c r="FI26" s="106">
        <v>10</v>
      </c>
      <c r="FJ26" s="106">
        <v>15</v>
      </c>
      <c r="FK26" s="106">
        <v>20</v>
      </c>
      <c r="FL26" s="106">
        <v>25</v>
      </c>
      <c r="FM26" s="106">
        <v>30</v>
      </c>
      <c r="FN26" s="106">
        <v>35</v>
      </c>
      <c r="FO26" s="106">
        <v>40</v>
      </c>
      <c r="FP26" s="106">
        <v>45</v>
      </c>
      <c r="FQ26" s="106">
        <v>50</v>
      </c>
      <c r="FR26" s="106">
        <v>55</v>
      </c>
      <c r="FS26" s="106">
        <v>60</v>
      </c>
      <c r="FT26" s="35">
        <f>FD26</f>
        <v>0.2</v>
      </c>
      <c r="FU26" s="35">
        <f>FE26</f>
        <v>0.5</v>
      </c>
      <c r="FW26" s="106">
        <v>0</v>
      </c>
      <c r="FX26" s="106">
        <v>5</v>
      </c>
      <c r="FY26" s="106">
        <v>10</v>
      </c>
      <c r="FZ26" s="106">
        <v>15</v>
      </c>
      <c r="GA26" s="106">
        <v>20</v>
      </c>
      <c r="GB26" s="106">
        <v>25</v>
      </c>
      <c r="GC26" s="106">
        <v>30</v>
      </c>
      <c r="GD26" s="106">
        <v>35</v>
      </c>
      <c r="GE26" s="106">
        <v>40</v>
      </c>
      <c r="GF26" s="106">
        <v>45</v>
      </c>
      <c r="GG26" s="106">
        <v>50</v>
      </c>
      <c r="GH26" s="106">
        <v>55</v>
      </c>
      <c r="GI26" s="106">
        <v>60</v>
      </c>
      <c r="GJ26" s="35">
        <f>FT26</f>
        <v>0.2</v>
      </c>
      <c r="GK26" s="35">
        <f>FU26</f>
        <v>0.5</v>
      </c>
      <c r="GM26" s="106">
        <v>0</v>
      </c>
      <c r="GN26" s="106">
        <v>5</v>
      </c>
      <c r="GO26" s="106">
        <v>10</v>
      </c>
      <c r="GP26" s="106">
        <v>15</v>
      </c>
      <c r="GQ26" s="106">
        <v>20</v>
      </c>
      <c r="GR26" s="106">
        <v>25</v>
      </c>
      <c r="GS26" s="106">
        <v>30</v>
      </c>
      <c r="GT26" s="106">
        <v>35</v>
      </c>
      <c r="GU26" s="106">
        <v>40</v>
      </c>
      <c r="GV26" s="106">
        <v>45</v>
      </c>
      <c r="GW26" s="106">
        <v>50</v>
      </c>
      <c r="GX26" s="106">
        <v>55</v>
      </c>
      <c r="GY26" s="106">
        <v>60</v>
      </c>
      <c r="GZ26" s="35">
        <f>GJ26</f>
        <v>0.2</v>
      </c>
      <c r="HA26" s="35">
        <f>GK26</f>
        <v>0.5</v>
      </c>
      <c r="HC26" s="106">
        <v>0</v>
      </c>
      <c r="HD26" s="106">
        <v>5</v>
      </c>
      <c r="HE26" s="106">
        <v>10</v>
      </c>
      <c r="HF26" s="106">
        <v>15</v>
      </c>
      <c r="HG26" s="106">
        <v>20</v>
      </c>
      <c r="HH26" s="106">
        <v>25</v>
      </c>
      <c r="HI26" s="106">
        <v>30</v>
      </c>
      <c r="HJ26" s="106">
        <v>35</v>
      </c>
      <c r="HK26" s="106">
        <v>40</v>
      </c>
      <c r="HL26" s="106">
        <v>45</v>
      </c>
      <c r="HM26" s="106">
        <v>50</v>
      </c>
      <c r="HN26" s="106">
        <v>55</v>
      </c>
      <c r="HO26" s="106">
        <v>60</v>
      </c>
      <c r="HP26" s="35">
        <f>GZ26</f>
        <v>0.2</v>
      </c>
      <c r="HQ26" s="35">
        <f>HA26</f>
        <v>0.5</v>
      </c>
      <c r="HS26" s="106">
        <v>0</v>
      </c>
      <c r="HT26" s="106">
        <v>5</v>
      </c>
      <c r="HU26" s="106">
        <v>10</v>
      </c>
      <c r="HV26" s="106">
        <v>15</v>
      </c>
      <c r="HW26" s="106">
        <v>20</v>
      </c>
      <c r="HX26" s="106">
        <v>25</v>
      </c>
      <c r="HY26" s="106">
        <v>30</v>
      </c>
      <c r="HZ26" s="106">
        <v>35</v>
      </c>
      <c r="IA26" s="106">
        <v>40</v>
      </c>
      <c r="IB26" s="106">
        <v>45</v>
      </c>
      <c r="IC26" s="106">
        <v>50</v>
      </c>
      <c r="ID26" s="106">
        <v>55</v>
      </c>
      <c r="IE26" s="106">
        <v>60</v>
      </c>
      <c r="IF26" s="35">
        <f>HP26</f>
        <v>0.2</v>
      </c>
      <c r="IG26" s="35">
        <f>HQ26</f>
        <v>0.5</v>
      </c>
      <c r="II26" s="106">
        <v>0</v>
      </c>
      <c r="IJ26" s="106">
        <v>5</v>
      </c>
      <c r="IK26" s="106">
        <v>10</v>
      </c>
      <c r="IL26" s="106">
        <v>15</v>
      </c>
      <c r="IM26" s="106">
        <v>20</v>
      </c>
      <c r="IN26" s="106">
        <v>25</v>
      </c>
      <c r="IO26" s="106">
        <v>30</v>
      </c>
      <c r="IP26" s="106">
        <v>35</v>
      </c>
      <c r="IQ26" s="106">
        <v>40</v>
      </c>
      <c r="IR26" s="106">
        <v>45</v>
      </c>
      <c r="IS26" s="106">
        <v>50</v>
      </c>
      <c r="IT26" s="106">
        <v>55</v>
      </c>
      <c r="IU26" s="106">
        <v>60</v>
      </c>
      <c r="IV26" s="35">
        <f>IF26</f>
        <v>0.2</v>
      </c>
      <c r="IW26" s="35">
        <f>IG26</f>
        <v>0.5</v>
      </c>
      <c r="IY26" s="106">
        <v>0</v>
      </c>
      <c r="IZ26" s="106">
        <v>5</v>
      </c>
      <c r="JA26" s="106">
        <v>10</v>
      </c>
      <c r="JB26" s="106">
        <v>15</v>
      </c>
      <c r="JC26" s="106">
        <v>20</v>
      </c>
      <c r="JD26" s="106">
        <v>25</v>
      </c>
      <c r="JE26" s="106">
        <v>30</v>
      </c>
      <c r="JF26" s="106">
        <v>35</v>
      </c>
      <c r="JG26" s="106">
        <v>40</v>
      </c>
      <c r="JH26" s="106">
        <v>45</v>
      </c>
      <c r="JI26" s="106">
        <v>50</v>
      </c>
      <c r="JJ26" s="106">
        <v>55</v>
      </c>
      <c r="JK26" s="106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126.288</v>
      </c>
      <c r="D27" s="37">
        <v>119.458</v>
      </c>
      <c r="E27" s="37">
        <v>117.15300000000001</v>
      </c>
      <c r="F27" s="37">
        <v>116.96599999999999</v>
      </c>
      <c r="G27" s="37">
        <v>118.864</v>
      </c>
      <c r="H27" s="37">
        <v>120.068</v>
      </c>
      <c r="I27" s="37">
        <v>119.78</v>
      </c>
      <c r="J27" s="37">
        <v>120.84699999999999</v>
      </c>
      <c r="K27" s="37">
        <v>120.542</v>
      </c>
      <c r="L27" s="37">
        <v>121.373</v>
      </c>
      <c r="M27" s="37">
        <v>121.407</v>
      </c>
      <c r="N27" s="37">
        <v>121.271</v>
      </c>
      <c r="O27" s="37">
        <v>121.831</v>
      </c>
      <c r="P27" s="37">
        <v>123.211</v>
      </c>
      <c r="Q27" s="37">
        <v>121.684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7"/>
        <v>117.54477068985042</v>
      </c>
      <c r="U27" s="4">
        <f t="shared" si="7"/>
        <v>116.20671746923146</v>
      </c>
      <c r="V27" s="4">
        <f t="shared" si="7"/>
        <v>116.30270887637396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1.9132293101495748</v>
      </c>
      <c r="AK27" s="4">
        <f t="shared" si="8"/>
        <v>0.94628253076854207</v>
      </c>
      <c r="AL27" s="4">
        <f t="shared" si="8"/>
        <v>0.66329112362603837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>
        <f t="shared" ref="AZ27:BM42" si="9">IF(OR($B27 &lt; D$230, $B27 &gt; D$233), #N/A, ((1-FH27)*DL27) + (FH27 - FX27)*EB27 + (FX27*ER27))</f>
        <v>117.54477068972415</v>
      </c>
      <c r="BA27" s="2">
        <f t="shared" si="9"/>
        <v>116.20671746902327</v>
      </c>
      <c r="BB27" s="2">
        <f t="shared" si="9"/>
        <v>116.30270887443801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>
        <f t="shared" ref="BP27:BP90" si="11">IF(AND(IZ27 &lt; $CC$22, $B27 &lt; D$7, $B27 &gt; D$230), D27, "")</f>
        <v>119.458</v>
      </c>
      <c r="BQ27" s="2">
        <f t="shared" ref="BQ27:BQ90" si="12">IF(AND(JA27 &lt; $CC$22, $B27 &lt; E$7, $B27 &gt; E$230), E27, "")</f>
        <v>117.15300000000001</v>
      </c>
      <c r="BR27" s="2">
        <f t="shared" ref="BR27:BR90" si="13">IF(AND(JB27 &lt; $CC$22, $B27 &lt; F$7, $B27 &gt; F$230), F27, "")</f>
        <v>116.96599999999999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120.55419811066126</v>
      </c>
      <c r="DL27" s="2">
        <f t="shared" si="41"/>
        <v>117.46000609756095</v>
      </c>
      <c r="DM27" s="2">
        <f t="shared" si="41"/>
        <v>116.13577435897434</v>
      </c>
      <c r="DN27" s="2">
        <f t="shared" si="41"/>
        <v>116.22974871794871</v>
      </c>
      <c r="DO27" s="2">
        <f t="shared" si="41"/>
        <v>116.80262654557389</v>
      </c>
      <c r="DP27" s="2">
        <f t="shared" si="41"/>
        <v>118.76412801120451</v>
      </c>
      <c r="DQ27" s="2">
        <f t="shared" si="41"/>
        <v>119.00818563300147</v>
      </c>
      <c r="DR27" s="2">
        <f t="shared" si="41"/>
        <v>118.44374438502676</v>
      </c>
      <c r="DS27" s="2">
        <f t="shared" si="41"/>
        <v>120.68040868347339</v>
      </c>
      <c r="DT27" s="2">
        <f t="shared" si="41"/>
        <v>119.69075842985843</v>
      </c>
      <c r="DU27" s="2">
        <f t="shared" si="41"/>
        <v>120.47550532212881</v>
      </c>
      <c r="DV27" s="2">
        <f t="shared" si="41"/>
        <v>118.99107787114849</v>
      </c>
      <c r="DW27" s="2">
        <f t="shared" si="41"/>
        <v>119.6714075075075</v>
      </c>
      <c r="DX27" s="2">
        <f t="shared" si="41"/>
        <v>118.75282788051211</v>
      </c>
      <c r="DY27" s="2">
        <f t="shared" si="41"/>
        <v>117.93017322951428</v>
      </c>
      <c r="EA27" s="2">
        <f t="shared" ref="EA27:EO43" si="42">CE$228*$B27+CE$229</f>
        <v>121.36768674315023</v>
      </c>
      <c r="EB27" s="2">
        <f t="shared" si="42"/>
        <v>120.95930313091772</v>
      </c>
      <c r="EC27" s="2">
        <f t="shared" si="42"/>
        <v>118.90169949335021</v>
      </c>
      <c r="ED27" s="2">
        <f t="shared" si="42"/>
        <v>118.92702525442893</v>
      </c>
      <c r="EE27" s="2">
        <f t="shared" si="42"/>
        <v>117.60955799167996</v>
      </c>
      <c r="EF27" s="2">
        <f t="shared" si="42"/>
        <v>118.98827136937456</v>
      </c>
      <c r="EG27" s="2">
        <f t="shared" si="42"/>
        <v>123.20718096577315</v>
      </c>
      <c r="EH27" s="2">
        <f t="shared" si="42"/>
        <v>122.51014274934218</v>
      </c>
      <c r="EI27" s="2">
        <f t="shared" si="42"/>
        <v>120.92310844549122</v>
      </c>
      <c r="EJ27" s="2">
        <f t="shared" si="42"/>
        <v>120.15940019441068</v>
      </c>
      <c r="EK27" s="2">
        <f t="shared" si="42"/>
        <v>121.02860591673465</v>
      </c>
      <c r="EL27" s="2">
        <f t="shared" si="42"/>
        <v>120.49131794247199</v>
      </c>
      <c r="EM27" s="2">
        <f t="shared" si="42"/>
        <v>128.40181505910567</v>
      </c>
      <c r="EN27" s="2">
        <f t="shared" si="42"/>
        <v>122.52250400863815</v>
      </c>
      <c r="EO27" s="2">
        <f t="shared" si="42"/>
        <v>127.84020237922078</v>
      </c>
      <c r="EQ27" s="2">
        <f t="shared" ref="EQ27:FE43" si="43">CU$228*$B27+CU$229</f>
        <v>123.48991880613903</v>
      </c>
      <c r="ER27" s="2">
        <f t="shared" si="43"/>
        <v>120.61318817604713</v>
      </c>
      <c r="ES27" s="2">
        <f t="shared" si="43"/>
        <v>118.34816991822444</v>
      </c>
      <c r="ET27" s="2">
        <f t="shared" si="43"/>
        <v>118.05531470565074</v>
      </c>
      <c r="EU27" s="2">
        <f t="shared" si="43"/>
        <v>117.80011353156215</v>
      </c>
      <c r="EV27" s="2">
        <f t="shared" si="43"/>
        <v>118.87461555863658</v>
      </c>
      <c r="EW27" s="2">
        <f t="shared" si="43"/>
        <v>122.03031634106499</v>
      </c>
      <c r="EX27" s="2">
        <f t="shared" si="43"/>
        <v>123.80233715655625</v>
      </c>
      <c r="EY27" s="2">
        <f t="shared" si="43"/>
        <v>122.56976776744776</v>
      </c>
      <c r="EZ27" s="2">
        <f t="shared" si="43"/>
        <v>119.33405676126877</v>
      </c>
      <c r="FA27" s="2">
        <f t="shared" si="43"/>
        <v>122.27182562140628</v>
      </c>
      <c r="FB27" s="2">
        <f t="shared" si="43"/>
        <v>120.79383651961061</v>
      </c>
      <c r="FC27" s="2">
        <f t="shared" si="43"/>
        <v>129.59318871226378</v>
      </c>
      <c r="FD27" s="2">
        <f t="shared" si="43"/>
        <v>125.99847102110535</v>
      </c>
      <c r="FE27" s="2">
        <f t="shared" si="43"/>
        <v>132.63858548207924</v>
      </c>
      <c r="FG27" s="2">
        <f t="shared" ref="FG27:FU43" si="44">POWER(10,($B27-C$231)/C$229)/(1+POWER(10,($B27-C$231)/C$229))</f>
        <v>2.0922756625095091E-2</v>
      </c>
      <c r="FH27" s="2">
        <f t="shared" si="44"/>
        <v>2.4223771362792867E-2</v>
      </c>
      <c r="FI27" s="2">
        <f t="shared" si="44"/>
        <v>2.5649773090531999E-2</v>
      </c>
      <c r="FJ27" s="2">
        <f t="shared" si="44"/>
        <v>2.705095152266742E-2</v>
      </c>
      <c r="FK27" s="2">
        <f t="shared" si="44"/>
        <v>1.9790778660890518E-2</v>
      </c>
      <c r="FL27" s="2">
        <f t="shared" si="44"/>
        <v>1.8834765429896979E-2</v>
      </c>
      <c r="FM27" s="2">
        <f t="shared" si="44"/>
        <v>2.0318490371679258E-2</v>
      </c>
      <c r="FN27" s="2">
        <f t="shared" si="44"/>
        <v>1.9694513079155273E-2</v>
      </c>
      <c r="FO27" s="2">
        <f t="shared" si="44"/>
        <v>1.8853833238274845E-2</v>
      </c>
      <c r="FP27" s="2">
        <f t="shared" si="44"/>
        <v>2.0181531978386701E-2</v>
      </c>
      <c r="FQ27" s="2">
        <f t="shared" si="44"/>
        <v>1.8613445905141385E-2</v>
      </c>
      <c r="FR27" s="2">
        <f t="shared" si="44"/>
        <v>1.8848656260593039E-2</v>
      </c>
      <c r="FS27" s="2">
        <f t="shared" si="44"/>
        <v>1.9349320304629131E-2</v>
      </c>
      <c r="FT27" s="2">
        <f t="shared" si="44"/>
        <v>2.0484323610925632E-2</v>
      </c>
      <c r="FU27" s="2">
        <f t="shared" si="44"/>
        <v>1.7980575456711452E-2</v>
      </c>
      <c r="FW27" s="2">
        <f>POWER(10,($B27-C$232)/C$229)/(1+POWER(10,($B27-C$232)/C$229))</f>
        <v>3.4436400139891419E-6</v>
      </c>
      <c r="FX27" s="2">
        <f t="shared" ref="FX27:GK42" si="45">POWER(10,($B27-D$232)/D$229)/(1+POWER(10,($B27-D$232)/D$229))</f>
        <v>4.5623666864040315E-6</v>
      </c>
      <c r="FY27" s="2">
        <f t="shared" si="45"/>
        <v>4.0504307557308735E-6</v>
      </c>
      <c r="FZ27" s="2">
        <f t="shared" si="45"/>
        <v>4.2908075874453404E-6</v>
      </c>
      <c r="GA27" s="2">
        <f t="shared" si="45"/>
        <v>4.6030911842674128E-6</v>
      </c>
      <c r="GB27" s="2">
        <f t="shared" si="45"/>
        <v>4.5373922525050716E-6</v>
      </c>
      <c r="GC27" s="2">
        <f t="shared" si="45"/>
        <v>5.2960760012475179E-6</v>
      </c>
      <c r="GD27" s="2">
        <f t="shared" si="45"/>
        <v>6.1021579607184709E-6</v>
      </c>
      <c r="GE27" s="2">
        <f t="shared" si="45"/>
        <v>5.3049181910104001E-6</v>
      </c>
      <c r="GF27" s="2">
        <f t="shared" si="45"/>
        <v>4.537876105525281E-6</v>
      </c>
      <c r="GG27" s="2">
        <f t="shared" si="45"/>
        <v>3.923117842241101E-6</v>
      </c>
      <c r="GH27" s="2">
        <f t="shared" si="45"/>
        <v>3.7108378174052036E-6</v>
      </c>
      <c r="GI27" s="2">
        <f t="shared" si="45"/>
        <v>3.6240669892947528E-6</v>
      </c>
      <c r="GJ27" s="2">
        <f t="shared" si="45"/>
        <v>2.9053182750121904E-6</v>
      </c>
      <c r="GK27" s="2">
        <f t="shared" si="45"/>
        <v>2.7298578907823004E-6</v>
      </c>
      <c r="GM27" s="83">
        <f xml:space="preserve"> _xlfn.NORM.DIST($B27, C$7, ABS(C$11), TRUE) * _xlfn.NORM.DIST(($B27 - C$7)*C$15, 0, ABS(C$11), TRUE) * 2</f>
        <v>1.0465004771092956E-16</v>
      </c>
      <c r="GN27" s="83">
        <f t="shared" ref="GN27:HA42" si="46" xml:space="preserve"> _xlfn.NORM.DIST($B27, D$7, ABS(D$11), TRUE) * _xlfn.NORM.DIST(($B27 - D$7)*D$15, 0, ABS(D$11), TRUE) * 2</f>
        <v>8.9965447608406184E-14</v>
      </c>
      <c r="GO27" s="83">
        <f t="shared" si="46"/>
        <v>1.5550197812968081E-13</v>
      </c>
      <c r="GP27" s="83">
        <f t="shared" si="46"/>
        <v>1.4867587175247491E-12</v>
      </c>
      <c r="GQ27" s="83">
        <f t="shared" si="46"/>
        <v>1.0645410614954425E-17</v>
      </c>
      <c r="GR27" s="83">
        <f t="shared" si="46"/>
        <v>2.0435724515764668E-20</v>
      </c>
      <c r="GS27" s="83">
        <f t="shared" si="46"/>
        <v>7.1381161947188456E-18</v>
      </c>
      <c r="GT27" s="83">
        <f t="shared" si="46"/>
        <v>3.9874515349110164E-20</v>
      </c>
      <c r="GU27" s="83">
        <f t="shared" si="46"/>
        <v>4.5111028086703357E-20</v>
      </c>
      <c r="GV27" s="83">
        <f t="shared" si="46"/>
        <v>2.1928381446649728E-18</v>
      </c>
      <c r="GW27" s="83">
        <f t="shared" si="46"/>
        <v>2.1501540804041858E-20</v>
      </c>
      <c r="GX27" s="83">
        <f t="shared" si="46"/>
        <v>1.1667154835238601E-19</v>
      </c>
      <c r="GY27" s="83">
        <f t="shared" si="46"/>
        <v>2.2300362598128851E-19</v>
      </c>
      <c r="GZ27" s="83">
        <f t="shared" si="46"/>
        <v>6.3522202095825942E-18</v>
      </c>
      <c r="HA27" s="83">
        <f t="shared" si="46"/>
        <v>5.1044545973300367E-24</v>
      </c>
      <c r="HC27" s="83">
        <f xml:space="preserve"> _xlfn.NORM.DIST($B27, C$8, ABS(C$12), TRUE) * _xlfn.NORM.DIST(($B27 - C$8)*C$16, 0, ABS(C$12), TRUE) * 2</f>
        <v>4.0820827193361435E-31</v>
      </c>
      <c r="HD27" s="83">
        <f t="shared" ref="HD27:HQ42" si="47" xml:space="preserve"> _xlfn.NORM.DIST($B27, D$8, ABS(D$12), TRUE) * _xlfn.NORM.DIST(($B27 - D$8)*D$16, 0, ABS(D$12), TRUE) * 2</f>
        <v>5.9993497427094034E-30</v>
      </c>
      <c r="HE27" s="83">
        <f t="shared" si="47"/>
        <v>1.3483679795451203E-32</v>
      </c>
      <c r="HF27" s="83">
        <f t="shared" si="47"/>
        <v>1.1263498783867136E-28</v>
      </c>
      <c r="HG27" s="83">
        <f t="shared" si="47"/>
        <v>4.4497491992535787E-36</v>
      </c>
      <c r="HH27" s="83">
        <f t="shared" si="47"/>
        <v>3.0060007065735385E-39</v>
      </c>
      <c r="HI27" s="83">
        <f t="shared" si="47"/>
        <v>7.4444935457587955E-39</v>
      </c>
      <c r="HJ27" s="83">
        <f t="shared" si="47"/>
        <v>1.5218736854317026E-45</v>
      </c>
      <c r="HK27" s="83">
        <f t="shared" si="47"/>
        <v>9.9084659443640326E-38</v>
      </c>
      <c r="HL27" s="83">
        <f t="shared" si="47"/>
        <v>1.497452807859588E-43</v>
      </c>
      <c r="HM27" s="83">
        <f t="shared" si="47"/>
        <v>2.7579155664696651E-37</v>
      </c>
      <c r="HN27" s="83">
        <f t="shared" si="47"/>
        <v>4.8744244890999204E-43</v>
      </c>
      <c r="HO27" s="83">
        <f t="shared" si="47"/>
        <v>5.8635386714872141E-42</v>
      </c>
      <c r="HP27" s="83">
        <f t="shared" si="47"/>
        <v>1.0885595401040247E-38</v>
      </c>
      <c r="HQ27" s="83">
        <f t="shared" si="47"/>
        <v>2.6617662368286625E-61</v>
      </c>
      <c r="HS27" s="83">
        <f xml:space="preserve"> _xlfn.NORM.DIST($B27, C$9, ABS(C$13), TRUE) * _xlfn.NORM.DIST(($B27 - C$9)*C$17, 0, ABS(C$13), TRUE) * 2</f>
        <v>4.52468618045178E-112</v>
      </c>
      <c r="HT27" s="83">
        <f t="shared" ref="HT27:IG42" si="48" xml:space="preserve"> _xlfn.NORM.DIST($B27, D$9, ABS(D$13), TRUE) * _xlfn.NORM.DIST(($B27 - D$9)*D$17, 0, ABS(D$13), TRUE) * 2</f>
        <v>1.3838668759747657E-102</v>
      </c>
      <c r="HU27" s="83">
        <f t="shared" si="48"/>
        <v>1.800976437035407E-115</v>
      </c>
      <c r="HV27" s="83">
        <f t="shared" si="48"/>
        <v>3.6184077585855308E-99</v>
      </c>
      <c r="HW27" s="83">
        <f t="shared" si="48"/>
        <v>8.2430341632378245E-128</v>
      </c>
      <c r="HX27" s="83">
        <f t="shared" si="48"/>
        <v>2.7628784818119888E-141</v>
      </c>
      <c r="HY27" s="83">
        <f t="shared" si="48"/>
        <v>4.522208874583239E-139</v>
      </c>
      <c r="HZ27" s="83">
        <f t="shared" si="48"/>
        <v>1.714403932041686E-165</v>
      </c>
      <c r="IA27" s="83">
        <f t="shared" si="48"/>
        <v>3.3393606393285348E-134</v>
      </c>
      <c r="IB27" s="83">
        <f t="shared" si="48"/>
        <v>2.6727750462309254E-158</v>
      </c>
      <c r="IC27" s="83">
        <f t="shared" si="48"/>
        <v>4.3066591616102131E-134</v>
      </c>
      <c r="ID27" s="83">
        <f t="shared" si="48"/>
        <v>3.8191013389158341E-157</v>
      </c>
      <c r="IE27" s="83">
        <f t="shared" si="48"/>
        <v>2.7795192104854312E-153</v>
      </c>
      <c r="IF27" s="83">
        <f t="shared" si="48"/>
        <v>1.5744320353624846E-103</v>
      </c>
      <c r="IG27" s="83">
        <f t="shared" si="48"/>
        <v>2.4940593747915175E-87</v>
      </c>
      <c r="II27" s="83">
        <f xml:space="preserve"> _xlfn.NORM.DIST($B27, C$10, ABS(C$14), TRUE) * _xlfn.NORM.DIST(($B27 - C$10)*C$18, 0, ABS(C$14), TRUE) * 2</f>
        <v>0</v>
      </c>
      <c r="IJ27" s="83">
        <f t="shared" ref="IJ27:IW42" si="49" xml:space="preserve"> _xlfn.NORM.DIST($B27, D$10, ABS(D$14), TRUE) * _xlfn.NORM.DIST(($B27 - D$10)*D$18, 0, ABS(D$14), TRUE) * 2</f>
        <v>0</v>
      </c>
      <c r="IK27" s="83">
        <f t="shared" si="49"/>
        <v>0</v>
      </c>
      <c r="IL27" s="83">
        <f t="shared" si="49"/>
        <v>0</v>
      </c>
      <c r="IM27" s="83">
        <f t="shared" si="49"/>
        <v>0</v>
      </c>
      <c r="IN27" s="83">
        <f t="shared" si="49"/>
        <v>0</v>
      </c>
      <c r="IO27" s="83">
        <f t="shared" si="49"/>
        <v>0</v>
      </c>
      <c r="IP27" s="83">
        <f t="shared" si="49"/>
        <v>0</v>
      </c>
      <c r="IQ27" s="83">
        <f t="shared" si="49"/>
        <v>0</v>
      </c>
      <c r="IR27" s="83">
        <f t="shared" si="49"/>
        <v>0</v>
      </c>
      <c r="IS27" s="83">
        <f t="shared" si="49"/>
        <v>0</v>
      </c>
      <c r="IT27" s="83">
        <f t="shared" si="49"/>
        <v>0</v>
      </c>
      <c r="IU27" s="83">
        <f t="shared" si="49"/>
        <v>0</v>
      </c>
      <c r="IV27" s="83">
        <f t="shared" si="49"/>
        <v>0</v>
      </c>
      <c r="IW27" s="83">
        <f t="shared" si="49"/>
        <v>2.8954154827911916E-273</v>
      </c>
      <c r="IY27" s="83">
        <f>GM27+HC27+HS27+II27</f>
        <v>1.0465004771092997E-16</v>
      </c>
      <c r="IZ27" s="83">
        <f t="shared" ref="IZ27:JM42" si="50">GN27+HD27+HT27+IJ27</f>
        <v>8.9965447608406184E-14</v>
      </c>
      <c r="JA27" s="83">
        <f t="shared" si="50"/>
        <v>1.5550197812968081E-13</v>
      </c>
      <c r="JB27" s="83">
        <f t="shared" si="50"/>
        <v>1.4867587175247493E-12</v>
      </c>
      <c r="JC27" s="83">
        <f t="shared" si="50"/>
        <v>1.0645410614954425E-17</v>
      </c>
      <c r="JD27" s="83">
        <f t="shared" si="50"/>
        <v>2.0435724515764668E-20</v>
      </c>
      <c r="JE27" s="83">
        <f t="shared" si="50"/>
        <v>7.1381161947188456E-18</v>
      </c>
      <c r="JF27" s="83">
        <f t="shared" si="50"/>
        <v>3.9874515349110164E-20</v>
      </c>
      <c r="JG27" s="83">
        <f t="shared" si="50"/>
        <v>4.5111028086703357E-20</v>
      </c>
      <c r="JH27" s="83">
        <f t="shared" si="50"/>
        <v>2.1928381446649728E-18</v>
      </c>
      <c r="JI27" s="83">
        <f t="shared" si="50"/>
        <v>2.1501540804041858E-20</v>
      </c>
      <c r="JJ27" s="83">
        <f t="shared" si="50"/>
        <v>1.1667154835238601E-19</v>
      </c>
      <c r="JK27" s="83">
        <f t="shared" si="50"/>
        <v>2.2300362598128851E-19</v>
      </c>
      <c r="JL27" s="83">
        <f t="shared" si="50"/>
        <v>6.3522202095825942E-18</v>
      </c>
      <c r="JM27" s="83">
        <f t="shared" si="50"/>
        <v>5.1044545973300367E-24</v>
      </c>
    </row>
    <row r="28" spans="1:273" x14ac:dyDescent="0.25">
      <c r="B28" s="2">
        <v>1</v>
      </c>
      <c r="C28" s="37">
        <v>126.30500000000001</v>
      </c>
      <c r="D28" s="37">
        <v>119.84699999999999</v>
      </c>
      <c r="E28" s="37">
        <v>119.23699999999999</v>
      </c>
      <c r="F28" s="37">
        <v>117.52500000000001</v>
      </c>
      <c r="G28" s="37">
        <v>118.678</v>
      </c>
      <c r="H28" s="37">
        <v>121.051</v>
      </c>
      <c r="I28" s="37">
        <v>123.102</v>
      </c>
      <c r="J28" s="37">
        <v>121.407</v>
      </c>
      <c r="K28" s="37">
        <v>120.271</v>
      </c>
      <c r="L28" s="37">
        <v>121.322</v>
      </c>
      <c r="M28" s="37">
        <v>121.288</v>
      </c>
      <c r="N28" s="37">
        <v>121.254</v>
      </c>
      <c r="O28" s="37">
        <v>120.96599999999999</v>
      </c>
      <c r="P28" s="37">
        <v>122.93</v>
      </c>
      <c r="Q28" s="37">
        <v>119.158</v>
      </c>
      <c r="S28" s="4" t="e">
        <f t="shared" si="7"/>
        <v>#N/A</v>
      </c>
      <c r="T28" s="4">
        <f t="shared" si="7"/>
        <v>117.76750364140263</v>
      </c>
      <c r="U28" s="4">
        <f t="shared" si="7"/>
        <v>116.39538662336287</v>
      </c>
      <c r="V28" s="4">
        <f t="shared" si="7"/>
        <v>116.46065120262676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2.0794963585973676</v>
      </c>
      <c r="AK28" s="4">
        <f t="shared" si="8"/>
        <v>2.8416133766371274</v>
      </c>
      <c r="AL28" s="4">
        <f t="shared" si="8"/>
        <v>1.064348797373242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>
        <f t="shared" si="9"/>
        <v>117.76750364108801</v>
      </c>
      <c r="BA28" s="2">
        <f t="shared" si="9"/>
        <v>116.39538662284821</v>
      </c>
      <c r="BB28" s="2">
        <f t="shared" si="9"/>
        <v>116.46065119820726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>
        <f t="shared" si="11"/>
        <v>119.84699999999999</v>
      </c>
      <c r="BQ28" s="2">
        <f t="shared" si="12"/>
        <v>119.23699999999999</v>
      </c>
      <c r="BR28" s="2">
        <f t="shared" si="13"/>
        <v>117.52500000000001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120.79768677462887</v>
      </c>
      <c r="DL28" s="2">
        <f t="shared" si="41"/>
        <v>117.68287757973731</v>
      </c>
      <c r="DM28" s="2">
        <f t="shared" si="41"/>
        <v>116.32495087719298</v>
      </c>
      <c r="DN28" s="2">
        <f t="shared" si="41"/>
        <v>116.38769446693657</v>
      </c>
      <c r="DO28" s="2">
        <f t="shared" si="41"/>
        <v>116.89774723711562</v>
      </c>
      <c r="DP28" s="2">
        <f t="shared" si="41"/>
        <v>118.85168403361347</v>
      </c>
      <c r="DQ28" s="2">
        <f t="shared" si="41"/>
        <v>119.19006827880517</v>
      </c>
      <c r="DR28" s="2">
        <f t="shared" si="41"/>
        <v>118.58891688311691</v>
      </c>
      <c r="DS28" s="2">
        <f t="shared" si="41"/>
        <v>120.86975462184874</v>
      </c>
      <c r="DT28" s="2">
        <f t="shared" si="41"/>
        <v>119.83724388674389</v>
      </c>
      <c r="DU28" s="2">
        <f t="shared" si="41"/>
        <v>120.55734453781508</v>
      </c>
      <c r="DV28" s="2">
        <f t="shared" si="41"/>
        <v>119.10706218487398</v>
      </c>
      <c r="DW28" s="2">
        <f t="shared" si="41"/>
        <v>119.85156207636207</v>
      </c>
      <c r="DX28" s="2">
        <f t="shared" si="41"/>
        <v>118.96447226173544</v>
      </c>
      <c r="DY28" s="2">
        <f t="shared" si="41"/>
        <v>118.20159480904709</v>
      </c>
      <c r="EA28" s="2">
        <f t="shared" si="42"/>
        <v>121.30873626130382</v>
      </c>
      <c r="EB28" s="2">
        <f t="shared" si="42"/>
        <v>120.87651020286853</v>
      </c>
      <c r="EC28" s="2">
        <f t="shared" si="42"/>
        <v>118.83566918936035</v>
      </c>
      <c r="ED28" s="2">
        <f t="shared" si="42"/>
        <v>118.85395495665283</v>
      </c>
      <c r="EE28" s="2">
        <f t="shared" si="42"/>
        <v>117.54775950393763</v>
      </c>
      <c r="EF28" s="2">
        <f t="shared" si="42"/>
        <v>118.91625118049531</v>
      </c>
      <c r="EG28" s="2">
        <f t="shared" si="42"/>
        <v>123.11865449920062</v>
      </c>
      <c r="EH28" s="2">
        <f t="shared" si="42"/>
        <v>122.44216509953827</v>
      </c>
      <c r="EI28" s="2">
        <f t="shared" si="42"/>
        <v>120.87407489905785</v>
      </c>
      <c r="EJ28" s="2">
        <f t="shared" si="42"/>
        <v>120.11524358687727</v>
      </c>
      <c r="EK28" s="2">
        <f t="shared" si="42"/>
        <v>120.98351420443514</v>
      </c>
      <c r="EL28" s="2">
        <f t="shared" si="42"/>
        <v>120.44782903231714</v>
      </c>
      <c r="EM28" s="2">
        <f t="shared" si="42"/>
        <v>128.32229124550278</v>
      </c>
      <c r="EN28" s="2">
        <f t="shared" si="42"/>
        <v>122.48506875421785</v>
      </c>
      <c r="EO28" s="2">
        <f t="shared" si="42"/>
        <v>127.79166713246754</v>
      </c>
      <c r="EQ28" s="2">
        <f t="shared" si="43"/>
        <v>123.40953086734091</v>
      </c>
      <c r="ER28" s="2">
        <f t="shared" si="43"/>
        <v>120.53389949285389</v>
      </c>
      <c r="ES28" s="2">
        <f t="shared" si="43"/>
        <v>118.2877228616908</v>
      </c>
      <c r="ET28" s="2">
        <f t="shared" si="43"/>
        <v>117.99103000584986</v>
      </c>
      <c r="EU28" s="2">
        <f t="shared" si="43"/>
        <v>117.73632199962219</v>
      </c>
      <c r="EV28" s="2">
        <f t="shared" si="43"/>
        <v>118.80374091578764</v>
      </c>
      <c r="EW28" s="2">
        <f t="shared" si="43"/>
        <v>121.95399593596862</v>
      </c>
      <c r="EX28" s="2">
        <f t="shared" si="43"/>
        <v>123.72073920605445</v>
      </c>
      <c r="EY28" s="2">
        <f t="shared" si="43"/>
        <v>122.50379156196072</v>
      </c>
      <c r="EZ28" s="2">
        <f t="shared" si="43"/>
        <v>119.29829730585458</v>
      </c>
      <c r="FA28" s="2">
        <f t="shared" si="43"/>
        <v>122.21409106035226</v>
      </c>
      <c r="FB28" s="2">
        <f t="shared" si="43"/>
        <v>120.74732845438164</v>
      </c>
      <c r="FC28" s="2">
        <f t="shared" si="43"/>
        <v>129.5017786190275</v>
      </c>
      <c r="FD28" s="2">
        <f t="shared" si="43"/>
        <v>125.92594325307689</v>
      </c>
      <c r="FE28" s="2">
        <f t="shared" si="43"/>
        <v>132.53858575194002</v>
      </c>
      <c r="FG28" s="2">
        <f t="shared" si="44"/>
        <v>2.2895130565197156E-2</v>
      </c>
      <c r="FH28" s="2">
        <f t="shared" si="44"/>
        <v>2.6498907438279658E-2</v>
      </c>
      <c r="FI28" s="2">
        <f t="shared" si="44"/>
        <v>2.8054990819596424E-2</v>
      </c>
      <c r="FJ28" s="2">
        <f t="shared" si="44"/>
        <v>2.9583570528207141E-2</v>
      </c>
      <c r="FK28" s="2">
        <f t="shared" si="44"/>
        <v>2.165880243194539E-2</v>
      </c>
      <c r="FL28" s="2">
        <f t="shared" si="44"/>
        <v>2.0614450194880538E-2</v>
      </c>
      <c r="FM28" s="2">
        <f t="shared" si="44"/>
        <v>2.2235194213334405E-2</v>
      </c>
      <c r="FN28" s="2">
        <f t="shared" si="44"/>
        <v>2.1553650275979264E-2</v>
      </c>
      <c r="FO28" s="2">
        <f t="shared" si="44"/>
        <v>2.0635281815719064E-2</v>
      </c>
      <c r="FP28" s="2">
        <f t="shared" si="44"/>
        <v>2.2085607383217031E-2</v>
      </c>
      <c r="FQ28" s="2">
        <f t="shared" si="44"/>
        <v>2.0372652550028725E-2</v>
      </c>
      <c r="FR28" s="2">
        <f t="shared" si="44"/>
        <v>2.0629625964257124E-2</v>
      </c>
      <c r="FS28" s="2">
        <f t="shared" si="44"/>
        <v>2.1176575657072233E-2</v>
      </c>
      <c r="FT28" s="2">
        <f t="shared" si="44"/>
        <v>2.2416313053543982E-2</v>
      </c>
      <c r="FU28" s="2">
        <f t="shared" si="44"/>
        <v>1.9681167362330693E-2</v>
      </c>
      <c r="FW28" s="2">
        <f t="shared" ref="FW28:GK58" si="53">POWER(10,($B28-C$232)/C$229)/(1+POWER(10,($B28-C$232)/C$229))</f>
        <v>3.7758749362230537E-6</v>
      </c>
      <c r="FX28" s="2">
        <f t="shared" si="45"/>
        <v>5.0025333924923904E-6</v>
      </c>
      <c r="FY28" s="2">
        <f t="shared" si="45"/>
        <v>4.4412072731194456E-6</v>
      </c>
      <c r="FZ28" s="2">
        <f t="shared" si="45"/>
        <v>4.7047750158467796E-6</v>
      </c>
      <c r="GA28" s="2">
        <f t="shared" si="45"/>
        <v>5.0471868769628621E-6</v>
      </c>
      <c r="GB28" s="2">
        <f t="shared" si="45"/>
        <v>4.9751494943022673E-6</v>
      </c>
      <c r="GC28" s="2">
        <f t="shared" si="45"/>
        <v>5.8070288933496596E-6</v>
      </c>
      <c r="GD28" s="2">
        <f t="shared" si="45"/>
        <v>6.6908792142602085E-6</v>
      </c>
      <c r="GE28" s="2">
        <f t="shared" si="45"/>
        <v>5.8167241517148405E-6</v>
      </c>
      <c r="GF28" s="2">
        <f t="shared" si="45"/>
        <v>4.9756800281245558E-6</v>
      </c>
      <c r="GG28" s="2">
        <f t="shared" si="45"/>
        <v>4.3016115467777793E-6</v>
      </c>
      <c r="GH28" s="2">
        <f t="shared" si="45"/>
        <v>4.0688512994988208E-6</v>
      </c>
      <c r="GI28" s="2">
        <f t="shared" si="45"/>
        <v>3.97370904574265E-6</v>
      </c>
      <c r="GJ28" s="2">
        <f t="shared" si="45"/>
        <v>3.1856172484791051E-6</v>
      </c>
      <c r="GK28" s="2">
        <f t="shared" si="45"/>
        <v>2.9932288674802505E-6</v>
      </c>
      <c r="GM28" s="83">
        <f t="shared" ref="GM28:HA58" si="54" xml:space="preserve"> _xlfn.NORM.DIST($B28, C$7, ABS(C$11), TRUE) * _xlfn.NORM.DIST(($B28 - C$7)*C$15, 0, ABS(C$11), TRUE) * 2</f>
        <v>3.3365190740677874E-16</v>
      </c>
      <c r="GN28" s="83">
        <f t="shared" si="46"/>
        <v>2.2779528763599341E-13</v>
      </c>
      <c r="GO28" s="83">
        <f t="shared" si="46"/>
        <v>3.9073529929765992E-13</v>
      </c>
      <c r="GP28" s="83">
        <f t="shared" si="46"/>
        <v>3.4493090113723006E-12</v>
      </c>
      <c r="GQ28" s="83">
        <f t="shared" si="46"/>
        <v>3.6520829637477176E-17</v>
      </c>
      <c r="GR28" s="83">
        <f t="shared" si="46"/>
        <v>8.8248155078036591E-20</v>
      </c>
      <c r="GS28" s="83">
        <f t="shared" si="46"/>
        <v>2.5092701421664104E-17</v>
      </c>
      <c r="GT28" s="83">
        <f t="shared" si="46"/>
        <v>1.7050763254410004E-19</v>
      </c>
      <c r="GU28" s="83">
        <f t="shared" si="46"/>
        <v>1.8887366272869536E-19</v>
      </c>
      <c r="GV28" s="83">
        <f t="shared" si="46"/>
        <v>8.0613262462001806E-18</v>
      </c>
      <c r="GW28" s="83">
        <f t="shared" si="46"/>
        <v>9.2257321536594164E-20</v>
      </c>
      <c r="GX28" s="83">
        <f t="shared" si="46"/>
        <v>4.7046760520873332E-19</v>
      </c>
      <c r="GY28" s="83">
        <f t="shared" si="46"/>
        <v>8.8472771650824364E-19</v>
      </c>
      <c r="GZ28" s="83">
        <f t="shared" si="46"/>
        <v>2.2494290762258507E-17</v>
      </c>
      <c r="HA28" s="83">
        <f t="shared" si="46"/>
        <v>3.0036220671665334E-23</v>
      </c>
      <c r="HC28" s="83">
        <f xml:space="preserve"> _xlfn.NORM.DIST($B28, C$8, ABS(C$12), TRUE) * _xlfn.NORM.DIST(($B28 - C$8)*C$16, 0, ABS(C$12), TRUE) * 2</f>
        <v>2.2262852416762314E-30</v>
      </c>
      <c r="HD28" s="83">
        <f t="shared" si="47"/>
        <v>3.0330058185334645E-29</v>
      </c>
      <c r="HE28" s="83">
        <f t="shared" si="47"/>
        <v>8.0813746544948084E-32</v>
      </c>
      <c r="HF28" s="83">
        <f t="shared" si="47"/>
        <v>5.3600649808887218E-28</v>
      </c>
      <c r="HG28" s="83">
        <f t="shared" si="47"/>
        <v>3.2575526812192716E-35</v>
      </c>
      <c r="HH28" s="83">
        <f t="shared" si="47"/>
        <v>2.7211759715124355E-38</v>
      </c>
      <c r="HI28" s="83">
        <f t="shared" si="47"/>
        <v>6.5947689603722904E-38</v>
      </c>
      <c r="HJ28" s="83">
        <f t="shared" si="47"/>
        <v>2.0974678211719099E-44</v>
      </c>
      <c r="HK28" s="83">
        <f t="shared" si="47"/>
        <v>8.2620755349686157E-37</v>
      </c>
      <c r="HL28" s="83">
        <f t="shared" si="47"/>
        <v>1.7604266576335935E-42</v>
      </c>
      <c r="HM28" s="83">
        <f t="shared" si="47"/>
        <v>2.1866760606169843E-36</v>
      </c>
      <c r="HN28" s="83">
        <f t="shared" si="47"/>
        <v>5.3719818668578074E-42</v>
      </c>
      <c r="HO28" s="83">
        <f t="shared" si="47"/>
        <v>6.047141257383456E-41</v>
      </c>
      <c r="HP28" s="83">
        <f t="shared" si="47"/>
        <v>9.2209085439564289E-38</v>
      </c>
      <c r="HQ28" s="83">
        <f t="shared" si="47"/>
        <v>8.8947123141871481E-60</v>
      </c>
      <c r="HS28" s="83">
        <f t="shared" ref="HS28:IG58" si="55" xml:space="preserve"> _xlfn.NORM.DIST($B28, C$9, ABS(C$13), TRUE) * _xlfn.NORM.DIST(($B28 - C$9)*C$17, 0, ABS(C$13), TRUE) * 2</f>
        <v>4.0240114961072677E-110</v>
      </c>
      <c r="HT28" s="83">
        <f t="shared" si="48"/>
        <v>9.0570609011265465E-101</v>
      </c>
      <c r="HU28" s="83">
        <f t="shared" si="48"/>
        <v>1.9696325537642673E-113</v>
      </c>
      <c r="HV28" s="83">
        <f t="shared" si="48"/>
        <v>2.0715976668568467E-97</v>
      </c>
      <c r="HW28" s="83">
        <f t="shared" si="48"/>
        <v>1.5130477333489461E-125</v>
      </c>
      <c r="HX28" s="83">
        <f t="shared" si="48"/>
        <v>9.2166632262643013E-139</v>
      </c>
      <c r="HY28" s="83">
        <f t="shared" si="48"/>
        <v>1.402237617106595E-136</v>
      </c>
      <c r="HZ28" s="83">
        <f t="shared" si="48"/>
        <v>1.7715151192271424E-162</v>
      </c>
      <c r="IA28" s="83">
        <f t="shared" si="48"/>
        <v>8.6925320189793769E-132</v>
      </c>
      <c r="IB28" s="83">
        <f t="shared" si="48"/>
        <v>1.8204475513421212E-155</v>
      </c>
      <c r="IC28" s="83">
        <f t="shared" si="48"/>
        <v>1.0134113522205968E-131</v>
      </c>
      <c r="ID28" s="83">
        <f t="shared" si="48"/>
        <v>2.2259583225523884E-154</v>
      </c>
      <c r="IE28" s="83">
        <f t="shared" si="48"/>
        <v>1.3630464461926735E-150</v>
      </c>
      <c r="IF28" s="83">
        <f t="shared" si="48"/>
        <v>9.5567707806566636E-102</v>
      </c>
      <c r="IG28" s="83">
        <f t="shared" si="48"/>
        <v>7.7922343780073456E-86</v>
      </c>
      <c r="II28" s="83">
        <f t="shared" ref="II28:IW58" si="56" xml:space="preserve"> _xlfn.NORM.DIST($B28, C$10, ABS(C$14), TRUE) * _xlfn.NORM.DIST(($B28 - C$10)*C$18, 0, ABS(C$14), TRUE) * 2</f>
        <v>0</v>
      </c>
      <c r="IJ28" s="83">
        <f t="shared" si="49"/>
        <v>0</v>
      </c>
      <c r="IK28" s="83">
        <f t="shared" si="49"/>
        <v>0</v>
      </c>
      <c r="IL28" s="83">
        <f t="shared" si="49"/>
        <v>0</v>
      </c>
      <c r="IM28" s="83">
        <f t="shared" si="49"/>
        <v>0</v>
      </c>
      <c r="IN28" s="83">
        <f t="shared" si="49"/>
        <v>0</v>
      </c>
      <c r="IO28" s="83">
        <f t="shared" si="49"/>
        <v>0</v>
      </c>
      <c r="IP28" s="83">
        <f t="shared" si="49"/>
        <v>0</v>
      </c>
      <c r="IQ28" s="83">
        <f t="shared" si="49"/>
        <v>0</v>
      </c>
      <c r="IR28" s="83">
        <f t="shared" si="49"/>
        <v>0</v>
      </c>
      <c r="IS28" s="83">
        <f t="shared" si="49"/>
        <v>0</v>
      </c>
      <c r="IT28" s="83">
        <f t="shared" si="49"/>
        <v>0</v>
      </c>
      <c r="IU28" s="83">
        <f t="shared" si="49"/>
        <v>0</v>
      </c>
      <c r="IV28" s="83">
        <f t="shared" si="49"/>
        <v>0</v>
      </c>
      <c r="IW28" s="83">
        <f t="shared" si="49"/>
        <v>2.2174794853381384E-269</v>
      </c>
      <c r="IY28" s="83">
        <f t="shared" ref="IY28:JM58" si="57">GM28+HC28+HS28+II28</f>
        <v>3.3365190740678096E-16</v>
      </c>
      <c r="IZ28" s="83">
        <f t="shared" si="50"/>
        <v>2.2779528763599347E-13</v>
      </c>
      <c r="JA28" s="83">
        <f t="shared" si="50"/>
        <v>3.9073529929765992E-13</v>
      </c>
      <c r="JB28" s="83">
        <f t="shared" si="50"/>
        <v>3.449309011372301E-12</v>
      </c>
      <c r="JC28" s="83">
        <f t="shared" si="50"/>
        <v>3.6520829637477176E-17</v>
      </c>
      <c r="JD28" s="83">
        <f t="shared" si="50"/>
        <v>8.8248155078036591E-20</v>
      </c>
      <c r="JE28" s="83">
        <f t="shared" si="50"/>
        <v>2.5092701421664104E-17</v>
      </c>
      <c r="JF28" s="83">
        <f t="shared" si="50"/>
        <v>1.7050763254410004E-19</v>
      </c>
      <c r="JG28" s="83">
        <f t="shared" si="50"/>
        <v>1.8887366272869536E-19</v>
      </c>
      <c r="JH28" s="83">
        <f t="shared" si="50"/>
        <v>8.0613262462001806E-18</v>
      </c>
      <c r="JI28" s="83">
        <f t="shared" si="50"/>
        <v>9.2257321536594164E-20</v>
      </c>
      <c r="JJ28" s="83">
        <f t="shared" si="50"/>
        <v>4.7046760520873332E-19</v>
      </c>
      <c r="JK28" s="83">
        <f t="shared" si="50"/>
        <v>8.8472771650824364E-19</v>
      </c>
      <c r="JL28" s="83">
        <f t="shared" si="50"/>
        <v>2.2494290762258507E-17</v>
      </c>
      <c r="JM28" s="83">
        <f t="shared" si="50"/>
        <v>3.0036220671665334E-23</v>
      </c>
    </row>
    <row r="29" spans="1:273" x14ac:dyDescent="0.25">
      <c r="B29" s="2">
        <v>2</v>
      </c>
      <c r="C29" s="37">
        <v>124.068</v>
      </c>
      <c r="D29" s="37">
        <v>120.78</v>
      </c>
      <c r="E29" s="37">
        <v>117.407</v>
      </c>
      <c r="F29" s="37">
        <v>118.508</v>
      </c>
      <c r="G29" s="37">
        <v>117.15300000000001</v>
      </c>
      <c r="H29" s="37">
        <v>119.47499999999999</v>
      </c>
      <c r="I29" s="37">
        <v>121.91500000000001</v>
      </c>
      <c r="J29" s="37">
        <v>121.169</v>
      </c>
      <c r="K29" s="37">
        <v>120.64400000000001</v>
      </c>
      <c r="L29" s="37">
        <v>121.661</v>
      </c>
      <c r="M29" s="37">
        <v>120.102</v>
      </c>
      <c r="N29" s="37">
        <v>120.254</v>
      </c>
      <c r="O29" s="37">
        <v>122.78</v>
      </c>
      <c r="P29" s="37">
        <v>121.526</v>
      </c>
      <c r="Q29" s="37">
        <v>120.474</v>
      </c>
      <c r="R29" s="5"/>
      <c r="S29" s="4" t="e">
        <f t="shared" si="7"/>
        <v>#N/A</v>
      </c>
      <c r="T29" s="4">
        <f t="shared" si="7"/>
        <v>117.98944451085229</v>
      </c>
      <c r="U29" s="4">
        <f t="shared" si="7"/>
        <v>116.58332079855707</v>
      </c>
      <c r="V29" s="4">
        <f t="shared" si="7"/>
        <v>116.61793574159378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2.7905554891477067</v>
      </c>
      <c r="AK29" s="4">
        <f t="shared" si="8"/>
        <v>0.82367920144292839</v>
      </c>
      <c r="AL29" s="4">
        <f t="shared" si="8"/>
        <v>1.8900642584062126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>
        <f t="shared" si="9"/>
        <v>117.98944451008029</v>
      </c>
      <c r="BA29" s="2">
        <f t="shared" si="9"/>
        <v>116.5833207973041</v>
      </c>
      <c r="BB29" s="2">
        <f t="shared" si="9"/>
        <v>116.6179357316433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>
        <f t="shared" si="11"/>
        <v>120.78</v>
      </c>
      <c r="BQ29" s="2">
        <f t="shared" si="12"/>
        <v>117.407</v>
      </c>
      <c r="BR29" s="2">
        <f t="shared" si="13"/>
        <v>118.508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121.04117543859648</v>
      </c>
      <c r="DL29" s="2">
        <f t="shared" si="41"/>
        <v>117.90574906191367</v>
      </c>
      <c r="DM29" s="2">
        <f t="shared" si="41"/>
        <v>116.51412739541159</v>
      </c>
      <c r="DN29" s="2">
        <f t="shared" si="41"/>
        <v>116.54564021592442</v>
      </c>
      <c r="DO29" s="2">
        <f t="shared" si="41"/>
        <v>116.99286792865738</v>
      </c>
      <c r="DP29" s="2">
        <f t="shared" si="41"/>
        <v>118.93924005602243</v>
      </c>
      <c r="DQ29" s="2">
        <f t="shared" si="41"/>
        <v>119.37195092460887</v>
      </c>
      <c r="DR29" s="2">
        <f t="shared" si="41"/>
        <v>118.73408938120706</v>
      </c>
      <c r="DS29" s="2">
        <f t="shared" si="41"/>
        <v>121.0591005602241</v>
      </c>
      <c r="DT29" s="2">
        <f t="shared" si="41"/>
        <v>119.98372934362935</v>
      </c>
      <c r="DU29" s="2">
        <f t="shared" si="41"/>
        <v>120.63918375350136</v>
      </c>
      <c r="DV29" s="2">
        <f t="shared" si="41"/>
        <v>119.22304649859947</v>
      </c>
      <c r="DW29" s="2">
        <f t="shared" si="41"/>
        <v>120.03171664521663</v>
      </c>
      <c r="DX29" s="2">
        <f t="shared" si="41"/>
        <v>119.17611664295877</v>
      </c>
      <c r="DY29" s="2">
        <f t="shared" si="41"/>
        <v>118.47301638857991</v>
      </c>
      <c r="EA29" s="2">
        <f t="shared" si="42"/>
        <v>121.24978577945743</v>
      </c>
      <c r="EB29" s="2">
        <f t="shared" si="42"/>
        <v>120.79371727481934</v>
      </c>
      <c r="EC29" s="2">
        <f t="shared" si="42"/>
        <v>118.76963888537047</v>
      </c>
      <c r="ED29" s="2">
        <f t="shared" si="42"/>
        <v>118.78088465887672</v>
      </c>
      <c r="EE29" s="2">
        <f t="shared" si="42"/>
        <v>117.48596101619528</v>
      </c>
      <c r="EF29" s="2">
        <f t="shared" si="42"/>
        <v>118.84423099161606</v>
      </c>
      <c r="EG29" s="2">
        <f t="shared" si="42"/>
        <v>123.03012803262808</v>
      </c>
      <c r="EH29" s="2">
        <f t="shared" si="42"/>
        <v>122.37418744973438</v>
      </c>
      <c r="EI29" s="2">
        <f t="shared" si="42"/>
        <v>120.82504135262447</v>
      </c>
      <c r="EJ29" s="2">
        <f t="shared" si="42"/>
        <v>120.07108697934385</v>
      </c>
      <c r="EK29" s="2">
        <f t="shared" si="42"/>
        <v>120.93842249213563</v>
      </c>
      <c r="EL29" s="2">
        <f t="shared" si="42"/>
        <v>120.40434012216228</v>
      </c>
      <c r="EM29" s="2">
        <f t="shared" si="42"/>
        <v>128.24276743189992</v>
      </c>
      <c r="EN29" s="2">
        <f t="shared" si="42"/>
        <v>122.44763349979755</v>
      </c>
      <c r="EO29" s="2">
        <f t="shared" si="42"/>
        <v>127.74313188571429</v>
      </c>
      <c r="EQ29" s="2">
        <f t="shared" si="43"/>
        <v>123.32914292854278</v>
      </c>
      <c r="ER29" s="2">
        <f t="shared" si="43"/>
        <v>120.45461080966064</v>
      </c>
      <c r="ES29" s="2">
        <f t="shared" si="43"/>
        <v>118.22727580515715</v>
      </c>
      <c r="ET29" s="2">
        <f t="shared" si="43"/>
        <v>117.92674530604899</v>
      </c>
      <c r="EU29" s="2">
        <f t="shared" si="43"/>
        <v>117.67253046768224</v>
      </c>
      <c r="EV29" s="2">
        <f t="shared" si="43"/>
        <v>118.73286627293871</v>
      </c>
      <c r="EW29" s="2">
        <f t="shared" si="43"/>
        <v>121.87767553087224</v>
      </c>
      <c r="EX29" s="2">
        <f t="shared" si="43"/>
        <v>123.63914125555266</v>
      </c>
      <c r="EY29" s="2">
        <f t="shared" si="43"/>
        <v>122.43781535647369</v>
      </c>
      <c r="EZ29" s="2">
        <f t="shared" si="43"/>
        <v>119.26253785044038</v>
      </c>
      <c r="FA29" s="2">
        <f t="shared" si="43"/>
        <v>122.15635649929825</v>
      </c>
      <c r="FB29" s="2">
        <f t="shared" si="43"/>
        <v>120.70082038915267</v>
      </c>
      <c r="FC29" s="2">
        <f t="shared" si="43"/>
        <v>129.4103685257912</v>
      </c>
      <c r="FD29" s="2">
        <f t="shared" si="43"/>
        <v>125.85341548504844</v>
      </c>
      <c r="FE29" s="2">
        <f t="shared" si="43"/>
        <v>132.43858602180077</v>
      </c>
      <c r="FG29" s="2">
        <f t="shared" si="44"/>
        <v>2.5048681907619469E-2</v>
      </c>
      <c r="FH29" s="2">
        <f t="shared" si="44"/>
        <v>2.8981381390515887E-2</v>
      </c>
      <c r="FI29" s="2">
        <f t="shared" si="44"/>
        <v>3.0678647986423495E-2</v>
      </c>
      <c r="FJ29" s="2">
        <f t="shared" si="44"/>
        <v>3.2345420734270755E-2</v>
      </c>
      <c r="FK29" s="2">
        <f t="shared" si="44"/>
        <v>2.3698883382601912E-2</v>
      </c>
      <c r="FL29" s="2">
        <f t="shared" si="44"/>
        <v>2.2558429944256525E-2</v>
      </c>
      <c r="FM29" s="2">
        <f t="shared" si="44"/>
        <v>2.4328216473913103E-2</v>
      </c>
      <c r="FN29" s="2">
        <f t="shared" si="44"/>
        <v>2.3584065517727574E-2</v>
      </c>
      <c r="FO29" s="2">
        <f t="shared" si="44"/>
        <v>2.2581180730914866E-2</v>
      </c>
      <c r="FP29" s="2">
        <f t="shared" si="44"/>
        <v>2.4164896875918107E-2</v>
      </c>
      <c r="FQ29" s="2">
        <f t="shared" si="44"/>
        <v>2.2294349401112693E-2</v>
      </c>
      <c r="FR29" s="2">
        <f t="shared" si="44"/>
        <v>2.2575003828841023E-2</v>
      </c>
      <c r="FS29" s="2">
        <f t="shared" si="44"/>
        <v>2.3172310643045976E-2</v>
      </c>
      <c r="FT29" s="2">
        <f t="shared" si="44"/>
        <v>2.4525956571764936E-2</v>
      </c>
      <c r="FU29" s="2">
        <f t="shared" si="44"/>
        <v>2.1539072420800276E-2</v>
      </c>
      <c r="FW29" s="2">
        <f t="shared" si="53"/>
        <v>4.1401630307137774E-6</v>
      </c>
      <c r="FX29" s="2">
        <f t="shared" si="45"/>
        <v>5.4851661430107591E-6</v>
      </c>
      <c r="FY29" s="2">
        <f t="shared" si="45"/>
        <v>4.8696848529670692E-6</v>
      </c>
      <c r="FZ29" s="2">
        <f t="shared" si="45"/>
        <v>5.1586808810676109E-6</v>
      </c>
      <c r="GA29" s="2">
        <f t="shared" si="45"/>
        <v>5.5341276676423667E-6</v>
      </c>
      <c r="GB29" s="2">
        <f t="shared" si="45"/>
        <v>5.4551403246235982E-6</v>
      </c>
      <c r="GC29" s="2">
        <f t="shared" si="45"/>
        <v>6.3672769986538008E-6</v>
      </c>
      <c r="GD29" s="2">
        <f t="shared" si="45"/>
        <v>7.3363984356430243E-6</v>
      </c>
      <c r="GE29" s="2">
        <f t="shared" si="45"/>
        <v>6.3779076261355946E-6</v>
      </c>
      <c r="GF29" s="2">
        <f t="shared" si="45"/>
        <v>5.4557220428335933E-6</v>
      </c>
      <c r="GG29" s="2">
        <f t="shared" si="45"/>
        <v>4.7166213118664594E-6</v>
      </c>
      <c r="GH29" s="2">
        <f t="shared" si="45"/>
        <v>4.4614049819005514E-6</v>
      </c>
      <c r="GI29" s="2">
        <f t="shared" si="45"/>
        <v>4.357083656071228E-6</v>
      </c>
      <c r="GJ29" s="2">
        <f t="shared" si="45"/>
        <v>3.4929587806799377E-6</v>
      </c>
      <c r="GK29" s="2">
        <f t="shared" si="45"/>
        <v>3.2820092414754858E-6</v>
      </c>
      <c r="GM29" s="83">
        <f t="shared" si="54"/>
        <v>1.0437239768414061E-15</v>
      </c>
      <c r="GN29" s="83">
        <f t="shared" si="46"/>
        <v>5.6820291182449849E-13</v>
      </c>
      <c r="GO29" s="83">
        <f t="shared" si="46"/>
        <v>9.6717417810835551E-13</v>
      </c>
      <c r="GP29" s="83">
        <f t="shared" si="46"/>
        <v>7.8945054372583112E-12</v>
      </c>
      <c r="GQ29" s="83">
        <f t="shared" si="46"/>
        <v>1.2278110760030287E-16</v>
      </c>
      <c r="GR29" s="83">
        <f t="shared" si="46"/>
        <v>3.7185088251716912E-19</v>
      </c>
      <c r="GS29" s="83">
        <f t="shared" si="46"/>
        <v>8.639034136555927E-17</v>
      </c>
      <c r="GT29" s="83">
        <f t="shared" si="46"/>
        <v>7.1141317066837814E-19</v>
      </c>
      <c r="GU29" s="83">
        <f t="shared" si="46"/>
        <v>7.7209416397887361E-19</v>
      </c>
      <c r="GV29" s="83">
        <f t="shared" si="46"/>
        <v>2.899938612180944E-17</v>
      </c>
      <c r="GW29" s="83">
        <f t="shared" si="46"/>
        <v>3.863326684570886E-19</v>
      </c>
      <c r="GX29" s="83">
        <f t="shared" si="46"/>
        <v>1.8536450024676439E-18</v>
      </c>
      <c r="GY29" s="83">
        <f t="shared" si="46"/>
        <v>3.4302236834308212E-18</v>
      </c>
      <c r="GZ29" s="83">
        <f t="shared" si="46"/>
        <v>7.7999907785923636E-17</v>
      </c>
      <c r="HA29" s="83">
        <f t="shared" si="46"/>
        <v>1.7145256549340222E-22</v>
      </c>
      <c r="HC29" s="83">
        <f t="shared" ref="HC29:HQ59" si="58" xml:space="preserve"> _xlfn.NORM.DIST($B29, C$8, ABS(C$12), TRUE) * _xlfn.NORM.DIST(($B29 - C$8)*C$16, 0, ABS(C$12), TRUE) * 2</f>
        <v>1.1887252945467391E-29</v>
      </c>
      <c r="HD29" s="83">
        <f t="shared" si="47"/>
        <v>1.5028296856524807E-28</v>
      </c>
      <c r="HE29" s="83">
        <f t="shared" si="47"/>
        <v>4.7357889084155797E-31</v>
      </c>
      <c r="HF29" s="83">
        <f t="shared" si="47"/>
        <v>2.5015006224668872E-27</v>
      </c>
      <c r="HG29" s="83">
        <f t="shared" si="47"/>
        <v>2.3258031790630548E-34</v>
      </c>
      <c r="HH29" s="83">
        <f t="shared" si="47"/>
        <v>2.3950257603863693E-37</v>
      </c>
      <c r="HI29" s="83">
        <f t="shared" si="47"/>
        <v>5.6815127205632765E-37</v>
      </c>
      <c r="HJ29" s="83">
        <f t="shared" si="47"/>
        <v>2.7934550537059034E-43</v>
      </c>
      <c r="HK29" s="83">
        <f t="shared" si="47"/>
        <v>6.7047529819063985E-36</v>
      </c>
      <c r="HL29" s="83">
        <f t="shared" si="47"/>
        <v>2.0051508056585097E-41</v>
      </c>
      <c r="HM29" s="83">
        <f t="shared" si="47"/>
        <v>1.6889469099924326E-35</v>
      </c>
      <c r="HN29" s="83">
        <f t="shared" si="47"/>
        <v>5.7433314694034602E-41</v>
      </c>
      <c r="HO29" s="83">
        <f t="shared" si="47"/>
        <v>6.0554770526047256E-40</v>
      </c>
      <c r="HP29" s="83">
        <f t="shared" si="47"/>
        <v>7.6039323424626649E-37</v>
      </c>
      <c r="HQ29" s="83">
        <f t="shared" si="47"/>
        <v>2.8409285343917432E-58</v>
      </c>
      <c r="HS29" s="83">
        <f t="shared" si="55"/>
        <v>3.4387015492687095E-108</v>
      </c>
      <c r="HT29" s="83">
        <f t="shared" si="48"/>
        <v>5.7071711300176494E-99</v>
      </c>
      <c r="HU29" s="83">
        <f t="shared" si="48"/>
        <v>2.0646913986933874E-111</v>
      </c>
      <c r="HV29" s="83">
        <f t="shared" si="48"/>
        <v>1.1432249697756675E-95</v>
      </c>
      <c r="HW29" s="83">
        <f t="shared" si="48"/>
        <v>2.6493523250419001E-123</v>
      </c>
      <c r="HX29" s="83">
        <f t="shared" si="48"/>
        <v>2.9160334950066132E-136</v>
      </c>
      <c r="HY29" s="83">
        <f t="shared" si="48"/>
        <v>4.1258479011222836E-134</v>
      </c>
      <c r="HZ29" s="83">
        <f t="shared" si="48"/>
        <v>1.7163226217551327E-159</v>
      </c>
      <c r="IA29" s="83">
        <f t="shared" si="48"/>
        <v>2.1499708278088941E-129</v>
      </c>
      <c r="IB29" s="83">
        <f t="shared" si="48"/>
        <v>1.1682793443971422E-152</v>
      </c>
      <c r="IC29" s="83">
        <f t="shared" si="48"/>
        <v>2.2699604737201679E-129</v>
      </c>
      <c r="ID29" s="83">
        <f t="shared" si="48"/>
        <v>1.2253680920845015E-151</v>
      </c>
      <c r="IE29" s="83">
        <f t="shared" si="48"/>
        <v>6.3237746238284789E-148</v>
      </c>
      <c r="IF29" s="83">
        <f t="shared" si="48"/>
        <v>5.594702707184625E-100</v>
      </c>
      <c r="IG29" s="83">
        <f t="shared" si="48"/>
        <v>2.3620621072048854E-84</v>
      </c>
      <c r="II29" s="83">
        <f t="shared" si="56"/>
        <v>0</v>
      </c>
      <c r="IJ29" s="83">
        <f t="shared" si="49"/>
        <v>0</v>
      </c>
      <c r="IK29" s="83">
        <f t="shared" si="49"/>
        <v>0</v>
      </c>
      <c r="IL29" s="83">
        <f t="shared" si="49"/>
        <v>0</v>
      </c>
      <c r="IM29" s="83">
        <f t="shared" si="49"/>
        <v>0</v>
      </c>
      <c r="IN29" s="83">
        <f t="shared" si="49"/>
        <v>0</v>
      </c>
      <c r="IO29" s="83">
        <f t="shared" si="49"/>
        <v>0</v>
      </c>
      <c r="IP29" s="83">
        <f t="shared" si="49"/>
        <v>0</v>
      </c>
      <c r="IQ29" s="83">
        <f t="shared" si="49"/>
        <v>0</v>
      </c>
      <c r="IR29" s="83">
        <f t="shared" si="49"/>
        <v>0</v>
      </c>
      <c r="IS29" s="83">
        <f t="shared" si="49"/>
        <v>0</v>
      </c>
      <c r="IT29" s="83">
        <f t="shared" si="49"/>
        <v>0</v>
      </c>
      <c r="IU29" s="83">
        <f t="shared" si="49"/>
        <v>0</v>
      </c>
      <c r="IV29" s="83">
        <f t="shared" si="49"/>
        <v>0</v>
      </c>
      <c r="IW29" s="83">
        <f t="shared" si="49"/>
        <v>1.5923139134666242E-265</v>
      </c>
      <c r="IY29" s="83">
        <f t="shared" si="57"/>
        <v>1.0437239768414179E-15</v>
      </c>
      <c r="IZ29" s="83">
        <f t="shared" si="50"/>
        <v>5.6820291182449859E-13</v>
      </c>
      <c r="JA29" s="83">
        <f t="shared" si="50"/>
        <v>9.6717417810835551E-13</v>
      </c>
      <c r="JB29" s="83">
        <f t="shared" si="50"/>
        <v>7.8945054372583145E-12</v>
      </c>
      <c r="JC29" s="83">
        <f t="shared" si="50"/>
        <v>1.2278110760030287E-16</v>
      </c>
      <c r="JD29" s="83">
        <f t="shared" si="50"/>
        <v>3.7185088251716912E-19</v>
      </c>
      <c r="JE29" s="83">
        <f t="shared" si="50"/>
        <v>8.639034136555927E-17</v>
      </c>
      <c r="JF29" s="83">
        <f t="shared" si="50"/>
        <v>7.1141317066837814E-19</v>
      </c>
      <c r="JG29" s="83">
        <f t="shared" si="50"/>
        <v>7.7209416397887361E-19</v>
      </c>
      <c r="JH29" s="83">
        <f t="shared" si="50"/>
        <v>2.899938612180944E-17</v>
      </c>
      <c r="JI29" s="83">
        <f t="shared" si="50"/>
        <v>3.863326684570886E-19</v>
      </c>
      <c r="JJ29" s="83">
        <f t="shared" si="50"/>
        <v>1.8536450024676439E-18</v>
      </c>
      <c r="JK29" s="83">
        <f t="shared" si="50"/>
        <v>3.4302236834308212E-18</v>
      </c>
      <c r="JL29" s="83">
        <f t="shared" si="50"/>
        <v>7.7999907785923636E-17</v>
      </c>
      <c r="JM29" s="83">
        <f t="shared" si="50"/>
        <v>1.7145256549340222E-22</v>
      </c>
    </row>
    <row r="30" spans="1:273" x14ac:dyDescent="0.25">
      <c r="B30" s="2">
        <v>3</v>
      </c>
      <c r="C30" s="37">
        <v>123.712</v>
      </c>
      <c r="D30" s="37">
        <v>118.593</v>
      </c>
      <c r="E30" s="37">
        <v>115.119</v>
      </c>
      <c r="F30" s="37">
        <v>119.30500000000001</v>
      </c>
      <c r="G30" s="37">
        <v>117.78</v>
      </c>
      <c r="H30" s="37">
        <v>120.068</v>
      </c>
      <c r="I30" s="37">
        <v>121.542</v>
      </c>
      <c r="J30" s="37">
        <v>118.96599999999999</v>
      </c>
      <c r="K30" s="37">
        <v>122.69499999999999</v>
      </c>
      <c r="L30" s="37">
        <v>121.91500000000001</v>
      </c>
      <c r="M30" s="37">
        <v>119.559</v>
      </c>
      <c r="N30" s="37">
        <v>120.57599999999999</v>
      </c>
      <c r="O30" s="37">
        <v>120.169</v>
      </c>
      <c r="P30" s="37">
        <v>121.211</v>
      </c>
      <c r="Q30" s="37">
        <v>122.702</v>
      </c>
      <c r="S30" s="4">
        <f t="shared" si="7"/>
        <v>121.28210261806159</v>
      </c>
      <c r="T30" s="4">
        <f t="shared" si="7"/>
        <v>118.21044876152172</v>
      </c>
      <c r="U30" s="4">
        <f t="shared" si="7"/>
        <v>116.77038966599581</v>
      </c>
      <c r="V30" s="4">
        <f t="shared" si="7"/>
        <v>116.77444213643757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2.4298973819384173</v>
      </c>
      <c r="AJ30" s="4">
        <f t="shared" si="8"/>
        <v>0.38255123847828543</v>
      </c>
      <c r="AK30" s="4">
        <f t="shared" si="8"/>
        <v>-1.6513896659958078</v>
      </c>
      <c r="AL30" s="4">
        <f t="shared" si="8"/>
        <v>2.5305578635624357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121.28210261805692</v>
      </c>
      <c r="AZ30" s="2">
        <f t="shared" si="9"/>
        <v>118.21044875965605</v>
      </c>
      <c r="BA30" s="2">
        <f t="shared" si="9"/>
        <v>116.7703896629916</v>
      </c>
      <c r="BB30" s="2">
        <f t="shared" si="9"/>
        <v>116.77444211434201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123.712</v>
      </c>
      <c r="BP30" s="2">
        <f t="shared" si="11"/>
        <v>118.593</v>
      </c>
      <c r="BQ30" s="2">
        <f t="shared" si="12"/>
        <v>115.119</v>
      </c>
      <c r="BR30" s="2">
        <f t="shared" si="13"/>
        <v>119.30500000000001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121.28466410256409</v>
      </c>
      <c r="DL30" s="2">
        <f t="shared" si="41"/>
        <v>118.12862054409003</v>
      </c>
      <c r="DM30" s="2">
        <f t="shared" si="41"/>
        <v>116.70330391363022</v>
      </c>
      <c r="DN30" s="2">
        <f t="shared" si="41"/>
        <v>116.70358596491228</v>
      </c>
      <c r="DO30" s="2">
        <f t="shared" si="41"/>
        <v>117.08798862019911</v>
      </c>
      <c r="DP30" s="2">
        <f t="shared" si="41"/>
        <v>119.0267960784314</v>
      </c>
      <c r="DQ30" s="2">
        <f t="shared" si="41"/>
        <v>119.55383357041256</v>
      </c>
      <c r="DR30" s="2">
        <f t="shared" si="41"/>
        <v>118.8792618792972</v>
      </c>
      <c r="DS30" s="2">
        <f t="shared" si="41"/>
        <v>121.24844649859944</v>
      </c>
      <c r="DT30" s="2">
        <f t="shared" si="41"/>
        <v>120.13021480051481</v>
      </c>
      <c r="DU30" s="2">
        <f t="shared" si="41"/>
        <v>120.72102296918763</v>
      </c>
      <c r="DV30" s="2">
        <f t="shared" si="41"/>
        <v>119.33903081232496</v>
      </c>
      <c r="DW30" s="2">
        <f t="shared" si="41"/>
        <v>120.21187121407121</v>
      </c>
      <c r="DX30" s="2">
        <f t="shared" si="41"/>
        <v>119.3877610241821</v>
      </c>
      <c r="DY30" s="2">
        <f t="shared" si="41"/>
        <v>118.74443796811272</v>
      </c>
      <c r="EA30" s="2">
        <f t="shared" si="42"/>
        <v>121.19083529761102</v>
      </c>
      <c r="EB30" s="2">
        <f t="shared" si="42"/>
        <v>120.71092434677017</v>
      </c>
      <c r="EC30" s="2">
        <f t="shared" si="42"/>
        <v>118.70360858138061</v>
      </c>
      <c r="ED30" s="2">
        <f t="shared" si="42"/>
        <v>118.70781436110062</v>
      </c>
      <c r="EE30" s="2">
        <f t="shared" si="42"/>
        <v>117.42416252845294</v>
      </c>
      <c r="EF30" s="2">
        <f t="shared" si="42"/>
        <v>118.77221080273681</v>
      </c>
      <c r="EG30" s="2">
        <f t="shared" si="42"/>
        <v>122.94160156605555</v>
      </c>
      <c r="EH30" s="2">
        <f t="shared" si="42"/>
        <v>122.30620979993047</v>
      </c>
      <c r="EI30" s="2">
        <f t="shared" si="42"/>
        <v>120.77600780619109</v>
      </c>
      <c r="EJ30" s="2">
        <f t="shared" si="42"/>
        <v>120.02693037181044</v>
      </c>
      <c r="EK30" s="2">
        <f t="shared" si="42"/>
        <v>120.89333077983613</v>
      </c>
      <c r="EL30" s="2">
        <f t="shared" si="42"/>
        <v>120.36085121200743</v>
      </c>
      <c r="EM30" s="2">
        <f t="shared" si="42"/>
        <v>128.16324361829703</v>
      </c>
      <c r="EN30" s="2">
        <f t="shared" si="42"/>
        <v>122.41019824537726</v>
      </c>
      <c r="EO30" s="2">
        <f t="shared" si="42"/>
        <v>127.69459663896104</v>
      </c>
      <c r="EQ30" s="2">
        <f t="shared" si="43"/>
        <v>123.24875498974465</v>
      </c>
      <c r="ER30" s="2">
        <f t="shared" si="43"/>
        <v>120.3753221264674</v>
      </c>
      <c r="ES30" s="2">
        <f t="shared" si="43"/>
        <v>118.1668287486235</v>
      </c>
      <c r="ET30" s="2">
        <f t="shared" si="43"/>
        <v>117.86246060624811</v>
      </c>
      <c r="EU30" s="2">
        <f t="shared" si="43"/>
        <v>117.60873893574228</v>
      </c>
      <c r="EV30" s="2">
        <f t="shared" si="43"/>
        <v>118.66199163008977</v>
      </c>
      <c r="EW30" s="2">
        <f t="shared" si="43"/>
        <v>121.80135512577587</v>
      </c>
      <c r="EX30" s="2">
        <f t="shared" si="43"/>
        <v>123.55754330505086</v>
      </c>
      <c r="EY30" s="2">
        <f t="shared" si="43"/>
        <v>122.37183915098666</v>
      </c>
      <c r="EZ30" s="2">
        <f t="shared" si="43"/>
        <v>119.22677839502619</v>
      </c>
      <c r="FA30" s="2">
        <f t="shared" si="43"/>
        <v>122.09862193824424</v>
      </c>
      <c r="FB30" s="2">
        <f t="shared" si="43"/>
        <v>120.6543123239237</v>
      </c>
      <c r="FC30" s="2">
        <f t="shared" si="43"/>
        <v>129.31895843255492</v>
      </c>
      <c r="FD30" s="2">
        <f t="shared" si="43"/>
        <v>125.78088771701999</v>
      </c>
      <c r="FE30" s="2">
        <f t="shared" si="43"/>
        <v>132.33858629166156</v>
      </c>
      <c r="FG30" s="2">
        <f t="shared" si="44"/>
        <v>2.7399119426763596E-2</v>
      </c>
      <c r="FH30" s="2">
        <f t="shared" si="44"/>
        <v>3.1688848505858402E-2</v>
      </c>
      <c r="FI30" s="2">
        <f t="shared" si="44"/>
        <v>3.3539198592764628E-2</v>
      </c>
      <c r="FJ30" s="2">
        <f t="shared" si="44"/>
        <v>3.5355716546637148E-2</v>
      </c>
      <c r="FK30" s="2">
        <f t="shared" si="44"/>
        <v>2.592603096315315E-2</v>
      </c>
      <c r="FL30" s="2">
        <f t="shared" si="44"/>
        <v>2.4681110687005473E-2</v>
      </c>
      <c r="FM30" s="2">
        <f t="shared" si="44"/>
        <v>2.6612894660168165E-2</v>
      </c>
      <c r="FN30" s="2">
        <f t="shared" si="44"/>
        <v>2.5800708024647168E-2</v>
      </c>
      <c r="FO30" s="2">
        <f t="shared" si="44"/>
        <v>2.4705948143923056E-2</v>
      </c>
      <c r="FP30" s="2">
        <f t="shared" si="44"/>
        <v>2.6434653165161255E-2</v>
      </c>
      <c r="FQ30" s="2">
        <f t="shared" si="44"/>
        <v>2.4392801085605431E-2</v>
      </c>
      <c r="FR30" s="2">
        <f t="shared" si="44"/>
        <v>2.4699204715809504E-2</v>
      </c>
      <c r="FS30" s="2">
        <f t="shared" si="44"/>
        <v>2.5351257526762445E-2</v>
      </c>
      <c r="FT30" s="2">
        <f t="shared" si="44"/>
        <v>2.6828694026807424E-2</v>
      </c>
      <c r="FU30" s="2">
        <f t="shared" si="44"/>
        <v>2.3568147465594179E-2</v>
      </c>
      <c r="FW30" s="2">
        <f t="shared" si="53"/>
        <v>4.5395966783798525E-6</v>
      </c>
      <c r="FX30" s="2">
        <f t="shared" si="45"/>
        <v>6.0143618952401846E-6</v>
      </c>
      <c r="FY30" s="2">
        <f t="shared" si="45"/>
        <v>5.3395007547713635E-6</v>
      </c>
      <c r="FZ30" s="2">
        <f t="shared" si="45"/>
        <v>5.6563782917705932E-6</v>
      </c>
      <c r="GA30" s="2">
        <f t="shared" si="45"/>
        <v>6.0680470823747965E-6</v>
      </c>
      <c r="GB30" s="2">
        <f t="shared" si="45"/>
        <v>5.9814392748071902E-6</v>
      </c>
      <c r="GC30" s="2">
        <f t="shared" si="45"/>
        <v>6.9815761090219744E-6</v>
      </c>
      <c r="GD30" s="2">
        <f t="shared" si="45"/>
        <v>8.0441952292001543E-6</v>
      </c>
      <c r="GE30" s="2">
        <f t="shared" si="45"/>
        <v>6.9932323459342029E-6</v>
      </c>
      <c r="GF30" s="2">
        <f t="shared" si="45"/>
        <v>5.9820771154693172E-6</v>
      </c>
      <c r="GG30" s="2">
        <f t="shared" si="45"/>
        <v>5.1716700745515959E-6</v>
      </c>
      <c r="GH30" s="2">
        <f t="shared" si="45"/>
        <v>4.8918311812359298E-6</v>
      </c>
      <c r="GI30" s="2">
        <f t="shared" si="45"/>
        <v>4.7774452193899969E-6</v>
      </c>
      <c r="GJ30" s="2">
        <f t="shared" si="45"/>
        <v>3.8299518523702534E-6</v>
      </c>
      <c r="GK30" s="2">
        <f t="shared" si="45"/>
        <v>3.5986504333332385E-6</v>
      </c>
      <c r="GM30" s="83">
        <f t="shared" si="54"/>
        <v>3.2034599063938192E-15</v>
      </c>
      <c r="GN30" s="83">
        <f t="shared" si="46"/>
        <v>1.3962248910448571E-12</v>
      </c>
      <c r="GO30" s="83">
        <f t="shared" si="46"/>
        <v>2.3583357499380077E-12</v>
      </c>
      <c r="GP30" s="83">
        <f t="shared" si="46"/>
        <v>1.7824707518233649E-11</v>
      </c>
      <c r="GQ30" s="83">
        <f t="shared" si="46"/>
        <v>4.0451896874876055E-16</v>
      </c>
      <c r="GR30" s="83">
        <f t="shared" si="46"/>
        <v>1.5289159595398681E-18</v>
      </c>
      <c r="GS30" s="83">
        <f t="shared" si="46"/>
        <v>2.9130019545401862E-16</v>
      </c>
      <c r="GT30" s="83">
        <f t="shared" si="46"/>
        <v>2.8962348694764735E-18</v>
      </c>
      <c r="GU30" s="83">
        <f t="shared" si="46"/>
        <v>3.0816499684290972E-18</v>
      </c>
      <c r="GV30" s="83">
        <f t="shared" si="46"/>
        <v>1.0208393869317224E-16</v>
      </c>
      <c r="GW30" s="83">
        <f t="shared" si="46"/>
        <v>1.5789026265712611E-18</v>
      </c>
      <c r="GX30" s="83">
        <f t="shared" si="46"/>
        <v>7.1360748646418394E-18</v>
      </c>
      <c r="GY30" s="83">
        <f t="shared" si="46"/>
        <v>1.2997334713397298E-17</v>
      </c>
      <c r="GZ30" s="83">
        <f t="shared" si="46"/>
        <v>2.6484683262770828E-16</v>
      </c>
      <c r="HA30" s="83">
        <f t="shared" si="46"/>
        <v>9.4940126606430308E-22</v>
      </c>
      <c r="HC30" s="83">
        <f t="shared" si="58"/>
        <v>6.2142049442285704E-29</v>
      </c>
      <c r="HD30" s="83">
        <f t="shared" si="47"/>
        <v>7.2981938138849323E-28</v>
      </c>
      <c r="HE30" s="83">
        <f t="shared" si="47"/>
        <v>2.7135100286140142E-30</v>
      </c>
      <c r="HF30" s="83">
        <f t="shared" si="47"/>
        <v>1.1448976850117288E-26</v>
      </c>
      <c r="HG30" s="83">
        <f t="shared" si="47"/>
        <v>1.6195031561006826E-33</v>
      </c>
      <c r="HH30" s="83">
        <f t="shared" si="47"/>
        <v>2.0495172474650114E-36</v>
      </c>
      <c r="HI30" s="83">
        <f t="shared" si="47"/>
        <v>4.7602544631960214E-36</v>
      </c>
      <c r="HJ30" s="83">
        <f t="shared" si="47"/>
        <v>3.5951722406709293E-42</v>
      </c>
      <c r="HK30" s="83">
        <f t="shared" si="47"/>
        <v>5.295282205463608E-35</v>
      </c>
      <c r="HL30" s="83">
        <f t="shared" si="47"/>
        <v>2.2128007454277203E-40</v>
      </c>
      <c r="HM30" s="83">
        <f t="shared" si="47"/>
        <v>1.2708004794684417E-34</v>
      </c>
      <c r="HN30" s="83">
        <f t="shared" si="47"/>
        <v>5.9568017660200657E-40</v>
      </c>
      <c r="HO30" s="83">
        <f t="shared" si="47"/>
        <v>5.8878440517277221E-39</v>
      </c>
      <c r="HP30" s="83">
        <f t="shared" si="47"/>
        <v>6.1044635338598957E-36</v>
      </c>
      <c r="HQ30" s="83">
        <f t="shared" si="47"/>
        <v>8.6727536289397351E-57</v>
      </c>
      <c r="HS30" s="83">
        <f t="shared" si="55"/>
        <v>2.8235461987356248E-106</v>
      </c>
      <c r="HT30" s="83">
        <f t="shared" si="48"/>
        <v>3.4625479127757601E-97</v>
      </c>
      <c r="HU30" s="83">
        <f t="shared" si="48"/>
        <v>2.0745241022469656E-109</v>
      </c>
      <c r="HV30" s="83">
        <f t="shared" si="48"/>
        <v>6.0813084296072576E-94</v>
      </c>
      <c r="HW30" s="83">
        <f t="shared" si="48"/>
        <v>4.4253641844524336E-121</v>
      </c>
      <c r="HX30" s="83">
        <f t="shared" si="48"/>
        <v>8.750216960127393E-134</v>
      </c>
      <c r="HY30" s="83">
        <f t="shared" si="48"/>
        <v>1.1519300147347462E-131</v>
      </c>
      <c r="HZ30" s="83">
        <f t="shared" si="48"/>
        <v>1.5591074725119734E-156</v>
      </c>
      <c r="IA30" s="83">
        <f t="shared" si="48"/>
        <v>5.0526918690071438E-127</v>
      </c>
      <c r="IB30" s="83">
        <f t="shared" si="48"/>
        <v>7.0642923172820706E-150</v>
      </c>
      <c r="IC30" s="83">
        <f t="shared" si="48"/>
        <v>4.8399262353427013E-127</v>
      </c>
      <c r="ID30" s="83">
        <f t="shared" si="48"/>
        <v>6.3710415469365226E-149</v>
      </c>
      <c r="IE30" s="83">
        <f t="shared" si="48"/>
        <v>2.7756678807525513E-145</v>
      </c>
      <c r="IF30" s="83">
        <f t="shared" si="48"/>
        <v>3.1587994525174793E-98</v>
      </c>
      <c r="IG30" s="83">
        <f t="shared" si="48"/>
        <v>6.9469680262243807E-83</v>
      </c>
      <c r="II30" s="83">
        <f t="shared" si="56"/>
        <v>0</v>
      </c>
      <c r="IJ30" s="83">
        <f t="shared" si="49"/>
        <v>0</v>
      </c>
      <c r="IK30" s="83">
        <f t="shared" si="49"/>
        <v>0</v>
      </c>
      <c r="IL30" s="83">
        <f t="shared" si="49"/>
        <v>0</v>
      </c>
      <c r="IM30" s="83">
        <f t="shared" si="49"/>
        <v>0</v>
      </c>
      <c r="IN30" s="83">
        <f t="shared" si="49"/>
        <v>0</v>
      </c>
      <c r="IO30" s="83">
        <f t="shared" si="49"/>
        <v>0</v>
      </c>
      <c r="IP30" s="83">
        <f t="shared" si="49"/>
        <v>0</v>
      </c>
      <c r="IQ30" s="83">
        <f t="shared" si="49"/>
        <v>0</v>
      </c>
      <c r="IR30" s="83">
        <f t="shared" si="49"/>
        <v>0</v>
      </c>
      <c r="IS30" s="83">
        <f t="shared" si="49"/>
        <v>0</v>
      </c>
      <c r="IT30" s="83">
        <f t="shared" si="49"/>
        <v>0</v>
      </c>
      <c r="IU30" s="83">
        <f t="shared" si="49"/>
        <v>0</v>
      </c>
      <c r="IV30" s="83">
        <f t="shared" si="49"/>
        <v>0</v>
      </c>
      <c r="IW30" s="83">
        <f t="shared" si="49"/>
        <v>1.0720584400576017E-261</v>
      </c>
      <c r="IY30" s="83">
        <f t="shared" si="57"/>
        <v>3.2034599063938815E-15</v>
      </c>
      <c r="IZ30" s="83">
        <f t="shared" si="50"/>
        <v>1.396224891044858E-12</v>
      </c>
      <c r="JA30" s="83">
        <f t="shared" si="50"/>
        <v>2.3583357499380077E-12</v>
      </c>
      <c r="JB30" s="83">
        <f t="shared" si="50"/>
        <v>1.7824707518233661E-11</v>
      </c>
      <c r="JC30" s="83">
        <f t="shared" si="50"/>
        <v>4.0451896874876055E-16</v>
      </c>
      <c r="JD30" s="83">
        <f t="shared" si="50"/>
        <v>1.5289159595398681E-18</v>
      </c>
      <c r="JE30" s="83">
        <f t="shared" si="50"/>
        <v>2.9130019545401862E-16</v>
      </c>
      <c r="JF30" s="83">
        <f t="shared" si="50"/>
        <v>2.8962348694764735E-18</v>
      </c>
      <c r="JG30" s="83">
        <f t="shared" si="50"/>
        <v>3.0816499684290972E-18</v>
      </c>
      <c r="JH30" s="83">
        <f t="shared" si="50"/>
        <v>1.0208393869317224E-16</v>
      </c>
      <c r="JI30" s="83">
        <f t="shared" si="50"/>
        <v>1.5789026265712613E-18</v>
      </c>
      <c r="JJ30" s="83">
        <f t="shared" si="50"/>
        <v>7.1360748646418394E-18</v>
      </c>
      <c r="JK30" s="83">
        <f t="shared" si="50"/>
        <v>1.2997334713397298E-17</v>
      </c>
      <c r="JL30" s="83">
        <f t="shared" si="50"/>
        <v>2.6484683262770828E-16</v>
      </c>
      <c r="JM30" s="83">
        <f t="shared" si="50"/>
        <v>9.4940126606430308E-22</v>
      </c>
    </row>
    <row r="31" spans="1:273" x14ac:dyDescent="0.25">
      <c r="B31" s="2">
        <v>4</v>
      </c>
      <c r="C31" s="37">
        <v>125.492</v>
      </c>
      <c r="D31" s="37">
        <v>119.678</v>
      </c>
      <c r="E31" s="37">
        <v>119.35599999999999</v>
      </c>
      <c r="F31" s="37">
        <v>116.64400000000001</v>
      </c>
      <c r="G31" s="37">
        <v>118.068</v>
      </c>
      <c r="H31" s="37">
        <v>121.42400000000001</v>
      </c>
      <c r="I31" s="37">
        <v>121.983</v>
      </c>
      <c r="J31" s="37">
        <v>121.373</v>
      </c>
      <c r="K31" s="37">
        <v>119.30500000000001</v>
      </c>
      <c r="L31" s="37">
        <v>121.136</v>
      </c>
      <c r="M31" s="37">
        <v>119.76300000000001</v>
      </c>
      <c r="N31" s="37">
        <v>120.42400000000001</v>
      </c>
      <c r="O31" s="37">
        <v>121.64400000000001</v>
      </c>
      <c r="P31" s="37">
        <v>121.28100000000001</v>
      </c>
      <c r="Q31" s="37">
        <v>119.386</v>
      </c>
      <c r="S31" s="4">
        <f t="shared" si="7"/>
        <v>121.51628939532091</v>
      </c>
      <c r="T31" s="4">
        <f t="shared" si="7"/>
        <v>118.4303531448037</v>
      </c>
      <c r="U31" s="4">
        <f t="shared" si="7"/>
        <v>116.95644631127776</v>
      </c>
      <c r="V31" s="4">
        <f t="shared" si="7"/>
        <v>116.93003460848541</v>
      </c>
      <c r="W31" s="4">
        <f t="shared" si="7"/>
        <v>117.18819354533467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3.9757106046790938</v>
      </c>
      <c r="AJ31" s="4">
        <f t="shared" si="8"/>
        <v>1.2476468551962938</v>
      </c>
      <c r="AK31" s="4">
        <f t="shared" si="8"/>
        <v>2.3995536887222357</v>
      </c>
      <c r="AL31" s="4">
        <f t="shared" si="8"/>
        <v>-0.28603460848540863</v>
      </c>
      <c r="AM31" s="4">
        <f t="shared" si="8"/>
        <v>0.87980645466532792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121.5162893953071</v>
      </c>
      <c r="AZ31" s="2">
        <f t="shared" si="9"/>
        <v>118.43035314036321</v>
      </c>
      <c r="BA31" s="2">
        <f t="shared" si="9"/>
        <v>116.956446304184</v>
      </c>
      <c r="BB31" s="2">
        <f t="shared" si="9"/>
        <v>116.93003456009535</v>
      </c>
      <c r="BC31" s="2">
        <f t="shared" si="9"/>
        <v>117.18819354533274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125.492</v>
      </c>
      <c r="BP31" s="2">
        <f t="shared" si="11"/>
        <v>119.678</v>
      </c>
      <c r="BQ31" s="2">
        <f t="shared" si="12"/>
        <v>119.35599999999999</v>
      </c>
      <c r="BR31" s="2">
        <f t="shared" si="13"/>
        <v>116.64400000000001</v>
      </c>
      <c r="BS31" s="2">
        <f t="shared" si="14"/>
        <v>118.068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121.5281527665317</v>
      </c>
      <c r="DL31" s="2">
        <f t="shared" si="41"/>
        <v>118.35149202626638</v>
      </c>
      <c r="DM31" s="2">
        <f t="shared" si="41"/>
        <v>116.89248043184884</v>
      </c>
      <c r="DN31" s="2">
        <f t="shared" si="41"/>
        <v>116.86153171390012</v>
      </c>
      <c r="DO31" s="2">
        <f t="shared" si="41"/>
        <v>117.18310931174086</v>
      </c>
      <c r="DP31" s="2">
        <f t="shared" si="41"/>
        <v>119.11435210084036</v>
      </c>
      <c r="DQ31" s="2">
        <f t="shared" si="41"/>
        <v>119.73571621621626</v>
      </c>
      <c r="DR31" s="2">
        <f t="shared" si="41"/>
        <v>119.02443437738734</v>
      </c>
      <c r="DS31" s="2">
        <f t="shared" si="41"/>
        <v>121.43779243697479</v>
      </c>
      <c r="DT31" s="2">
        <f t="shared" si="41"/>
        <v>120.27670025740026</v>
      </c>
      <c r="DU31" s="2">
        <f t="shared" si="41"/>
        <v>120.80286218487392</v>
      </c>
      <c r="DV31" s="2">
        <f t="shared" si="41"/>
        <v>119.45501512605045</v>
      </c>
      <c r="DW31" s="2">
        <f t="shared" si="41"/>
        <v>120.39202578292577</v>
      </c>
      <c r="DX31" s="2">
        <f t="shared" si="41"/>
        <v>119.59940540540543</v>
      </c>
      <c r="DY31" s="2">
        <f t="shared" si="41"/>
        <v>119.01585954764553</v>
      </c>
      <c r="EA31" s="2">
        <f t="shared" si="42"/>
        <v>121.13188481576462</v>
      </c>
      <c r="EB31" s="2">
        <f t="shared" si="42"/>
        <v>120.62813141872098</v>
      </c>
      <c r="EC31" s="2">
        <f t="shared" si="42"/>
        <v>118.63757827739074</v>
      </c>
      <c r="ED31" s="2">
        <f t="shared" si="42"/>
        <v>118.63474406332452</v>
      </c>
      <c r="EE31" s="2">
        <f t="shared" si="42"/>
        <v>117.3623640407106</v>
      </c>
      <c r="EF31" s="2">
        <f t="shared" si="42"/>
        <v>118.70019061385754</v>
      </c>
      <c r="EG31" s="2">
        <f t="shared" si="42"/>
        <v>122.85307509948302</v>
      </c>
      <c r="EH31" s="2">
        <f t="shared" si="42"/>
        <v>122.23823215012658</v>
      </c>
      <c r="EI31" s="2">
        <f t="shared" si="42"/>
        <v>120.72697425975771</v>
      </c>
      <c r="EJ31" s="2">
        <f t="shared" si="42"/>
        <v>119.98277376427703</v>
      </c>
      <c r="EK31" s="2">
        <f t="shared" si="42"/>
        <v>120.84823906753662</v>
      </c>
      <c r="EL31" s="2">
        <f t="shared" si="42"/>
        <v>120.31736230185257</v>
      </c>
      <c r="EM31" s="2">
        <f t="shared" si="42"/>
        <v>128.08371980469417</v>
      </c>
      <c r="EN31" s="2">
        <f t="shared" si="42"/>
        <v>122.37276299095696</v>
      </c>
      <c r="EO31" s="2">
        <f t="shared" si="42"/>
        <v>127.6460613922078</v>
      </c>
      <c r="EQ31" s="2">
        <f t="shared" si="43"/>
        <v>123.16836705094654</v>
      </c>
      <c r="ER31" s="2">
        <f t="shared" si="43"/>
        <v>120.29603344327414</v>
      </c>
      <c r="ES31" s="2">
        <f t="shared" si="43"/>
        <v>118.10638169208987</v>
      </c>
      <c r="ET31" s="2">
        <f t="shared" si="43"/>
        <v>117.79817590644723</v>
      </c>
      <c r="EU31" s="2">
        <f t="shared" si="43"/>
        <v>117.54494740380234</v>
      </c>
      <c r="EV31" s="2">
        <f t="shared" si="43"/>
        <v>118.59111698724084</v>
      </c>
      <c r="EW31" s="2">
        <f t="shared" si="43"/>
        <v>121.72503472067949</v>
      </c>
      <c r="EX31" s="2">
        <f t="shared" si="43"/>
        <v>123.47594535454905</v>
      </c>
      <c r="EY31" s="2">
        <f t="shared" si="43"/>
        <v>122.30586294549963</v>
      </c>
      <c r="EZ31" s="2">
        <f t="shared" si="43"/>
        <v>119.19101893961198</v>
      </c>
      <c r="FA31" s="2">
        <f t="shared" si="43"/>
        <v>122.04088737719023</v>
      </c>
      <c r="FB31" s="2">
        <f t="shared" si="43"/>
        <v>120.60780425869473</v>
      </c>
      <c r="FC31" s="2">
        <f t="shared" si="43"/>
        <v>129.22754833931862</v>
      </c>
      <c r="FD31" s="2">
        <f t="shared" si="43"/>
        <v>125.70835994899153</v>
      </c>
      <c r="FE31" s="2">
        <f t="shared" si="43"/>
        <v>132.23858656152231</v>
      </c>
      <c r="FG31" s="2">
        <f t="shared" si="44"/>
        <v>2.9963331446723043E-2</v>
      </c>
      <c r="FH31" s="2">
        <f t="shared" si="44"/>
        <v>3.4640226474062528E-2</v>
      </c>
      <c r="FI31" s="2">
        <f t="shared" si="44"/>
        <v>3.6656387184832447E-2</v>
      </c>
      <c r="FJ31" s="2">
        <f t="shared" si="44"/>
        <v>3.8634986210319688E-2</v>
      </c>
      <c r="FK31" s="2">
        <f t="shared" si="44"/>
        <v>2.83563998941379E-2</v>
      </c>
      <c r="FL31" s="2">
        <f t="shared" si="44"/>
        <v>2.6998012353836205E-2</v>
      </c>
      <c r="FM31" s="2">
        <f t="shared" si="44"/>
        <v>2.9105727909889176E-2</v>
      </c>
      <c r="FN31" s="2">
        <f t="shared" si="44"/>
        <v>2.8219669230621715E-2</v>
      </c>
      <c r="FO31" s="2">
        <f t="shared" si="44"/>
        <v>2.7025116783464517E-2</v>
      </c>
      <c r="FP31" s="2">
        <f t="shared" si="44"/>
        <v>2.8911286408542472E-2</v>
      </c>
      <c r="FQ31" s="2">
        <f t="shared" si="44"/>
        <v>2.6683378578584573E-2</v>
      </c>
      <c r="FR31" s="2">
        <f t="shared" si="44"/>
        <v>2.7017757879730826E-2</v>
      </c>
      <c r="FS31" s="2">
        <f t="shared" si="44"/>
        <v>2.7729279641868092E-2</v>
      </c>
      <c r="FT31" s="2">
        <f t="shared" si="44"/>
        <v>2.9341131914866425E-2</v>
      </c>
      <c r="FU31" s="2">
        <f t="shared" si="44"/>
        <v>2.5783333357597624E-2</v>
      </c>
      <c r="FW31" s="2">
        <f t="shared" si="53"/>
        <v>4.9775665970922439E-6</v>
      </c>
      <c r="FX31" s="2">
        <f t="shared" si="45"/>
        <v>6.5946128552895998E-6</v>
      </c>
      <c r="FY31" s="2">
        <f t="shared" si="45"/>
        <v>5.8546431399043886E-6</v>
      </c>
      <c r="FZ31" s="2">
        <f t="shared" si="45"/>
        <v>6.202092081475935E-6</v>
      </c>
      <c r="GA31" s="2">
        <f t="shared" si="45"/>
        <v>6.6534774238207536E-6</v>
      </c>
      <c r="GB31" s="2">
        <f t="shared" si="45"/>
        <v>6.5585139616033849E-6</v>
      </c>
      <c r="GC31" s="2">
        <f t="shared" si="45"/>
        <v>7.6551408219845652E-6</v>
      </c>
      <c r="GD31" s="2">
        <f t="shared" si="45"/>
        <v>8.8202778290124548E-6</v>
      </c>
      <c r="GE31" s="2">
        <f t="shared" si="45"/>
        <v>7.6679216143760129E-6</v>
      </c>
      <c r="GF31" s="2">
        <f t="shared" si="45"/>
        <v>6.5592133391747751E-6</v>
      </c>
      <c r="GG31" s="2">
        <f t="shared" si="45"/>
        <v>5.6706206450165728E-6</v>
      </c>
      <c r="GH31" s="2">
        <f t="shared" si="45"/>
        <v>5.3637836979737726E-6</v>
      </c>
      <c r="GI31" s="2">
        <f t="shared" si="45"/>
        <v>5.2383621018674466E-6</v>
      </c>
      <c r="GJ31" s="2">
        <f t="shared" si="45"/>
        <v>4.1994571466740192E-6</v>
      </c>
      <c r="GK31" s="2">
        <f t="shared" si="45"/>
        <v>3.945840365729664E-6</v>
      </c>
      <c r="GM31" s="83">
        <f t="shared" si="54"/>
        <v>9.6471360536798199E-15</v>
      </c>
      <c r="GN31" s="83">
        <f t="shared" si="46"/>
        <v>3.3799021845472118E-12</v>
      </c>
      <c r="GO31" s="83">
        <f t="shared" si="46"/>
        <v>5.6648604738923212E-12</v>
      </c>
      <c r="GP31" s="83">
        <f t="shared" si="46"/>
        <v>3.970344174058043E-11</v>
      </c>
      <c r="GQ31" s="83">
        <f t="shared" si="46"/>
        <v>1.3060703944274413E-15</v>
      </c>
      <c r="GR31" s="83">
        <f t="shared" si="46"/>
        <v>6.134148079901316E-18</v>
      </c>
      <c r="GS31" s="83">
        <f t="shared" si="46"/>
        <v>9.6200695643077259E-16</v>
      </c>
      <c r="GT31" s="83">
        <f t="shared" si="46"/>
        <v>1.1504924965114498E-17</v>
      </c>
      <c r="GU31" s="83">
        <f t="shared" si="46"/>
        <v>1.2009216997906049E-17</v>
      </c>
      <c r="GV31" s="83">
        <f t="shared" si="46"/>
        <v>3.5165471857961787E-16</v>
      </c>
      <c r="GW31" s="83">
        <f t="shared" si="46"/>
        <v>6.2977695814379007E-18</v>
      </c>
      <c r="GX31" s="83">
        <f t="shared" si="46"/>
        <v>2.6843079127578784E-17</v>
      </c>
      <c r="GY31" s="83">
        <f t="shared" si="46"/>
        <v>4.8129280262314314E-17</v>
      </c>
      <c r="GZ31" s="83">
        <f t="shared" si="46"/>
        <v>8.8059955145114211E-16</v>
      </c>
      <c r="HA31" s="83">
        <f t="shared" si="46"/>
        <v>5.0999664755809235E-21</v>
      </c>
      <c r="HC31" s="83">
        <f t="shared" si="58"/>
        <v>3.1804952796097552E-28</v>
      </c>
      <c r="HD31" s="83">
        <f t="shared" si="47"/>
        <v>3.473696195132704E-27</v>
      </c>
      <c r="HE31" s="83">
        <f t="shared" si="47"/>
        <v>1.5202125255762525E-29</v>
      </c>
      <c r="HF31" s="83">
        <f t="shared" si="47"/>
        <v>5.1388978148886664E-26</v>
      </c>
      <c r="HG31" s="83">
        <f t="shared" si="47"/>
        <v>1.0998153052240624E-32</v>
      </c>
      <c r="HH31" s="83">
        <f t="shared" si="47"/>
        <v>1.7052288708704345E-35</v>
      </c>
      <c r="HI31" s="83">
        <f t="shared" si="47"/>
        <v>3.8788235895536763E-35</v>
      </c>
      <c r="HJ31" s="83">
        <f t="shared" si="47"/>
        <v>4.4712749359948878E-41</v>
      </c>
      <c r="HK31" s="83">
        <f t="shared" si="47"/>
        <v>4.0701465071644539E-34</v>
      </c>
      <c r="HL31" s="83">
        <f t="shared" si="47"/>
        <v>2.3659505442821803E-39</v>
      </c>
      <c r="HM31" s="83">
        <f t="shared" si="47"/>
        <v>9.3147326161675061E-34</v>
      </c>
      <c r="HN31" s="83">
        <f t="shared" si="47"/>
        <v>5.9935505496092506E-39</v>
      </c>
      <c r="HO31" s="83">
        <f t="shared" si="47"/>
        <v>5.5587321186581738E-38</v>
      </c>
      <c r="HP31" s="83">
        <f t="shared" si="47"/>
        <v>4.7709326553365701E-35</v>
      </c>
      <c r="HQ31" s="83">
        <f t="shared" si="47"/>
        <v>2.530602721273618E-55</v>
      </c>
      <c r="HS31" s="83">
        <f t="shared" si="55"/>
        <v>2.2277224991920534E-104</v>
      </c>
      <c r="HT31" s="83">
        <f t="shared" si="48"/>
        <v>2.0226123367485071E-95</v>
      </c>
      <c r="HU31" s="83">
        <f t="shared" si="48"/>
        <v>1.9979098581037951E-107</v>
      </c>
      <c r="HV31" s="83">
        <f t="shared" si="48"/>
        <v>3.1181864310374978E-92</v>
      </c>
      <c r="HW31" s="83">
        <f t="shared" si="48"/>
        <v>7.05149497032006E-119</v>
      </c>
      <c r="HX31" s="83">
        <f t="shared" si="48"/>
        <v>2.4903096204734404E-131</v>
      </c>
      <c r="HY31" s="83">
        <f t="shared" si="48"/>
        <v>3.0518343041895389E-129</v>
      </c>
      <c r="HZ31" s="83">
        <f t="shared" si="48"/>
        <v>1.3279354689797193E-153</v>
      </c>
      <c r="IA31" s="83">
        <f t="shared" si="48"/>
        <v>1.128282223272136E-124</v>
      </c>
      <c r="IB31" s="83">
        <f t="shared" si="48"/>
        <v>4.0248041559502242E-147</v>
      </c>
      <c r="IC31" s="83">
        <f t="shared" si="48"/>
        <v>9.8230821560380837E-125</v>
      </c>
      <c r="ID31" s="83">
        <f t="shared" si="48"/>
        <v>3.1285946212269883E-146</v>
      </c>
      <c r="IE31" s="83">
        <f t="shared" si="48"/>
        <v>1.1526160297347922E-142</v>
      </c>
      <c r="IF31" s="83">
        <f t="shared" si="48"/>
        <v>1.7200731234159838E-96</v>
      </c>
      <c r="IG31" s="83">
        <f t="shared" si="48"/>
        <v>1.9823237296501397E-81</v>
      </c>
      <c r="II31" s="83">
        <f t="shared" si="56"/>
        <v>0</v>
      </c>
      <c r="IJ31" s="83">
        <f t="shared" si="49"/>
        <v>0</v>
      </c>
      <c r="IK31" s="83">
        <f t="shared" si="49"/>
        <v>0</v>
      </c>
      <c r="IL31" s="83">
        <f t="shared" si="49"/>
        <v>0</v>
      </c>
      <c r="IM31" s="83">
        <f t="shared" si="49"/>
        <v>0</v>
      </c>
      <c r="IN31" s="83">
        <f t="shared" si="49"/>
        <v>0</v>
      </c>
      <c r="IO31" s="83">
        <f t="shared" si="49"/>
        <v>0</v>
      </c>
      <c r="IP31" s="83">
        <f t="shared" si="49"/>
        <v>0</v>
      </c>
      <c r="IQ31" s="83">
        <f t="shared" si="49"/>
        <v>0</v>
      </c>
      <c r="IR31" s="83">
        <f t="shared" si="49"/>
        <v>0</v>
      </c>
      <c r="IS31" s="83">
        <f t="shared" si="49"/>
        <v>0</v>
      </c>
      <c r="IT31" s="83">
        <f t="shared" si="49"/>
        <v>0</v>
      </c>
      <c r="IU31" s="83">
        <f t="shared" si="49"/>
        <v>0</v>
      </c>
      <c r="IV31" s="83">
        <f t="shared" si="49"/>
        <v>0</v>
      </c>
      <c r="IW31" s="83">
        <f t="shared" si="49"/>
        <v>6.7675155003948086E-258</v>
      </c>
      <c r="IY31" s="83">
        <f t="shared" si="57"/>
        <v>9.6471360536801386E-15</v>
      </c>
      <c r="IZ31" s="83">
        <f t="shared" si="50"/>
        <v>3.3799021845472154E-12</v>
      </c>
      <c r="JA31" s="83">
        <f t="shared" si="50"/>
        <v>5.6648604738923212E-12</v>
      </c>
      <c r="JB31" s="83">
        <f t="shared" si="50"/>
        <v>3.9703441740580481E-11</v>
      </c>
      <c r="JC31" s="83">
        <f t="shared" si="50"/>
        <v>1.3060703944274413E-15</v>
      </c>
      <c r="JD31" s="83">
        <f t="shared" si="50"/>
        <v>6.134148079901316E-18</v>
      </c>
      <c r="JE31" s="83">
        <f t="shared" si="50"/>
        <v>9.6200695643077259E-16</v>
      </c>
      <c r="JF31" s="83">
        <f t="shared" si="50"/>
        <v>1.1504924965114498E-17</v>
      </c>
      <c r="JG31" s="83">
        <f t="shared" si="50"/>
        <v>1.2009216997906049E-17</v>
      </c>
      <c r="JH31" s="83">
        <f t="shared" si="50"/>
        <v>3.5165471857961787E-16</v>
      </c>
      <c r="JI31" s="83">
        <f t="shared" si="50"/>
        <v>6.2977695814379015E-18</v>
      </c>
      <c r="JJ31" s="83">
        <f t="shared" si="50"/>
        <v>2.6843079127578784E-17</v>
      </c>
      <c r="JK31" s="83">
        <f t="shared" si="50"/>
        <v>4.8129280262314314E-17</v>
      </c>
      <c r="JL31" s="83">
        <f t="shared" si="50"/>
        <v>8.8059955145114211E-16</v>
      </c>
      <c r="JM31" s="83">
        <f t="shared" si="50"/>
        <v>5.0999664755809235E-21</v>
      </c>
    </row>
    <row r="32" spans="1:273" x14ac:dyDescent="0.25">
      <c r="B32" s="2">
        <v>5</v>
      </c>
      <c r="C32" s="37">
        <v>123.797</v>
      </c>
      <c r="D32" s="37">
        <v>120.136</v>
      </c>
      <c r="E32" s="37">
        <v>116.542</v>
      </c>
      <c r="F32" s="37">
        <v>116.96599999999999</v>
      </c>
      <c r="G32" s="37">
        <v>118.983</v>
      </c>
      <c r="H32" s="37">
        <v>121.169</v>
      </c>
      <c r="I32" s="37">
        <v>120.271</v>
      </c>
      <c r="J32" s="37">
        <v>119.203</v>
      </c>
      <c r="K32" s="37">
        <v>122.271</v>
      </c>
      <c r="L32" s="37">
        <v>121.23699999999999</v>
      </c>
      <c r="M32" s="37">
        <v>121.407</v>
      </c>
      <c r="N32" s="37">
        <v>120.57599999999999</v>
      </c>
      <c r="O32" s="37">
        <v>120.64400000000001</v>
      </c>
      <c r="P32" s="37">
        <v>120.43899999999999</v>
      </c>
      <c r="Q32" s="37">
        <v>121.246</v>
      </c>
      <c r="S32" s="4">
        <f t="shared" si="7"/>
        <v>121.7487631761676</v>
      </c>
      <c r="T32" s="4">
        <f t="shared" si="7"/>
        <v>118.6489738556802</v>
      </c>
      <c r="U32" s="4">
        <f t="shared" si="7"/>
        <v>117.1413256442345</v>
      </c>
      <c r="V32" s="4">
        <f t="shared" si="7"/>
        <v>117.08456049231141</v>
      </c>
      <c r="W32" s="4">
        <f t="shared" si="7"/>
        <v>117.27892388686236</v>
      </c>
      <c r="X32" s="4" t="e">
        <f t="shared" si="7"/>
        <v>#N/A</v>
      </c>
      <c r="Y32" s="4">
        <f t="shared" si="7"/>
        <v>120.00819205222145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>
        <f t="shared" si="7"/>
        <v>119.89204658964596</v>
      </c>
      <c r="AG32" s="4" t="e">
        <f t="shared" si="7"/>
        <v>#N/A</v>
      </c>
      <c r="AI32" s="4">
        <f t="shared" si="8"/>
        <v>2.0482368238323971</v>
      </c>
      <c r="AJ32" s="4">
        <f t="shared" si="8"/>
        <v>1.487026144319799</v>
      </c>
      <c r="AK32" s="4">
        <f t="shared" si="8"/>
        <v>-0.59932564423449719</v>
      </c>
      <c r="AL32" s="4">
        <f t="shared" si="8"/>
        <v>-0.11856049231141697</v>
      </c>
      <c r="AM32" s="4">
        <f t="shared" si="8"/>
        <v>1.7040761131376456</v>
      </c>
      <c r="AN32" s="4">
        <f t="shared" si="8"/>
        <v>0</v>
      </c>
      <c r="AO32" s="4">
        <f t="shared" si="8"/>
        <v>0.26280794777855476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0.54695341035403544</v>
      </c>
      <c r="AW32" s="4">
        <f t="shared" si="8"/>
        <v>0</v>
      </c>
      <c r="AY32" s="2">
        <f t="shared" si="51"/>
        <v>121.74876317612748</v>
      </c>
      <c r="AZ32" s="2">
        <f t="shared" si="9"/>
        <v>118.64897384527131</v>
      </c>
      <c r="BA32" s="2">
        <f t="shared" si="9"/>
        <v>117.14132562773818</v>
      </c>
      <c r="BB32" s="2">
        <f t="shared" si="9"/>
        <v>117.08456038779185</v>
      </c>
      <c r="BC32" s="2">
        <f t="shared" si="9"/>
        <v>117.27892388685633</v>
      </c>
      <c r="BD32" s="2" t="e">
        <f t="shared" si="9"/>
        <v>#N/A</v>
      </c>
      <c r="BE32" s="2">
        <f t="shared" si="9"/>
        <v>120.00819205221698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>
        <f t="shared" si="9"/>
        <v>119.89204658964221</v>
      </c>
      <c r="BM32" s="2" t="e">
        <f t="shared" si="9"/>
        <v>#N/A</v>
      </c>
      <c r="BO32" s="2">
        <f t="shared" si="10"/>
        <v>123.797</v>
      </c>
      <c r="BP32" s="2">
        <f t="shared" si="11"/>
        <v>120.136</v>
      </c>
      <c r="BQ32" s="2">
        <f t="shared" si="12"/>
        <v>116.542</v>
      </c>
      <c r="BR32" s="2">
        <f t="shared" si="13"/>
        <v>116.96599999999999</v>
      </c>
      <c r="BS32" s="2">
        <f t="shared" si="14"/>
        <v>118.983</v>
      </c>
      <c r="BT32" s="2" t="str">
        <f t="shared" si="15"/>
        <v/>
      </c>
      <c r="BU32" s="2">
        <f t="shared" si="16"/>
        <v>120.271</v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>
        <f t="shared" si="23"/>
        <v>120.43899999999999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121.77164143049932</v>
      </c>
      <c r="DL32" s="2">
        <f t="shared" si="41"/>
        <v>118.57436350844274</v>
      </c>
      <c r="DM32" s="2">
        <f t="shared" si="41"/>
        <v>117.08165695006747</v>
      </c>
      <c r="DN32" s="2">
        <f t="shared" si="41"/>
        <v>117.01947746288798</v>
      </c>
      <c r="DO32" s="2">
        <f t="shared" si="41"/>
        <v>117.2782300032826</v>
      </c>
      <c r="DP32" s="2">
        <f t="shared" si="41"/>
        <v>119.20190812324932</v>
      </c>
      <c r="DQ32" s="2">
        <f t="shared" si="41"/>
        <v>119.91759886201997</v>
      </c>
      <c r="DR32" s="2">
        <f t="shared" si="41"/>
        <v>119.16960687547748</v>
      </c>
      <c r="DS32" s="2">
        <f t="shared" si="41"/>
        <v>121.62713837535014</v>
      </c>
      <c r="DT32" s="2">
        <f t="shared" si="41"/>
        <v>120.42318571428572</v>
      </c>
      <c r="DU32" s="2">
        <f t="shared" si="41"/>
        <v>120.88470140056019</v>
      </c>
      <c r="DV32" s="2">
        <f t="shared" si="41"/>
        <v>119.57099943977595</v>
      </c>
      <c r="DW32" s="2">
        <f t="shared" si="41"/>
        <v>120.57218035178035</v>
      </c>
      <c r="DX32" s="2">
        <f t="shared" si="41"/>
        <v>119.81104978662876</v>
      </c>
      <c r="DY32" s="2">
        <f t="shared" si="41"/>
        <v>119.28728112717835</v>
      </c>
      <c r="EA32" s="2">
        <f t="shared" si="42"/>
        <v>121.07293433391821</v>
      </c>
      <c r="EB32" s="2">
        <f t="shared" si="42"/>
        <v>120.5453384906718</v>
      </c>
      <c r="EC32" s="2">
        <f t="shared" si="42"/>
        <v>118.57154797340087</v>
      </c>
      <c r="ED32" s="2">
        <f t="shared" si="42"/>
        <v>118.56167376554842</v>
      </c>
      <c r="EE32" s="2">
        <f t="shared" si="42"/>
        <v>117.30056555296827</v>
      </c>
      <c r="EF32" s="2">
        <f t="shared" si="42"/>
        <v>118.62817042497829</v>
      </c>
      <c r="EG32" s="2">
        <f t="shared" si="42"/>
        <v>122.76454863291049</v>
      </c>
      <c r="EH32" s="2">
        <f t="shared" si="42"/>
        <v>122.17025450032267</v>
      </c>
      <c r="EI32" s="2">
        <f t="shared" si="42"/>
        <v>120.67794071332433</v>
      </c>
      <c r="EJ32" s="2">
        <f t="shared" si="42"/>
        <v>119.9386171567436</v>
      </c>
      <c r="EK32" s="2">
        <f t="shared" si="42"/>
        <v>120.80314735523712</v>
      </c>
      <c r="EL32" s="2">
        <f t="shared" si="42"/>
        <v>120.27387339169772</v>
      </c>
      <c r="EM32" s="2">
        <f t="shared" si="42"/>
        <v>128.00419599109128</v>
      </c>
      <c r="EN32" s="2">
        <f t="shared" si="42"/>
        <v>122.33532773653666</v>
      </c>
      <c r="EO32" s="2">
        <f t="shared" si="42"/>
        <v>127.59752614545455</v>
      </c>
      <c r="EQ32" s="2">
        <f t="shared" si="43"/>
        <v>123.08797911214842</v>
      </c>
      <c r="ER32" s="2">
        <f t="shared" si="43"/>
        <v>120.2167447600809</v>
      </c>
      <c r="ES32" s="2">
        <f t="shared" si="43"/>
        <v>118.04593463555622</v>
      </c>
      <c r="ET32" s="2">
        <f t="shared" si="43"/>
        <v>117.73389120664635</v>
      </c>
      <c r="EU32" s="2">
        <f t="shared" si="43"/>
        <v>117.48115587186238</v>
      </c>
      <c r="EV32" s="2">
        <f t="shared" si="43"/>
        <v>118.5202423443919</v>
      </c>
      <c r="EW32" s="2">
        <f t="shared" si="43"/>
        <v>121.64871431558312</v>
      </c>
      <c r="EX32" s="2">
        <f t="shared" si="43"/>
        <v>123.39434740404725</v>
      </c>
      <c r="EY32" s="2">
        <f t="shared" si="43"/>
        <v>122.23988674001259</v>
      </c>
      <c r="EZ32" s="2">
        <f t="shared" si="43"/>
        <v>119.15525948419779</v>
      </c>
      <c r="FA32" s="2">
        <f t="shared" si="43"/>
        <v>121.98315281613621</v>
      </c>
      <c r="FB32" s="2">
        <f t="shared" si="43"/>
        <v>120.56129619346576</v>
      </c>
      <c r="FC32" s="2">
        <f t="shared" si="43"/>
        <v>129.13613824608234</v>
      </c>
      <c r="FD32" s="2">
        <f t="shared" si="43"/>
        <v>125.63583218096308</v>
      </c>
      <c r="FE32" s="2">
        <f t="shared" si="43"/>
        <v>132.13858683138309</v>
      </c>
      <c r="FG32" s="2">
        <f t="shared" si="44"/>
        <v>3.2759438363130264E-2</v>
      </c>
      <c r="FH32" s="2">
        <f t="shared" si="44"/>
        <v>3.7855738155747234E-2</v>
      </c>
      <c r="FI32" s="2">
        <f t="shared" si="44"/>
        <v>4.0051286237105174E-2</v>
      </c>
      <c r="FJ32" s="2">
        <f t="shared" si="44"/>
        <v>4.2205103260428631E-2</v>
      </c>
      <c r="FK32" s="2">
        <f t="shared" si="44"/>
        <v>3.1007345106846568E-2</v>
      </c>
      <c r="FL32" s="2">
        <f t="shared" si="44"/>
        <v>2.9525825391110292E-2</v>
      </c>
      <c r="FM32" s="2">
        <f t="shared" si="44"/>
        <v>3.1824430866120634E-2</v>
      </c>
      <c r="FN32" s="2">
        <f t="shared" si="44"/>
        <v>3.0858237906507515E-2</v>
      </c>
      <c r="FO32" s="2">
        <f t="shared" si="44"/>
        <v>2.9555390511423765E-2</v>
      </c>
      <c r="FP32" s="2">
        <f t="shared" si="44"/>
        <v>3.1612418373894877E-2</v>
      </c>
      <c r="FQ32" s="2">
        <f t="shared" si="44"/>
        <v>2.9182616127688986E-2</v>
      </c>
      <c r="FR32" s="2">
        <f t="shared" si="44"/>
        <v>2.9547363540782624E-2</v>
      </c>
      <c r="FS32" s="2">
        <f t="shared" si="44"/>
        <v>3.032342714044884E-2</v>
      </c>
      <c r="FT32" s="2">
        <f t="shared" si="44"/>
        <v>3.2081096884058441E-2</v>
      </c>
      <c r="FU32" s="2">
        <f t="shared" si="44"/>
        <v>2.8200712745821036E-2</v>
      </c>
      <c r="FW32" s="2">
        <f t="shared" si="53"/>
        <v>5.4577906225857747E-6</v>
      </c>
      <c r="FX32" s="2">
        <f t="shared" si="45"/>
        <v>7.2308446073043974E-6</v>
      </c>
      <c r="FY32" s="2">
        <f t="shared" si="45"/>
        <v>6.4194849230878574E-6</v>
      </c>
      <c r="FZ32" s="2">
        <f t="shared" si="45"/>
        <v>6.8004546686453407E-6</v>
      </c>
      <c r="GA32" s="2">
        <f t="shared" si="45"/>
        <v>7.2953882407275947E-6</v>
      </c>
      <c r="GB32" s="2">
        <f t="shared" si="45"/>
        <v>7.1912630077012393E-6</v>
      </c>
      <c r="GC32" s="2">
        <f t="shared" si="45"/>
        <v>8.393688800517775E-6</v>
      </c>
      <c r="GD32" s="2">
        <f t="shared" si="45"/>
        <v>9.6712340935604687E-6</v>
      </c>
      <c r="GE32" s="2">
        <f t="shared" si="45"/>
        <v>8.4077026399871677E-6</v>
      </c>
      <c r="GF32" s="2">
        <f t="shared" si="45"/>
        <v>7.1920298589886454E-6</v>
      </c>
      <c r="GG32" s="2">
        <f t="shared" si="45"/>
        <v>6.2177084942061681E-6</v>
      </c>
      <c r="GH32" s="2">
        <f t="shared" si="45"/>
        <v>5.8812688301694249E-6</v>
      </c>
      <c r="GI32" s="2">
        <f t="shared" si="45"/>
        <v>5.7437469253812508E-6</v>
      </c>
      <c r="GJ32" s="2">
        <f t="shared" si="45"/>
        <v>4.6046113313795847E-6</v>
      </c>
      <c r="GK32" s="2">
        <f t="shared" si="45"/>
        <v>4.3265262794294975E-6</v>
      </c>
      <c r="GM32" s="83">
        <f t="shared" si="54"/>
        <v>2.8505395715344767E-14</v>
      </c>
      <c r="GN32" s="83">
        <f t="shared" si="46"/>
        <v>8.0603430285500888E-12</v>
      </c>
      <c r="GO32" s="83">
        <f t="shared" si="46"/>
        <v>1.3404769939823332E-11</v>
      </c>
      <c r="GP32" s="83">
        <f t="shared" si="46"/>
        <v>8.7246080412290658E-11</v>
      </c>
      <c r="GQ32" s="83">
        <f t="shared" si="46"/>
        <v>4.1325558794607333E-15</v>
      </c>
      <c r="GR32" s="83">
        <f t="shared" si="46"/>
        <v>2.4015143298029878E-17</v>
      </c>
      <c r="GS32" s="83">
        <f t="shared" si="46"/>
        <v>3.1115854599809164E-15</v>
      </c>
      <c r="GT32" s="83">
        <f t="shared" si="46"/>
        <v>4.4594006649488703E-17</v>
      </c>
      <c r="GU32" s="83">
        <f t="shared" si="46"/>
        <v>4.5695013435247352E-17</v>
      </c>
      <c r="GV32" s="83">
        <f t="shared" si="46"/>
        <v>1.1854144388328677E-15</v>
      </c>
      <c r="GW32" s="83">
        <f t="shared" si="46"/>
        <v>2.4516591303092437E-17</v>
      </c>
      <c r="GX32" s="83">
        <f t="shared" si="46"/>
        <v>9.8661946308068253E-17</v>
      </c>
      <c r="GY32" s="83">
        <f t="shared" si="46"/>
        <v>1.7417747372721559E-16</v>
      </c>
      <c r="GZ32" s="83">
        <f t="shared" si="46"/>
        <v>2.8671432497954863E-15</v>
      </c>
      <c r="HA32" s="83">
        <f t="shared" si="46"/>
        <v>2.6576718072873655E-20</v>
      </c>
      <c r="HC32" s="83">
        <f t="shared" si="58"/>
        <v>1.5937157435677621E-27</v>
      </c>
      <c r="HD32" s="83">
        <f t="shared" si="47"/>
        <v>1.6204694873149984E-26</v>
      </c>
      <c r="HE32" s="83">
        <f t="shared" si="47"/>
        <v>8.3274648976692731E-29</v>
      </c>
      <c r="HF32" s="83">
        <f t="shared" si="47"/>
        <v>2.2621027952103337E-25</v>
      </c>
      <c r="HG32" s="83">
        <f t="shared" si="47"/>
        <v>7.2843147672293694E-32</v>
      </c>
      <c r="HH32" s="83">
        <f t="shared" si="47"/>
        <v>1.3794483535165998E-34</v>
      </c>
      <c r="HI32" s="83">
        <f t="shared" si="47"/>
        <v>3.0737993965604537E-34</v>
      </c>
      <c r="HJ32" s="83">
        <f t="shared" si="47"/>
        <v>5.3737668091764823E-40</v>
      </c>
      <c r="HK32" s="83">
        <f t="shared" si="47"/>
        <v>3.0447213208597103E-33</v>
      </c>
      <c r="HL32" s="83">
        <f t="shared" si="47"/>
        <v>2.4509762235541643E-38</v>
      </c>
      <c r="HM32" s="83">
        <f t="shared" si="47"/>
        <v>6.651153394045534E-33</v>
      </c>
      <c r="HN32" s="83">
        <f t="shared" si="47"/>
        <v>5.8503097984950849E-38</v>
      </c>
      <c r="HO32" s="83">
        <f t="shared" si="47"/>
        <v>5.0957556881456244E-37</v>
      </c>
      <c r="HP32" s="83">
        <f t="shared" si="47"/>
        <v>3.6300069167672074E-34</v>
      </c>
      <c r="HQ32" s="83">
        <f t="shared" si="47"/>
        <v>7.0577006558388968E-54</v>
      </c>
      <c r="HS32" s="83">
        <f t="shared" si="55"/>
        <v>1.6888602654657399E-102</v>
      </c>
      <c r="HT32" s="83">
        <f t="shared" si="48"/>
        <v>1.1375543846850409E-93</v>
      </c>
      <c r="HU32" s="83">
        <f t="shared" si="48"/>
        <v>1.8442850626394201E-105</v>
      </c>
      <c r="HV32" s="83">
        <f t="shared" si="48"/>
        <v>1.5411593274178352E-90</v>
      </c>
      <c r="HW32" s="83">
        <f t="shared" si="48"/>
        <v>1.0718572725735952E-116</v>
      </c>
      <c r="HX32" s="83">
        <f t="shared" si="48"/>
        <v>6.7219734093164411E-129</v>
      </c>
      <c r="HY32" s="83">
        <f t="shared" si="48"/>
        <v>7.6721749230576687E-127</v>
      </c>
      <c r="HZ32" s="83">
        <f t="shared" si="48"/>
        <v>1.0604798724729411E-150</v>
      </c>
      <c r="IA32" s="83">
        <f t="shared" si="48"/>
        <v>2.393966598716457E-122</v>
      </c>
      <c r="IB32" s="83">
        <f t="shared" si="48"/>
        <v>2.1606065156449477E-144</v>
      </c>
      <c r="IC32" s="83">
        <f t="shared" si="48"/>
        <v>1.8977809499353135E-122</v>
      </c>
      <c r="ID32" s="83">
        <f t="shared" si="48"/>
        <v>1.451054795780297E-143</v>
      </c>
      <c r="IE32" s="83">
        <f t="shared" si="48"/>
        <v>4.5282304240078673E-140</v>
      </c>
      <c r="IF32" s="83">
        <f t="shared" si="48"/>
        <v>9.0334203126419318E-95</v>
      </c>
      <c r="IG32" s="83">
        <f t="shared" si="48"/>
        <v>5.4881980972035542E-80</v>
      </c>
      <c r="II32" s="83">
        <f t="shared" si="56"/>
        <v>0</v>
      </c>
      <c r="IJ32" s="83">
        <f t="shared" si="49"/>
        <v>0</v>
      </c>
      <c r="IK32" s="83">
        <f t="shared" si="49"/>
        <v>0</v>
      </c>
      <c r="IL32" s="83">
        <f t="shared" si="49"/>
        <v>0</v>
      </c>
      <c r="IM32" s="83">
        <f t="shared" si="49"/>
        <v>0</v>
      </c>
      <c r="IN32" s="83">
        <f t="shared" si="49"/>
        <v>0</v>
      </c>
      <c r="IO32" s="83">
        <f t="shared" si="49"/>
        <v>0</v>
      </c>
      <c r="IP32" s="83">
        <f t="shared" si="49"/>
        <v>0</v>
      </c>
      <c r="IQ32" s="83">
        <f t="shared" si="49"/>
        <v>0</v>
      </c>
      <c r="IR32" s="83">
        <f t="shared" si="49"/>
        <v>0</v>
      </c>
      <c r="IS32" s="83">
        <f t="shared" si="49"/>
        <v>0</v>
      </c>
      <c r="IT32" s="83">
        <f t="shared" si="49"/>
        <v>0</v>
      </c>
      <c r="IU32" s="83">
        <f t="shared" si="49"/>
        <v>0</v>
      </c>
      <c r="IV32" s="83">
        <f t="shared" si="49"/>
        <v>0</v>
      </c>
      <c r="IW32" s="83">
        <f t="shared" si="49"/>
        <v>4.0055433065655904E-254</v>
      </c>
      <c r="IY32" s="83">
        <f t="shared" si="57"/>
        <v>2.8505395715346363E-14</v>
      </c>
      <c r="IZ32" s="83">
        <f t="shared" si="50"/>
        <v>8.060343028550105E-12</v>
      </c>
      <c r="JA32" s="83">
        <f t="shared" si="50"/>
        <v>1.3404769939823332E-11</v>
      </c>
      <c r="JB32" s="83">
        <f t="shared" si="50"/>
        <v>8.7246080412290891E-11</v>
      </c>
      <c r="JC32" s="83">
        <f t="shared" si="50"/>
        <v>4.1325558794607333E-15</v>
      </c>
      <c r="JD32" s="83">
        <f t="shared" si="50"/>
        <v>2.4015143298029878E-17</v>
      </c>
      <c r="JE32" s="83">
        <f t="shared" si="50"/>
        <v>3.1115854599809164E-15</v>
      </c>
      <c r="JF32" s="83">
        <f t="shared" si="50"/>
        <v>4.4594006649488703E-17</v>
      </c>
      <c r="JG32" s="83">
        <f t="shared" si="50"/>
        <v>4.5695013435247352E-17</v>
      </c>
      <c r="JH32" s="83">
        <f t="shared" si="50"/>
        <v>1.1854144388328677E-15</v>
      </c>
      <c r="JI32" s="83">
        <f t="shared" si="50"/>
        <v>2.4516591303092443E-17</v>
      </c>
      <c r="JJ32" s="83">
        <f t="shared" si="50"/>
        <v>9.8661946308068253E-17</v>
      </c>
      <c r="JK32" s="83">
        <f t="shared" si="50"/>
        <v>1.7417747372721559E-16</v>
      </c>
      <c r="JL32" s="83">
        <f t="shared" si="50"/>
        <v>2.8671432497954863E-15</v>
      </c>
      <c r="JM32" s="83">
        <f t="shared" si="50"/>
        <v>2.6576718072873655E-20</v>
      </c>
    </row>
    <row r="33" spans="2:273" x14ac:dyDescent="0.25">
      <c r="B33" s="2">
        <v>6</v>
      </c>
      <c r="C33" s="37">
        <v>122.932</v>
      </c>
      <c r="D33" s="37">
        <v>119.458</v>
      </c>
      <c r="E33" s="37">
        <v>116.797</v>
      </c>
      <c r="F33" s="37">
        <v>117.339</v>
      </c>
      <c r="G33" s="37">
        <v>117.898</v>
      </c>
      <c r="H33" s="37">
        <v>121.42400000000001</v>
      </c>
      <c r="I33" s="37">
        <v>120.15300000000001</v>
      </c>
      <c r="J33" s="37">
        <v>119.42400000000001</v>
      </c>
      <c r="K33" s="37">
        <v>124.39</v>
      </c>
      <c r="L33" s="37">
        <v>121.339</v>
      </c>
      <c r="M33" s="37">
        <v>122.03400000000001</v>
      </c>
      <c r="N33" s="37">
        <v>118.949</v>
      </c>
      <c r="O33" s="37">
        <v>124.288</v>
      </c>
      <c r="P33" s="37">
        <v>121.26300000000001</v>
      </c>
      <c r="Q33" s="37">
        <v>120.56100000000001</v>
      </c>
      <c r="S33" s="4">
        <f t="shared" si="7"/>
        <v>121.97929414189292</v>
      </c>
      <c r="T33" s="4">
        <f t="shared" si="7"/>
        <v>118.86610459566614</v>
      </c>
      <c r="U33" s="4">
        <f t="shared" si="7"/>
        <v>117.32484273950341</v>
      </c>
      <c r="V33" s="4">
        <f t="shared" si="7"/>
        <v>117.23784871531824</v>
      </c>
      <c r="W33" s="4">
        <f t="shared" si="7"/>
        <v>117.36879007860902</v>
      </c>
      <c r="X33" s="4" t="e">
        <f t="shared" si="7"/>
        <v>#N/A</v>
      </c>
      <c r="Y33" s="4">
        <f t="shared" si="7"/>
        <v>120.18910400269385</v>
      </c>
      <c r="Z33" s="4" t="e">
        <f t="shared" si="7"/>
        <v>#N/A</v>
      </c>
      <c r="AA33" s="4" t="e">
        <f t="shared" si="7"/>
        <v>#N/A</v>
      </c>
      <c r="AB33" s="4">
        <f t="shared" si="7"/>
        <v>120.5463318523861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>
        <f t="shared" si="7"/>
        <v>120.10249659071835</v>
      </c>
      <c r="AG33" s="4" t="e">
        <f t="shared" si="7"/>
        <v>#N/A</v>
      </c>
      <c r="AI33" s="4">
        <f t="shared" si="8"/>
        <v>0.95270585810708042</v>
      </c>
      <c r="AJ33" s="4">
        <f t="shared" si="8"/>
        <v>0.59189540433385446</v>
      </c>
      <c r="AK33" s="4">
        <f t="shared" si="8"/>
        <v>-0.52784273950341287</v>
      </c>
      <c r="AL33" s="4">
        <f t="shared" si="8"/>
        <v>0.10115128468176238</v>
      </c>
      <c r="AM33" s="4">
        <f t="shared" si="8"/>
        <v>0.52920992139097223</v>
      </c>
      <c r="AN33" s="4">
        <f t="shared" si="8"/>
        <v>0</v>
      </c>
      <c r="AO33" s="4">
        <f t="shared" si="8"/>
        <v>-3.6104002693846837E-2</v>
      </c>
      <c r="AP33" s="4">
        <f t="shared" si="8"/>
        <v>0</v>
      </c>
      <c r="AQ33" s="4">
        <f t="shared" si="8"/>
        <v>0</v>
      </c>
      <c r="AR33" s="4">
        <f t="shared" si="8"/>
        <v>0.79266814761389526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1.1605034092816595</v>
      </c>
      <c r="AW33" s="4">
        <f t="shared" si="8"/>
        <v>0</v>
      </c>
      <c r="AY33" s="2">
        <f t="shared" si="51"/>
        <v>121.97929414177868</v>
      </c>
      <c r="AZ33" s="2">
        <f t="shared" si="9"/>
        <v>118.86610457163601</v>
      </c>
      <c r="BA33" s="2">
        <f t="shared" si="9"/>
        <v>117.32484270172365</v>
      </c>
      <c r="BB33" s="2">
        <f t="shared" si="9"/>
        <v>117.23784849266494</v>
      </c>
      <c r="BC33" s="2">
        <f t="shared" si="9"/>
        <v>117.36879007859066</v>
      </c>
      <c r="BD33" s="2" t="e">
        <f t="shared" si="9"/>
        <v>#N/A</v>
      </c>
      <c r="BE33" s="2">
        <f t="shared" si="9"/>
        <v>120.18910400267997</v>
      </c>
      <c r="BF33" s="2" t="e">
        <f t="shared" si="9"/>
        <v>#N/A</v>
      </c>
      <c r="BG33" s="2" t="e">
        <f t="shared" si="9"/>
        <v>#N/A</v>
      </c>
      <c r="BH33" s="2">
        <f t="shared" si="9"/>
        <v>120.54633185238063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>
        <f t="shared" si="9"/>
        <v>120.10249659070659</v>
      </c>
      <c r="BM33" s="2" t="e">
        <f t="shared" si="9"/>
        <v>#N/A</v>
      </c>
      <c r="BO33" s="2">
        <f t="shared" si="10"/>
        <v>122.932</v>
      </c>
      <c r="BP33" s="2">
        <f t="shared" si="11"/>
        <v>119.458</v>
      </c>
      <c r="BQ33" s="2">
        <f t="shared" si="12"/>
        <v>116.797</v>
      </c>
      <c r="BR33" s="2">
        <f t="shared" si="13"/>
        <v>117.339</v>
      </c>
      <c r="BS33" s="2">
        <f t="shared" si="14"/>
        <v>117.898</v>
      </c>
      <c r="BT33" s="2" t="str">
        <f t="shared" si="15"/>
        <v/>
      </c>
      <c r="BU33" s="2">
        <f t="shared" si="16"/>
        <v>120.15300000000001</v>
      </c>
      <c r="BV33" s="2" t="str">
        <f t="shared" si="17"/>
        <v/>
      </c>
      <c r="BW33" s="2" t="str">
        <f t="shared" si="18"/>
        <v/>
      </c>
      <c r="BX33" s="2">
        <f t="shared" si="19"/>
        <v>121.339</v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>
        <f t="shared" si="23"/>
        <v>121.26300000000001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122.01513009446693</v>
      </c>
      <c r="DL33" s="2">
        <f t="shared" si="41"/>
        <v>118.79723499061912</v>
      </c>
      <c r="DM33" s="2">
        <f t="shared" si="41"/>
        <v>117.27083346828609</v>
      </c>
      <c r="DN33" s="2">
        <f t="shared" si="41"/>
        <v>117.17742321187583</v>
      </c>
      <c r="DO33" s="2">
        <f t="shared" si="41"/>
        <v>117.37335069482435</v>
      </c>
      <c r="DP33" s="2">
        <f t="shared" si="41"/>
        <v>119.28946414565829</v>
      </c>
      <c r="DQ33" s="2">
        <f t="shared" si="41"/>
        <v>120.09948150782367</v>
      </c>
      <c r="DR33" s="2">
        <f t="shared" si="41"/>
        <v>119.31477937356763</v>
      </c>
      <c r="DS33" s="2">
        <f t="shared" si="41"/>
        <v>121.8164843137255</v>
      </c>
      <c r="DT33" s="2">
        <f t="shared" si="41"/>
        <v>120.56967117117118</v>
      </c>
      <c r="DU33" s="2">
        <f t="shared" si="41"/>
        <v>120.96654061624646</v>
      </c>
      <c r="DV33" s="2">
        <f t="shared" si="41"/>
        <v>119.68698375350144</v>
      </c>
      <c r="DW33" s="2">
        <f t="shared" si="41"/>
        <v>120.75233492063491</v>
      </c>
      <c r="DX33" s="2">
        <f t="shared" si="41"/>
        <v>120.02269416785208</v>
      </c>
      <c r="DY33" s="2">
        <f t="shared" si="41"/>
        <v>119.55870270671117</v>
      </c>
      <c r="EA33" s="2">
        <f t="shared" si="42"/>
        <v>121.01398385207182</v>
      </c>
      <c r="EB33" s="2">
        <f t="shared" si="42"/>
        <v>120.46254556262261</v>
      </c>
      <c r="EC33" s="2">
        <f t="shared" si="42"/>
        <v>118.50551766941101</v>
      </c>
      <c r="ED33" s="2">
        <f t="shared" si="42"/>
        <v>118.48860346777231</v>
      </c>
      <c r="EE33" s="2">
        <f t="shared" si="42"/>
        <v>117.23876706522591</v>
      </c>
      <c r="EF33" s="2">
        <f t="shared" si="42"/>
        <v>118.55615023609904</v>
      </c>
      <c r="EG33" s="2">
        <f t="shared" si="42"/>
        <v>122.67602216633796</v>
      </c>
      <c r="EH33" s="2">
        <f t="shared" si="42"/>
        <v>122.10227685051876</v>
      </c>
      <c r="EI33" s="2">
        <f t="shared" si="42"/>
        <v>120.62890716689095</v>
      </c>
      <c r="EJ33" s="2">
        <f t="shared" si="42"/>
        <v>119.89446054921019</v>
      </c>
      <c r="EK33" s="2">
        <f t="shared" si="42"/>
        <v>120.75805564293761</v>
      </c>
      <c r="EL33" s="2">
        <f t="shared" si="42"/>
        <v>120.23038448154287</v>
      </c>
      <c r="EM33" s="2">
        <f t="shared" si="42"/>
        <v>127.9246721774884</v>
      </c>
      <c r="EN33" s="2">
        <f t="shared" si="42"/>
        <v>122.29789248211635</v>
      </c>
      <c r="EO33" s="2">
        <f t="shared" si="42"/>
        <v>127.54899089870131</v>
      </c>
      <c r="EQ33" s="2">
        <f t="shared" si="43"/>
        <v>123.00759117335029</v>
      </c>
      <c r="ER33" s="2">
        <f t="shared" si="43"/>
        <v>120.13745607688764</v>
      </c>
      <c r="ES33" s="2">
        <f t="shared" si="43"/>
        <v>117.98548757902257</v>
      </c>
      <c r="ET33" s="2">
        <f t="shared" si="43"/>
        <v>117.66960650684547</v>
      </c>
      <c r="EU33" s="2">
        <f t="shared" si="43"/>
        <v>117.41736433992243</v>
      </c>
      <c r="EV33" s="2">
        <f t="shared" si="43"/>
        <v>118.44936770154297</v>
      </c>
      <c r="EW33" s="2">
        <f t="shared" si="43"/>
        <v>121.57239391048675</v>
      </c>
      <c r="EX33" s="2">
        <f t="shared" si="43"/>
        <v>123.31274945354546</v>
      </c>
      <c r="EY33" s="2">
        <f t="shared" si="43"/>
        <v>122.17391053452555</v>
      </c>
      <c r="EZ33" s="2">
        <f t="shared" si="43"/>
        <v>119.11950002878359</v>
      </c>
      <c r="FA33" s="2">
        <f t="shared" si="43"/>
        <v>121.92541825508219</v>
      </c>
      <c r="FB33" s="2">
        <f t="shared" si="43"/>
        <v>120.51478812823679</v>
      </c>
      <c r="FC33" s="2">
        <f t="shared" si="43"/>
        <v>129.04472815284606</v>
      </c>
      <c r="FD33" s="2">
        <f t="shared" si="43"/>
        <v>125.56330441293463</v>
      </c>
      <c r="FE33" s="2">
        <f t="shared" si="43"/>
        <v>132.03858710124388</v>
      </c>
      <c r="FG33" s="2">
        <f t="shared" si="44"/>
        <v>3.5806839804962361E-2</v>
      </c>
      <c r="FH33" s="2">
        <f t="shared" si="44"/>
        <v>4.1356945444923937E-2</v>
      </c>
      <c r="FI33" s="2">
        <f t="shared" si="44"/>
        <v>4.374632297636373E-2</v>
      </c>
      <c r="FJ33" s="2">
        <f t="shared" si="44"/>
        <v>4.6089305726914463E-2</v>
      </c>
      <c r="FK33" s="2">
        <f t="shared" si="44"/>
        <v>3.389747243193391E-2</v>
      </c>
      <c r="FL33" s="2">
        <f t="shared" si="44"/>
        <v>3.2282463990072667E-2</v>
      </c>
      <c r="FM33" s="2">
        <f t="shared" si="44"/>
        <v>3.4787982790394412E-2</v>
      </c>
      <c r="FN33" s="2">
        <f t="shared" si="44"/>
        <v>3.3734951122989132E-2</v>
      </c>
      <c r="FO33" s="2">
        <f t="shared" si="44"/>
        <v>3.2314697505420258E-2</v>
      </c>
      <c r="FP33" s="2">
        <f t="shared" si="44"/>
        <v>3.4556931973024223E-2</v>
      </c>
      <c r="FQ33" s="2">
        <f t="shared" si="44"/>
        <v>3.1908265011809697E-2</v>
      </c>
      <c r="FR33" s="2">
        <f t="shared" si="44"/>
        <v>3.2305946080007676E-2</v>
      </c>
      <c r="FS33" s="2">
        <f t="shared" si="44"/>
        <v>3.3151988905568273E-2</v>
      </c>
      <c r="FT33" s="2">
        <f t="shared" si="44"/>
        <v>3.5067684327662198E-2</v>
      </c>
      <c r="FU33" s="2">
        <f t="shared" si="44"/>
        <v>3.0837565215796142E-2</v>
      </c>
      <c r="FW33" s="2">
        <f t="shared" si="53"/>
        <v>5.9843452656764064E-6</v>
      </c>
      <c r="FX33" s="2">
        <f t="shared" si="45"/>
        <v>7.9284579205671498E-6</v>
      </c>
      <c r="FY33" s="2">
        <f t="shared" si="45"/>
        <v>7.0388208892101219E-6</v>
      </c>
      <c r="FZ33" s="2">
        <f t="shared" si="45"/>
        <v>7.4565453758231335E-6</v>
      </c>
      <c r="GA33" s="2">
        <f t="shared" si="45"/>
        <v>7.9992285081330232E-6</v>
      </c>
      <c r="GB33" s="2">
        <f t="shared" si="45"/>
        <v>7.8850576200218366E-6</v>
      </c>
      <c r="GC33" s="2">
        <f t="shared" si="45"/>
        <v>9.2034893019201379E-6</v>
      </c>
      <c r="GD33" s="2">
        <f t="shared" si="45"/>
        <v>1.0604287418915105E-5</v>
      </c>
      <c r="GE33" s="2">
        <f t="shared" si="45"/>
        <v>9.21885514643504E-6</v>
      </c>
      <c r="GF33" s="2">
        <f t="shared" si="45"/>
        <v>7.8858984545713575E-6</v>
      </c>
      <c r="GG33" s="2">
        <f t="shared" si="45"/>
        <v>6.8175777041885023E-6</v>
      </c>
      <c r="GH33" s="2">
        <f t="shared" si="45"/>
        <v>6.448679378865008E-6</v>
      </c>
      <c r="GI33" s="2">
        <f t="shared" si="45"/>
        <v>6.297889777892411E-6</v>
      </c>
      <c r="GJ33" s="2">
        <f t="shared" si="45"/>
        <v>5.0488536836455931E-6</v>
      </c>
      <c r="GK33" s="2">
        <f t="shared" si="45"/>
        <v>4.7439397502411892E-6</v>
      </c>
      <c r="GM33" s="83">
        <f t="shared" si="54"/>
        <v>8.2643668672300785E-14</v>
      </c>
      <c r="GN33" s="83">
        <f t="shared" si="46"/>
        <v>1.8936841187912426E-11</v>
      </c>
      <c r="GO33" s="83">
        <f t="shared" si="46"/>
        <v>3.1247853199651495E-11</v>
      </c>
      <c r="GP33" s="83">
        <f t="shared" si="46"/>
        <v>1.8913837945489576E-10</v>
      </c>
      <c r="GQ33" s="83">
        <f t="shared" si="46"/>
        <v>1.2814440514026603E-14</v>
      </c>
      <c r="GR33" s="83">
        <f t="shared" si="46"/>
        <v>9.1744716125152866E-17</v>
      </c>
      <c r="GS33" s="83">
        <f t="shared" si="46"/>
        <v>9.8572502809473428E-15</v>
      </c>
      <c r="GT33" s="83">
        <f t="shared" si="46"/>
        <v>1.6866177967198346E-16</v>
      </c>
      <c r="GU33" s="83">
        <f t="shared" si="46"/>
        <v>1.6976582427109209E-16</v>
      </c>
      <c r="GV33" s="83">
        <f t="shared" si="46"/>
        <v>3.9104185112115724E-15</v>
      </c>
      <c r="GW33" s="83">
        <f t="shared" si="46"/>
        <v>9.3149370879595203E-17</v>
      </c>
      <c r="GX33" s="83">
        <f t="shared" si="46"/>
        <v>3.5433656244263944E-16</v>
      </c>
      <c r="GY33" s="83">
        <f t="shared" si="46"/>
        <v>6.1603691557991316E-16</v>
      </c>
      <c r="GZ33" s="83">
        <f t="shared" si="46"/>
        <v>9.1413863990334883E-15</v>
      </c>
      <c r="HA33" s="83">
        <f t="shared" si="46"/>
        <v>1.3435596804527821E-19</v>
      </c>
      <c r="HC33" s="83">
        <f t="shared" si="58"/>
        <v>7.8187220210026607E-27</v>
      </c>
      <c r="HD33" s="83">
        <f t="shared" si="47"/>
        <v>7.4090803654732998E-26</v>
      </c>
      <c r="HE33" s="83">
        <f t="shared" si="47"/>
        <v>4.460246516284186E-28</v>
      </c>
      <c r="HF33" s="83">
        <f t="shared" si="47"/>
        <v>9.7655254445697886E-25</v>
      </c>
      <c r="HG33" s="83">
        <f t="shared" si="47"/>
        <v>4.7053352169967563E-31</v>
      </c>
      <c r="HH33" s="83">
        <f t="shared" si="47"/>
        <v>1.0849804593726485E-33</v>
      </c>
      <c r="HI33" s="83">
        <f t="shared" si="47"/>
        <v>2.3689652189727527E-33</v>
      </c>
      <c r="HJ33" s="83">
        <f t="shared" si="47"/>
        <v>6.2411442414039435E-39</v>
      </c>
      <c r="HK33" s="83">
        <f t="shared" si="47"/>
        <v>2.216683441893289E-32</v>
      </c>
      <c r="HL33" s="83">
        <f t="shared" si="47"/>
        <v>2.4600543041001386E-37</v>
      </c>
      <c r="HM33" s="83">
        <f t="shared" si="47"/>
        <v>4.626569120997796E-32</v>
      </c>
      <c r="HN33" s="83">
        <f t="shared" si="47"/>
        <v>5.539865310321844E-37</v>
      </c>
      <c r="HO33" s="83">
        <f t="shared" si="47"/>
        <v>4.5358305799995824E-36</v>
      </c>
      <c r="HP33" s="83">
        <f t="shared" si="47"/>
        <v>2.6888212742263108E-33</v>
      </c>
      <c r="HQ33" s="83">
        <f t="shared" si="47"/>
        <v>1.8813817365777955E-52</v>
      </c>
      <c r="HS33" s="83">
        <f t="shared" si="55"/>
        <v>1.2302502197792579E-100</v>
      </c>
      <c r="HT33" s="83">
        <f t="shared" si="48"/>
        <v>6.1599197572343687E-92</v>
      </c>
      <c r="HU33" s="83">
        <f t="shared" si="48"/>
        <v>1.6318328321039244E-103</v>
      </c>
      <c r="HV33" s="83">
        <f t="shared" si="48"/>
        <v>7.3423339179830209E-89</v>
      </c>
      <c r="HW33" s="83">
        <f t="shared" si="48"/>
        <v>1.5542361369221334E-114</v>
      </c>
      <c r="HX33" s="83">
        <f t="shared" si="48"/>
        <v>1.7208771980789102E-126</v>
      </c>
      <c r="HY33" s="83">
        <f t="shared" si="48"/>
        <v>1.8302038560287075E-124</v>
      </c>
      <c r="HZ33" s="83">
        <f t="shared" si="48"/>
        <v>7.9405978506346747E-148</v>
      </c>
      <c r="IA33" s="83">
        <f t="shared" si="48"/>
        <v>4.8264141274056805E-120</v>
      </c>
      <c r="IB33" s="83">
        <f t="shared" si="48"/>
        <v>1.0928540813288652E-141</v>
      </c>
      <c r="IC33" s="83">
        <f t="shared" si="48"/>
        <v>3.4900718547744096E-120</v>
      </c>
      <c r="ID33" s="83">
        <f t="shared" si="48"/>
        <v>6.3564507441458803E-141</v>
      </c>
      <c r="IE33" s="83">
        <f t="shared" si="48"/>
        <v>1.6830606919156437E-137</v>
      </c>
      <c r="IF33" s="83">
        <f t="shared" si="48"/>
        <v>4.5755007563644241E-93</v>
      </c>
      <c r="IG33" s="83">
        <f t="shared" si="48"/>
        <v>1.4742174290732393E-78</v>
      </c>
      <c r="II33" s="83">
        <f t="shared" si="56"/>
        <v>0</v>
      </c>
      <c r="IJ33" s="83">
        <f t="shared" si="49"/>
        <v>0</v>
      </c>
      <c r="IK33" s="83">
        <f t="shared" si="49"/>
        <v>0</v>
      </c>
      <c r="IL33" s="83">
        <f t="shared" si="49"/>
        <v>0</v>
      </c>
      <c r="IM33" s="83">
        <f t="shared" si="49"/>
        <v>0</v>
      </c>
      <c r="IN33" s="83">
        <f t="shared" si="49"/>
        <v>0</v>
      </c>
      <c r="IO33" s="83">
        <f t="shared" si="49"/>
        <v>0</v>
      </c>
      <c r="IP33" s="83">
        <f t="shared" si="49"/>
        <v>0</v>
      </c>
      <c r="IQ33" s="83">
        <f t="shared" si="49"/>
        <v>0</v>
      </c>
      <c r="IR33" s="83">
        <f t="shared" si="49"/>
        <v>0</v>
      </c>
      <c r="IS33" s="83">
        <f t="shared" si="49"/>
        <v>0</v>
      </c>
      <c r="IT33" s="83">
        <f t="shared" si="49"/>
        <v>0</v>
      </c>
      <c r="IU33" s="83">
        <f t="shared" si="49"/>
        <v>0</v>
      </c>
      <c r="IV33" s="83">
        <f t="shared" si="49"/>
        <v>0</v>
      </c>
      <c r="IW33" s="83">
        <f t="shared" si="49"/>
        <v>2.2228764768988822E-250</v>
      </c>
      <c r="IY33" s="83">
        <f t="shared" si="57"/>
        <v>8.2643668672308597E-14</v>
      </c>
      <c r="IZ33" s="83">
        <f t="shared" si="50"/>
        <v>1.89368411879125E-11</v>
      </c>
      <c r="JA33" s="83">
        <f t="shared" si="50"/>
        <v>3.1247853199651495E-11</v>
      </c>
      <c r="JB33" s="83">
        <f t="shared" si="50"/>
        <v>1.8913837945489674E-10</v>
      </c>
      <c r="JC33" s="83">
        <f t="shared" si="50"/>
        <v>1.2814440514026603E-14</v>
      </c>
      <c r="JD33" s="83">
        <f t="shared" si="50"/>
        <v>9.1744716125152866E-17</v>
      </c>
      <c r="JE33" s="83">
        <f t="shared" si="50"/>
        <v>9.8572502809473428E-15</v>
      </c>
      <c r="JF33" s="83">
        <f t="shared" si="50"/>
        <v>1.6866177967198346E-16</v>
      </c>
      <c r="JG33" s="83">
        <f t="shared" si="50"/>
        <v>1.6976582427109211E-16</v>
      </c>
      <c r="JH33" s="83">
        <f t="shared" si="50"/>
        <v>3.9104185112115724E-15</v>
      </c>
      <c r="JI33" s="83">
        <f t="shared" si="50"/>
        <v>9.3149370879595253E-17</v>
      </c>
      <c r="JJ33" s="83">
        <f t="shared" si="50"/>
        <v>3.5433656244263944E-16</v>
      </c>
      <c r="JK33" s="83">
        <f t="shared" si="50"/>
        <v>6.1603691557991316E-16</v>
      </c>
      <c r="JL33" s="83">
        <f t="shared" si="50"/>
        <v>9.1413863990334883E-15</v>
      </c>
      <c r="JM33" s="83">
        <f t="shared" si="50"/>
        <v>1.3435596804527821E-19</v>
      </c>
    </row>
    <row r="34" spans="2:273" x14ac:dyDescent="0.25">
      <c r="B34" s="2">
        <v>7</v>
      </c>
      <c r="C34" s="37">
        <v>122.898</v>
      </c>
      <c r="D34" s="37">
        <v>118.017</v>
      </c>
      <c r="E34" s="37">
        <v>115.983</v>
      </c>
      <c r="F34" s="37">
        <v>118.22</v>
      </c>
      <c r="G34" s="37">
        <v>117.254</v>
      </c>
      <c r="H34" s="37">
        <v>118.864</v>
      </c>
      <c r="I34" s="37">
        <v>121.729</v>
      </c>
      <c r="J34" s="37">
        <v>118.508</v>
      </c>
      <c r="K34" s="37">
        <v>125.47499999999999</v>
      </c>
      <c r="L34" s="37">
        <v>121.898</v>
      </c>
      <c r="M34" s="37">
        <v>121.76300000000001</v>
      </c>
      <c r="N34" s="37">
        <v>119.91500000000001</v>
      </c>
      <c r="O34" s="37">
        <v>121.797</v>
      </c>
      <c r="P34" s="37">
        <v>120.982</v>
      </c>
      <c r="Q34" s="37">
        <v>121.36799999999999</v>
      </c>
      <c r="R34" s="19"/>
      <c r="S34" s="4">
        <f t="shared" si="7"/>
        <v>122.20762728604927</v>
      </c>
      <c r="T34" s="4">
        <f t="shared" si="7"/>
        <v>119.08151455935804</v>
      </c>
      <c r="U34" s="4">
        <f t="shared" si="7"/>
        <v>117.50679112497703</v>
      </c>
      <c r="V34" s="4">
        <f t="shared" si="7"/>
        <v>117.38970824205448</v>
      </c>
      <c r="W34" s="4">
        <f t="shared" si="7"/>
        <v>117.45767372320617</v>
      </c>
      <c r="X34" s="4" t="e">
        <f t="shared" si="7"/>
        <v>#N/A</v>
      </c>
      <c r="Y34" s="4">
        <f t="shared" si="7"/>
        <v>120.3690245815453</v>
      </c>
      <c r="Z34" s="4" t="e">
        <f t="shared" si="7"/>
        <v>#N/A</v>
      </c>
      <c r="AA34" s="4" t="e">
        <f t="shared" si="7"/>
        <v>#N/A</v>
      </c>
      <c r="AB34" s="4">
        <f t="shared" si="7"/>
        <v>120.68345106079539</v>
      </c>
      <c r="AC34" s="4" t="e">
        <f t="shared" si="7"/>
        <v>#N/A</v>
      </c>
      <c r="AD34" s="4" t="e">
        <f t="shared" si="7"/>
        <v>#N/A</v>
      </c>
      <c r="AE34" s="4">
        <f t="shared" si="7"/>
        <v>121.18297414847379</v>
      </c>
      <c r="AF34" s="4">
        <f t="shared" si="7"/>
        <v>120.31199993387087</v>
      </c>
      <c r="AG34" s="4" t="e">
        <f t="shared" si="7"/>
        <v>#N/A</v>
      </c>
      <c r="AI34" s="4">
        <f t="shared" si="8"/>
        <v>0.69037271395072253</v>
      </c>
      <c r="AJ34" s="4">
        <f t="shared" si="8"/>
        <v>-1.0645145593580452</v>
      </c>
      <c r="AK34" s="4">
        <f t="shared" si="8"/>
        <v>-1.5237911249770235</v>
      </c>
      <c r="AL34" s="4">
        <f t="shared" si="8"/>
        <v>0.83029175794551691</v>
      </c>
      <c r="AM34" s="4">
        <f t="shared" si="8"/>
        <v>-0.20367372320616539</v>
      </c>
      <c r="AN34" s="4">
        <f t="shared" si="8"/>
        <v>0</v>
      </c>
      <c r="AO34" s="4">
        <f t="shared" si="8"/>
        <v>1.3599754184546953</v>
      </c>
      <c r="AP34" s="4">
        <f t="shared" si="8"/>
        <v>0</v>
      </c>
      <c r="AQ34" s="4">
        <f t="shared" si="8"/>
        <v>0</v>
      </c>
      <c r="AR34" s="4">
        <f t="shared" si="8"/>
        <v>1.2145489392046045</v>
      </c>
      <c r="AS34" s="4">
        <f t="shared" si="8"/>
        <v>0</v>
      </c>
      <c r="AT34" s="4">
        <f t="shared" si="8"/>
        <v>0</v>
      </c>
      <c r="AU34" s="4">
        <f t="shared" si="8"/>
        <v>0.61402585152620759</v>
      </c>
      <c r="AV34" s="4">
        <f t="shared" si="8"/>
        <v>0.6700000661291341</v>
      </c>
      <c r="AW34" s="4">
        <f t="shared" si="8"/>
        <v>0</v>
      </c>
      <c r="AY34" s="2">
        <f t="shared" si="51"/>
        <v>122.20762728573013</v>
      </c>
      <c r="AZ34" s="2">
        <f t="shared" si="9"/>
        <v>119.0815145047211</v>
      </c>
      <c r="BA34" s="2">
        <f t="shared" si="9"/>
        <v>117.50679103976658</v>
      </c>
      <c r="BB34" s="2">
        <f t="shared" si="9"/>
        <v>117.38970777426442</v>
      </c>
      <c r="BC34" s="2">
        <f t="shared" si="9"/>
        <v>117.45767372315139</v>
      </c>
      <c r="BD34" s="2" t="e">
        <f t="shared" si="9"/>
        <v>#N/A</v>
      </c>
      <c r="BE34" s="2">
        <f t="shared" si="9"/>
        <v>120.36902458150303</v>
      </c>
      <c r="BF34" s="2" t="e">
        <f t="shared" si="9"/>
        <v>#N/A</v>
      </c>
      <c r="BG34" s="2" t="e">
        <f t="shared" si="9"/>
        <v>#N/A</v>
      </c>
      <c r="BH34" s="2">
        <f t="shared" si="9"/>
        <v>120.68345106077804</v>
      </c>
      <c r="BI34" s="2" t="e">
        <f t="shared" si="9"/>
        <v>#N/A</v>
      </c>
      <c r="BJ34" s="2" t="e">
        <f t="shared" si="9"/>
        <v>#N/A</v>
      </c>
      <c r="BK34" s="2">
        <f t="shared" si="9"/>
        <v>121.18297414847092</v>
      </c>
      <c r="BL34" s="2">
        <f t="shared" si="9"/>
        <v>120.31199993383484</v>
      </c>
      <c r="BM34" s="2" t="e">
        <f t="shared" si="9"/>
        <v>#N/A</v>
      </c>
      <c r="BO34" s="2">
        <f t="shared" si="10"/>
        <v>122.898</v>
      </c>
      <c r="BP34" s="2">
        <f t="shared" si="11"/>
        <v>118.017</v>
      </c>
      <c r="BQ34" s="2">
        <f t="shared" si="12"/>
        <v>115.983</v>
      </c>
      <c r="BR34" s="2">
        <f t="shared" si="13"/>
        <v>118.22</v>
      </c>
      <c r="BS34" s="2">
        <f t="shared" si="14"/>
        <v>117.254</v>
      </c>
      <c r="BT34" s="2" t="str">
        <f t="shared" si="15"/>
        <v/>
      </c>
      <c r="BU34" s="2">
        <f t="shared" si="16"/>
        <v>121.729</v>
      </c>
      <c r="BV34" s="2" t="str">
        <f t="shared" si="17"/>
        <v/>
      </c>
      <c r="BW34" s="2" t="str">
        <f t="shared" si="18"/>
        <v/>
      </c>
      <c r="BX34" s="2">
        <f t="shared" si="19"/>
        <v>121.898</v>
      </c>
      <c r="BY34" s="2" t="str">
        <f t="shared" si="20"/>
        <v/>
      </c>
      <c r="BZ34" s="2" t="str">
        <f t="shared" si="21"/>
        <v/>
      </c>
      <c r="CA34" s="2">
        <f t="shared" si="22"/>
        <v>121.797</v>
      </c>
      <c r="CB34" s="2">
        <f t="shared" si="23"/>
        <v>120.982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122.25861875843454</v>
      </c>
      <c r="DL34" s="2">
        <f t="shared" si="41"/>
        <v>119.02010647279548</v>
      </c>
      <c r="DM34" s="2">
        <f t="shared" si="41"/>
        <v>117.46000998650472</v>
      </c>
      <c r="DN34" s="2">
        <f t="shared" si="41"/>
        <v>117.33536896086369</v>
      </c>
      <c r="DO34" s="2">
        <f t="shared" si="41"/>
        <v>117.46847138636609</v>
      </c>
      <c r="DP34" s="2">
        <f t="shared" si="41"/>
        <v>119.37702016806725</v>
      </c>
      <c r="DQ34" s="2">
        <f t="shared" si="41"/>
        <v>120.28136415362736</v>
      </c>
      <c r="DR34" s="2">
        <f t="shared" si="41"/>
        <v>119.45995187165778</v>
      </c>
      <c r="DS34" s="2">
        <f t="shared" si="41"/>
        <v>122.00583025210084</v>
      </c>
      <c r="DT34" s="2">
        <f t="shared" si="41"/>
        <v>120.71615662805664</v>
      </c>
      <c r="DU34" s="2">
        <f t="shared" si="41"/>
        <v>121.04837983193273</v>
      </c>
      <c r="DV34" s="2">
        <f t="shared" si="41"/>
        <v>119.80296806722693</v>
      </c>
      <c r="DW34" s="2">
        <f t="shared" si="41"/>
        <v>120.93248948948948</v>
      </c>
      <c r="DX34" s="2">
        <f t="shared" si="41"/>
        <v>120.23433854907542</v>
      </c>
      <c r="DY34" s="2">
        <f t="shared" si="41"/>
        <v>119.83012428624399</v>
      </c>
      <c r="EA34" s="2">
        <f t="shared" si="42"/>
        <v>120.95503337022541</v>
      </c>
      <c r="EB34" s="2">
        <f t="shared" si="42"/>
        <v>120.37975263457342</v>
      </c>
      <c r="EC34" s="2">
        <f t="shared" si="42"/>
        <v>118.43948736542114</v>
      </c>
      <c r="ED34" s="2">
        <f t="shared" si="42"/>
        <v>118.41553316999621</v>
      </c>
      <c r="EE34" s="2">
        <f t="shared" si="42"/>
        <v>117.17696857748358</v>
      </c>
      <c r="EF34" s="2">
        <f t="shared" si="42"/>
        <v>118.48413004721979</v>
      </c>
      <c r="EG34" s="2">
        <f t="shared" si="42"/>
        <v>122.58749569976543</v>
      </c>
      <c r="EH34" s="2">
        <f t="shared" si="42"/>
        <v>122.03429920071487</v>
      </c>
      <c r="EI34" s="2">
        <f t="shared" si="42"/>
        <v>120.57987362045758</v>
      </c>
      <c r="EJ34" s="2">
        <f t="shared" si="42"/>
        <v>119.85030394167678</v>
      </c>
      <c r="EK34" s="2">
        <f t="shared" si="42"/>
        <v>120.7129639306381</v>
      </c>
      <c r="EL34" s="2">
        <f t="shared" si="42"/>
        <v>120.18689557138801</v>
      </c>
      <c r="EM34" s="2">
        <f t="shared" si="42"/>
        <v>127.84514836388553</v>
      </c>
      <c r="EN34" s="2">
        <f t="shared" si="42"/>
        <v>122.26045722769605</v>
      </c>
      <c r="EO34" s="2">
        <f t="shared" si="42"/>
        <v>127.50045565194806</v>
      </c>
      <c r="EQ34" s="2">
        <f t="shared" si="43"/>
        <v>122.92720323455217</v>
      </c>
      <c r="ER34" s="2">
        <f t="shared" si="43"/>
        <v>120.0581673936944</v>
      </c>
      <c r="ES34" s="2">
        <f t="shared" si="43"/>
        <v>117.92504052248893</v>
      </c>
      <c r="ET34" s="2">
        <f t="shared" si="43"/>
        <v>117.60532180704459</v>
      </c>
      <c r="EU34" s="2">
        <f t="shared" si="43"/>
        <v>117.35357280798247</v>
      </c>
      <c r="EV34" s="2">
        <f t="shared" si="43"/>
        <v>118.37849305869403</v>
      </c>
      <c r="EW34" s="2">
        <f t="shared" si="43"/>
        <v>121.49607350539037</v>
      </c>
      <c r="EX34" s="2">
        <f t="shared" si="43"/>
        <v>123.23115150304366</v>
      </c>
      <c r="EY34" s="2">
        <f t="shared" si="43"/>
        <v>122.10793432903851</v>
      </c>
      <c r="EZ34" s="2">
        <f t="shared" si="43"/>
        <v>119.0837405733694</v>
      </c>
      <c r="FA34" s="2">
        <f t="shared" si="43"/>
        <v>121.86768369402819</v>
      </c>
      <c r="FB34" s="2">
        <f t="shared" si="43"/>
        <v>120.46828006300782</v>
      </c>
      <c r="FC34" s="2">
        <f t="shared" si="43"/>
        <v>128.95331805960976</v>
      </c>
      <c r="FD34" s="2">
        <f t="shared" si="43"/>
        <v>125.49077664490618</v>
      </c>
      <c r="FE34" s="2">
        <f t="shared" si="43"/>
        <v>131.93858737110463</v>
      </c>
      <c r="FG34" s="2">
        <f t="shared" si="44"/>
        <v>3.9126254369953511E-2</v>
      </c>
      <c r="FH34" s="2">
        <f t="shared" si="44"/>
        <v>4.5166771556425185E-2</v>
      </c>
      <c r="FI34" s="2">
        <f t="shared" si="44"/>
        <v>4.7765292718892689E-2</v>
      </c>
      <c r="FJ34" s="2">
        <f t="shared" si="44"/>
        <v>5.0312199918795847E-2</v>
      </c>
      <c r="FK34" s="2">
        <f t="shared" si="44"/>
        <v>3.7046683176082271E-2</v>
      </c>
      <c r="FL34" s="2">
        <f t="shared" si="44"/>
        <v>3.5287114263795542E-2</v>
      </c>
      <c r="FM34" s="2">
        <f t="shared" si="44"/>
        <v>3.8016669958962565E-2</v>
      </c>
      <c r="FN34" s="2">
        <f t="shared" si="44"/>
        <v>3.6869639210352162E-2</v>
      </c>
      <c r="FO34" s="2">
        <f t="shared" si="44"/>
        <v>3.5322238368435808E-2</v>
      </c>
      <c r="FP34" s="2">
        <f t="shared" si="44"/>
        <v>3.7765014236799316E-2</v>
      </c>
      <c r="FQ34" s="2">
        <f t="shared" si="44"/>
        <v>3.4879342485791748E-2</v>
      </c>
      <c r="FR34" s="2">
        <f t="shared" si="44"/>
        <v>3.531270216723631E-2</v>
      </c>
      <c r="FS34" s="2">
        <f t="shared" si="44"/>
        <v>3.6234538847173141E-2</v>
      </c>
      <c r="FT34" s="2">
        <f t="shared" si="44"/>
        <v>3.8321300067401705E-2</v>
      </c>
      <c r="FU34" s="2">
        <f t="shared" si="44"/>
        <v>3.3712418290128734E-2</v>
      </c>
      <c r="FW34" s="2">
        <f t="shared" si="53"/>
        <v>6.5617003135512151E-6</v>
      </c>
      <c r="FX34" s="2">
        <f t="shared" si="45"/>
        <v>8.6933745891756887E-6</v>
      </c>
      <c r="FY34" s="2">
        <f t="shared" si="45"/>
        <v>7.7179083904005072E-6</v>
      </c>
      <c r="FZ34" s="2">
        <f t="shared" si="45"/>
        <v>8.1759335414244486E-6</v>
      </c>
      <c r="GA34" s="2">
        <f t="shared" si="45"/>
        <v>8.7709728761265635E-6</v>
      </c>
      <c r="GB34" s="2">
        <f t="shared" si="45"/>
        <v>8.6457871785239019E-6</v>
      </c>
      <c r="GC34" s="2">
        <f t="shared" si="45"/>
        <v>1.0091416387460124E-5</v>
      </c>
      <c r="GD34" s="2">
        <f t="shared" si="45"/>
        <v>1.1627358044729116E-5</v>
      </c>
      <c r="GE34" s="2">
        <f t="shared" si="45"/>
        <v>1.0108264670990635E-5</v>
      </c>
      <c r="GF34" s="2">
        <f t="shared" si="45"/>
        <v>8.6467091338711968E-6</v>
      </c>
      <c r="GG34" s="2">
        <f t="shared" si="45"/>
        <v>7.4753203862805656E-6</v>
      </c>
      <c r="GH34" s="2">
        <f t="shared" si="45"/>
        <v>7.070831933676398E-6</v>
      </c>
      <c r="GI34" s="2">
        <f t="shared" si="45"/>
        <v>6.9054946273310733E-6</v>
      </c>
      <c r="GJ34" s="2">
        <f t="shared" si="45"/>
        <v>5.5359552830470007E-6</v>
      </c>
      <c r="GK34" s="2">
        <f t="shared" si="45"/>
        <v>5.201624119241973E-6</v>
      </c>
      <c r="GM34" s="83">
        <f t="shared" si="54"/>
        <v>2.3509881478095609E-13</v>
      </c>
      <c r="GN34" s="83">
        <f t="shared" si="46"/>
        <v>4.3829886101216493E-11</v>
      </c>
      <c r="GO34" s="83">
        <f t="shared" si="46"/>
        <v>7.1758935721078367E-11</v>
      </c>
      <c r="GP34" s="83">
        <f t="shared" si="46"/>
        <v>4.0451394877821536E-10</v>
      </c>
      <c r="GQ34" s="83">
        <f t="shared" si="46"/>
        <v>3.8941605598027485E-14</v>
      </c>
      <c r="GR34" s="83">
        <f t="shared" si="46"/>
        <v>3.4201629738340578E-16</v>
      </c>
      <c r="GS34" s="83">
        <f t="shared" si="46"/>
        <v>3.0584756905450265E-14</v>
      </c>
      <c r="GT34" s="83">
        <f t="shared" si="46"/>
        <v>6.2245703967328468E-16</v>
      </c>
      <c r="GU34" s="83">
        <f t="shared" si="46"/>
        <v>6.1583434908861903E-16</v>
      </c>
      <c r="GV34" s="83">
        <f t="shared" si="46"/>
        <v>1.2623514799234918E-14</v>
      </c>
      <c r="GW34" s="83">
        <f t="shared" si="46"/>
        <v>3.4542291034134472E-16</v>
      </c>
      <c r="GX34" s="83">
        <f t="shared" si="46"/>
        <v>1.2434718543543248E-15</v>
      </c>
      <c r="GY34" s="83">
        <f t="shared" si="46"/>
        <v>2.1294057751793814E-15</v>
      </c>
      <c r="GZ34" s="83">
        <f t="shared" si="46"/>
        <v>2.8541132297178736E-14</v>
      </c>
      <c r="HA34" s="83">
        <f t="shared" si="46"/>
        <v>6.5893033874604158E-19</v>
      </c>
      <c r="HC34" s="83">
        <f t="shared" si="58"/>
        <v>3.7555317358439533E-26</v>
      </c>
      <c r="HD34" s="83">
        <f t="shared" si="47"/>
        <v>3.3201987715399087E-25</v>
      </c>
      <c r="HE34" s="83">
        <f t="shared" si="47"/>
        <v>2.3358473417737065E-27</v>
      </c>
      <c r="HF34" s="83">
        <f t="shared" si="47"/>
        <v>4.1344883091009495E-24</v>
      </c>
      <c r="HG34" s="83">
        <f t="shared" si="47"/>
        <v>2.9643355620943572E-30</v>
      </c>
      <c r="HH34" s="83">
        <f t="shared" si="47"/>
        <v>8.2972505967771787E-33</v>
      </c>
      <c r="HI34" s="83">
        <f t="shared" si="47"/>
        <v>1.7756265777432292E-32</v>
      </c>
      <c r="HJ34" s="83">
        <f t="shared" si="47"/>
        <v>7.0047053059486446E-38</v>
      </c>
      <c r="HK34" s="83">
        <f t="shared" si="47"/>
        <v>1.5706541229229136E-31</v>
      </c>
      <c r="HL34" s="83">
        <f t="shared" si="47"/>
        <v>2.3923494102591286E-36</v>
      </c>
      <c r="HM34" s="83">
        <f t="shared" si="47"/>
        <v>3.1351528173410227E-31</v>
      </c>
      <c r="HN34" s="83">
        <f t="shared" si="47"/>
        <v>5.0891735146213601E-36</v>
      </c>
      <c r="HO34" s="83">
        <f t="shared" si="47"/>
        <v>3.9203286091956598E-35</v>
      </c>
      <c r="HP34" s="83">
        <f t="shared" si="47"/>
        <v>1.9389595290778545E-32</v>
      </c>
      <c r="HQ34" s="83">
        <f t="shared" si="47"/>
        <v>4.7936602435474269E-51</v>
      </c>
      <c r="HS34" s="83">
        <f t="shared" si="55"/>
        <v>8.6111465875402632E-99</v>
      </c>
      <c r="HT34" s="83">
        <f t="shared" si="48"/>
        <v>3.2116043886665421E-90</v>
      </c>
      <c r="HU34" s="83">
        <f t="shared" si="48"/>
        <v>1.3839470316406367E-101</v>
      </c>
      <c r="HV34" s="83">
        <f t="shared" si="48"/>
        <v>3.37180609677121E-87</v>
      </c>
      <c r="HW34" s="83">
        <f t="shared" si="48"/>
        <v>2.1499188166491658E-112</v>
      </c>
      <c r="HX34" s="83">
        <f t="shared" si="48"/>
        <v>4.1784322456363115E-124</v>
      </c>
      <c r="HY34" s="83">
        <f t="shared" si="48"/>
        <v>4.1429015793559794E-122</v>
      </c>
      <c r="HZ34" s="83">
        <f t="shared" si="48"/>
        <v>5.5748101216943096E-145</v>
      </c>
      <c r="IA34" s="83">
        <f t="shared" si="48"/>
        <v>9.2456618106386549E-118</v>
      </c>
      <c r="IB34" s="83">
        <f t="shared" si="48"/>
        <v>5.2084079789989039E-139</v>
      </c>
      <c r="IC34" s="83">
        <f t="shared" si="48"/>
        <v>6.1096081840869499E-118</v>
      </c>
      <c r="ID34" s="83">
        <f t="shared" si="48"/>
        <v>2.6299205357342219E-138</v>
      </c>
      <c r="IE34" s="83">
        <f t="shared" si="48"/>
        <v>5.918329472731557E-135</v>
      </c>
      <c r="IF34" s="83">
        <f t="shared" si="48"/>
        <v>2.2351507662305427E-91</v>
      </c>
      <c r="IG34" s="83">
        <f t="shared" si="48"/>
        <v>3.8421164957727738E-77</v>
      </c>
      <c r="II34" s="83">
        <f t="shared" si="56"/>
        <v>0</v>
      </c>
      <c r="IJ34" s="83">
        <f t="shared" si="49"/>
        <v>0</v>
      </c>
      <c r="IK34" s="83">
        <f t="shared" si="49"/>
        <v>0</v>
      </c>
      <c r="IL34" s="83">
        <f t="shared" si="49"/>
        <v>0</v>
      </c>
      <c r="IM34" s="83">
        <f t="shared" si="49"/>
        <v>0</v>
      </c>
      <c r="IN34" s="83">
        <f t="shared" si="49"/>
        <v>0</v>
      </c>
      <c r="IO34" s="83">
        <f t="shared" si="49"/>
        <v>0</v>
      </c>
      <c r="IP34" s="83">
        <f t="shared" si="49"/>
        <v>0</v>
      </c>
      <c r="IQ34" s="83">
        <f t="shared" si="49"/>
        <v>0</v>
      </c>
      <c r="IR34" s="83">
        <f t="shared" si="49"/>
        <v>0</v>
      </c>
      <c r="IS34" s="83">
        <f t="shared" si="49"/>
        <v>0</v>
      </c>
      <c r="IT34" s="83">
        <f t="shared" si="49"/>
        <v>0</v>
      </c>
      <c r="IU34" s="83">
        <f t="shared" si="49"/>
        <v>0</v>
      </c>
      <c r="IV34" s="83">
        <f t="shared" si="49"/>
        <v>0</v>
      </c>
      <c r="IW34" s="83">
        <f t="shared" si="49"/>
        <v>1.1566216444351817E-246</v>
      </c>
      <c r="IY34" s="83">
        <f t="shared" si="57"/>
        <v>2.3509881478099365E-13</v>
      </c>
      <c r="IZ34" s="83">
        <f t="shared" si="50"/>
        <v>4.3829886101216822E-11</v>
      </c>
      <c r="JA34" s="83">
        <f t="shared" si="50"/>
        <v>7.1758935721078367E-11</v>
      </c>
      <c r="JB34" s="83">
        <f t="shared" si="50"/>
        <v>4.0451394877821949E-10</v>
      </c>
      <c r="JC34" s="83">
        <f t="shared" si="50"/>
        <v>3.8941605598027485E-14</v>
      </c>
      <c r="JD34" s="83">
        <f t="shared" si="50"/>
        <v>3.4201629738340578E-16</v>
      </c>
      <c r="JE34" s="83">
        <f t="shared" si="50"/>
        <v>3.0584756905450265E-14</v>
      </c>
      <c r="JF34" s="83">
        <f t="shared" si="50"/>
        <v>6.2245703967328468E-16</v>
      </c>
      <c r="JG34" s="83">
        <f t="shared" si="50"/>
        <v>6.1583434908861923E-16</v>
      </c>
      <c r="JH34" s="83">
        <f t="shared" si="50"/>
        <v>1.2623514799234918E-14</v>
      </c>
      <c r="JI34" s="83">
        <f t="shared" si="50"/>
        <v>3.4542291034134501E-16</v>
      </c>
      <c r="JJ34" s="83">
        <f t="shared" si="50"/>
        <v>1.2434718543543248E-15</v>
      </c>
      <c r="JK34" s="83">
        <f t="shared" si="50"/>
        <v>2.1294057751793814E-15</v>
      </c>
      <c r="JL34" s="83">
        <f t="shared" si="50"/>
        <v>2.8541132297178736E-14</v>
      </c>
      <c r="JM34" s="83">
        <f t="shared" si="50"/>
        <v>6.5893033874604158E-19</v>
      </c>
    </row>
    <row r="35" spans="2:273" x14ac:dyDescent="0.25">
      <c r="B35" s="2">
        <v>8</v>
      </c>
      <c r="C35" s="37">
        <v>124.593</v>
      </c>
      <c r="D35" s="37">
        <v>119.458</v>
      </c>
      <c r="E35" s="37">
        <v>118.627</v>
      </c>
      <c r="F35" s="37">
        <v>116.102</v>
      </c>
      <c r="G35" s="37">
        <v>118.458</v>
      </c>
      <c r="H35" s="37">
        <v>120.288</v>
      </c>
      <c r="I35" s="37">
        <v>121.983</v>
      </c>
      <c r="J35" s="37">
        <v>120.18600000000001</v>
      </c>
      <c r="K35" s="37">
        <v>125.18600000000001</v>
      </c>
      <c r="L35" s="37">
        <v>122.729</v>
      </c>
      <c r="M35" s="37">
        <v>122.35599999999999</v>
      </c>
      <c r="N35" s="37">
        <v>120</v>
      </c>
      <c r="O35" s="37">
        <v>124.322</v>
      </c>
      <c r="P35" s="37">
        <v>120.22799999999999</v>
      </c>
      <c r="Q35" s="37">
        <v>122.684</v>
      </c>
      <c r="S35" s="4">
        <f t="shared" si="7"/>
        <v>122.43348037203752</v>
      </c>
      <c r="T35" s="4">
        <f t="shared" si="7"/>
        <v>119.29494636764964</v>
      </c>
      <c r="U35" s="4">
        <f t="shared" si="7"/>
        <v>117.68694104205119</v>
      </c>
      <c r="V35" s="4">
        <f t="shared" si="7"/>
        <v>117.53992651233838</v>
      </c>
      <c r="W35" s="4">
        <f t="shared" si="7"/>
        <v>117.54544333459936</v>
      </c>
      <c r="X35" s="4">
        <f t="shared" si="7"/>
        <v>119.4239918083325</v>
      </c>
      <c r="Y35" s="4">
        <f t="shared" si="7"/>
        <v>120.5477827244644</v>
      </c>
      <c r="Z35" s="4">
        <f t="shared" si="7"/>
        <v>119.70025665311103</v>
      </c>
      <c r="AA35" s="4">
        <f t="shared" si="7"/>
        <v>122.13095201614723</v>
      </c>
      <c r="AB35" s="4">
        <f t="shared" si="7"/>
        <v>120.81904583524236</v>
      </c>
      <c r="AC35" s="4">
        <f t="shared" si="7"/>
        <v>121.11260551650915</v>
      </c>
      <c r="AD35" s="4">
        <f t="shared" si="7"/>
        <v>119.92761581272401</v>
      </c>
      <c r="AE35" s="4">
        <f t="shared" si="7"/>
        <v>121.37605699288051</v>
      </c>
      <c r="AF35" s="4">
        <f t="shared" si="7"/>
        <v>120.52039574216234</v>
      </c>
      <c r="AG35" s="4" t="e">
        <f t="shared" si="7"/>
        <v>#N/A</v>
      </c>
      <c r="AI35" s="4">
        <f t="shared" si="8"/>
        <v>2.1595196279624815</v>
      </c>
      <c r="AJ35" s="4">
        <f t="shared" si="8"/>
        <v>0.16305363235035486</v>
      </c>
      <c r="AK35" s="4">
        <f t="shared" si="8"/>
        <v>0.94005895794880701</v>
      </c>
      <c r="AL35" s="4">
        <f t="shared" si="8"/>
        <v>-1.4379265123383789</v>
      </c>
      <c r="AM35" s="4">
        <f t="shared" si="8"/>
        <v>0.9125566654006434</v>
      </c>
      <c r="AN35" s="4">
        <f t="shared" si="8"/>
        <v>0.86400819166749443</v>
      </c>
      <c r="AO35" s="4">
        <f t="shared" si="8"/>
        <v>1.4352172755356065</v>
      </c>
      <c r="AP35" s="4">
        <f t="shared" si="8"/>
        <v>0.48574334688898091</v>
      </c>
      <c r="AQ35" s="4">
        <f t="shared" si="8"/>
        <v>3.0550479838527735</v>
      </c>
      <c r="AR35" s="4">
        <f t="shared" si="8"/>
        <v>1.9099541647576359</v>
      </c>
      <c r="AS35" s="4">
        <f t="shared" si="8"/>
        <v>1.2433944834908459</v>
      </c>
      <c r="AT35" s="4">
        <f t="shared" si="8"/>
        <v>7.2384187275986278E-2</v>
      </c>
      <c r="AU35" s="4">
        <f t="shared" si="8"/>
        <v>2.9459430071194959</v>
      </c>
      <c r="AV35" s="4">
        <f t="shared" si="8"/>
        <v>-0.29239574216234132</v>
      </c>
      <c r="AW35" s="4">
        <f t="shared" si="8"/>
        <v>0</v>
      </c>
      <c r="AY35" s="2">
        <f t="shared" si="51"/>
        <v>122.43348037116299</v>
      </c>
      <c r="AZ35" s="2">
        <f t="shared" si="9"/>
        <v>119.29494624530214</v>
      </c>
      <c r="BA35" s="2">
        <f t="shared" si="9"/>
        <v>117.68694085277833</v>
      </c>
      <c r="BB35" s="2">
        <f t="shared" si="9"/>
        <v>117.53992554302749</v>
      </c>
      <c r="BC35" s="2">
        <f t="shared" si="9"/>
        <v>117.54544333443918</v>
      </c>
      <c r="BD35" s="2">
        <f t="shared" si="9"/>
        <v>119.42399180833061</v>
      </c>
      <c r="BE35" s="2">
        <f t="shared" si="9"/>
        <v>120.54778272433829</v>
      </c>
      <c r="BF35" s="2">
        <f t="shared" si="9"/>
        <v>119.70025665310793</v>
      </c>
      <c r="BG35" s="2">
        <f t="shared" si="9"/>
        <v>122.13095201614397</v>
      </c>
      <c r="BH35" s="2">
        <f t="shared" si="9"/>
        <v>120.81904583518858</v>
      </c>
      <c r="BI35" s="2">
        <f t="shared" si="9"/>
        <v>121.11260551650727</v>
      </c>
      <c r="BJ35" s="2">
        <f t="shared" si="9"/>
        <v>119.9276158127181</v>
      </c>
      <c r="BK35" s="2">
        <f t="shared" si="9"/>
        <v>121.37605699287099</v>
      </c>
      <c r="BL35" s="2">
        <f t="shared" si="9"/>
        <v>120.52039574205425</v>
      </c>
      <c r="BM35" s="2" t="e">
        <f t="shared" si="9"/>
        <v>#N/A</v>
      </c>
      <c r="BO35" s="2">
        <f t="shared" si="10"/>
        <v>124.593</v>
      </c>
      <c r="BP35" s="2">
        <f t="shared" si="11"/>
        <v>119.458</v>
      </c>
      <c r="BQ35" s="2">
        <f t="shared" si="12"/>
        <v>118.627</v>
      </c>
      <c r="BR35" s="2">
        <f t="shared" si="13"/>
        <v>116.102</v>
      </c>
      <c r="BS35" s="2">
        <f t="shared" si="14"/>
        <v>118.458</v>
      </c>
      <c r="BT35" s="2">
        <f t="shared" si="15"/>
        <v>120.288</v>
      </c>
      <c r="BU35" s="2">
        <f t="shared" si="16"/>
        <v>121.983</v>
      </c>
      <c r="BV35" s="2">
        <f t="shared" si="17"/>
        <v>120.18600000000001</v>
      </c>
      <c r="BW35" s="2">
        <f t="shared" si="18"/>
        <v>125.18600000000001</v>
      </c>
      <c r="BX35" s="2">
        <f t="shared" si="19"/>
        <v>122.729</v>
      </c>
      <c r="BY35" s="2">
        <f t="shared" si="20"/>
        <v>122.35599999999999</v>
      </c>
      <c r="BZ35" s="2">
        <f t="shared" si="21"/>
        <v>120</v>
      </c>
      <c r="CA35" s="2">
        <f t="shared" si="22"/>
        <v>124.322</v>
      </c>
      <c r="CB35" s="2">
        <f t="shared" si="23"/>
        <v>120.22799999999999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122.50210742240215</v>
      </c>
      <c r="DL35" s="2">
        <f t="shared" si="41"/>
        <v>119.24297795497183</v>
      </c>
      <c r="DM35" s="2">
        <f t="shared" si="41"/>
        <v>117.64918650472333</v>
      </c>
      <c r="DN35" s="2">
        <f t="shared" si="41"/>
        <v>117.49331470985155</v>
      </c>
      <c r="DO35" s="2">
        <f t="shared" si="41"/>
        <v>117.56359207790784</v>
      </c>
      <c r="DP35" s="2">
        <f t="shared" si="41"/>
        <v>119.46457619047621</v>
      </c>
      <c r="DQ35" s="2">
        <f t="shared" si="41"/>
        <v>120.46324679943106</v>
      </c>
      <c r="DR35" s="2">
        <f t="shared" si="41"/>
        <v>119.60512436974793</v>
      </c>
      <c r="DS35" s="2">
        <f t="shared" si="41"/>
        <v>122.19517619047619</v>
      </c>
      <c r="DT35" s="2">
        <f t="shared" si="41"/>
        <v>120.8626420849421</v>
      </c>
      <c r="DU35" s="2">
        <f t="shared" si="41"/>
        <v>121.13021904761901</v>
      </c>
      <c r="DV35" s="2">
        <f t="shared" si="41"/>
        <v>119.9189523809524</v>
      </c>
      <c r="DW35" s="2">
        <f t="shared" si="41"/>
        <v>121.11264405834405</v>
      </c>
      <c r="DX35" s="2">
        <f t="shared" si="41"/>
        <v>120.44598293029874</v>
      </c>
      <c r="DY35" s="2">
        <f t="shared" si="41"/>
        <v>120.1015458657768</v>
      </c>
      <c r="EA35" s="2">
        <f t="shared" si="42"/>
        <v>120.896082888379</v>
      </c>
      <c r="EB35" s="2">
        <f t="shared" si="42"/>
        <v>120.29695970652425</v>
      </c>
      <c r="EC35" s="2">
        <f t="shared" si="42"/>
        <v>118.37345706143127</v>
      </c>
      <c r="ED35" s="2">
        <f t="shared" si="42"/>
        <v>118.34246287222011</v>
      </c>
      <c r="EE35" s="2">
        <f t="shared" si="42"/>
        <v>117.11517008974124</v>
      </c>
      <c r="EF35" s="2">
        <f t="shared" si="42"/>
        <v>118.41210985834054</v>
      </c>
      <c r="EG35" s="2">
        <f t="shared" si="42"/>
        <v>122.49896923319289</v>
      </c>
      <c r="EH35" s="2">
        <f t="shared" si="42"/>
        <v>121.96632155091096</v>
      </c>
      <c r="EI35" s="2">
        <f t="shared" si="42"/>
        <v>120.5308400740242</v>
      </c>
      <c r="EJ35" s="2">
        <f t="shared" si="42"/>
        <v>119.80614733414336</v>
      </c>
      <c r="EK35" s="2">
        <f t="shared" si="42"/>
        <v>120.66787221833859</v>
      </c>
      <c r="EL35" s="2">
        <f t="shared" si="42"/>
        <v>120.14340666123316</v>
      </c>
      <c r="EM35" s="2">
        <f t="shared" si="42"/>
        <v>127.76562455028265</v>
      </c>
      <c r="EN35" s="2">
        <f t="shared" si="42"/>
        <v>122.22302197327575</v>
      </c>
      <c r="EO35" s="2">
        <f t="shared" si="42"/>
        <v>127.45192040519481</v>
      </c>
      <c r="EQ35" s="2">
        <f t="shared" si="43"/>
        <v>122.84681529575404</v>
      </c>
      <c r="ER35" s="2">
        <f t="shared" si="43"/>
        <v>119.97887871050115</v>
      </c>
      <c r="ES35" s="2">
        <f t="shared" si="43"/>
        <v>117.86459346595528</v>
      </c>
      <c r="ET35" s="2">
        <f t="shared" si="43"/>
        <v>117.54103710724371</v>
      </c>
      <c r="EU35" s="2">
        <f t="shared" si="43"/>
        <v>117.28978127604252</v>
      </c>
      <c r="EV35" s="2">
        <f t="shared" si="43"/>
        <v>118.3076184158451</v>
      </c>
      <c r="EW35" s="2">
        <f t="shared" si="43"/>
        <v>121.419753100294</v>
      </c>
      <c r="EX35" s="2">
        <f t="shared" si="43"/>
        <v>123.14955355254186</v>
      </c>
      <c r="EY35" s="2">
        <f t="shared" si="43"/>
        <v>122.04195812355148</v>
      </c>
      <c r="EZ35" s="2">
        <f t="shared" si="43"/>
        <v>119.0479811179552</v>
      </c>
      <c r="FA35" s="2">
        <f t="shared" si="43"/>
        <v>121.80994913297417</v>
      </c>
      <c r="FB35" s="2">
        <f t="shared" si="43"/>
        <v>120.42177199777885</v>
      </c>
      <c r="FC35" s="2">
        <f t="shared" si="43"/>
        <v>128.86190796637348</v>
      </c>
      <c r="FD35" s="2">
        <f t="shared" si="43"/>
        <v>125.41824887687773</v>
      </c>
      <c r="FE35" s="2">
        <f t="shared" si="43"/>
        <v>131.83858764096541</v>
      </c>
      <c r="FG35" s="2">
        <f t="shared" si="44"/>
        <v>4.2739749505825902E-2</v>
      </c>
      <c r="FH35" s="2">
        <f t="shared" si="44"/>
        <v>4.930950866056194E-2</v>
      </c>
      <c r="FI35" s="2">
        <f t="shared" si="44"/>
        <v>5.2133355373310292E-2</v>
      </c>
      <c r="FJ35" s="2">
        <f t="shared" si="44"/>
        <v>5.4899745184797649E-2</v>
      </c>
      <c r="FK35" s="2">
        <f t="shared" si="44"/>
        <v>4.0476210385551693E-2</v>
      </c>
      <c r="FL35" s="2">
        <f t="shared" si="44"/>
        <v>3.8560275361831209E-2</v>
      </c>
      <c r="FM35" s="2">
        <f t="shared" si="44"/>
        <v>4.1532119035175591E-2</v>
      </c>
      <c r="FN35" s="2">
        <f t="shared" si="44"/>
        <v>4.0283462533285491E-2</v>
      </c>
      <c r="FO35" s="2">
        <f t="shared" si="44"/>
        <v>3.859852715168971E-2</v>
      </c>
      <c r="FP35" s="2">
        <f t="shared" si="44"/>
        <v>4.1258190452172099E-2</v>
      </c>
      <c r="FQ35" s="2">
        <f t="shared" si="44"/>
        <v>3.8116173945261289E-2</v>
      </c>
      <c r="FR35" s="2">
        <f t="shared" si="44"/>
        <v>3.8588141808899912E-2</v>
      </c>
      <c r="FS35" s="2">
        <f t="shared" si="44"/>
        <v>3.9591974468562247E-2</v>
      </c>
      <c r="FT35" s="2">
        <f t="shared" si="44"/>
        <v>4.186369278670974E-2</v>
      </c>
      <c r="FU35" s="2">
        <f t="shared" si="44"/>
        <v>3.6845092441023908E-2</v>
      </c>
      <c r="FW35" s="2">
        <f t="shared" si="53"/>
        <v>7.1947567687148196E-6</v>
      </c>
      <c r="FX35" s="2">
        <f t="shared" si="45"/>
        <v>9.5320876931732927E-6</v>
      </c>
      <c r="FY35" s="2">
        <f t="shared" si="45"/>
        <v>8.4625119686346802E-6</v>
      </c>
      <c r="FZ35" s="2">
        <f t="shared" si="45"/>
        <v>8.9647257899180314E-6</v>
      </c>
      <c r="GA35" s="2">
        <f t="shared" si="45"/>
        <v>9.6171723795112944E-6</v>
      </c>
      <c r="GB35" s="2">
        <f t="shared" si="45"/>
        <v>9.4799092222695465E-6</v>
      </c>
      <c r="GC35" s="2">
        <f t="shared" si="45"/>
        <v>1.1065007264142743E-5</v>
      </c>
      <c r="GD35" s="2">
        <f t="shared" si="45"/>
        <v>1.2749130272992913E-5</v>
      </c>
      <c r="GE35" s="2">
        <f t="shared" si="45"/>
        <v>1.1083481003674195E-5</v>
      </c>
      <c r="GF35" s="2">
        <f t="shared" si="45"/>
        <v>9.4809201245191328E-6</v>
      </c>
      <c r="GG35" s="2">
        <f t="shared" si="45"/>
        <v>8.1965199013666588E-6</v>
      </c>
      <c r="GH35" s="2">
        <f t="shared" si="45"/>
        <v>7.7530077549136988E-6</v>
      </c>
      <c r="GI35" s="2">
        <f t="shared" si="45"/>
        <v>7.5717192479484498E-6</v>
      </c>
      <c r="GJ35" s="2">
        <f t="shared" si="45"/>
        <v>6.0700510206766543E-6</v>
      </c>
      <c r="GK35" s="2">
        <f t="shared" si="45"/>
        <v>5.7034645690357789E-6</v>
      </c>
      <c r="GM35" s="83">
        <f t="shared" si="54"/>
        <v>6.5622738840973462E-13</v>
      </c>
      <c r="GN35" s="83">
        <f t="shared" si="46"/>
        <v>9.9941604195374026E-11</v>
      </c>
      <c r="GO35" s="83">
        <f t="shared" si="46"/>
        <v>1.6234215056482758E-10</v>
      </c>
      <c r="GP35" s="83">
        <f t="shared" si="46"/>
        <v>8.5351620112698105E-10</v>
      </c>
      <c r="GQ35" s="83">
        <f t="shared" si="46"/>
        <v>1.1597545975806829E-13</v>
      </c>
      <c r="GR35" s="83">
        <f t="shared" si="46"/>
        <v>1.2441924714025455E-15</v>
      </c>
      <c r="GS35" s="83">
        <f t="shared" si="46"/>
        <v>9.2946788994176504E-14</v>
      </c>
      <c r="GT35" s="83">
        <f t="shared" si="46"/>
        <v>2.241609271678025E-15</v>
      </c>
      <c r="GU35" s="83">
        <f t="shared" si="46"/>
        <v>2.1812971637800636E-15</v>
      </c>
      <c r="GV35" s="83">
        <f t="shared" si="46"/>
        <v>3.9879194915366808E-14</v>
      </c>
      <c r="GW35" s="83">
        <f t="shared" si="46"/>
        <v>1.2501981054236138E-15</v>
      </c>
      <c r="GX35" s="83">
        <f t="shared" si="46"/>
        <v>4.2639751278954528E-15</v>
      </c>
      <c r="GY35" s="83">
        <f t="shared" si="46"/>
        <v>7.1936965859881161E-15</v>
      </c>
      <c r="GZ35" s="83">
        <f t="shared" si="46"/>
        <v>8.7263322774560795E-14</v>
      </c>
      <c r="HA35" s="83">
        <f t="shared" si="46"/>
        <v>3.1351231823709552E-18</v>
      </c>
      <c r="HC35" s="83">
        <f t="shared" si="58"/>
        <v>1.7661186629937134E-25</v>
      </c>
      <c r="HD35" s="83">
        <f t="shared" si="47"/>
        <v>1.4582842233363041E-24</v>
      </c>
      <c r="HE35" s="83">
        <f t="shared" si="47"/>
        <v>1.1961114941145465E-26</v>
      </c>
      <c r="HF35" s="83">
        <f t="shared" si="47"/>
        <v>1.7166937132959785E-23</v>
      </c>
      <c r="HG35" s="83">
        <f t="shared" si="47"/>
        <v>1.8213825881677657E-29</v>
      </c>
      <c r="HH35" s="83">
        <f t="shared" si="47"/>
        <v>6.1694225688010919E-32</v>
      </c>
      <c r="HI35" s="83">
        <f t="shared" si="47"/>
        <v>1.2943644678445756E-31</v>
      </c>
      <c r="HJ35" s="83">
        <f t="shared" si="47"/>
        <v>7.5972801740738421E-37</v>
      </c>
      <c r="HK35" s="83">
        <f t="shared" si="47"/>
        <v>1.0831295614446653E-30</v>
      </c>
      <c r="HL35" s="83">
        <f t="shared" si="47"/>
        <v>2.2541410877114919E-35</v>
      </c>
      <c r="HM35" s="83">
        <f t="shared" si="47"/>
        <v>2.0696555564303797E-30</v>
      </c>
      <c r="HN35" s="83">
        <f t="shared" si="47"/>
        <v>4.5354999402557016E-35</v>
      </c>
      <c r="HO35" s="83">
        <f t="shared" si="47"/>
        <v>3.2900891651699442E-34</v>
      </c>
      <c r="HP35" s="83">
        <f t="shared" si="47"/>
        <v>1.3612251584281078E-31</v>
      </c>
      <c r="HQ35" s="83">
        <f t="shared" si="47"/>
        <v>1.1674452264960122E-49</v>
      </c>
      <c r="HS35" s="83">
        <f t="shared" si="55"/>
        <v>5.7915794928618254E-97</v>
      </c>
      <c r="HT35" s="83">
        <f t="shared" si="48"/>
        <v>1.612181324743236E-88</v>
      </c>
      <c r="HU35" s="83">
        <f t="shared" si="48"/>
        <v>1.1250198866880071E-99</v>
      </c>
      <c r="HV35" s="83">
        <f t="shared" si="48"/>
        <v>1.4925664540501086E-85</v>
      </c>
      <c r="HW35" s="83">
        <f t="shared" si="48"/>
        <v>2.8369578637642953E-110</v>
      </c>
      <c r="HX35" s="83">
        <f t="shared" si="48"/>
        <v>9.622502054407455E-122</v>
      </c>
      <c r="HY35" s="83">
        <f t="shared" si="48"/>
        <v>8.8988671653474004E-120</v>
      </c>
      <c r="HZ35" s="83">
        <f t="shared" si="48"/>
        <v>3.6697280503565422E-142</v>
      </c>
      <c r="IA35" s="83">
        <f t="shared" si="48"/>
        <v>1.6829032036483588E-115</v>
      </c>
      <c r="IB35" s="83">
        <f t="shared" si="48"/>
        <v>2.3388636589677667E-136</v>
      </c>
      <c r="IC35" s="83">
        <f t="shared" si="48"/>
        <v>1.0180844460854862E-115</v>
      </c>
      <c r="ID35" s="83">
        <f t="shared" si="48"/>
        <v>1.0277047564873649E-135</v>
      </c>
      <c r="IE35" s="83">
        <f t="shared" si="48"/>
        <v>1.9689166425772036E-132</v>
      </c>
      <c r="IF35" s="83">
        <f t="shared" si="48"/>
        <v>1.05307058452328E-89</v>
      </c>
      <c r="IG35" s="83">
        <f t="shared" si="48"/>
        <v>9.715326965263475E-76</v>
      </c>
      <c r="II35" s="83">
        <f t="shared" si="56"/>
        <v>0</v>
      </c>
      <c r="IJ35" s="83">
        <f t="shared" si="49"/>
        <v>0</v>
      </c>
      <c r="IK35" s="83">
        <f t="shared" si="49"/>
        <v>0</v>
      </c>
      <c r="IL35" s="83">
        <f t="shared" si="49"/>
        <v>0</v>
      </c>
      <c r="IM35" s="83">
        <f t="shared" si="49"/>
        <v>0</v>
      </c>
      <c r="IN35" s="83">
        <f t="shared" si="49"/>
        <v>0</v>
      </c>
      <c r="IO35" s="83">
        <f t="shared" si="49"/>
        <v>0</v>
      </c>
      <c r="IP35" s="83">
        <f t="shared" si="49"/>
        <v>0</v>
      </c>
      <c r="IQ35" s="83">
        <f t="shared" si="49"/>
        <v>0</v>
      </c>
      <c r="IR35" s="83">
        <f t="shared" si="49"/>
        <v>0</v>
      </c>
      <c r="IS35" s="83">
        <f t="shared" si="49"/>
        <v>0</v>
      </c>
      <c r="IT35" s="83">
        <f t="shared" si="49"/>
        <v>0</v>
      </c>
      <c r="IU35" s="83">
        <f t="shared" si="49"/>
        <v>0</v>
      </c>
      <c r="IV35" s="83">
        <f t="shared" si="49"/>
        <v>0</v>
      </c>
      <c r="IW35" s="83">
        <f t="shared" si="49"/>
        <v>5.6427363096156945E-243</v>
      </c>
      <c r="IY35" s="83">
        <f t="shared" si="57"/>
        <v>6.5622738840991122E-13</v>
      </c>
      <c r="IZ35" s="83">
        <f t="shared" si="50"/>
        <v>9.9941604195375487E-11</v>
      </c>
      <c r="JA35" s="83">
        <f t="shared" si="50"/>
        <v>1.6234215056482758E-10</v>
      </c>
      <c r="JB35" s="83">
        <f t="shared" si="50"/>
        <v>8.5351620112699822E-10</v>
      </c>
      <c r="JC35" s="83">
        <f t="shared" si="50"/>
        <v>1.1597545975806831E-13</v>
      </c>
      <c r="JD35" s="83">
        <f t="shared" si="50"/>
        <v>1.2441924714025455E-15</v>
      </c>
      <c r="JE35" s="83">
        <f t="shared" si="50"/>
        <v>9.2946788994176504E-14</v>
      </c>
      <c r="JF35" s="83">
        <f t="shared" si="50"/>
        <v>2.241609271678025E-15</v>
      </c>
      <c r="JG35" s="83">
        <f t="shared" si="50"/>
        <v>2.1812971637800648E-15</v>
      </c>
      <c r="JH35" s="83">
        <f t="shared" si="50"/>
        <v>3.9879194915366808E-14</v>
      </c>
      <c r="JI35" s="83">
        <f t="shared" si="50"/>
        <v>1.2501981054236158E-15</v>
      </c>
      <c r="JJ35" s="83">
        <f t="shared" si="50"/>
        <v>4.2639751278954528E-15</v>
      </c>
      <c r="JK35" s="83">
        <f t="shared" si="50"/>
        <v>7.1936965859881161E-15</v>
      </c>
      <c r="JL35" s="83">
        <f t="shared" si="50"/>
        <v>8.7263322774560795E-14</v>
      </c>
      <c r="JM35" s="83">
        <f t="shared" si="50"/>
        <v>3.1351231823709552E-18</v>
      </c>
    </row>
    <row r="36" spans="2:273" x14ac:dyDescent="0.25">
      <c r="B36" s="2">
        <v>9</v>
      </c>
      <c r="C36" s="37">
        <v>122.339</v>
      </c>
      <c r="D36" s="37">
        <v>117.339</v>
      </c>
      <c r="E36" s="37">
        <v>117.983</v>
      </c>
      <c r="F36" s="37">
        <v>117.30500000000001</v>
      </c>
      <c r="G36" s="37">
        <v>117.91500000000001</v>
      </c>
      <c r="H36" s="37">
        <v>120.23699999999999</v>
      </c>
      <c r="I36" s="37">
        <v>120.76300000000001</v>
      </c>
      <c r="J36" s="37">
        <v>119.949</v>
      </c>
      <c r="K36" s="37">
        <v>125</v>
      </c>
      <c r="L36" s="37">
        <v>120.627</v>
      </c>
      <c r="M36" s="37">
        <v>120.61</v>
      </c>
      <c r="N36" s="37">
        <v>121.03400000000001</v>
      </c>
      <c r="O36" s="37">
        <v>122.898</v>
      </c>
      <c r="P36" s="37">
        <v>120.63200000000001</v>
      </c>
      <c r="Q36" s="37">
        <v>121.123</v>
      </c>
      <c r="R36" s="106"/>
      <c r="S36" s="4">
        <f t="shared" si="7"/>
        <v>122.65654186078923</v>
      </c>
      <c r="T36" s="4">
        <f t="shared" si="7"/>
        <v>119.50611397940547</v>
      </c>
      <c r="U36" s="4">
        <f t="shared" si="7"/>
        <v>117.86503771041231</v>
      </c>
      <c r="V36" s="4">
        <f t="shared" si="7"/>
        <v>117.68826791463215</v>
      </c>
      <c r="W36" s="4">
        <f t="shared" si="7"/>
        <v>117.63195327786367</v>
      </c>
      <c r="X36" s="4">
        <f t="shared" si="7"/>
        <v>119.50107531169047</v>
      </c>
      <c r="Y36" s="4">
        <f t="shared" si="7"/>
        <v>120.7251863790498</v>
      </c>
      <c r="Z36" s="4">
        <f t="shared" si="7"/>
        <v>119.84482500522012</v>
      </c>
      <c r="AA36" s="4">
        <f t="shared" si="7"/>
        <v>122.30431147922629</v>
      </c>
      <c r="AB36" s="4">
        <f t="shared" si="7"/>
        <v>120.95292457741589</v>
      </c>
      <c r="AC36" s="4">
        <f t="shared" si="7"/>
        <v>121.1875306370313</v>
      </c>
      <c r="AD36" s="4">
        <f t="shared" si="7"/>
        <v>120.03767825466029</v>
      </c>
      <c r="AE36" s="4">
        <f t="shared" si="7"/>
        <v>121.56929585894615</v>
      </c>
      <c r="AF36" s="4">
        <f t="shared" si="7"/>
        <v>120.7275035538708</v>
      </c>
      <c r="AG36" s="4" t="e">
        <f t="shared" si="7"/>
        <v>#N/A</v>
      </c>
      <c r="AI36" s="4">
        <f t="shared" si="8"/>
        <v>-0.31754186078923397</v>
      </c>
      <c r="AJ36" s="4">
        <f t="shared" si="8"/>
        <v>-2.167113979405471</v>
      </c>
      <c r="AK36" s="4">
        <f t="shared" si="8"/>
        <v>0.11796228958769461</v>
      </c>
      <c r="AL36" s="4">
        <f t="shared" si="8"/>
        <v>-0.38326791463214249</v>
      </c>
      <c r="AM36" s="4">
        <f t="shared" si="8"/>
        <v>0.28304672213633353</v>
      </c>
      <c r="AN36" s="4">
        <f t="shared" si="8"/>
        <v>0.73592468830952384</v>
      </c>
      <c r="AO36" s="4">
        <f t="shared" si="8"/>
        <v>3.7813620950203131E-2</v>
      </c>
      <c r="AP36" s="4">
        <f t="shared" si="8"/>
        <v>0.10417499477988201</v>
      </c>
      <c r="AQ36" s="4">
        <f t="shared" si="8"/>
        <v>2.6956885207737145</v>
      </c>
      <c r="AR36" s="4">
        <f t="shared" si="8"/>
        <v>-0.32592457741588987</v>
      </c>
      <c r="AS36" s="4">
        <f t="shared" si="8"/>
        <v>-0.57753063703130181</v>
      </c>
      <c r="AT36" s="4">
        <f t="shared" si="8"/>
        <v>0.99632174533971352</v>
      </c>
      <c r="AU36" s="4">
        <f t="shared" si="8"/>
        <v>1.3287041410538478</v>
      </c>
      <c r="AV36" s="4">
        <f t="shared" si="8"/>
        <v>-9.5503553870798896E-2</v>
      </c>
      <c r="AW36" s="4">
        <f t="shared" si="8"/>
        <v>0</v>
      </c>
      <c r="AY36" s="2">
        <f t="shared" si="51"/>
        <v>122.65654185843862</v>
      </c>
      <c r="AZ36" s="2">
        <f t="shared" si="9"/>
        <v>119.50611370958039</v>
      </c>
      <c r="BA36" s="2">
        <f t="shared" si="9"/>
        <v>117.86503729636917</v>
      </c>
      <c r="BB36" s="2">
        <f t="shared" si="9"/>
        <v>117.68826593371887</v>
      </c>
      <c r="BC36" s="2">
        <f t="shared" si="9"/>
        <v>117.63195327740489</v>
      </c>
      <c r="BD36" s="2">
        <f t="shared" si="9"/>
        <v>119.50107531168389</v>
      </c>
      <c r="BE36" s="2">
        <f t="shared" si="9"/>
        <v>120.7251863786815</v>
      </c>
      <c r="BF36" s="2">
        <f t="shared" si="9"/>
        <v>119.84482500520944</v>
      </c>
      <c r="BG36" s="2">
        <f t="shared" si="9"/>
        <v>122.30431147921517</v>
      </c>
      <c r="BH36" s="2">
        <f t="shared" si="9"/>
        <v>120.95292457725276</v>
      </c>
      <c r="BI36" s="2">
        <f t="shared" si="9"/>
        <v>121.18753063702481</v>
      </c>
      <c r="BJ36" s="2">
        <f t="shared" si="9"/>
        <v>120.03767825464088</v>
      </c>
      <c r="BK36" s="2">
        <f t="shared" si="9"/>
        <v>121.56929585891531</v>
      </c>
      <c r="BL36" s="2">
        <f t="shared" si="9"/>
        <v>120.7275035535533</v>
      </c>
      <c r="BM36" s="2" t="e">
        <f t="shared" si="9"/>
        <v>#N/A</v>
      </c>
      <c r="BO36" s="2">
        <f t="shared" si="10"/>
        <v>122.339</v>
      </c>
      <c r="BP36" s="2">
        <f t="shared" si="11"/>
        <v>117.339</v>
      </c>
      <c r="BQ36" s="2">
        <f t="shared" si="12"/>
        <v>117.983</v>
      </c>
      <c r="BR36" s="2">
        <f t="shared" si="13"/>
        <v>117.30500000000001</v>
      </c>
      <c r="BS36" s="2">
        <f t="shared" si="14"/>
        <v>117.91500000000001</v>
      </c>
      <c r="BT36" s="2">
        <f t="shared" si="15"/>
        <v>120.23699999999999</v>
      </c>
      <c r="BU36" s="2">
        <f t="shared" si="16"/>
        <v>120.76300000000001</v>
      </c>
      <c r="BV36" s="2">
        <f t="shared" si="17"/>
        <v>119.949</v>
      </c>
      <c r="BW36" s="2">
        <f t="shared" si="18"/>
        <v>125</v>
      </c>
      <c r="BX36" s="2">
        <f t="shared" si="19"/>
        <v>120.627</v>
      </c>
      <c r="BY36" s="2">
        <f t="shared" si="20"/>
        <v>120.61</v>
      </c>
      <c r="BZ36" s="2">
        <f t="shared" si="21"/>
        <v>121.03400000000001</v>
      </c>
      <c r="CA36" s="2">
        <f t="shared" si="22"/>
        <v>122.898</v>
      </c>
      <c r="CB36" s="2">
        <f t="shared" si="23"/>
        <v>120.63200000000001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122.74559608636976</v>
      </c>
      <c r="DL36" s="2">
        <f t="shared" si="41"/>
        <v>119.46584943714819</v>
      </c>
      <c r="DM36" s="2">
        <f t="shared" si="41"/>
        <v>117.83836302294196</v>
      </c>
      <c r="DN36" s="2">
        <f t="shared" si="41"/>
        <v>117.6512604588394</v>
      </c>
      <c r="DO36" s="2">
        <f t="shared" si="41"/>
        <v>117.65871276944958</v>
      </c>
      <c r="DP36" s="2">
        <f t="shared" si="41"/>
        <v>119.55213221288518</v>
      </c>
      <c r="DQ36" s="2">
        <f t="shared" si="41"/>
        <v>120.64512944523476</v>
      </c>
      <c r="DR36" s="2">
        <f t="shared" si="41"/>
        <v>119.75029686783807</v>
      </c>
      <c r="DS36" s="2">
        <f t="shared" si="41"/>
        <v>122.38452212885154</v>
      </c>
      <c r="DT36" s="2">
        <f t="shared" si="41"/>
        <v>121.00912754182755</v>
      </c>
      <c r="DU36" s="2">
        <f t="shared" si="41"/>
        <v>121.21205826330528</v>
      </c>
      <c r="DV36" s="2">
        <f t="shared" si="41"/>
        <v>120.0349366946779</v>
      </c>
      <c r="DW36" s="2">
        <f t="shared" si="41"/>
        <v>121.29279862719862</v>
      </c>
      <c r="DX36" s="2">
        <f t="shared" si="41"/>
        <v>120.65762731152208</v>
      </c>
      <c r="DY36" s="2">
        <f t="shared" si="41"/>
        <v>120.37296744530961</v>
      </c>
      <c r="EA36" s="2">
        <f t="shared" si="42"/>
        <v>120.8371324065326</v>
      </c>
      <c r="EB36" s="2">
        <f t="shared" si="42"/>
        <v>120.21416677847506</v>
      </c>
      <c r="EC36" s="2">
        <f t="shared" si="42"/>
        <v>118.30742675744141</v>
      </c>
      <c r="ED36" s="2">
        <f t="shared" si="42"/>
        <v>118.269392574444</v>
      </c>
      <c r="EE36" s="2">
        <f t="shared" si="42"/>
        <v>117.0533716019989</v>
      </c>
      <c r="EF36" s="2">
        <f t="shared" si="42"/>
        <v>118.34008966946129</v>
      </c>
      <c r="EG36" s="2">
        <f t="shared" si="42"/>
        <v>122.41044276662036</v>
      </c>
      <c r="EH36" s="2">
        <f t="shared" si="42"/>
        <v>121.89834390110705</v>
      </c>
      <c r="EI36" s="2">
        <f t="shared" si="42"/>
        <v>120.48180652759082</v>
      </c>
      <c r="EJ36" s="2">
        <f t="shared" si="42"/>
        <v>119.76199072660995</v>
      </c>
      <c r="EK36" s="2">
        <f t="shared" si="42"/>
        <v>120.62278050603909</v>
      </c>
      <c r="EL36" s="2">
        <f t="shared" si="42"/>
        <v>120.09991775107829</v>
      </c>
      <c r="EM36" s="2">
        <f t="shared" si="42"/>
        <v>127.68610073667976</v>
      </c>
      <c r="EN36" s="2">
        <f t="shared" si="42"/>
        <v>122.18558671885546</v>
      </c>
      <c r="EO36" s="2">
        <f t="shared" si="42"/>
        <v>127.40338515844157</v>
      </c>
      <c r="EQ36" s="2">
        <f t="shared" si="43"/>
        <v>122.76642735695592</v>
      </c>
      <c r="ER36" s="2">
        <f t="shared" si="43"/>
        <v>119.89959002730791</v>
      </c>
      <c r="ES36" s="2">
        <f t="shared" si="43"/>
        <v>117.80414640942163</v>
      </c>
      <c r="ET36" s="2">
        <f t="shared" si="43"/>
        <v>117.47675240744283</v>
      </c>
      <c r="EU36" s="2">
        <f t="shared" si="43"/>
        <v>117.22598974410256</v>
      </c>
      <c r="EV36" s="2">
        <f t="shared" si="43"/>
        <v>118.23674377299616</v>
      </c>
      <c r="EW36" s="2">
        <f t="shared" si="43"/>
        <v>121.34343269519762</v>
      </c>
      <c r="EX36" s="2">
        <f t="shared" si="43"/>
        <v>123.06795560204007</v>
      </c>
      <c r="EY36" s="2">
        <f t="shared" si="43"/>
        <v>121.97598191806445</v>
      </c>
      <c r="EZ36" s="2">
        <f t="shared" si="43"/>
        <v>119.01222166254101</v>
      </c>
      <c r="FA36" s="2">
        <f t="shared" si="43"/>
        <v>121.75221457192015</v>
      </c>
      <c r="FB36" s="2">
        <f t="shared" si="43"/>
        <v>120.37526393254988</v>
      </c>
      <c r="FC36" s="2">
        <f t="shared" si="43"/>
        <v>128.77049787313717</v>
      </c>
      <c r="FD36" s="2">
        <f t="shared" si="43"/>
        <v>125.34572110884928</v>
      </c>
      <c r="FE36" s="2">
        <f t="shared" si="43"/>
        <v>131.73858791082617</v>
      </c>
      <c r="FG36" s="2">
        <f t="shared" si="44"/>
        <v>4.6670758718030711E-2</v>
      </c>
      <c r="FH36" s="2">
        <f t="shared" si="44"/>
        <v>5.3810807361343867E-2</v>
      </c>
      <c r="FI36" s="2">
        <f t="shared" si="44"/>
        <v>5.6877011329816853E-2</v>
      </c>
      <c r="FJ36" s="2">
        <f t="shared" si="44"/>
        <v>5.987921561589566E-2</v>
      </c>
      <c r="FK36" s="2">
        <f t="shared" si="44"/>
        <v>4.4208644221954509E-2</v>
      </c>
      <c r="FL36" s="2">
        <f t="shared" si="44"/>
        <v>4.2123791156462746E-2</v>
      </c>
      <c r="FM36" s="2">
        <f t="shared" si="44"/>
        <v>4.5357318728889512E-2</v>
      </c>
      <c r="FN36" s="2">
        <f t="shared" si="44"/>
        <v>4.3998937526991119E-2</v>
      </c>
      <c r="FO36" s="2">
        <f t="shared" si="44"/>
        <v>4.2165422920481012E-2</v>
      </c>
      <c r="FP36" s="2">
        <f t="shared" si="44"/>
        <v>4.5059346801655423E-2</v>
      </c>
      <c r="FQ36" s="2">
        <f t="shared" si="44"/>
        <v>4.1640425993875942E-2</v>
      </c>
      <c r="FR36" s="2">
        <f t="shared" si="44"/>
        <v>4.2154119946586667E-2</v>
      </c>
      <c r="FS36" s="2">
        <f t="shared" si="44"/>
        <v>4.3246545224911732E-2</v>
      </c>
      <c r="FT36" s="2">
        <f t="shared" si="44"/>
        <v>4.5717974489024225E-2</v>
      </c>
      <c r="FU36" s="2">
        <f t="shared" si="44"/>
        <v>4.0256737935568034E-2</v>
      </c>
      <c r="FW36" s="2">
        <f t="shared" si="53"/>
        <v>7.8888884474788126E-6</v>
      </c>
      <c r="FX36" s="2">
        <f t="shared" si="45"/>
        <v>1.0451716707486909E-5</v>
      </c>
      <c r="FY36" s="2">
        <f t="shared" si="45"/>
        <v>9.2789522824276736E-6</v>
      </c>
      <c r="FZ36" s="2">
        <f t="shared" si="45"/>
        <v>9.8296178614054867E-6</v>
      </c>
      <c r="GA36" s="2">
        <f t="shared" si="45"/>
        <v>1.0545010038523999E-5</v>
      </c>
      <c r="GB36" s="2">
        <f t="shared" si="45"/>
        <v>1.0394504256774453E-5</v>
      </c>
      <c r="GC36" s="2">
        <f t="shared" si="45"/>
        <v>1.2132526253439143E-5</v>
      </c>
      <c r="GD36" s="2">
        <f t="shared" si="45"/>
        <v>1.3979126169617546E-5</v>
      </c>
      <c r="GE36" s="2">
        <f t="shared" si="45"/>
        <v>1.2152782262752633E-5</v>
      </c>
      <c r="GF36" s="2">
        <f t="shared" si="45"/>
        <v>1.0395612687021914E-5</v>
      </c>
      <c r="GG36" s="2">
        <f t="shared" si="45"/>
        <v>8.9872982490775114E-6</v>
      </c>
      <c r="GH36" s="2">
        <f t="shared" si="45"/>
        <v>8.5009975990779676E-6</v>
      </c>
      <c r="GI36" s="2">
        <f t="shared" si="45"/>
        <v>8.3022189978739069E-6</v>
      </c>
      <c r="GJ36" s="2">
        <f t="shared" si="45"/>
        <v>6.6556746959020154E-6</v>
      </c>
      <c r="GK36" s="2">
        <f t="shared" si="45"/>
        <v>6.2537211012505101E-6</v>
      </c>
      <c r="GM36" s="83">
        <f t="shared" si="54"/>
        <v>1.7973236544836711E-12</v>
      </c>
      <c r="GN36" s="83">
        <f t="shared" si="46"/>
        <v>2.245122547320382E-10</v>
      </c>
      <c r="GO36" s="83">
        <f t="shared" si="46"/>
        <v>3.6181856653696741E-10</v>
      </c>
      <c r="GP36" s="83">
        <f t="shared" si="46"/>
        <v>1.776720061061127E-9</v>
      </c>
      <c r="GQ36" s="83">
        <f t="shared" si="46"/>
        <v>3.3850212228639526E-13</v>
      </c>
      <c r="GR36" s="83">
        <f t="shared" si="46"/>
        <v>4.4168109280272986E-15</v>
      </c>
      <c r="GS36" s="83">
        <f t="shared" si="46"/>
        <v>2.7666168847338395E-13</v>
      </c>
      <c r="GT36" s="83">
        <f t="shared" si="46"/>
        <v>7.8772361517099168E-15</v>
      </c>
      <c r="GU36" s="83">
        <f t="shared" si="46"/>
        <v>7.5441169829174606E-15</v>
      </c>
      <c r="GV36" s="83">
        <f t="shared" si="46"/>
        <v>1.2328969508046428E-13</v>
      </c>
      <c r="GW36" s="83">
        <f t="shared" si="46"/>
        <v>4.4163999968869511E-15</v>
      </c>
      <c r="GX36" s="83">
        <f t="shared" si="46"/>
        <v>1.4287536395555832E-14</v>
      </c>
      <c r="GY36" s="83">
        <f t="shared" si="46"/>
        <v>2.3751614244270725E-14</v>
      </c>
      <c r="GZ36" s="83">
        <f t="shared" si="46"/>
        <v>2.6127564310285712E-13</v>
      </c>
      <c r="HA36" s="83">
        <f t="shared" si="46"/>
        <v>1.4471322652688466E-17</v>
      </c>
      <c r="HC36" s="83">
        <f t="shared" si="58"/>
        <v>8.1317348750601547E-25</v>
      </c>
      <c r="HD36" s="83">
        <f t="shared" si="47"/>
        <v>6.2777012486433964E-24</v>
      </c>
      <c r="HE36" s="83">
        <f t="shared" si="47"/>
        <v>5.9888390324740301E-26</v>
      </c>
      <c r="HF36" s="83">
        <f t="shared" si="47"/>
        <v>6.9905422443288394E-23</v>
      </c>
      <c r="HG36" s="83">
        <f t="shared" si="47"/>
        <v>1.0914760047518842E-28</v>
      </c>
      <c r="HH36" s="83">
        <f t="shared" si="47"/>
        <v>4.4602082892760403E-31</v>
      </c>
      <c r="HI36" s="83">
        <f t="shared" si="47"/>
        <v>9.1764735065369406E-31</v>
      </c>
      <c r="HJ36" s="83">
        <f t="shared" si="47"/>
        <v>7.9629047484441591E-36</v>
      </c>
      <c r="HK36" s="83">
        <f t="shared" si="47"/>
        <v>7.2695166475371851E-30</v>
      </c>
      <c r="HL36" s="83">
        <f t="shared" si="47"/>
        <v>2.057863154703876E-34</v>
      </c>
      <c r="HM36" s="83">
        <f t="shared" si="47"/>
        <v>1.331003965650271E-29</v>
      </c>
      <c r="HN36" s="83">
        <f t="shared" si="47"/>
        <v>3.9213459530292979E-34</v>
      </c>
      <c r="HO36" s="83">
        <f t="shared" si="47"/>
        <v>2.6811099684652997E-33</v>
      </c>
      <c r="HP36" s="83">
        <f t="shared" si="47"/>
        <v>9.3035303061915747E-31</v>
      </c>
      <c r="HQ36" s="83">
        <f t="shared" si="47"/>
        <v>2.7176098918787663E-48</v>
      </c>
      <c r="HS36" s="83">
        <f t="shared" si="55"/>
        <v>3.7428489465854994E-95</v>
      </c>
      <c r="HT36" s="83">
        <f t="shared" si="48"/>
        <v>7.7920433539710847E-87</v>
      </c>
      <c r="HU36" s="83">
        <f t="shared" si="48"/>
        <v>8.765942679192067E-98</v>
      </c>
      <c r="HV36" s="83">
        <f t="shared" si="48"/>
        <v>6.3686614915528761E-84</v>
      </c>
      <c r="HW36" s="83">
        <f t="shared" si="48"/>
        <v>3.5711677353729272E-108</v>
      </c>
      <c r="HX36" s="83">
        <f t="shared" si="48"/>
        <v>2.1017188368893535E-119</v>
      </c>
      <c r="HY36" s="83">
        <f t="shared" si="48"/>
        <v>1.8138049811429032E-117</v>
      </c>
      <c r="HZ36" s="83">
        <f t="shared" si="48"/>
        <v>2.2649856164510004E-139</v>
      </c>
      <c r="IA36" s="83">
        <f t="shared" si="48"/>
        <v>2.9106420356649553E-113</v>
      </c>
      <c r="IB36" s="83">
        <f t="shared" si="48"/>
        <v>9.8960687910625324E-134</v>
      </c>
      <c r="IC36" s="83">
        <f t="shared" si="48"/>
        <v>1.6149030934331228E-113</v>
      </c>
      <c r="ID36" s="83">
        <f t="shared" si="48"/>
        <v>3.7930857490183614E-133</v>
      </c>
      <c r="IE36" s="83">
        <f t="shared" si="48"/>
        <v>6.1970514091876426E-130</v>
      </c>
      <c r="IF36" s="83">
        <f t="shared" si="48"/>
        <v>4.7851033101253033E-88</v>
      </c>
      <c r="IG36" s="83">
        <f t="shared" si="48"/>
        <v>2.3835425939402491E-74</v>
      </c>
      <c r="II36" s="83">
        <f t="shared" si="56"/>
        <v>0</v>
      </c>
      <c r="IJ36" s="83">
        <f t="shared" si="49"/>
        <v>0</v>
      </c>
      <c r="IK36" s="83">
        <f t="shared" si="49"/>
        <v>0</v>
      </c>
      <c r="IL36" s="83">
        <f t="shared" si="49"/>
        <v>0</v>
      </c>
      <c r="IM36" s="83">
        <f t="shared" si="49"/>
        <v>0</v>
      </c>
      <c r="IN36" s="83">
        <f t="shared" si="49"/>
        <v>0</v>
      </c>
      <c r="IO36" s="83">
        <f t="shared" si="49"/>
        <v>0</v>
      </c>
      <c r="IP36" s="83">
        <f t="shared" si="49"/>
        <v>0</v>
      </c>
      <c r="IQ36" s="83">
        <f t="shared" si="49"/>
        <v>0</v>
      </c>
      <c r="IR36" s="83">
        <f t="shared" si="49"/>
        <v>0</v>
      </c>
      <c r="IS36" s="83">
        <f t="shared" si="49"/>
        <v>0</v>
      </c>
      <c r="IT36" s="83">
        <f t="shared" si="49"/>
        <v>0</v>
      </c>
      <c r="IU36" s="83">
        <f t="shared" si="49"/>
        <v>0</v>
      </c>
      <c r="IV36" s="83">
        <f t="shared" si="49"/>
        <v>0</v>
      </c>
      <c r="IW36" s="83">
        <f t="shared" si="49"/>
        <v>2.5811368360730908E-239</v>
      </c>
      <c r="IY36" s="83">
        <f t="shared" si="57"/>
        <v>1.7973236544844843E-12</v>
      </c>
      <c r="IZ36" s="83">
        <f t="shared" si="50"/>
        <v>2.2451225473204448E-10</v>
      </c>
      <c r="JA36" s="83">
        <f t="shared" si="50"/>
        <v>3.6181856653696746E-10</v>
      </c>
      <c r="JB36" s="83">
        <f t="shared" si="50"/>
        <v>1.7767200610611969E-9</v>
      </c>
      <c r="JC36" s="83">
        <f t="shared" si="50"/>
        <v>3.3850212228639536E-13</v>
      </c>
      <c r="JD36" s="83">
        <f t="shared" si="50"/>
        <v>4.4168109280272994E-15</v>
      </c>
      <c r="JE36" s="83">
        <f t="shared" si="50"/>
        <v>2.7666168847338395E-13</v>
      </c>
      <c r="JF36" s="83">
        <f t="shared" si="50"/>
        <v>7.8772361517099168E-15</v>
      </c>
      <c r="JG36" s="83">
        <f t="shared" si="50"/>
        <v>7.5441169829174685E-15</v>
      </c>
      <c r="JH36" s="83">
        <f t="shared" si="50"/>
        <v>1.2328969508046428E-13</v>
      </c>
      <c r="JI36" s="83">
        <f t="shared" si="50"/>
        <v>4.4163999968869645E-15</v>
      </c>
      <c r="JJ36" s="83">
        <f t="shared" si="50"/>
        <v>1.4287536395555832E-14</v>
      </c>
      <c r="JK36" s="83">
        <f t="shared" si="50"/>
        <v>2.3751614244270725E-14</v>
      </c>
      <c r="JL36" s="83">
        <f t="shared" si="50"/>
        <v>2.6127564310285712E-13</v>
      </c>
      <c r="JM36" s="83">
        <f t="shared" si="50"/>
        <v>1.4471322652688466E-17</v>
      </c>
    </row>
    <row r="37" spans="2:273" x14ac:dyDescent="0.25">
      <c r="B37" s="2">
        <v>10</v>
      </c>
      <c r="C37" s="37">
        <v>123.339</v>
      </c>
      <c r="D37" s="37">
        <v>119.64400000000001</v>
      </c>
      <c r="E37" s="37">
        <v>115.76300000000001</v>
      </c>
      <c r="F37" s="37">
        <v>118.373</v>
      </c>
      <c r="G37" s="37">
        <v>118.949</v>
      </c>
      <c r="H37" s="37">
        <v>121.322</v>
      </c>
      <c r="I37" s="37">
        <v>120.017</v>
      </c>
      <c r="J37" s="37">
        <v>120.102</v>
      </c>
      <c r="K37" s="37">
        <v>123.508</v>
      </c>
      <c r="L37" s="37">
        <v>122.288</v>
      </c>
      <c r="M37" s="37">
        <v>121.84699999999999</v>
      </c>
      <c r="N37" s="37">
        <v>119.91500000000001</v>
      </c>
      <c r="O37" s="37">
        <v>121.712</v>
      </c>
      <c r="P37" s="37">
        <v>120.22799999999999</v>
      </c>
      <c r="Q37" s="37">
        <v>123.56100000000001</v>
      </c>
      <c r="S37" s="4">
        <f t="shared" si="7"/>
        <v>122.8764688427128</v>
      </c>
      <c r="T37" s="4">
        <f t="shared" si="7"/>
        <v>119.71470062468227</v>
      </c>
      <c r="U37" s="4">
        <f t="shared" si="7"/>
        <v>118.0407996418719</v>
      </c>
      <c r="V37" s="4">
        <f t="shared" si="7"/>
        <v>117.83447235392605</v>
      </c>
      <c r="W37" s="4">
        <f t="shared" si="7"/>
        <v>117.71704269577924</v>
      </c>
      <c r="X37" s="4">
        <f t="shared" si="7"/>
        <v>119.57659141482601</v>
      </c>
      <c r="Y37" s="4">
        <f t="shared" si="7"/>
        <v>120.90102067358482</v>
      </c>
      <c r="Z37" s="4">
        <f t="shared" si="7"/>
        <v>119.98843943252557</v>
      </c>
      <c r="AA37" s="4">
        <f t="shared" si="7"/>
        <v>122.47529856816978</v>
      </c>
      <c r="AB37" s="4">
        <f t="shared" si="7"/>
        <v>121.0848762682724</v>
      </c>
      <c r="AC37" s="4">
        <f t="shared" si="7"/>
        <v>121.26133880285477</v>
      </c>
      <c r="AD37" s="4">
        <f t="shared" si="7"/>
        <v>120.1465737080503</v>
      </c>
      <c r="AE37" s="4">
        <f t="shared" si="7"/>
        <v>121.7626041281997</v>
      </c>
      <c r="AF37" s="4">
        <f t="shared" si="7"/>
        <v>120.9331216316079</v>
      </c>
      <c r="AG37" s="4" t="e">
        <f t="shared" si="7"/>
        <v>#N/A</v>
      </c>
      <c r="AI37" s="4">
        <f t="shared" si="8"/>
        <v>0.46253115728720218</v>
      </c>
      <c r="AJ37" s="4">
        <f t="shared" si="8"/>
        <v>-7.0700624682260127E-2</v>
      </c>
      <c r="AK37" s="4">
        <f t="shared" si="8"/>
        <v>-2.2777996418718942</v>
      </c>
      <c r="AL37" s="4">
        <f t="shared" si="8"/>
        <v>0.53852764607395898</v>
      </c>
      <c r="AM37" s="4">
        <f t="shared" si="8"/>
        <v>1.2319573042207566</v>
      </c>
      <c r="AN37" s="4">
        <f t="shared" si="8"/>
        <v>1.7454085851739904</v>
      </c>
      <c r="AO37" s="4">
        <f t="shared" si="8"/>
        <v>-0.88402067358482839</v>
      </c>
      <c r="AP37" s="4">
        <f t="shared" si="8"/>
        <v>0.11356056747443688</v>
      </c>
      <c r="AQ37" s="4">
        <f t="shared" si="8"/>
        <v>1.032701431830219</v>
      </c>
      <c r="AR37" s="4">
        <f t="shared" si="8"/>
        <v>1.2031237317276009</v>
      </c>
      <c r="AS37" s="4">
        <f t="shared" si="8"/>
        <v>0.58566119714522813</v>
      </c>
      <c r="AT37" s="4">
        <f t="shared" si="8"/>
        <v>-0.23157370805029132</v>
      </c>
      <c r="AU37" s="4">
        <f t="shared" si="8"/>
        <v>-5.0604128199694287E-2</v>
      </c>
      <c r="AV37" s="4">
        <f t="shared" si="8"/>
        <v>-0.70512163160790919</v>
      </c>
      <c r="AW37" s="4">
        <f t="shared" si="8"/>
        <v>0</v>
      </c>
      <c r="AY37" s="2">
        <f t="shared" si="51"/>
        <v>122.87646883651543</v>
      </c>
      <c r="AZ37" s="2">
        <f t="shared" si="9"/>
        <v>119.71470003861428</v>
      </c>
      <c r="BA37" s="2">
        <f t="shared" si="9"/>
        <v>118.04079874987241</v>
      </c>
      <c r="BB37" s="2">
        <f t="shared" si="9"/>
        <v>117.83446836130493</v>
      </c>
      <c r="BC37" s="2">
        <f t="shared" si="9"/>
        <v>117.71704269449181</v>
      </c>
      <c r="BD37" s="2">
        <f t="shared" si="9"/>
        <v>119.57659141480364</v>
      </c>
      <c r="BE37" s="2">
        <f t="shared" si="9"/>
        <v>120.90102067253169</v>
      </c>
      <c r="BF37" s="2">
        <f t="shared" si="9"/>
        <v>119.9884394324897</v>
      </c>
      <c r="BG37" s="2">
        <f t="shared" si="9"/>
        <v>122.475298568133</v>
      </c>
      <c r="BH37" s="2">
        <f t="shared" si="9"/>
        <v>121.08487626778837</v>
      </c>
      <c r="BI37" s="2">
        <f t="shared" si="9"/>
        <v>121.26133880283281</v>
      </c>
      <c r="BJ37" s="2">
        <f t="shared" si="9"/>
        <v>120.14657370798795</v>
      </c>
      <c r="BK37" s="2">
        <f t="shared" si="9"/>
        <v>121.76260412810211</v>
      </c>
      <c r="BL37" s="2">
        <f t="shared" si="9"/>
        <v>120.93312163069488</v>
      </c>
      <c r="BM37" s="2" t="e">
        <f t="shared" si="9"/>
        <v>#N/A</v>
      </c>
      <c r="BO37" s="2">
        <f t="shared" si="10"/>
        <v>123.339</v>
      </c>
      <c r="BP37" s="2">
        <f t="shared" si="11"/>
        <v>119.64400000000001</v>
      </c>
      <c r="BQ37" s="2">
        <f t="shared" si="12"/>
        <v>115.76300000000001</v>
      </c>
      <c r="BR37" s="2">
        <f t="shared" si="13"/>
        <v>118.373</v>
      </c>
      <c r="BS37" s="2">
        <f t="shared" si="14"/>
        <v>118.949</v>
      </c>
      <c r="BT37" s="2">
        <f t="shared" si="15"/>
        <v>121.322</v>
      </c>
      <c r="BU37" s="2">
        <f t="shared" si="16"/>
        <v>120.017</v>
      </c>
      <c r="BV37" s="2">
        <f t="shared" si="17"/>
        <v>120.102</v>
      </c>
      <c r="BW37" s="2">
        <f t="shared" si="18"/>
        <v>123.508</v>
      </c>
      <c r="BX37" s="2">
        <f t="shared" si="19"/>
        <v>122.288</v>
      </c>
      <c r="BY37" s="2">
        <f t="shared" si="20"/>
        <v>121.84699999999999</v>
      </c>
      <c r="BZ37" s="2">
        <f t="shared" si="21"/>
        <v>119.91500000000001</v>
      </c>
      <c r="CA37" s="2">
        <f t="shared" si="22"/>
        <v>121.712</v>
      </c>
      <c r="CB37" s="2">
        <f t="shared" si="23"/>
        <v>120.22799999999999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122.98908475033737</v>
      </c>
      <c r="DL37" s="2">
        <f t="shared" si="41"/>
        <v>119.68872091932455</v>
      </c>
      <c r="DM37" s="2">
        <f t="shared" si="41"/>
        <v>118.02753954116058</v>
      </c>
      <c r="DN37" s="2">
        <f t="shared" si="41"/>
        <v>117.80920620782726</v>
      </c>
      <c r="DO37" s="2">
        <f t="shared" si="41"/>
        <v>117.75383346099133</v>
      </c>
      <c r="DP37" s="2">
        <f t="shared" si="41"/>
        <v>119.63968823529414</v>
      </c>
      <c r="DQ37" s="2">
        <f t="shared" si="41"/>
        <v>120.82701209103845</v>
      </c>
      <c r="DR37" s="2">
        <f t="shared" si="41"/>
        <v>119.89546936592821</v>
      </c>
      <c r="DS37" s="2">
        <f t="shared" si="41"/>
        <v>122.5738680672269</v>
      </c>
      <c r="DT37" s="2">
        <f t="shared" si="41"/>
        <v>121.15561299871301</v>
      </c>
      <c r="DU37" s="2">
        <f t="shared" si="41"/>
        <v>121.29389747899155</v>
      </c>
      <c r="DV37" s="2">
        <f t="shared" si="41"/>
        <v>120.15092100840339</v>
      </c>
      <c r="DW37" s="2">
        <f t="shared" si="41"/>
        <v>121.47295319605318</v>
      </c>
      <c r="DX37" s="2">
        <f t="shared" si="41"/>
        <v>120.8692716927454</v>
      </c>
      <c r="DY37" s="2">
        <f t="shared" si="41"/>
        <v>120.64438902484243</v>
      </c>
      <c r="EA37" s="2">
        <f t="shared" si="42"/>
        <v>120.77818192468619</v>
      </c>
      <c r="EB37" s="2">
        <f t="shared" si="42"/>
        <v>120.13137385042587</v>
      </c>
      <c r="EC37" s="2">
        <f t="shared" si="42"/>
        <v>118.24139645345154</v>
      </c>
      <c r="ED37" s="2">
        <f t="shared" si="42"/>
        <v>118.1963222766679</v>
      </c>
      <c r="EE37" s="2">
        <f t="shared" si="42"/>
        <v>116.99157311425655</v>
      </c>
      <c r="EF37" s="2">
        <f t="shared" si="42"/>
        <v>118.26806948058204</v>
      </c>
      <c r="EG37" s="2">
        <f t="shared" si="42"/>
        <v>122.32191630004783</v>
      </c>
      <c r="EH37" s="2">
        <f t="shared" si="42"/>
        <v>121.83036625130316</v>
      </c>
      <c r="EI37" s="2">
        <f t="shared" si="42"/>
        <v>120.43277298115744</v>
      </c>
      <c r="EJ37" s="2">
        <f t="shared" si="42"/>
        <v>119.71783411907654</v>
      </c>
      <c r="EK37" s="2">
        <f t="shared" si="42"/>
        <v>120.57768879373958</v>
      </c>
      <c r="EL37" s="2">
        <f t="shared" si="42"/>
        <v>120.05642884092345</v>
      </c>
      <c r="EM37" s="2">
        <f t="shared" si="42"/>
        <v>127.60657692307689</v>
      </c>
      <c r="EN37" s="2">
        <f t="shared" si="42"/>
        <v>122.14815146443516</v>
      </c>
      <c r="EO37" s="2">
        <f t="shared" si="42"/>
        <v>127.35484991168832</v>
      </c>
      <c r="EQ37" s="2">
        <f t="shared" si="43"/>
        <v>122.68603941815779</v>
      </c>
      <c r="ER37" s="2">
        <f t="shared" si="43"/>
        <v>119.82030134411465</v>
      </c>
      <c r="ES37" s="2">
        <f t="shared" si="43"/>
        <v>117.743699352888</v>
      </c>
      <c r="ET37" s="2">
        <f t="shared" si="43"/>
        <v>117.41246770764195</v>
      </c>
      <c r="EU37" s="2">
        <f t="shared" si="43"/>
        <v>117.16219821216261</v>
      </c>
      <c r="EV37" s="2">
        <f t="shared" si="43"/>
        <v>118.16586913014723</v>
      </c>
      <c r="EW37" s="2">
        <f t="shared" si="43"/>
        <v>121.26711229010125</v>
      </c>
      <c r="EX37" s="2">
        <f t="shared" si="43"/>
        <v>122.98635765153827</v>
      </c>
      <c r="EY37" s="2">
        <f t="shared" si="43"/>
        <v>121.91000571257742</v>
      </c>
      <c r="EZ37" s="2">
        <f t="shared" si="43"/>
        <v>118.97646220712681</v>
      </c>
      <c r="FA37" s="2">
        <f t="shared" si="43"/>
        <v>121.69448001086614</v>
      </c>
      <c r="FB37" s="2">
        <f t="shared" si="43"/>
        <v>120.32875586732091</v>
      </c>
      <c r="FC37" s="2">
        <f t="shared" si="43"/>
        <v>128.6790877799009</v>
      </c>
      <c r="FD37" s="2">
        <f t="shared" si="43"/>
        <v>125.27319334082082</v>
      </c>
      <c r="FE37" s="2">
        <f t="shared" si="43"/>
        <v>131.63858818068695</v>
      </c>
      <c r="FG37" s="2">
        <f t="shared" si="44"/>
        <v>5.0944082869137548E-2</v>
      </c>
      <c r="FH37" s="2">
        <f t="shared" si="44"/>
        <v>5.8697644082366718E-2</v>
      </c>
      <c r="FI37" s="2">
        <f t="shared" si="44"/>
        <v>6.2024052529073351E-2</v>
      </c>
      <c r="FJ37" s="2">
        <f t="shared" si="44"/>
        <v>6.5279134239588074E-2</v>
      </c>
      <c r="FK37" s="2">
        <f t="shared" si="44"/>
        <v>4.8267943473964563E-2</v>
      </c>
      <c r="FL37" s="2">
        <f t="shared" si="44"/>
        <v>4.6000869747540266E-2</v>
      </c>
      <c r="FM37" s="2">
        <f t="shared" si="44"/>
        <v>4.951662664517683E-2</v>
      </c>
      <c r="FN37" s="2">
        <f t="shared" si="44"/>
        <v>4.8039949040614968E-2</v>
      </c>
      <c r="FO37" s="2">
        <f t="shared" si="44"/>
        <v>4.6046149105497244E-2</v>
      </c>
      <c r="FP37" s="2">
        <f t="shared" si="44"/>
        <v>4.9192738438909193E-2</v>
      </c>
      <c r="FQ37" s="2">
        <f t="shared" si="44"/>
        <v>4.5475127712171742E-2</v>
      </c>
      <c r="FR37" s="2">
        <f t="shared" si="44"/>
        <v>4.6033855850057828E-2</v>
      </c>
      <c r="FS37" s="2">
        <f t="shared" si="44"/>
        <v>4.7221867800196188E-2</v>
      </c>
      <c r="FT37" s="2">
        <f t="shared" si="44"/>
        <v>4.9908625845541878E-2</v>
      </c>
      <c r="FU37" s="2">
        <f t="shared" si="44"/>
        <v>4.3969860962950143E-2</v>
      </c>
      <c r="FW37" s="2">
        <f t="shared" si="53"/>
        <v>8.6499875909112968E-6</v>
      </c>
      <c r="FX37" s="2">
        <f t="shared" si="45"/>
        <v>1.1460067926118942E-5</v>
      </c>
      <c r="FY37" s="2">
        <f t="shared" si="45"/>
        <v>1.0174159752658499E-5</v>
      </c>
      <c r="FZ37" s="2">
        <f t="shared" si="45"/>
        <v>1.0777951440247289E-5</v>
      </c>
      <c r="GA37" s="2">
        <f t="shared" si="45"/>
        <v>1.1562361822227136E-5</v>
      </c>
      <c r="GB37" s="2">
        <f t="shared" si="45"/>
        <v>1.1397335847531998E-5</v>
      </c>
      <c r="GC37" s="2">
        <f t="shared" si="45"/>
        <v>1.3303034929505832E-5</v>
      </c>
      <c r="GD37" s="2">
        <f t="shared" si="45"/>
        <v>1.5327786373827899E-5</v>
      </c>
      <c r="GE37" s="2">
        <f t="shared" si="45"/>
        <v>1.3325245150020306E-5</v>
      </c>
      <c r="GF37" s="2">
        <f t="shared" si="45"/>
        <v>1.1398551214692509E-5</v>
      </c>
      <c r="GG37" s="2">
        <f t="shared" si="45"/>
        <v>9.8543680278404017E-6</v>
      </c>
      <c r="GH37" s="2">
        <f t="shared" si="45"/>
        <v>9.3211508680109393E-6</v>
      </c>
      <c r="GI37" s="2">
        <f t="shared" si="45"/>
        <v>9.1031948192691382E-6</v>
      </c>
      <c r="GJ37" s="2">
        <f t="shared" si="45"/>
        <v>7.2977974985621121E-6</v>
      </c>
      <c r="GK37" s="2">
        <f t="shared" si="45"/>
        <v>6.8570646950873049E-6</v>
      </c>
      <c r="GM37" s="83">
        <f t="shared" si="54"/>
        <v>4.8302707661377709E-12</v>
      </c>
      <c r="GN37" s="83">
        <f t="shared" si="46"/>
        <v>4.9688555295520206E-10</v>
      </c>
      <c r="GO37" s="83">
        <f t="shared" si="46"/>
        <v>7.9443731636251415E-10</v>
      </c>
      <c r="GP37" s="83">
        <f t="shared" si="46"/>
        <v>3.6488833338093938E-9</v>
      </c>
      <c r="GQ37" s="83">
        <f t="shared" si="46"/>
        <v>9.6828899174294614E-13</v>
      </c>
      <c r="GR37" s="83">
        <f t="shared" si="46"/>
        <v>1.5300874703334318E-14</v>
      </c>
      <c r="GS37" s="83">
        <f t="shared" si="46"/>
        <v>8.065928516854605E-13</v>
      </c>
      <c r="GT37" s="83">
        <f t="shared" si="46"/>
        <v>2.7012024541095571E-14</v>
      </c>
      <c r="GU37" s="83">
        <f t="shared" si="46"/>
        <v>2.547711849308329E-14</v>
      </c>
      <c r="GV37" s="83">
        <f t="shared" si="46"/>
        <v>3.7301563588812727E-13</v>
      </c>
      <c r="GW37" s="83">
        <f t="shared" si="46"/>
        <v>1.5227391235107379E-14</v>
      </c>
      <c r="GX37" s="83">
        <f t="shared" si="46"/>
        <v>4.6781008044315283E-14</v>
      </c>
      <c r="GY37" s="83">
        <f t="shared" si="46"/>
        <v>7.6645574870070736E-14</v>
      </c>
      <c r="GZ37" s="83">
        <f t="shared" si="46"/>
        <v>7.6608724541627299E-13</v>
      </c>
      <c r="HA37" s="83">
        <f t="shared" si="46"/>
        <v>6.4804720140730765E-17</v>
      </c>
      <c r="HC37" s="83">
        <f t="shared" si="58"/>
        <v>3.6657565548893203E-24</v>
      </c>
      <c r="HD37" s="83">
        <f t="shared" si="47"/>
        <v>2.6487540067498295E-23</v>
      </c>
      <c r="HE37" s="83">
        <f t="shared" si="47"/>
        <v>2.9319707131256824E-25</v>
      </c>
      <c r="HF37" s="83">
        <f t="shared" si="47"/>
        <v>2.7917601174161877E-22</v>
      </c>
      <c r="HG37" s="83">
        <f t="shared" si="47"/>
        <v>6.3792359074130914E-28</v>
      </c>
      <c r="HH37" s="83">
        <f t="shared" si="47"/>
        <v>3.1352231801101653E-30</v>
      </c>
      <c r="HI37" s="83">
        <f t="shared" si="47"/>
        <v>6.3272023571416369E-30</v>
      </c>
      <c r="HJ37" s="83">
        <f t="shared" si="47"/>
        <v>8.0655240118861345E-35</v>
      </c>
      <c r="HK37" s="83">
        <f t="shared" si="47"/>
        <v>4.7485207575433137E-29</v>
      </c>
      <c r="HL37" s="83">
        <f t="shared" si="47"/>
        <v>1.8202592144986492E-33</v>
      </c>
      <c r="HM37" s="83">
        <f t="shared" si="47"/>
        <v>8.3388247990022852E-29</v>
      </c>
      <c r="HN37" s="83">
        <f t="shared" si="47"/>
        <v>3.2891188069917701E-33</v>
      </c>
      <c r="HO37" s="83">
        <f t="shared" si="47"/>
        <v>2.1215127958757255E-32</v>
      </c>
      <c r="HP37" s="83">
        <f t="shared" si="47"/>
        <v>6.1904815515681138E-30</v>
      </c>
      <c r="HQ37" s="83">
        <f t="shared" si="47"/>
        <v>6.0467435909009255E-47</v>
      </c>
      <c r="HS37" s="83">
        <f t="shared" si="55"/>
        <v>2.3242217972803952E-93</v>
      </c>
      <c r="HT37" s="83">
        <f t="shared" si="48"/>
        <v>3.6260623148985074E-85</v>
      </c>
      <c r="HU37" s="83">
        <f t="shared" si="48"/>
        <v>6.5468974593058923E-96</v>
      </c>
      <c r="HV37" s="83">
        <f t="shared" si="48"/>
        <v>2.6194303900599379E-82</v>
      </c>
      <c r="HW37" s="83">
        <f t="shared" si="48"/>
        <v>4.2883966440872556E-106</v>
      </c>
      <c r="HX37" s="83">
        <f t="shared" si="48"/>
        <v>4.3538553114359746E-117</v>
      </c>
      <c r="HY37" s="83">
        <f t="shared" si="48"/>
        <v>3.5081086770345028E-115</v>
      </c>
      <c r="HZ37" s="83">
        <f t="shared" si="48"/>
        <v>1.3107674482108709E-136</v>
      </c>
      <c r="IA37" s="83">
        <f t="shared" si="48"/>
        <v>4.783302215324038E-111</v>
      </c>
      <c r="IB37" s="83">
        <f t="shared" si="48"/>
        <v>3.9452925642977308E-131</v>
      </c>
      <c r="IC37" s="83">
        <f t="shared" si="48"/>
        <v>2.4383842366920242E-111</v>
      </c>
      <c r="ID37" s="83">
        <f t="shared" si="48"/>
        <v>1.3222582476858207E-130</v>
      </c>
      <c r="IE37" s="83">
        <f t="shared" si="48"/>
        <v>1.8453264860667214E-127</v>
      </c>
      <c r="IF37" s="83">
        <f t="shared" si="48"/>
        <v>2.097051340284215E-86</v>
      </c>
      <c r="IG37" s="83">
        <f t="shared" si="48"/>
        <v>5.67371785601687E-73</v>
      </c>
      <c r="II37" s="83">
        <f t="shared" si="56"/>
        <v>0</v>
      </c>
      <c r="IJ37" s="83">
        <f t="shared" si="49"/>
        <v>0</v>
      </c>
      <c r="IK37" s="83">
        <f t="shared" si="49"/>
        <v>0</v>
      </c>
      <c r="IL37" s="83">
        <f t="shared" si="49"/>
        <v>0</v>
      </c>
      <c r="IM37" s="83">
        <f t="shared" si="49"/>
        <v>0</v>
      </c>
      <c r="IN37" s="83">
        <f t="shared" si="49"/>
        <v>0</v>
      </c>
      <c r="IO37" s="83">
        <f t="shared" si="49"/>
        <v>0</v>
      </c>
      <c r="IP37" s="83">
        <f t="shared" si="49"/>
        <v>0</v>
      </c>
      <c r="IQ37" s="83">
        <f t="shared" si="49"/>
        <v>0</v>
      </c>
      <c r="IR37" s="83">
        <f t="shared" si="49"/>
        <v>0</v>
      </c>
      <c r="IS37" s="83">
        <f t="shared" si="49"/>
        <v>0</v>
      </c>
      <c r="IT37" s="83">
        <f t="shared" si="49"/>
        <v>0</v>
      </c>
      <c r="IU37" s="83">
        <f t="shared" si="49"/>
        <v>0</v>
      </c>
      <c r="IV37" s="83">
        <f t="shared" si="49"/>
        <v>1.0443334755039477E-303</v>
      </c>
      <c r="IW37" s="83">
        <f t="shared" si="49"/>
        <v>1.1070201350019138E-235</v>
      </c>
      <c r="IY37" s="83">
        <f t="shared" si="57"/>
        <v>4.8302707661414367E-12</v>
      </c>
      <c r="IZ37" s="83">
        <f t="shared" si="50"/>
        <v>4.9688555295522853E-10</v>
      </c>
      <c r="JA37" s="83">
        <f t="shared" si="50"/>
        <v>7.9443731636251446E-10</v>
      </c>
      <c r="JB37" s="83">
        <f t="shared" si="50"/>
        <v>3.648883333809673E-9</v>
      </c>
      <c r="JC37" s="83">
        <f t="shared" si="50"/>
        <v>9.6828899174294674E-13</v>
      </c>
      <c r="JD37" s="83">
        <f t="shared" si="50"/>
        <v>1.5300874703334321E-14</v>
      </c>
      <c r="JE37" s="83">
        <f t="shared" si="50"/>
        <v>8.065928516854605E-13</v>
      </c>
      <c r="JF37" s="83">
        <f t="shared" si="50"/>
        <v>2.7012024541095571E-14</v>
      </c>
      <c r="JG37" s="83">
        <f t="shared" si="50"/>
        <v>2.5477118493083337E-14</v>
      </c>
      <c r="JH37" s="83">
        <f t="shared" si="50"/>
        <v>3.7301563588812727E-13</v>
      </c>
      <c r="JI37" s="83">
        <f t="shared" si="50"/>
        <v>1.5227391235107461E-14</v>
      </c>
      <c r="JJ37" s="83">
        <f t="shared" si="50"/>
        <v>4.6781008044315283E-14</v>
      </c>
      <c r="JK37" s="83">
        <f t="shared" si="50"/>
        <v>7.6645574870070736E-14</v>
      </c>
      <c r="JL37" s="83">
        <f t="shared" si="50"/>
        <v>7.6608724541627299E-13</v>
      </c>
      <c r="JM37" s="83">
        <f t="shared" si="50"/>
        <v>6.4804720140730765E-17</v>
      </c>
    </row>
    <row r="38" spans="2:273" x14ac:dyDescent="0.25">
      <c r="B38" s="2">
        <v>11</v>
      </c>
      <c r="C38" s="37">
        <v>122.729</v>
      </c>
      <c r="D38" s="37">
        <v>120.339</v>
      </c>
      <c r="E38" s="37">
        <v>115.932</v>
      </c>
      <c r="F38" s="37">
        <v>117</v>
      </c>
      <c r="G38" s="37">
        <v>118.949</v>
      </c>
      <c r="H38" s="37">
        <v>119.983</v>
      </c>
      <c r="I38" s="37">
        <v>120.169</v>
      </c>
      <c r="J38" s="37">
        <v>121.52500000000001</v>
      </c>
      <c r="K38" s="37">
        <v>122.627</v>
      </c>
      <c r="L38" s="37">
        <v>121.76300000000001</v>
      </c>
      <c r="M38" s="37">
        <v>121.203</v>
      </c>
      <c r="N38" s="37">
        <v>121.373</v>
      </c>
      <c r="O38" s="37">
        <v>121</v>
      </c>
      <c r="P38" s="37">
        <v>123.105</v>
      </c>
      <c r="Q38" s="37">
        <v>122.77200000000001</v>
      </c>
      <c r="S38" s="4">
        <f t="shared" si="7"/>
        <v>123.09288501723167</v>
      </c>
      <c r="T38" s="4">
        <f t="shared" si="7"/>
        <v>119.92035681763637</v>
      </c>
      <c r="U38" s="4">
        <f t="shared" si="7"/>
        <v>118.2139170640519</v>
      </c>
      <c r="V38" s="4">
        <f t="shared" si="7"/>
        <v>117.9782539997113</v>
      </c>
      <c r="W38" s="4">
        <f t="shared" si="7"/>
        <v>117.80053444064649</v>
      </c>
      <c r="X38" s="4">
        <f t="shared" si="7"/>
        <v>119.65035237432669</v>
      </c>
      <c r="Y38" s="4">
        <f t="shared" si="7"/>
        <v>121.07504605243454</v>
      </c>
      <c r="Z38" s="4">
        <f t="shared" si="7"/>
        <v>120.13093525041158</v>
      </c>
      <c r="AA38" s="4">
        <f t="shared" si="7"/>
        <v>122.64363034463264</v>
      </c>
      <c r="AB38" s="4">
        <f t="shared" si="7"/>
        <v>121.21466917951042</v>
      </c>
      <c r="AC38" s="4">
        <f t="shared" si="7"/>
        <v>121.3338912313919</v>
      </c>
      <c r="AD38" s="4">
        <f t="shared" si="7"/>
        <v>120.25414582188515</v>
      </c>
      <c r="AE38" s="4">
        <f t="shared" si="7"/>
        <v>121.95587867618832</v>
      </c>
      <c r="AF38" s="4">
        <f t="shared" si="7"/>
        <v>121.13702524438062</v>
      </c>
      <c r="AG38" s="4" t="e">
        <f t="shared" si="7"/>
        <v>#N/A</v>
      </c>
      <c r="AI38" s="4">
        <f t="shared" si="8"/>
        <v>-0.36388501723166655</v>
      </c>
      <c r="AJ38" s="4">
        <f t="shared" si="8"/>
        <v>0.41864318236362408</v>
      </c>
      <c r="AK38" s="4">
        <f t="shared" si="8"/>
        <v>-2.2819170640518962</v>
      </c>
      <c r="AL38" s="4">
        <f t="shared" si="8"/>
        <v>-0.97825399971129912</v>
      </c>
      <c r="AM38" s="4">
        <f t="shared" si="8"/>
        <v>1.1484655593535109</v>
      </c>
      <c r="AN38" s="4">
        <f t="shared" si="8"/>
        <v>0.33264762567331729</v>
      </c>
      <c r="AO38" s="4">
        <f t="shared" si="8"/>
        <v>-0.90604605243454728</v>
      </c>
      <c r="AP38" s="4">
        <f t="shared" si="8"/>
        <v>1.3940647495884235</v>
      </c>
      <c r="AQ38" s="4">
        <f t="shared" si="8"/>
        <v>-1.6630344632645233E-2</v>
      </c>
      <c r="AR38" s="4">
        <f t="shared" si="8"/>
        <v>0.54833082048958204</v>
      </c>
      <c r="AS38" s="4">
        <f t="shared" si="8"/>
        <v>-0.13089123139189951</v>
      </c>
      <c r="AT38" s="4">
        <f t="shared" si="8"/>
        <v>1.1188541781148587</v>
      </c>
      <c r="AU38" s="4">
        <f t="shared" si="8"/>
        <v>-0.95587867618831979</v>
      </c>
      <c r="AV38" s="4">
        <f t="shared" si="8"/>
        <v>1.9679747556193803</v>
      </c>
      <c r="AW38" s="4">
        <f t="shared" si="8"/>
        <v>0</v>
      </c>
      <c r="AY38" s="2">
        <f t="shared" si="51"/>
        <v>123.09288500120454</v>
      </c>
      <c r="AZ38" s="2">
        <f t="shared" si="9"/>
        <v>119.92035556394063</v>
      </c>
      <c r="BA38" s="2">
        <f t="shared" si="9"/>
        <v>118.21391517151056</v>
      </c>
      <c r="BB38" s="2">
        <f t="shared" si="9"/>
        <v>117.9782460629924</v>
      </c>
      <c r="BC38" s="2">
        <f t="shared" si="9"/>
        <v>117.80053443710699</v>
      </c>
      <c r="BD38" s="2">
        <f t="shared" si="9"/>
        <v>119.65035237425255</v>
      </c>
      <c r="BE38" s="2">
        <f t="shared" si="9"/>
        <v>121.07504604948599</v>
      </c>
      <c r="BF38" s="2">
        <f t="shared" si="9"/>
        <v>120.13093525029394</v>
      </c>
      <c r="BG38" s="2">
        <f t="shared" si="9"/>
        <v>122.64363034451374</v>
      </c>
      <c r="BH38" s="2">
        <f t="shared" si="9"/>
        <v>121.2146691781055</v>
      </c>
      <c r="BI38" s="2">
        <f t="shared" si="9"/>
        <v>121.33389123131947</v>
      </c>
      <c r="BJ38" s="2">
        <f t="shared" si="9"/>
        <v>120.2541458216896</v>
      </c>
      <c r="BK38" s="2">
        <f t="shared" si="9"/>
        <v>121.95587867588659</v>
      </c>
      <c r="BL38" s="2">
        <f t="shared" si="9"/>
        <v>121.13702524181041</v>
      </c>
      <c r="BM38" s="2" t="e">
        <f t="shared" si="9"/>
        <v>#N/A</v>
      </c>
      <c r="BO38" s="2">
        <f t="shared" si="10"/>
        <v>122.729</v>
      </c>
      <c r="BP38" s="2">
        <f t="shared" si="11"/>
        <v>120.339</v>
      </c>
      <c r="BQ38" s="2">
        <f t="shared" si="12"/>
        <v>115.932</v>
      </c>
      <c r="BR38" s="2">
        <f t="shared" si="13"/>
        <v>117</v>
      </c>
      <c r="BS38" s="2">
        <f t="shared" si="14"/>
        <v>118.949</v>
      </c>
      <c r="BT38" s="2">
        <f t="shared" si="15"/>
        <v>119.983</v>
      </c>
      <c r="BU38" s="2">
        <f t="shared" si="16"/>
        <v>120.169</v>
      </c>
      <c r="BV38" s="2">
        <f t="shared" si="17"/>
        <v>121.52500000000001</v>
      </c>
      <c r="BW38" s="2">
        <f t="shared" si="18"/>
        <v>122.627</v>
      </c>
      <c r="BX38" s="2">
        <f t="shared" si="19"/>
        <v>121.76300000000001</v>
      </c>
      <c r="BY38" s="2">
        <f t="shared" si="20"/>
        <v>121.203</v>
      </c>
      <c r="BZ38" s="2">
        <f t="shared" si="21"/>
        <v>121.373</v>
      </c>
      <c r="CA38" s="2">
        <f t="shared" si="22"/>
        <v>121</v>
      </c>
      <c r="CB38" s="2">
        <f t="shared" si="23"/>
        <v>123.105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123.23257341430498</v>
      </c>
      <c r="DL38" s="2">
        <f t="shared" si="41"/>
        <v>119.91159240150091</v>
      </c>
      <c r="DM38" s="2">
        <f t="shared" si="41"/>
        <v>118.21671605937921</v>
      </c>
      <c r="DN38" s="2">
        <f t="shared" si="41"/>
        <v>117.9671519568151</v>
      </c>
      <c r="DO38" s="2">
        <f t="shared" si="41"/>
        <v>117.84895415253307</v>
      </c>
      <c r="DP38" s="2">
        <f t="shared" si="41"/>
        <v>119.72724425770311</v>
      </c>
      <c r="DQ38" s="2">
        <f t="shared" si="41"/>
        <v>121.00889473684215</v>
      </c>
      <c r="DR38" s="2">
        <f t="shared" si="41"/>
        <v>120.04064186401835</v>
      </c>
      <c r="DS38" s="2">
        <f t="shared" si="41"/>
        <v>122.76321400560224</v>
      </c>
      <c r="DT38" s="2">
        <f t="shared" si="41"/>
        <v>121.30209845559845</v>
      </c>
      <c r="DU38" s="2">
        <f t="shared" si="41"/>
        <v>121.37573669467783</v>
      </c>
      <c r="DV38" s="2">
        <f t="shared" si="41"/>
        <v>120.26690532212888</v>
      </c>
      <c r="DW38" s="2">
        <f t="shared" si="41"/>
        <v>121.65310776490776</v>
      </c>
      <c r="DX38" s="2">
        <f t="shared" si="41"/>
        <v>121.08091607396872</v>
      </c>
      <c r="DY38" s="2">
        <f t="shared" si="41"/>
        <v>120.91581060437524</v>
      </c>
      <c r="EA38" s="2">
        <f t="shared" si="42"/>
        <v>120.7192314428398</v>
      </c>
      <c r="EB38" s="2">
        <f t="shared" si="42"/>
        <v>120.04858092237669</v>
      </c>
      <c r="EC38" s="2">
        <f t="shared" si="42"/>
        <v>118.17536614946167</v>
      </c>
      <c r="ED38" s="2">
        <f t="shared" si="42"/>
        <v>118.1232519788918</v>
      </c>
      <c r="EE38" s="2">
        <f t="shared" si="42"/>
        <v>116.92977462651422</v>
      </c>
      <c r="EF38" s="2">
        <f t="shared" si="42"/>
        <v>118.19604929170279</v>
      </c>
      <c r="EG38" s="2">
        <f t="shared" si="42"/>
        <v>122.2333898334753</v>
      </c>
      <c r="EH38" s="2">
        <f t="shared" si="42"/>
        <v>121.76238860149925</v>
      </c>
      <c r="EI38" s="2">
        <f t="shared" si="42"/>
        <v>120.38373943472406</v>
      </c>
      <c r="EJ38" s="2">
        <f t="shared" si="42"/>
        <v>119.67367751154312</v>
      </c>
      <c r="EK38" s="2">
        <f t="shared" si="42"/>
        <v>120.53259708144007</v>
      </c>
      <c r="EL38" s="2">
        <f t="shared" si="42"/>
        <v>120.0129399307686</v>
      </c>
      <c r="EM38" s="2">
        <f t="shared" si="42"/>
        <v>127.52705310947401</v>
      </c>
      <c r="EN38" s="2">
        <f t="shared" si="42"/>
        <v>122.11071621001486</v>
      </c>
      <c r="EO38" s="2">
        <f t="shared" si="42"/>
        <v>127.30631466493507</v>
      </c>
      <c r="EQ38" s="2">
        <f t="shared" si="43"/>
        <v>122.60565147935968</v>
      </c>
      <c r="ER38" s="2">
        <f t="shared" si="43"/>
        <v>119.74101266092141</v>
      </c>
      <c r="ES38" s="2">
        <f t="shared" si="43"/>
        <v>117.68325229635435</v>
      </c>
      <c r="ET38" s="2">
        <f t="shared" si="43"/>
        <v>117.34818300784107</v>
      </c>
      <c r="EU38" s="2">
        <f t="shared" si="43"/>
        <v>117.09840668022265</v>
      </c>
      <c r="EV38" s="2">
        <f t="shared" si="43"/>
        <v>118.09499448729828</v>
      </c>
      <c r="EW38" s="2">
        <f t="shared" si="43"/>
        <v>121.19079188500488</v>
      </c>
      <c r="EX38" s="2">
        <f t="shared" si="43"/>
        <v>122.90475970103647</v>
      </c>
      <c r="EY38" s="2">
        <f t="shared" si="43"/>
        <v>121.84402950709038</v>
      </c>
      <c r="EZ38" s="2">
        <f t="shared" si="43"/>
        <v>118.94070275171261</v>
      </c>
      <c r="FA38" s="2">
        <f t="shared" si="43"/>
        <v>121.63674544981212</v>
      </c>
      <c r="FB38" s="2">
        <f t="shared" si="43"/>
        <v>120.28224780209194</v>
      </c>
      <c r="FC38" s="2">
        <f t="shared" si="43"/>
        <v>128.58767768666462</v>
      </c>
      <c r="FD38" s="2">
        <f t="shared" si="43"/>
        <v>125.20066557279237</v>
      </c>
      <c r="FE38" s="2">
        <f t="shared" si="43"/>
        <v>131.53858845054773</v>
      </c>
      <c r="FG38" s="2">
        <f t="shared" si="44"/>
        <v>5.5585871905014211E-2</v>
      </c>
      <c r="FH38" s="2">
        <f t="shared" si="44"/>
        <v>6.3998262003227335E-2</v>
      </c>
      <c r="FI38" s="2">
        <f t="shared" si="44"/>
        <v>6.7603484101323719E-2</v>
      </c>
      <c r="FJ38" s="2">
        <f t="shared" si="44"/>
        <v>7.1129174880398285E-2</v>
      </c>
      <c r="FK38" s="2">
        <f t="shared" si="44"/>
        <v>5.2679429806223144E-2</v>
      </c>
      <c r="FL38" s="2">
        <f t="shared" si="44"/>
        <v>5.0216087620737808E-2</v>
      </c>
      <c r="FM38" s="2">
        <f t="shared" si="44"/>
        <v>5.4035757798008663E-2</v>
      </c>
      <c r="FN38" s="2">
        <f t="shared" si="44"/>
        <v>5.2431745612441912E-2</v>
      </c>
      <c r="FO38" s="2">
        <f t="shared" si="44"/>
        <v>5.0265297469697393E-2</v>
      </c>
      <c r="FP38" s="2">
        <f t="shared" si="44"/>
        <v>5.3683979508450989E-2</v>
      </c>
      <c r="FQ38" s="2">
        <f t="shared" si="44"/>
        <v>4.964467701790197E-2</v>
      </c>
      <c r="FR38" s="2">
        <f t="shared" si="44"/>
        <v>5.025193713611522E-2</v>
      </c>
      <c r="FS38" s="2">
        <f t="shared" si="44"/>
        <v>5.1542925010716917E-2</v>
      </c>
      <c r="FT38" s="2">
        <f t="shared" si="44"/>
        <v>5.4461482869168722E-2</v>
      </c>
      <c r="FU38" s="2">
        <f t="shared" si="44"/>
        <v>4.8008336092731377E-2</v>
      </c>
      <c r="FW38" s="2">
        <f t="shared" si="53"/>
        <v>9.4845148751818379E-6</v>
      </c>
      <c r="FX38" s="2">
        <f t="shared" si="45"/>
        <v>1.2565700714083993E-5</v>
      </c>
      <c r="FY38" s="2">
        <f t="shared" si="45"/>
        <v>1.115573338257171E-5</v>
      </c>
      <c r="FZ38" s="2">
        <f t="shared" si="45"/>
        <v>1.1817776464756283E-5</v>
      </c>
      <c r="GA38" s="2">
        <f t="shared" si="45"/>
        <v>1.2677863491633272E-5</v>
      </c>
      <c r="GB38" s="2">
        <f t="shared" si="45"/>
        <v>1.249691650940051E-5</v>
      </c>
      <c r="GC38" s="2">
        <f t="shared" si="45"/>
        <v>1.4586469021689631E-5</v>
      </c>
      <c r="GD38" s="2">
        <f t="shared" si="45"/>
        <v>1.6806558700551285E-5</v>
      </c>
      <c r="GE38" s="2">
        <f t="shared" si="45"/>
        <v>1.4610821981651336E-5</v>
      </c>
      <c r="GF38" s="2">
        <f t="shared" si="45"/>
        <v>1.2498249130061454E-5</v>
      </c>
      <c r="GG38" s="2">
        <f t="shared" si="45"/>
        <v>1.0805089406557022E-5</v>
      </c>
      <c r="GH38" s="2">
        <f t="shared" si="45"/>
        <v>1.0220429498627334E-5</v>
      </c>
      <c r="GI38" s="2">
        <f t="shared" si="45"/>
        <v>9.9814458682694003E-6</v>
      </c>
      <c r="GJ38" s="2">
        <f t="shared" si="45"/>
        <v>8.0018702030981516E-6</v>
      </c>
      <c r="GK38" s="2">
        <f t="shared" si="45"/>
        <v>7.5186169537110184E-6</v>
      </c>
      <c r="GM38" s="83">
        <f t="shared" si="54"/>
        <v>1.2737828868318813E-11</v>
      </c>
      <c r="GN38" s="83">
        <f t="shared" si="46"/>
        <v>1.0834287044453317E-9</v>
      </c>
      <c r="GO38" s="83">
        <f t="shared" si="46"/>
        <v>1.7184737253285077E-9</v>
      </c>
      <c r="GP38" s="83">
        <f t="shared" si="46"/>
        <v>7.393323151981627E-9</v>
      </c>
      <c r="GQ38" s="83">
        <f t="shared" si="46"/>
        <v>2.7145787171440258E-12</v>
      </c>
      <c r="GR38" s="83">
        <f t="shared" si="46"/>
        <v>5.1726843255173681E-14</v>
      </c>
      <c r="GS38" s="83">
        <f t="shared" si="46"/>
        <v>2.3033299774900399E-12</v>
      </c>
      <c r="GT38" s="83">
        <f t="shared" si="46"/>
        <v>9.0389077243606649E-14</v>
      </c>
      <c r="GU38" s="83">
        <f t="shared" si="46"/>
        <v>8.4012998168789327E-14</v>
      </c>
      <c r="GV38" s="83">
        <f t="shared" si="46"/>
        <v>1.1044676824126639E-12</v>
      </c>
      <c r="GW38" s="83">
        <f t="shared" si="46"/>
        <v>5.124554756211432E-14</v>
      </c>
      <c r="GX38" s="83">
        <f t="shared" si="46"/>
        <v>1.4967773383091171E-13</v>
      </c>
      <c r="GY38" s="83">
        <f t="shared" si="46"/>
        <v>2.4173520380362025E-13</v>
      </c>
      <c r="GZ38" s="83">
        <f t="shared" si="46"/>
        <v>2.1997607891072074E-12</v>
      </c>
      <c r="HA38" s="83">
        <f t="shared" si="46"/>
        <v>2.815506227751925E-16</v>
      </c>
      <c r="HC38" s="83">
        <f t="shared" si="58"/>
        <v>1.6179436347133215E-23</v>
      </c>
      <c r="HD38" s="83">
        <f t="shared" si="47"/>
        <v>1.0953864213087448E-22</v>
      </c>
      <c r="HE38" s="83">
        <f t="shared" si="47"/>
        <v>1.4035405368790117E-24</v>
      </c>
      <c r="HF38" s="83">
        <f t="shared" si="47"/>
        <v>1.0934446263604142E-21</v>
      </c>
      <c r="HG38" s="83">
        <f t="shared" si="47"/>
        <v>3.6363606338704204E-27</v>
      </c>
      <c r="HH38" s="83">
        <f t="shared" si="47"/>
        <v>2.1428262965489409E-29</v>
      </c>
      <c r="HI38" s="83">
        <f t="shared" si="47"/>
        <v>4.2429391161767047E-29</v>
      </c>
      <c r="HJ38" s="83">
        <f t="shared" si="47"/>
        <v>7.8948529155308997E-34</v>
      </c>
      <c r="HK38" s="83">
        <f t="shared" si="47"/>
        <v>3.0188485730335265E-28</v>
      </c>
      <c r="HL38" s="83">
        <f t="shared" si="47"/>
        <v>1.5600333376866845E-32</v>
      </c>
      <c r="HM38" s="83">
        <f t="shared" si="47"/>
        <v>5.0895217750469875E-28</v>
      </c>
      <c r="HN38" s="83">
        <f t="shared" si="47"/>
        <v>2.6764602165278228E-32</v>
      </c>
      <c r="HO38" s="83">
        <f t="shared" si="47"/>
        <v>1.6300583615218349E-31</v>
      </c>
      <c r="HP38" s="83">
        <f t="shared" si="47"/>
        <v>4.010165463071296E-29</v>
      </c>
      <c r="HQ38" s="83">
        <f t="shared" si="47"/>
        <v>1.2860043482899322E-45</v>
      </c>
      <c r="HS38" s="83">
        <f t="shared" si="55"/>
        <v>1.3868312006683261E-91</v>
      </c>
      <c r="HT38" s="83">
        <f t="shared" si="48"/>
        <v>1.6246746969643729E-83</v>
      </c>
      <c r="HU38" s="83">
        <f t="shared" si="48"/>
        <v>4.6867495783344253E-94</v>
      </c>
      <c r="HV38" s="83">
        <f t="shared" si="48"/>
        <v>1.0385097791259261E-80</v>
      </c>
      <c r="HW38" s="83">
        <f t="shared" si="48"/>
        <v>4.9125592245690548E-104</v>
      </c>
      <c r="HX38" s="83">
        <f t="shared" si="48"/>
        <v>8.5543492885814413E-115</v>
      </c>
      <c r="HY38" s="83">
        <f t="shared" si="48"/>
        <v>6.4384735888455701E-113</v>
      </c>
      <c r="HZ38" s="83">
        <f t="shared" si="48"/>
        <v>7.112386879430513E-134</v>
      </c>
      <c r="IA38" s="83">
        <f t="shared" si="48"/>
        <v>7.4692512986825501E-109</v>
      </c>
      <c r="IB38" s="83">
        <f t="shared" si="48"/>
        <v>1.4820241307922487E-128</v>
      </c>
      <c r="IC38" s="83">
        <f t="shared" si="48"/>
        <v>3.5047064163193196E-109</v>
      </c>
      <c r="ID38" s="83">
        <f t="shared" si="48"/>
        <v>4.3535149148472094E-128</v>
      </c>
      <c r="IE38" s="83">
        <f t="shared" si="48"/>
        <v>5.1986726393133046E-125</v>
      </c>
      <c r="IF38" s="83">
        <f t="shared" si="48"/>
        <v>8.8636268788265169E-85</v>
      </c>
      <c r="IG38" s="83">
        <f t="shared" si="48"/>
        <v>1.3103659952010718E-71</v>
      </c>
      <c r="II38" s="83">
        <f t="shared" si="56"/>
        <v>0</v>
      </c>
      <c r="IJ38" s="83">
        <f t="shared" si="49"/>
        <v>0</v>
      </c>
      <c r="IK38" s="83">
        <f t="shared" si="49"/>
        <v>0</v>
      </c>
      <c r="IL38" s="83">
        <f t="shared" si="49"/>
        <v>0</v>
      </c>
      <c r="IM38" s="83">
        <f t="shared" si="49"/>
        <v>0</v>
      </c>
      <c r="IN38" s="83">
        <f t="shared" si="49"/>
        <v>0</v>
      </c>
      <c r="IO38" s="83">
        <f t="shared" si="49"/>
        <v>0</v>
      </c>
      <c r="IP38" s="83">
        <f t="shared" si="49"/>
        <v>0</v>
      </c>
      <c r="IQ38" s="83">
        <f t="shared" si="49"/>
        <v>0</v>
      </c>
      <c r="IR38" s="83">
        <f t="shared" si="49"/>
        <v>0</v>
      </c>
      <c r="IS38" s="83">
        <f t="shared" si="49"/>
        <v>0</v>
      </c>
      <c r="IT38" s="83">
        <f t="shared" si="49"/>
        <v>0</v>
      </c>
      <c r="IU38" s="83">
        <f t="shared" si="49"/>
        <v>0</v>
      </c>
      <c r="IV38" s="83">
        <f t="shared" si="49"/>
        <v>4.9722316486155845E-299</v>
      </c>
      <c r="IW38" s="83">
        <f t="shared" si="49"/>
        <v>4.4516767814812192E-232</v>
      </c>
      <c r="IY38" s="83">
        <f t="shared" si="57"/>
        <v>1.2737828868334993E-11</v>
      </c>
      <c r="IZ38" s="83">
        <f t="shared" si="50"/>
        <v>1.0834287044454413E-9</v>
      </c>
      <c r="JA38" s="83">
        <f t="shared" si="50"/>
        <v>1.7184737253285091E-9</v>
      </c>
      <c r="JB38" s="83">
        <f t="shared" si="50"/>
        <v>7.3933231519827205E-9</v>
      </c>
      <c r="JC38" s="83">
        <f t="shared" si="50"/>
        <v>2.7145787171440294E-12</v>
      </c>
      <c r="JD38" s="83">
        <f t="shared" si="50"/>
        <v>5.17268432551737E-14</v>
      </c>
      <c r="JE38" s="83">
        <f t="shared" si="50"/>
        <v>2.3033299774900399E-12</v>
      </c>
      <c r="JF38" s="83">
        <f t="shared" si="50"/>
        <v>9.0389077243606649E-14</v>
      </c>
      <c r="JG38" s="83">
        <f t="shared" si="50"/>
        <v>8.401299816878963E-14</v>
      </c>
      <c r="JH38" s="83">
        <f t="shared" si="50"/>
        <v>1.1044676824126639E-12</v>
      </c>
      <c r="JI38" s="83">
        <f t="shared" si="50"/>
        <v>5.1245547562114831E-14</v>
      </c>
      <c r="JJ38" s="83">
        <f t="shared" si="50"/>
        <v>1.4967773383091171E-13</v>
      </c>
      <c r="JK38" s="83">
        <f t="shared" si="50"/>
        <v>2.4173520380362025E-13</v>
      </c>
      <c r="JL38" s="83">
        <f t="shared" si="50"/>
        <v>2.1997607891072074E-12</v>
      </c>
      <c r="JM38" s="83">
        <f t="shared" si="50"/>
        <v>2.815506227751925E-16</v>
      </c>
    </row>
    <row r="39" spans="2:273" x14ac:dyDescent="0.25">
      <c r="B39" s="2">
        <v>12</v>
      </c>
      <c r="C39" s="37">
        <v>121.78</v>
      </c>
      <c r="D39" s="37">
        <v>118.69499999999999</v>
      </c>
      <c r="E39" s="37">
        <v>118.81399999999999</v>
      </c>
      <c r="F39" s="37">
        <v>117.84699999999999</v>
      </c>
      <c r="G39" s="37">
        <v>118.102</v>
      </c>
      <c r="H39" s="37">
        <v>119.61</v>
      </c>
      <c r="I39" s="37">
        <v>120.559</v>
      </c>
      <c r="J39" s="37">
        <v>120.712</v>
      </c>
      <c r="K39" s="37">
        <v>123.78</v>
      </c>
      <c r="L39" s="37">
        <v>118.96599999999999</v>
      </c>
      <c r="M39" s="37">
        <v>122.169</v>
      </c>
      <c r="N39" s="37">
        <v>120.508</v>
      </c>
      <c r="O39" s="37">
        <v>123.983</v>
      </c>
      <c r="P39" s="37">
        <v>120.789</v>
      </c>
      <c r="Q39" s="37">
        <v>122.386</v>
      </c>
      <c r="S39" s="4">
        <f t="shared" si="7"/>
        <v>123.30537877388943</v>
      </c>
      <c r="T39" s="4">
        <f t="shared" si="7"/>
        <v>120.12269852806091</v>
      </c>
      <c r="U39" s="4">
        <f t="shared" si="7"/>
        <v>118.38405053821441</v>
      </c>
      <c r="V39" s="4">
        <f t="shared" si="7"/>
        <v>118.11930033926657</v>
      </c>
      <c r="W39" s="4">
        <f t="shared" si="7"/>
        <v>117.88223403474026</v>
      </c>
      <c r="X39" s="4">
        <f t="shared" si="7"/>
        <v>119.72215247086559</v>
      </c>
      <c r="Y39" s="4">
        <f t="shared" si="7"/>
        <v>121.24699640928341</v>
      </c>
      <c r="Z39" s="4">
        <f t="shared" si="7"/>
        <v>120.27212826668377</v>
      </c>
      <c r="AA39" s="4">
        <f t="shared" si="7"/>
        <v>122.80899687958862</v>
      </c>
      <c r="AB39" s="4">
        <f t="shared" si="7"/>
        <v>121.34204963670908</v>
      </c>
      <c r="AC39" s="4">
        <f t="shared" si="7"/>
        <v>121.40503543696238</v>
      </c>
      <c r="AD39" s="4">
        <f t="shared" si="7"/>
        <v>120.36022200155836</v>
      </c>
      <c r="AE39" s="4">
        <f t="shared" si="7"/>
        <v>122.14899797986116</v>
      </c>
      <c r="AF39" s="4">
        <f t="shared" si="7"/>
        <v>121.33896495229783</v>
      </c>
      <c r="AG39" s="4" t="e">
        <f t="shared" si="7"/>
        <v>#N/A</v>
      </c>
      <c r="AI39" s="4">
        <f t="shared" si="8"/>
        <v>-1.5253787738894289</v>
      </c>
      <c r="AJ39" s="4">
        <f t="shared" si="8"/>
        <v>-1.4276985280609154</v>
      </c>
      <c r="AK39" s="4">
        <f t="shared" si="8"/>
        <v>0.4299494617855828</v>
      </c>
      <c r="AL39" s="4">
        <f t="shared" si="8"/>
        <v>-0.27230033926657882</v>
      </c>
      <c r="AM39" s="4">
        <f t="shared" si="8"/>
        <v>0.21976596525973946</v>
      </c>
      <c r="AN39" s="4">
        <f t="shared" si="8"/>
        <v>-0.11215247086559543</v>
      </c>
      <c r="AO39" s="4">
        <f t="shared" si="8"/>
        <v>-0.68799640928341432</v>
      </c>
      <c r="AP39" s="4">
        <f t="shared" si="8"/>
        <v>0.43987173331623808</v>
      </c>
      <c r="AQ39" s="4">
        <f t="shared" si="8"/>
        <v>0.97100312041138181</v>
      </c>
      <c r="AR39" s="4">
        <f t="shared" si="8"/>
        <v>-2.3760496367090838</v>
      </c>
      <c r="AS39" s="4">
        <f t="shared" si="8"/>
        <v>0.76396456303761795</v>
      </c>
      <c r="AT39" s="4">
        <f t="shared" si="8"/>
        <v>0.14777799844164008</v>
      </c>
      <c r="AU39" s="4">
        <f t="shared" si="8"/>
        <v>1.8340020201388398</v>
      </c>
      <c r="AV39" s="4">
        <f t="shared" si="8"/>
        <v>-0.54996495229782738</v>
      </c>
      <c r="AW39" s="4">
        <f t="shared" si="8"/>
        <v>0</v>
      </c>
      <c r="AY39" s="2">
        <f t="shared" si="51"/>
        <v>123.30537873323328</v>
      </c>
      <c r="AZ39" s="2">
        <f t="shared" si="9"/>
        <v>120.1226958867788</v>
      </c>
      <c r="BA39" s="2">
        <f t="shared" si="9"/>
        <v>118.38404658374796</v>
      </c>
      <c r="BB39" s="2">
        <f t="shared" si="9"/>
        <v>118.11928477910286</v>
      </c>
      <c r="BC39" s="2">
        <f t="shared" si="9"/>
        <v>117.88223402520673</v>
      </c>
      <c r="BD39" s="2">
        <f t="shared" si="9"/>
        <v>119.72215247062597</v>
      </c>
      <c r="BE39" s="2">
        <f t="shared" si="9"/>
        <v>121.24699640120049</v>
      </c>
      <c r="BF39" s="2">
        <f t="shared" si="9"/>
        <v>120.27212826630748</v>
      </c>
      <c r="BG39" s="2">
        <f t="shared" si="9"/>
        <v>122.80899687921348</v>
      </c>
      <c r="BH39" s="2">
        <f t="shared" si="9"/>
        <v>121.34204963271965</v>
      </c>
      <c r="BI39" s="2">
        <f t="shared" si="9"/>
        <v>121.40503543672926</v>
      </c>
      <c r="BJ39" s="2">
        <f t="shared" si="9"/>
        <v>120.36022200095923</v>
      </c>
      <c r="BK39" s="2">
        <f t="shared" si="9"/>
        <v>122.14899797894979</v>
      </c>
      <c r="BL39" s="2">
        <f t="shared" si="9"/>
        <v>121.33896494521484</v>
      </c>
      <c r="BM39" s="2" t="e">
        <f t="shared" si="9"/>
        <v>#N/A</v>
      </c>
      <c r="BO39" s="2">
        <f t="shared" si="10"/>
        <v>121.78</v>
      </c>
      <c r="BP39" s="2">
        <f t="shared" si="11"/>
        <v>118.69499999999999</v>
      </c>
      <c r="BQ39" s="2">
        <f t="shared" si="12"/>
        <v>118.81399999999999</v>
      </c>
      <c r="BR39" s="2">
        <f t="shared" si="13"/>
        <v>117.84699999999999</v>
      </c>
      <c r="BS39" s="2">
        <f t="shared" si="14"/>
        <v>118.102</v>
      </c>
      <c r="BT39" s="2">
        <f t="shared" si="15"/>
        <v>119.61</v>
      </c>
      <c r="BU39" s="2">
        <f t="shared" si="16"/>
        <v>120.559</v>
      </c>
      <c r="BV39" s="2">
        <f t="shared" si="17"/>
        <v>120.712</v>
      </c>
      <c r="BW39" s="2">
        <f t="shared" si="18"/>
        <v>123.78</v>
      </c>
      <c r="BX39" s="2">
        <f t="shared" si="19"/>
        <v>118.96599999999999</v>
      </c>
      <c r="BY39" s="2">
        <f t="shared" si="20"/>
        <v>122.169</v>
      </c>
      <c r="BZ39" s="2">
        <f t="shared" si="21"/>
        <v>120.508</v>
      </c>
      <c r="CA39" s="2">
        <f t="shared" si="22"/>
        <v>123.983</v>
      </c>
      <c r="CB39" s="2">
        <f t="shared" si="23"/>
        <v>120.789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123.47606207827259</v>
      </c>
      <c r="DL39" s="2">
        <f t="shared" si="41"/>
        <v>120.13446388367727</v>
      </c>
      <c r="DM39" s="2">
        <f t="shared" si="41"/>
        <v>118.40589257759783</v>
      </c>
      <c r="DN39" s="2">
        <f t="shared" si="41"/>
        <v>118.12509770580296</v>
      </c>
      <c r="DO39" s="2">
        <f t="shared" si="41"/>
        <v>117.94407484407482</v>
      </c>
      <c r="DP39" s="2">
        <f t="shared" si="41"/>
        <v>119.81480028011207</v>
      </c>
      <c r="DQ39" s="2">
        <f t="shared" si="41"/>
        <v>121.19077738264585</v>
      </c>
      <c r="DR39" s="2">
        <f t="shared" si="41"/>
        <v>120.1858143621085</v>
      </c>
      <c r="DS39" s="2">
        <f t="shared" si="41"/>
        <v>122.95255994397759</v>
      </c>
      <c r="DT39" s="2">
        <f t="shared" si="41"/>
        <v>121.44858391248391</v>
      </c>
      <c r="DU39" s="2">
        <f t="shared" si="41"/>
        <v>121.45757591036411</v>
      </c>
      <c r="DV39" s="2">
        <f t="shared" si="41"/>
        <v>120.38288963585437</v>
      </c>
      <c r="DW39" s="2">
        <f t="shared" si="41"/>
        <v>121.83326233376232</v>
      </c>
      <c r="DX39" s="2">
        <f t="shared" si="41"/>
        <v>121.29256045519206</v>
      </c>
      <c r="DY39" s="2">
        <f t="shared" si="41"/>
        <v>121.18723218390805</v>
      </c>
      <c r="EA39" s="2">
        <f t="shared" si="42"/>
        <v>120.66028096099339</v>
      </c>
      <c r="EB39" s="2">
        <f t="shared" si="42"/>
        <v>119.9657879943275</v>
      </c>
      <c r="EC39" s="2">
        <f t="shared" si="42"/>
        <v>118.1093358454718</v>
      </c>
      <c r="ED39" s="2">
        <f t="shared" si="42"/>
        <v>118.0501816811157</v>
      </c>
      <c r="EE39" s="2">
        <f t="shared" si="42"/>
        <v>116.86797613877188</v>
      </c>
      <c r="EF39" s="2">
        <f t="shared" si="42"/>
        <v>118.12402910282353</v>
      </c>
      <c r="EG39" s="2">
        <f t="shared" si="42"/>
        <v>122.14486336690277</v>
      </c>
      <c r="EH39" s="2">
        <f t="shared" si="42"/>
        <v>121.69441095169536</v>
      </c>
      <c r="EI39" s="2">
        <f t="shared" si="42"/>
        <v>120.33470588829069</v>
      </c>
      <c r="EJ39" s="2">
        <f t="shared" si="42"/>
        <v>119.62952090400971</v>
      </c>
      <c r="EK39" s="2">
        <f t="shared" si="42"/>
        <v>120.48750536914056</v>
      </c>
      <c r="EL39" s="2">
        <f t="shared" si="42"/>
        <v>119.96945102061373</v>
      </c>
      <c r="EM39" s="2">
        <f t="shared" si="42"/>
        <v>127.44752929587113</v>
      </c>
      <c r="EN39" s="2">
        <f t="shared" si="42"/>
        <v>122.07328095559456</v>
      </c>
      <c r="EO39" s="2">
        <f t="shared" si="42"/>
        <v>127.25777941818183</v>
      </c>
      <c r="EQ39" s="2">
        <f t="shared" si="43"/>
        <v>122.52526354056155</v>
      </c>
      <c r="ER39" s="2">
        <f t="shared" si="43"/>
        <v>119.66172397772816</v>
      </c>
      <c r="ES39" s="2">
        <f t="shared" si="43"/>
        <v>117.62280523982071</v>
      </c>
      <c r="ET39" s="2">
        <f t="shared" si="43"/>
        <v>117.28389830804019</v>
      </c>
      <c r="EU39" s="2">
        <f t="shared" si="43"/>
        <v>117.03461514828271</v>
      </c>
      <c r="EV39" s="2">
        <f t="shared" si="43"/>
        <v>118.02411984444934</v>
      </c>
      <c r="EW39" s="2">
        <f t="shared" si="43"/>
        <v>121.1144714799085</v>
      </c>
      <c r="EX39" s="2">
        <f t="shared" si="43"/>
        <v>122.82316175053467</v>
      </c>
      <c r="EY39" s="2">
        <f t="shared" si="43"/>
        <v>121.77805330160335</v>
      </c>
      <c r="EZ39" s="2">
        <f t="shared" si="43"/>
        <v>118.90494329629841</v>
      </c>
      <c r="FA39" s="2">
        <f t="shared" si="43"/>
        <v>121.57901088875812</v>
      </c>
      <c r="FB39" s="2">
        <f t="shared" si="43"/>
        <v>120.23573973686297</v>
      </c>
      <c r="FC39" s="2">
        <f t="shared" si="43"/>
        <v>128.49626759342831</v>
      </c>
      <c r="FD39" s="2">
        <f t="shared" si="43"/>
        <v>125.12813780476391</v>
      </c>
      <c r="FE39" s="2">
        <f t="shared" si="43"/>
        <v>131.43858872040849</v>
      </c>
      <c r="FG39" s="2">
        <f t="shared" si="44"/>
        <v>6.0623582912493659E-2</v>
      </c>
      <c r="FH39" s="2">
        <f t="shared" si="44"/>
        <v>6.9742080802197251E-2</v>
      </c>
      <c r="FI39" s="2">
        <f t="shared" si="44"/>
        <v>7.364541161609385E-2</v>
      </c>
      <c r="FJ39" s="2">
        <f t="shared" si="44"/>
        <v>7.7460026557706604E-2</v>
      </c>
      <c r="FK39" s="2">
        <f t="shared" si="44"/>
        <v>5.7469760914611957E-2</v>
      </c>
      <c r="FL39" s="2">
        <f t="shared" si="44"/>
        <v>5.4795374865613727E-2</v>
      </c>
      <c r="FM39" s="2">
        <f t="shared" si="44"/>
        <v>5.8941750832435143E-2</v>
      </c>
      <c r="FN39" s="2">
        <f t="shared" si="44"/>
        <v>5.720091386936689E-2</v>
      </c>
      <c r="FO39" s="2">
        <f t="shared" si="44"/>
        <v>5.4848813092307491E-2</v>
      </c>
      <c r="FP39" s="2">
        <f t="shared" si="44"/>
        <v>5.8560011185243031E-2</v>
      </c>
      <c r="FQ39" s="2">
        <f t="shared" si="44"/>
        <v>5.4174828580792297E-2</v>
      </c>
      <c r="FR39" s="2">
        <f t="shared" si="44"/>
        <v>5.4834304816173109E-2</v>
      </c>
      <c r="FS39" s="2">
        <f t="shared" si="44"/>
        <v>5.6236044612474827E-2</v>
      </c>
      <c r="FT39" s="2">
        <f t="shared" si="44"/>
        <v>5.9403700919544562E-2</v>
      </c>
      <c r="FU39" s="2">
        <f t="shared" si="44"/>
        <v>5.2397401691825968E-2</v>
      </c>
      <c r="FW39" s="2">
        <f t="shared" si="53"/>
        <v>1.039955424553205E-5</v>
      </c>
      <c r="FX39" s="2">
        <f t="shared" si="45"/>
        <v>1.377800014896201E-5</v>
      </c>
      <c r="FY39" s="2">
        <f t="shared" si="45"/>
        <v>1.2232005250852358E-5</v>
      </c>
      <c r="FZ39" s="2">
        <f t="shared" si="45"/>
        <v>1.2957919446426996E-5</v>
      </c>
      <c r="GA39" s="2">
        <f t="shared" si="45"/>
        <v>1.3900983889442289E-5</v>
      </c>
      <c r="GB39" s="2">
        <f t="shared" si="45"/>
        <v>1.3702579950653377E-5</v>
      </c>
      <c r="GC39" s="2">
        <f t="shared" si="45"/>
        <v>1.5993722733415027E-5</v>
      </c>
      <c r="GD39" s="2">
        <f t="shared" si="45"/>
        <v>1.8427995286978608E-5</v>
      </c>
      <c r="GE39" s="2">
        <f t="shared" si="45"/>
        <v>1.6020425147806451E-5</v>
      </c>
      <c r="GF39" s="2">
        <f t="shared" si="45"/>
        <v>1.3704041136628224E-5</v>
      </c>
      <c r="GG39" s="2">
        <f t="shared" si="45"/>
        <v>1.1847532591141548E-5</v>
      </c>
      <c r="GH39" s="2">
        <f t="shared" si="45"/>
        <v>1.1206467050342344E-5</v>
      </c>
      <c r="GI39" s="2">
        <f t="shared" si="45"/>
        <v>1.0944427221146198E-5</v>
      </c>
      <c r="GJ39" s="2">
        <f t="shared" si="45"/>
        <v>8.7738694325850872E-6</v>
      </c>
      <c r="GK39" s="2">
        <f t="shared" si="45"/>
        <v>8.2439935748471345E-6</v>
      </c>
      <c r="GM39" s="83">
        <f t="shared" si="54"/>
        <v>3.2961266073318442E-11</v>
      </c>
      <c r="GN39" s="83">
        <f t="shared" si="46"/>
        <v>2.3274335080143631E-9</v>
      </c>
      <c r="GO39" s="83">
        <f t="shared" si="46"/>
        <v>3.6622344520751516E-9</v>
      </c>
      <c r="GP39" s="83">
        <f t="shared" si="46"/>
        <v>1.4779624446786702E-8</v>
      </c>
      <c r="GQ39" s="83">
        <f t="shared" si="46"/>
        <v>7.4586387365916481E-12</v>
      </c>
      <c r="GR39" s="83">
        <f t="shared" si="46"/>
        <v>1.7065316784792112E-13</v>
      </c>
      <c r="GS39" s="83">
        <f t="shared" si="46"/>
        <v>6.4425892211272594E-12</v>
      </c>
      <c r="GT39" s="83">
        <f t="shared" si="46"/>
        <v>2.9515958942813589E-13</v>
      </c>
      <c r="GU39" s="83">
        <f t="shared" si="46"/>
        <v>2.7052241013916587E-13</v>
      </c>
      <c r="GV39" s="83">
        <f t="shared" si="46"/>
        <v>3.2004488069043496E-12</v>
      </c>
      <c r="GW39" s="83">
        <f t="shared" si="46"/>
        <v>1.6833197419122759E-13</v>
      </c>
      <c r="GX39" s="83">
        <f t="shared" si="46"/>
        <v>4.679790402336175E-13</v>
      </c>
      <c r="GY39" s="83">
        <f t="shared" si="46"/>
        <v>7.4517422776475059E-13</v>
      </c>
      <c r="GZ39" s="83">
        <f t="shared" si="46"/>
        <v>6.1858118792307503E-12</v>
      </c>
      <c r="HA39" s="83">
        <f t="shared" si="46"/>
        <v>1.1867652415731624E-15</v>
      </c>
      <c r="HC39" s="83">
        <f t="shared" si="58"/>
        <v>6.9917338533368743E-23</v>
      </c>
      <c r="HD39" s="83">
        <f t="shared" si="47"/>
        <v>4.4399710826954653E-22</v>
      </c>
      <c r="HE39" s="83">
        <f t="shared" si="47"/>
        <v>6.5696323806983811E-24</v>
      </c>
      <c r="HF39" s="83">
        <f t="shared" si="47"/>
        <v>4.2001937145140336E-21</v>
      </c>
      <c r="HG39" s="83">
        <f t="shared" si="47"/>
        <v>2.0216757457710326E-26</v>
      </c>
      <c r="HH39" s="83">
        <f t="shared" si="47"/>
        <v>1.4240106946200947E-28</v>
      </c>
      <c r="HI39" s="83">
        <f t="shared" si="47"/>
        <v>2.7672196805409072E-28</v>
      </c>
      <c r="HJ39" s="83">
        <f t="shared" si="47"/>
        <v>7.4680755261049017E-33</v>
      </c>
      <c r="HK39" s="83">
        <f t="shared" si="47"/>
        <v>1.8679150067576658E-27</v>
      </c>
      <c r="HL39" s="83">
        <f t="shared" si="47"/>
        <v>1.2954512291532416E-31</v>
      </c>
      <c r="HM39" s="83">
        <f t="shared" si="47"/>
        <v>3.0262042470702736E-27</v>
      </c>
      <c r="HN39" s="83">
        <f t="shared" si="47"/>
        <v>2.1129118318708435E-31</v>
      </c>
      <c r="HO39" s="83">
        <f t="shared" si="47"/>
        <v>1.2161569470067509E-30</v>
      </c>
      <c r="HP39" s="83">
        <f t="shared" si="47"/>
        <v>2.5290872099238227E-28</v>
      </c>
      <c r="HQ39" s="83">
        <f t="shared" si="47"/>
        <v>2.6142823414065668E-44</v>
      </c>
      <c r="HS39" s="83">
        <f t="shared" si="55"/>
        <v>7.9513559978446627E-90</v>
      </c>
      <c r="HT39" s="83">
        <f t="shared" si="48"/>
        <v>7.0088322627681496E-82</v>
      </c>
      <c r="HU39" s="83">
        <f t="shared" si="48"/>
        <v>3.2159411543618928E-92</v>
      </c>
      <c r="HV39" s="83">
        <f t="shared" si="48"/>
        <v>3.9688090301597923E-79</v>
      </c>
      <c r="HW39" s="83">
        <f t="shared" si="48"/>
        <v>5.3684590840483967E-102</v>
      </c>
      <c r="HX39" s="83">
        <f t="shared" si="48"/>
        <v>1.594095891069338E-112</v>
      </c>
      <c r="HY39" s="83">
        <f t="shared" si="48"/>
        <v>1.1212981448027008E-110</v>
      </c>
      <c r="HZ39" s="83">
        <f t="shared" si="48"/>
        <v>3.6185580407570867E-131</v>
      </c>
      <c r="IA39" s="83">
        <f t="shared" si="48"/>
        <v>1.1082492255628988E-106</v>
      </c>
      <c r="IB39" s="83">
        <f t="shared" si="48"/>
        <v>5.2455587808724295E-126</v>
      </c>
      <c r="IC39" s="83">
        <f t="shared" si="48"/>
        <v>4.7950794732251971E-107</v>
      </c>
      <c r="ID39" s="83">
        <f t="shared" si="48"/>
        <v>1.3538318869482713E-125</v>
      </c>
      <c r="IE39" s="83">
        <f t="shared" si="48"/>
        <v>1.3856185243737911E-122</v>
      </c>
      <c r="IF39" s="83">
        <f t="shared" si="48"/>
        <v>3.6132607151623396E-83</v>
      </c>
      <c r="IG39" s="83">
        <f t="shared" si="48"/>
        <v>2.9362857288027669E-70</v>
      </c>
      <c r="II39" s="83">
        <f t="shared" si="56"/>
        <v>0</v>
      </c>
      <c r="IJ39" s="83">
        <f t="shared" si="49"/>
        <v>0</v>
      </c>
      <c r="IK39" s="83">
        <f t="shared" si="49"/>
        <v>0</v>
      </c>
      <c r="IL39" s="83">
        <f t="shared" si="49"/>
        <v>0</v>
      </c>
      <c r="IM39" s="83">
        <f t="shared" si="49"/>
        <v>0</v>
      </c>
      <c r="IN39" s="83">
        <f t="shared" si="49"/>
        <v>0</v>
      </c>
      <c r="IO39" s="83">
        <f t="shared" si="49"/>
        <v>0</v>
      </c>
      <c r="IP39" s="83">
        <f t="shared" si="49"/>
        <v>0</v>
      </c>
      <c r="IQ39" s="83">
        <f t="shared" si="49"/>
        <v>0</v>
      </c>
      <c r="IR39" s="83">
        <f t="shared" si="49"/>
        <v>0</v>
      </c>
      <c r="IS39" s="83">
        <f t="shared" si="49"/>
        <v>0</v>
      </c>
      <c r="IT39" s="83">
        <f t="shared" si="49"/>
        <v>0</v>
      </c>
      <c r="IU39" s="83">
        <f t="shared" si="49"/>
        <v>0</v>
      </c>
      <c r="IV39" s="83">
        <f t="shared" si="49"/>
        <v>2.1764525232580958E-294</v>
      </c>
      <c r="IW39" s="83">
        <f t="shared" si="49"/>
        <v>1.6784783570452607E-228</v>
      </c>
      <c r="IY39" s="83">
        <f t="shared" si="57"/>
        <v>3.2961266073388358E-11</v>
      </c>
      <c r="IZ39" s="83">
        <f t="shared" si="50"/>
        <v>2.3274335080148073E-9</v>
      </c>
      <c r="JA39" s="83">
        <f t="shared" si="50"/>
        <v>3.6622344520751582E-9</v>
      </c>
      <c r="JB39" s="83">
        <f t="shared" si="50"/>
        <v>1.4779624446790902E-8</v>
      </c>
      <c r="JC39" s="83">
        <f t="shared" si="50"/>
        <v>7.4586387365916691E-12</v>
      </c>
      <c r="JD39" s="83">
        <f t="shared" si="50"/>
        <v>1.7065316784792127E-13</v>
      </c>
      <c r="JE39" s="83">
        <f t="shared" si="50"/>
        <v>6.4425892211272594E-12</v>
      </c>
      <c r="JF39" s="83">
        <f t="shared" si="50"/>
        <v>2.9515958942813589E-13</v>
      </c>
      <c r="JG39" s="83">
        <f t="shared" si="50"/>
        <v>2.7052241013916774E-13</v>
      </c>
      <c r="JH39" s="83">
        <f t="shared" si="50"/>
        <v>3.2004488069043496E-12</v>
      </c>
      <c r="JI39" s="83">
        <f t="shared" si="50"/>
        <v>1.6833197419123062E-13</v>
      </c>
      <c r="JJ39" s="83">
        <f t="shared" si="50"/>
        <v>4.679790402336175E-13</v>
      </c>
      <c r="JK39" s="83">
        <f t="shared" si="50"/>
        <v>7.4517422776475059E-13</v>
      </c>
      <c r="JL39" s="83">
        <f t="shared" si="50"/>
        <v>6.1858118792307503E-12</v>
      </c>
      <c r="JM39" s="83">
        <f t="shared" si="50"/>
        <v>1.1867652415731624E-15</v>
      </c>
    </row>
    <row r="40" spans="2:273" x14ac:dyDescent="0.25">
      <c r="B40" s="2">
        <v>13</v>
      </c>
      <c r="C40" s="37">
        <v>122.661</v>
      </c>
      <c r="D40" s="37">
        <v>120.407</v>
      </c>
      <c r="E40" s="37">
        <v>117.797</v>
      </c>
      <c r="F40" s="37">
        <v>115.542</v>
      </c>
      <c r="G40" s="37">
        <v>118.64400000000001</v>
      </c>
      <c r="H40" s="37">
        <v>119.15300000000001</v>
      </c>
      <c r="I40" s="37">
        <v>120.84699999999999</v>
      </c>
      <c r="J40" s="37">
        <v>120.339</v>
      </c>
      <c r="K40" s="37">
        <v>122.017</v>
      </c>
      <c r="L40" s="37">
        <v>120.39</v>
      </c>
      <c r="M40" s="37">
        <v>119.84699999999999</v>
      </c>
      <c r="N40" s="37">
        <v>120.03400000000001</v>
      </c>
      <c r="O40" s="37">
        <v>122.017</v>
      </c>
      <c r="P40" s="37">
        <v>121.754</v>
      </c>
      <c r="Q40" s="37">
        <v>122.93</v>
      </c>
      <c r="S40" s="4">
        <f t="shared" si="7"/>
        <v>123.51350144144139</v>
      </c>
      <c r="T40" s="4">
        <f t="shared" si="7"/>
        <v>120.32130562041129</v>
      </c>
      <c r="U40" s="4">
        <f t="shared" si="7"/>
        <v>118.55082989066943</v>
      </c>
      <c r="V40" s="4">
        <f t="shared" si="7"/>
        <v>118.2572717219029</v>
      </c>
      <c r="W40" s="4">
        <f t="shared" si="7"/>
        <v>117.96192868857125</v>
      </c>
      <c r="X40" s="4">
        <f t="shared" si="7"/>
        <v>119.79176699913506</v>
      </c>
      <c r="Y40" s="4">
        <f t="shared" si="7"/>
        <v>121.41657725811474</v>
      </c>
      <c r="Z40" s="4">
        <f t="shared" si="7"/>
        <v>120.41181329001178</v>
      </c>
      <c r="AA40" s="4">
        <f t="shared" si="7"/>
        <v>122.97105974913889</v>
      </c>
      <c r="AB40" s="4">
        <f t="shared" si="7"/>
        <v>121.46674087261137</v>
      </c>
      <c r="AC40" s="4">
        <f t="shared" si="7"/>
        <v>121.47460440770161</v>
      </c>
      <c r="AD40" s="4">
        <f t="shared" si="7"/>
        <v>120.4646123516857</v>
      </c>
      <c r="AE40" s="4">
        <f t="shared" si="7"/>
        <v>122.34182012833972</v>
      </c>
      <c r="AF40" s="4">
        <f t="shared" si="7"/>
        <v>121.53866493172949</v>
      </c>
      <c r="AG40" s="4">
        <f t="shared" si="7"/>
        <v>121.78741573826581</v>
      </c>
      <c r="AI40" s="4">
        <f t="shared" si="8"/>
        <v>-0.85250144144139028</v>
      </c>
      <c r="AJ40" s="4">
        <f t="shared" si="8"/>
        <v>8.5694379588701963E-2</v>
      </c>
      <c r="AK40" s="4">
        <f t="shared" si="8"/>
        <v>-0.75382989066943651</v>
      </c>
      <c r="AL40" s="4">
        <f t="shared" si="8"/>
        <v>-2.7152717219028943</v>
      </c>
      <c r="AM40" s="4">
        <f t="shared" si="8"/>
        <v>0.6820713114287571</v>
      </c>
      <c r="AN40" s="4">
        <f t="shared" si="8"/>
        <v>-0.63876699913505774</v>
      </c>
      <c r="AO40" s="4">
        <f t="shared" si="8"/>
        <v>-0.56957725811474802</v>
      </c>
      <c r="AP40" s="4">
        <f t="shared" si="8"/>
        <v>-7.2813290011779941E-2</v>
      </c>
      <c r="AQ40" s="4">
        <f t="shared" si="8"/>
        <v>-0.95405974913889224</v>
      </c>
      <c r="AR40" s="4">
        <f t="shared" si="8"/>
        <v>-1.0767408726113672</v>
      </c>
      <c r="AS40" s="4">
        <f t="shared" si="8"/>
        <v>-1.627604407701611</v>
      </c>
      <c r="AT40" s="4">
        <f t="shared" si="8"/>
        <v>-0.43061235168569567</v>
      </c>
      <c r="AU40" s="4">
        <f t="shared" si="8"/>
        <v>-0.32482012833972362</v>
      </c>
      <c r="AV40" s="4">
        <f t="shared" si="8"/>
        <v>0.21533506827051951</v>
      </c>
      <c r="AW40" s="4">
        <f t="shared" si="8"/>
        <v>1.1425842617341999</v>
      </c>
      <c r="AY40" s="2">
        <f t="shared" si="51"/>
        <v>123.51350134027908</v>
      </c>
      <c r="AZ40" s="2">
        <f t="shared" si="9"/>
        <v>120.32130013996525</v>
      </c>
      <c r="BA40" s="2">
        <f t="shared" si="9"/>
        <v>118.55082175314747</v>
      </c>
      <c r="BB40" s="2">
        <f t="shared" si="9"/>
        <v>118.25724163499277</v>
      </c>
      <c r="BC40" s="2">
        <f t="shared" si="9"/>
        <v>117.96192866341401</v>
      </c>
      <c r="BD40" s="2">
        <f t="shared" si="9"/>
        <v>119.79176699837947</v>
      </c>
      <c r="BE40" s="2">
        <f t="shared" si="9"/>
        <v>121.41657723641954</v>
      </c>
      <c r="BF40" s="2">
        <f t="shared" si="9"/>
        <v>120.41181328883771</v>
      </c>
      <c r="BG40" s="2">
        <f t="shared" si="9"/>
        <v>122.97105974798357</v>
      </c>
      <c r="BH40" s="2">
        <f t="shared" si="9"/>
        <v>121.4667408615291</v>
      </c>
      <c r="BI40" s="2">
        <f t="shared" si="9"/>
        <v>121.47460440696953</v>
      </c>
      <c r="BJ40" s="2">
        <f t="shared" si="9"/>
        <v>120.46461234989255</v>
      </c>
      <c r="BK40" s="2">
        <f t="shared" si="9"/>
        <v>122.34182012565012</v>
      </c>
      <c r="BL40" s="2">
        <f t="shared" si="9"/>
        <v>121.53866491262134</v>
      </c>
      <c r="BM40" s="2">
        <f t="shared" si="9"/>
        <v>121.78741573826041</v>
      </c>
      <c r="BO40" s="2">
        <f t="shared" si="10"/>
        <v>122.661</v>
      </c>
      <c r="BP40" s="2">
        <f t="shared" si="11"/>
        <v>120.407</v>
      </c>
      <c r="BQ40" s="2">
        <f t="shared" si="12"/>
        <v>117.797</v>
      </c>
      <c r="BR40" s="2">
        <f t="shared" si="13"/>
        <v>115.542</v>
      </c>
      <c r="BS40" s="2">
        <f t="shared" si="14"/>
        <v>118.64400000000001</v>
      </c>
      <c r="BT40" s="2">
        <f t="shared" si="15"/>
        <v>119.15300000000001</v>
      </c>
      <c r="BU40" s="2">
        <f t="shared" si="16"/>
        <v>120.84699999999999</v>
      </c>
      <c r="BV40" s="2">
        <f t="shared" si="17"/>
        <v>120.339</v>
      </c>
      <c r="BW40" s="2">
        <f t="shared" si="18"/>
        <v>122.017</v>
      </c>
      <c r="BX40" s="2">
        <f t="shared" si="19"/>
        <v>120.39</v>
      </c>
      <c r="BY40" s="2">
        <f t="shared" si="20"/>
        <v>119.84699999999999</v>
      </c>
      <c r="BZ40" s="2">
        <f t="shared" si="21"/>
        <v>120.03400000000001</v>
      </c>
      <c r="CA40" s="2">
        <f t="shared" si="22"/>
        <v>122.017</v>
      </c>
      <c r="CB40" s="2">
        <f t="shared" si="23"/>
        <v>121.754</v>
      </c>
      <c r="CC40" s="2">
        <f t="shared" si="24"/>
        <v>122.93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123.7195507422402</v>
      </c>
      <c r="DL40" s="2">
        <f t="shared" si="41"/>
        <v>120.35733536585363</v>
      </c>
      <c r="DM40" s="2">
        <f t="shared" si="41"/>
        <v>118.59506909581646</v>
      </c>
      <c r="DN40" s="2">
        <f t="shared" si="41"/>
        <v>118.28304345479081</v>
      </c>
      <c r="DO40" s="2">
        <f t="shared" si="41"/>
        <v>118.03919553561656</v>
      </c>
      <c r="DP40" s="2">
        <f t="shared" si="41"/>
        <v>119.90235630252103</v>
      </c>
      <c r="DQ40" s="2">
        <f t="shared" si="41"/>
        <v>121.37266002844956</v>
      </c>
      <c r="DR40" s="2">
        <f t="shared" si="41"/>
        <v>120.33098686019865</v>
      </c>
      <c r="DS40" s="2">
        <f t="shared" si="41"/>
        <v>123.14190588235294</v>
      </c>
      <c r="DT40" s="2">
        <f t="shared" si="41"/>
        <v>121.59506936936937</v>
      </c>
      <c r="DU40" s="2">
        <f t="shared" si="41"/>
        <v>121.53941512605039</v>
      </c>
      <c r="DV40" s="2">
        <f t="shared" si="41"/>
        <v>120.49887394957986</v>
      </c>
      <c r="DW40" s="2">
        <f t="shared" si="41"/>
        <v>122.0134169026169</v>
      </c>
      <c r="DX40" s="2">
        <f t="shared" si="41"/>
        <v>121.50420483641538</v>
      </c>
      <c r="DY40" s="2">
        <f t="shared" si="41"/>
        <v>121.45865376344086</v>
      </c>
      <c r="EA40" s="2">
        <f t="shared" si="42"/>
        <v>120.60133047914699</v>
      </c>
      <c r="EB40" s="2">
        <f t="shared" si="42"/>
        <v>119.88299506627833</v>
      </c>
      <c r="EC40" s="2">
        <f t="shared" si="42"/>
        <v>118.04330554148194</v>
      </c>
      <c r="ED40" s="2">
        <f t="shared" si="42"/>
        <v>117.97711138333959</v>
      </c>
      <c r="EE40" s="2">
        <f t="shared" si="42"/>
        <v>116.80617765102953</v>
      </c>
      <c r="EF40" s="2">
        <f t="shared" si="42"/>
        <v>118.05200891394428</v>
      </c>
      <c r="EG40" s="2">
        <f t="shared" si="42"/>
        <v>122.05633690033024</v>
      </c>
      <c r="EH40" s="2">
        <f t="shared" si="42"/>
        <v>121.62643330189145</v>
      </c>
      <c r="EI40" s="2">
        <f t="shared" si="42"/>
        <v>120.28567234185731</v>
      </c>
      <c r="EJ40" s="2">
        <f t="shared" si="42"/>
        <v>119.5853642964763</v>
      </c>
      <c r="EK40" s="2">
        <f t="shared" si="42"/>
        <v>120.44241365684105</v>
      </c>
      <c r="EL40" s="2">
        <f t="shared" si="42"/>
        <v>119.92596211045888</v>
      </c>
      <c r="EM40" s="2">
        <f t="shared" si="42"/>
        <v>127.36800548226826</v>
      </c>
      <c r="EN40" s="2">
        <f t="shared" si="42"/>
        <v>122.03584570117425</v>
      </c>
      <c r="EO40" s="2">
        <f t="shared" si="42"/>
        <v>127.20924417142858</v>
      </c>
      <c r="EQ40" s="2">
        <f t="shared" si="43"/>
        <v>122.44487560176343</v>
      </c>
      <c r="ER40" s="2">
        <f t="shared" si="43"/>
        <v>119.58243529453492</v>
      </c>
      <c r="ES40" s="2">
        <f t="shared" si="43"/>
        <v>117.56235818328706</v>
      </c>
      <c r="ET40" s="2">
        <f t="shared" si="43"/>
        <v>117.21961360823931</v>
      </c>
      <c r="EU40" s="2">
        <f t="shared" si="43"/>
        <v>116.97082361634276</v>
      </c>
      <c r="EV40" s="2">
        <f t="shared" si="43"/>
        <v>117.95324520160041</v>
      </c>
      <c r="EW40" s="2">
        <f t="shared" si="43"/>
        <v>121.03815107481213</v>
      </c>
      <c r="EX40" s="2">
        <f t="shared" si="43"/>
        <v>122.74156380003288</v>
      </c>
      <c r="EY40" s="2">
        <f t="shared" si="43"/>
        <v>121.71207709611632</v>
      </c>
      <c r="EZ40" s="2">
        <f t="shared" si="43"/>
        <v>118.86918384088422</v>
      </c>
      <c r="FA40" s="2">
        <f t="shared" si="43"/>
        <v>121.5212763277041</v>
      </c>
      <c r="FB40" s="2">
        <f t="shared" si="43"/>
        <v>120.189231671634</v>
      </c>
      <c r="FC40" s="2">
        <f t="shared" si="43"/>
        <v>128.40485750019204</v>
      </c>
      <c r="FD40" s="2">
        <f t="shared" si="43"/>
        <v>125.05561003673546</v>
      </c>
      <c r="FE40" s="2">
        <f t="shared" si="43"/>
        <v>131.33858899026927</v>
      </c>
      <c r="FG40" s="2">
        <f t="shared" si="44"/>
        <v>6.6085910001650788E-2</v>
      </c>
      <c r="FH40" s="2">
        <f t="shared" si="44"/>
        <v>7.5959570137757185E-2</v>
      </c>
      <c r="FI40" s="2">
        <f t="shared" si="44"/>
        <v>8.0180888719409232E-2</v>
      </c>
      <c r="FJ40" s="2">
        <f t="shared" si="44"/>
        <v>8.4303215099631221E-2</v>
      </c>
      <c r="FK40" s="2">
        <f t="shared" si="44"/>
        <v>6.2666878331251355E-2</v>
      </c>
      <c r="FL40" s="2">
        <f t="shared" si="44"/>
        <v>5.9765977428311114E-2</v>
      </c>
      <c r="FM40" s="2">
        <f t="shared" si="44"/>
        <v>6.4262907578602285E-2</v>
      </c>
      <c r="FN40" s="2">
        <f t="shared" si="44"/>
        <v>6.2375327816505843E-2</v>
      </c>
      <c r="FO40" s="2">
        <f t="shared" si="44"/>
        <v>5.9823956339980361E-2</v>
      </c>
      <c r="FP40" s="2">
        <f t="shared" si="44"/>
        <v>6.3849043388090831E-2</v>
      </c>
      <c r="FQ40" s="2">
        <f t="shared" si="44"/>
        <v>5.9092659322570386E-2</v>
      </c>
      <c r="FR40" s="2">
        <f t="shared" si="44"/>
        <v>5.9808215343884863E-2</v>
      </c>
      <c r="FS40" s="2">
        <f t="shared" si="44"/>
        <v>6.1328853860458138E-2</v>
      </c>
      <c r="FT40" s="2">
        <f t="shared" si="44"/>
        <v>6.4763691625961975E-2</v>
      </c>
      <c r="FU40" s="2">
        <f t="shared" si="44"/>
        <v>5.716363449595134E-2</v>
      </c>
      <c r="FW40" s="2">
        <f t="shared" si="53"/>
        <v>1.1402873038986902E-5</v>
      </c>
      <c r="FX40" s="2">
        <f t="shared" si="45"/>
        <v>1.5107256668071604E-5</v>
      </c>
      <c r="FY40" s="2">
        <f t="shared" si="45"/>
        <v>1.3412111224743713E-5</v>
      </c>
      <c r="FZ40" s="2">
        <f t="shared" si="45"/>
        <v>1.4208058378087675E-5</v>
      </c>
      <c r="GA40" s="2">
        <f t="shared" si="45"/>
        <v>1.5242105297885848E-5</v>
      </c>
      <c r="GB40" s="2">
        <f t="shared" si="45"/>
        <v>1.5024560284328539E-5</v>
      </c>
      <c r="GC40" s="2">
        <f t="shared" si="45"/>
        <v>1.7536741192359271E-5</v>
      </c>
      <c r="GD40" s="2">
        <f t="shared" si="45"/>
        <v>2.0205859106809683E-5</v>
      </c>
      <c r="GE40" s="2">
        <f t="shared" si="45"/>
        <v>1.7566019717092123E-5</v>
      </c>
      <c r="GF40" s="2">
        <f t="shared" si="45"/>
        <v>1.5026162438654141E-5</v>
      </c>
      <c r="GG40" s="2">
        <f t="shared" si="45"/>
        <v>1.299054631571688E-5</v>
      </c>
      <c r="GH40" s="2">
        <f t="shared" si="45"/>
        <v>1.2287633491357195E-5</v>
      </c>
      <c r="GI40" s="2">
        <f t="shared" si="45"/>
        <v>1.2000313146148967E-5</v>
      </c>
      <c r="GJ40" s="2">
        <f t="shared" si="45"/>
        <v>9.6203483851359552E-6</v>
      </c>
      <c r="GK40" s="2">
        <f t="shared" si="45"/>
        <v>9.0393520143744885E-6</v>
      </c>
      <c r="GM40" s="83">
        <f t="shared" si="54"/>
        <v>8.369567412038248E-11</v>
      </c>
      <c r="GN40" s="83">
        <f t="shared" si="46"/>
        <v>4.9259818828149106E-9</v>
      </c>
      <c r="GO40" s="83">
        <f t="shared" si="46"/>
        <v>7.6890942144349143E-9</v>
      </c>
      <c r="GP40" s="83">
        <f t="shared" si="46"/>
        <v>2.91498710133811E-8</v>
      </c>
      <c r="GQ40" s="83">
        <f t="shared" si="46"/>
        <v>2.0085495641533462E-11</v>
      </c>
      <c r="GR40" s="83">
        <f t="shared" si="46"/>
        <v>5.4943732253847589E-13</v>
      </c>
      <c r="GS40" s="83">
        <f t="shared" si="46"/>
        <v>1.7651173960269311E-11</v>
      </c>
      <c r="GT40" s="83">
        <f t="shared" si="46"/>
        <v>9.405609186493662E-13</v>
      </c>
      <c r="GU40" s="83">
        <f t="shared" si="46"/>
        <v>8.5060368844080802E-13</v>
      </c>
      <c r="GV40" s="83">
        <f t="shared" si="46"/>
        <v>9.0762652282706375E-12</v>
      </c>
      <c r="GW40" s="83">
        <f t="shared" si="46"/>
        <v>5.3971392417351305E-13</v>
      </c>
      <c r="GX40" s="83">
        <f t="shared" si="46"/>
        <v>1.4298277323429973E-12</v>
      </c>
      <c r="GY40" s="83">
        <f t="shared" si="46"/>
        <v>2.2451608639419226E-12</v>
      </c>
      <c r="GZ40" s="83">
        <f t="shared" si="46"/>
        <v>1.7035247077188278E-11</v>
      </c>
      <c r="HA40" s="83">
        <f t="shared" si="46"/>
        <v>4.8533215720519229E-15</v>
      </c>
      <c r="HC40" s="83">
        <f t="shared" si="58"/>
        <v>2.9582208477226831E-22</v>
      </c>
      <c r="HD40" s="83">
        <f t="shared" si="47"/>
        <v>1.7639343048824272E-21</v>
      </c>
      <c r="HE40" s="83">
        <f t="shared" si="47"/>
        <v>3.0068411427518655E-23</v>
      </c>
      <c r="HF40" s="83">
        <f t="shared" si="47"/>
        <v>1.5823339396650774E-20</v>
      </c>
      <c r="HG40" s="83">
        <f t="shared" si="47"/>
        <v>1.0962380713326678E-25</v>
      </c>
      <c r="HH40" s="83">
        <f t="shared" si="47"/>
        <v>9.2013175019608333E-28</v>
      </c>
      <c r="HI40" s="83">
        <f t="shared" si="47"/>
        <v>1.7552741040758268E-27</v>
      </c>
      <c r="HJ40" s="83">
        <f t="shared" si="47"/>
        <v>6.8269937349491616E-32</v>
      </c>
      <c r="HK40" s="83">
        <f t="shared" si="47"/>
        <v>1.1248857382737139E-26</v>
      </c>
      <c r="HL40" s="83">
        <f t="shared" si="47"/>
        <v>1.0423116004615992E-30</v>
      </c>
      <c r="HM40" s="83">
        <f t="shared" si="47"/>
        <v>1.7529569047000348E-26</v>
      </c>
      <c r="HN40" s="83">
        <f t="shared" si="47"/>
        <v>1.6182437554146277E-30</v>
      </c>
      <c r="HO40" s="83">
        <f t="shared" si="47"/>
        <v>8.8106445012100972E-30</v>
      </c>
      <c r="HP40" s="83">
        <f t="shared" si="47"/>
        <v>1.5528572310765047E-27</v>
      </c>
      <c r="HQ40" s="83">
        <f t="shared" si="47"/>
        <v>5.0798928669210382E-43</v>
      </c>
      <c r="HS40" s="83">
        <f t="shared" si="55"/>
        <v>4.3805755240371635E-88</v>
      </c>
      <c r="HT40" s="83">
        <f t="shared" si="48"/>
        <v>2.9112123423297681E-80</v>
      </c>
      <c r="HU40" s="83">
        <f t="shared" si="48"/>
        <v>2.1151707570149022E-90</v>
      </c>
      <c r="HV40" s="83">
        <f t="shared" si="48"/>
        <v>1.462030972679991E-77</v>
      </c>
      <c r="HW40" s="83">
        <f t="shared" si="48"/>
        <v>5.5965625364111577E-100</v>
      </c>
      <c r="HX40" s="83">
        <f t="shared" si="48"/>
        <v>2.817456845654119E-110</v>
      </c>
      <c r="HY40" s="83">
        <f t="shared" si="48"/>
        <v>1.8530557906979058E-108</v>
      </c>
      <c r="HZ40" s="83">
        <f t="shared" si="48"/>
        <v>1.7261840898432223E-128</v>
      </c>
      <c r="IA40" s="83">
        <f t="shared" si="48"/>
        <v>1.5624633262621193E-104</v>
      </c>
      <c r="IB40" s="83">
        <f t="shared" si="48"/>
        <v>1.7494017583956455E-123</v>
      </c>
      <c r="IC40" s="83">
        <f t="shared" si="48"/>
        <v>6.2450440090890174E-105</v>
      </c>
      <c r="ID40" s="83">
        <f t="shared" si="48"/>
        <v>3.9764107373624571E-123</v>
      </c>
      <c r="IE40" s="83">
        <f t="shared" si="48"/>
        <v>3.4940384913497394E-120</v>
      </c>
      <c r="IF40" s="83">
        <f t="shared" si="48"/>
        <v>1.4206050632956164E-81</v>
      </c>
      <c r="IG40" s="83">
        <f t="shared" si="48"/>
        <v>6.3838932633394758E-69</v>
      </c>
      <c r="II40" s="83">
        <f t="shared" si="56"/>
        <v>0</v>
      </c>
      <c r="IJ40" s="83">
        <f t="shared" si="49"/>
        <v>0</v>
      </c>
      <c r="IK40" s="83">
        <f t="shared" si="49"/>
        <v>0</v>
      </c>
      <c r="IL40" s="83">
        <f t="shared" si="49"/>
        <v>0</v>
      </c>
      <c r="IM40" s="83">
        <f t="shared" si="49"/>
        <v>0</v>
      </c>
      <c r="IN40" s="83">
        <f t="shared" si="49"/>
        <v>0</v>
      </c>
      <c r="IO40" s="83">
        <f t="shared" si="49"/>
        <v>0</v>
      </c>
      <c r="IP40" s="83">
        <f t="shared" si="49"/>
        <v>0</v>
      </c>
      <c r="IQ40" s="83">
        <f t="shared" si="49"/>
        <v>0</v>
      </c>
      <c r="IR40" s="83">
        <f t="shared" si="49"/>
        <v>0</v>
      </c>
      <c r="IS40" s="83">
        <f t="shared" si="49"/>
        <v>0</v>
      </c>
      <c r="IT40" s="83">
        <f t="shared" si="49"/>
        <v>0</v>
      </c>
      <c r="IU40" s="83">
        <f t="shared" si="49"/>
        <v>0</v>
      </c>
      <c r="IV40" s="83">
        <f t="shared" si="49"/>
        <v>8.7585689599017122E-290</v>
      </c>
      <c r="IW40" s="83">
        <f t="shared" si="49"/>
        <v>5.9337917068317047E-225</v>
      </c>
      <c r="IY40" s="83">
        <f t="shared" si="57"/>
        <v>8.36956741206783E-11</v>
      </c>
      <c r="IZ40" s="83">
        <f t="shared" si="50"/>
        <v>4.9259818828166741E-9</v>
      </c>
      <c r="JA40" s="83">
        <f t="shared" si="50"/>
        <v>7.6890942144349441E-9</v>
      </c>
      <c r="JB40" s="83">
        <f t="shared" si="50"/>
        <v>2.9149871013396923E-8</v>
      </c>
      <c r="JC40" s="83">
        <f t="shared" si="50"/>
        <v>2.0085495641533572E-11</v>
      </c>
      <c r="JD40" s="83">
        <f t="shared" si="50"/>
        <v>5.494373225384768E-13</v>
      </c>
      <c r="JE40" s="83">
        <f t="shared" si="50"/>
        <v>1.7651173960269314E-11</v>
      </c>
      <c r="JF40" s="83">
        <f t="shared" si="50"/>
        <v>9.405609186493662E-13</v>
      </c>
      <c r="JG40" s="83">
        <f t="shared" si="50"/>
        <v>8.5060368844081923E-13</v>
      </c>
      <c r="JH40" s="83">
        <f t="shared" si="50"/>
        <v>9.0762652282706375E-12</v>
      </c>
      <c r="JI40" s="83">
        <f t="shared" si="50"/>
        <v>5.3971392417353062E-13</v>
      </c>
      <c r="JJ40" s="83">
        <f t="shared" si="50"/>
        <v>1.4298277323429973E-12</v>
      </c>
      <c r="JK40" s="83">
        <f t="shared" si="50"/>
        <v>2.2451608639419226E-12</v>
      </c>
      <c r="JL40" s="83">
        <f t="shared" si="50"/>
        <v>1.7035247077188278E-11</v>
      </c>
      <c r="JM40" s="83">
        <f t="shared" si="50"/>
        <v>4.8533215720519229E-15</v>
      </c>
    </row>
    <row r="41" spans="2:273" x14ac:dyDescent="0.25">
      <c r="B41" s="2">
        <v>14</v>
      </c>
      <c r="C41" s="37">
        <v>123.559</v>
      </c>
      <c r="D41" s="37">
        <v>119.42400000000001</v>
      </c>
      <c r="E41" s="37">
        <v>118.559</v>
      </c>
      <c r="F41" s="37">
        <v>118.441</v>
      </c>
      <c r="G41" s="37">
        <v>117.69499999999999</v>
      </c>
      <c r="H41" s="37">
        <v>120.068</v>
      </c>
      <c r="I41" s="37">
        <v>119.593</v>
      </c>
      <c r="J41" s="37">
        <v>119.661</v>
      </c>
      <c r="K41" s="37">
        <v>122.102</v>
      </c>
      <c r="L41" s="37">
        <v>120.678</v>
      </c>
      <c r="M41" s="37">
        <v>121</v>
      </c>
      <c r="N41" s="37">
        <v>120.661</v>
      </c>
      <c r="O41" s="37">
        <v>122.373</v>
      </c>
      <c r="P41" s="37">
        <v>121.316</v>
      </c>
      <c r="Q41" s="37">
        <v>123.667</v>
      </c>
      <c r="S41" s="4">
        <f t="shared" si="7"/>
        <v>123.71676578620146</v>
      </c>
      <c r="T41" s="4">
        <f t="shared" si="7"/>
        <v>120.51572071374932</v>
      </c>
      <c r="U41" s="4">
        <f t="shared" si="7"/>
        <v>118.7138536312455</v>
      </c>
      <c r="V41" s="4">
        <f t="shared" si="7"/>
        <v>118.39180167221427</v>
      </c>
      <c r="W41" s="4">
        <f t="shared" si="7"/>
        <v>118.03938641302224</v>
      </c>
      <c r="X41" s="4">
        <f t="shared" si="7"/>
        <v>119.85895134920735</v>
      </c>
      <c r="Y41" s="4">
        <f t="shared" si="7"/>
        <v>121.5834639921006</v>
      </c>
      <c r="Z41" s="4">
        <f t="shared" si="7"/>
        <v>120.54976267133375</v>
      </c>
      <c r="AA41" s="4">
        <f t="shared" si="7"/>
        <v>123.12945066996886</v>
      </c>
      <c r="AB41" s="4">
        <f t="shared" si="7"/>
        <v>121.58844201712336</v>
      </c>
      <c r="AC41" s="4">
        <f t="shared" si="7"/>
        <v>121.54241584174228</v>
      </c>
      <c r="AD41" s="4">
        <f t="shared" si="7"/>
        <v>120.56710867572414</v>
      </c>
      <c r="AE41" s="4">
        <f t="shared" si="7"/>
        <v>122.53418075826066</v>
      </c>
      <c r="AF41" s="4">
        <f t="shared" si="7"/>
        <v>121.73582138828345</v>
      </c>
      <c r="AG41" s="4">
        <f t="shared" si="7"/>
        <v>122.06863375706531</v>
      </c>
      <c r="AI41" s="4">
        <f t="shared" si="8"/>
        <v>-0.15776578620146609</v>
      </c>
      <c r="AJ41" s="4">
        <f t="shared" si="8"/>
        <v>-1.0917207137493108</v>
      </c>
      <c r="AK41" s="4">
        <f t="shared" si="8"/>
        <v>-0.15485363124550133</v>
      </c>
      <c r="AL41" s="4">
        <f t="shared" si="8"/>
        <v>4.9198327785731522E-2</v>
      </c>
      <c r="AM41" s="4">
        <f t="shared" si="8"/>
        <v>-0.34438641302224937</v>
      </c>
      <c r="AN41" s="4">
        <f t="shared" si="8"/>
        <v>0.20904865079265278</v>
      </c>
      <c r="AO41" s="4">
        <f t="shared" si="8"/>
        <v>-1.9904639921006009</v>
      </c>
      <c r="AP41" s="4">
        <f t="shared" si="8"/>
        <v>-0.88876267133375109</v>
      </c>
      <c r="AQ41" s="4">
        <f t="shared" si="8"/>
        <v>-1.0274506699688573</v>
      </c>
      <c r="AR41" s="4">
        <f t="shared" si="8"/>
        <v>-0.91044201712335848</v>
      </c>
      <c r="AS41" s="4">
        <f t="shared" si="8"/>
        <v>-0.54241584174228308</v>
      </c>
      <c r="AT41" s="4">
        <f t="shared" si="8"/>
        <v>9.3891324275858778E-2</v>
      </c>
      <c r="AU41" s="4">
        <f t="shared" si="8"/>
        <v>-0.16118075826065592</v>
      </c>
      <c r="AV41" s="4">
        <f t="shared" si="8"/>
        <v>-0.41982138828345228</v>
      </c>
      <c r="AW41" s="4">
        <f t="shared" si="8"/>
        <v>1.5983662429346879</v>
      </c>
      <c r="AY41" s="2">
        <f t="shared" si="51"/>
        <v>123.71676553929443</v>
      </c>
      <c r="AZ41" s="2">
        <f t="shared" si="9"/>
        <v>120.51570951433007</v>
      </c>
      <c r="BA41" s="2">
        <f t="shared" si="9"/>
        <v>118.71383713981962</v>
      </c>
      <c r="BB41" s="2">
        <f t="shared" si="9"/>
        <v>118.39174429608062</v>
      </c>
      <c r="BC41" s="2">
        <f t="shared" si="9"/>
        <v>118.03938634798402</v>
      </c>
      <c r="BD41" s="2">
        <f t="shared" si="9"/>
        <v>119.85895134688323</v>
      </c>
      <c r="BE41" s="2">
        <f t="shared" si="9"/>
        <v>121.58346393508489</v>
      </c>
      <c r="BF41" s="2">
        <f t="shared" si="9"/>
        <v>120.54976266776039</v>
      </c>
      <c r="BG41" s="2">
        <f t="shared" si="9"/>
        <v>123.12945066649593</v>
      </c>
      <c r="BH41" s="2">
        <f t="shared" si="9"/>
        <v>121.58844198700652</v>
      </c>
      <c r="BI41" s="2">
        <f t="shared" si="9"/>
        <v>121.54241583949921</v>
      </c>
      <c r="BJ41" s="2">
        <f t="shared" si="9"/>
        <v>120.56710867048177</v>
      </c>
      <c r="BK41" s="2">
        <f t="shared" si="9"/>
        <v>122.5341807505058</v>
      </c>
      <c r="BL41" s="2">
        <f t="shared" si="9"/>
        <v>121.73582133782007</v>
      </c>
      <c r="BM41" s="2">
        <f t="shared" si="9"/>
        <v>122.06863375704435</v>
      </c>
      <c r="BO41" s="2">
        <f t="shared" si="10"/>
        <v>123.559</v>
      </c>
      <c r="BP41" s="2">
        <f t="shared" si="11"/>
        <v>119.42400000000001</v>
      </c>
      <c r="BQ41" s="2">
        <f t="shared" si="12"/>
        <v>118.559</v>
      </c>
      <c r="BR41" s="2">
        <f t="shared" si="13"/>
        <v>118.441</v>
      </c>
      <c r="BS41" s="2">
        <f t="shared" si="14"/>
        <v>117.69499999999999</v>
      </c>
      <c r="BT41" s="2">
        <f t="shared" si="15"/>
        <v>120.068</v>
      </c>
      <c r="BU41" s="2">
        <f t="shared" si="16"/>
        <v>119.593</v>
      </c>
      <c r="BV41" s="2">
        <f t="shared" si="17"/>
        <v>119.661</v>
      </c>
      <c r="BW41" s="2">
        <f t="shared" si="18"/>
        <v>122.102</v>
      </c>
      <c r="BX41" s="2">
        <f t="shared" si="19"/>
        <v>120.678</v>
      </c>
      <c r="BY41" s="2">
        <f t="shared" si="20"/>
        <v>121</v>
      </c>
      <c r="BZ41" s="2">
        <f t="shared" si="21"/>
        <v>120.661</v>
      </c>
      <c r="CA41" s="2">
        <f t="shared" si="22"/>
        <v>122.373</v>
      </c>
      <c r="CB41" s="2">
        <f t="shared" si="23"/>
        <v>121.316</v>
      </c>
      <c r="CC41" s="2">
        <f t="shared" si="24"/>
        <v>123.667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123.96303940620781</v>
      </c>
      <c r="DL41" s="2">
        <f t="shared" si="41"/>
        <v>120.58020684802999</v>
      </c>
      <c r="DM41" s="2">
        <f t="shared" si="41"/>
        <v>118.78424561403507</v>
      </c>
      <c r="DN41" s="2">
        <f t="shared" si="41"/>
        <v>118.44098920377867</v>
      </c>
      <c r="DO41" s="2">
        <f t="shared" si="41"/>
        <v>118.13431622715831</v>
      </c>
      <c r="DP41" s="2">
        <f t="shared" si="41"/>
        <v>119.98991232492999</v>
      </c>
      <c r="DQ41" s="2">
        <f t="shared" si="41"/>
        <v>121.55454267425326</v>
      </c>
      <c r="DR41" s="2">
        <f t="shared" si="41"/>
        <v>120.4761593582888</v>
      </c>
      <c r="DS41" s="2">
        <f t="shared" si="41"/>
        <v>123.3312518207283</v>
      </c>
      <c r="DT41" s="2">
        <f t="shared" si="41"/>
        <v>121.74155482625483</v>
      </c>
      <c r="DU41" s="2">
        <f t="shared" si="41"/>
        <v>121.62125434173666</v>
      </c>
      <c r="DV41" s="2">
        <f t="shared" si="41"/>
        <v>120.61485826330535</v>
      </c>
      <c r="DW41" s="2">
        <f t="shared" si="41"/>
        <v>122.19357147147146</v>
      </c>
      <c r="DX41" s="2">
        <f t="shared" si="41"/>
        <v>121.71584921763872</v>
      </c>
      <c r="DY41" s="2">
        <f t="shared" si="41"/>
        <v>121.73007534297368</v>
      </c>
      <c r="EA41" s="2">
        <f t="shared" si="42"/>
        <v>120.54237999730059</v>
      </c>
      <c r="EB41" s="2">
        <f t="shared" si="42"/>
        <v>119.80020213822914</v>
      </c>
      <c r="EC41" s="2">
        <f t="shared" si="42"/>
        <v>117.97727523749207</v>
      </c>
      <c r="ED41" s="2">
        <f t="shared" si="42"/>
        <v>117.90404108556349</v>
      </c>
      <c r="EE41" s="2">
        <f t="shared" si="42"/>
        <v>116.74437916328719</v>
      </c>
      <c r="EF41" s="2">
        <f t="shared" si="42"/>
        <v>117.97998872506503</v>
      </c>
      <c r="EG41" s="2">
        <f t="shared" si="42"/>
        <v>121.96781043375771</v>
      </c>
      <c r="EH41" s="2">
        <f t="shared" si="42"/>
        <v>121.55845565208755</v>
      </c>
      <c r="EI41" s="2">
        <f t="shared" si="42"/>
        <v>120.23663879542393</v>
      </c>
      <c r="EJ41" s="2">
        <f t="shared" si="42"/>
        <v>119.54120768894288</v>
      </c>
      <c r="EK41" s="2">
        <f t="shared" si="42"/>
        <v>120.39732194454156</v>
      </c>
      <c r="EL41" s="2">
        <f t="shared" si="42"/>
        <v>119.88247320030402</v>
      </c>
      <c r="EM41" s="2">
        <f t="shared" si="42"/>
        <v>127.28848166866538</v>
      </c>
      <c r="EN41" s="2">
        <f t="shared" si="42"/>
        <v>121.99841044675395</v>
      </c>
      <c r="EO41" s="2">
        <f t="shared" si="42"/>
        <v>127.16070892467533</v>
      </c>
      <c r="EQ41" s="2">
        <f t="shared" si="43"/>
        <v>122.3644876629653</v>
      </c>
      <c r="ER41" s="2">
        <f t="shared" si="43"/>
        <v>119.50314661134166</v>
      </c>
      <c r="ES41" s="2">
        <f t="shared" si="43"/>
        <v>117.50191112675341</v>
      </c>
      <c r="ET41" s="2">
        <f t="shared" si="43"/>
        <v>117.15532890843842</v>
      </c>
      <c r="EU41" s="2">
        <f t="shared" si="43"/>
        <v>116.9070320844028</v>
      </c>
      <c r="EV41" s="2">
        <f t="shared" si="43"/>
        <v>117.88237055875148</v>
      </c>
      <c r="EW41" s="2">
        <f t="shared" si="43"/>
        <v>120.96183066971575</v>
      </c>
      <c r="EX41" s="2">
        <f t="shared" si="43"/>
        <v>122.65996584953108</v>
      </c>
      <c r="EY41" s="2">
        <f t="shared" si="43"/>
        <v>121.64610089062928</v>
      </c>
      <c r="EZ41" s="2">
        <f t="shared" si="43"/>
        <v>118.83342438547002</v>
      </c>
      <c r="FA41" s="2">
        <f t="shared" si="43"/>
        <v>121.46354176665008</v>
      </c>
      <c r="FB41" s="2">
        <f t="shared" si="43"/>
        <v>120.14272360640503</v>
      </c>
      <c r="FC41" s="2">
        <f t="shared" si="43"/>
        <v>128.31344740695576</v>
      </c>
      <c r="FD41" s="2">
        <f t="shared" si="43"/>
        <v>124.98308226870701</v>
      </c>
      <c r="FE41" s="2">
        <f t="shared" si="43"/>
        <v>131.23858926013003</v>
      </c>
      <c r="FG41" s="2">
        <f t="shared" si="44"/>
        <v>7.2002681138658944E-2</v>
      </c>
      <c r="FH41" s="2">
        <f t="shared" si="44"/>
        <v>8.2682081579804084E-2</v>
      </c>
      <c r="FI41" s="2">
        <f t="shared" si="44"/>
        <v>8.7241719801267464E-2</v>
      </c>
      <c r="FJ41" s="2">
        <f t="shared" si="44"/>
        <v>9.169087661726083E-2</v>
      </c>
      <c r="FK41" s="2">
        <f t="shared" si="44"/>
        <v>6.8299925224657887E-2</v>
      </c>
      <c r="FL41" s="2">
        <f t="shared" si="44"/>
        <v>6.5156391957475246E-2</v>
      </c>
      <c r="FM41" s="2">
        <f t="shared" si="44"/>
        <v>7.0028701176141225E-2</v>
      </c>
      <c r="FN41" s="2">
        <f t="shared" si="44"/>
        <v>6.7984068382723153E-2</v>
      </c>
      <c r="FO41" s="2">
        <f t="shared" si="44"/>
        <v>6.5219237379208816E-2</v>
      </c>
      <c r="FP41" s="2">
        <f t="shared" si="44"/>
        <v>6.9580465432374172E-2</v>
      </c>
      <c r="FQ41" s="2">
        <f t="shared" si="44"/>
        <v>6.4426507113618331E-2</v>
      </c>
      <c r="FR41" s="2">
        <f t="shared" si="44"/>
        <v>6.5202175218130806E-2</v>
      </c>
      <c r="FS41" s="2">
        <f t="shared" si="44"/>
        <v>6.6850205260653703E-2</v>
      </c>
      <c r="FT41" s="2">
        <f t="shared" si="44"/>
        <v>7.0571027934762692E-2</v>
      </c>
      <c r="FU41" s="2">
        <f t="shared" si="44"/>
        <v>6.2334899104545906E-2</v>
      </c>
      <c r="FW41" s="2">
        <f t="shared" si="53"/>
        <v>1.2502987905743284E-5</v>
      </c>
      <c r="FX41" s="2">
        <f t="shared" si="45"/>
        <v>1.6564753396605433E-5</v>
      </c>
      <c r="FY41" s="2">
        <f t="shared" si="45"/>
        <v>1.470606849287469E-5</v>
      </c>
      <c r="FZ41" s="2">
        <f t="shared" si="45"/>
        <v>1.5578804866177889E-5</v>
      </c>
      <c r="GA41" s="2">
        <f t="shared" si="45"/>
        <v>1.6712611546039915E-5</v>
      </c>
      <c r="GB41" s="2">
        <f t="shared" si="45"/>
        <v>1.6474078878528033E-5</v>
      </c>
      <c r="GC41" s="2">
        <f t="shared" si="45"/>
        <v>1.9228621815669741E-5</v>
      </c>
      <c r="GD41" s="2">
        <f t="shared" si="45"/>
        <v>2.2155240754981442E-5</v>
      </c>
      <c r="GE41" s="2">
        <f t="shared" si="45"/>
        <v>1.9260724970932281E-5</v>
      </c>
      <c r="GF41" s="2">
        <f t="shared" si="45"/>
        <v>1.6475835600719749E-5</v>
      </c>
      <c r="GG41" s="2">
        <f t="shared" si="45"/>
        <v>1.4243832939312164E-5</v>
      </c>
      <c r="GH41" s="2">
        <f t="shared" si="45"/>
        <v>1.3473106233256536E-5</v>
      </c>
      <c r="GI41" s="2">
        <f t="shared" si="45"/>
        <v>1.3158066477647013E-5</v>
      </c>
      <c r="GJ41" s="2">
        <f t="shared" si="45"/>
        <v>1.0548492452978921E-5</v>
      </c>
      <c r="GK41" s="2">
        <f t="shared" si="45"/>
        <v>9.911443747250776E-6</v>
      </c>
      <c r="GM41" s="83">
        <f t="shared" si="54"/>
        <v>2.0854473905823787E-10</v>
      </c>
      <c r="GN41" s="83">
        <f t="shared" si="46"/>
        <v>1.0271948268262504E-8</v>
      </c>
      <c r="GO41" s="83">
        <f t="shared" si="46"/>
        <v>1.590508984264143E-8</v>
      </c>
      <c r="GP41" s="83">
        <f t="shared" si="46"/>
        <v>5.6723787993842399E-8</v>
      </c>
      <c r="GQ41" s="83">
        <f t="shared" si="46"/>
        <v>5.3012451306790535E-11</v>
      </c>
      <c r="GR41" s="83">
        <f t="shared" si="46"/>
        <v>1.7263726092964805E-12</v>
      </c>
      <c r="GS41" s="83">
        <f t="shared" si="46"/>
        <v>4.7369888416833662E-11</v>
      </c>
      <c r="GT41" s="83">
        <f t="shared" si="46"/>
        <v>2.9249161166338111E-12</v>
      </c>
      <c r="GU41" s="83">
        <f t="shared" si="46"/>
        <v>2.6117137198866264E-12</v>
      </c>
      <c r="GV41" s="83">
        <f t="shared" si="46"/>
        <v>2.5191196209457962E-11</v>
      </c>
      <c r="GW41" s="83">
        <f t="shared" si="46"/>
        <v>1.689095564486216E-12</v>
      </c>
      <c r="GX41" s="83">
        <f t="shared" si="46"/>
        <v>4.2690972216120395E-12</v>
      </c>
      <c r="GY41" s="83">
        <f t="shared" si="46"/>
        <v>6.6117404076376196E-12</v>
      </c>
      <c r="GZ41" s="83">
        <f t="shared" si="46"/>
        <v>4.5944915550205025E-11</v>
      </c>
      <c r="HA41" s="83">
        <f t="shared" si="46"/>
        <v>1.9256934091706097E-14</v>
      </c>
      <c r="HC41" s="83">
        <f t="shared" si="58"/>
        <v>1.2254711176518459E-21</v>
      </c>
      <c r="HD41" s="83">
        <f t="shared" si="47"/>
        <v>6.86873343329688E-21</v>
      </c>
      <c r="HE41" s="83">
        <f t="shared" si="47"/>
        <v>1.3456615647645596E-22</v>
      </c>
      <c r="HF41" s="83">
        <f t="shared" si="47"/>
        <v>5.8463637492212176E-20</v>
      </c>
      <c r="HG41" s="83">
        <f t="shared" si="47"/>
        <v>5.7976201060642896E-25</v>
      </c>
      <c r="HH41" s="83">
        <f t="shared" si="47"/>
        <v>5.7809616421149698E-27</v>
      </c>
      <c r="HI41" s="83">
        <f t="shared" si="47"/>
        <v>1.0828630881737142E-26</v>
      </c>
      <c r="HJ41" s="83">
        <f t="shared" si="47"/>
        <v>6.0312804963042369E-31</v>
      </c>
      <c r="HK41" s="83">
        <f t="shared" si="47"/>
        <v>6.593227636861826E-26</v>
      </c>
      <c r="HL41" s="83">
        <f t="shared" si="47"/>
        <v>8.1258028662740967E-30</v>
      </c>
      <c r="HM41" s="83">
        <f t="shared" si="47"/>
        <v>9.8923325936470332E-26</v>
      </c>
      <c r="HN41" s="83">
        <f t="shared" si="47"/>
        <v>1.2024062676015166E-29</v>
      </c>
      <c r="HO41" s="83">
        <f t="shared" si="47"/>
        <v>6.1981208045410227E-29</v>
      </c>
      <c r="HP41" s="83">
        <f t="shared" si="47"/>
        <v>9.2825677747326194E-27</v>
      </c>
      <c r="HQ41" s="83">
        <f t="shared" si="47"/>
        <v>9.4352106322202779E-42</v>
      </c>
      <c r="HS41" s="83">
        <f t="shared" si="55"/>
        <v>2.3189659402090218E-86</v>
      </c>
      <c r="HT41" s="83">
        <f t="shared" si="48"/>
        <v>1.1642653339664573E-78</v>
      </c>
      <c r="HU41" s="83">
        <f t="shared" si="48"/>
        <v>1.3334743220468029E-88</v>
      </c>
      <c r="HV41" s="83">
        <f t="shared" si="48"/>
        <v>5.1915926143649823E-76</v>
      </c>
      <c r="HW41" s="83">
        <f t="shared" si="48"/>
        <v>5.5657517891319363E-98</v>
      </c>
      <c r="HX41" s="83">
        <f t="shared" si="48"/>
        <v>4.7229830724643564E-108</v>
      </c>
      <c r="HY41" s="83">
        <f t="shared" si="48"/>
        <v>2.9059358398703032E-106</v>
      </c>
      <c r="HZ41" s="83">
        <f t="shared" si="48"/>
        <v>7.7209555190747104E-126</v>
      </c>
      <c r="IA41" s="83">
        <f t="shared" si="48"/>
        <v>2.0931251855348313E-102</v>
      </c>
      <c r="IB41" s="83">
        <f t="shared" si="48"/>
        <v>5.4973020545920234E-121</v>
      </c>
      <c r="IC41" s="83">
        <f t="shared" si="48"/>
        <v>7.7423288625801387E-103</v>
      </c>
      <c r="ID41" s="83">
        <f t="shared" si="48"/>
        <v>1.1031140235141644E-120</v>
      </c>
      <c r="IE41" s="83">
        <f t="shared" si="48"/>
        <v>8.3357628021049316E-118</v>
      </c>
      <c r="IF41" s="83">
        <f t="shared" si="48"/>
        <v>5.3868447712301626E-80</v>
      </c>
      <c r="IG41" s="83">
        <f t="shared" si="48"/>
        <v>1.3466518360003947E-67</v>
      </c>
      <c r="II41" s="83">
        <f t="shared" si="56"/>
        <v>0</v>
      </c>
      <c r="IJ41" s="83">
        <f t="shared" si="49"/>
        <v>0</v>
      </c>
      <c r="IK41" s="83">
        <f t="shared" si="49"/>
        <v>0</v>
      </c>
      <c r="IL41" s="83">
        <f t="shared" si="49"/>
        <v>0</v>
      </c>
      <c r="IM41" s="83">
        <f t="shared" si="49"/>
        <v>0</v>
      </c>
      <c r="IN41" s="83">
        <f t="shared" si="49"/>
        <v>0</v>
      </c>
      <c r="IO41" s="83">
        <f t="shared" si="49"/>
        <v>0</v>
      </c>
      <c r="IP41" s="83">
        <f t="shared" si="49"/>
        <v>0</v>
      </c>
      <c r="IQ41" s="83">
        <f t="shared" si="49"/>
        <v>0</v>
      </c>
      <c r="IR41" s="83">
        <f t="shared" si="49"/>
        <v>0</v>
      </c>
      <c r="IS41" s="83">
        <f t="shared" si="49"/>
        <v>0</v>
      </c>
      <c r="IT41" s="83">
        <f t="shared" si="49"/>
        <v>0</v>
      </c>
      <c r="IU41" s="83">
        <f t="shared" si="49"/>
        <v>0</v>
      </c>
      <c r="IV41" s="83">
        <f t="shared" si="49"/>
        <v>3.2404375189021159E-285</v>
      </c>
      <c r="IW41" s="83">
        <f t="shared" si="49"/>
        <v>1.9668611515973724E-221</v>
      </c>
      <c r="IY41" s="83">
        <f t="shared" si="57"/>
        <v>2.0854473905946334E-10</v>
      </c>
      <c r="IZ41" s="83">
        <f t="shared" si="50"/>
        <v>1.0271948268269373E-8</v>
      </c>
      <c r="JA41" s="83">
        <f t="shared" si="50"/>
        <v>1.5905089842641566E-8</v>
      </c>
      <c r="JB41" s="83">
        <f t="shared" si="50"/>
        <v>5.6723787993900864E-8</v>
      </c>
      <c r="JC41" s="83">
        <f t="shared" si="50"/>
        <v>5.3012451306791117E-11</v>
      </c>
      <c r="JD41" s="83">
        <f t="shared" si="50"/>
        <v>1.7263726092964863E-12</v>
      </c>
      <c r="JE41" s="83">
        <f t="shared" si="50"/>
        <v>4.7369888416833675E-11</v>
      </c>
      <c r="JF41" s="83">
        <f t="shared" si="50"/>
        <v>2.9249161166338111E-12</v>
      </c>
      <c r="JG41" s="83">
        <f t="shared" si="50"/>
        <v>2.6117137198866923E-12</v>
      </c>
      <c r="JH41" s="83">
        <f t="shared" si="50"/>
        <v>2.5191196209457962E-11</v>
      </c>
      <c r="JI41" s="83">
        <f t="shared" si="50"/>
        <v>1.6890955644863149E-12</v>
      </c>
      <c r="JJ41" s="83">
        <f t="shared" si="50"/>
        <v>4.2690972216120395E-12</v>
      </c>
      <c r="JK41" s="83">
        <f t="shared" si="50"/>
        <v>6.6117404076376196E-12</v>
      </c>
      <c r="JL41" s="83">
        <f t="shared" si="50"/>
        <v>4.5944915550205032E-11</v>
      </c>
      <c r="JM41" s="83">
        <f t="shared" si="50"/>
        <v>1.9256934091706097E-14</v>
      </c>
    </row>
    <row r="42" spans="2:273" x14ac:dyDescent="0.25">
      <c r="B42" s="2">
        <v>15</v>
      </c>
      <c r="C42" s="37">
        <v>121.983</v>
      </c>
      <c r="D42" s="37">
        <v>119.729</v>
      </c>
      <c r="E42" s="37">
        <v>120.458</v>
      </c>
      <c r="F42" s="37">
        <v>116.81399999999999</v>
      </c>
      <c r="G42" s="37">
        <v>118.30500000000001</v>
      </c>
      <c r="H42" s="37">
        <v>120.288</v>
      </c>
      <c r="I42" s="37">
        <v>123.61</v>
      </c>
      <c r="J42" s="37">
        <v>121.78</v>
      </c>
      <c r="K42" s="37">
        <v>125.169</v>
      </c>
      <c r="L42" s="37">
        <v>120.051</v>
      </c>
      <c r="M42" s="37">
        <v>121.64400000000001</v>
      </c>
      <c r="N42" s="37">
        <v>120.678</v>
      </c>
      <c r="O42" s="37">
        <v>121.339</v>
      </c>
      <c r="P42" s="37">
        <v>123.351</v>
      </c>
      <c r="Q42" s="37">
        <v>122.895</v>
      </c>
      <c r="S42" s="4">
        <f t="shared" si="7"/>
        <v>123.91464485943163</v>
      </c>
      <c r="T42" s="4">
        <f t="shared" si="7"/>
        <v>120.70544868422512</v>
      </c>
      <c r="U42" s="4">
        <f t="shared" si="7"/>
        <v>118.87268911684691</v>
      </c>
      <c r="V42" s="4">
        <f t="shared" si="7"/>
        <v>118.5224983911698</v>
      </c>
      <c r="W42" s="4">
        <f t="shared" si="7"/>
        <v>118.11435527003309</v>
      </c>
      <c r="X42" s="4">
        <f t="shared" si="7"/>
        <v>119.92344022074359</v>
      </c>
      <c r="Y42" s="4">
        <f t="shared" si="7"/>
        <v>121.74730029300126</v>
      </c>
      <c r="Z42" s="4">
        <f t="shared" si="7"/>
        <v>120.68572491879065</v>
      </c>
      <c r="AA42" s="4">
        <f t="shared" si="7"/>
        <v>123.28377033681762</v>
      </c>
      <c r="AB42" s="4">
        <f t="shared" si="7"/>
        <v>121.70682728001989</v>
      </c>
      <c r="AC42" s="4">
        <f t="shared" si="7"/>
        <v>121.60827147326663</v>
      </c>
      <c r="AD42" s="4">
        <f t="shared" si="7"/>
        <v>120.66748356795171</v>
      </c>
      <c r="AE42" s="4">
        <f t="shared" si="7"/>
        <v>122.7258909431381</v>
      </c>
      <c r="AF42" s="4">
        <f t="shared" si="7"/>
        <v>121.9301011164918</v>
      </c>
      <c r="AG42" s="4">
        <f t="shared" si="7"/>
        <v>122.34876142758795</v>
      </c>
      <c r="AI42" s="4">
        <f t="shared" si="8"/>
        <v>-1.9316448594316284</v>
      </c>
      <c r="AJ42" s="4">
        <f t="shared" si="8"/>
        <v>-0.97644868422511877</v>
      </c>
      <c r="AK42" s="4">
        <f t="shared" si="8"/>
        <v>1.5853108831530847</v>
      </c>
      <c r="AL42" s="4">
        <f t="shared" si="8"/>
        <v>-1.7084983911698117</v>
      </c>
      <c r="AM42" s="4">
        <f t="shared" si="8"/>
        <v>0.19064472996691961</v>
      </c>
      <c r="AN42" s="4">
        <f t="shared" si="8"/>
        <v>0.36455977925641037</v>
      </c>
      <c r="AO42" s="4">
        <f t="shared" si="8"/>
        <v>1.8626997069987397</v>
      </c>
      <c r="AP42" s="4">
        <f t="shared" si="8"/>
        <v>1.0942750812093465</v>
      </c>
      <c r="AQ42" s="4">
        <f t="shared" si="8"/>
        <v>1.885229663182372</v>
      </c>
      <c r="AR42" s="4">
        <f t="shared" si="8"/>
        <v>-1.6558272800198921</v>
      </c>
      <c r="AS42" s="4">
        <f t="shared" si="8"/>
        <v>3.572852673337934E-2</v>
      </c>
      <c r="AT42" s="4">
        <f t="shared" si="8"/>
        <v>1.0516432048291335E-2</v>
      </c>
      <c r="AU42" s="4">
        <f t="shared" si="8"/>
        <v>-1.3868909431380985</v>
      </c>
      <c r="AV42" s="4">
        <f t="shared" si="8"/>
        <v>1.420898883508201</v>
      </c>
      <c r="AW42" s="4">
        <f t="shared" si="8"/>
        <v>0.54623857241205087</v>
      </c>
      <c r="AY42" s="2">
        <f t="shared" si="51"/>
        <v>123.91464426831891</v>
      </c>
      <c r="AZ42" s="2">
        <f t="shared" si="9"/>
        <v>120.70542614424244</v>
      </c>
      <c r="BA42" s="2">
        <f t="shared" si="9"/>
        <v>118.8726562024428</v>
      </c>
      <c r="BB42" s="2">
        <f t="shared" si="9"/>
        <v>118.52239047780508</v>
      </c>
      <c r="BC42" s="2">
        <f t="shared" si="9"/>
        <v>118.11435510530363</v>
      </c>
      <c r="BD42" s="2">
        <f t="shared" si="9"/>
        <v>119.92344021377001</v>
      </c>
      <c r="BE42" s="2">
        <f t="shared" si="9"/>
        <v>121.74730014629073</v>
      </c>
      <c r="BF42" s="2">
        <f t="shared" si="9"/>
        <v>120.68572490818187</v>
      </c>
      <c r="BG42" s="2">
        <f t="shared" si="9"/>
        <v>123.28377032662742</v>
      </c>
      <c r="BH42" s="2">
        <f t="shared" si="9"/>
        <v>121.70682719995297</v>
      </c>
      <c r="BI42" s="2">
        <f t="shared" si="9"/>
        <v>121.60827146656105</v>
      </c>
      <c r="BJ42" s="2">
        <f t="shared" si="9"/>
        <v>120.66748355298077</v>
      </c>
      <c r="BK42" s="2">
        <f t="shared" si="9"/>
        <v>122.72589092129296</v>
      </c>
      <c r="BL42" s="2">
        <f t="shared" si="9"/>
        <v>121.93010098602787</v>
      </c>
      <c r="BM42" s="2">
        <f t="shared" si="9"/>
        <v>122.34876142750903</v>
      </c>
      <c r="BO42" s="2">
        <f t="shared" si="10"/>
        <v>121.983</v>
      </c>
      <c r="BP42" s="2">
        <f t="shared" si="11"/>
        <v>119.729</v>
      </c>
      <c r="BQ42" s="2">
        <f t="shared" si="12"/>
        <v>120.458</v>
      </c>
      <c r="BR42" s="2">
        <f t="shared" si="13"/>
        <v>116.81399999999999</v>
      </c>
      <c r="BS42" s="2">
        <f t="shared" si="14"/>
        <v>118.30500000000001</v>
      </c>
      <c r="BT42" s="2">
        <f t="shared" si="15"/>
        <v>120.288</v>
      </c>
      <c r="BU42" s="2">
        <f t="shared" si="16"/>
        <v>123.61</v>
      </c>
      <c r="BV42" s="2">
        <f t="shared" si="17"/>
        <v>121.78</v>
      </c>
      <c r="BW42" s="2">
        <f t="shared" si="18"/>
        <v>125.169</v>
      </c>
      <c r="BX42" s="2">
        <f t="shared" si="19"/>
        <v>120.051</v>
      </c>
      <c r="BY42" s="2">
        <f t="shared" si="20"/>
        <v>121.64400000000001</v>
      </c>
      <c r="BZ42" s="2">
        <f t="shared" si="21"/>
        <v>120.678</v>
      </c>
      <c r="CA42" s="2">
        <f t="shared" si="22"/>
        <v>121.339</v>
      </c>
      <c r="CB42" s="2">
        <f t="shared" si="23"/>
        <v>123.351</v>
      </c>
      <c r="CC42" s="2">
        <f t="shared" si="24"/>
        <v>122.895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124.20652807017544</v>
      </c>
      <c r="DL42" s="2">
        <f t="shared" si="41"/>
        <v>120.80307833020635</v>
      </c>
      <c r="DM42" s="2">
        <f t="shared" si="41"/>
        <v>118.9734221322537</v>
      </c>
      <c r="DN42" s="2">
        <f t="shared" si="41"/>
        <v>118.59893495276653</v>
      </c>
      <c r="DO42" s="2">
        <f t="shared" si="41"/>
        <v>118.22943691870005</v>
      </c>
      <c r="DP42" s="2">
        <f t="shared" si="41"/>
        <v>120.07746834733896</v>
      </c>
      <c r="DQ42" s="2">
        <f t="shared" si="41"/>
        <v>121.73642532005695</v>
      </c>
      <c r="DR42" s="2">
        <f t="shared" si="41"/>
        <v>120.62133185637894</v>
      </c>
      <c r="DS42" s="2">
        <f t="shared" si="41"/>
        <v>123.52059775910364</v>
      </c>
      <c r="DT42" s="2">
        <f t="shared" si="41"/>
        <v>121.88804028314028</v>
      </c>
      <c r="DU42" s="2">
        <f t="shared" si="41"/>
        <v>121.70309355742293</v>
      </c>
      <c r="DV42" s="2">
        <f t="shared" si="41"/>
        <v>120.73084257703084</v>
      </c>
      <c r="DW42" s="2">
        <f t="shared" si="41"/>
        <v>122.37372604032603</v>
      </c>
      <c r="DX42" s="2">
        <f t="shared" si="41"/>
        <v>121.92749359886204</v>
      </c>
      <c r="DY42" s="2">
        <f t="shared" si="41"/>
        <v>122.00149692250649</v>
      </c>
      <c r="EA42" s="2">
        <f t="shared" si="42"/>
        <v>120.48342951545419</v>
      </c>
      <c r="EB42" s="2">
        <f t="shared" si="42"/>
        <v>119.71740921017995</v>
      </c>
      <c r="EC42" s="2">
        <f t="shared" si="42"/>
        <v>117.9112449335022</v>
      </c>
      <c r="ED42" s="2">
        <f t="shared" si="42"/>
        <v>117.83097078778739</v>
      </c>
      <c r="EE42" s="2">
        <f t="shared" si="42"/>
        <v>116.68258067554486</v>
      </c>
      <c r="EF42" s="2">
        <f t="shared" si="42"/>
        <v>117.90796853618578</v>
      </c>
      <c r="EG42" s="2">
        <f t="shared" si="42"/>
        <v>121.87928396718516</v>
      </c>
      <c r="EH42" s="2">
        <f t="shared" si="42"/>
        <v>121.49047800228365</v>
      </c>
      <c r="EI42" s="2">
        <f t="shared" si="42"/>
        <v>120.18760524899055</v>
      </c>
      <c r="EJ42" s="2">
        <f t="shared" si="42"/>
        <v>119.49705108140947</v>
      </c>
      <c r="EK42" s="2">
        <f t="shared" si="42"/>
        <v>120.35223023224205</v>
      </c>
      <c r="EL42" s="2">
        <f t="shared" si="42"/>
        <v>119.83898429014917</v>
      </c>
      <c r="EM42" s="2">
        <f t="shared" si="42"/>
        <v>127.20895785506249</v>
      </c>
      <c r="EN42" s="2">
        <f t="shared" si="42"/>
        <v>121.96097519233366</v>
      </c>
      <c r="EO42" s="2">
        <f t="shared" si="42"/>
        <v>127.11217367792209</v>
      </c>
      <c r="EQ42" s="2">
        <f t="shared" si="43"/>
        <v>122.28409972416718</v>
      </c>
      <c r="ER42" s="2">
        <f t="shared" si="43"/>
        <v>119.42385792814842</v>
      </c>
      <c r="ES42" s="2">
        <f t="shared" si="43"/>
        <v>117.44146407021977</v>
      </c>
      <c r="ET42" s="2">
        <f t="shared" si="43"/>
        <v>117.09104420863754</v>
      </c>
      <c r="EU42" s="2">
        <f t="shared" si="43"/>
        <v>116.84324055246285</v>
      </c>
      <c r="EV42" s="2">
        <f t="shared" si="43"/>
        <v>117.81149591590254</v>
      </c>
      <c r="EW42" s="2">
        <f t="shared" si="43"/>
        <v>120.88551026461938</v>
      </c>
      <c r="EX42" s="2">
        <f t="shared" si="43"/>
        <v>122.57836789902927</v>
      </c>
      <c r="EY42" s="2">
        <f t="shared" si="43"/>
        <v>121.58012468514225</v>
      </c>
      <c r="EZ42" s="2">
        <f t="shared" si="43"/>
        <v>118.79766493005583</v>
      </c>
      <c r="FA42" s="2">
        <f t="shared" si="43"/>
        <v>121.40580720559608</v>
      </c>
      <c r="FB42" s="2">
        <f t="shared" si="43"/>
        <v>120.09621554117606</v>
      </c>
      <c r="FC42" s="2">
        <f t="shared" si="43"/>
        <v>128.22203731371945</v>
      </c>
      <c r="FD42" s="2">
        <f t="shared" si="43"/>
        <v>124.91055450067856</v>
      </c>
      <c r="FE42" s="2">
        <f t="shared" si="43"/>
        <v>131.13858952999081</v>
      </c>
      <c r="FG42" s="2">
        <f t="shared" si="44"/>
        <v>7.8404716765062235E-2</v>
      </c>
      <c r="FH42" s="2">
        <f t="shared" si="44"/>
        <v>8.9941633626031414E-2</v>
      </c>
      <c r="FI42" s="2">
        <f t="shared" si="44"/>
        <v>9.4860212381141465E-2</v>
      </c>
      <c r="FJ42" s="2">
        <f t="shared" si="44"/>
        <v>9.9655477661505065E-2</v>
      </c>
      <c r="FK42" s="2">
        <f t="shared" si="44"/>
        <v>7.4399129198622779E-2</v>
      </c>
      <c r="FL42" s="2">
        <f t="shared" si="44"/>
        <v>7.0996268425455936E-2</v>
      </c>
      <c r="FM42" s="2">
        <f t="shared" si="44"/>
        <v>7.6269647688274683E-2</v>
      </c>
      <c r="FN42" s="2">
        <f t="shared" si="44"/>
        <v>7.4057308242114123E-2</v>
      </c>
      <c r="FO42" s="2">
        <f t="shared" si="44"/>
        <v>7.1064318408181296E-2</v>
      </c>
      <c r="FP42" s="2">
        <f t="shared" si="44"/>
        <v>7.5784720562312058E-2</v>
      </c>
      <c r="FQ42" s="2">
        <f t="shared" si="44"/>
        <v>7.0205877894259319E-2</v>
      </c>
      <c r="FR42" s="2">
        <f t="shared" si="44"/>
        <v>7.1045843320608343E-2</v>
      </c>
      <c r="FS42" s="2">
        <f t="shared" si="44"/>
        <v>7.2830068596688988E-2</v>
      </c>
      <c r="FT42" s="2">
        <f t="shared" si="44"/>
        <v>7.6856312176250927E-2</v>
      </c>
      <c r="FU42" s="2">
        <f t="shared" si="44"/>
        <v>6.7940267767771539E-2</v>
      </c>
      <c r="FW42" s="2">
        <f t="shared" si="53"/>
        <v>1.3709237088306707E-5</v>
      </c>
      <c r="FX42" s="2">
        <f t="shared" si="45"/>
        <v>1.8162861897115449E-5</v>
      </c>
      <c r="FY42" s="2">
        <f t="shared" si="45"/>
        <v>1.6124860575231909E-5</v>
      </c>
      <c r="FZ42" s="2">
        <f t="shared" si="45"/>
        <v>1.7081794183540689E-5</v>
      </c>
      <c r="GA42" s="2">
        <f t="shared" si="45"/>
        <v>1.8324984613590529E-5</v>
      </c>
      <c r="GB42" s="2">
        <f t="shared" si="45"/>
        <v>1.8063439582009349E-5</v>
      </c>
      <c r="GC42" s="2">
        <f t="shared" si="45"/>
        <v>2.1083725449444695E-5</v>
      </c>
      <c r="GD42" s="2">
        <f t="shared" si="45"/>
        <v>2.4292686492579404E-5</v>
      </c>
      <c r="GE42" s="2">
        <f t="shared" si="45"/>
        <v>2.1118925728505273E-5</v>
      </c>
      <c r="GF42" s="2">
        <f t="shared" si="45"/>
        <v>1.8065365783465912E-5</v>
      </c>
      <c r="GG42" s="2">
        <f t="shared" si="45"/>
        <v>1.5618030784862417E-5</v>
      </c>
      <c r="GH42" s="2">
        <f t="shared" si="45"/>
        <v>1.4772948016307881E-5</v>
      </c>
      <c r="GI42" s="2">
        <f t="shared" si="45"/>
        <v>1.4427514680895668E-5</v>
      </c>
      <c r="GJ42" s="2">
        <f t="shared" si="45"/>
        <v>1.1566180205976234E-5</v>
      </c>
      <c r="GK42" s="2">
        <f t="shared" si="45"/>
        <v>1.0867671569077325E-5</v>
      </c>
      <c r="GM42" s="83">
        <f t="shared" si="54"/>
        <v>5.0991686540514503E-10</v>
      </c>
      <c r="GN42" s="83">
        <f t="shared" si="46"/>
        <v>2.1103939976390057E-8</v>
      </c>
      <c r="GO42" s="83">
        <f t="shared" si="46"/>
        <v>3.2414208707118895E-8</v>
      </c>
      <c r="GP42" s="83">
        <f t="shared" si="46"/>
        <v>1.0890687370991004E-7</v>
      </c>
      <c r="GQ42" s="83">
        <f t="shared" si="46"/>
        <v>1.371363056886569E-10</v>
      </c>
      <c r="GR42" s="83">
        <f t="shared" si="46"/>
        <v>5.2938431545954598E-12</v>
      </c>
      <c r="GS42" s="83">
        <f t="shared" si="46"/>
        <v>1.2452423136384746E-10</v>
      </c>
      <c r="GT42" s="83">
        <f t="shared" si="46"/>
        <v>8.8765491555391206E-12</v>
      </c>
      <c r="GU42" s="83">
        <f t="shared" si="46"/>
        <v>7.8307910248170257E-12</v>
      </c>
      <c r="GV42" s="83">
        <f t="shared" si="46"/>
        <v>6.8429445037125145E-11</v>
      </c>
      <c r="GW42" s="83">
        <f t="shared" si="46"/>
        <v>5.1599547732960956E-12</v>
      </c>
      <c r="GX42" s="83">
        <f t="shared" si="46"/>
        <v>1.2456346949941481E-11</v>
      </c>
      <c r="GY42" s="83">
        <f t="shared" si="46"/>
        <v>1.9031376749131427E-11</v>
      </c>
      <c r="GZ42" s="83">
        <f t="shared" si="46"/>
        <v>1.2135871749311127E-10</v>
      </c>
      <c r="HA42" s="83">
        <f t="shared" si="46"/>
        <v>7.4134000462654685E-14</v>
      </c>
      <c r="HC42" s="83">
        <f t="shared" si="58"/>
        <v>4.970556729543155E-21</v>
      </c>
      <c r="HD42" s="83">
        <f t="shared" si="47"/>
        <v>2.6215945778458583E-20</v>
      </c>
      <c r="HE42" s="83">
        <f t="shared" si="47"/>
        <v>5.8887065722555112E-22</v>
      </c>
      <c r="HF42" s="83">
        <f t="shared" si="47"/>
        <v>2.1185321939965695E-19</v>
      </c>
      <c r="HG42" s="83">
        <f t="shared" si="47"/>
        <v>2.9905351096892755E-24</v>
      </c>
      <c r="HH42" s="83">
        <f t="shared" si="47"/>
        <v>3.5315585592814685E-26</v>
      </c>
      <c r="HI42" s="83">
        <f t="shared" si="47"/>
        <v>6.4972922637520937E-26</v>
      </c>
      <c r="HJ42" s="83">
        <f t="shared" si="47"/>
        <v>5.1493449293297376E-30</v>
      </c>
      <c r="HK42" s="83">
        <f t="shared" si="47"/>
        <v>3.7612227960740835E-25</v>
      </c>
      <c r="HL42" s="83">
        <f t="shared" si="47"/>
        <v>6.1380471541410712E-29</v>
      </c>
      <c r="HM42" s="83">
        <f t="shared" si="47"/>
        <v>5.4385545616883812E-25</v>
      </c>
      <c r="HN42" s="83">
        <f t="shared" si="47"/>
        <v>8.6677447885701678E-29</v>
      </c>
      <c r="HO42" s="83">
        <f t="shared" si="47"/>
        <v>4.2339872109698102E-28</v>
      </c>
      <c r="HP42" s="83">
        <f t="shared" si="47"/>
        <v>5.402271262736048E-26</v>
      </c>
      <c r="HQ42" s="83">
        <f t="shared" si="47"/>
        <v>1.6751231319892721E-40</v>
      </c>
      <c r="HS42" s="83">
        <f t="shared" si="55"/>
        <v>1.1795915705376014E-84</v>
      </c>
      <c r="HT42" s="83">
        <f t="shared" si="48"/>
        <v>4.4831249136644187E-77</v>
      </c>
      <c r="HU42" s="83">
        <f t="shared" si="48"/>
        <v>8.0579891596134483E-87</v>
      </c>
      <c r="HV42" s="83">
        <f t="shared" si="48"/>
        <v>1.7770237448906946E-74</v>
      </c>
      <c r="HW42" s="83">
        <f t="shared" si="48"/>
        <v>5.2802926203575569E-96</v>
      </c>
      <c r="HX42" s="83">
        <f t="shared" si="48"/>
        <v>7.5091838599811805E-106</v>
      </c>
      <c r="HY42" s="83">
        <f t="shared" si="48"/>
        <v>4.3242882929951781E-104</v>
      </c>
      <c r="HZ42" s="83">
        <f t="shared" si="48"/>
        <v>3.2380859792687483E-123</v>
      </c>
      <c r="IA42" s="83">
        <f t="shared" si="48"/>
        <v>2.664369924995305E-100</v>
      </c>
      <c r="IB42" s="83">
        <f t="shared" si="48"/>
        <v>1.6276942707697153E-118</v>
      </c>
      <c r="IC42" s="83">
        <f t="shared" si="48"/>
        <v>9.1370301950480583E-101</v>
      </c>
      <c r="ID42" s="83">
        <f t="shared" si="48"/>
        <v>2.8903680037821172E-118</v>
      </c>
      <c r="IE42" s="83">
        <f t="shared" si="48"/>
        <v>1.8814711404177345E-115</v>
      </c>
      <c r="IF42" s="83">
        <f t="shared" si="48"/>
        <v>1.9700781302721215E-78</v>
      </c>
      <c r="IG42" s="83">
        <f t="shared" si="48"/>
        <v>2.756184423302968E-66</v>
      </c>
      <c r="II42" s="83">
        <f t="shared" si="56"/>
        <v>0</v>
      </c>
      <c r="IJ42" s="83">
        <f t="shared" si="49"/>
        <v>0</v>
      </c>
      <c r="IK42" s="83">
        <f t="shared" si="49"/>
        <v>0</v>
      </c>
      <c r="IL42" s="83">
        <f t="shared" si="49"/>
        <v>0</v>
      </c>
      <c r="IM42" s="83">
        <f t="shared" si="49"/>
        <v>0</v>
      </c>
      <c r="IN42" s="83">
        <f t="shared" si="49"/>
        <v>0</v>
      </c>
      <c r="IO42" s="83">
        <f t="shared" si="49"/>
        <v>0</v>
      </c>
      <c r="IP42" s="83">
        <f t="shared" si="49"/>
        <v>0</v>
      </c>
      <c r="IQ42" s="83">
        <f t="shared" si="49"/>
        <v>0</v>
      </c>
      <c r="IR42" s="83">
        <f t="shared" si="49"/>
        <v>0</v>
      </c>
      <c r="IS42" s="83">
        <f t="shared" si="49"/>
        <v>0</v>
      </c>
      <c r="IT42" s="83">
        <f t="shared" si="49"/>
        <v>0</v>
      </c>
      <c r="IU42" s="83">
        <f t="shared" si="49"/>
        <v>0</v>
      </c>
      <c r="IV42" s="83">
        <f t="shared" si="49"/>
        <v>1.1022018465195602E-280</v>
      </c>
      <c r="IW42" s="83">
        <f t="shared" si="49"/>
        <v>6.112802926480467E-218</v>
      </c>
      <c r="IY42" s="83">
        <f t="shared" si="57"/>
        <v>5.0991686541011555E-10</v>
      </c>
      <c r="IZ42" s="83">
        <f t="shared" si="50"/>
        <v>2.1103939976416272E-8</v>
      </c>
      <c r="JA42" s="83">
        <f t="shared" si="50"/>
        <v>3.2414208707119484E-8</v>
      </c>
      <c r="JB42" s="83">
        <f t="shared" si="50"/>
        <v>1.0890687371012189E-7</v>
      </c>
      <c r="JC42" s="83">
        <f t="shared" si="50"/>
        <v>1.371363056886599E-10</v>
      </c>
      <c r="JD42" s="83">
        <f t="shared" si="50"/>
        <v>5.2938431545954954E-12</v>
      </c>
      <c r="JE42" s="83">
        <f t="shared" si="50"/>
        <v>1.2452423136384753E-10</v>
      </c>
      <c r="JF42" s="83">
        <f t="shared" si="50"/>
        <v>8.8765491555391206E-12</v>
      </c>
      <c r="JG42" s="83">
        <f t="shared" si="50"/>
        <v>7.8307910248174021E-12</v>
      </c>
      <c r="JH42" s="83">
        <f t="shared" si="50"/>
        <v>6.8429445037125145E-11</v>
      </c>
      <c r="JI42" s="83">
        <f t="shared" si="50"/>
        <v>5.1599547732966392E-12</v>
      </c>
      <c r="JJ42" s="83">
        <f t="shared" si="50"/>
        <v>1.2456346949941481E-11</v>
      </c>
      <c r="JK42" s="83">
        <f t="shared" si="50"/>
        <v>1.9031376749131427E-11</v>
      </c>
      <c r="JL42" s="83">
        <f t="shared" si="50"/>
        <v>1.2135871749311132E-10</v>
      </c>
      <c r="JM42" s="83">
        <f t="shared" si="50"/>
        <v>7.4134000462654685E-14</v>
      </c>
    </row>
    <row r="43" spans="2:273" x14ac:dyDescent="0.25">
      <c r="B43" s="2">
        <v>16</v>
      </c>
      <c r="C43" s="37">
        <v>124.47499999999999</v>
      </c>
      <c r="D43" s="37">
        <v>118.91500000000001</v>
      </c>
      <c r="E43" s="37">
        <v>119.91500000000001</v>
      </c>
      <c r="F43" s="37">
        <v>118.288</v>
      </c>
      <c r="G43" s="37">
        <v>118.76300000000001</v>
      </c>
      <c r="H43" s="37">
        <v>121.661</v>
      </c>
      <c r="I43" s="37">
        <v>121.64400000000001</v>
      </c>
      <c r="J43" s="37">
        <v>121.84699999999999</v>
      </c>
      <c r="K43" s="37">
        <v>120.91500000000001</v>
      </c>
      <c r="L43" s="37">
        <v>123.288</v>
      </c>
      <c r="M43" s="37">
        <v>122.068</v>
      </c>
      <c r="N43" s="37">
        <v>121.746</v>
      </c>
      <c r="O43" s="37">
        <v>122.797</v>
      </c>
      <c r="P43" s="37">
        <v>122.86</v>
      </c>
      <c r="Q43" s="37">
        <v>120.965</v>
      </c>
      <c r="S43" s="4">
        <f t="shared" si="7"/>
        <v>124.10657131829059</v>
      </c>
      <c r="T43" s="4">
        <f t="shared" si="7"/>
        <v>120.88995713762908</v>
      </c>
      <c r="U43" s="4">
        <f t="shared" si="7"/>
        <v>119.02687385102703</v>
      </c>
      <c r="V43" s="4">
        <f t="shared" si="7"/>
        <v>118.64894807627847</v>
      </c>
      <c r="W43" s="4">
        <f t="shared" si="7"/>
        <v>118.18656281807412</v>
      </c>
      <c r="X43" s="4">
        <f t="shared" si="7"/>
        <v>119.98494701891684</v>
      </c>
      <c r="Y43" s="4">
        <f t="shared" si="7"/>
        <v>121.90769676949628</v>
      </c>
      <c r="Z43" s="4">
        <f t="shared" si="7"/>
        <v>120.81942343591456</v>
      </c>
      <c r="AA43" s="4">
        <f t="shared" si="7"/>
        <v>123.43358753536164</v>
      </c>
      <c r="AB43" s="4">
        <f t="shared" si="7"/>
        <v>121.82154539389786</v>
      </c>
      <c r="AC43" s="4">
        <f t="shared" si="7"/>
        <v>121.67195652489171</v>
      </c>
      <c r="AD43" s="4">
        <f t="shared" si="7"/>
        <v>120.76548964079015</v>
      </c>
      <c r="AE43" s="4">
        <f t="shared" si="7"/>
        <v>122.91673507641464</v>
      </c>
      <c r="AF43" s="4">
        <f t="shared" si="7"/>
        <v>122.12114027971803</v>
      </c>
      <c r="AG43" s="4">
        <f t="shared" si="7"/>
        <v>122.62752659762789</v>
      </c>
      <c r="AI43" s="4">
        <f t="shared" si="8"/>
        <v>0.36842868170940335</v>
      </c>
      <c r="AJ43" s="4">
        <f t="shared" si="8"/>
        <v>-1.974957137629076</v>
      </c>
      <c r="AK43" s="4">
        <f t="shared" si="8"/>
        <v>0.88812614897297237</v>
      </c>
      <c r="AL43" s="4">
        <f t="shared" si="8"/>
        <v>-0.36094807627847558</v>
      </c>
      <c r="AM43" s="4">
        <f t="shared" si="8"/>
        <v>0.57643718192588267</v>
      </c>
      <c r="AN43" s="4">
        <f t="shared" si="8"/>
        <v>1.6760529810831599</v>
      </c>
      <c r="AO43" s="4">
        <f t="shared" si="8"/>
        <v>-0.26369676949627774</v>
      </c>
      <c r="AP43" s="4">
        <f t="shared" si="8"/>
        <v>1.027576564085436</v>
      </c>
      <c r="AQ43" s="4">
        <f t="shared" si="8"/>
        <v>-2.5185875353616325</v>
      </c>
      <c r="AR43" s="4">
        <f t="shared" si="8"/>
        <v>1.4664546061021326</v>
      </c>
      <c r="AS43" s="4">
        <f t="shared" si="8"/>
        <v>0.39604347510828575</v>
      </c>
      <c r="AT43" s="4">
        <f t="shared" si="8"/>
        <v>0.98051035920984475</v>
      </c>
      <c r="AU43" s="4">
        <f t="shared" si="8"/>
        <v>-0.11973507641464209</v>
      </c>
      <c r="AV43" s="4">
        <f t="shared" si="8"/>
        <v>0.73885972028196534</v>
      </c>
      <c r="AW43" s="4">
        <f t="shared" si="8"/>
        <v>-1.6625265976278882</v>
      </c>
      <c r="AY43" s="2">
        <f t="shared" si="51"/>
        <v>124.10656993016326</v>
      </c>
      <c r="AZ43" s="2">
        <f t="shared" si="51"/>
        <v>120.88991245999856</v>
      </c>
      <c r="BA43" s="2">
        <f t="shared" si="51"/>
        <v>119.02680915530814</v>
      </c>
      <c r="BB43" s="2">
        <f t="shared" si="51"/>
        <v>118.64874790145588</v>
      </c>
      <c r="BC43" s="2">
        <f t="shared" si="51"/>
        <v>118.1865624093121</v>
      </c>
      <c r="BD43" s="2">
        <f t="shared" si="51"/>
        <v>119.98494699850511</v>
      </c>
      <c r="BE43" s="2">
        <f t="shared" si="51"/>
        <v>121.90769639986922</v>
      </c>
      <c r="BF43" s="2">
        <f t="shared" si="51"/>
        <v>120.81942340519171</v>
      </c>
      <c r="BG43" s="2">
        <f t="shared" si="51"/>
        <v>123.43358750617669</v>
      </c>
      <c r="BH43" s="2">
        <f t="shared" si="51"/>
        <v>121.82154518565997</v>
      </c>
      <c r="BI43" s="2">
        <f t="shared" si="51"/>
        <v>121.67195650533311</v>
      </c>
      <c r="BJ43" s="2">
        <f t="shared" si="51"/>
        <v>120.76548959902799</v>
      </c>
      <c r="BK43" s="2">
        <f t="shared" si="51"/>
        <v>122.91673501629305</v>
      </c>
      <c r="BL43" s="2">
        <f t="shared" si="51"/>
        <v>122.12113994953057</v>
      </c>
      <c r="BM43" s="2">
        <f t="shared" si="51"/>
        <v>122.62752659733981</v>
      </c>
      <c r="BO43" s="2">
        <f t="shared" si="10"/>
        <v>124.47499999999999</v>
      </c>
      <c r="BP43" s="2">
        <f t="shared" si="11"/>
        <v>118.91500000000001</v>
      </c>
      <c r="BQ43" s="2">
        <f t="shared" si="12"/>
        <v>119.91500000000001</v>
      </c>
      <c r="BR43" s="2">
        <f t="shared" si="13"/>
        <v>118.288</v>
      </c>
      <c r="BS43" s="2">
        <f t="shared" si="14"/>
        <v>118.76300000000001</v>
      </c>
      <c r="BT43" s="2">
        <f t="shared" si="15"/>
        <v>121.661</v>
      </c>
      <c r="BU43" s="2">
        <f t="shared" si="16"/>
        <v>121.64400000000001</v>
      </c>
      <c r="BV43" s="2">
        <f t="shared" si="17"/>
        <v>121.84699999999999</v>
      </c>
      <c r="BW43" s="2">
        <f t="shared" si="18"/>
        <v>120.91500000000001</v>
      </c>
      <c r="BX43" s="2">
        <f t="shared" si="19"/>
        <v>123.288</v>
      </c>
      <c r="BY43" s="2">
        <f t="shared" si="20"/>
        <v>122.068</v>
      </c>
      <c r="BZ43" s="2">
        <f t="shared" si="21"/>
        <v>121.746</v>
      </c>
      <c r="CA43" s="2">
        <f t="shared" si="22"/>
        <v>122.797</v>
      </c>
      <c r="CB43" s="2">
        <f t="shared" si="23"/>
        <v>122.86</v>
      </c>
      <c r="CC43" s="2">
        <f t="shared" si="24"/>
        <v>120.965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124.45001673414305</v>
      </c>
      <c r="DL43" s="2">
        <f t="shared" si="41"/>
        <v>121.02594981238272</v>
      </c>
      <c r="DM43" s="2">
        <f t="shared" si="41"/>
        <v>119.16259865047232</v>
      </c>
      <c r="DN43" s="2">
        <f t="shared" si="41"/>
        <v>118.75688070175438</v>
      </c>
      <c r="DO43" s="2">
        <f t="shared" si="41"/>
        <v>118.3245576102418</v>
      </c>
      <c r="DP43" s="2">
        <f t="shared" si="41"/>
        <v>120.16502436974793</v>
      </c>
      <c r="DQ43" s="2">
        <f t="shared" si="41"/>
        <v>121.91830796586065</v>
      </c>
      <c r="DR43" s="2">
        <f t="shared" si="41"/>
        <v>120.76650435446908</v>
      </c>
      <c r="DS43" s="2">
        <f t="shared" si="41"/>
        <v>123.70994369747899</v>
      </c>
      <c r="DT43" s="2">
        <f t="shared" si="41"/>
        <v>122.03452574002574</v>
      </c>
      <c r="DU43" s="2">
        <f t="shared" si="41"/>
        <v>121.7849327731092</v>
      </c>
      <c r="DV43" s="2">
        <f t="shared" si="41"/>
        <v>120.84682689075633</v>
      </c>
      <c r="DW43" s="2">
        <f t="shared" si="41"/>
        <v>122.5538806091806</v>
      </c>
      <c r="DX43" s="2">
        <f t="shared" si="41"/>
        <v>122.13913798008537</v>
      </c>
      <c r="DY43" s="2">
        <f t="shared" si="41"/>
        <v>122.2729185020393</v>
      </c>
      <c r="EA43" s="2">
        <f t="shared" si="42"/>
        <v>120.42447903360778</v>
      </c>
      <c r="EB43" s="2">
        <f t="shared" si="42"/>
        <v>119.63461628213076</v>
      </c>
      <c r="EC43" s="2">
        <f t="shared" si="42"/>
        <v>117.84521462951233</v>
      </c>
      <c r="ED43" s="2">
        <f t="shared" si="42"/>
        <v>117.75790049001128</v>
      </c>
      <c r="EE43" s="2">
        <f t="shared" si="42"/>
        <v>116.62078218780252</v>
      </c>
      <c r="EF43" s="2">
        <f t="shared" si="42"/>
        <v>117.83594834730653</v>
      </c>
      <c r="EG43" s="2">
        <f t="shared" si="42"/>
        <v>121.79075750061263</v>
      </c>
      <c r="EH43" s="2">
        <f t="shared" si="42"/>
        <v>121.42250035247974</v>
      </c>
      <c r="EI43" s="2">
        <f t="shared" si="42"/>
        <v>120.13857170255717</v>
      </c>
      <c r="EJ43" s="2">
        <f t="shared" si="42"/>
        <v>119.45289447387606</v>
      </c>
      <c r="EK43" s="2">
        <f t="shared" si="42"/>
        <v>120.30713851994254</v>
      </c>
      <c r="EL43" s="2">
        <f t="shared" si="42"/>
        <v>119.79549537999432</v>
      </c>
      <c r="EM43" s="2">
        <f t="shared" si="42"/>
        <v>127.12943404145962</v>
      </c>
      <c r="EN43" s="2">
        <f t="shared" si="42"/>
        <v>121.92353993791336</v>
      </c>
      <c r="EO43" s="2">
        <f t="shared" si="42"/>
        <v>127.06363843116884</v>
      </c>
      <c r="EQ43" s="2">
        <f t="shared" si="43"/>
        <v>122.20371178536905</v>
      </c>
      <c r="ER43" s="2">
        <f t="shared" si="43"/>
        <v>119.34456924495517</v>
      </c>
      <c r="ES43" s="2">
        <f t="shared" si="43"/>
        <v>117.38101701368612</v>
      </c>
      <c r="ET43" s="2">
        <f t="shared" si="43"/>
        <v>117.02675950883666</v>
      </c>
      <c r="EU43" s="2">
        <f t="shared" si="43"/>
        <v>116.77944902052289</v>
      </c>
      <c r="EV43" s="2">
        <f t="shared" si="43"/>
        <v>117.74062127305361</v>
      </c>
      <c r="EW43" s="2">
        <f t="shared" si="43"/>
        <v>120.80918985952302</v>
      </c>
      <c r="EX43" s="2">
        <f t="shared" si="43"/>
        <v>122.49676994852749</v>
      </c>
      <c r="EY43" s="2">
        <f t="shared" si="43"/>
        <v>121.5141484796552</v>
      </c>
      <c r="EZ43" s="2">
        <f t="shared" si="43"/>
        <v>118.76190547464164</v>
      </c>
      <c r="FA43" s="2">
        <f t="shared" si="43"/>
        <v>121.34807264454206</v>
      </c>
      <c r="FB43" s="2">
        <f t="shared" si="43"/>
        <v>120.04970747594709</v>
      </c>
      <c r="FC43" s="2">
        <f t="shared" si="43"/>
        <v>128.13062722048318</v>
      </c>
      <c r="FD43" s="2">
        <f t="shared" si="43"/>
        <v>124.83802673265011</v>
      </c>
      <c r="FE43" s="2">
        <f t="shared" si="43"/>
        <v>131.03858979985159</v>
      </c>
      <c r="FG43" s="2">
        <f t="shared" si="44"/>
        <v>8.5323644866415846E-2</v>
      </c>
      <c r="FH43" s="2">
        <f t="shared" si="44"/>
        <v>9.7770644562918604E-2</v>
      </c>
      <c r="FI43" s="2">
        <f t="shared" si="44"/>
        <v>0.10306887418075565</v>
      </c>
      <c r="FJ43" s="2">
        <f t="shared" si="44"/>
        <v>0.10822947733588366</v>
      </c>
      <c r="FK43" s="2">
        <f t="shared" si="44"/>
        <v>8.099564484302757E-2</v>
      </c>
      <c r="FL43" s="2">
        <f t="shared" si="44"/>
        <v>7.7316275401494633E-2</v>
      </c>
      <c r="FM43" s="2">
        <f t="shared" si="44"/>
        <v>8.301713590911762E-2</v>
      </c>
      <c r="FN43" s="2">
        <f t="shared" si="44"/>
        <v>8.0626156675159322E-2</v>
      </c>
      <c r="FO43" s="2">
        <f t="shared" si="44"/>
        <v>7.7389878481904373E-2</v>
      </c>
      <c r="FP43" s="2">
        <f t="shared" si="44"/>
        <v>8.2493139077870148E-2</v>
      </c>
      <c r="FQ43" s="2">
        <f t="shared" si="44"/>
        <v>7.6461316131971477E-2</v>
      </c>
      <c r="FR43" s="2">
        <f t="shared" si="44"/>
        <v>7.7369895862627616E-2</v>
      </c>
      <c r="FS43" s="2">
        <f t="shared" si="44"/>
        <v>7.9299384036055826E-2</v>
      </c>
      <c r="FT43" s="2">
        <f t="shared" si="44"/>
        <v>8.3651001841722306E-2</v>
      </c>
      <c r="FU43" s="2">
        <f t="shared" si="44"/>
        <v>7.4009905487950348E-2</v>
      </c>
      <c r="FW43" s="2">
        <f t="shared" si="53"/>
        <v>1.5031859671309856E-5</v>
      </c>
      <c r="FX43" s="2">
        <f t="shared" si="53"/>
        <v>1.9915147152033229E-5</v>
      </c>
      <c r="FY43" s="2">
        <f t="shared" si="53"/>
        <v>1.768053053103417E-5</v>
      </c>
      <c r="FZ43" s="2">
        <f t="shared" si="53"/>
        <v>1.8729784006186282E-5</v>
      </c>
      <c r="GA43" s="2">
        <f t="shared" si="53"/>
        <v>2.0092910549969886E-5</v>
      </c>
      <c r="GB43" s="2">
        <f t="shared" si="53"/>
        <v>1.9806133132318896E-5</v>
      </c>
      <c r="GC43" s="2">
        <f t="shared" si="53"/>
        <v>2.3117798224414188E-5</v>
      </c>
      <c r="GD43" s="2">
        <f t="shared" si="53"/>
        <v>2.6636338636880355E-5</v>
      </c>
      <c r="GE43" s="2">
        <f t="shared" si="53"/>
        <v>2.3156394405752517E-5</v>
      </c>
      <c r="GF43" s="2">
        <f t="shared" si="53"/>
        <v>1.9808245162855655E-5</v>
      </c>
      <c r="GG43" s="2">
        <f t="shared" si="53"/>
        <v>1.7124804418649006E-5</v>
      </c>
      <c r="GH43" s="2">
        <f t="shared" si="53"/>
        <v>1.6198192305883247E-5</v>
      </c>
      <c r="GI43" s="2">
        <f t="shared" si="53"/>
        <v>1.5819433252426552E-5</v>
      </c>
      <c r="GJ43" s="2">
        <f t="shared" si="53"/>
        <v>1.268205025681629E-5</v>
      </c>
      <c r="GK43" s="2">
        <f t="shared" si="53"/>
        <v>1.1916152424331936E-5</v>
      </c>
      <c r="GM43" s="83">
        <f t="shared" si="54"/>
        <v>1.2235187426991878E-9</v>
      </c>
      <c r="GN43" s="83">
        <f t="shared" si="54"/>
        <v>4.2720028015610675E-8</v>
      </c>
      <c r="GO43" s="83">
        <f t="shared" si="54"/>
        <v>6.5084845445995613E-8</v>
      </c>
      <c r="GP43" s="83">
        <f t="shared" si="54"/>
        <v>2.0630668245086799E-7</v>
      </c>
      <c r="GQ43" s="83">
        <f t="shared" si="54"/>
        <v>3.4770705289513956E-10</v>
      </c>
      <c r="GR43" s="83">
        <f t="shared" si="54"/>
        <v>1.5842940381071191E-11</v>
      </c>
      <c r="GS43" s="83">
        <f t="shared" si="54"/>
        <v>3.2065326273395519E-10</v>
      </c>
      <c r="GT43" s="83">
        <f t="shared" si="54"/>
        <v>2.6289810155451081E-11</v>
      </c>
      <c r="GU43" s="83">
        <f t="shared" si="54"/>
        <v>2.2928484938183006E-11</v>
      </c>
      <c r="GV43" s="83">
        <f t="shared" si="54"/>
        <v>1.8192717977168483E-10</v>
      </c>
      <c r="GW43" s="83">
        <f t="shared" si="54"/>
        <v>1.5386738500135821E-11</v>
      </c>
      <c r="GX43" s="83">
        <f t="shared" si="54"/>
        <v>3.5518564781350337E-11</v>
      </c>
      <c r="GY43" s="83">
        <f t="shared" si="54"/>
        <v>5.3544951545240862E-11</v>
      </c>
      <c r="GZ43" s="83">
        <f t="shared" si="54"/>
        <v>3.1394721074130884E-10</v>
      </c>
      <c r="HA43" s="83">
        <f t="shared" si="54"/>
        <v>2.769101417455824E-13</v>
      </c>
      <c r="HC43" s="83">
        <f t="shared" si="58"/>
        <v>1.9739641465586663E-20</v>
      </c>
      <c r="HD43" s="83">
        <f t="shared" si="58"/>
        <v>9.8073515522575744E-20</v>
      </c>
      <c r="HE43" s="83">
        <f t="shared" si="58"/>
        <v>2.5197970168230243E-21</v>
      </c>
      <c r="HF43" s="83">
        <f t="shared" si="58"/>
        <v>7.5291967108854377E-19</v>
      </c>
      <c r="HG43" s="83">
        <f t="shared" si="58"/>
        <v>1.504545200405079E-23</v>
      </c>
      <c r="HH43" s="83">
        <f t="shared" si="58"/>
        <v>2.0977419844098647E-25</v>
      </c>
      <c r="HI43" s="83">
        <f t="shared" si="58"/>
        <v>3.7916181064631127E-25</v>
      </c>
      <c r="HJ43" s="83">
        <f t="shared" si="58"/>
        <v>4.2487408456898181E-29</v>
      </c>
      <c r="HK43" s="83">
        <f t="shared" si="58"/>
        <v>2.0883557447012792E-24</v>
      </c>
      <c r="HL43" s="83">
        <f t="shared" si="58"/>
        <v>4.4925461270638518E-28</v>
      </c>
      <c r="HM43" s="83">
        <f t="shared" si="58"/>
        <v>2.9129199490494465E-24</v>
      </c>
      <c r="HN43" s="83">
        <f t="shared" si="58"/>
        <v>6.0619393403839058E-28</v>
      </c>
      <c r="HO43" s="83">
        <f t="shared" si="58"/>
        <v>2.8085306178662068E-27</v>
      </c>
      <c r="HP43" s="83">
        <f t="shared" si="58"/>
        <v>3.0609709606314056E-25</v>
      </c>
      <c r="HQ43" s="83">
        <f t="shared" si="58"/>
        <v>2.8427797440164091E-39</v>
      </c>
      <c r="HS43" s="83">
        <f t="shared" si="55"/>
        <v>5.765592430533761E-83</v>
      </c>
      <c r="HT43" s="83">
        <f t="shared" si="55"/>
        <v>1.6621164874773339E-75</v>
      </c>
      <c r="HU43" s="83">
        <f t="shared" si="55"/>
        <v>4.6673722679273402E-85</v>
      </c>
      <c r="HV43" s="83">
        <f t="shared" si="55"/>
        <v>5.8632094327841668E-73</v>
      </c>
      <c r="HW43" s="83">
        <f t="shared" si="55"/>
        <v>4.7788651987648575E-94</v>
      </c>
      <c r="HX43" s="83">
        <f t="shared" si="55"/>
        <v>1.1323672393508241E-103</v>
      </c>
      <c r="HY43" s="83">
        <f t="shared" si="55"/>
        <v>6.1062606484925244E-102</v>
      </c>
      <c r="HZ43" s="83">
        <f t="shared" si="55"/>
        <v>1.2733275302256302E-120</v>
      </c>
      <c r="IA43" s="83">
        <f t="shared" si="55"/>
        <v>3.2226177508164721E-98</v>
      </c>
      <c r="IB43" s="83">
        <f t="shared" si="55"/>
        <v>4.5410914077560535E-116</v>
      </c>
      <c r="IC43" s="83">
        <f t="shared" si="55"/>
        <v>1.0264476046123666E-98</v>
      </c>
      <c r="ID43" s="83">
        <f t="shared" si="55"/>
        <v>7.153035328612863E-116</v>
      </c>
      <c r="IE43" s="83">
        <f t="shared" si="55"/>
        <v>4.0177715804630279E-113</v>
      </c>
      <c r="IF43" s="83">
        <f t="shared" si="55"/>
        <v>6.9489820988789969E-77</v>
      </c>
      <c r="IG43" s="83">
        <f t="shared" si="55"/>
        <v>5.4732502990938377E-65</v>
      </c>
      <c r="II43" s="83">
        <f t="shared" si="56"/>
        <v>0</v>
      </c>
      <c r="IJ43" s="83">
        <f t="shared" si="56"/>
        <v>0</v>
      </c>
      <c r="IK43" s="83">
        <f t="shared" si="56"/>
        <v>0</v>
      </c>
      <c r="IL43" s="83">
        <f t="shared" si="56"/>
        <v>0</v>
      </c>
      <c r="IM43" s="83">
        <f t="shared" si="56"/>
        <v>0</v>
      </c>
      <c r="IN43" s="83">
        <f t="shared" si="56"/>
        <v>0</v>
      </c>
      <c r="IO43" s="83">
        <f t="shared" si="56"/>
        <v>0</v>
      </c>
      <c r="IP43" s="83">
        <f t="shared" si="56"/>
        <v>0</v>
      </c>
      <c r="IQ43" s="83">
        <f t="shared" si="56"/>
        <v>0</v>
      </c>
      <c r="IR43" s="83">
        <f t="shared" si="56"/>
        <v>0</v>
      </c>
      <c r="IS43" s="83">
        <f t="shared" si="56"/>
        <v>0</v>
      </c>
      <c r="IT43" s="83">
        <f t="shared" si="56"/>
        <v>0</v>
      </c>
      <c r="IU43" s="83">
        <f t="shared" si="56"/>
        <v>0</v>
      </c>
      <c r="IV43" s="83">
        <f t="shared" si="56"/>
        <v>3.446720386935607E-276</v>
      </c>
      <c r="IW43" s="83">
        <f t="shared" si="56"/>
        <v>1.7812825663940075E-214</v>
      </c>
      <c r="IY43" s="83">
        <f t="shared" si="57"/>
        <v>1.2235187427189275E-9</v>
      </c>
      <c r="IZ43" s="83">
        <f t="shared" si="57"/>
        <v>4.2720028015708746E-8</v>
      </c>
      <c r="JA43" s="83">
        <f t="shared" si="57"/>
        <v>6.5084845445998128E-8</v>
      </c>
      <c r="JB43" s="83">
        <f t="shared" si="57"/>
        <v>2.0630668245162093E-7</v>
      </c>
      <c r="JC43" s="83">
        <f t="shared" si="57"/>
        <v>3.477070528951546E-10</v>
      </c>
      <c r="JD43" s="83">
        <f t="shared" si="57"/>
        <v>1.5842940381071401E-11</v>
      </c>
      <c r="JE43" s="83">
        <f t="shared" si="57"/>
        <v>3.2065326273395556E-10</v>
      </c>
      <c r="JF43" s="83">
        <f t="shared" si="57"/>
        <v>2.6289810155451081E-11</v>
      </c>
      <c r="JG43" s="83">
        <f t="shared" si="57"/>
        <v>2.2928484938185093E-11</v>
      </c>
      <c r="JH43" s="83">
        <f t="shared" si="57"/>
        <v>1.8192717977168483E-10</v>
      </c>
      <c r="JI43" s="83">
        <f t="shared" si="57"/>
        <v>1.5386738500138736E-11</v>
      </c>
      <c r="JJ43" s="83">
        <f t="shared" si="57"/>
        <v>3.5518564781350337E-11</v>
      </c>
      <c r="JK43" s="83">
        <f t="shared" si="57"/>
        <v>5.3544951545240862E-11</v>
      </c>
      <c r="JL43" s="83">
        <f t="shared" si="57"/>
        <v>3.1394721074130915E-10</v>
      </c>
      <c r="JM43" s="83">
        <f t="shared" si="57"/>
        <v>2.769101417455824E-13</v>
      </c>
    </row>
    <row r="44" spans="2:273" x14ac:dyDescent="0.25">
      <c r="B44" s="2">
        <v>17</v>
      </c>
      <c r="C44" s="37">
        <v>124.712</v>
      </c>
      <c r="D44" s="37">
        <v>118.15300000000001</v>
      </c>
      <c r="E44" s="37">
        <v>119.322</v>
      </c>
      <c r="F44" s="37">
        <v>118.91500000000001</v>
      </c>
      <c r="G44" s="37">
        <v>119.30500000000001</v>
      </c>
      <c r="H44" s="37">
        <v>120.08499999999999</v>
      </c>
      <c r="I44" s="37">
        <v>124.831</v>
      </c>
      <c r="J44" s="37">
        <v>120.898</v>
      </c>
      <c r="K44" s="37">
        <v>123.169</v>
      </c>
      <c r="L44" s="37">
        <v>121.18600000000001</v>
      </c>
      <c r="M44" s="37">
        <v>123.23699999999999</v>
      </c>
      <c r="N44" s="37">
        <v>120.254</v>
      </c>
      <c r="O44" s="37">
        <v>121.508</v>
      </c>
      <c r="P44" s="37">
        <v>121.491</v>
      </c>
      <c r="Q44" s="37">
        <v>123.43899999999999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124.29193738079643</v>
      </c>
      <c r="T44" s="4">
        <f t="shared" si="59"/>
        <v>121.06867834469682</v>
      </c>
      <c r="U44" s="4">
        <f t="shared" si="59"/>
        <v>119.17591851852482</v>
      </c>
      <c r="V44" s="4">
        <f t="shared" si="59"/>
        <v>118.77072100773438</v>
      </c>
      <c r="W44" s="4">
        <f t="shared" si="59"/>
        <v>118.25571582575539</v>
      </c>
      <c r="X44" s="4">
        <f t="shared" si="59"/>
        <v>120.04316348941525</v>
      </c>
      <c r="Y44" s="4">
        <f t="shared" si="59"/>
        <v>122.06422992468005</v>
      </c>
      <c r="Z44" s="4">
        <f t="shared" si="59"/>
        <v>120.95055544374472</v>
      </c>
      <c r="AA44" s="4">
        <f t="shared" si="59"/>
        <v>123.57843861628803</v>
      </c>
      <c r="AB44" s="4">
        <f t="shared" si="59"/>
        <v>121.93221940042928</v>
      </c>
      <c r="AC44" s="4">
        <f t="shared" si="59"/>
        <v>121.73323932974294</v>
      </c>
      <c r="AD44" s="4">
        <f t="shared" si="59"/>
        <v>120.86085893950508</v>
      </c>
      <c r="AE44" s="4">
        <f t="shared" si="59"/>
        <v>123.1064688010125</v>
      </c>
      <c r="AF44" s="4">
        <f t="shared" si="59"/>
        <v>122.30854350390763</v>
      </c>
      <c r="AG44" s="4">
        <f t="shared" si="59"/>
        <v>122.904622703927</v>
      </c>
      <c r="AI44" s="4">
        <f t="shared" ref="AI44:AW60" si="60">IF(OR($B44 &lt; C$230, $B44 &gt; C$233), 0, C44-S44)</f>
        <v>0.42006261920357701</v>
      </c>
      <c r="AJ44" s="4">
        <f t="shared" si="60"/>
        <v>-2.9156783446968149</v>
      </c>
      <c r="AK44" s="4">
        <f t="shared" si="60"/>
        <v>0.14608148147517852</v>
      </c>
      <c r="AL44" s="4">
        <f t="shared" si="60"/>
        <v>0.14427899226562602</v>
      </c>
      <c r="AM44" s="4">
        <f t="shared" si="60"/>
        <v>1.0492841742446188</v>
      </c>
      <c r="AN44" s="4">
        <f t="shared" si="60"/>
        <v>4.1836510584744246E-2</v>
      </c>
      <c r="AO44" s="4">
        <f t="shared" si="60"/>
        <v>2.766770075319954</v>
      </c>
      <c r="AP44" s="4">
        <f t="shared" si="60"/>
        <v>-5.2555443744722652E-2</v>
      </c>
      <c r="AQ44" s="4">
        <f t="shared" si="60"/>
        <v>-0.40943861628802836</v>
      </c>
      <c r="AR44" s="4">
        <f t="shared" si="60"/>
        <v>-0.74621940042926838</v>
      </c>
      <c r="AS44" s="4">
        <f t="shared" si="60"/>
        <v>1.5037606702570514</v>
      </c>
      <c r="AT44" s="4">
        <f t="shared" si="60"/>
        <v>-0.60685893950507364</v>
      </c>
      <c r="AU44" s="4">
        <f t="shared" si="60"/>
        <v>-1.5984688010125012</v>
      </c>
      <c r="AV44" s="4">
        <f t="shared" si="60"/>
        <v>-0.81754350390762909</v>
      </c>
      <c r="AW44" s="4">
        <f t="shared" si="60"/>
        <v>0.53437729607298934</v>
      </c>
      <c r="AY44" s="2">
        <f t="shared" si="51"/>
        <v>124.29193418329716</v>
      </c>
      <c r="AZ44" s="2">
        <f t="shared" si="51"/>
        <v>121.06859112688917</v>
      </c>
      <c r="BA44" s="2">
        <f t="shared" si="51"/>
        <v>119.17579328320041</v>
      </c>
      <c r="BB44" s="2">
        <f t="shared" si="51"/>
        <v>118.77035479458479</v>
      </c>
      <c r="BC44" s="2">
        <f t="shared" si="51"/>
        <v>118.25571483202964</v>
      </c>
      <c r="BD44" s="2">
        <f t="shared" si="51"/>
        <v>120.04316343113386</v>
      </c>
      <c r="BE44" s="2">
        <f t="shared" si="51"/>
        <v>122.06422901287513</v>
      </c>
      <c r="BF44" s="2">
        <f t="shared" si="51"/>
        <v>120.95055535695597</v>
      </c>
      <c r="BG44" s="2">
        <f t="shared" si="51"/>
        <v>123.57843853470034</v>
      </c>
      <c r="BH44" s="2">
        <f t="shared" si="51"/>
        <v>121.93221887060824</v>
      </c>
      <c r="BI44" s="2">
        <f t="shared" si="51"/>
        <v>121.73323927408228</v>
      </c>
      <c r="BJ44" s="2">
        <f t="shared" si="51"/>
        <v>120.86085882570829</v>
      </c>
      <c r="BK44" s="2">
        <f t="shared" si="51"/>
        <v>123.10646863935308</v>
      </c>
      <c r="BL44" s="2">
        <f t="shared" si="51"/>
        <v>122.30854268584451</v>
      </c>
      <c r="BM44" s="2">
        <f t="shared" si="51"/>
        <v>122.90462270290706</v>
      </c>
      <c r="BO44" s="2">
        <f t="shared" si="10"/>
        <v>124.712</v>
      </c>
      <c r="BP44" s="2">
        <f t="shared" si="11"/>
        <v>118.15300000000001</v>
      </c>
      <c r="BQ44" s="2">
        <f t="shared" si="12"/>
        <v>119.322</v>
      </c>
      <c r="BR44" s="2">
        <f t="shared" si="13"/>
        <v>118.91500000000001</v>
      </c>
      <c r="BS44" s="2">
        <f t="shared" si="14"/>
        <v>119.30500000000001</v>
      </c>
      <c r="BT44" s="2">
        <f t="shared" si="15"/>
        <v>120.08499999999999</v>
      </c>
      <c r="BU44" s="2">
        <f t="shared" si="16"/>
        <v>124.831</v>
      </c>
      <c r="BV44" s="2">
        <f t="shared" si="17"/>
        <v>120.898</v>
      </c>
      <c r="BW44" s="2">
        <f t="shared" si="18"/>
        <v>123.169</v>
      </c>
      <c r="BX44" s="2">
        <f t="shared" si="19"/>
        <v>121.18600000000001</v>
      </c>
      <c r="BY44" s="2">
        <f t="shared" si="20"/>
        <v>123.23699999999999</v>
      </c>
      <c r="BZ44" s="2">
        <f t="shared" si="21"/>
        <v>120.254</v>
      </c>
      <c r="CA44" s="2">
        <f t="shared" si="22"/>
        <v>121.508</v>
      </c>
      <c r="CB44" s="2">
        <f t="shared" si="23"/>
        <v>121.491</v>
      </c>
      <c r="CC44" s="2">
        <f t="shared" si="24"/>
        <v>123.43899999999999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124.69350539811066</v>
      </c>
      <c r="DL44" s="2">
        <f t="shared" si="61"/>
        <v>121.24882129455908</v>
      </c>
      <c r="DM44" s="2">
        <f t="shared" si="61"/>
        <v>119.35177516869095</v>
      </c>
      <c r="DN44" s="2">
        <f t="shared" si="61"/>
        <v>118.91482645074223</v>
      </c>
      <c r="DO44" s="2">
        <f t="shared" si="61"/>
        <v>118.41967830178353</v>
      </c>
      <c r="DP44" s="2">
        <f t="shared" si="61"/>
        <v>120.25258039215689</v>
      </c>
      <c r="DQ44" s="2">
        <f t="shared" si="61"/>
        <v>122.10019061166435</v>
      </c>
      <c r="DR44" s="2">
        <f t="shared" si="61"/>
        <v>120.91167685255922</v>
      </c>
      <c r="DS44" s="2">
        <f t="shared" si="61"/>
        <v>123.89928963585434</v>
      </c>
      <c r="DT44" s="2">
        <f t="shared" si="61"/>
        <v>122.1810111969112</v>
      </c>
      <c r="DU44" s="2">
        <f t="shared" si="61"/>
        <v>121.86677198879548</v>
      </c>
      <c r="DV44" s="2">
        <f t="shared" si="61"/>
        <v>120.96281120448182</v>
      </c>
      <c r="DW44" s="2">
        <f t="shared" si="61"/>
        <v>122.73403517803517</v>
      </c>
      <c r="DX44" s="2">
        <f t="shared" si="61"/>
        <v>122.3507823613087</v>
      </c>
      <c r="DY44" s="2">
        <f t="shared" si="61"/>
        <v>122.54434008157212</v>
      </c>
      <c r="EA44" s="2">
        <f t="shared" ref="EA44:EO60" si="62">CE$228*$B44+CE$229</f>
        <v>120.36552855176137</v>
      </c>
      <c r="EB44" s="2">
        <f t="shared" si="62"/>
        <v>119.55182335408158</v>
      </c>
      <c r="EC44" s="2">
        <f t="shared" si="62"/>
        <v>117.77918432552246</v>
      </c>
      <c r="ED44" s="2">
        <f t="shared" si="62"/>
        <v>117.68483019223518</v>
      </c>
      <c r="EE44" s="2">
        <f t="shared" si="62"/>
        <v>116.55898370006017</v>
      </c>
      <c r="EF44" s="2">
        <f t="shared" si="62"/>
        <v>117.76392815842728</v>
      </c>
      <c r="EG44" s="2">
        <f t="shared" si="62"/>
        <v>121.7022310340401</v>
      </c>
      <c r="EH44" s="2">
        <f t="shared" si="62"/>
        <v>121.35452270267584</v>
      </c>
      <c r="EI44" s="2">
        <f t="shared" si="62"/>
        <v>120.08953815612379</v>
      </c>
      <c r="EJ44" s="2">
        <f t="shared" si="62"/>
        <v>119.40873786634263</v>
      </c>
      <c r="EK44" s="2">
        <f t="shared" si="62"/>
        <v>120.26204680764303</v>
      </c>
      <c r="EL44" s="2">
        <f t="shared" si="62"/>
        <v>119.75200646983946</v>
      </c>
      <c r="EM44" s="2">
        <f t="shared" si="62"/>
        <v>127.04991022785674</v>
      </c>
      <c r="EN44" s="2">
        <f t="shared" si="62"/>
        <v>121.88610468349306</v>
      </c>
      <c r="EO44" s="2">
        <f t="shared" si="62"/>
        <v>127.01510318441559</v>
      </c>
      <c r="EQ44" s="2">
        <f t="shared" ref="EQ44:FE60" si="63">CU$228*$B44+CU$229</f>
        <v>122.12332384657093</v>
      </c>
      <c r="ER44" s="2">
        <f t="shared" si="63"/>
        <v>119.26528056176193</v>
      </c>
      <c r="ES44" s="2">
        <f t="shared" si="63"/>
        <v>117.32056995715249</v>
      </c>
      <c r="ET44" s="2">
        <f t="shared" si="63"/>
        <v>116.96247480903578</v>
      </c>
      <c r="EU44" s="2">
        <f t="shared" si="63"/>
        <v>116.71565748858293</v>
      </c>
      <c r="EV44" s="2">
        <f t="shared" si="63"/>
        <v>117.66974663020467</v>
      </c>
      <c r="EW44" s="2">
        <f t="shared" si="63"/>
        <v>120.73286945442663</v>
      </c>
      <c r="EX44" s="2">
        <f t="shared" si="63"/>
        <v>122.41517199802568</v>
      </c>
      <c r="EY44" s="2">
        <f t="shared" si="63"/>
        <v>121.44817227416817</v>
      </c>
      <c r="EZ44" s="2">
        <f t="shared" si="63"/>
        <v>118.72614601922744</v>
      </c>
      <c r="FA44" s="2">
        <f t="shared" si="63"/>
        <v>121.29033808348805</v>
      </c>
      <c r="FB44" s="2">
        <f t="shared" si="63"/>
        <v>120.00319941071812</v>
      </c>
      <c r="FC44" s="2">
        <f t="shared" si="63"/>
        <v>128.03921712724687</v>
      </c>
      <c r="FD44" s="2">
        <f t="shared" si="63"/>
        <v>124.76549896462166</v>
      </c>
      <c r="FE44" s="2">
        <f t="shared" si="63"/>
        <v>130.93859006971235</v>
      </c>
      <c r="FG44" s="2">
        <f t="shared" ref="FG44:FU60" si="64">POWER(10,($B44-C$231)/C$229)/(1+POWER(10,($B44-C$231)/C$229))</f>
        <v>9.2791667145651485E-2</v>
      </c>
      <c r="FH44" s="2">
        <f t="shared" si="64"/>
        <v>0.10620160831336857</v>
      </c>
      <c r="FI44" s="2">
        <f t="shared" si="64"/>
        <v>0.11190005043395918</v>
      </c>
      <c r="FJ44" s="2">
        <f t="shared" si="64"/>
        <v>0.1174449274274284</v>
      </c>
      <c r="FK44" s="2">
        <f t="shared" si="64"/>
        <v>8.8121350674227591E-2</v>
      </c>
      <c r="FL44" s="2">
        <f t="shared" si="64"/>
        <v>8.4147922658317428E-2</v>
      </c>
      <c r="FM44" s="2">
        <f t="shared" si="64"/>
        <v>9.0303210000615128E-2</v>
      </c>
      <c r="FN44" s="2">
        <f t="shared" si="64"/>
        <v>8.772245910916944E-2</v>
      </c>
      <c r="FO44" s="2">
        <f t="shared" si="64"/>
        <v>8.4227435610619614E-2</v>
      </c>
      <c r="FP44" s="2">
        <f t="shared" si="64"/>
        <v>8.97377246914806E-2</v>
      </c>
      <c r="FQ44" s="2">
        <f t="shared" si="64"/>
        <v>8.3224233313653362E-2</v>
      </c>
      <c r="FR44" s="2">
        <f t="shared" si="64"/>
        <v>8.4205848621516796E-2</v>
      </c>
      <c r="FS44" s="2">
        <f t="shared" si="64"/>
        <v>8.6289870967136612E-2</v>
      </c>
      <c r="FT44" s="2">
        <f t="shared" si="64"/>
        <v>9.0987187710082421E-2</v>
      </c>
      <c r="FU44" s="2">
        <f t="shared" si="64"/>
        <v>8.0574915200642971E-2</v>
      </c>
      <c r="FW44" s="2">
        <f t="shared" si="53"/>
        <v>1.6482082473989531E-5</v>
      </c>
      <c r="FX44" s="2">
        <f t="shared" si="53"/>
        <v>2.1836482669061578E-5</v>
      </c>
      <c r="FY44" s="2">
        <f t="shared" si="53"/>
        <v>1.9386283154678453E-5</v>
      </c>
      <c r="FZ44" s="2">
        <f t="shared" si="53"/>
        <v>2.0536762671000489E-5</v>
      </c>
      <c r="GA44" s="2">
        <f t="shared" si="53"/>
        <v>2.2031395606625251E-5</v>
      </c>
      <c r="GB44" s="2">
        <f t="shared" si="53"/>
        <v>2.1716951631442657E-5</v>
      </c>
      <c r="GC44" s="2">
        <f t="shared" si="53"/>
        <v>2.5348105160420009E-5</v>
      </c>
      <c r="GD44" s="2">
        <f t="shared" si="53"/>
        <v>2.9206089485860278E-5</v>
      </c>
      <c r="GE44" s="2">
        <f t="shared" si="53"/>
        <v>2.5390424842777487E-5</v>
      </c>
      <c r="GF44" s="2">
        <f t="shared" si="53"/>
        <v>2.1719267418025027E-5</v>
      </c>
      <c r="GG44" s="2">
        <f t="shared" si="53"/>
        <v>1.8776943635557668E-5</v>
      </c>
      <c r="GH44" s="2">
        <f t="shared" si="53"/>
        <v>1.7760936924033704E-5</v>
      </c>
      <c r="GI44" s="2">
        <f t="shared" si="53"/>
        <v>1.7345637163189706E-5</v>
      </c>
      <c r="GJ44" s="2">
        <f t="shared" si="53"/>
        <v>1.3905574574945895E-5</v>
      </c>
      <c r="GK44" s="2">
        <f t="shared" si="53"/>
        <v>1.3065786294131994E-5</v>
      </c>
      <c r="GM44" s="83">
        <f t="shared" si="54"/>
        <v>2.8809824203562337E-9</v>
      </c>
      <c r="GN44" s="83">
        <f t="shared" si="54"/>
        <v>8.5204730083188642E-8</v>
      </c>
      <c r="GO44" s="83">
        <f t="shared" si="54"/>
        <v>1.2875872639629647E-7</v>
      </c>
      <c r="GP44" s="83">
        <f t="shared" si="54"/>
        <v>3.8560801301432917E-7</v>
      </c>
      <c r="GQ44" s="83">
        <f t="shared" si="54"/>
        <v>8.6410942850860418E-10</v>
      </c>
      <c r="GR44" s="83">
        <f t="shared" si="54"/>
        <v>4.6274018267727402E-11</v>
      </c>
      <c r="GS44" s="83">
        <f t="shared" si="54"/>
        <v>8.0882717568724804E-10</v>
      </c>
      <c r="GT44" s="83">
        <f t="shared" si="54"/>
        <v>7.5989234478378515E-11</v>
      </c>
      <c r="GU44" s="83">
        <f t="shared" si="54"/>
        <v>6.5560631550342998E-11</v>
      </c>
      <c r="GV44" s="83">
        <f t="shared" si="54"/>
        <v>4.7339175355537385E-10</v>
      </c>
      <c r="GW44" s="83">
        <f t="shared" si="54"/>
        <v>4.4788309181870205E-11</v>
      </c>
      <c r="GX44" s="83">
        <f t="shared" si="54"/>
        <v>9.8977934920885985E-11</v>
      </c>
      <c r="GY44" s="83">
        <f t="shared" si="54"/>
        <v>1.4725466574614096E-10</v>
      </c>
      <c r="GZ44" s="83">
        <f t="shared" si="54"/>
        <v>7.9543096693451372E-10</v>
      </c>
      <c r="HA44" s="83">
        <f t="shared" si="54"/>
        <v>1.0036005907822089E-12</v>
      </c>
      <c r="HC44" s="83">
        <f t="shared" si="58"/>
        <v>7.6755354512141643E-20</v>
      </c>
      <c r="HD44" s="83">
        <f t="shared" si="58"/>
        <v>3.5961529387689404E-19</v>
      </c>
      <c r="HE44" s="83">
        <f t="shared" si="58"/>
        <v>1.0543280933638249E-20</v>
      </c>
      <c r="HF44" s="83">
        <f t="shared" si="58"/>
        <v>2.6243966615328834E-18</v>
      </c>
      <c r="HG44" s="83">
        <f t="shared" si="58"/>
        <v>7.3828117041538025E-23</v>
      </c>
      <c r="HH44" s="83">
        <f t="shared" si="58"/>
        <v>1.2116028439289439E-24</v>
      </c>
      <c r="HI44" s="83">
        <f t="shared" si="58"/>
        <v>2.152054832712191E-24</v>
      </c>
      <c r="HJ44" s="83">
        <f t="shared" si="58"/>
        <v>3.3879564907744637E-28</v>
      </c>
      <c r="HK44" s="83">
        <f t="shared" si="58"/>
        <v>1.1285676056557866E-23</v>
      </c>
      <c r="HL44" s="83">
        <f t="shared" si="58"/>
        <v>3.1860791420376424E-27</v>
      </c>
      <c r="HM44" s="83">
        <f t="shared" si="58"/>
        <v>1.5199769148353729E-23</v>
      </c>
      <c r="HN44" s="83">
        <f t="shared" si="58"/>
        <v>4.1131142486641999E-27</v>
      </c>
      <c r="HO44" s="83">
        <f t="shared" si="58"/>
        <v>1.8090559638127127E-26</v>
      </c>
      <c r="HP44" s="83">
        <f t="shared" si="58"/>
        <v>1.6885721779266651E-24</v>
      </c>
      <c r="HQ44" s="83">
        <f t="shared" si="58"/>
        <v>4.6115235682693734E-38</v>
      </c>
      <c r="HS44" s="83">
        <f t="shared" si="55"/>
        <v>2.7078969201784333E-81</v>
      </c>
      <c r="HT44" s="83">
        <f t="shared" si="55"/>
        <v>5.9332794468168638E-74</v>
      </c>
      <c r="HU44" s="83">
        <f t="shared" si="55"/>
        <v>2.591331160122953E-83</v>
      </c>
      <c r="HV44" s="83">
        <f t="shared" si="55"/>
        <v>1.8647822400880432E-71</v>
      </c>
      <c r="HW44" s="83">
        <f t="shared" si="55"/>
        <v>4.1259616196965675E-92</v>
      </c>
      <c r="HX44" s="83">
        <f t="shared" si="55"/>
        <v>1.6195750252556572E-101</v>
      </c>
      <c r="HY44" s="83">
        <f t="shared" si="55"/>
        <v>8.1821820014090944E-100</v>
      </c>
      <c r="HZ44" s="83">
        <f t="shared" si="55"/>
        <v>4.6949112261367158E-118</v>
      </c>
      <c r="IA44" s="83">
        <f t="shared" si="55"/>
        <v>3.7037277565755075E-96</v>
      </c>
      <c r="IB44" s="83">
        <f t="shared" si="55"/>
        <v>1.1937485042634349E-113</v>
      </c>
      <c r="IC44" s="83">
        <f t="shared" si="55"/>
        <v>1.0976598160695642E-96</v>
      </c>
      <c r="ID44" s="83">
        <f t="shared" si="55"/>
        <v>1.6719875829591247E-113</v>
      </c>
      <c r="IE44" s="83">
        <f t="shared" si="55"/>
        <v>8.1172577948744916E-111</v>
      </c>
      <c r="IF44" s="83">
        <f t="shared" si="55"/>
        <v>2.3640060508407628E-75</v>
      </c>
      <c r="IG44" s="83">
        <f t="shared" si="55"/>
        <v>1.0545503320055879E-63</v>
      </c>
      <c r="II44" s="83">
        <f t="shared" si="56"/>
        <v>0</v>
      </c>
      <c r="IJ44" s="83">
        <f t="shared" si="56"/>
        <v>0</v>
      </c>
      <c r="IK44" s="83">
        <f t="shared" si="56"/>
        <v>0</v>
      </c>
      <c r="IL44" s="83">
        <f t="shared" si="56"/>
        <v>0</v>
      </c>
      <c r="IM44" s="83">
        <f t="shared" si="56"/>
        <v>0</v>
      </c>
      <c r="IN44" s="83">
        <f t="shared" si="56"/>
        <v>0</v>
      </c>
      <c r="IO44" s="83">
        <f t="shared" si="56"/>
        <v>0</v>
      </c>
      <c r="IP44" s="83">
        <f t="shared" si="56"/>
        <v>0</v>
      </c>
      <c r="IQ44" s="83">
        <f t="shared" si="56"/>
        <v>0</v>
      </c>
      <c r="IR44" s="83">
        <f t="shared" si="56"/>
        <v>0</v>
      </c>
      <c r="IS44" s="83">
        <f t="shared" si="56"/>
        <v>0</v>
      </c>
      <c r="IT44" s="83">
        <f t="shared" si="56"/>
        <v>0</v>
      </c>
      <c r="IU44" s="83">
        <f t="shared" si="56"/>
        <v>0</v>
      </c>
      <c r="IV44" s="83">
        <f t="shared" si="56"/>
        <v>9.9092063296982355E-272</v>
      </c>
      <c r="IW44" s="83">
        <f t="shared" si="56"/>
        <v>4.8668888231613413E-211</v>
      </c>
      <c r="IY44" s="83">
        <f t="shared" si="57"/>
        <v>2.8809824204329891E-9</v>
      </c>
      <c r="IZ44" s="83">
        <f t="shared" si="57"/>
        <v>8.520473008354826E-8</v>
      </c>
      <c r="JA44" s="83">
        <f t="shared" si="57"/>
        <v>1.28758726396307E-7</v>
      </c>
      <c r="JB44" s="83">
        <f t="shared" si="57"/>
        <v>3.8560801301695354E-7</v>
      </c>
      <c r="JC44" s="83">
        <f t="shared" si="57"/>
        <v>8.6410942850867801E-10</v>
      </c>
      <c r="JD44" s="83">
        <f t="shared" si="57"/>
        <v>4.627401826772861E-11</v>
      </c>
      <c r="JE44" s="83">
        <f t="shared" si="57"/>
        <v>8.0882717568725021E-10</v>
      </c>
      <c r="JF44" s="83">
        <f t="shared" si="57"/>
        <v>7.5989234478378515E-11</v>
      </c>
      <c r="JG44" s="83">
        <f t="shared" si="57"/>
        <v>6.5560631550354281E-11</v>
      </c>
      <c r="JH44" s="83">
        <f t="shared" si="57"/>
        <v>4.7339175355537385E-10</v>
      </c>
      <c r="JI44" s="83">
        <f t="shared" si="57"/>
        <v>4.4788309181885405E-11</v>
      </c>
      <c r="JJ44" s="83">
        <f t="shared" si="57"/>
        <v>9.8977934920885985E-11</v>
      </c>
      <c r="JK44" s="83">
        <f t="shared" si="57"/>
        <v>1.4725466574614098E-10</v>
      </c>
      <c r="JL44" s="83">
        <f t="shared" si="57"/>
        <v>7.9543096693451538E-10</v>
      </c>
      <c r="JM44" s="83">
        <f t="shared" si="57"/>
        <v>1.0036005907822089E-12</v>
      </c>
    </row>
    <row r="45" spans="2:273" x14ac:dyDescent="0.25">
      <c r="B45" s="2">
        <v>18</v>
      </c>
      <c r="C45" s="37">
        <v>124.729</v>
      </c>
      <c r="D45" s="37">
        <v>120.254</v>
      </c>
      <c r="E45" s="37">
        <v>119.203</v>
      </c>
      <c r="F45" s="37">
        <v>118.23699999999999</v>
      </c>
      <c r="G45" s="37">
        <v>118.52500000000001</v>
      </c>
      <c r="H45" s="37">
        <v>119.949</v>
      </c>
      <c r="I45" s="37">
        <v>124.81399999999999</v>
      </c>
      <c r="J45" s="37">
        <v>120.508</v>
      </c>
      <c r="K45" s="37">
        <v>123.627</v>
      </c>
      <c r="L45" s="37">
        <v>124.288</v>
      </c>
      <c r="M45" s="37">
        <v>121.254</v>
      </c>
      <c r="N45" s="37">
        <v>120.81399999999999</v>
      </c>
      <c r="O45" s="37">
        <v>123.458</v>
      </c>
      <c r="P45" s="37">
        <v>122.43899999999999</v>
      </c>
      <c r="Q45" s="37">
        <v>122.123</v>
      </c>
      <c r="S45" s="4">
        <f t="shared" si="59"/>
        <v>124.47009563181615</v>
      </c>
      <c r="T45" s="4">
        <f t="shared" si="59"/>
        <v>121.24101338797608</v>
      </c>
      <c r="U45" s="4">
        <f t="shared" si="59"/>
        <v>119.31931267537375</v>
      </c>
      <c r="V45" s="4">
        <f t="shared" si="59"/>
        <v>118.88738180775017</v>
      </c>
      <c r="W45" s="4">
        <f t="shared" si="59"/>
        <v>118.32150035475958</v>
      </c>
      <c r="X45" s="4">
        <f t="shared" si="59"/>
        <v>120.09775966038545</v>
      </c>
      <c r="Y45" s="4">
        <f t="shared" si="59"/>
        <v>122.21644158604869</v>
      </c>
      <c r="Z45" s="4">
        <f t="shared" si="59"/>
        <v>121.07879116170361</v>
      </c>
      <c r="AA45" s="4">
        <f t="shared" si="59"/>
        <v>123.71782743107568</v>
      </c>
      <c r="AB45" s="4">
        <f t="shared" si="59"/>
        <v>122.03844688641036</v>
      </c>
      <c r="AC45" s="4">
        <f t="shared" si="59"/>
        <v>121.79187117544276</v>
      </c>
      <c r="AD45" s="4">
        <f t="shared" si="59"/>
        <v>120.95330260846467</v>
      </c>
      <c r="AE45" s="4">
        <f t="shared" si="59"/>
        <v>123.2948170562925</v>
      </c>
      <c r="AF45" s="4">
        <f t="shared" si="59"/>
        <v>122.49188340931859</v>
      </c>
      <c r="AG45" s="4">
        <f t="shared" si="59"/>
        <v>123.17970644179471</v>
      </c>
      <c r="AI45" s="4">
        <f t="shared" si="60"/>
        <v>0.25890436818384899</v>
      </c>
      <c r="AJ45" s="4">
        <f t="shared" si="60"/>
        <v>-0.98701338797607718</v>
      </c>
      <c r="AK45" s="4">
        <f t="shared" si="60"/>
        <v>-0.11631267537374868</v>
      </c>
      <c r="AL45" s="4">
        <f t="shared" si="60"/>
        <v>-0.65038180775017906</v>
      </c>
      <c r="AM45" s="4">
        <f t="shared" si="60"/>
        <v>0.20349964524042718</v>
      </c>
      <c r="AN45" s="4">
        <f t="shared" si="60"/>
        <v>-0.1487596603854513</v>
      </c>
      <c r="AO45" s="4">
        <f t="shared" si="60"/>
        <v>2.5975584139513046</v>
      </c>
      <c r="AP45" s="4">
        <f t="shared" si="60"/>
        <v>-0.57079116170361033</v>
      </c>
      <c r="AQ45" s="4">
        <f t="shared" si="60"/>
        <v>-9.082743107568092E-2</v>
      </c>
      <c r="AR45" s="4">
        <f t="shared" si="60"/>
        <v>2.2495531135896414</v>
      </c>
      <c r="AS45" s="4">
        <f t="shared" si="60"/>
        <v>-0.53787117544275986</v>
      </c>
      <c r="AT45" s="4">
        <f t="shared" si="60"/>
        <v>-0.1393026084646749</v>
      </c>
      <c r="AU45" s="4">
        <f t="shared" si="60"/>
        <v>0.16318294370749697</v>
      </c>
      <c r="AV45" s="4">
        <f t="shared" si="60"/>
        <v>-5.2883409318596364E-2</v>
      </c>
      <c r="AW45" s="4">
        <f t="shared" si="60"/>
        <v>-1.0567064417947023</v>
      </c>
      <c r="AY45" s="2">
        <f t="shared" si="51"/>
        <v>124.47008840721706</v>
      </c>
      <c r="AZ45" s="2">
        <f t="shared" si="51"/>
        <v>121.2408457012527</v>
      </c>
      <c r="BA45" s="2">
        <f t="shared" si="51"/>
        <v>119.31907392728515</v>
      </c>
      <c r="BB45" s="2">
        <f t="shared" si="51"/>
        <v>118.8867210402404</v>
      </c>
      <c r="BC45" s="2">
        <f t="shared" si="51"/>
        <v>118.32149798797204</v>
      </c>
      <c r="BD45" s="2">
        <f t="shared" si="51"/>
        <v>120.09775949805277</v>
      </c>
      <c r="BE45" s="2">
        <f t="shared" si="51"/>
        <v>122.21643938375186</v>
      </c>
      <c r="BF45" s="2">
        <f t="shared" si="51"/>
        <v>121.07879092255301</v>
      </c>
      <c r="BG45" s="2">
        <f t="shared" si="51"/>
        <v>123.7178272084476</v>
      </c>
      <c r="BH45" s="2">
        <f t="shared" si="51"/>
        <v>122.03844556766346</v>
      </c>
      <c r="BI45" s="2">
        <f t="shared" si="51"/>
        <v>121.79187102089321</v>
      </c>
      <c r="BJ45" s="2">
        <f t="shared" si="51"/>
        <v>120.95330230557131</v>
      </c>
      <c r="BK45" s="2">
        <f t="shared" si="51"/>
        <v>123.2948166316079</v>
      </c>
      <c r="BL45" s="2">
        <f t="shared" si="51"/>
        <v>122.49188142519303</v>
      </c>
      <c r="BM45" s="2">
        <f t="shared" si="51"/>
        <v>123.17970643829281</v>
      </c>
      <c r="BO45" s="2">
        <f t="shared" si="10"/>
        <v>124.729</v>
      </c>
      <c r="BP45" s="2">
        <f t="shared" si="11"/>
        <v>120.254</v>
      </c>
      <c r="BQ45" s="2">
        <f t="shared" si="12"/>
        <v>119.203</v>
      </c>
      <c r="BR45" s="2">
        <f t="shared" si="13"/>
        <v>118.23699999999999</v>
      </c>
      <c r="BS45" s="2">
        <f t="shared" si="14"/>
        <v>118.52500000000001</v>
      </c>
      <c r="BT45" s="2">
        <f t="shared" si="15"/>
        <v>119.949</v>
      </c>
      <c r="BU45" s="2">
        <f t="shared" si="16"/>
        <v>124.81399999999999</v>
      </c>
      <c r="BV45" s="2">
        <f t="shared" si="17"/>
        <v>120.508</v>
      </c>
      <c r="BW45" s="2">
        <f t="shared" si="18"/>
        <v>123.627</v>
      </c>
      <c r="BX45" s="2">
        <f t="shared" si="19"/>
        <v>124.288</v>
      </c>
      <c r="BY45" s="2">
        <f t="shared" si="20"/>
        <v>121.254</v>
      </c>
      <c r="BZ45" s="2">
        <f t="shared" si="21"/>
        <v>120.81399999999999</v>
      </c>
      <c r="CA45" s="2">
        <f t="shared" si="22"/>
        <v>123.458</v>
      </c>
      <c r="CB45" s="2">
        <f t="shared" si="23"/>
        <v>122.43899999999999</v>
      </c>
      <c r="CC45" s="2">
        <f t="shared" si="24"/>
        <v>122.123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124.93699406207827</v>
      </c>
      <c r="DL45" s="2">
        <f t="shared" si="61"/>
        <v>121.47169277673544</v>
      </c>
      <c r="DM45" s="2">
        <f t="shared" si="61"/>
        <v>119.54095168690957</v>
      </c>
      <c r="DN45" s="2">
        <f t="shared" si="61"/>
        <v>119.07277219973008</v>
      </c>
      <c r="DO45" s="2">
        <f t="shared" si="61"/>
        <v>118.51479899332529</v>
      </c>
      <c r="DP45" s="2">
        <f t="shared" si="61"/>
        <v>120.34013641456585</v>
      </c>
      <c r="DQ45" s="2">
        <f t="shared" si="61"/>
        <v>122.28207325746804</v>
      </c>
      <c r="DR45" s="2">
        <f t="shared" si="61"/>
        <v>121.05684935064937</v>
      </c>
      <c r="DS45" s="2">
        <f t="shared" si="61"/>
        <v>124.0886355742297</v>
      </c>
      <c r="DT45" s="2">
        <f t="shared" si="61"/>
        <v>122.32749665379666</v>
      </c>
      <c r="DU45" s="2">
        <f t="shared" si="61"/>
        <v>121.94861120448175</v>
      </c>
      <c r="DV45" s="2">
        <f t="shared" si="61"/>
        <v>121.07879551820731</v>
      </c>
      <c r="DW45" s="2">
        <f t="shared" si="61"/>
        <v>122.91418974688973</v>
      </c>
      <c r="DX45" s="2">
        <f t="shared" si="61"/>
        <v>122.56242674253203</v>
      </c>
      <c r="DY45" s="2">
        <f t="shared" si="61"/>
        <v>122.81576166110494</v>
      </c>
      <c r="EA45" s="2">
        <f t="shared" si="62"/>
        <v>120.30657806991498</v>
      </c>
      <c r="EB45" s="2">
        <f t="shared" si="62"/>
        <v>119.4690304260324</v>
      </c>
      <c r="EC45" s="2">
        <f t="shared" si="62"/>
        <v>117.7131540215326</v>
      </c>
      <c r="ED45" s="2">
        <f t="shared" si="62"/>
        <v>117.61175989445908</v>
      </c>
      <c r="EE45" s="2">
        <f t="shared" si="62"/>
        <v>116.49718521231783</v>
      </c>
      <c r="EF45" s="2">
        <f t="shared" si="62"/>
        <v>117.69190796954803</v>
      </c>
      <c r="EG45" s="2">
        <f t="shared" si="62"/>
        <v>121.61370456746756</v>
      </c>
      <c r="EH45" s="2">
        <f t="shared" si="62"/>
        <v>121.28654505287194</v>
      </c>
      <c r="EI45" s="2">
        <f t="shared" si="62"/>
        <v>120.04050460969042</v>
      </c>
      <c r="EJ45" s="2">
        <f t="shared" si="62"/>
        <v>119.36458125880922</v>
      </c>
      <c r="EK45" s="2">
        <f t="shared" si="62"/>
        <v>120.21695509534352</v>
      </c>
      <c r="EL45" s="2">
        <f t="shared" si="62"/>
        <v>119.70851755968461</v>
      </c>
      <c r="EM45" s="2">
        <f t="shared" si="62"/>
        <v>126.97038641425387</v>
      </c>
      <c r="EN45" s="2">
        <f t="shared" si="62"/>
        <v>121.84866942907276</v>
      </c>
      <c r="EO45" s="2">
        <f t="shared" si="62"/>
        <v>126.96656793766235</v>
      </c>
      <c r="EQ45" s="2">
        <f t="shared" si="63"/>
        <v>122.04293590777282</v>
      </c>
      <c r="ER45" s="2">
        <f t="shared" si="63"/>
        <v>119.18599187856867</v>
      </c>
      <c r="ES45" s="2">
        <f t="shared" si="63"/>
        <v>117.26012290061884</v>
      </c>
      <c r="ET45" s="2">
        <f t="shared" si="63"/>
        <v>116.8981901092349</v>
      </c>
      <c r="EU45" s="2">
        <f t="shared" si="63"/>
        <v>116.65186595664298</v>
      </c>
      <c r="EV45" s="2">
        <f t="shared" si="63"/>
        <v>117.59887198735574</v>
      </c>
      <c r="EW45" s="2">
        <f t="shared" si="63"/>
        <v>120.65654904933027</v>
      </c>
      <c r="EX45" s="2">
        <f t="shared" si="63"/>
        <v>122.33357404752388</v>
      </c>
      <c r="EY45" s="2">
        <f t="shared" si="63"/>
        <v>121.38219606868114</v>
      </c>
      <c r="EZ45" s="2">
        <f t="shared" si="63"/>
        <v>118.69038656381323</v>
      </c>
      <c r="FA45" s="2">
        <f t="shared" si="63"/>
        <v>121.23260352243403</v>
      </c>
      <c r="FB45" s="2">
        <f t="shared" si="63"/>
        <v>119.95669134548915</v>
      </c>
      <c r="FC45" s="2">
        <f t="shared" si="63"/>
        <v>127.94780703401059</v>
      </c>
      <c r="FD45" s="2">
        <f t="shared" si="63"/>
        <v>124.69297119659321</v>
      </c>
      <c r="FE45" s="2">
        <f t="shared" si="63"/>
        <v>130.83859033957313</v>
      </c>
      <c r="FG45" s="2">
        <f t="shared" si="64"/>
        <v>0.10084127116962824</v>
      </c>
      <c r="FH45" s="2">
        <f t="shared" si="64"/>
        <v>0.11526670911836712</v>
      </c>
      <c r="FI45" s="2">
        <f t="shared" si="64"/>
        <v>0.12138549792856583</v>
      </c>
      <c r="FJ45" s="2">
        <f t="shared" si="64"/>
        <v>0.1273330078094814</v>
      </c>
      <c r="FK45" s="2">
        <f t="shared" si="64"/>
        <v>9.5808595172768074E-2</v>
      </c>
      <c r="FL45" s="2">
        <f t="shared" si="64"/>
        <v>9.1523335755130025E-2</v>
      </c>
      <c r="FM45" s="2">
        <f t="shared" si="64"/>
        <v>9.8160299730479253E-2</v>
      </c>
      <c r="FN45" s="2">
        <f t="shared" si="64"/>
        <v>9.5378546036320663E-2</v>
      </c>
      <c r="FO45" s="2">
        <f t="shared" si="64"/>
        <v>9.1609120775167877E-2</v>
      </c>
      <c r="FP45" s="2">
        <f t="shared" si="64"/>
        <v>9.7550888867527552E-2</v>
      </c>
      <c r="FQ45" s="2">
        <f t="shared" si="64"/>
        <v>9.0526689110195874E-2</v>
      </c>
      <c r="FR45" s="2">
        <f t="shared" si="64"/>
        <v>9.158583111010897E-2</v>
      </c>
      <c r="FS45" s="2">
        <f t="shared" si="64"/>
        <v>9.3833787236813265E-2</v>
      </c>
      <c r="FT45" s="2">
        <f t="shared" si="64"/>
        <v>9.8897319119487292E-2</v>
      </c>
      <c r="FU45" s="2">
        <f t="shared" si="64"/>
        <v>8.7667137675305526E-2</v>
      </c>
      <c r="FW45" s="2">
        <f t="shared" si="53"/>
        <v>1.8072215322020663E-5</v>
      </c>
      <c r="FX45" s="2">
        <f t="shared" si="53"/>
        <v>2.394317668492977E-5</v>
      </c>
      <c r="FY45" s="2">
        <f t="shared" si="53"/>
        <v>2.1256597026009455E-5</v>
      </c>
      <c r="FZ45" s="2">
        <f t="shared" si="53"/>
        <v>2.2518067871949645E-5</v>
      </c>
      <c r="GA45" s="2">
        <f t="shared" si="53"/>
        <v>2.4156893566601016E-5</v>
      </c>
      <c r="GB45" s="2">
        <f t="shared" si="53"/>
        <v>2.3812114059138309E-5</v>
      </c>
      <c r="GC45" s="2">
        <f t="shared" si="53"/>
        <v>2.7793576651656604E-5</v>
      </c>
      <c r="GD45" s="2">
        <f t="shared" si="53"/>
        <v>3.2023750080904196E-5</v>
      </c>
      <c r="GE45" s="2">
        <f t="shared" si="53"/>
        <v>2.7839979033481888E-5</v>
      </c>
      <c r="GF45" s="2">
        <f t="shared" si="53"/>
        <v>2.3814653257991896E-5</v>
      </c>
      <c r="GG45" s="2">
        <f t="shared" si="53"/>
        <v>2.0588471989229855E-5</v>
      </c>
      <c r="GH45" s="2">
        <f t="shared" si="53"/>
        <v>1.9474446709972483E-5</v>
      </c>
      <c r="GI45" s="2">
        <f t="shared" si="53"/>
        <v>1.9019081119676737E-5</v>
      </c>
      <c r="GJ45" s="2">
        <f t="shared" si="53"/>
        <v>1.5247138870942223E-5</v>
      </c>
      <c r="GK45" s="2">
        <f t="shared" si="53"/>
        <v>1.4326331727731404E-5</v>
      </c>
      <c r="GM45" s="83">
        <f t="shared" si="54"/>
        <v>6.657288701757676E-9</v>
      </c>
      <c r="GN45" s="83">
        <f t="shared" si="54"/>
        <v>1.6744314988202212E-7</v>
      </c>
      <c r="GO45" s="83">
        <f t="shared" si="54"/>
        <v>2.5097669744169795E-7</v>
      </c>
      <c r="GP45" s="83">
        <f t="shared" si="54"/>
        <v>7.1114923328756762E-7</v>
      </c>
      <c r="GQ45" s="83">
        <f t="shared" si="54"/>
        <v>2.1048750992703675E-9</v>
      </c>
      <c r="GR45" s="83">
        <f t="shared" si="54"/>
        <v>1.3191202913370014E-10</v>
      </c>
      <c r="GS45" s="83">
        <f t="shared" si="54"/>
        <v>1.9985846980133084E-9</v>
      </c>
      <c r="GT45" s="83">
        <f t="shared" si="54"/>
        <v>2.1436178485703653E-10</v>
      </c>
      <c r="GU45" s="83">
        <f t="shared" si="54"/>
        <v>1.8307028131199551E-10</v>
      </c>
      <c r="GV45" s="83">
        <f t="shared" si="54"/>
        <v>1.2056493342556331E-9</v>
      </c>
      <c r="GW45" s="83">
        <f t="shared" si="54"/>
        <v>1.2726503840947744E-10</v>
      </c>
      <c r="GX45" s="83">
        <f t="shared" si="54"/>
        <v>2.6955559126018304E-10</v>
      </c>
      <c r="GY45" s="83">
        <f t="shared" si="54"/>
        <v>3.9584997440131058E-10</v>
      </c>
      <c r="GZ45" s="83">
        <f t="shared" si="54"/>
        <v>1.9738636518478412E-9</v>
      </c>
      <c r="HA45" s="83">
        <f t="shared" si="54"/>
        <v>3.5293414950755572E-12</v>
      </c>
      <c r="HC45" s="83">
        <f t="shared" si="58"/>
        <v>2.9222431908887876E-19</v>
      </c>
      <c r="HD45" s="83">
        <f t="shared" si="58"/>
        <v>1.2924916251073295E-18</v>
      </c>
      <c r="HE45" s="83">
        <f t="shared" si="58"/>
        <v>4.3137375103742197E-20</v>
      </c>
      <c r="HF45" s="83">
        <f t="shared" si="58"/>
        <v>8.97182124197864E-18</v>
      </c>
      <c r="HG45" s="83">
        <f t="shared" si="58"/>
        <v>3.533472661572963E-22</v>
      </c>
      <c r="HH45" s="83">
        <f t="shared" si="58"/>
        <v>6.8044718815022026E-24</v>
      </c>
      <c r="HI45" s="83">
        <f t="shared" si="58"/>
        <v>1.1880152344919498E-23</v>
      </c>
      <c r="HJ45" s="83">
        <f t="shared" si="58"/>
        <v>2.6108890977445441E-27</v>
      </c>
      <c r="HK45" s="83">
        <f t="shared" si="58"/>
        <v>5.9361074184323132E-23</v>
      </c>
      <c r="HL45" s="83">
        <f t="shared" si="58"/>
        <v>2.1894030714710121E-26</v>
      </c>
      <c r="HM45" s="83">
        <f t="shared" si="58"/>
        <v>7.7270204369244278E-23</v>
      </c>
      <c r="HN45" s="83">
        <f t="shared" si="58"/>
        <v>2.7076152351170918E-26</v>
      </c>
      <c r="HO45" s="83">
        <f t="shared" si="58"/>
        <v>1.1315436314904217E-25</v>
      </c>
      <c r="HP45" s="83">
        <f t="shared" si="58"/>
        <v>9.0690295922229138E-24</v>
      </c>
      <c r="HQ45" s="83">
        <f t="shared" si="58"/>
        <v>7.1507889921105633E-37</v>
      </c>
      <c r="HS45" s="83">
        <f t="shared" si="55"/>
        <v>1.2220730871594523E-79</v>
      </c>
      <c r="HT45" s="83">
        <f t="shared" si="55"/>
        <v>2.0393036278742461E-72</v>
      </c>
      <c r="HU45" s="83">
        <f t="shared" si="55"/>
        <v>1.3790471321391535E-81</v>
      </c>
      <c r="HV45" s="83">
        <f t="shared" si="55"/>
        <v>5.7170554225040756E-70</v>
      </c>
      <c r="HW45" s="83">
        <f t="shared" si="55"/>
        <v>3.3982882438720852E-90</v>
      </c>
      <c r="HX45" s="83">
        <f t="shared" si="55"/>
        <v>2.1970255223359598E-99</v>
      </c>
      <c r="HY45" s="83">
        <f t="shared" si="55"/>
        <v>1.0403921885939824E-97</v>
      </c>
      <c r="HZ45" s="83">
        <f t="shared" si="55"/>
        <v>1.6231223393793094E-115</v>
      </c>
      <c r="IA45" s="83">
        <f t="shared" si="55"/>
        <v>4.0447005717678866E-94</v>
      </c>
      <c r="IB45" s="83">
        <f t="shared" si="55"/>
        <v>2.9568661780403241E-111</v>
      </c>
      <c r="IC45" s="83">
        <f t="shared" si="55"/>
        <v>1.1173751423218028E-94</v>
      </c>
      <c r="ID45" s="83">
        <f t="shared" si="55"/>
        <v>3.6913239405159151E-111</v>
      </c>
      <c r="IE45" s="83">
        <f t="shared" si="55"/>
        <v>1.5515680455335926E-108</v>
      </c>
      <c r="IF45" s="83">
        <f t="shared" si="55"/>
        <v>7.7565133446526844E-74</v>
      </c>
      <c r="IG45" s="83">
        <f t="shared" si="55"/>
        <v>1.9714019833048593E-62</v>
      </c>
      <c r="II45" s="83">
        <f t="shared" si="56"/>
        <v>0</v>
      </c>
      <c r="IJ45" s="83">
        <f t="shared" si="56"/>
        <v>0</v>
      </c>
      <c r="IK45" s="83">
        <f t="shared" si="56"/>
        <v>0</v>
      </c>
      <c r="IL45" s="83">
        <f t="shared" si="56"/>
        <v>0</v>
      </c>
      <c r="IM45" s="83">
        <f t="shared" si="56"/>
        <v>0</v>
      </c>
      <c r="IN45" s="83">
        <f t="shared" si="56"/>
        <v>0</v>
      </c>
      <c r="IO45" s="83">
        <f t="shared" si="56"/>
        <v>0</v>
      </c>
      <c r="IP45" s="83">
        <f t="shared" si="56"/>
        <v>0</v>
      </c>
      <c r="IQ45" s="83">
        <f t="shared" si="56"/>
        <v>0</v>
      </c>
      <c r="IR45" s="83">
        <f t="shared" si="56"/>
        <v>0</v>
      </c>
      <c r="IS45" s="83">
        <f t="shared" si="56"/>
        <v>0</v>
      </c>
      <c r="IT45" s="83">
        <f t="shared" si="56"/>
        <v>0</v>
      </c>
      <c r="IU45" s="83">
        <f t="shared" si="56"/>
        <v>0</v>
      </c>
      <c r="IV45" s="83">
        <f t="shared" si="56"/>
        <v>2.6191481481072461E-267</v>
      </c>
      <c r="IW45" s="83">
        <f t="shared" si="56"/>
        <v>1.246799687028489E-207</v>
      </c>
      <c r="IY45" s="83">
        <f t="shared" si="57"/>
        <v>6.6572887020499007E-9</v>
      </c>
      <c r="IZ45" s="83">
        <f t="shared" si="57"/>
        <v>1.6744314988331461E-7</v>
      </c>
      <c r="JA45" s="83">
        <f t="shared" si="57"/>
        <v>2.509766974417411E-7</v>
      </c>
      <c r="JB45" s="83">
        <f t="shared" si="57"/>
        <v>7.1114923329653939E-7</v>
      </c>
      <c r="JC45" s="83">
        <f t="shared" si="57"/>
        <v>2.1048750992707207E-9</v>
      </c>
      <c r="JD45" s="83">
        <f t="shared" si="57"/>
        <v>1.3191202913370694E-10</v>
      </c>
      <c r="JE45" s="83">
        <f t="shared" si="57"/>
        <v>1.9985846980133204E-9</v>
      </c>
      <c r="JF45" s="83">
        <f t="shared" si="57"/>
        <v>2.1436178485703653E-10</v>
      </c>
      <c r="JG45" s="83">
        <f t="shared" si="57"/>
        <v>1.8307028131205486E-10</v>
      </c>
      <c r="JH45" s="83">
        <f t="shared" si="57"/>
        <v>1.2056493342556331E-9</v>
      </c>
      <c r="JI45" s="83">
        <f t="shared" si="57"/>
        <v>1.2726503840955471E-10</v>
      </c>
      <c r="JJ45" s="83">
        <f t="shared" si="57"/>
        <v>2.6955559126018309E-10</v>
      </c>
      <c r="JK45" s="83">
        <f t="shared" si="57"/>
        <v>3.9584997440131069E-10</v>
      </c>
      <c r="JL45" s="83">
        <f t="shared" si="57"/>
        <v>1.9738636518478503E-9</v>
      </c>
      <c r="JM45" s="83">
        <f t="shared" si="57"/>
        <v>3.5293414950755572E-12</v>
      </c>
    </row>
    <row r="46" spans="2:273" x14ac:dyDescent="0.25">
      <c r="B46" s="2">
        <v>19</v>
      </c>
      <c r="C46" s="37">
        <v>123.69499999999999</v>
      </c>
      <c r="D46" s="37">
        <v>120.627</v>
      </c>
      <c r="E46" s="37">
        <v>120.288</v>
      </c>
      <c r="F46" s="37">
        <v>117.864</v>
      </c>
      <c r="G46" s="37">
        <v>117.407</v>
      </c>
      <c r="H46" s="37">
        <v>119.03400000000001</v>
      </c>
      <c r="I46" s="37">
        <v>122.18600000000001</v>
      </c>
      <c r="J46" s="37">
        <v>120.898</v>
      </c>
      <c r="K46" s="37">
        <v>123.136</v>
      </c>
      <c r="L46" s="37">
        <v>120.61</v>
      </c>
      <c r="M46" s="37">
        <v>122.39</v>
      </c>
      <c r="N46" s="37">
        <v>121.441</v>
      </c>
      <c r="O46" s="37">
        <v>121.797</v>
      </c>
      <c r="P46" s="37">
        <v>122.544</v>
      </c>
      <c r="Q46" s="37">
        <v>124.018</v>
      </c>
      <c r="S46" s="4">
        <f t="shared" si="59"/>
        <v>124.64036099130777</v>
      </c>
      <c r="T46" s="4">
        <f t="shared" si="59"/>
        <v>121.40633966114515</v>
      </c>
      <c r="U46" s="4">
        <f t="shared" si="59"/>
        <v>119.45653450370786</v>
      </c>
      <c r="V46" s="4">
        <f t="shared" si="59"/>
        <v>118.99850593633042</v>
      </c>
      <c r="W46" s="4">
        <f t="shared" si="59"/>
        <v>118.38358236185546</v>
      </c>
      <c r="X46" s="4">
        <f t="shared" si="59"/>
        <v>120.14838417407567</v>
      </c>
      <c r="Y46" s="4">
        <f t="shared" si="59"/>
        <v>122.36383898607293</v>
      </c>
      <c r="Z46" s="4">
        <f t="shared" si="59"/>
        <v>121.20377334281569</v>
      </c>
      <c r="AA46" s="4">
        <f t="shared" si="59"/>
        <v>123.8512258497958</v>
      </c>
      <c r="AB46" s="4">
        <f t="shared" si="59"/>
        <v>122.13980081567125</v>
      </c>
      <c r="AC46" s="4">
        <f t="shared" si="59"/>
        <v>121.84758643542084</v>
      </c>
      <c r="AD46" s="4">
        <f t="shared" si="59"/>
        <v>121.04251089171272</v>
      </c>
      <c r="AE46" s="4">
        <f t="shared" si="59"/>
        <v>123.48147234072812</v>
      </c>
      <c r="AF46" s="4">
        <f t="shared" si="59"/>
        <v>122.67070075499785</v>
      </c>
      <c r="AG46" s="4">
        <f t="shared" si="59"/>
        <v>123.45239562634357</v>
      </c>
      <c r="AI46" s="4">
        <f t="shared" si="60"/>
        <v>-0.94536099130777984</v>
      </c>
      <c r="AJ46" s="4">
        <f t="shared" si="60"/>
        <v>-0.7793396611451584</v>
      </c>
      <c r="AK46" s="4">
        <f t="shared" si="60"/>
        <v>0.83146549629213951</v>
      </c>
      <c r="AL46" s="4">
        <f t="shared" si="60"/>
        <v>-1.1345059363304131</v>
      </c>
      <c r="AM46" s="4">
        <f t="shared" si="60"/>
        <v>-0.97658236185546343</v>
      </c>
      <c r="AN46" s="4">
        <f t="shared" si="60"/>
        <v>-1.114384174075667</v>
      </c>
      <c r="AO46" s="4">
        <f t="shared" si="60"/>
        <v>-0.1778389860729277</v>
      </c>
      <c r="AP46" s="4">
        <f t="shared" si="60"/>
        <v>-0.3057733428156979</v>
      </c>
      <c r="AQ46" s="4">
        <f t="shared" si="60"/>
        <v>-0.71522584979580017</v>
      </c>
      <c r="AR46" s="4">
        <f t="shared" si="60"/>
        <v>-1.5298008156712513</v>
      </c>
      <c r="AS46" s="4">
        <f t="shared" si="60"/>
        <v>0.54241356457916368</v>
      </c>
      <c r="AT46" s="4">
        <f t="shared" si="60"/>
        <v>0.39848910828727924</v>
      </c>
      <c r="AU46" s="4">
        <f t="shared" si="60"/>
        <v>-1.6844723407281208</v>
      </c>
      <c r="AV46" s="4">
        <f t="shared" si="60"/>
        <v>-0.12670075499785582</v>
      </c>
      <c r="AW46" s="4">
        <f t="shared" si="60"/>
        <v>0.56560437365642713</v>
      </c>
      <c r="AY46" s="2">
        <f t="shared" si="51"/>
        <v>124.640344979543</v>
      </c>
      <c r="AZ46" s="2">
        <f t="shared" si="51"/>
        <v>121.4060221414487</v>
      </c>
      <c r="BA46" s="2">
        <f t="shared" si="51"/>
        <v>119.45608625946774</v>
      </c>
      <c r="BB46" s="2">
        <f t="shared" si="51"/>
        <v>118.99733008154712</v>
      </c>
      <c r="BC46" s="2">
        <f t="shared" si="51"/>
        <v>118.3835768391901</v>
      </c>
      <c r="BD46" s="2">
        <f t="shared" si="51"/>
        <v>120.14838373300498</v>
      </c>
      <c r="BE46" s="2">
        <f t="shared" si="51"/>
        <v>122.36383377789858</v>
      </c>
      <c r="BF46" s="2">
        <f t="shared" si="51"/>
        <v>121.20377270000118</v>
      </c>
      <c r="BG46" s="2">
        <f t="shared" si="51"/>
        <v>123.85122525683644</v>
      </c>
      <c r="BH46" s="2">
        <f t="shared" si="51"/>
        <v>122.13979760455135</v>
      </c>
      <c r="BI46" s="2">
        <f t="shared" si="51"/>
        <v>121.84758601672775</v>
      </c>
      <c r="BJ46" s="2">
        <f t="shared" si="51"/>
        <v>121.04251010419154</v>
      </c>
      <c r="BK46" s="2">
        <f t="shared" si="51"/>
        <v>123.48147125072686</v>
      </c>
      <c r="BL46" s="2">
        <f t="shared" si="51"/>
        <v>122.67069604405765</v>
      </c>
      <c r="BM46" s="2">
        <f t="shared" si="51"/>
        <v>123.45239561468338</v>
      </c>
      <c r="BO46" s="2">
        <f t="shared" si="10"/>
        <v>123.69499999999999</v>
      </c>
      <c r="BP46" s="2">
        <f t="shared" si="11"/>
        <v>120.627</v>
      </c>
      <c r="BQ46" s="2">
        <f t="shared" si="12"/>
        <v>120.288</v>
      </c>
      <c r="BR46" s="2">
        <f t="shared" si="13"/>
        <v>117.864</v>
      </c>
      <c r="BS46" s="2">
        <f t="shared" si="14"/>
        <v>117.407</v>
      </c>
      <c r="BT46" s="2">
        <f t="shared" si="15"/>
        <v>119.03400000000001</v>
      </c>
      <c r="BU46" s="2">
        <f t="shared" si="16"/>
        <v>122.18600000000001</v>
      </c>
      <c r="BV46" s="2">
        <f t="shared" si="17"/>
        <v>120.898</v>
      </c>
      <c r="BW46" s="2">
        <f t="shared" si="18"/>
        <v>123.136</v>
      </c>
      <c r="BX46" s="2">
        <f t="shared" si="19"/>
        <v>120.61</v>
      </c>
      <c r="BY46" s="2">
        <f t="shared" si="20"/>
        <v>122.39</v>
      </c>
      <c r="BZ46" s="2">
        <f t="shared" si="21"/>
        <v>121.441</v>
      </c>
      <c r="CA46" s="2">
        <f t="shared" si="22"/>
        <v>121.797</v>
      </c>
      <c r="CB46" s="2">
        <f t="shared" si="23"/>
        <v>122.544</v>
      </c>
      <c r="CC46" s="2">
        <f t="shared" si="24"/>
        <v>124.018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125.18048272604588</v>
      </c>
      <c r="DL46" s="2">
        <f t="shared" si="61"/>
        <v>121.6945642589118</v>
      </c>
      <c r="DM46" s="2">
        <f t="shared" si="61"/>
        <v>119.7301282051282</v>
      </c>
      <c r="DN46" s="2">
        <f t="shared" si="61"/>
        <v>119.23071794871794</v>
      </c>
      <c r="DO46" s="2">
        <f t="shared" si="61"/>
        <v>118.60991968486702</v>
      </c>
      <c r="DP46" s="2">
        <f t="shared" si="61"/>
        <v>120.42769243697481</v>
      </c>
      <c r="DQ46" s="2">
        <f t="shared" si="61"/>
        <v>122.46395590327174</v>
      </c>
      <c r="DR46" s="2">
        <f t="shared" si="61"/>
        <v>121.20202184873952</v>
      </c>
      <c r="DS46" s="2">
        <f t="shared" si="61"/>
        <v>124.27798151260504</v>
      </c>
      <c r="DT46" s="2">
        <f t="shared" si="61"/>
        <v>122.47398211068212</v>
      </c>
      <c r="DU46" s="2">
        <f t="shared" si="61"/>
        <v>122.03045042016802</v>
      </c>
      <c r="DV46" s="2">
        <f t="shared" si="61"/>
        <v>121.19477983193281</v>
      </c>
      <c r="DW46" s="2">
        <f t="shared" si="61"/>
        <v>123.09434431574431</v>
      </c>
      <c r="DX46" s="2">
        <f t="shared" si="61"/>
        <v>122.77407112375536</v>
      </c>
      <c r="DY46" s="2">
        <f t="shared" si="61"/>
        <v>123.08718324063776</v>
      </c>
      <c r="EA46" s="2">
        <f t="shared" si="62"/>
        <v>120.24762758806857</v>
      </c>
      <c r="EB46" s="2">
        <f t="shared" si="62"/>
        <v>119.38623749798322</v>
      </c>
      <c r="EC46" s="2">
        <f t="shared" si="62"/>
        <v>117.64712371754273</v>
      </c>
      <c r="ED46" s="2">
        <f t="shared" si="62"/>
        <v>117.53868959668299</v>
      </c>
      <c r="EE46" s="2">
        <f t="shared" si="62"/>
        <v>116.43538672457549</v>
      </c>
      <c r="EF46" s="2">
        <f t="shared" si="62"/>
        <v>117.61988778066876</v>
      </c>
      <c r="EG46" s="2">
        <f t="shared" si="62"/>
        <v>121.52517810089503</v>
      </c>
      <c r="EH46" s="2">
        <f t="shared" si="62"/>
        <v>121.21856740306804</v>
      </c>
      <c r="EI46" s="2">
        <f t="shared" si="62"/>
        <v>119.99147106325704</v>
      </c>
      <c r="EJ46" s="2">
        <f t="shared" si="62"/>
        <v>119.32042465127581</v>
      </c>
      <c r="EK46" s="2">
        <f t="shared" si="62"/>
        <v>120.17186338304401</v>
      </c>
      <c r="EL46" s="2">
        <f t="shared" si="62"/>
        <v>119.66502864952975</v>
      </c>
      <c r="EM46" s="2">
        <f t="shared" si="62"/>
        <v>126.89086260065099</v>
      </c>
      <c r="EN46" s="2">
        <f t="shared" si="62"/>
        <v>121.81123417465245</v>
      </c>
      <c r="EO46" s="2">
        <f t="shared" si="62"/>
        <v>126.9180326909091</v>
      </c>
      <c r="EQ46" s="2">
        <f t="shared" si="63"/>
        <v>121.96254796897469</v>
      </c>
      <c r="ER46" s="2">
        <f t="shared" si="63"/>
        <v>119.10670319537543</v>
      </c>
      <c r="ES46" s="2">
        <f t="shared" si="63"/>
        <v>117.19967584408519</v>
      </c>
      <c r="ET46" s="2">
        <f t="shared" si="63"/>
        <v>116.83390540943402</v>
      </c>
      <c r="EU46" s="2">
        <f t="shared" si="63"/>
        <v>116.58807442470302</v>
      </c>
      <c r="EV46" s="2">
        <f t="shared" si="63"/>
        <v>117.5279973445068</v>
      </c>
      <c r="EW46" s="2">
        <f t="shared" si="63"/>
        <v>120.58022864423388</v>
      </c>
      <c r="EX46" s="2">
        <f t="shared" si="63"/>
        <v>122.25197609702208</v>
      </c>
      <c r="EY46" s="2">
        <f t="shared" si="63"/>
        <v>121.31621986319411</v>
      </c>
      <c r="EZ46" s="2">
        <f t="shared" si="63"/>
        <v>118.65462710839904</v>
      </c>
      <c r="FA46" s="2">
        <f t="shared" si="63"/>
        <v>121.17486896138001</v>
      </c>
      <c r="FB46" s="2">
        <f t="shared" si="63"/>
        <v>119.91018328026018</v>
      </c>
      <c r="FC46" s="2">
        <f t="shared" si="63"/>
        <v>127.8563969407743</v>
      </c>
      <c r="FD46" s="2">
        <f t="shared" si="63"/>
        <v>124.62044342856476</v>
      </c>
      <c r="FE46" s="2">
        <f t="shared" si="63"/>
        <v>130.73859060943388</v>
      </c>
      <c r="FG46" s="2">
        <f t="shared" si="64"/>
        <v>0.10950488385259048</v>
      </c>
      <c r="FH46" s="2">
        <f t="shared" si="64"/>
        <v>0.12499737199341707</v>
      </c>
      <c r="FI46" s="2">
        <f t="shared" si="64"/>
        <v>0.13155589364816225</v>
      </c>
      <c r="FJ46" s="2">
        <f t="shared" si="64"/>
        <v>0.13792349602436607</v>
      </c>
      <c r="FK46" s="2">
        <f t="shared" si="64"/>
        <v>0.1040898869399962</v>
      </c>
      <c r="FL46" s="2">
        <f t="shared" si="64"/>
        <v>9.9474977412699589E-2</v>
      </c>
      <c r="FM46" s="2">
        <f t="shared" si="64"/>
        <v>0.10662089347905414</v>
      </c>
      <c r="FN46" s="2">
        <f t="shared" si="64"/>
        <v>0.10362692630664039</v>
      </c>
      <c r="FO46" s="2">
        <f t="shared" si="64"/>
        <v>9.9567398678341121E-2</v>
      </c>
      <c r="FP46" s="2">
        <f t="shared" si="64"/>
        <v>0.10596512827232332</v>
      </c>
      <c r="FQ46" s="2">
        <f t="shared" si="64"/>
        <v>9.8401119992367683E-2</v>
      </c>
      <c r="FR46" s="2">
        <f t="shared" si="64"/>
        <v>9.9542307497436769E-2</v>
      </c>
      <c r="FS46" s="2">
        <f t="shared" si="64"/>
        <v>0.10196363370561043</v>
      </c>
      <c r="FT46" s="2">
        <f t="shared" si="64"/>
        <v>0.10741387160268798</v>
      </c>
      <c r="FU46" s="2">
        <f t="shared" si="64"/>
        <v>9.5318900832565015E-2</v>
      </c>
      <c r="FW46" s="2">
        <f t="shared" si="53"/>
        <v>1.9815755506349792E-5</v>
      </c>
      <c r="FX46" s="2">
        <f t="shared" si="53"/>
        <v>2.6253110536888535E-5</v>
      </c>
      <c r="FY46" s="2">
        <f t="shared" si="53"/>
        <v>2.3307347364556873E-5</v>
      </c>
      <c r="FZ46" s="2">
        <f t="shared" si="53"/>
        <v>2.4690516800654018E-5</v>
      </c>
      <c r="GA46" s="2">
        <f t="shared" si="53"/>
        <v>2.6487445350331454E-5</v>
      </c>
      <c r="GB46" s="2">
        <f t="shared" si="53"/>
        <v>2.6109403887485709E-5</v>
      </c>
      <c r="GC46" s="2">
        <f t="shared" si="53"/>
        <v>3.0474969073534282E-5</v>
      </c>
      <c r="GD46" s="2">
        <f t="shared" si="53"/>
        <v>3.5113235236821674E-5</v>
      </c>
      <c r="GE46" s="2">
        <f t="shared" si="53"/>
        <v>3.0525848000365623E-5</v>
      </c>
      <c r="GF46" s="2">
        <f t="shared" si="53"/>
        <v>2.6112188050871204E-5</v>
      </c>
      <c r="GG46" s="2">
        <f t="shared" si="53"/>
        <v>2.257476578696565E-5</v>
      </c>
      <c r="GH46" s="2">
        <f t="shared" si="53"/>
        <v>2.1353266079650636E-5</v>
      </c>
      <c r="GI46" s="2">
        <f t="shared" si="53"/>
        <v>2.0853969492899899E-5</v>
      </c>
      <c r="GJ46" s="2">
        <f t="shared" si="53"/>
        <v>1.6718130732909963E-5</v>
      </c>
      <c r="GK46" s="2">
        <f t="shared" si="53"/>
        <v>1.5708488658234278E-5</v>
      </c>
      <c r="GM46" s="83">
        <f t="shared" si="54"/>
        <v>1.5096960876046148E-8</v>
      </c>
      <c r="GN46" s="83">
        <f t="shared" si="54"/>
        <v>3.2422783859319896E-7</v>
      </c>
      <c r="GO46" s="83">
        <f t="shared" si="54"/>
        <v>4.8201226960714108E-7</v>
      </c>
      <c r="GP46" s="83">
        <f t="shared" si="54"/>
        <v>1.2940914843502492E-6</v>
      </c>
      <c r="GQ46" s="83">
        <f t="shared" si="54"/>
        <v>5.0256808598756595E-9</v>
      </c>
      <c r="GR46" s="83">
        <f t="shared" si="54"/>
        <v>3.670176729302074E-10</v>
      </c>
      <c r="GS46" s="83">
        <f t="shared" si="54"/>
        <v>4.8377690080525322E-9</v>
      </c>
      <c r="GT46" s="83">
        <f t="shared" si="54"/>
        <v>5.9017835436185759E-10</v>
      </c>
      <c r="GU46" s="83">
        <f t="shared" si="54"/>
        <v>4.9923955207360592E-10</v>
      </c>
      <c r="GV46" s="83">
        <f t="shared" si="54"/>
        <v>3.0054380670414605E-9</v>
      </c>
      <c r="GW46" s="83">
        <f t="shared" si="54"/>
        <v>3.530119497867027E-10</v>
      </c>
      <c r="GX46" s="83">
        <f t="shared" si="54"/>
        <v>7.1745477426280414E-10</v>
      </c>
      <c r="GY46" s="83">
        <f t="shared" si="54"/>
        <v>1.0401897350319481E-9</v>
      </c>
      <c r="GZ46" s="83">
        <f t="shared" si="54"/>
        <v>4.7974416141198548E-9</v>
      </c>
      <c r="HA46" s="83">
        <f t="shared" si="54"/>
        <v>1.2043368159820285E-11</v>
      </c>
      <c r="HC46" s="83">
        <f t="shared" si="58"/>
        <v>1.0893450734856247E-18</v>
      </c>
      <c r="HD46" s="83">
        <f t="shared" si="58"/>
        <v>4.5532721218173701E-18</v>
      </c>
      <c r="HE46" s="83">
        <f t="shared" si="58"/>
        <v>1.7258484028367015E-19</v>
      </c>
      <c r="HF46" s="83">
        <f t="shared" si="58"/>
        <v>3.0081897827719534E-17</v>
      </c>
      <c r="HG46" s="83">
        <f t="shared" si="58"/>
        <v>1.6494850674156167E-21</v>
      </c>
      <c r="HH46" s="83">
        <f t="shared" si="58"/>
        <v>3.7158486649598494E-23</v>
      </c>
      <c r="HI46" s="83">
        <f t="shared" si="58"/>
        <v>6.3787290277359018E-23</v>
      </c>
      <c r="HJ46" s="83">
        <f t="shared" si="58"/>
        <v>1.9445356792572673E-26</v>
      </c>
      <c r="HK46" s="83">
        <f t="shared" si="58"/>
        <v>3.0389989447981112E-22</v>
      </c>
      <c r="HL46" s="83">
        <f t="shared" si="58"/>
        <v>1.4578191771901555E-25</v>
      </c>
      <c r="HM46" s="83">
        <f t="shared" si="58"/>
        <v>3.8269884457666636E-22</v>
      </c>
      <c r="HN46" s="83">
        <f t="shared" si="58"/>
        <v>1.7292729210824652E-25</v>
      </c>
      <c r="HO46" s="83">
        <f t="shared" si="58"/>
        <v>6.8729069807461294E-25</v>
      </c>
      <c r="HP46" s="83">
        <f t="shared" si="58"/>
        <v>4.7422680335407588E-23</v>
      </c>
      <c r="HQ46" s="83">
        <f t="shared" si="58"/>
        <v>1.0599259924585377E-35</v>
      </c>
      <c r="HS46" s="83">
        <f t="shared" si="55"/>
        <v>5.2995631935531824E-78</v>
      </c>
      <c r="HT46" s="83">
        <f t="shared" si="55"/>
        <v>6.7487566770496492E-71</v>
      </c>
      <c r="HU46" s="83">
        <f t="shared" si="55"/>
        <v>7.034642840247143E-80</v>
      </c>
      <c r="HV46" s="83">
        <f t="shared" si="55"/>
        <v>1.6895431755751542E-68</v>
      </c>
      <c r="HW46" s="83">
        <f t="shared" si="55"/>
        <v>2.6701208134245254E-88</v>
      </c>
      <c r="HX46" s="83">
        <f t="shared" si="55"/>
        <v>2.8267699258672047E-97</v>
      </c>
      <c r="HY46" s="83">
        <f t="shared" si="55"/>
        <v>1.2553368154379257E-95</v>
      </c>
      <c r="HZ46" s="83">
        <f t="shared" si="55"/>
        <v>5.2615401370069139E-113</v>
      </c>
      <c r="IA46" s="83">
        <f t="shared" si="55"/>
        <v>4.1971245775013355E-92</v>
      </c>
      <c r="IB46" s="83">
        <f t="shared" si="55"/>
        <v>6.9010918973819852E-109</v>
      </c>
      <c r="IC46" s="83">
        <f t="shared" si="55"/>
        <v>1.0827583544700541E-92</v>
      </c>
      <c r="ID46" s="83">
        <f t="shared" si="55"/>
        <v>7.6973054496076668E-109</v>
      </c>
      <c r="IE46" s="83">
        <f t="shared" si="55"/>
        <v>2.8058904653801054E-106</v>
      </c>
      <c r="IF46" s="83">
        <f t="shared" si="55"/>
        <v>2.4545733984701257E-72</v>
      </c>
      <c r="IG46" s="83">
        <f t="shared" si="55"/>
        <v>3.5757724308738917E-61</v>
      </c>
      <c r="II46" s="83">
        <f t="shared" si="56"/>
        <v>0</v>
      </c>
      <c r="IJ46" s="83">
        <f t="shared" si="56"/>
        <v>0</v>
      </c>
      <c r="IK46" s="83">
        <f t="shared" si="56"/>
        <v>0</v>
      </c>
      <c r="IL46" s="83">
        <f t="shared" si="56"/>
        <v>0</v>
      </c>
      <c r="IM46" s="83">
        <f t="shared" si="56"/>
        <v>0</v>
      </c>
      <c r="IN46" s="83">
        <f t="shared" si="56"/>
        <v>0</v>
      </c>
      <c r="IO46" s="83">
        <f t="shared" si="56"/>
        <v>0</v>
      </c>
      <c r="IP46" s="83">
        <f t="shared" si="56"/>
        <v>0</v>
      </c>
      <c r="IQ46" s="83">
        <f t="shared" si="56"/>
        <v>0</v>
      </c>
      <c r="IR46" s="83">
        <f t="shared" si="56"/>
        <v>0</v>
      </c>
      <c r="IS46" s="83">
        <f t="shared" si="56"/>
        <v>0</v>
      </c>
      <c r="IT46" s="83">
        <f t="shared" si="56"/>
        <v>0</v>
      </c>
      <c r="IU46" s="83">
        <f t="shared" si="56"/>
        <v>0</v>
      </c>
      <c r="IV46" s="83">
        <f t="shared" si="56"/>
        <v>6.3645854014864835E-263</v>
      </c>
      <c r="IW46" s="83">
        <f t="shared" si="56"/>
        <v>2.9948086009260295E-204</v>
      </c>
      <c r="IY46" s="83">
        <f t="shared" si="57"/>
        <v>1.5096960877135492E-8</v>
      </c>
      <c r="IZ46" s="83">
        <f t="shared" si="57"/>
        <v>3.2422783859775224E-7</v>
      </c>
      <c r="JA46" s="83">
        <f t="shared" si="57"/>
        <v>4.8201226960731366E-7</v>
      </c>
      <c r="JB46" s="83">
        <f t="shared" si="57"/>
        <v>1.2940914843803312E-6</v>
      </c>
      <c r="JC46" s="83">
        <f t="shared" si="57"/>
        <v>5.0256808598773089E-9</v>
      </c>
      <c r="JD46" s="83">
        <f t="shared" si="57"/>
        <v>3.6701767293024457E-10</v>
      </c>
      <c r="JE46" s="83">
        <f t="shared" si="57"/>
        <v>4.8377690080525958E-9</v>
      </c>
      <c r="JF46" s="83">
        <f t="shared" si="57"/>
        <v>5.9017835436185759E-10</v>
      </c>
      <c r="JG46" s="83">
        <f t="shared" si="57"/>
        <v>4.992395520739098E-10</v>
      </c>
      <c r="JH46" s="83">
        <f t="shared" si="57"/>
        <v>3.0054380670414605E-9</v>
      </c>
      <c r="JI46" s="83">
        <f t="shared" si="57"/>
        <v>3.5301194978708537E-10</v>
      </c>
      <c r="JJ46" s="83">
        <f t="shared" si="57"/>
        <v>7.1745477426280435E-10</v>
      </c>
      <c r="JK46" s="83">
        <f t="shared" si="57"/>
        <v>1.0401897350319487E-9</v>
      </c>
      <c r="JL46" s="83">
        <f t="shared" si="57"/>
        <v>4.7974416141199019E-9</v>
      </c>
      <c r="JM46" s="83">
        <f t="shared" si="57"/>
        <v>1.2043368159820285E-11</v>
      </c>
    </row>
    <row r="47" spans="2:273" x14ac:dyDescent="0.25">
      <c r="B47" s="2">
        <v>20</v>
      </c>
      <c r="C47" s="37">
        <v>125.678</v>
      </c>
      <c r="D47" s="37">
        <v>120.288</v>
      </c>
      <c r="E47" s="37">
        <v>119.91500000000001</v>
      </c>
      <c r="F47" s="37">
        <v>120</v>
      </c>
      <c r="G47" s="37">
        <v>118.271</v>
      </c>
      <c r="H47" s="37">
        <v>121.08499999999999</v>
      </c>
      <c r="I47" s="37">
        <v>121.678</v>
      </c>
      <c r="J47" s="37">
        <v>120.458</v>
      </c>
      <c r="K47" s="37">
        <v>121.47499999999999</v>
      </c>
      <c r="L47" s="37">
        <v>123.542</v>
      </c>
      <c r="M47" s="37">
        <v>121.91500000000001</v>
      </c>
      <c r="N47" s="37">
        <v>120.78</v>
      </c>
      <c r="O47" s="37">
        <v>121.42400000000001</v>
      </c>
      <c r="P47" s="37">
        <v>121.035</v>
      </c>
      <c r="Q47" s="37">
        <v>124.43899999999999</v>
      </c>
      <c r="S47" s="4">
        <f t="shared" si="59"/>
        <v>124.80201431752008</v>
      </c>
      <c r="T47" s="4">
        <f t="shared" si="59"/>
        <v>121.56402345069409</v>
      </c>
      <c r="U47" s="4">
        <f t="shared" si="59"/>
        <v>119.587066765651</v>
      </c>
      <c r="V47" s="4">
        <f t="shared" si="59"/>
        <v>119.10370539740755</v>
      </c>
      <c r="W47" s="4">
        <f t="shared" si="59"/>
        <v>118.44160905757855</v>
      </c>
      <c r="X47" s="4">
        <f t="shared" si="59"/>
        <v>120.19466511585962</v>
      </c>
      <c r="Y47" s="4">
        <f t="shared" si="59"/>
        <v>122.50589577748332</v>
      </c>
      <c r="Z47" s="4">
        <f t="shared" si="59"/>
        <v>121.32511729375061</v>
      </c>
      <c r="AA47" s="4">
        <f t="shared" si="59"/>
        <v>123.97807501232386</v>
      </c>
      <c r="AB47" s="4">
        <f t="shared" si="59"/>
        <v>122.23583117466897</v>
      </c>
      <c r="AC47" s="4">
        <f t="shared" si="59"/>
        <v>121.90010307577347</v>
      </c>
      <c r="AD47" s="4">
        <f t="shared" si="59"/>
        <v>121.12815358279107</v>
      </c>
      <c r="AE47" s="4">
        <f t="shared" si="59"/>
        <v>123.66609333427725</v>
      </c>
      <c r="AF47" s="4">
        <f t="shared" si="59"/>
        <v>122.8445054598738</v>
      </c>
      <c r="AG47" s="4">
        <f t="shared" si="59"/>
        <v>123.72226734349624</v>
      </c>
      <c r="AI47" s="4">
        <f t="shared" si="60"/>
        <v>0.87598568247992148</v>
      </c>
      <c r="AJ47" s="4">
        <f t="shared" si="60"/>
        <v>-1.2760234506940975</v>
      </c>
      <c r="AK47" s="4">
        <f t="shared" si="60"/>
        <v>0.32793323434900401</v>
      </c>
      <c r="AL47" s="4">
        <f t="shared" si="60"/>
        <v>0.89629460259244809</v>
      </c>
      <c r="AM47" s="4">
        <f t="shared" si="60"/>
        <v>-0.17060905757854528</v>
      </c>
      <c r="AN47" s="4">
        <f t="shared" si="60"/>
        <v>0.89033488414037265</v>
      </c>
      <c r="AO47" s="4">
        <f t="shared" si="60"/>
        <v>-0.82789577748332022</v>
      </c>
      <c r="AP47" s="4">
        <f t="shared" si="60"/>
        <v>-0.86711729375060997</v>
      </c>
      <c r="AQ47" s="4">
        <f t="shared" si="60"/>
        <v>-2.5030750123238619</v>
      </c>
      <c r="AR47" s="4">
        <f t="shared" si="60"/>
        <v>1.306168825331028</v>
      </c>
      <c r="AS47" s="4">
        <f t="shared" si="60"/>
        <v>1.489692422653377E-2</v>
      </c>
      <c r="AT47" s="4">
        <f t="shared" si="60"/>
        <v>-0.34815358279107045</v>
      </c>
      <c r="AU47" s="4">
        <f t="shared" si="60"/>
        <v>-2.2420933342772429</v>
      </c>
      <c r="AV47" s="4">
        <f t="shared" si="60"/>
        <v>-1.8095054598738045</v>
      </c>
      <c r="AW47" s="4">
        <f t="shared" si="60"/>
        <v>0.71673265650375129</v>
      </c>
      <c r="AY47" s="2">
        <f t="shared" si="51"/>
        <v>124.80197950890036</v>
      </c>
      <c r="AZ47" s="2">
        <f t="shared" si="51"/>
        <v>121.56343131513525</v>
      </c>
      <c r="BA47" s="2">
        <f t="shared" si="51"/>
        <v>119.58623796270139</v>
      </c>
      <c r="BB47" s="2">
        <f t="shared" si="51"/>
        <v>119.10164168600478</v>
      </c>
      <c r="BC47" s="2">
        <f t="shared" si="51"/>
        <v>118.44159643247616</v>
      </c>
      <c r="BD47" s="2">
        <f t="shared" si="51"/>
        <v>120.19466394680025</v>
      </c>
      <c r="BE47" s="2">
        <f t="shared" si="51"/>
        <v>122.50588371793856</v>
      </c>
      <c r="BF47" s="2">
        <f t="shared" si="51"/>
        <v>121.32511560833882</v>
      </c>
      <c r="BG47" s="2">
        <f t="shared" si="51"/>
        <v>123.97807347076704</v>
      </c>
      <c r="BH47" s="2">
        <f t="shared" si="51"/>
        <v>122.23582352549739</v>
      </c>
      <c r="BI47" s="2">
        <f t="shared" si="51"/>
        <v>121.90010196906688</v>
      </c>
      <c r="BJ47" s="2">
        <f t="shared" si="51"/>
        <v>121.12815158271047</v>
      </c>
      <c r="BK47" s="2">
        <f t="shared" si="51"/>
        <v>123.66609060100753</v>
      </c>
      <c r="BL47" s="2">
        <f t="shared" si="51"/>
        <v>122.84449451017595</v>
      </c>
      <c r="BM47" s="2">
        <f t="shared" si="51"/>
        <v>123.72226730584458</v>
      </c>
      <c r="BO47" s="2">
        <f t="shared" si="10"/>
        <v>125.678</v>
      </c>
      <c r="BP47" s="2">
        <f t="shared" si="11"/>
        <v>120.288</v>
      </c>
      <c r="BQ47" s="2">
        <f t="shared" si="12"/>
        <v>119.91500000000001</v>
      </c>
      <c r="BR47" s="2">
        <f t="shared" si="13"/>
        <v>120</v>
      </c>
      <c r="BS47" s="2">
        <f t="shared" si="14"/>
        <v>118.271</v>
      </c>
      <c r="BT47" s="2">
        <f t="shared" si="15"/>
        <v>121.08499999999999</v>
      </c>
      <c r="BU47" s="2">
        <f t="shared" si="16"/>
        <v>121.678</v>
      </c>
      <c r="BV47" s="2">
        <f t="shared" si="17"/>
        <v>120.458</v>
      </c>
      <c r="BW47" s="2">
        <f t="shared" si="18"/>
        <v>121.47499999999999</v>
      </c>
      <c r="BX47" s="2">
        <f t="shared" si="19"/>
        <v>123.542</v>
      </c>
      <c r="BY47" s="2">
        <f t="shared" si="20"/>
        <v>121.91500000000001</v>
      </c>
      <c r="BZ47" s="2">
        <f t="shared" si="21"/>
        <v>120.78</v>
      </c>
      <c r="CA47" s="2">
        <f t="shared" si="22"/>
        <v>121.42400000000001</v>
      </c>
      <c r="CB47" s="2">
        <f t="shared" si="23"/>
        <v>121.035</v>
      </c>
      <c r="CC47" s="2">
        <f t="shared" si="24"/>
        <v>124.43899999999999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125.42397139001349</v>
      </c>
      <c r="DL47" s="2">
        <f t="shared" si="61"/>
        <v>121.91743574108816</v>
      </c>
      <c r="DM47" s="2">
        <f t="shared" si="61"/>
        <v>119.91930472334681</v>
      </c>
      <c r="DN47" s="2">
        <f t="shared" si="61"/>
        <v>119.38866369770579</v>
      </c>
      <c r="DO47" s="2">
        <f t="shared" si="61"/>
        <v>118.70504037640877</v>
      </c>
      <c r="DP47" s="2">
        <f t="shared" si="61"/>
        <v>120.51524845938377</v>
      </c>
      <c r="DQ47" s="2">
        <f t="shared" si="61"/>
        <v>122.64583854907544</v>
      </c>
      <c r="DR47" s="2">
        <f t="shared" si="61"/>
        <v>121.34719434682967</v>
      </c>
      <c r="DS47" s="2">
        <f t="shared" si="61"/>
        <v>124.46732745098039</v>
      </c>
      <c r="DT47" s="2">
        <f t="shared" si="61"/>
        <v>122.62046756756757</v>
      </c>
      <c r="DU47" s="2">
        <f t="shared" si="61"/>
        <v>122.11228963585431</v>
      </c>
      <c r="DV47" s="2">
        <f t="shared" si="61"/>
        <v>121.3107641456583</v>
      </c>
      <c r="DW47" s="2">
        <f t="shared" si="61"/>
        <v>123.27449888459887</v>
      </c>
      <c r="DX47" s="2">
        <f t="shared" si="61"/>
        <v>122.98571550497869</v>
      </c>
      <c r="DY47" s="2">
        <f t="shared" si="61"/>
        <v>123.35860482017057</v>
      </c>
      <c r="EA47" s="2">
        <f t="shared" si="62"/>
        <v>120.18867710622217</v>
      </c>
      <c r="EB47" s="2">
        <f t="shared" si="62"/>
        <v>119.30344456993403</v>
      </c>
      <c r="EC47" s="2">
        <f t="shared" si="62"/>
        <v>117.58109341355286</v>
      </c>
      <c r="ED47" s="2">
        <f t="shared" si="62"/>
        <v>117.46561929890687</v>
      </c>
      <c r="EE47" s="2">
        <f t="shared" si="62"/>
        <v>116.37358823683316</v>
      </c>
      <c r="EF47" s="2">
        <f t="shared" si="62"/>
        <v>117.54786759178951</v>
      </c>
      <c r="EG47" s="2">
        <f t="shared" si="62"/>
        <v>121.4366516343225</v>
      </c>
      <c r="EH47" s="2">
        <f t="shared" si="62"/>
        <v>121.15058975326414</v>
      </c>
      <c r="EI47" s="2">
        <f t="shared" si="62"/>
        <v>119.94243751682366</v>
      </c>
      <c r="EJ47" s="2">
        <f t="shared" si="62"/>
        <v>119.27626804374239</v>
      </c>
      <c r="EK47" s="2">
        <f t="shared" si="62"/>
        <v>120.12677167074452</v>
      </c>
      <c r="EL47" s="2">
        <f t="shared" si="62"/>
        <v>119.6215397393749</v>
      </c>
      <c r="EM47" s="2">
        <f t="shared" si="62"/>
        <v>126.81133878704811</v>
      </c>
      <c r="EN47" s="2">
        <f t="shared" si="62"/>
        <v>121.77379892023215</v>
      </c>
      <c r="EO47" s="2">
        <f t="shared" si="62"/>
        <v>126.86949744415585</v>
      </c>
      <c r="EQ47" s="2">
        <f t="shared" si="63"/>
        <v>121.88216003017656</v>
      </c>
      <c r="ER47" s="2">
        <f t="shared" si="63"/>
        <v>119.02741451218218</v>
      </c>
      <c r="ES47" s="2">
        <f t="shared" si="63"/>
        <v>117.13922878755154</v>
      </c>
      <c r="ET47" s="2">
        <f t="shared" si="63"/>
        <v>116.76962070963314</v>
      </c>
      <c r="EU47" s="2">
        <f t="shared" si="63"/>
        <v>116.52428289276308</v>
      </c>
      <c r="EV47" s="2">
        <f t="shared" si="63"/>
        <v>117.45712270165787</v>
      </c>
      <c r="EW47" s="2">
        <f t="shared" si="63"/>
        <v>120.50390823913752</v>
      </c>
      <c r="EX47" s="2">
        <f t="shared" si="63"/>
        <v>122.17037814652029</v>
      </c>
      <c r="EY47" s="2">
        <f t="shared" si="63"/>
        <v>121.25024365770707</v>
      </c>
      <c r="EZ47" s="2">
        <f t="shared" si="63"/>
        <v>118.61886765298485</v>
      </c>
      <c r="FA47" s="2">
        <f t="shared" si="63"/>
        <v>121.11713440032601</v>
      </c>
      <c r="FB47" s="2">
        <f t="shared" si="63"/>
        <v>119.86367521503121</v>
      </c>
      <c r="FC47" s="2">
        <f t="shared" si="63"/>
        <v>127.76498684753801</v>
      </c>
      <c r="FD47" s="2">
        <f t="shared" si="63"/>
        <v>124.54791566053629</v>
      </c>
      <c r="FE47" s="2">
        <f t="shared" si="63"/>
        <v>130.63859087929467</v>
      </c>
      <c r="FG47" s="2">
        <f t="shared" si="64"/>
        <v>0.11881446248267315</v>
      </c>
      <c r="FH47" s="2">
        <f t="shared" si="64"/>
        <v>0.13542374744350258</v>
      </c>
      <c r="FI47" s="2">
        <f t="shared" si="64"/>
        <v>0.14244027773887896</v>
      </c>
      <c r="FJ47" s="2">
        <f t="shared" si="64"/>
        <v>0.14924417211815783</v>
      </c>
      <c r="FK47" s="2">
        <f t="shared" si="64"/>
        <v>0.1129975246157796</v>
      </c>
      <c r="FL47" s="2">
        <f t="shared" si="64"/>
        <v>0.10803531094061529</v>
      </c>
      <c r="FM47" s="2">
        <f t="shared" si="64"/>
        <v>0.11571714990547084</v>
      </c>
      <c r="FN47" s="2">
        <f t="shared" si="64"/>
        <v>0.11249992039571385</v>
      </c>
      <c r="FO47" s="2">
        <f t="shared" si="64"/>
        <v>0.10813473049906873</v>
      </c>
      <c r="FP47" s="2">
        <f t="shared" si="64"/>
        <v>0.11501264115803213</v>
      </c>
      <c r="FQ47" s="2">
        <f t="shared" si="64"/>
        <v>0.10688001048227236</v>
      </c>
      <c r="FR47" s="2">
        <f t="shared" si="64"/>
        <v>0.10810773954564398</v>
      </c>
      <c r="FS47" s="2">
        <f t="shared" si="64"/>
        <v>0.11071179957520519</v>
      </c>
      <c r="FT47" s="2">
        <f t="shared" si="64"/>
        <v>0.11656895285977369</v>
      </c>
      <c r="FU47" s="2">
        <f t="shared" si="64"/>
        <v>0.10356271347217935</v>
      </c>
      <c r="FW47" s="2">
        <f t="shared" si="53"/>
        <v>2.1727502314431078E-5</v>
      </c>
      <c r="FX47" s="2">
        <f t="shared" si="53"/>
        <v>2.8785890374213638E-5</v>
      </c>
      <c r="FY47" s="2">
        <f t="shared" si="53"/>
        <v>2.5555940728784576E-5</v>
      </c>
      <c r="FZ47" s="2">
        <f t="shared" si="53"/>
        <v>2.7072548833999621E-5</v>
      </c>
      <c r="GA47" s="2">
        <f t="shared" si="53"/>
        <v>2.9042832080349417E-5</v>
      </c>
      <c r="GB47" s="2">
        <f t="shared" si="53"/>
        <v>2.8628319962524318E-5</v>
      </c>
      <c r="GC47" s="2">
        <f t="shared" si="53"/>
        <v>3.341504087136609E-5</v>
      </c>
      <c r="GD47" s="2">
        <f t="shared" si="53"/>
        <v>3.8500766405653751E-5</v>
      </c>
      <c r="GE47" s="2">
        <f t="shared" si="53"/>
        <v>3.347082817695709E-5</v>
      </c>
      <c r="GF47" s="2">
        <f t="shared" si="53"/>
        <v>2.8631372721590443E-5</v>
      </c>
      <c r="GG47" s="2">
        <f t="shared" si="53"/>
        <v>2.4752684557776214E-5</v>
      </c>
      <c r="GH47" s="2">
        <f t="shared" si="53"/>
        <v>2.3413342438378171E-5</v>
      </c>
      <c r="GI47" s="2">
        <f t="shared" si="53"/>
        <v>2.2865876846922194E-5</v>
      </c>
      <c r="GJ47" s="2">
        <f t="shared" si="53"/>
        <v>1.8331036262135321E-5</v>
      </c>
      <c r="GK47" s="2">
        <f t="shared" si="53"/>
        <v>1.7223989204701768E-5</v>
      </c>
      <c r="GM47" s="83">
        <f t="shared" si="54"/>
        <v>3.3598980583178289E-8</v>
      </c>
      <c r="GN47" s="83">
        <f t="shared" si="54"/>
        <v>6.186152662710498E-7</v>
      </c>
      <c r="GO47" s="83">
        <f t="shared" si="54"/>
        <v>9.1213528125126565E-7</v>
      </c>
      <c r="GP47" s="83">
        <f t="shared" si="54"/>
        <v>2.3236289549819342E-6</v>
      </c>
      <c r="GQ47" s="83">
        <f t="shared" si="54"/>
        <v>1.1762067085073453E-8</v>
      </c>
      <c r="GR47" s="83">
        <f t="shared" si="54"/>
        <v>9.9667873443114372E-10</v>
      </c>
      <c r="GS47" s="83">
        <f t="shared" si="54"/>
        <v>1.1471837893256888E-8</v>
      </c>
      <c r="GT47" s="83">
        <f t="shared" si="54"/>
        <v>1.5858802743966942E-9</v>
      </c>
      <c r="GU47" s="83">
        <f t="shared" si="54"/>
        <v>1.3296171512389788E-9</v>
      </c>
      <c r="GV47" s="83">
        <f t="shared" si="54"/>
        <v>7.3331541843478326E-9</v>
      </c>
      <c r="GW47" s="83">
        <f t="shared" si="54"/>
        <v>9.5590703530940131E-10</v>
      </c>
      <c r="GX47" s="83">
        <f t="shared" si="54"/>
        <v>1.8663229002502932E-9</v>
      </c>
      <c r="GY47" s="83">
        <f t="shared" si="54"/>
        <v>2.6719286165463972E-9</v>
      </c>
      <c r="GZ47" s="83">
        <f t="shared" si="54"/>
        <v>1.1420623484594774E-8</v>
      </c>
      <c r="HA47" s="83">
        <f t="shared" si="54"/>
        <v>3.9878173618670107E-11</v>
      </c>
      <c r="HC47" s="83">
        <f t="shared" si="58"/>
        <v>3.9761190183223029E-18</v>
      </c>
      <c r="HD47" s="83">
        <f t="shared" si="58"/>
        <v>1.5722768119325841E-17</v>
      </c>
      <c r="HE47" s="83">
        <f t="shared" si="58"/>
        <v>6.7518999712778378E-19</v>
      </c>
      <c r="HF47" s="83">
        <f t="shared" si="58"/>
        <v>9.8925137596773265E-17</v>
      </c>
      <c r="HG47" s="83">
        <f t="shared" si="58"/>
        <v>7.5104372678026064E-21</v>
      </c>
      <c r="HH47" s="83">
        <f t="shared" si="58"/>
        <v>1.9731257504753862E-22</v>
      </c>
      <c r="HI47" s="83">
        <f t="shared" si="58"/>
        <v>3.3311444461279397E-22</v>
      </c>
      <c r="HJ47" s="83">
        <f t="shared" si="58"/>
        <v>1.3996658391884111E-25</v>
      </c>
      <c r="HK47" s="83">
        <f t="shared" si="58"/>
        <v>1.51432014087742E-21</v>
      </c>
      <c r="HL47" s="83">
        <f t="shared" si="58"/>
        <v>9.4057659020888983E-25</v>
      </c>
      <c r="HM47" s="83">
        <f t="shared" si="58"/>
        <v>1.8466126925742204E-21</v>
      </c>
      <c r="HN47" s="83">
        <f t="shared" si="58"/>
        <v>1.0715295110836456E-24</v>
      </c>
      <c r="HO47" s="83">
        <f t="shared" si="58"/>
        <v>4.05380675642531E-24</v>
      </c>
      <c r="HP47" s="83">
        <f t="shared" si="58"/>
        <v>2.4143428103262956E-22</v>
      </c>
      <c r="HQ47" s="83">
        <f t="shared" si="58"/>
        <v>1.5018034383039902E-34</v>
      </c>
      <c r="HS47" s="83">
        <f t="shared" si="55"/>
        <v>2.208319084802218E-76</v>
      </c>
      <c r="HT47" s="83">
        <f t="shared" si="55"/>
        <v>2.1504112284728592E-69</v>
      </c>
      <c r="HU47" s="83">
        <f t="shared" si="55"/>
        <v>3.4396386049676168E-78</v>
      </c>
      <c r="HV47" s="83">
        <f t="shared" si="55"/>
        <v>4.8130446173346368E-67</v>
      </c>
      <c r="HW47" s="83">
        <f t="shared" si="55"/>
        <v>2.0014205672224757E-86</v>
      </c>
      <c r="HX47" s="83">
        <f t="shared" si="55"/>
        <v>3.4495961903542817E-95</v>
      </c>
      <c r="HY47" s="83">
        <f t="shared" si="55"/>
        <v>1.4373409705836921E-93</v>
      </c>
      <c r="HZ47" s="83">
        <f t="shared" si="55"/>
        <v>1.5992393565155677E-110</v>
      </c>
      <c r="IA47" s="83">
        <f t="shared" si="55"/>
        <v>4.1384398544410443E-90</v>
      </c>
      <c r="IB47" s="83">
        <f t="shared" si="55"/>
        <v>1.5176526264143035E-106</v>
      </c>
      <c r="IC47" s="83">
        <f t="shared" si="55"/>
        <v>9.9877220995946561E-91</v>
      </c>
      <c r="ID47" s="83">
        <f t="shared" si="55"/>
        <v>1.5160159868193327E-106</v>
      </c>
      <c r="IE47" s="83">
        <f t="shared" si="55"/>
        <v>4.8007604723861593E-104</v>
      </c>
      <c r="IF47" s="83">
        <f t="shared" si="55"/>
        <v>7.4916589928981332E-71</v>
      </c>
      <c r="IG47" s="83">
        <f t="shared" si="55"/>
        <v>6.2929216154443237E-60</v>
      </c>
      <c r="II47" s="83">
        <f t="shared" si="56"/>
        <v>0</v>
      </c>
      <c r="IJ47" s="83">
        <f t="shared" si="56"/>
        <v>0</v>
      </c>
      <c r="IK47" s="83">
        <f t="shared" si="56"/>
        <v>0</v>
      </c>
      <c r="IL47" s="83">
        <f t="shared" si="56"/>
        <v>0</v>
      </c>
      <c r="IM47" s="83">
        <f t="shared" si="56"/>
        <v>0</v>
      </c>
      <c r="IN47" s="83">
        <f t="shared" si="56"/>
        <v>0</v>
      </c>
      <c r="IO47" s="83">
        <f t="shared" si="56"/>
        <v>0</v>
      </c>
      <c r="IP47" s="83">
        <f t="shared" si="56"/>
        <v>0</v>
      </c>
      <c r="IQ47" s="83">
        <f t="shared" si="56"/>
        <v>0</v>
      </c>
      <c r="IR47" s="83">
        <f t="shared" si="56"/>
        <v>0</v>
      </c>
      <c r="IS47" s="83">
        <f t="shared" si="56"/>
        <v>0</v>
      </c>
      <c r="IT47" s="83">
        <f t="shared" si="56"/>
        <v>0</v>
      </c>
      <c r="IU47" s="83">
        <f t="shared" si="56"/>
        <v>0</v>
      </c>
      <c r="IV47" s="83">
        <f t="shared" si="56"/>
        <v>1.4219015648417259E-258</v>
      </c>
      <c r="IW47" s="83">
        <f t="shared" si="56"/>
        <v>6.7447999953314787E-201</v>
      </c>
      <c r="IY47" s="83">
        <f t="shared" si="57"/>
        <v>3.3598980587154407E-8</v>
      </c>
      <c r="IZ47" s="83">
        <f t="shared" si="57"/>
        <v>6.1861526628677253E-7</v>
      </c>
      <c r="JA47" s="83">
        <f t="shared" si="57"/>
        <v>9.1213528125194084E-7</v>
      </c>
      <c r="JB47" s="83">
        <f t="shared" si="57"/>
        <v>2.3236289550808592E-6</v>
      </c>
      <c r="JC47" s="83">
        <f t="shared" si="57"/>
        <v>1.1762067085080963E-8</v>
      </c>
      <c r="JD47" s="83">
        <f t="shared" si="57"/>
        <v>9.96678734431341E-10</v>
      </c>
      <c r="JE47" s="83">
        <f t="shared" si="57"/>
        <v>1.147183789325722E-8</v>
      </c>
      <c r="JF47" s="83">
        <f t="shared" si="57"/>
        <v>1.5858802743966944E-9</v>
      </c>
      <c r="JG47" s="83">
        <f t="shared" si="57"/>
        <v>1.3296171512404931E-9</v>
      </c>
      <c r="JH47" s="83">
        <f t="shared" si="57"/>
        <v>7.3331541843478334E-9</v>
      </c>
      <c r="JI47" s="83">
        <f t="shared" si="57"/>
        <v>9.5590703531124799E-10</v>
      </c>
      <c r="JJ47" s="83">
        <f t="shared" si="57"/>
        <v>1.8663229002502944E-9</v>
      </c>
      <c r="JK47" s="83">
        <f t="shared" si="57"/>
        <v>2.6719286165464014E-9</v>
      </c>
      <c r="JL47" s="83">
        <f t="shared" si="57"/>
        <v>1.1420623484595016E-8</v>
      </c>
      <c r="JM47" s="83">
        <f t="shared" si="57"/>
        <v>3.9878173618670107E-11</v>
      </c>
    </row>
    <row r="48" spans="2:273" x14ac:dyDescent="0.25">
      <c r="B48" s="2">
        <v>21</v>
      </c>
      <c r="C48" s="37">
        <v>122.864</v>
      </c>
      <c r="D48" s="37">
        <v>121.96599999999999</v>
      </c>
      <c r="E48" s="37">
        <v>119.983</v>
      </c>
      <c r="F48" s="37">
        <v>122.322</v>
      </c>
      <c r="G48" s="37">
        <v>119.23699999999999</v>
      </c>
      <c r="H48" s="37">
        <v>120.678</v>
      </c>
      <c r="I48" s="37">
        <v>120.339</v>
      </c>
      <c r="J48" s="37">
        <v>119.254</v>
      </c>
      <c r="K48" s="37">
        <v>127.508</v>
      </c>
      <c r="L48" s="37">
        <v>121.797</v>
      </c>
      <c r="M48" s="37">
        <v>121.068</v>
      </c>
      <c r="N48" s="37">
        <v>120.983</v>
      </c>
      <c r="O48" s="37">
        <v>120.23699999999999</v>
      </c>
      <c r="P48" s="37">
        <v>121.404</v>
      </c>
      <c r="Q48" s="37">
        <v>122.456</v>
      </c>
      <c r="S48" s="4">
        <f t="shared" si="59"/>
        <v>124.9543083959622</v>
      </c>
      <c r="T48" s="4">
        <f t="shared" si="59"/>
        <v>121.71344019412705</v>
      </c>
      <c r="U48" s="4">
        <f t="shared" si="59"/>
        <v>119.71042213889992</v>
      </c>
      <c r="V48" s="4">
        <f t="shared" si="59"/>
        <v>119.20266785568344</v>
      </c>
      <c r="W48" s="4">
        <f t="shared" si="59"/>
        <v>118.49521141926796</v>
      </c>
      <c r="X48" s="4">
        <f t="shared" si="59"/>
        <v>120.23621149554118</v>
      </c>
      <c r="Y48" s="4">
        <f t="shared" si="59"/>
        <v>122.64205444008411</v>
      </c>
      <c r="Z48" s="4">
        <f t="shared" si="59"/>
        <v>121.44241157527058</v>
      </c>
      <c r="AA48" s="4">
        <f t="shared" si="59"/>
        <v>124.09778752022142</v>
      </c>
      <c r="AB48" s="4">
        <f t="shared" si="59"/>
        <v>122.32606778369062</v>
      </c>
      <c r="AC48" s="4">
        <f t="shared" si="59"/>
        <v>121.94912366988639</v>
      </c>
      <c r="AD48" s="4">
        <f t="shared" si="59"/>
        <v>121.20988109926532</v>
      </c>
      <c r="AE48" s="4">
        <f t="shared" si="59"/>
        <v>123.8483041062823</v>
      </c>
      <c r="AF48" s="4">
        <f t="shared" si="59"/>
        <v>123.01277892523237</v>
      </c>
      <c r="AG48" s="4">
        <f t="shared" si="59"/>
        <v>123.98885650802922</v>
      </c>
      <c r="AI48" s="4">
        <f t="shared" si="60"/>
        <v>-2.0903083959621966</v>
      </c>
      <c r="AJ48" s="4">
        <f t="shared" si="60"/>
        <v>0.25255980587294857</v>
      </c>
      <c r="AK48" s="4">
        <f t="shared" si="60"/>
        <v>0.27257786110008908</v>
      </c>
      <c r="AL48" s="4">
        <f t="shared" si="60"/>
        <v>3.1193321443165587</v>
      </c>
      <c r="AM48" s="4">
        <f t="shared" si="60"/>
        <v>0.74178858073203457</v>
      </c>
      <c r="AN48" s="4">
        <f t="shared" si="60"/>
        <v>0.44178850445881324</v>
      </c>
      <c r="AO48" s="4">
        <f t="shared" si="60"/>
        <v>-2.3030544400841109</v>
      </c>
      <c r="AP48" s="4">
        <f t="shared" si="60"/>
        <v>-2.1884115752705782</v>
      </c>
      <c r="AQ48" s="4">
        <f t="shared" si="60"/>
        <v>3.4102124797785791</v>
      </c>
      <c r="AR48" s="4">
        <f t="shared" si="60"/>
        <v>-0.52906778369062124</v>
      </c>
      <c r="AS48" s="4">
        <f t="shared" si="60"/>
        <v>-0.88112366988639224</v>
      </c>
      <c r="AT48" s="4">
        <f t="shared" si="60"/>
        <v>-0.22688109926531297</v>
      </c>
      <c r="AU48" s="4">
        <f t="shared" si="60"/>
        <v>-3.6113041062823044</v>
      </c>
      <c r="AV48" s="4">
        <f t="shared" si="60"/>
        <v>-1.6087789252323716</v>
      </c>
      <c r="AW48" s="4">
        <f t="shared" si="60"/>
        <v>-1.5328565080292123</v>
      </c>
      <c r="AY48" s="2">
        <f t="shared" si="51"/>
        <v>124.95423416987721</v>
      </c>
      <c r="AZ48" s="2">
        <f t="shared" si="51"/>
        <v>121.71235264197364</v>
      </c>
      <c r="BA48" s="2">
        <f t="shared" si="51"/>
        <v>119.70891292910738</v>
      </c>
      <c r="BB48" s="2">
        <f t="shared" si="51"/>
        <v>119.19909566608723</v>
      </c>
      <c r="BC48" s="2">
        <f t="shared" si="51"/>
        <v>118.49518314327831</v>
      </c>
      <c r="BD48" s="2">
        <f t="shared" si="51"/>
        <v>120.23620847286908</v>
      </c>
      <c r="BE48" s="2">
        <f t="shared" si="51"/>
        <v>122.64202709923167</v>
      </c>
      <c r="BF48" s="2">
        <f t="shared" si="51"/>
        <v>121.44240726472202</v>
      </c>
      <c r="BG48" s="2">
        <f t="shared" si="51"/>
        <v>124.09778360835703</v>
      </c>
      <c r="BH48" s="2">
        <f t="shared" si="51"/>
        <v>122.32604995846253</v>
      </c>
      <c r="BI48" s="2">
        <f t="shared" si="51"/>
        <v>121.94912081572933</v>
      </c>
      <c r="BJ48" s="2">
        <f t="shared" si="51"/>
        <v>121.20987613739388</v>
      </c>
      <c r="BK48" s="2">
        <f t="shared" si="51"/>
        <v>123.84829741001218</v>
      </c>
      <c r="BL48" s="2">
        <f t="shared" si="51"/>
        <v>123.01275401069763</v>
      </c>
      <c r="BM48" s="2">
        <f t="shared" si="51"/>
        <v>123.98885639012276</v>
      </c>
      <c r="BO48" s="2">
        <f t="shared" si="10"/>
        <v>122.864</v>
      </c>
      <c r="BP48" s="2">
        <f t="shared" si="11"/>
        <v>121.96599999999999</v>
      </c>
      <c r="BQ48" s="2">
        <f t="shared" si="12"/>
        <v>119.983</v>
      </c>
      <c r="BR48" s="2">
        <f t="shared" si="13"/>
        <v>122.322</v>
      </c>
      <c r="BS48" s="2">
        <f t="shared" si="14"/>
        <v>119.23699999999999</v>
      </c>
      <c r="BT48" s="2">
        <f t="shared" si="15"/>
        <v>120.678</v>
      </c>
      <c r="BU48" s="2">
        <f t="shared" si="16"/>
        <v>120.339</v>
      </c>
      <c r="BV48" s="2">
        <f t="shared" si="17"/>
        <v>119.254</v>
      </c>
      <c r="BW48" s="2">
        <f t="shared" si="18"/>
        <v>127.508</v>
      </c>
      <c r="BX48" s="2">
        <f t="shared" si="19"/>
        <v>121.797</v>
      </c>
      <c r="BY48" s="2">
        <f t="shared" si="20"/>
        <v>121.068</v>
      </c>
      <c r="BZ48" s="2">
        <f t="shared" si="21"/>
        <v>120.983</v>
      </c>
      <c r="CA48" s="2">
        <f t="shared" si="22"/>
        <v>120.23699999999999</v>
      </c>
      <c r="CB48" s="2">
        <f t="shared" si="23"/>
        <v>121.404</v>
      </c>
      <c r="CC48" s="2">
        <f t="shared" si="24"/>
        <v>122.456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125.6674600539811</v>
      </c>
      <c r="DL48" s="2">
        <f t="shared" si="61"/>
        <v>122.14030722326451</v>
      </c>
      <c r="DM48" s="2">
        <f t="shared" si="61"/>
        <v>120.10848124156544</v>
      </c>
      <c r="DN48" s="2">
        <f t="shared" si="61"/>
        <v>119.54660944669365</v>
      </c>
      <c r="DO48" s="2">
        <f t="shared" si="61"/>
        <v>118.80016106795051</v>
      </c>
      <c r="DP48" s="2">
        <f t="shared" si="61"/>
        <v>120.60280448179275</v>
      </c>
      <c r="DQ48" s="2">
        <f t="shared" si="61"/>
        <v>122.82772119487913</v>
      </c>
      <c r="DR48" s="2">
        <f t="shared" si="61"/>
        <v>121.49236684491981</v>
      </c>
      <c r="DS48" s="2">
        <f t="shared" si="61"/>
        <v>124.65667338935575</v>
      </c>
      <c r="DT48" s="2">
        <f t="shared" si="61"/>
        <v>122.76695302445303</v>
      </c>
      <c r="DU48" s="2">
        <f t="shared" si="61"/>
        <v>122.19412885154058</v>
      </c>
      <c r="DV48" s="2">
        <f t="shared" si="61"/>
        <v>121.42674845938379</v>
      </c>
      <c r="DW48" s="2">
        <f t="shared" si="61"/>
        <v>123.45465345345345</v>
      </c>
      <c r="DX48" s="2">
        <f t="shared" si="61"/>
        <v>123.19735988620201</v>
      </c>
      <c r="DY48" s="2">
        <f t="shared" si="61"/>
        <v>123.63002639970338</v>
      </c>
      <c r="EA48" s="2">
        <f t="shared" si="62"/>
        <v>120.12972662437576</v>
      </c>
      <c r="EB48" s="2">
        <f t="shared" si="62"/>
        <v>119.22065164188484</v>
      </c>
      <c r="EC48" s="2">
        <f t="shared" si="62"/>
        <v>117.515063109563</v>
      </c>
      <c r="ED48" s="2">
        <f t="shared" si="62"/>
        <v>117.39254900113077</v>
      </c>
      <c r="EE48" s="2">
        <f t="shared" si="62"/>
        <v>116.31178974909081</v>
      </c>
      <c r="EF48" s="2">
        <f t="shared" si="62"/>
        <v>117.47584740291026</v>
      </c>
      <c r="EG48" s="2">
        <f t="shared" si="62"/>
        <v>121.34812516774997</v>
      </c>
      <c r="EH48" s="2">
        <f t="shared" si="62"/>
        <v>121.08261210346024</v>
      </c>
      <c r="EI48" s="2">
        <f t="shared" si="62"/>
        <v>119.89340397039028</v>
      </c>
      <c r="EJ48" s="2">
        <f t="shared" si="62"/>
        <v>119.23211143620898</v>
      </c>
      <c r="EK48" s="2">
        <f t="shared" si="62"/>
        <v>120.08167995844501</v>
      </c>
      <c r="EL48" s="2">
        <f t="shared" si="62"/>
        <v>119.57805082922005</v>
      </c>
      <c r="EM48" s="2">
        <f t="shared" si="62"/>
        <v>126.73181497344522</v>
      </c>
      <c r="EN48" s="2">
        <f t="shared" si="62"/>
        <v>121.73636366581187</v>
      </c>
      <c r="EO48" s="2">
        <f t="shared" si="62"/>
        <v>126.82096219740261</v>
      </c>
      <c r="EQ48" s="2">
        <f t="shared" si="63"/>
        <v>121.80177209137844</v>
      </c>
      <c r="ER48" s="2">
        <f t="shared" si="63"/>
        <v>118.94812582898894</v>
      </c>
      <c r="ES48" s="2">
        <f t="shared" si="63"/>
        <v>117.0787817310179</v>
      </c>
      <c r="ET48" s="2">
        <f t="shared" si="63"/>
        <v>116.70533600983227</v>
      </c>
      <c r="EU48" s="2">
        <f t="shared" si="63"/>
        <v>116.46049136082313</v>
      </c>
      <c r="EV48" s="2">
        <f t="shared" si="63"/>
        <v>117.38624805880893</v>
      </c>
      <c r="EW48" s="2">
        <f t="shared" si="63"/>
        <v>120.42758783404115</v>
      </c>
      <c r="EX48" s="2">
        <f t="shared" si="63"/>
        <v>122.08878019601849</v>
      </c>
      <c r="EY48" s="2">
        <f t="shared" si="63"/>
        <v>121.18426745222004</v>
      </c>
      <c r="EZ48" s="2">
        <f t="shared" si="63"/>
        <v>118.58310819757065</v>
      </c>
      <c r="FA48" s="2">
        <f t="shared" si="63"/>
        <v>121.05939983927199</v>
      </c>
      <c r="FB48" s="2">
        <f t="shared" si="63"/>
        <v>119.81716714980224</v>
      </c>
      <c r="FC48" s="2">
        <f t="shared" si="63"/>
        <v>127.67357675430173</v>
      </c>
      <c r="FD48" s="2">
        <f t="shared" si="63"/>
        <v>124.47538789250784</v>
      </c>
      <c r="FE48" s="2">
        <f t="shared" si="63"/>
        <v>130.53859114915545</v>
      </c>
      <c r="FG48" s="2">
        <f t="shared" si="64"/>
        <v>0.12880102075177355</v>
      </c>
      <c r="FH48" s="2">
        <f t="shared" si="64"/>
        <v>0.1465741309640175</v>
      </c>
      <c r="FI48" s="2">
        <f t="shared" si="64"/>
        <v>0.15406543290694477</v>
      </c>
      <c r="FJ48" s="2">
        <f t="shared" si="64"/>
        <v>0.16132016250022191</v>
      </c>
      <c r="FK48" s="2">
        <f t="shared" si="64"/>
        <v>0.12256316319244352</v>
      </c>
      <c r="FL48" s="2">
        <f t="shared" si="64"/>
        <v>0.11723640175758065</v>
      </c>
      <c r="FM48" s="2">
        <f t="shared" si="64"/>
        <v>0.12548044527700875</v>
      </c>
      <c r="FN48" s="2">
        <f t="shared" si="64"/>
        <v>0.12202923021801849</v>
      </c>
      <c r="FO48" s="2">
        <f t="shared" si="64"/>
        <v>0.11734317470118999</v>
      </c>
      <c r="FP48" s="2">
        <f t="shared" si="64"/>
        <v>0.12472487958602961</v>
      </c>
      <c r="FQ48" s="2">
        <f t="shared" si="64"/>
        <v>0.1159955029576752</v>
      </c>
      <c r="FR48" s="2">
        <f t="shared" si="64"/>
        <v>0.11731418761190315</v>
      </c>
      <c r="FS48" s="2">
        <f t="shared" si="64"/>
        <v>0.12011014483695111</v>
      </c>
      <c r="FT48" s="2">
        <f t="shared" si="64"/>
        <v>0.12639384419391622</v>
      </c>
      <c r="FU48" s="2">
        <f t="shared" si="64"/>
        <v>0.11243089900563685</v>
      </c>
      <c r="FW48" s="2">
        <f t="shared" si="53"/>
        <v>2.3823682604500636E-5</v>
      </c>
      <c r="FX48" s="2">
        <f t="shared" si="53"/>
        <v>3.1563013494751983E-5</v>
      </c>
      <c r="FY48" s="2">
        <f t="shared" si="53"/>
        <v>2.8021462701571917E-5</v>
      </c>
      <c r="FZ48" s="2">
        <f t="shared" si="53"/>
        <v>2.9684381977547959E-5</v>
      </c>
      <c r="GA48" s="2">
        <f t="shared" si="53"/>
        <v>3.1844742901379738E-5</v>
      </c>
      <c r="GB48" s="2">
        <f t="shared" si="53"/>
        <v>3.1390241930998261E-5</v>
      </c>
      <c r="GC48" s="2">
        <f t="shared" si="53"/>
        <v>3.6638745621860312E-5</v>
      </c>
      <c r="GD48" s="2">
        <f t="shared" si="53"/>
        <v>4.2215094091289056E-5</v>
      </c>
      <c r="GE48" s="2">
        <f t="shared" si="53"/>
        <v>3.6699914791335424E-5</v>
      </c>
      <c r="GF48" s="2">
        <f t="shared" si="53"/>
        <v>3.1393589196260983E-5</v>
      </c>
      <c r="GG48" s="2">
        <f t="shared" si="53"/>
        <v>2.7140714099025623E-5</v>
      </c>
      <c r="GH48" s="2">
        <f t="shared" si="53"/>
        <v>2.5672161492259304E-5</v>
      </c>
      <c r="GI48" s="2">
        <f t="shared" si="53"/>
        <v>2.5071880088309986E-5</v>
      </c>
      <c r="GJ48" s="2">
        <f t="shared" si="53"/>
        <v>2.0099546027183539E-5</v>
      </c>
      <c r="GK48" s="2">
        <f t="shared" si="53"/>
        <v>1.8885697230453727E-5</v>
      </c>
      <c r="GM48" s="83">
        <f t="shared" si="54"/>
        <v>7.3386596380052723E-8</v>
      </c>
      <c r="GN48" s="83">
        <f t="shared" si="54"/>
        <v>1.1630196288543712E-6</v>
      </c>
      <c r="GO48" s="83">
        <f t="shared" si="54"/>
        <v>1.7007712003624532E-6</v>
      </c>
      <c r="GP48" s="83">
        <f t="shared" si="54"/>
        <v>4.1169409950494736E-6</v>
      </c>
      <c r="GQ48" s="83">
        <f t="shared" si="54"/>
        <v>2.6983751076882066E-8</v>
      </c>
      <c r="GR48" s="83">
        <f t="shared" si="54"/>
        <v>2.6418002008489609E-9</v>
      </c>
      <c r="GS48" s="83">
        <f t="shared" si="54"/>
        <v>2.6649946558362309E-8</v>
      </c>
      <c r="GT48" s="83">
        <f t="shared" si="54"/>
        <v>4.1592978206034734E-9</v>
      </c>
      <c r="GU48" s="83">
        <f t="shared" si="54"/>
        <v>3.4584495922703281E-9</v>
      </c>
      <c r="GV48" s="83">
        <f t="shared" si="54"/>
        <v>1.7513806751569765E-8</v>
      </c>
      <c r="GW48" s="83">
        <f t="shared" si="54"/>
        <v>2.5269615639374985E-9</v>
      </c>
      <c r="GX48" s="83">
        <f t="shared" si="54"/>
        <v>4.744993121160486E-9</v>
      </c>
      <c r="GY48" s="83">
        <f t="shared" si="54"/>
        <v>6.7093135718651676E-9</v>
      </c>
      <c r="GZ48" s="83">
        <f t="shared" si="54"/>
        <v>2.6629792958208726E-8</v>
      </c>
      <c r="HA48" s="83">
        <f t="shared" si="54"/>
        <v>1.281350314773766E-10</v>
      </c>
      <c r="HC48" s="83">
        <f t="shared" si="58"/>
        <v>1.4210244658008718E-17</v>
      </c>
      <c r="HD48" s="83">
        <f t="shared" si="58"/>
        <v>5.3216627268623043E-17</v>
      </c>
      <c r="HE48" s="83">
        <f t="shared" si="58"/>
        <v>2.583017628417047E-18</v>
      </c>
      <c r="HF48" s="83">
        <f t="shared" si="58"/>
        <v>3.1907177280372466E-16</v>
      </c>
      <c r="HG48" s="83">
        <f t="shared" si="58"/>
        <v>3.3354610701634743E-20</v>
      </c>
      <c r="HH48" s="83">
        <f t="shared" si="58"/>
        <v>1.0187990662504377E-21</v>
      </c>
      <c r="HI48" s="83">
        <f t="shared" si="58"/>
        <v>1.6920135070316614E-21</v>
      </c>
      <c r="HJ48" s="83">
        <f t="shared" si="58"/>
        <v>9.7368400167882932E-25</v>
      </c>
      <c r="HK48" s="83">
        <f t="shared" si="58"/>
        <v>7.3445823380868417E-21</v>
      </c>
      <c r="HL48" s="83">
        <f t="shared" si="58"/>
        <v>5.8803236080537665E-24</v>
      </c>
      <c r="HM48" s="83">
        <f t="shared" si="58"/>
        <v>8.681040454285191E-21</v>
      </c>
      <c r="HN48" s="83">
        <f t="shared" si="58"/>
        <v>6.4418780156496047E-24</v>
      </c>
      <c r="HO48" s="83">
        <f t="shared" si="58"/>
        <v>2.3218959755387277E-23</v>
      </c>
      <c r="HP48" s="83">
        <f t="shared" si="58"/>
        <v>1.1967487202852634E-21</v>
      </c>
      <c r="HQ48" s="83">
        <f t="shared" si="58"/>
        <v>2.0340926844908079E-33</v>
      </c>
      <c r="HS48" s="83">
        <f t="shared" si="55"/>
        <v>8.8422639740722359E-75</v>
      </c>
      <c r="HT48" s="83">
        <f t="shared" si="55"/>
        <v>6.597452233559489E-68</v>
      </c>
      <c r="HU48" s="83">
        <f t="shared" si="55"/>
        <v>1.6121019322670593E-76</v>
      </c>
      <c r="HV48" s="83">
        <f t="shared" si="55"/>
        <v>1.3216769147528695E-65</v>
      </c>
      <c r="HW48" s="83">
        <f t="shared" si="55"/>
        <v>1.431145089913849E-84</v>
      </c>
      <c r="HX48" s="83">
        <f t="shared" si="55"/>
        <v>3.9927272028126288E-93</v>
      </c>
      <c r="HY48" s="83">
        <f t="shared" si="55"/>
        <v>1.5616972992008742E-91</v>
      </c>
      <c r="HZ48" s="83">
        <f t="shared" si="55"/>
        <v>4.5577890995569925E-108</v>
      </c>
      <c r="IA48" s="83">
        <f t="shared" si="55"/>
        <v>3.8774117209327446E-88</v>
      </c>
      <c r="IB48" s="83">
        <f t="shared" si="55"/>
        <v>3.1448252827109336E-104</v>
      </c>
      <c r="IC48" s="83">
        <f t="shared" si="55"/>
        <v>8.770105771629676E-89</v>
      </c>
      <c r="ID48" s="83">
        <f t="shared" si="55"/>
        <v>2.8201903533803886E-104</v>
      </c>
      <c r="IE48" s="83">
        <f t="shared" si="55"/>
        <v>7.7712319859082731E-102</v>
      </c>
      <c r="IF48" s="83">
        <f t="shared" si="55"/>
        <v>2.2053295006286043E-69</v>
      </c>
      <c r="IG48" s="83">
        <f t="shared" si="55"/>
        <v>1.0745423404100071E-58</v>
      </c>
      <c r="II48" s="83">
        <f t="shared" si="56"/>
        <v>0</v>
      </c>
      <c r="IJ48" s="83">
        <f t="shared" si="56"/>
        <v>0</v>
      </c>
      <c r="IK48" s="83">
        <f t="shared" si="56"/>
        <v>0</v>
      </c>
      <c r="IL48" s="83">
        <f t="shared" si="56"/>
        <v>0</v>
      </c>
      <c r="IM48" s="83">
        <f t="shared" si="56"/>
        <v>0</v>
      </c>
      <c r="IN48" s="83">
        <f t="shared" si="56"/>
        <v>0</v>
      </c>
      <c r="IO48" s="83">
        <f t="shared" si="56"/>
        <v>0</v>
      </c>
      <c r="IP48" s="83">
        <f t="shared" si="56"/>
        <v>0</v>
      </c>
      <c r="IQ48" s="83">
        <f t="shared" si="56"/>
        <v>0</v>
      </c>
      <c r="IR48" s="83">
        <f t="shared" si="56"/>
        <v>0</v>
      </c>
      <c r="IS48" s="83">
        <f t="shared" si="56"/>
        <v>0</v>
      </c>
      <c r="IT48" s="83">
        <f t="shared" si="56"/>
        <v>0</v>
      </c>
      <c r="IU48" s="83">
        <f t="shared" si="56"/>
        <v>0</v>
      </c>
      <c r="IV48" s="83">
        <f t="shared" si="56"/>
        <v>2.920510804282976E-254</v>
      </c>
      <c r="IW48" s="83">
        <f t="shared" si="56"/>
        <v>1.4242859778956237E-197</v>
      </c>
      <c r="IY48" s="83">
        <f t="shared" si="57"/>
        <v>7.3386596394262971E-8</v>
      </c>
      <c r="IZ48" s="83">
        <f t="shared" si="57"/>
        <v>1.1630196289075877E-6</v>
      </c>
      <c r="JA48" s="83">
        <f t="shared" si="57"/>
        <v>1.7007712003650363E-6</v>
      </c>
      <c r="JB48" s="83">
        <f t="shared" si="57"/>
        <v>4.116940995368545E-6</v>
      </c>
      <c r="JC48" s="83">
        <f t="shared" si="57"/>
        <v>2.6983751076915421E-8</v>
      </c>
      <c r="JD48" s="83">
        <f t="shared" si="57"/>
        <v>2.6418002008499795E-9</v>
      </c>
      <c r="JE48" s="83">
        <f t="shared" si="57"/>
        <v>2.6649946558363999E-8</v>
      </c>
      <c r="JF48" s="83">
        <f t="shared" si="57"/>
        <v>4.1592978206034743E-9</v>
      </c>
      <c r="JG48" s="83">
        <f t="shared" si="57"/>
        <v>3.4584495922776726E-9</v>
      </c>
      <c r="JH48" s="83">
        <f t="shared" si="57"/>
        <v>1.7513806751569771E-8</v>
      </c>
      <c r="JI48" s="83">
        <f t="shared" si="57"/>
        <v>2.5269615639461793E-9</v>
      </c>
      <c r="JJ48" s="83">
        <f t="shared" si="57"/>
        <v>4.7449931211604926E-9</v>
      </c>
      <c r="JK48" s="83">
        <f t="shared" si="57"/>
        <v>6.7093135718651908E-9</v>
      </c>
      <c r="JL48" s="83">
        <f t="shared" si="57"/>
        <v>2.6629792958209923E-8</v>
      </c>
      <c r="JM48" s="83">
        <f t="shared" si="57"/>
        <v>1.281350314773766E-10</v>
      </c>
    </row>
    <row r="49" spans="2:273" x14ac:dyDescent="0.25">
      <c r="B49" s="2">
        <v>22</v>
      </c>
      <c r="C49" s="37">
        <v>123.136</v>
      </c>
      <c r="D49" s="37">
        <v>120.864</v>
      </c>
      <c r="E49" s="37">
        <v>119.52500000000001</v>
      </c>
      <c r="F49" s="37">
        <v>118.03400000000001</v>
      </c>
      <c r="G49" s="37">
        <v>116.119</v>
      </c>
      <c r="H49" s="37">
        <v>121.91500000000001</v>
      </c>
      <c r="I49" s="37">
        <v>120.271</v>
      </c>
      <c r="J49" s="37">
        <v>120.35599999999999</v>
      </c>
      <c r="K49" s="37">
        <v>124</v>
      </c>
      <c r="L49" s="37">
        <v>122.932</v>
      </c>
      <c r="M49" s="37">
        <v>124.373</v>
      </c>
      <c r="N49" s="37">
        <v>120.441</v>
      </c>
      <c r="O49" s="37">
        <v>120.169</v>
      </c>
      <c r="P49" s="37">
        <v>121.877</v>
      </c>
      <c r="Q49" s="37">
        <v>122.825</v>
      </c>
      <c r="S49" s="4">
        <f t="shared" si="59"/>
        <v>125.09647753844385</v>
      </c>
      <c r="T49" s="4">
        <f t="shared" si="59"/>
        <v>121.85400624208336</v>
      </c>
      <c r="U49" s="4">
        <f t="shared" si="59"/>
        <v>119.82618258553669</v>
      </c>
      <c r="V49" s="4">
        <f t="shared" si="59"/>
        <v>119.2952149593451</v>
      </c>
      <c r="W49" s="4">
        <f t="shared" si="59"/>
        <v>118.54400854497607</v>
      </c>
      <c r="X49" s="4">
        <f t="shared" si="59"/>
        <v>120.27261563073212</v>
      </c>
      <c r="Y49" s="4">
        <f t="shared" si="59"/>
        <v>122.77173084656123</v>
      </c>
      <c r="Z49" s="4">
        <f t="shared" si="59"/>
        <v>121.55521970636039</v>
      </c>
      <c r="AA49" s="4">
        <f t="shared" si="59"/>
        <v>124.20975088469271</v>
      </c>
      <c r="AB49" s="4">
        <f t="shared" si="59"/>
        <v>122.41002487614028</v>
      </c>
      <c r="AC49" s="4">
        <f t="shared" si="59"/>
        <v>121.99433714186125</v>
      </c>
      <c r="AD49" s="4">
        <f t="shared" si="59"/>
        <v>121.28732647509874</v>
      </c>
      <c r="AE49" s="4">
        <f t="shared" si="59"/>
        <v>124.02769428695808</v>
      </c>
      <c r="AF49" s="4">
        <f t="shared" si="59"/>
        <v>123.17497837391181</v>
      </c>
      <c r="AG49" s="4">
        <f t="shared" si="59"/>
        <v>124.25165497154217</v>
      </c>
      <c r="AI49" s="4">
        <f t="shared" si="60"/>
        <v>-1.960477538443854</v>
      </c>
      <c r="AJ49" s="4">
        <f t="shared" si="60"/>
        <v>-0.99000624208335353</v>
      </c>
      <c r="AK49" s="4">
        <f t="shared" si="60"/>
        <v>-0.30118258553667943</v>
      </c>
      <c r="AL49" s="4">
        <f t="shared" si="60"/>
        <v>-1.2612149593450965</v>
      </c>
      <c r="AM49" s="4">
        <f t="shared" si="60"/>
        <v>-2.4250085449760661</v>
      </c>
      <c r="AN49" s="4">
        <f t="shared" si="60"/>
        <v>1.6423843692678872</v>
      </c>
      <c r="AO49" s="4">
        <f t="shared" si="60"/>
        <v>-2.5007308465612255</v>
      </c>
      <c r="AP49" s="4">
        <f t="shared" si="60"/>
        <v>-1.1992197063603953</v>
      </c>
      <c r="AQ49" s="4">
        <f t="shared" si="60"/>
        <v>-0.20975088469270986</v>
      </c>
      <c r="AR49" s="4">
        <f t="shared" si="60"/>
        <v>0.52197512385971834</v>
      </c>
      <c r="AS49" s="4">
        <f t="shared" si="60"/>
        <v>2.3786628581387532</v>
      </c>
      <c r="AT49" s="4">
        <f t="shared" si="60"/>
        <v>-0.84632647509873493</v>
      </c>
      <c r="AU49" s="4">
        <f t="shared" si="60"/>
        <v>-3.8586942869580838</v>
      </c>
      <c r="AV49" s="4">
        <f t="shared" si="60"/>
        <v>-1.2979783739118176</v>
      </c>
      <c r="AW49" s="4">
        <f t="shared" si="60"/>
        <v>-1.4266549715421633</v>
      </c>
      <c r="AY49" s="2">
        <f t="shared" si="51"/>
        <v>125.0963222824205</v>
      </c>
      <c r="AZ49" s="2">
        <f t="shared" si="51"/>
        <v>121.85203900128546</v>
      </c>
      <c r="BA49" s="2">
        <f t="shared" si="51"/>
        <v>119.82347607515683</v>
      </c>
      <c r="BB49" s="2">
        <f t="shared" si="51"/>
        <v>119.28911663803876</v>
      </c>
      <c r="BC49" s="2">
        <f t="shared" si="51"/>
        <v>118.543946501311</v>
      </c>
      <c r="BD49" s="2">
        <f t="shared" si="51"/>
        <v>120.27260800692991</v>
      </c>
      <c r="BE49" s="2">
        <f t="shared" si="51"/>
        <v>122.77167015491372</v>
      </c>
      <c r="BF49" s="2">
        <f t="shared" si="51"/>
        <v>121.55520895247979</v>
      </c>
      <c r="BG49" s="2">
        <f t="shared" si="51"/>
        <v>124.20974119527487</v>
      </c>
      <c r="BH49" s="2">
        <f t="shared" si="51"/>
        <v>122.40998423942456</v>
      </c>
      <c r="BI49" s="2">
        <f t="shared" si="51"/>
        <v>121.9943299600844</v>
      </c>
      <c r="BJ49" s="2">
        <f t="shared" si="51"/>
        <v>121.28731445089628</v>
      </c>
      <c r="BK49" s="2">
        <f t="shared" si="51"/>
        <v>124.0276782589915</v>
      </c>
      <c r="BL49" s="2">
        <f t="shared" si="51"/>
        <v>123.17492287818675</v>
      </c>
      <c r="BM49" s="2">
        <f t="shared" si="51"/>
        <v>124.25165461347351</v>
      </c>
      <c r="BO49" s="2">
        <f t="shared" si="10"/>
        <v>123.136</v>
      </c>
      <c r="BP49" s="2">
        <f t="shared" si="11"/>
        <v>120.864</v>
      </c>
      <c r="BQ49" s="2">
        <f t="shared" si="12"/>
        <v>119.52500000000001</v>
      </c>
      <c r="BR49" s="2">
        <f t="shared" si="13"/>
        <v>118.03400000000001</v>
      </c>
      <c r="BS49" s="2">
        <f t="shared" si="14"/>
        <v>116.119</v>
      </c>
      <c r="BT49" s="2">
        <f t="shared" si="15"/>
        <v>121.91500000000001</v>
      </c>
      <c r="BU49" s="2">
        <f t="shared" si="16"/>
        <v>120.271</v>
      </c>
      <c r="BV49" s="2">
        <f t="shared" si="17"/>
        <v>120.35599999999999</v>
      </c>
      <c r="BW49" s="2">
        <f t="shared" si="18"/>
        <v>124</v>
      </c>
      <c r="BX49" s="2">
        <f t="shared" si="19"/>
        <v>122.932</v>
      </c>
      <c r="BY49" s="2">
        <f t="shared" si="20"/>
        <v>124.373</v>
      </c>
      <c r="BZ49" s="2">
        <f t="shared" si="21"/>
        <v>120.441</v>
      </c>
      <c r="CA49" s="2">
        <f t="shared" si="22"/>
        <v>120.169</v>
      </c>
      <c r="CB49" s="2">
        <f t="shared" si="23"/>
        <v>121.877</v>
      </c>
      <c r="CC49" s="2">
        <f t="shared" si="24"/>
        <v>122.825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125.91094871794871</v>
      </c>
      <c r="DL49" s="2">
        <f t="shared" si="61"/>
        <v>122.36317870544087</v>
      </c>
      <c r="DM49" s="2">
        <f t="shared" si="61"/>
        <v>120.29765775978406</v>
      </c>
      <c r="DN49" s="2">
        <f t="shared" si="61"/>
        <v>119.70455519568151</v>
      </c>
      <c r="DO49" s="2">
        <f t="shared" si="61"/>
        <v>118.89528175949226</v>
      </c>
      <c r="DP49" s="2">
        <f t="shared" si="61"/>
        <v>120.69036050420171</v>
      </c>
      <c r="DQ49" s="2">
        <f t="shared" si="61"/>
        <v>123.00960384068284</v>
      </c>
      <c r="DR49" s="2">
        <f t="shared" si="61"/>
        <v>121.63753934300995</v>
      </c>
      <c r="DS49" s="2">
        <f t="shared" si="61"/>
        <v>124.8460193277311</v>
      </c>
      <c r="DT49" s="2">
        <f t="shared" si="61"/>
        <v>122.91343848133849</v>
      </c>
      <c r="DU49" s="2">
        <f t="shared" si="61"/>
        <v>122.27596806722686</v>
      </c>
      <c r="DV49" s="2">
        <f t="shared" si="61"/>
        <v>121.54273277310928</v>
      </c>
      <c r="DW49" s="2">
        <f t="shared" si="61"/>
        <v>123.63480802230801</v>
      </c>
      <c r="DX49" s="2">
        <f t="shared" si="61"/>
        <v>123.40900426742535</v>
      </c>
      <c r="DY49" s="2">
        <f t="shared" si="61"/>
        <v>123.9014479792362</v>
      </c>
      <c r="EA49" s="2">
        <f t="shared" si="62"/>
        <v>120.07077614252937</v>
      </c>
      <c r="EB49" s="2">
        <f t="shared" si="62"/>
        <v>119.13785871383566</v>
      </c>
      <c r="EC49" s="2">
        <f t="shared" si="62"/>
        <v>117.44903280557313</v>
      </c>
      <c r="ED49" s="2">
        <f t="shared" si="62"/>
        <v>117.31947870335468</v>
      </c>
      <c r="EE49" s="2">
        <f t="shared" si="62"/>
        <v>116.24999126134847</v>
      </c>
      <c r="EF49" s="2">
        <f t="shared" si="62"/>
        <v>117.40382721403101</v>
      </c>
      <c r="EG49" s="2">
        <f t="shared" si="62"/>
        <v>121.25959870117744</v>
      </c>
      <c r="EH49" s="2">
        <f t="shared" si="62"/>
        <v>121.01463445365633</v>
      </c>
      <c r="EI49" s="2">
        <f t="shared" si="62"/>
        <v>119.8443704239569</v>
      </c>
      <c r="EJ49" s="2">
        <f t="shared" si="62"/>
        <v>119.18795482867557</v>
      </c>
      <c r="EK49" s="2">
        <f t="shared" si="62"/>
        <v>120.0365882461455</v>
      </c>
      <c r="EL49" s="2">
        <f t="shared" si="62"/>
        <v>119.53456191906518</v>
      </c>
      <c r="EM49" s="2">
        <f t="shared" si="62"/>
        <v>126.65229115984235</v>
      </c>
      <c r="EN49" s="2">
        <f t="shared" si="62"/>
        <v>121.69892841139156</v>
      </c>
      <c r="EO49" s="2">
        <f t="shared" si="62"/>
        <v>126.77242695064936</v>
      </c>
      <c r="EQ49" s="2">
        <f t="shared" si="63"/>
        <v>121.72138415258031</v>
      </c>
      <c r="ER49" s="2">
        <f t="shared" si="63"/>
        <v>118.86883714579568</v>
      </c>
      <c r="ES49" s="2">
        <f t="shared" si="63"/>
        <v>117.01833467448425</v>
      </c>
      <c r="ET49" s="2">
        <f t="shared" si="63"/>
        <v>116.64105131003139</v>
      </c>
      <c r="EU49" s="2">
        <f t="shared" si="63"/>
        <v>116.39669982888317</v>
      </c>
      <c r="EV49" s="2">
        <f t="shared" si="63"/>
        <v>117.31537341596</v>
      </c>
      <c r="EW49" s="2">
        <f t="shared" si="63"/>
        <v>120.35126742894477</v>
      </c>
      <c r="EX49" s="2">
        <f t="shared" si="63"/>
        <v>122.00718224551669</v>
      </c>
      <c r="EY49" s="2">
        <f t="shared" si="63"/>
        <v>121.11829124673301</v>
      </c>
      <c r="EZ49" s="2">
        <f t="shared" si="63"/>
        <v>118.54734874215646</v>
      </c>
      <c r="FA49" s="2">
        <f t="shared" si="63"/>
        <v>121.00166527821798</v>
      </c>
      <c r="FB49" s="2">
        <f t="shared" si="63"/>
        <v>119.77065908457327</v>
      </c>
      <c r="FC49" s="2">
        <f t="shared" si="63"/>
        <v>127.58216666106544</v>
      </c>
      <c r="FD49" s="2">
        <f t="shared" si="63"/>
        <v>124.40286012447939</v>
      </c>
      <c r="FE49" s="2">
        <f t="shared" si="63"/>
        <v>130.43859141901621</v>
      </c>
      <c r="FG49" s="2">
        <f t="shared" si="64"/>
        <v>0.13949408897359422</v>
      </c>
      <c r="FH49" s="2">
        <f t="shared" si="64"/>
        <v>0.15847432043136489</v>
      </c>
      <c r="FI49" s="2">
        <f t="shared" si="64"/>
        <v>0.16645520527201155</v>
      </c>
      <c r="FJ49" s="2">
        <f t="shared" si="64"/>
        <v>0.17417322983112171</v>
      </c>
      <c r="FK49" s="2">
        <f t="shared" si="64"/>
        <v>0.1328173147882373</v>
      </c>
      <c r="FL49" s="2">
        <f t="shared" si="64"/>
        <v>0.12710945422773104</v>
      </c>
      <c r="FM49" s="2">
        <f t="shared" si="64"/>
        <v>0.13594085503150544</v>
      </c>
      <c r="FN49" s="2">
        <f t="shared" si="64"/>
        <v>0.13224544345998773</v>
      </c>
      <c r="FO49" s="2">
        <f t="shared" si="64"/>
        <v>0.12722392313554906</v>
      </c>
      <c r="FP49" s="2">
        <f t="shared" si="64"/>
        <v>0.13513203592527831</v>
      </c>
      <c r="FQ49" s="2">
        <f t="shared" si="64"/>
        <v>0.12577894305256007</v>
      </c>
      <c r="FR49" s="2">
        <f t="shared" si="64"/>
        <v>0.12719284694979724</v>
      </c>
      <c r="FS49" s="2">
        <f t="shared" si="64"/>
        <v>0.13018951750395699</v>
      </c>
      <c r="FT49" s="2">
        <f t="shared" si="64"/>
        <v>0.13691847614509697</v>
      </c>
      <c r="FU49" s="2">
        <f t="shared" si="64"/>
        <v>0.12195516575547863</v>
      </c>
      <c r="FW49" s="2">
        <f t="shared" si="53"/>
        <v>2.6122088486940389E-5</v>
      </c>
      <c r="FX49" s="2">
        <f t="shared" si="53"/>
        <v>3.4608050715118938E-5</v>
      </c>
      <c r="FY49" s="2">
        <f t="shared" si="53"/>
        <v>3.0724839812932296E-5</v>
      </c>
      <c r="FZ49" s="2">
        <f t="shared" si="53"/>
        <v>3.2548184389764119E-5</v>
      </c>
      <c r="GA49" s="2">
        <f t="shared" si="53"/>
        <v>3.4916958976959964E-5</v>
      </c>
      <c r="GB49" s="2">
        <f t="shared" si="53"/>
        <v>3.4418611613131622E-5</v>
      </c>
      <c r="GC49" s="2">
        <f t="shared" si="53"/>
        <v>4.0173443701707174E-5</v>
      </c>
      <c r="GD49" s="2">
        <f t="shared" si="53"/>
        <v>4.6287741696844762E-5</v>
      </c>
      <c r="GE49" s="2">
        <f t="shared" si="53"/>
        <v>4.0240513887751492E-5</v>
      </c>
      <c r="GF49" s="2">
        <f t="shared" si="53"/>
        <v>3.4422281794277532E-5</v>
      </c>
      <c r="GG49" s="2">
        <f t="shared" si="53"/>
        <v>2.9759123313455869E-5</v>
      </c>
      <c r="GH49" s="2">
        <f t="shared" si="53"/>
        <v>2.8148895604836507E-5</v>
      </c>
      <c r="GI49" s="2">
        <f t="shared" si="53"/>
        <v>2.7490703356167392E-5</v>
      </c>
      <c r="GJ49" s="2">
        <f t="shared" si="53"/>
        <v>2.2038671234498375E-5</v>
      </c>
      <c r="GK49" s="2">
        <f t="shared" si="53"/>
        <v>2.0707717501491868E-5</v>
      </c>
      <c r="GM49" s="83">
        <f t="shared" si="54"/>
        <v>1.5731557261499744E-7</v>
      </c>
      <c r="GN49" s="83">
        <f t="shared" si="54"/>
        <v>2.1545606124339658E-6</v>
      </c>
      <c r="GO49" s="83">
        <f t="shared" si="54"/>
        <v>3.1248384108061834E-6</v>
      </c>
      <c r="GP49" s="83">
        <f t="shared" si="54"/>
        <v>7.197763363224956E-6</v>
      </c>
      <c r="GQ49" s="83">
        <f t="shared" si="54"/>
        <v>6.0682196615593407E-8</v>
      </c>
      <c r="GR49" s="83">
        <f t="shared" si="54"/>
        <v>6.8349125636924612E-9</v>
      </c>
      <c r="GS49" s="83">
        <f t="shared" si="54"/>
        <v>6.0652118259613624E-8</v>
      </c>
      <c r="GT49" s="83">
        <f t="shared" si="54"/>
        <v>1.0647415413669358E-8</v>
      </c>
      <c r="GU49" s="83">
        <f t="shared" si="54"/>
        <v>8.7858736469434902E-9</v>
      </c>
      <c r="GV49" s="83">
        <f t="shared" si="54"/>
        <v>4.0943797380900788E-8</v>
      </c>
      <c r="GW49" s="83">
        <f t="shared" si="54"/>
        <v>6.5215350102536443E-9</v>
      </c>
      <c r="GX49" s="83">
        <f t="shared" si="54"/>
        <v>1.1791039768645544E-8</v>
      </c>
      <c r="GY49" s="83">
        <f t="shared" si="54"/>
        <v>1.6469620271222804E-8</v>
      </c>
      <c r="GZ49" s="83">
        <f t="shared" si="54"/>
        <v>6.0821144344924223E-8</v>
      </c>
      <c r="HA49" s="83">
        <f t="shared" si="54"/>
        <v>3.9953883412592107E-10</v>
      </c>
      <c r="HC49" s="83">
        <f t="shared" si="58"/>
        <v>4.9727390495217699E-17</v>
      </c>
      <c r="HD49" s="83">
        <f t="shared" si="58"/>
        <v>1.7655587562005084E-16</v>
      </c>
      <c r="HE49" s="83">
        <f t="shared" si="58"/>
        <v>9.6629674877518449E-18</v>
      </c>
      <c r="HF49" s="83">
        <f t="shared" si="58"/>
        <v>1.0093784801669087E-15</v>
      </c>
      <c r="HG49" s="83">
        <f t="shared" si="58"/>
        <v>1.4448546458441806E-19</v>
      </c>
      <c r="HH49" s="83">
        <f t="shared" si="58"/>
        <v>5.1152092694343013E-21</v>
      </c>
      <c r="HI49" s="83">
        <f t="shared" si="58"/>
        <v>8.3592883506642304E-21</v>
      </c>
      <c r="HJ49" s="83">
        <f t="shared" si="58"/>
        <v>6.5463830844032696E-24</v>
      </c>
      <c r="HK49" s="83">
        <f t="shared" si="58"/>
        <v>3.4672316782961728E-20</v>
      </c>
      <c r="HL49" s="83">
        <f t="shared" si="58"/>
        <v>3.5622879844780966E-23</v>
      </c>
      <c r="HM49" s="83">
        <f t="shared" si="58"/>
        <v>3.9760235271085394E-20</v>
      </c>
      <c r="HN49" s="83">
        <f t="shared" si="58"/>
        <v>3.7574444234364343E-23</v>
      </c>
      <c r="HO49" s="83">
        <f t="shared" si="58"/>
        <v>1.2914676228540575E-22</v>
      </c>
      <c r="HP49" s="83">
        <f t="shared" si="58"/>
        <v>5.7756653051940872E-21</v>
      </c>
      <c r="HQ49" s="83">
        <f t="shared" si="58"/>
        <v>2.6336181229854078E-32</v>
      </c>
      <c r="HS49" s="83">
        <f t="shared" si="55"/>
        <v>3.4020923944473695E-73</v>
      </c>
      <c r="HT49" s="83">
        <f t="shared" si="55"/>
        <v>1.9488980871094964E-66</v>
      </c>
      <c r="HU49" s="83">
        <f t="shared" si="55"/>
        <v>7.2423955940576306E-75</v>
      </c>
      <c r="HV49" s="83">
        <f t="shared" si="55"/>
        <v>3.498538876428287E-64</v>
      </c>
      <c r="HW49" s="83">
        <f t="shared" si="55"/>
        <v>9.7626558731637283E-83</v>
      </c>
      <c r="HX49" s="83">
        <f t="shared" si="55"/>
        <v>4.3832453653089103E-91</v>
      </c>
      <c r="HY49" s="83">
        <f t="shared" si="55"/>
        <v>1.6101733151037811E-89</v>
      </c>
      <c r="HZ49" s="83">
        <f t="shared" si="55"/>
        <v>1.2179695340996562E-105</v>
      </c>
      <c r="IA49" s="83">
        <f t="shared" si="55"/>
        <v>3.4519849325301189E-86</v>
      </c>
      <c r="IB49" s="83">
        <f t="shared" si="55"/>
        <v>6.1403260659433007E-102</v>
      </c>
      <c r="IC49" s="83">
        <f t="shared" si="55"/>
        <v>7.3307402166200042E-87</v>
      </c>
      <c r="ID49" s="83">
        <f t="shared" si="55"/>
        <v>4.9552293910643247E-102</v>
      </c>
      <c r="IE49" s="83">
        <f t="shared" si="55"/>
        <v>1.1901763834521463E-99</v>
      </c>
      <c r="IF49" s="83">
        <f t="shared" si="55"/>
        <v>6.2612857479516526E-68</v>
      </c>
      <c r="IG49" s="83">
        <f t="shared" si="55"/>
        <v>1.7802644787605262E-57</v>
      </c>
      <c r="II49" s="83">
        <f t="shared" si="56"/>
        <v>0</v>
      </c>
      <c r="IJ49" s="83">
        <f t="shared" si="56"/>
        <v>0</v>
      </c>
      <c r="IK49" s="83">
        <f t="shared" si="56"/>
        <v>0</v>
      </c>
      <c r="IL49" s="83">
        <f t="shared" si="56"/>
        <v>0</v>
      </c>
      <c r="IM49" s="83">
        <f t="shared" si="56"/>
        <v>0</v>
      </c>
      <c r="IN49" s="83">
        <f t="shared" si="56"/>
        <v>0</v>
      </c>
      <c r="IO49" s="83">
        <f t="shared" si="56"/>
        <v>0</v>
      </c>
      <c r="IP49" s="83">
        <f t="shared" si="56"/>
        <v>0</v>
      </c>
      <c r="IQ49" s="83">
        <f t="shared" si="56"/>
        <v>0</v>
      </c>
      <c r="IR49" s="83">
        <f t="shared" si="56"/>
        <v>0</v>
      </c>
      <c r="IS49" s="83">
        <f t="shared" si="56"/>
        <v>0</v>
      </c>
      <c r="IT49" s="83">
        <f t="shared" si="56"/>
        <v>0</v>
      </c>
      <c r="IU49" s="83">
        <f t="shared" si="56"/>
        <v>0</v>
      </c>
      <c r="IV49" s="83">
        <f t="shared" si="56"/>
        <v>5.514910869814091E-250</v>
      </c>
      <c r="IW49" s="83">
        <f t="shared" si="56"/>
        <v>2.8200314629790499E-194</v>
      </c>
      <c r="IY49" s="83">
        <f t="shared" si="57"/>
        <v>1.5731557266472484E-7</v>
      </c>
      <c r="IZ49" s="83">
        <f t="shared" si="57"/>
        <v>2.1545606126105218E-6</v>
      </c>
      <c r="JA49" s="83">
        <f t="shared" si="57"/>
        <v>3.1248384108158464E-6</v>
      </c>
      <c r="JB49" s="83">
        <f t="shared" si="57"/>
        <v>7.1977633642343346E-6</v>
      </c>
      <c r="JC49" s="83">
        <f t="shared" si="57"/>
        <v>6.0682196615737892E-8</v>
      </c>
      <c r="JD49" s="83">
        <f t="shared" si="57"/>
        <v>6.8349125636975765E-9</v>
      </c>
      <c r="JE49" s="83">
        <f t="shared" si="57"/>
        <v>6.0652118259621988E-8</v>
      </c>
      <c r="JF49" s="83">
        <f t="shared" si="57"/>
        <v>1.0647415413669364E-8</v>
      </c>
      <c r="JG49" s="83">
        <f t="shared" si="57"/>
        <v>8.7858736469781623E-9</v>
      </c>
      <c r="JH49" s="83">
        <f t="shared" si="57"/>
        <v>4.0943797380900821E-8</v>
      </c>
      <c r="JI49" s="83">
        <f t="shared" si="57"/>
        <v>6.5215350102934044E-9</v>
      </c>
      <c r="JJ49" s="83">
        <f t="shared" si="57"/>
        <v>1.1791039768645582E-8</v>
      </c>
      <c r="JK49" s="83">
        <f t="shared" si="57"/>
        <v>1.6469620271222933E-8</v>
      </c>
      <c r="JL49" s="83">
        <f t="shared" si="57"/>
        <v>6.0821144344929993E-8</v>
      </c>
      <c r="JM49" s="83">
        <f t="shared" si="57"/>
        <v>3.9953883412592107E-10</v>
      </c>
    </row>
    <row r="50" spans="2:273" x14ac:dyDescent="0.25">
      <c r="B50" s="2">
        <v>23</v>
      </c>
      <c r="C50" s="37">
        <v>124.322</v>
      </c>
      <c r="D50" s="37">
        <v>122.203</v>
      </c>
      <c r="E50" s="37">
        <v>119.881</v>
      </c>
      <c r="F50" s="37">
        <v>118.949</v>
      </c>
      <c r="G50" s="37">
        <v>117</v>
      </c>
      <c r="H50" s="37">
        <v>120.458</v>
      </c>
      <c r="I50" s="37">
        <v>123.52500000000001</v>
      </c>
      <c r="J50" s="37">
        <v>121.407</v>
      </c>
      <c r="K50" s="37">
        <v>122.678</v>
      </c>
      <c r="L50" s="37">
        <v>121.559</v>
      </c>
      <c r="M50" s="37">
        <v>123.017</v>
      </c>
      <c r="N50" s="37">
        <v>121.288</v>
      </c>
      <c r="O50" s="37">
        <v>121.983</v>
      </c>
      <c r="P50" s="37">
        <v>123.22799999999999</v>
      </c>
      <c r="Q50" s="37">
        <v>124.053</v>
      </c>
      <c r="S50" s="4">
        <f t="shared" si="59"/>
        <v>125.22775280517625</v>
      </c>
      <c r="T50" s="4">
        <f t="shared" si="59"/>
        <v>121.98522765575738</v>
      </c>
      <c r="U50" s="4">
        <f t="shared" si="59"/>
        <v>119.93405939229183</v>
      </c>
      <c r="V50" s="4">
        <f t="shared" si="59"/>
        <v>119.38138765369119</v>
      </c>
      <c r="W50" s="4">
        <f t="shared" si="59"/>
        <v>118.58761504471188</v>
      </c>
      <c r="X50" s="4">
        <f t="shared" si="59"/>
        <v>120.30345687457483</v>
      </c>
      <c r="Y50" s="4">
        <f t="shared" si="59"/>
        <v>122.89432230482186</v>
      </c>
      <c r="Z50" s="4">
        <f t="shared" si="59"/>
        <v>121.66308344795848</v>
      </c>
      <c r="AA50" s="4">
        <f t="shared" si="59"/>
        <v>124.3133327596391</v>
      </c>
      <c r="AB50" s="4">
        <f t="shared" si="59"/>
        <v>122.48720850811969</v>
      </c>
      <c r="AC50" s="4">
        <f t="shared" si="59"/>
        <v>122.03542163985776</v>
      </c>
      <c r="AD50" s="4">
        <f t="shared" si="59"/>
        <v>121.36010879282618</v>
      </c>
      <c r="AE50" s="4">
        <f t="shared" si="59"/>
        <v>124.20382086580202</v>
      </c>
      <c r="AF50" s="4">
        <f t="shared" si="59"/>
        <v>123.33054443784459</v>
      </c>
      <c r="AG50" s="4">
        <f t="shared" si="59"/>
        <v>124.51011136494687</v>
      </c>
      <c r="AI50" s="4">
        <f t="shared" si="60"/>
        <v>-0.9057528051762489</v>
      </c>
      <c r="AJ50" s="4">
        <f t="shared" si="60"/>
        <v>0.21777234424261849</v>
      </c>
      <c r="AK50" s="4">
        <f t="shared" si="60"/>
        <v>-5.3059392291828544E-2</v>
      </c>
      <c r="AL50" s="4">
        <f t="shared" si="60"/>
        <v>-0.43238765369119392</v>
      </c>
      <c r="AM50" s="4">
        <f t="shared" si="60"/>
        <v>-1.5876150447118818</v>
      </c>
      <c r="AN50" s="4">
        <f t="shared" si="60"/>
        <v>0.15454312542516391</v>
      </c>
      <c r="AO50" s="4">
        <f t="shared" si="60"/>
        <v>0.63067769517815009</v>
      </c>
      <c r="AP50" s="4">
        <f t="shared" si="60"/>
        <v>-0.25608344795848836</v>
      </c>
      <c r="AQ50" s="4">
        <f t="shared" si="60"/>
        <v>-1.6353327596390983</v>
      </c>
      <c r="AR50" s="4">
        <f t="shared" si="60"/>
        <v>-0.92820850811969535</v>
      </c>
      <c r="AS50" s="4">
        <f t="shared" si="60"/>
        <v>0.98157836014223676</v>
      </c>
      <c r="AT50" s="4">
        <f t="shared" si="60"/>
        <v>-7.2108792826185208E-2</v>
      </c>
      <c r="AU50" s="4">
        <f t="shared" si="60"/>
        <v>-2.2208208658020112</v>
      </c>
      <c r="AV50" s="4">
        <f t="shared" si="60"/>
        <v>-0.10254443784459966</v>
      </c>
      <c r="AW50" s="4">
        <f t="shared" si="60"/>
        <v>-0.45711136494686855</v>
      </c>
      <c r="AY50" s="2">
        <f t="shared" si="51"/>
        <v>125.22743426624905</v>
      </c>
      <c r="AZ50" s="2">
        <f t="shared" si="51"/>
        <v>121.98172301561074</v>
      </c>
      <c r="BA50" s="2">
        <f t="shared" si="51"/>
        <v>119.92927935223916</v>
      </c>
      <c r="BB50" s="2">
        <f t="shared" si="51"/>
        <v>119.37111987811298</v>
      </c>
      <c r="BC50" s="2">
        <f t="shared" si="51"/>
        <v>118.58748166990594</v>
      </c>
      <c r="BD50" s="2">
        <f t="shared" si="51"/>
        <v>120.30343811692971</v>
      </c>
      <c r="BE50" s="2">
        <f t="shared" si="51"/>
        <v>122.89419039366136</v>
      </c>
      <c r="BF50" s="2">
        <f t="shared" si="51"/>
        <v>121.66305727793976</v>
      </c>
      <c r="BG50" s="2">
        <f t="shared" si="51"/>
        <v>124.313309333473</v>
      </c>
      <c r="BH50" s="2">
        <f t="shared" si="51"/>
        <v>122.48711787959334</v>
      </c>
      <c r="BI50" s="2">
        <f t="shared" si="51"/>
        <v>122.03540400814039</v>
      </c>
      <c r="BJ50" s="2">
        <f t="shared" si="51"/>
        <v>121.36008032988255</v>
      </c>
      <c r="BK50" s="2">
        <f t="shared" si="51"/>
        <v>124.20378338413651</v>
      </c>
      <c r="BL50" s="2">
        <f t="shared" si="51"/>
        <v>123.33042342753245</v>
      </c>
      <c r="BM50" s="2">
        <f t="shared" si="51"/>
        <v>124.51011031038925</v>
      </c>
      <c r="BO50" s="2">
        <f t="shared" si="10"/>
        <v>124.322</v>
      </c>
      <c r="BP50" s="2">
        <f t="shared" si="11"/>
        <v>122.203</v>
      </c>
      <c r="BQ50" s="2">
        <f t="shared" si="12"/>
        <v>119.881</v>
      </c>
      <c r="BR50" s="2">
        <f t="shared" si="13"/>
        <v>118.949</v>
      </c>
      <c r="BS50" s="2">
        <f t="shared" si="14"/>
        <v>117</v>
      </c>
      <c r="BT50" s="2">
        <f t="shared" si="15"/>
        <v>120.458</v>
      </c>
      <c r="BU50" s="2">
        <f t="shared" si="16"/>
        <v>123.52500000000001</v>
      </c>
      <c r="BV50" s="2">
        <f t="shared" si="17"/>
        <v>121.407</v>
      </c>
      <c r="BW50" s="2">
        <f t="shared" si="18"/>
        <v>122.678</v>
      </c>
      <c r="BX50" s="2">
        <f t="shared" si="19"/>
        <v>121.559</v>
      </c>
      <c r="BY50" s="2">
        <f t="shared" si="20"/>
        <v>123.017</v>
      </c>
      <c r="BZ50" s="2">
        <f t="shared" si="21"/>
        <v>121.288</v>
      </c>
      <c r="CA50" s="2">
        <f t="shared" si="22"/>
        <v>121.983</v>
      </c>
      <c r="CB50" s="2">
        <f t="shared" si="23"/>
        <v>123.22799999999999</v>
      </c>
      <c r="CC50" s="2">
        <f t="shared" si="24"/>
        <v>124.053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126.15443738191632</v>
      </c>
      <c r="DL50" s="2">
        <f t="shared" si="61"/>
        <v>122.58605018761723</v>
      </c>
      <c r="DM50" s="2">
        <f t="shared" si="61"/>
        <v>120.48683427800269</v>
      </c>
      <c r="DN50" s="2">
        <f t="shared" si="61"/>
        <v>119.86250094466936</v>
      </c>
      <c r="DO50" s="2">
        <f t="shared" si="61"/>
        <v>118.990402451034</v>
      </c>
      <c r="DP50" s="2">
        <f t="shared" si="61"/>
        <v>120.77791652661067</v>
      </c>
      <c r="DQ50" s="2">
        <f t="shared" si="61"/>
        <v>123.19148648648654</v>
      </c>
      <c r="DR50" s="2">
        <f t="shared" si="61"/>
        <v>121.7827118411001</v>
      </c>
      <c r="DS50" s="2">
        <f t="shared" si="61"/>
        <v>125.03536526610644</v>
      </c>
      <c r="DT50" s="2">
        <f t="shared" si="61"/>
        <v>123.05992393822395</v>
      </c>
      <c r="DU50" s="2">
        <f t="shared" si="61"/>
        <v>122.35780728291313</v>
      </c>
      <c r="DV50" s="2">
        <f t="shared" si="61"/>
        <v>121.65871708683477</v>
      </c>
      <c r="DW50" s="2">
        <f t="shared" si="61"/>
        <v>123.81496259116258</v>
      </c>
      <c r="DX50" s="2">
        <f t="shared" si="61"/>
        <v>123.62064864864867</v>
      </c>
      <c r="DY50" s="2">
        <f t="shared" si="61"/>
        <v>124.17286955876901</v>
      </c>
      <c r="EA50" s="2">
        <f t="shared" si="62"/>
        <v>120.01182566068296</v>
      </c>
      <c r="EB50" s="2">
        <f t="shared" si="62"/>
        <v>119.05506578578648</v>
      </c>
      <c r="EC50" s="2">
        <f t="shared" si="62"/>
        <v>117.38300250158326</v>
      </c>
      <c r="ED50" s="2">
        <f t="shared" si="62"/>
        <v>117.24640840557856</v>
      </c>
      <c r="EE50" s="2">
        <f t="shared" si="62"/>
        <v>116.18819277360613</v>
      </c>
      <c r="EF50" s="2">
        <f t="shared" si="62"/>
        <v>117.33180702515176</v>
      </c>
      <c r="EG50" s="2">
        <f t="shared" si="62"/>
        <v>121.17107223460491</v>
      </c>
      <c r="EH50" s="2">
        <f t="shared" si="62"/>
        <v>120.94665680385243</v>
      </c>
      <c r="EI50" s="2">
        <f t="shared" si="62"/>
        <v>119.79533687752352</v>
      </c>
      <c r="EJ50" s="2">
        <f t="shared" si="62"/>
        <v>119.14379822114215</v>
      </c>
      <c r="EK50" s="2">
        <f t="shared" si="62"/>
        <v>119.99149653384599</v>
      </c>
      <c r="EL50" s="2">
        <f t="shared" si="62"/>
        <v>119.49107300891033</v>
      </c>
      <c r="EM50" s="2">
        <f t="shared" si="62"/>
        <v>126.57276734623947</v>
      </c>
      <c r="EN50" s="2">
        <f t="shared" si="62"/>
        <v>121.66149315697126</v>
      </c>
      <c r="EO50" s="2">
        <f t="shared" si="62"/>
        <v>126.72389170389611</v>
      </c>
      <c r="EQ50" s="2">
        <f t="shared" si="63"/>
        <v>121.64099621378219</v>
      </c>
      <c r="ER50" s="2">
        <f t="shared" si="63"/>
        <v>118.78954846260244</v>
      </c>
      <c r="ES50" s="2">
        <f t="shared" si="63"/>
        <v>116.95788761795062</v>
      </c>
      <c r="ET50" s="2">
        <f t="shared" si="63"/>
        <v>116.57676661023051</v>
      </c>
      <c r="EU50" s="2">
        <f t="shared" si="63"/>
        <v>116.33290829694322</v>
      </c>
      <c r="EV50" s="2">
        <f t="shared" si="63"/>
        <v>117.24449877311106</v>
      </c>
      <c r="EW50" s="2">
        <f t="shared" si="63"/>
        <v>120.2749470238484</v>
      </c>
      <c r="EX50" s="2">
        <f t="shared" si="63"/>
        <v>121.92558429501489</v>
      </c>
      <c r="EY50" s="2">
        <f t="shared" si="63"/>
        <v>121.05231504124598</v>
      </c>
      <c r="EZ50" s="2">
        <f t="shared" si="63"/>
        <v>118.51158928674226</v>
      </c>
      <c r="FA50" s="2">
        <f t="shared" si="63"/>
        <v>120.94393071716397</v>
      </c>
      <c r="FB50" s="2">
        <f t="shared" si="63"/>
        <v>119.7241510193443</v>
      </c>
      <c r="FC50" s="2">
        <f t="shared" si="63"/>
        <v>127.49075656782915</v>
      </c>
      <c r="FD50" s="2">
        <f t="shared" si="63"/>
        <v>124.33033235645094</v>
      </c>
      <c r="FE50" s="2">
        <f t="shared" si="63"/>
        <v>130.33859168887699</v>
      </c>
      <c r="FG50" s="2">
        <f t="shared" si="64"/>
        <v>0.15092110991446936</v>
      </c>
      <c r="FH50" s="2">
        <f t="shared" si="64"/>
        <v>0.17114691759841791</v>
      </c>
      <c r="FI50" s="2">
        <f t="shared" si="64"/>
        <v>0.17962977513688982</v>
      </c>
      <c r="FJ50" s="2">
        <f t="shared" si="64"/>
        <v>0.18782101965514242</v>
      </c>
      <c r="FK50" s="2">
        <f t="shared" si="64"/>
        <v>0.143788783861477</v>
      </c>
      <c r="FL50" s="2">
        <f t="shared" si="64"/>
        <v>0.13768428267948149</v>
      </c>
      <c r="FM50" s="2">
        <f t="shared" si="64"/>
        <v>0.14712657021129744</v>
      </c>
      <c r="FN50" s="2">
        <f t="shared" si="64"/>
        <v>0.14317747229714864</v>
      </c>
      <c r="FO50" s="2">
        <f t="shared" si="64"/>
        <v>0.13780677132313029</v>
      </c>
      <c r="FP50" s="2">
        <f t="shared" si="64"/>
        <v>0.14626246409089261</v>
      </c>
      <c r="FQ50" s="2">
        <f t="shared" si="64"/>
        <v>0.13626035927738617</v>
      </c>
      <c r="FR50" s="2">
        <f t="shared" si="64"/>
        <v>0.13777351819211855</v>
      </c>
      <c r="FS50" s="2">
        <f t="shared" si="64"/>
        <v>0.14097920508045331</v>
      </c>
      <c r="FT50" s="2">
        <f t="shared" si="64"/>
        <v>0.1481708391726051</v>
      </c>
      <c r="FU50" s="2">
        <f t="shared" si="64"/>
        <v>0.13216611178315632</v>
      </c>
      <c r="FW50" s="2">
        <f t="shared" si="53"/>
        <v>2.8642228279166299E-5</v>
      </c>
      <c r="FX50" s="2">
        <f t="shared" si="53"/>
        <v>3.7946846318573882E-5</v>
      </c>
      <c r="FY50" s="2">
        <f t="shared" si="53"/>
        <v>3.3689017071289737E-5</v>
      </c>
      <c r="FZ50" s="2">
        <f t="shared" si="53"/>
        <v>3.5688262439495348E-5</v>
      </c>
      <c r="GA50" s="2">
        <f t="shared" si="53"/>
        <v>3.8285555220347322E-5</v>
      </c>
      <c r="GB50" s="2">
        <f t="shared" si="53"/>
        <v>3.7739131857038701E-5</v>
      </c>
      <c r="GC50" s="2">
        <f t="shared" si="53"/>
        <v>4.4049134354568945E-5</v>
      </c>
      <c r="GD50" s="2">
        <f t="shared" si="53"/>
        <v>5.0753272867472697E-5</v>
      </c>
      <c r="GE50" s="2">
        <f t="shared" si="53"/>
        <v>4.4122674780635836E-5</v>
      </c>
      <c r="GF50" s="2">
        <f t="shared" si="53"/>
        <v>3.774315610391342E-5</v>
      </c>
      <c r="GG50" s="2">
        <f t="shared" si="53"/>
        <v>3.2630136164943461E-5</v>
      </c>
      <c r="GH50" s="2">
        <f t="shared" si="53"/>
        <v>3.0864566455623471E-5</v>
      </c>
      <c r="GI50" s="2">
        <f t="shared" si="53"/>
        <v>3.0142876880127988E-5</v>
      </c>
      <c r="GJ50" s="2">
        <f t="shared" si="53"/>
        <v>2.4164871100008184E-5</v>
      </c>
      <c r="GK50" s="2">
        <f t="shared" si="53"/>
        <v>2.2705515370218276E-5</v>
      </c>
      <c r="GM50" s="83">
        <f t="shared" si="54"/>
        <v>3.3098012762671576E-7</v>
      </c>
      <c r="GN50" s="83">
        <f t="shared" si="54"/>
        <v>3.9331941828662904E-6</v>
      </c>
      <c r="GO50" s="83">
        <f t="shared" si="54"/>
        <v>5.6573677497309641E-6</v>
      </c>
      <c r="GP50" s="83">
        <f t="shared" si="54"/>
        <v>1.2417811961269824E-5</v>
      </c>
      <c r="GQ50" s="83">
        <f t="shared" si="54"/>
        <v>1.3377397046503733E-7</v>
      </c>
      <c r="GR50" s="83">
        <f t="shared" si="54"/>
        <v>1.7261026787564127E-8</v>
      </c>
      <c r="GS50" s="83">
        <f t="shared" si="54"/>
        <v>1.3523634607873785E-7</v>
      </c>
      <c r="GT50" s="83">
        <f t="shared" si="54"/>
        <v>2.6604544455224751E-8</v>
      </c>
      <c r="GU50" s="83">
        <f t="shared" si="54"/>
        <v>2.17996407895949E-8</v>
      </c>
      <c r="GV50" s="83">
        <f t="shared" si="54"/>
        <v>9.3696934329353443E-8</v>
      </c>
      <c r="GW50" s="83">
        <f t="shared" si="54"/>
        <v>1.6431662606410768E-8</v>
      </c>
      <c r="GX50" s="83">
        <f t="shared" si="54"/>
        <v>2.8638367198812201E-8</v>
      </c>
      <c r="GY50" s="83">
        <f t="shared" si="54"/>
        <v>3.9523318990401285E-8</v>
      </c>
      <c r="GZ50" s="83">
        <f t="shared" si="54"/>
        <v>1.3606984563695458E-7</v>
      </c>
      <c r="HA50" s="83">
        <f t="shared" si="54"/>
        <v>1.2089900819106231E-9</v>
      </c>
      <c r="HC50" s="83">
        <f t="shared" si="58"/>
        <v>1.7039056816594971E-16</v>
      </c>
      <c r="HD50" s="83">
        <f t="shared" si="58"/>
        <v>5.7416566691466611E-16</v>
      </c>
      <c r="HE50" s="83">
        <f t="shared" si="58"/>
        <v>3.5349183539855765E-17</v>
      </c>
      <c r="HF50" s="83">
        <f t="shared" si="58"/>
        <v>3.1318968236558103E-15</v>
      </c>
      <c r="HG50" s="83">
        <f t="shared" si="58"/>
        <v>6.1048369176116807E-19</v>
      </c>
      <c r="HH50" s="83">
        <f t="shared" si="58"/>
        <v>2.4973742901112937E-20</v>
      </c>
      <c r="HI50" s="83">
        <f t="shared" si="58"/>
        <v>4.0169292415556093E-20</v>
      </c>
      <c r="HJ50" s="83">
        <f t="shared" si="58"/>
        <v>4.2538211585612793E-23</v>
      </c>
      <c r="HK50" s="83">
        <f t="shared" si="58"/>
        <v>1.5931962432756459E-19</v>
      </c>
      <c r="HL50" s="83">
        <f t="shared" si="58"/>
        <v>2.0911344491612929E-22</v>
      </c>
      <c r="HM50" s="83">
        <f t="shared" si="58"/>
        <v>1.7742360845428054E-19</v>
      </c>
      <c r="HN50" s="83">
        <f t="shared" si="58"/>
        <v>2.1264172306756248E-22</v>
      </c>
      <c r="HO50" s="83">
        <f t="shared" si="58"/>
        <v>6.9757263287489982E-22</v>
      </c>
      <c r="HP50" s="83">
        <f t="shared" si="58"/>
        <v>2.7139389422315992E-20</v>
      </c>
      <c r="HQ50" s="83">
        <f t="shared" si="58"/>
        <v>3.2595964744436595E-31</v>
      </c>
      <c r="HS50" s="83">
        <f t="shared" si="55"/>
        <v>1.2577977769824595E-71</v>
      </c>
      <c r="HT50" s="83">
        <f t="shared" si="55"/>
        <v>5.5432100344589762E-65</v>
      </c>
      <c r="HU50" s="83">
        <f t="shared" si="55"/>
        <v>3.1187691186278252E-73</v>
      </c>
      <c r="HV50" s="83">
        <f t="shared" si="55"/>
        <v>8.9269948716650942E-63</v>
      </c>
      <c r="HW50" s="83">
        <f t="shared" si="55"/>
        <v>6.3531995216992132E-81</v>
      </c>
      <c r="HX50" s="83">
        <f t="shared" si="55"/>
        <v>4.5640239300916613E-89</v>
      </c>
      <c r="HY50" s="83">
        <f t="shared" si="55"/>
        <v>1.575390925389464E-87</v>
      </c>
      <c r="HZ50" s="83">
        <f t="shared" si="55"/>
        <v>3.0518373249255054E-103</v>
      </c>
      <c r="IA50" s="83">
        <f t="shared" si="55"/>
        <v>2.9202418840472025E-84</v>
      </c>
      <c r="IB50" s="83">
        <f t="shared" si="55"/>
        <v>1.1296875490962923E-99</v>
      </c>
      <c r="IC50" s="83">
        <f t="shared" si="55"/>
        <v>5.8330624358526536E-85</v>
      </c>
      <c r="ID50" s="83">
        <f t="shared" si="55"/>
        <v>8.2235807245422263E-100</v>
      </c>
      <c r="IE50" s="83">
        <f t="shared" si="55"/>
        <v>1.7245490314399502E-97</v>
      </c>
      <c r="IF50" s="83">
        <f t="shared" si="55"/>
        <v>1.7145461851939567E-66</v>
      </c>
      <c r="IG50" s="83">
        <f t="shared" si="55"/>
        <v>2.8617807592790894E-56</v>
      </c>
      <c r="II50" s="83">
        <f t="shared" si="56"/>
        <v>0</v>
      </c>
      <c r="IJ50" s="83">
        <f t="shared" si="56"/>
        <v>0</v>
      </c>
      <c r="IK50" s="83">
        <f t="shared" si="56"/>
        <v>0</v>
      </c>
      <c r="IL50" s="83">
        <f t="shared" si="56"/>
        <v>0</v>
      </c>
      <c r="IM50" s="83">
        <f t="shared" si="56"/>
        <v>0</v>
      </c>
      <c r="IN50" s="83">
        <f t="shared" si="56"/>
        <v>0</v>
      </c>
      <c r="IO50" s="83">
        <f t="shared" si="56"/>
        <v>0</v>
      </c>
      <c r="IP50" s="83">
        <f t="shared" si="56"/>
        <v>0</v>
      </c>
      <c r="IQ50" s="83">
        <f t="shared" si="56"/>
        <v>0</v>
      </c>
      <c r="IR50" s="83">
        <f t="shared" si="56"/>
        <v>0</v>
      </c>
      <c r="IS50" s="83">
        <f t="shared" si="56"/>
        <v>0</v>
      </c>
      <c r="IT50" s="83">
        <f t="shared" si="56"/>
        <v>0</v>
      </c>
      <c r="IU50" s="83">
        <f t="shared" si="56"/>
        <v>0</v>
      </c>
      <c r="IV50" s="83">
        <f t="shared" si="56"/>
        <v>9.5743458681897637E-246</v>
      </c>
      <c r="IW50" s="83">
        <f t="shared" si="56"/>
        <v>5.235279447443533E-191</v>
      </c>
      <c r="IY50" s="83">
        <f t="shared" si="57"/>
        <v>3.3098012779710634E-7</v>
      </c>
      <c r="IZ50" s="83">
        <f t="shared" si="57"/>
        <v>3.9331941834404559E-6</v>
      </c>
      <c r="JA50" s="83">
        <f t="shared" si="57"/>
        <v>5.6573677497663133E-6</v>
      </c>
      <c r="JB50" s="83">
        <f t="shared" si="57"/>
        <v>1.2417811964401722E-5</v>
      </c>
      <c r="JC50" s="83">
        <f t="shared" si="57"/>
        <v>1.337739704656478E-7</v>
      </c>
      <c r="JD50" s="83">
        <f t="shared" si="57"/>
        <v>1.7261026787589101E-8</v>
      </c>
      <c r="JE50" s="83">
        <f t="shared" si="57"/>
        <v>1.3523634607877803E-7</v>
      </c>
      <c r="JF50" s="83">
        <f t="shared" si="57"/>
        <v>2.6604544455224794E-8</v>
      </c>
      <c r="JG50" s="83">
        <f t="shared" si="57"/>
        <v>2.1799640789754218E-8</v>
      </c>
      <c r="JH50" s="83">
        <f t="shared" si="57"/>
        <v>9.3696934329353655E-8</v>
      </c>
      <c r="JI50" s="83">
        <f t="shared" si="57"/>
        <v>1.6431662606588192E-8</v>
      </c>
      <c r="JJ50" s="83">
        <f t="shared" si="57"/>
        <v>2.8638367198812413E-8</v>
      </c>
      <c r="JK50" s="83">
        <f t="shared" si="57"/>
        <v>3.952331899040198E-8</v>
      </c>
      <c r="JL50" s="83">
        <f t="shared" si="57"/>
        <v>1.3606984563698171E-7</v>
      </c>
      <c r="JM50" s="83">
        <f t="shared" si="57"/>
        <v>1.2089900819106231E-9</v>
      </c>
    </row>
    <row r="51" spans="2:273" x14ac:dyDescent="0.25">
      <c r="B51" s="2">
        <v>24</v>
      </c>
      <c r="C51" s="37">
        <v>126.03400000000001</v>
      </c>
      <c r="D51" s="37">
        <v>121.15300000000001</v>
      </c>
      <c r="E51" s="37">
        <v>118.42400000000001</v>
      </c>
      <c r="F51" s="37">
        <v>118.64400000000001</v>
      </c>
      <c r="G51" s="37">
        <v>118.169</v>
      </c>
      <c r="H51" s="37">
        <v>120.42400000000001</v>
      </c>
      <c r="I51" s="37">
        <v>122.119</v>
      </c>
      <c r="J51" s="37">
        <v>121.35599999999999</v>
      </c>
      <c r="K51" s="37">
        <v>124.102</v>
      </c>
      <c r="L51" s="37">
        <v>122.61</v>
      </c>
      <c r="M51" s="37">
        <v>122.64400000000001</v>
      </c>
      <c r="N51" s="37">
        <v>120.57599999999999</v>
      </c>
      <c r="O51" s="37">
        <v>121.864</v>
      </c>
      <c r="P51" s="37">
        <v>122.491</v>
      </c>
      <c r="Q51" s="37">
        <v>125.105</v>
      </c>
      <c r="S51" s="4">
        <f t="shared" si="59"/>
        <v>125.34738613957289</v>
      </c>
      <c r="T51" s="4">
        <f t="shared" si="59"/>
        <v>122.10677383917707</v>
      </c>
      <c r="U51" s="4">
        <f t="shared" si="59"/>
        <v>120.03398309845674</v>
      </c>
      <c r="V51" s="4">
        <f t="shared" si="59"/>
        <v>119.46156863042575</v>
      </c>
      <c r="W51" s="4">
        <f t="shared" si="59"/>
        <v>118.62565354079557</v>
      </c>
      <c r="X51" s="4">
        <f t="shared" si="59"/>
        <v>120.32830751368692</v>
      </c>
      <c r="Y51" s="4">
        <f t="shared" si="59"/>
        <v>123.00922134380042</v>
      </c>
      <c r="Z51" s="4">
        <f t="shared" si="59"/>
        <v>121.7655287340462</v>
      </c>
      <c r="AA51" s="4">
        <f t="shared" si="59"/>
        <v>124.40788890577277</v>
      </c>
      <c r="AB51" s="4">
        <f t="shared" si="59"/>
        <v>122.55712868089263</v>
      </c>
      <c r="AC51" s="4">
        <f t="shared" si="59"/>
        <v>122.07204929855865</v>
      </c>
      <c r="AD51" s="4">
        <f t="shared" si="59"/>
        <v>121.42783901373231</v>
      </c>
      <c r="AE51" s="4">
        <f t="shared" si="59"/>
        <v>124.37621280820272</v>
      </c>
      <c r="AF51" s="4">
        <f t="shared" si="59"/>
        <v>123.47891411935159</v>
      </c>
      <c r="AG51" s="4">
        <f t="shared" si="59"/>
        <v>124.7636319409864</v>
      </c>
      <c r="AI51" s="4">
        <f t="shared" si="60"/>
        <v>0.6866138604271157</v>
      </c>
      <c r="AJ51" s="4">
        <f t="shared" si="60"/>
        <v>-0.95377383917706027</v>
      </c>
      <c r="AK51" s="4">
        <f t="shared" si="60"/>
        <v>-1.6099830984567376</v>
      </c>
      <c r="AL51" s="4">
        <f t="shared" si="60"/>
        <v>-0.81756863042573968</v>
      </c>
      <c r="AM51" s="4">
        <f t="shared" si="60"/>
        <v>-0.45665354079557119</v>
      </c>
      <c r="AN51" s="4">
        <f t="shared" si="60"/>
        <v>9.5692486313083691E-2</v>
      </c>
      <c r="AO51" s="4">
        <f t="shared" si="60"/>
        <v>-0.89022134380041962</v>
      </c>
      <c r="AP51" s="4">
        <f t="shared" si="60"/>
        <v>-0.40952873404620505</v>
      </c>
      <c r="AQ51" s="4">
        <f t="shared" si="60"/>
        <v>-0.30588890577276118</v>
      </c>
      <c r="AR51" s="4">
        <f t="shared" si="60"/>
        <v>5.2871319107367754E-2</v>
      </c>
      <c r="AS51" s="4">
        <f t="shared" si="60"/>
        <v>0.57195070144135229</v>
      </c>
      <c r="AT51" s="4">
        <f t="shared" si="60"/>
        <v>-0.85183901373231663</v>
      </c>
      <c r="AU51" s="4">
        <f t="shared" si="60"/>
        <v>-2.5122128082027189</v>
      </c>
      <c r="AV51" s="4">
        <f t="shared" si="60"/>
        <v>-0.98791411935158635</v>
      </c>
      <c r="AW51" s="4">
        <f t="shared" si="60"/>
        <v>0.3413680590136039</v>
      </c>
      <c r="AY51" s="2">
        <f t="shared" si="51"/>
        <v>125.3467450795136</v>
      </c>
      <c r="AZ51" s="2">
        <f t="shared" si="51"/>
        <v>122.10062479207164</v>
      </c>
      <c r="BA51" s="2">
        <f t="shared" si="51"/>
        <v>120.02566900062814</v>
      </c>
      <c r="BB51" s="2">
        <f t="shared" si="51"/>
        <v>119.44451830404238</v>
      </c>
      <c r="BC51" s="2">
        <f t="shared" si="51"/>
        <v>118.62537264393742</v>
      </c>
      <c r="BD51" s="2">
        <f t="shared" si="51"/>
        <v>120.32826249310313</v>
      </c>
      <c r="BE51" s="2">
        <f t="shared" si="51"/>
        <v>123.00894062603776</v>
      </c>
      <c r="BF51" s="2">
        <f t="shared" si="51"/>
        <v>121.76546661153384</v>
      </c>
      <c r="BG51" s="2">
        <f t="shared" si="51"/>
        <v>124.40783362241774</v>
      </c>
      <c r="BH51" s="2">
        <f t="shared" si="51"/>
        <v>122.55693095021807</v>
      </c>
      <c r="BI51" s="2">
        <f t="shared" si="51"/>
        <v>122.07200706419121</v>
      </c>
      <c r="BJ51" s="2">
        <f t="shared" si="51"/>
        <v>121.4277732000628</v>
      </c>
      <c r="BK51" s="2">
        <f t="shared" si="51"/>
        <v>124.37612717260733</v>
      </c>
      <c r="BL51" s="2">
        <f t="shared" si="51"/>
        <v>123.47865580928277</v>
      </c>
      <c r="BM51" s="2">
        <f t="shared" si="51"/>
        <v>124.76362892902382</v>
      </c>
      <c r="BO51" s="2">
        <f t="shared" si="10"/>
        <v>126.03400000000001</v>
      </c>
      <c r="BP51" s="2">
        <f t="shared" si="11"/>
        <v>121.15300000000001</v>
      </c>
      <c r="BQ51" s="2">
        <f t="shared" si="12"/>
        <v>118.42400000000001</v>
      </c>
      <c r="BR51" s="2">
        <f t="shared" si="13"/>
        <v>118.64400000000001</v>
      </c>
      <c r="BS51" s="2">
        <f t="shared" si="14"/>
        <v>118.169</v>
      </c>
      <c r="BT51" s="2">
        <f t="shared" si="15"/>
        <v>120.42400000000001</v>
      </c>
      <c r="BU51" s="2">
        <f t="shared" si="16"/>
        <v>122.119</v>
      </c>
      <c r="BV51" s="2">
        <f t="shared" si="17"/>
        <v>121.35599999999999</v>
      </c>
      <c r="BW51" s="2">
        <f t="shared" si="18"/>
        <v>124.102</v>
      </c>
      <c r="BX51" s="2">
        <f t="shared" si="19"/>
        <v>122.61</v>
      </c>
      <c r="BY51" s="2">
        <f t="shared" si="20"/>
        <v>122.64400000000001</v>
      </c>
      <c r="BZ51" s="2">
        <f t="shared" si="21"/>
        <v>120.57599999999999</v>
      </c>
      <c r="CA51" s="2">
        <f t="shared" si="22"/>
        <v>121.864</v>
      </c>
      <c r="CB51" s="2">
        <f t="shared" si="23"/>
        <v>122.491</v>
      </c>
      <c r="CC51" s="2">
        <f t="shared" si="24"/>
        <v>125.105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126.39792604588393</v>
      </c>
      <c r="DL51" s="2">
        <f t="shared" si="61"/>
        <v>122.80892166979359</v>
      </c>
      <c r="DM51" s="2">
        <f t="shared" si="61"/>
        <v>120.67601079622131</v>
      </c>
      <c r="DN51" s="2">
        <f t="shared" si="61"/>
        <v>120.02044669365722</v>
      </c>
      <c r="DO51" s="2">
        <f t="shared" si="61"/>
        <v>119.08552314257575</v>
      </c>
      <c r="DP51" s="2">
        <f t="shared" si="61"/>
        <v>120.86547254901963</v>
      </c>
      <c r="DQ51" s="2">
        <f t="shared" si="61"/>
        <v>123.37336913229024</v>
      </c>
      <c r="DR51" s="2">
        <f t="shared" si="61"/>
        <v>121.92788433919024</v>
      </c>
      <c r="DS51" s="2">
        <f t="shared" si="61"/>
        <v>125.22471120448179</v>
      </c>
      <c r="DT51" s="2">
        <f t="shared" si="61"/>
        <v>123.2064093951094</v>
      </c>
      <c r="DU51" s="2">
        <f t="shared" si="61"/>
        <v>122.4396464985994</v>
      </c>
      <c r="DV51" s="2">
        <f t="shared" si="61"/>
        <v>121.77470140056025</v>
      </c>
      <c r="DW51" s="2">
        <f t="shared" si="61"/>
        <v>123.99511716001714</v>
      </c>
      <c r="DX51" s="2">
        <f t="shared" si="61"/>
        <v>123.83229302987201</v>
      </c>
      <c r="DY51" s="2">
        <f t="shared" si="61"/>
        <v>124.44429113830182</v>
      </c>
      <c r="EA51" s="2">
        <f t="shared" si="62"/>
        <v>119.95287517883655</v>
      </c>
      <c r="EB51" s="2">
        <f t="shared" si="62"/>
        <v>118.97227285773729</v>
      </c>
      <c r="EC51" s="2">
        <f t="shared" si="62"/>
        <v>117.3169721975934</v>
      </c>
      <c r="ED51" s="2">
        <f t="shared" si="62"/>
        <v>117.17333810780246</v>
      </c>
      <c r="EE51" s="2">
        <f t="shared" si="62"/>
        <v>116.1263942858638</v>
      </c>
      <c r="EF51" s="2">
        <f t="shared" si="62"/>
        <v>117.25978683627251</v>
      </c>
      <c r="EG51" s="2">
        <f t="shared" si="62"/>
        <v>121.08254576803238</v>
      </c>
      <c r="EH51" s="2">
        <f t="shared" si="62"/>
        <v>120.87867915404853</v>
      </c>
      <c r="EI51" s="2">
        <f t="shared" si="62"/>
        <v>119.74630333109015</v>
      </c>
      <c r="EJ51" s="2">
        <f t="shared" si="62"/>
        <v>119.09964161360874</v>
      </c>
      <c r="EK51" s="2">
        <f t="shared" si="62"/>
        <v>119.94640482154648</v>
      </c>
      <c r="EL51" s="2">
        <f t="shared" si="62"/>
        <v>119.44758409875548</v>
      </c>
      <c r="EM51" s="2">
        <f t="shared" si="62"/>
        <v>126.4932435326366</v>
      </c>
      <c r="EN51" s="2">
        <f t="shared" si="62"/>
        <v>121.62405790255096</v>
      </c>
      <c r="EO51" s="2">
        <f t="shared" si="62"/>
        <v>126.67535645714287</v>
      </c>
      <c r="EQ51" s="2">
        <f t="shared" si="63"/>
        <v>121.56060827498408</v>
      </c>
      <c r="ER51" s="2">
        <f t="shared" si="63"/>
        <v>118.71025977940918</v>
      </c>
      <c r="ES51" s="2">
        <f t="shared" si="63"/>
        <v>116.89744056141697</v>
      </c>
      <c r="ET51" s="2">
        <f t="shared" si="63"/>
        <v>116.51248191042963</v>
      </c>
      <c r="EU51" s="2">
        <f t="shared" si="63"/>
        <v>116.26911676500326</v>
      </c>
      <c r="EV51" s="2">
        <f t="shared" si="63"/>
        <v>117.17362413026213</v>
      </c>
      <c r="EW51" s="2">
        <f t="shared" si="63"/>
        <v>120.19862661875202</v>
      </c>
      <c r="EX51" s="2">
        <f t="shared" si="63"/>
        <v>121.8439863445131</v>
      </c>
      <c r="EY51" s="2">
        <f t="shared" si="63"/>
        <v>120.98633883575894</v>
      </c>
      <c r="EZ51" s="2">
        <f t="shared" si="63"/>
        <v>118.47582983132807</v>
      </c>
      <c r="FA51" s="2">
        <f t="shared" si="63"/>
        <v>120.88619615610995</v>
      </c>
      <c r="FB51" s="2">
        <f t="shared" si="63"/>
        <v>119.67764295411533</v>
      </c>
      <c r="FC51" s="2">
        <f t="shared" si="63"/>
        <v>127.39934647459286</v>
      </c>
      <c r="FD51" s="2">
        <f t="shared" si="63"/>
        <v>124.25780458842249</v>
      </c>
      <c r="FE51" s="2">
        <f t="shared" si="63"/>
        <v>130.23859195873774</v>
      </c>
      <c r="FG51" s="2">
        <f t="shared" si="64"/>
        <v>0.16310677443897867</v>
      </c>
      <c r="FH51" s="2">
        <f t="shared" si="64"/>
        <v>0.18461058351885123</v>
      </c>
      <c r="FI51" s="2">
        <f t="shared" si="64"/>
        <v>0.19360489001694678</v>
      </c>
      <c r="FJ51" s="2">
        <f t="shared" si="64"/>
        <v>0.20227627858517977</v>
      </c>
      <c r="FK51" s="2">
        <f t="shared" si="64"/>
        <v>0.15550403929145876</v>
      </c>
      <c r="FL51" s="2">
        <f t="shared" si="64"/>
        <v>0.14898871762613433</v>
      </c>
      <c r="FM51" s="2">
        <f t="shared" si="64"/>
        <v>0.15906325200928906</v>
      </c>
      <c r="FN51" s="2">
        <f t="shared" si="64"/>
        <v>0.15485192877559359</v>
      </c>
      <c r="FO51" s="2">
        <f t="shared" si="64"/>
        <v>0.14911952396557809</v>
      </c>
      <c r="FP51" s="2">
        <f t="shared" si="64"/>
        <v>0.15814203854972991</v>
      </c>
      <c r="FQ51" s="2">
        <f t="shared" si="64"/>
        <v>0.14746787756657331</v>
      </c>
      <c r="FR51" s="2">
        <f t="shared" si="64"/>
        <v>0.1490840130540651</v>
      </c>
      <c r="FS51" s="2">
        <f t="shared" si="64"/>
        <v>0.15250632203321146</v>
      </c>
      <c r="FT51" s="2">
        <f t="shared" si="64"/>
        <v>0.16017633288784999</v>
      </c>
      <c r="FU51" s="2">
        <f t="shared" si="64"/>
        <v>0.1430926640936542</v>
      </c>
      <c r="FW51" s="2">
        <f t="shared" si="53"/>
        <v>3.1405492012678952E-5</v>
      </c>
      <c r="FX51" s="2">
        <f t="shared" si="53"/>
        <v>4.1607737272985498E-5</v>
      </c>
      <c r="FY51" s="2">
        <f t="shared" si="53"/>
        <v>3.6939152606477212E-5</v>
      </c>
      <c r="FZ51" s="2">
        <f t="shared" si="53"/>
        <v>3.9131266888744098E-5</v>
      </c>
      <c r="GA51" s="2">
        <f t="shared" si="53"/>
        <v>4.1979121467171349E-5</v>
      </c>
      <c r="GB51" s="2">
        <f t="shared" si="53"/>
        <v>4.1379984557952539E-5</v>
      </c>
      <c r="GC51" s="2">
        <f t="shared" si="53"/>
        <v>4.8298710119824865E-5</v>
      </c>
      <c r="GD51" s="2">
        <f t="shared" si="53"/>
        <v>5.5649584589211845E-5</v>
      </c>
      <c r="GE51" s="2">
        <f t="shared" si="53"/>
        <v>4.8379344907608258E-5</v>
      </c>
      <c r="GF51" s="2">
        <f t="shared" si="53"/>
        <v>4.1384397024773262E-5</v>
      </c>
      <c r="GG51" s="2">
        <f t="shared" si="53"/>
        <v>3.5778120209062358E-5</v>
      </c>
      <c r="GH51" s="2">
        <f t="shared" si="53"/>
        <v>3.384222337806235E-5</v>
      </c>
      <c r="GI51" s="2">
        <f t="shared" si="53"/>
        <v>3.3050911151729834E-5</v>
      </c>
      <c r="GJ51" s="2">
        <f t="shared" si="53"/>
        <v>2.6496192500992179E-5</v>
      </c>
      <c r="GK51" s="2">
        <f t="shared" si="53"/>
        <v>2.4896047998675113E-5</v>
      </c>
      <c r="GM51" s="83">
        <f t="shared" si="54"/>
        <v>6.8346925078133035E-7</v>
      </c>
      <c r="GN51" s="83">
        <f t="shared" si="54"/>
        <v>7.075504346467827E-6</v>
      </c>
      <c r="GO51" s="83">
        <f t="shared" si="54"/>
        <v>1.0092928749503562E-5</v>
      </c>
      <c r="GP51" s="83">
        <f t="shared" si="54"/>
        <v>2.1141086314972415E-5</v>
      </c>
      <c r="GQ51" s="83">
        <f t="shared" si="54"/>
        <v>2.8909799191025658E-7</v>
      </c>
      <c r="GR51" s="83">
        <f t="shared" si="54"/>
        <v>4.2551441504732037E-8</v>
      </c>
      <c r="GS51" s="83">
        <f t="shared" si="54"/>
        <v>2.9542756582176738E-7</v>
      </c>
      <c r="GT51" s="83">
        <f t="shared" si="54"/>
        <v>6.4888644120713933E-8</v>
      </c>
      <c r="GU51" s="83">
        <f t="shared" si="54"/>
        <v>5.28308583018407E-8</v>
      </c>
      <c r="GV51" s="83">
        <f t="shared" si="54"/>
        <v>2.0989641075481638E-7</v>
      </c>
      <c r="GW51" s="83">
        <f t="shared" si="54"/>
        <v>4.0420975626746899E-8</v>
      </c>
      <c r="GX51" s="83">
        <f t="shared" si="54"/>
        <v>6.7988704639468409E-8</v>
      </c>
      <c r="GY51" s="83">
        <f t="shared" si="54"/>
        <v>9.272577026565655E-8</v>
      </c>
      <c r="GZ51" s="83">
        <f t="shared" si="54"/>
        <v>2.981962508189274E-7</v>
      </c>
      <c r="HA51" s="83">
        <f t="shared" si="54"/>
        <v>3.5503752950638357E-9</v>
      </c>
      <c r="HC51" s="83">
        <f t="shared" si="58"/>
        <v>5.7168291920426321E-16</v>
      </c>
      <c r="HD51" s="83">
        <f t="shared" si="58"/>
        <v>1.8302751503292452E-15</v>
      </c>
      <c r="HE51" s="83">
        <f t="shared" si="58"/>
        <v>1.2645561362685538E-16</v>
      </c>
      <c r="HF51" s="83">
        <f t="shared" si="58"/>
        <v>9.5313100847306559E-15</v>
      </c>
      <c r="HG51" s="83">
        <f t="shared" si="58"/>
        <v>2.5159951170975021E-18</v>
      </c>
      <c r="HH51" s="83">
        <f t="shared" si="58"/>
        <v>1.1856423814410891E-19</v>
      </c>
      <c r="HI51" s="83">
        <f t="shared" si="58"/>
        <v>1.877512955991216E-19</v>
      </c>
      <c r="HJ51" s="83">
        <f t="shared" si="58"/>
        <v>2.6715077306103372E-22</v>
      </c>
      <c r="HK51" s="83">
        <f t="shared" si="58"/>
        <v>7.1257545440880067E-19</v>
      </c>
      <c r="HL51" s="83">
        <f t="shared" si="58"/>
        <v>1.1895005257993149E-21</v>
      </c>
      <c r="HM51" s="83">
        <f t="shared" si="58"/>
        <v>7.7137128089980421E-19</v>
      </c>
      <c r="HN51" s="83">
        <f t="shared" si="58"/>
        <v>1.1675744849829812E-21</v>
      </c>
      <c r="HO51" s="83">
        <f t="shared" si="58"/>
        <v>3.6590201177103767E-21</v>
      </c>
      <c r="HP51" s="83">
        <f t="shared" si="58"/>
        <v>1.2416561126451953E-19</v>
      </c>
      <c r="HQ51" s="83">
        <f t="shared" si="58"/>
        <v>3.8566359159485001E-30</v>
      </c>
      <c r="HS51" s="83">
        <f t="shared" si="55"/>
        <v>4.4684693361107315E-70</v>
      </c>
      <c r="HT51" s="83">
        <f t="shared" si="55"/>
        <v>1.5180780512514425E-63</v>
      </c>
      <c r="HU51" s="83">
        <f t="shared" si="55"/>
        <v>1.2873500704609634E-71</v>
      </c>
      <c r="HV51" s="83">
        <f t="shared" si="55"/>
        <v>2.1957469391965637E-61</v>
      </c>
      <c r="HW51" s="83">
        <f t="shared" si="55"/>
        <v>3.944195500286837E-79</v>
      </c>
      <c r="HX51" s="83">
        <f t="shared" si="55"/>
        <v>4.5074123942592209E-87</v>
      </c>
      <c r="HY51" s="83">
        <f t="shared" si="55"/>
        <v>1.4626663916876502E-85</v>
      </c>
      <c r="HZ51" s="83">
        <f t="shared" si="55"/>
        <v>7.1701864460903112E-101</v>
      </c>
      <c r="IA51" s="83">
        <f t="shared" si="55"/>
        <v>2.3474320222560532E-82</v>
      </c>
      <c r="IB51" s="83">
        <f t="shared" si="55"/>
        <v>1.958387007619064E-97</v>
      </c>
      <c r="IC51" s="83">
        <f t="shared" si="55"/>
        <v>4.4182718921187786E-83</v>
      </c>
      <c r="ID51" s="83">
        <f t="shared" si="55"/>
        <v>1.2890542775242877E-97</v>
      </c>
      <c r="IE51" s="83">
        <f t="shared" si="55"/>
        <v>2.3641972657414513E-95</v>
      </c>
      <c r="IF51" s="83">
        <f t="shared" si="55"/>
        <v>4.5282624528219239E-65</v>
      </c>
      <c r="IG51" s="83">
        <f t="shared" si="55"/>
        <v>4.4635470947672693E-55</v>
      </c>
      <c r="II51" s="83">
        <f t="shared" si="56"/>
        <v>0</v>
      </c>
      <c r="IJ51" s="83">
        <f t="shared" si="56"/>
        <v>0</v>
      </c>
      <c r="IK51" s="83">
        <f t="shared" si="56"/>
        <v>0</v>
      </c>
      <c r="IL51" s="83">
        <f t="shared" si="56"/>
        <v>0</v>
      </c>
      <c r="IM51" s="83">
        <f t="shared" si="56"/>
        <v>0</v>
      </c>
      <c r="IN51" s="83">
        <f t="shared" si="56"/>
        <v>0</v>
      </c>
      <c r="IO51" s="83">
        <f t="shared" si="56"/>
        <v>0</v>
      </c>
      <c r="IP51" s="83">
        <f t="shared" si="56"/>
        <v>0</v>
      </c>
      <c r="IQ51" s="83">
        <f t="shared" si="56"/>
        <v>0</v>
      </c>
      <c r="IR51" s="83">
        <f t="shared" si="56"/>
        <v>0</v>
      </c>
      <c r="IS51" s="83">
        <f t="shared" si="56"/>
        <v>0</v>
      </c>
      <c r="IT51" s="83">
        <f t="shared" si="56"/>
        <v>0</v>
      </c>
      <c r="IU51" s="83">
        <f t="shared" si="56"/>
        <v>0</v>
      </c>
      <c r="IV51" s="83">
        <f t="shared" si="56"/>
        <v>1.5281683882121087E-241</v>
      </c>
      <c r="IW51" s="83">
        <f t="shared" si="56"/>
        <v>9.112876464271606E-188</v>
      </c>
      <c r="IY51" s="83">
        <f t="shared" si="57"/>
        <v>6.8346925135301332E-7</v>
      </c>
      <c r="IZ51" s="83">
        <f t="shared" si="57"/>
        <v>7.0755043482981026E-6</v>
      </c>
      <c r="JA51" s="83">
        <f t="shared" si="57"/>
        <v>1.0092928749630018E-5</v>
      </c>
      <c r="JB51" s="83">
        <f t="shared" si="57"/>
        <v>2.1141086324503724E-5</v>
      </c>
      <c r="JC51" s="83">
        <f t="shared" si="57"/>
        <v>2.8909799191277258E-7</v>
      </c>
      <c r="JD51" s="83">
        <f t="shared" si="57"/>
        <v>4.2551441504850602E-8</v>
      </c>
      <c r="JE51" s="83">
        <f t="shared" si="57"/>
        <v>2.9542756582195516E-7</v>
      </c>
      <c r="JF51" s="83">
        <f t="shared" si="57"/>
        <v>6.4888644120714198E-8</v>
      </c>
      <c r="JG51" s="83">
        <f t="shared" si="57"/>
        <v>5.2830858302553273E-8</v>
      </c>
      <c r="JH51" s="83">
        <f t="shared" si="57"/>
        <v>2.0989641075481758E-7</v>
      </c>
      <c r="JI51" s="83">
        <f t="shared" si="57"/>
        <v>4.0420975627518268E-8</v>
      </c>
      <c r="JJ51" s="83">
        <f t="shared" si="57"/>
        <v>6.7988704639469574E-8</v>
      </c>
      <c r="JK51" s="83">
        <f t="shared" si="57"/>
        <v>9.2725770265660203E-8</v>
      </c>
      <c r="JL51" s="83">
        <f t="shared" si="57"/>
        <v>2.9819625081905154E-7</v>
      </c>
      <c r="JM51" s="83">
        <f t="shared" si="57"/>
        <v>3.5503752950638357E-9</v>
      </c>
    </row>
    <row r="52" spans="2:273" x14ac:dyDescent="0.25">
      <c r="B52" s="2">
        <v>25</v>
      </c>
      <c r="C52" s="37">
        <v>124.08499999999999</v>
      </c>
      <c r="D52" s="37">
        <v>123.15300000000001</v>
      </c>
      <c r="E52" s="37">
        <v>121.458</v>
      </c>
      <c r="F52" s="37">
        <v>119.881</v>
      </c>
      <c r="G52" s="37">
        <v>117.932</v>
      </c>
      <c r="H52" s="37">
        <v>119.61</v>
      </c>
      <c r="I52" s="37">
        <v>123.068</v>
      </c>
      <c r="J52" s="37">
        <v>119.864</v>
      </c>
      <c r="K52" s="37">
        <v>125.407</v>
      </c>
      <c r="L52" s="37">
        <v>123.91500000000001</v>
      </c>
      <c r="M52" s="37">
        <v>121.949</v>
      </c>
      <c r="N52" s="37">
        <v>122.47499999999999</v>
      </c>
      <c r="O52" s="37">
        <v>122.712</v>
      </c>
      <c r="P52" s="37">
        <v>123.07</v>
      </c>
      <c r="Q52" s="37">
        <v>123.491</v>
      </c>
      <c r="S52" s="4">
        <f t="shared" si="59"/>
        <v>125.45468870369484</v>
      </c>
      <c r="T52" s="4">
        <f t="shared" si="59"/>
        <v>122.21858669488772</v>
      </c>
      <c r="U52" s="4">
        <f t="shared" si="59"/>
        <v>120.12623571013249</v>
      </c>
      <c r="V52" s="4">
        <f t="shared" si="59"/>
        <v>119.53665467567687</v>
      </c>
      <c r="W52" s="4">
        <f t="shared" si="59"/>
        <v>118.65777580321522</v>
      </c>
      <c r="X52" s="4">
        <f t="shared" si="59"/>
        <v>120.34674240371389</v>
      </c>
      <c r="Y52" s="4">
        <f t="shared" si="59"/>
        <v>123.11583909688279</v>
      </c>
      <c r="Z52" s="4">
        <f t="shared" si="59"/>
        <v>121.86207624785656</v>
      </c>
      <c r="AA52" s="4">
        <f t="shared" si="59"/>
        <v>124.49277562313625</v>
      </c>
      <c r="AB52" s="4">
        <f t="shared" si="59"/>
        <v>122.61931947430902</v>
      </c>
      <c r="AC52" s="4">
        <f t="shared" si="59"/>
        <v>122.10389434069224</v>
      </c>
      <c r="AD52" s="4">
        <f t="shared" si="59"/>
        <v>121.4901299717591</v>
      </c>
      <c r="AE52" s="4">
        <f t="shared" si="59"/>
        <v>124.54438063459855</v>
      </c>
      <c r="AF52" s="4">
        <f t="shared" si="59"/>
        <v>123.61954274962125</v>
      </c>
      <c r="AG52" s="4">
        <f t="shared" si="59"/>
        <v>125.01158285446019</v>
      </c>
      <c r="AI52" s="4">
        <f t="shared" si="60"/>
        <v>-1.3696887036948482</v>
      </c>
      <c r="AJ52" s="4">
        <f t="shared" si="60"/>
        <v>0.93441330511228671</v>
      </c>
      <c r="AK52" s="4">
        <f t="shared" si="60"/>
        <v>1.3317642898675075</v>
      </c>
      <c r="AL52" s="4">
        <f t="shared" si="60"/>
        <v>0.34434532432312892</v>
      </c>
      <c r="AM52" s="4">
        <f t="shared" si="60"/>
        <v>-0.72577580321521395</v>
      </c>
      <c r="AN52" s="4">
        <f t="shared" si="60"/>
        <v>-0.73674240371389033</v>
      </c>
      <c r="AO52" s="4">
        <f t="shared" si="60"/>
        <v>-4.7839096882796639E-2</v>
      </c>
      <c r="AP52" s="4">
        <f t="shared" si="60"/>
        <v>-1.9980762478565595</v>
      </c>
      <c r="AQ52" s="4">
        <f t="shared" si="60"/>
        <v>0.9142243768637428</v>
      </c>
      <c r="AR52" s="4">
        <f t="shared" si="60"/>
        <v>1.2956805256909831</v>
      </c>
      <c r="AS52" s="4">
        <f t="shared" si="60"/>
        <v>-0.15489434069223762</v>
      </c>
      <c r="AT52" s="4">
        <f t="shared" si="60"/>
        <v>0.98487002824089132</v>
      </c>
      <c r="AU52" s="4">
        <f t="shared" si="60"/>
        <v>-1.8323806345985503</v>
      </c>
      <c r="AV52" s="4">
        <f t="shared" si="60"/>
        <v>-0.54954274962125282</v>
      </c>
      <c r="AW52" s="4">
        <f t="shared" si="60"/>
        <v>-1.5205828544601871</v>
      </c>
      <c r="AY52" s="2">
        <f t="shared" si="51"/>
        <v>125.45342321847544</v>
      </c>
      <c r="AZ52" s="2">
        <f t="shared" si="51"/>
        <v>122.20796116278595</v>
      </c>
      <c r="BA52" s="2">
        <f t="shared" si="51"/>
        <v>120.11199405446757</v>
      </c>
      <c r="BB52" s="2">
        <f t="shared" si="51"/>
        <v>119.50873056891278</v>
      </c>
      <c r="BC52" s="2">
        <f t="shared" si="51"/>
        <v>118.6571962188147</v>
      </c>
      <c r="BD52" s="2">
        <f t="shared" si="51"/>
        <v>120.34663699657099</v>
      </c>
      <c r="BE52" s="2">
        <f t="shared" si="51"/>
        <v>123.11525418023119</v>
      </c>
      <c r="BF52" s="2">
        <f t="shared" si="51"/>
        <v>121.86193240107696</v>
      </c>
      <c r="BG52" s="2">
        <f t="shared" si="51"/>
        <v>124.49264827951245</v>
      </c>
      <c r="BH52" s="2">
        <f t="shared" si="51"/>
        <v>122.61889744171839</v>
      </c>
      <c r="BI52" s="2">
        <f t="shared" si="51"/>
        <v>122.10379563412641</v>
      </c>
      <c r="BJ52" s="2">
        <f t="shared" si="51"/>
        <v>121.48998132167482</v>
      </c>
      <c r="BK52" s="2">
        <f t="shared" si="51"/>
        <v>124.54418947999953</v>
      </c>
      <c r="BL52" s="2">
        <f t="shared" si="51"/>
        <v>123.61900297011506</v>
      </c>
      <c r="BM52" s="2">
        <f t="shared" si="51"/>
        <v>125.01157451180876</v>
      </c>
      <c r="BO52" s="2">
        <f t="shared" si="10"/>
        <v>124.08499999999999</v>
      </c>
      <c r="BP52" s="2">
        <f t="shared" si="11"/>
        <v>123.15300000000001</v>
      </c>
      <c r="BQ52" s="2">
        <f t="shared" si="12"/>
        <v>121.458</v>
      </c>
      <c r="BR52" s="2">
        <f t="shared" si="13"/>
        <v>119.881</v>
      </c>
      <c r="BS52" s="2">
        <f t="shared" si="14"/>
        <v>117.932</v>
      </c>
      <c r="BT52" s="2">
        <f t="shared" si="15"/>
        <v>119.61</v>
      </c>
      <c r="BU52" s="2">
        <f t="shared" si="16"/>
        <v>123.068</v>
      </c>
      <c r="BV52" s="2">
        <f t="shared" si="17"/>
        <v>119.864</v>
      </c>
      <c r="BW52" s="2">
        <f t="shared" si="18"/>
        <v>125.407</v>
      </c>
      <c r="BX52" s="2">
        <f t="shared" si="19"/>
        <v>123.91500000000001</v>
      </c>
      <c r="BY52" s="2">
        <f t="shared" si="20"/>
        <v>121.949</v>
      </c>
      <c r="BZ52" s="2">
        <f t="shared" si="21"/>
        <v>122.47499999999999</v>
      </c>
      <c r="CA52" s="2">
        <f t="shared" si="22"/>
        <v>122.712</v>
      </c>
      <c r="CB52" s="2">
        <f t="shared" si="23"/>
        <v>123.07</v>
      </c>
      <c r="CC52" s="2">
        <f t="shared" si="24"/>
        <v>123.491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126.64141470985155</v>
      </c>
      <c r="DL52" s="2">
        <f t="shared" si="61"/>
        <v>123.03179315196995</v>
      </c>
      <c r="DM52" s="2">
        <f t="shared" si="61"/>
        <v>120.86518731443994</v>
      </c>
      <c r="DN52" s="2">
        <f t="shared" si="61"/>
        <v>120.17839244264506</v>
      </c>
      <c r="DO52" s="2">
        <f t="shared" si="61"/>
        <v>119.18064383411749</v>
      </c>
      <c r="DP52" s="2">
        <f t="shared" si="61"/>
        <v>120.95302857142859</v>
      </c>
      <c r="DQ52" s="2">
        <f t="shared" si="61"/>
        <v>123.55525177809393</v>
      </c>
      <c r="DR52" s="2">
        <f t="shared" si="61"/>
        <v>122.07305683728039</v>
      </c>
      <c r="DS52" s="2">
        <f t="shared" si="61"/>
        <v>125.41405714285715</v>
      </c>
      <c r="DT52" s="2">
        <f t="shared" si="61"/>
        <v>123.35289485199486</v>
      </c>
      <c r="DU52" s="2">
        <f t="shared" si="61"/>
        <v>122.52148571428567</v>
      </c>
      <c r="DV52" s="2">
        <f t="shared" si="61"/>
        <v>121.89068571428574</v>
      </c>
      <c r="DW52" s="2">
        <f t="shared" si="61"/>
        <v>124.17527172887172</v>
      </c>
      <c r="DX52" s="2">
        <f t="shared" si="61"/>
        <v>124.04393741109533</v>
      </c>
      <c r="DY52" s="2">
        <f t="shared" si="61"/>
        <v>124.71571271783463</v>
      </c>
      <c r="EA52" s="2">
        <f t="shared" si="62"/>
        <v>119.89392469699015</v>
      </c>
      <c r="EB52" s="2">
        <f t="shared" si="62"/>
        <v>118.88947992968811</v>
      </c>
      <c r="EC52" s="2">
        <f t="shared" si="62"/>
        <v>117.25094189360352</v>
      </c>
      <c r="ED52" s="2">
        <f t="shared" si="62"/>
        <v>117.10026781002637</v>
      </c>
      <c r="EE52" s="2">
        <f t="shared" si="62"/>
        <v>116.06459579812145</v>
      </c>
      <c r="EF52" s="2">
        <f t="shared" si="62"/>
        <v>117.18776664739326</v>
      </c>
      <c r="EG52" s="2">
        <f t="shared" si="62"/>
        <v>120.99401930145984</v>
      </c>
      <c r="EH52" s="2">
        <f t="shared" si="62"/>
        <v>120.81070150424463</v>
      </c>
      <c r="EI52" s="2">
        <f t="shared" si="62"/>
        <v>119.69726978465677</v>
      </c>
      <c r="EJ52" s="2">
        <f t="shared" si="62"/>
        <v>119.05548500607532</v>
      </c>
      <c r="EK52" s="2">
        <f t="shared" si="62"/>
        <v>119.90131310924698</v>
      </c>
      <c r="EL52" s="2">
        <f t="shared" si="62"/>
        <v>119.40409518860062</v>
      </c>
      <c r="EM52" s="2">
        <f t="shared" si="62"/>
        <v>126.41371971903372</v>
      </c>
      <c r="EN52" s="2">
        <f t="shared" si="62"/>
        <v>121.58662264813066</v>
      </c>
      <c r="EO52" s="2">
        <f t="shared" si="62"/>
        <v>126.62682121038962</v>
      </c>
      <c r="EQ52" s="2">
        <f t="shared" si="63"/>
        <v>121.48022033618595</v>
      </c>
      <c r="ER52" s="2">
        <f t="shared" si="63"/>
        <v>118.63097109621594</v>
      </c>
      <c r="ES52" s="2">
        <f t="shared" si="63"/>
        <v>116.83699350488332</v>
      </c>
      <c r="ET52" s="2">
        <f t="shared" si="63"/>
        <v>116.44819721062875</v>
      </c>
      <c r="EU52" s="2">
        <f t="shared" si="63"/>
        <v>116.20532523306331</v>
      </c>
      <c r="EV52" s="2">
        <f t="shared" si="63"/>
        <v>117.10274948741319</v>
      </c>
      <c r="EW52" s="2">
        <f t="shared" si="63"/>
        <v>120.12230621365565</v>
      </c>
      <c r="EX52" s="2">
        <f t="shared" si="63"/>
        <v>121.7623883940113</v>
      </c>
      <c r="EY52" s="2">
        <f t="shared" si="63"/>
        <v>120.92036263027191</v>
      </c>
      <c r="EZ52" s="2">
        <f t="shared" si="63"/>
        <v>118.44007037591386</v>
      </c>
      <c r="FA52" s="2">
        <f t="shared" si="63"/>
        <v>120.82846159505594</v>
      </c>
      <c r="FB52" s="2">
        <f t="shared" si="63"/>
        <v>119.63113488888636</v>
      </c>
      <c r="FC52" s="2">
        <f t="shared" si="63"/>
        <v>127.30793638135658</v>
      </c>
      <c r="FD52" s="2">
        <f t="shared" si="63"/>
        <v>124.18527682039404</v>
      </c>
      <c r="FE52" s="2">
        <f t="shared" si="63"/>
        <v>130.13859222859853</v>
      </c>
      <c r="FG52" s="2">
        <f t="shared" si="64"/>
        <v>0.17607230447617844</v>
      </c>
      <c r="FH52" s="2">
        <f t="shared" si="64"/>
        <v>0.1988792617409946</v>
      </c>
      <c r="FI52" s="2">
        <f t="shared" si="64"/>
        <v>0.20839107647438329</v>
      </c>
      <c r="FJ52" s="2">
        <f t="shared" si="64"/>
        <v>0.21754606315218269</v>
      </c>
      <c r="FK52" s="2">
        <f t="shared" si="64"/>
        <v>0.16798652873504566</v>
      </c>
      <c r="FL52" s="2">
        <f t="shared" si="64"/>
        <v>0.16104795089612331</v>
      </c>
      <c r="FM52" s="2">
        <f t="shared" si="64"/>
        <v>0.17177333080427176</v>
      </c>
      <c r="FN52" s="2">
        <f t="shared" si="64"/>
        <v>0.16729244209211058</v>
      </c>
      <c r="FO52" s="2">
        <f t="shared" si="64"/>
        <v>0.16118733942413407</v>
      </c>
      <c r="FP52" s="2">
        <f t="shared" si="64"/>
        <v>0.17079345721712696</v>
      </c>
      <c r="FQ52" s="2">
        <f t="shared" si="64"/>
        <v>0.15942707407878923</v>
      </c>
      <c r="FR52" s="2">
        <f t="shared" si="64"/>
        <v>0.16114949898886008</v>
      </c>
      <c r="FS52" s="2">
        <f t="shared" si="64"/>
        <v>0.16479513787908068</v>
      </c>
      <c r="FT52" s="2">
        <f t="shared" si="64"/>
        <v>0.17295706052243265</v>
      </c>
      <c r="FU52" s="2">
        <f t="shared" si="64"/>
        <v>0.1547614544769893</v>
      </c>
      <c r="FW52" s="2">
        <f t="shared" si="53"/>
        <v>3.4435332893879229E-5</v>
      </c>
      <c r="FX52" s="2">
        <f t="shared" si="53"/>
        <v>4.5621793573879714E-5</v>
      </c>
      <c r="FY52" s="2">
        <f t="shared" si="53"/>
        <v>4.0502831072094761E-5</v>
      </c>
      <c r="FZ52" s="2">
        <f t="shared" si="53"/>
        <v>4.2906418945761707E-5</v>
      </c>
      <c r="GA52" s="2">
        <f t="shared" si="53"/>
        <v>4.6029004961311475E-5</v>
      </c>
      <c r="GB52" s="2">
        <f t="shared" si="53"/>
        <v>4.5372069687153392E-5</v>
      </c>
      <c r="GC52" s="2">
        <f t="shared" si="53"/>
        <v>5.2958235774901227E-5</v>
      </c>
      <c r="GD52" s="2">
        <f t="shared" si="53"/>
        <v>6.1018228521364481E-5</v>
      </c>
      <c r="GE52" s="2">
        <f t="shared" si="53"/>
        <v>5.3046649236893393E-5</v>
      </c>
      <c r="GF52" s="2">
        <f t="shared" si="53"/>
        <v>4.5376907822181124E-5</v>
      </c>
      <c r="GG52" s="2">
        <f t="shared" si="53"/>
        <v>3.922979329449286E-5</v>
      </c>
      <c r="GH52" s="2">
        <f t="shared" si="53"/>
        <v>3.7107138886883516E-5</v>
      </c>
      <c r="GI52" s="2">
        <f t="shared" si="53"/>
        <v>3.6239487883961831E-5</v>
      </c>
      <c r="GJ52" s="2">
        <f t="shared" si="53"/>
        <v>2.9052423091300268E-5</v>
      </c>
      <c r="GK52" s="2">
        <f t="shared" si="53"/>
        <v>2.7297908233131304E-5</v>
      </c>
      <c r="GM52" s="83">
        <f t="shared" si="54"/>
        <v>1.3852727688030393E-6</v>
      </c>
      <c r="GN52" s="83">
        <f t="shared" si="54"/>
        <v>1.254312495776738E-5</v>
      </c>
      <c r="GO52" s="83">
        <f t="shared" si="54"/>
        <v>1.7743831939333395E-5</v>
      </c>
      <c r="GP52" s="83">
        <f t="shared" si="54"/>
        <v>3.551852816072675E-5</v>
      </c>
      <c r="GQ52" s="83">
        <f t="shared" si="54"/>
        <v>6.1248328379686815E-7</v>
      </c>
      <c r="GR52" s="83">
        <f t="shared" si="54"/>
        <v>1.0239769445159403E-7</v>
      </c>
      <c r="GS52" s="83">
        <f t="shared" si="54"/>
        <v>6.3231267295302608E-7</v>
      </c>
      <c r="GT52" s="83">
        <f t="shared" si="54"/>
        <v>1.5448901381170005E-7</v>
      </c>
      <c r="GU52" s="83">
        <f t="shared" si="54"/>
        <v>1.2505870391930724E-7</v>
      </c>
      <c r="GV52" s="83">
        <f t="shared" si="54"/>
        <v>4.6029956057310636E-7</v>
      </c>
      <c r="GW52" s="83">
        <f t="shared" si="54"/>
        <v>9.7082225579886172E-8</v>
      </c>
      <c r="GX52" s="83">
        <f t="shared" si="54"/>
        <v>1.5777248441425549E-7</v>
      </c>
      <c r="GY52" s="83">
        <f t="shared" si="54"/>
        <v>2.1268580673949384E-7</v>
      </c>
      <c r="GZ52" s="83">
        <f t="shared" si="54"/>
        <v>6.4016035821960813E-7</v>
      </c>
      <c r="HA52" s="83">
        <f t="shared" si="54"/>
        <v>1.0118820072488338E-8</v>
      </c>
      <c r="HC52" s="83">
        <f t="shared" si="58"/>
        <v>1.8781439701226894E-15</v>
      </c>
      <c r="HD52" s="83">
        <f t="shared" si="58"/>
        <v>5.7190482197324421E-15</v>
      </c>
      <c r="HE52" s="83">
        <f t="shared" si="58"/>
        <v>4.4237547067779888E-16</v>
      </c>
      <c r="HF52" s="83">
        <f t="shared" si="58"/>
        <v>2.8450748225541548E-14</v>
      </c>
      <c r="HG52" s="83">
        <f t="shared" si="58"/>
        <v>1.0114297960082476E-17</v>
      </c>
      <c r="HH52" s="83">
        <f t="shared" si="58"/>
        <v>5.4736668078307344E-19</v>
      </c>
      <c r="HI52" s="83">
        <f t="shared" si="58"/>
        <v>8.535722961033115E-19</v>
      </c>
      <c r="HJ52" s="83">
        <f t="shared" si="58"/>
        <v>1.6215796068296336E-21</v>
      </c>
      <c r="HK52" s="83">
        <f t="shared" si="58"/>
        <v>3.1022183903135544E-18</v>
      </c>
      <c r="HL52" s="83">
        <f t="shared" si="58"/>
        <v>6.5566489523467712E-21</v>
      </c>
      <c r="HM52" s="83">
        <f t="shared" si="58"/>
        <v>3.2674551535131192E-18</v>
      </c>
      <c r="HN52" s="83">
        <f t="shared" si="58"/>
        <v>6.2202161210331736E-21</v>
      </c>
      <c r="HO52" s="83">
        <f t="shared" si="58"/>
        <v>1.8638636414217646E-20</v>
      </c>
      <c r="HP52" s="83">
        <f t="shared" si="58"/>
        <v>5.5310833046447022E-19</v>
      </c>
      <c r="HQ52" s="83">
        <f t="shared" si="58"/>
        <v>4.3620662341555937E-29</v>
      </c>
      <c r="HS52" s="83">
        <f t="shared" si="55"/>
        <v>1.5254260884691952E-68</v>
      </c>
      <c r="HT52" s="83">
        <f t="shared" si="55"/>
        <v>4.0030286867120055E-62</v>
      </c>
      <c r="HU52" s="83">
        <f t="shared" si="55"/>
        <v>5.0935879349702651E-70</v>
      </c>
      <c r="HV52" s="83">
        <f t="shared" si="55"/>
        <v>5.2061776948312079E-60</v>
      </c>
      <c r="HW52" s="83">
        <f t="shared" si="55"/>
        <v>2.3359689562055829E-77</v>
      </c>
      <c r="HX52" s="83">
        <f t="shared" si="55"/>
        <v>4.2221653286998725E-85</v>
      </c>
      <c r="HY52" s="83">
        <f t="shared" si="55"/>
        <v>1.2886790785483902E-83</v>
      </c>
      <c r="HZ52" s="83">
        <f t="shared" si="55"/>
        <v>1.5795924034967377E-98</v>
      </c>
      <c r="IA52" s="83">
        <f t="shared" si="55"/>
        <v>1.7930518040657338E-80</v>
      </c>
      <c r="IB52" s="83">
        <f t="shared" si="55"/>
        <v>3.198992934547502E-95</v>
      </c>
      <c r="IC52" s="83">
        <f t="shared" si="55"/>
        <v>3.1857854899697259E-81</v>
      </c>
      <c r="ID52" s="83">
        <f t="shared" si="55"/>
        <v>1.9085156756322141E-95</v>
      </c>
      <c r="IE52" s="83">
        <f t="shared" si="55"/>
        <v>3.0664581607259714E-93</v>
      </c>
      <c r="IF52" s="83">
        <f t="shared" si="55"/>
        <v>1.1534848026240939E-63</v>
      </c>
      <c r="IG52" s="83">
        <f t="shared" si="55"/>
        <v>6.7548691041615138E-54</v>
      </c>
      <c r="II52" s="83">
        <f t="shared" si="56"/>
        <v>0</v>
      </c>
      <c r="IJ52" s="83">
        <f t="shared" si="56"/>
        <v>0</v>
      </c>
      <c r="IK52" s="83">
        <f t="shared" si="56"/>
        <v>0</v>
      </c>
      <c r="IL52" s="83">
        <f t="shared" si="56"/>
        <v>1.4429254380260507E-307</v>
      </c>
      <c r="IM52" s="83">
        <f t="shared" si="56"/>
        <v>0</v>
      </c>
      <c r="IN52" s="83">
        <f t="shared" si="56"/>
        <v>0</v>
      </c>
      <c r="IO52" s="83">
        <f t="shared" si="56"/>
        <v>0</v>
      </c>
      <c r="IP52" s="83">
        <f t="shared" si="56"/>
        <v>0</v>
      </c>
      <c r="IQ52" s="83">
        <f t="shared" si="56"/>
        <v>0</v>
      </c>
      <c r="IR52" s="83">
        <f t="shared" si="56"/>
        <v>0</v>
      </c>
      <c r="IS52" s="83">
        <f t="shared" si="56"/>
        <v>0</v>
      </c>
      <c r="IT52" s="83">
        <f t="shared" si="56"/>
        <v>0</v>
      </c>
      <c r="IU52" s="83">
        <f t="shared" si="56"/>
        <v>0</v>
      </c>
      <c r="IV52" s="83">
        <f t="shared" si="56"/>
        <v>2.2424633957728151E-237</v>
      </c>
      <c r="IW52" s="83">
        <f t="shared" si="56"/>
        <v>1.4873095013659519E-184</v>
      </c>
      <c r="IY52" s="83">
        <f t="shared" si="57"/>
        <v>1.3852727706811833E-6</v>
      </c>
      <c r="IZ52" s="83">
        <f t="shared" si="57"/>
        <v>1.2543124963486428E-5</v>
      </c>
      <c r="JA52" s="83">
        <f t="shared" si="57"/>
        <v>1.774383193977577E-5</v>
      </c>
      <c r="JB52" s="83">
        <f t="shared" si="57"/>
        <v>3.5518528189177496E-5</v>
      </c>
      <c r="JC52" s="83">
        <f t="shared" si="57"/>
        <v>6.1248328380698246E-7</v>
      </c>
      <c r="JD52" s="83">
        <f t="shared" si="57"/>
        <v>1.023976944521414E-7</v>
      </c>
      <c r="JE52" s="83">
        <f t="shared" si="57"/>
        <v>6.3231267295387968E-7</v>
      </c>
      <c r="JF52" s="83">
        <f t="shared" si="57"/>
        <v>1.5448901381170166E-7</v>
      </c>
      <c r="JG52" s="83">
        <f t="shared" si="57"/>
        <v>1.2505870392240945E-7</v>
      </c>
      <c r="JH52" s="83">
        <f t="shared" si="57"/>
        <v>4.6029956057311293E-7</v>
      </c>
      <c r="JI52" s="83">
        <f t="shared" si="57"/>
        <v>9.7082225583153628E-8</v>
      </c>
      <c r="JJ52" s="83">
        <f t="shared" si="57"/>
        <v>1.5777248441426171E-7</v>
      </c>
      <c r="JK52" s="83">
        <f t="shared" si="57"/>
        <v>2.1268580673951248E-7</v>
      </c>
      <c r="JL52" s="83">
        <f t="shared" si="57"/>
        <v>6.4016035822016124E-7</v>
      </c>
      <c r="JM52" s="83">
        <f t="shared" si="57"/>
        <v>1.0118820072488338E-8</v>
      </c>
    </row>
    <row r="53" spans="2:273" x14ac:dyDescent="0.25">
      <c r="B53" s="2">
        <v>26</v>
      </c>
      <c r="C53" s="37">
        <v>126.712</v>
      </c>
      <c r="D53" s="37">
        <v>123.729</v>
      </c>
      <c r="E53" s="37">
        <v>120.508</v>
      </c>
      <c r="F53" s="37">
        <v>120.102</v>
      </c>
      <c r="G53" s="37">
        <v>118.661</v>
      </c>
      <c r="H53" s="37">
        <v>118.661</v>
      </c>
      <c r="I53" s="37">
        <v>123.949</v>
      </c>
      <c r="J53" s="37">
        <v>123.661</v>
      </c>
      <c r="K53" s="37">
        <v>125.593</v>
      </c>
      <c r="L53" s="37">
        <v>123.661</v>
      </c>
      <c r="M53" s="37">
        <v>122.678</v>
      </c>
      <c r="N53" s="37">
        <v>121.797</v>
      </c>
      <c r="O53" s="37">
        <v>125.91500000000001</v>
      </c>
      <c r="P53" s="37">
        <v>125.08799999999999</v>
      </c>
      <c r="Q53" s="37">
        <v>123.807</v>
      </c>
      <c r="S53" s="4">
        <f t="shared" si="59"/>
        <v>125.54909171360329</v>
      </c>
      <c r="T53" s="4">
        <f t="shared" si="59"/>
        <v>122.32103947736073</v>
      </c>
      <c r="U53" s="4">
        <f t="shared" si="59"/>
        <v>120.21164128675984</v>
      </c>
      <c r="V53" s="4">
        <f t="shared" si="59"/>
        <v>119.60829431814072</v>
      </c>
      <c r="W53" s="4">
        <f t="shared" si="59"/>
        <v>118.68369837521443</v>
      </c>
      <c r="X53" s="4">
        <f t="shared" si="59"/>
        <v>120.3583552913077</v>
      </c>
      <c r="Y53" s="4">
        <f t="shared" si="59"/>
        <v>123.21364469539185</v>
      </c>
      <c r="Z53" s="4">
        <f t="shared" si="59"/>
        <v>121.95226033684321</v>
      </c>
      <c r="AA53" s="4">
        <f t="shared" si="59"/>
        <v>124.56736983873076</v>
      </c>
      <c r="AB53" s="4">
        <f t="shared" si="59"/>
        <v>122.67337284108302</v>
      </c>
      <c r="AC53" s="4">
        <f t="shared" si="59"/>
        <v>122.13064725236069</v>
      </c>
      <c r="AD53" s="4">
        <f t="shared" si="59"/>
        <v>121.54661373976002</v>
      </c>
      <c r="AE53" s="4">
        <f t="shared" si="59"/>
        <v>124.70783477213855</v>
      </c>
      <c r="AF53" s="4">
        <f t="shared" si="59"/>
        <v>123.75194098741184</v>
      </c>
      <c r="AG53" s="4">
        <f t="shared" si="59"/>
        <v>125.25329469135478</v>
      </c>
      <c r="AI53" s="4">
        <f t="shared" si="60"/>
        <v>1.1629082863967142</v>
      </c>
      <c r="AJ53" s="4">
        <f t="shared" si="60"/>
        <v>1.4079605226392715</v>
      </c>
      <c r="AK53" s="4">
        <f t="shared" si="60"/>
        <v>0.29635871324015284</v>
      </c>
      <c r="AL53" s="4">
        <f t="shared" si="60"/>
        <v>0.49370568185928221</v>
      </c>
      <c r="AM53" s="4">
        <f t="shared" si="60"/>
        <v>-2.2698375214432076E-2</v>
      </c>
      <c r="AN53" s="4">
        <f t="shared" si="60"/>
        <v>-1.6973552913077015</v>
      </c>
      <c r="AO53" s="4">
        <f t="shared" si="60"/>
        <v>0.73535530460814869</v>
      </c>
      <c r="AP53" s="4">
        <f t="shared" si="60"/>
        <v>1.7087396631567913</v>
      </c>
      <c r="AQ53" s="4">
        <f t="shared" si="60"/>
        <v>1.0256301612692482</v>
      </c>
      <c r="AR53" s="4">
        <f t="shared" si="60"/>
        <v>0.98762715891697894</v>
      </c>
      <c r="AS53" s="4">
        <f t="shared" si="60"/>
        <v>0.54735274763930875</v>
      </c>
      <c r="AT53" s="4">
        <f t="shared" si="60"/>
        <v>0.25038626023997779</v>
      </c>
      <c r="AU53" s="4">
        <f t="shared" si="60"/>
        <v>1.2071652278614522</v>
      </c>
      <c r="AV53" s="4">
        <f t="shared" si="60"/>
        <v>1.3360590125881515</v>
      </c>
      <c r="AW53" s="4">
        <f t="shared" si="60"/>
        <v>-1.4462946913547796</v>
      </c>
      <c r="AY53" s="2">
        <f t="shared" si="51"/>
        <v>125.54664131020434</v>
      </c>
      <c r="AZ53" s="2">
        <f t="shared" si="51"/>
        <v>122.30295641271981</v>
      </c>
      <c r="BA53" s="2">
        <f t="shared" si="51"/>
        <v>120.18761605487305</v>
      </c>
      <c r="BB53" s="2">
        <f t="shared" si="51"/>
        <v>119.56319020511984</v>
      </c>
      <c r="BC53" s="2">
        <f t="shared" si="51"/>
        <v>118.68252676481065</v>
      </c>
      <c r="BD53" s="2">
        <f t="shared" si="51"/>
        <v>120.35811454752876</v>
      </c>
      <c r="BE53" s="2">
        <f t="shared" si="51"/>
        <v>123.21245138392202</v>
      </c>
      <c r="BF53" s="2">
        <f t="shared" si="51"/>
        <v>121.95193543106838</v>
      </c>
      <c r="BG53" s="2">
        <f t="shared" si="51"/>
        <v>124.56708352006832</v>
      </c>
      <c r="BH53" s="2">
        <f t="shared" si="51"/>
        <v>122.6724916283906</v>
      </c>
      <c r="BI53" s="2">
        <f t="shared" si="51"/>
        <v>122.13042217347289</v>
      </c>
      <c r="BJ53" s="2">
        <f t="shared" si="51"/>
        <v>121.54628577515629</v>
      </c>
      <c r="BK53" s="2">
        <f t="shared" si="51"/>
        <v>124.70741789299339</v>
      </c>
      <c r="BL53" s="2">
        <f t="shared" si="51"/>
        <v>123.75083678789989</v>
      </c>
      <c r="BM53" s="2">
        <f t="shared" si="51"/>
        <v>125.25327228176579</v>
      </c>
      <c r="BO53" s="2">
        <f t="shared" si="10"/>
        <v>126.712</v>
      </c>
      <c r="BP53" s="2">
        <f t="shared" si="11"/>
        <v>123.729</v>
      </c>
      <c r="BQ53" s="2">
        <f t="shared" si="12"/>
        <v>120.508</v>
      </c>
      <c r="BR53" s="2">
        <f t="shared" si="13"/>
        <v>120.102</v>
      </c>
      <c r="BS53" s="2">
        <f t="shared" si="14"/>
        <v>118.661</v>
      </c>
      <c r="BT53" s="2">
        <f t="shared" si="15"/>
        <v>118.661</v>
      </c>
      <c r="BU53" s="2">
        <f t="shared" si="16"/>
        <v>123.949</v>
      </c>
      <c r="BV53" s="2">
        <f t="shared" si="17"/>
        <v>123.661</v>
      </c>
      <c r="BW53" s="2">
        <f t="shared" si="18"/>
        <v>125.593</v>
      </c>
      <c r="BX53" s="2">
        <f t="shared" si="19"/>
        <v>123.661</v>
      </c>
      <c r="BY53" s="2">
        <f t="shared" si="20"/>
        <v>122.678</v>
      </c>
      <c r="BZ53" s="2">
        <f t="shared" si="21"/>
        <v>121.797</v>
      </c>
      <c r="CA53" s="2">
        <f t="shared" si="22"/>
        <v>125.91500000000001</v>
      </c>
      <c r="CB53" s="2">
        <f t="shared" si="23"/>
        <v>125.08799999999999</v>
      </c>
      <c r="CC53" s="2">
        <f t="shared" si="24"/>
        <v>123.807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126.88490337381916</v>
      </c>
      <c r="DL53" s="2">
        <f t="shared" si="61"/>
        <v>123.25466463414631</v>
      </c>
      <c r="DM53" s="2">
        <f t="shared" si="61"/>
        <v>121.05436383265855</v>
      </c>
      <c r="DN53" s="2">
        <f t="shared" si="61"/>
        <v>120.33633819163292</v>
      </c>
      <c r="DO53" s="2">
        <f t="shared" si="61"/>
        <v>119.27576452565924</v>
      </c>
      <c r="DP53" s="2">
        <f t="shared" si="61"/>
        <v>121.04058459383755</v>
      </c>
      <c r="DQ53" s="2">
        <f t="shared" si="61"/>
        <v>123.73713442389763</v>
      </c>
      <c r="DR53" s="2">
        <f t="shared" si="61"/>
        <v>122.21822933537054</v>
      </c>
      <c r="DS53" s="2">
        <f t="shared" si="61"/>
        <v>125.6034030812325</v>
      </c>
      <c r="DT53" s="2">
        <f t="shared" si="61"/>
        <v>123.49938030888032</v>
      </c>
      <c r="DU53" s="2">
        <f t="shared" si="61"/>
        <v>122.60332492997195</v>
      </c>
      <c r="DV53" s="2">
        <f t="shared" si="61"/>
        <v>122.00667002801123</v>
      </c>
      <c r="DW53" s="2">
        <f t="shared" si="61"/>
        <v>124.35542629772628</v>
      </c>
      <c r="DX53" s="2">
        <f t="shared" si="61"/>
        <v>124.25558179231865</v>
      </c>
      <c r="DY53" s="2">
        <f t="shared" si="61"/>
        <v>124.98713429736745</v>
      </c>
      <c r="EA53" s="2">
        <f t="shared" si="62"/>
        <v>119.83497421514375</v>
      </c>
      <c r="EB53" s="2">
        <f t="shared" si="62"/>
        <v>118.80668700163892</v>
      </c>
      <c r="EC53" s="2">
        <f t="shared" si="62"/>
        <v>117.18491158961366</v>
      </c>
      <c r="ED53" s="2">
        <f t="shared" si="62"/>
        <v>117.02719751225025</v>
      </c>
      <c r="EE53" s="2">
        <f t="shared" si="62"/>
        <v>116.00279731037911</v>
      </c>
      <c r="EF53" s="2">
        <f t="shared" si="62"/>
        <v>117.11574645851401</v>
      </c>
      <c r="EG53" s="2">
        <f t="shared" si="62"/>
        <v>120.90549283488731</v>
      </c>
      <c r="EH53" s="2">
        <f t="shared" si="62"/>
        <v>120.74272385444073</v>
      </c>
      <c r="EI53" s="2">
        <f t="shared" si="62"/>
        <v>119.64823623822339</v>
      </c>
      <c r="EJ53" s="2">
        <f t="shared" si="62"/>
        <v>119.01132839854191</v>
      </c>
      <c r="EK53" s="2">
        <f t="shared" si="62"/>
        <v>119.85622139694748</v>
      </c>
      <c r="EL53" s="2">
        <f t="shared" si="62"/>
        <v>119.36060627844577</v>
      </c>
      <c r="EM53" s="2">
        <f t="shared" si="62"/>
        <v>126.33419590543085</v>
      </c>
      <c r="EN53" s="2">
        <f t="shared" si="62"/>
        <v>121.54918739371035</v>
      </c>
      <c r="EO53" s="2">
        <f t="shared" si="62"/>
        <v>126.57828596363638</v>
      </c>
      <c r="EQ53" s="2">
        <f t="shared" si="63"/>
        <v>121.39983239738783</v>
      </c>
      <c r="ER53" s="2">
        <f t="shared" si="63"/>
        <v>118.55168241302269</v>
      </c>
      <c r="ES53" s="2">
        <f t="shared" si="63"/>
        <v>116.77654644834968</v>
      </c>
      <c r="ET53" s="2">
        <f t="shared" si="63"/>
        <v>116.38391251082787</v>
      </c>
      <c r="EU53" s="2">
        <f t="shared" si="63"/>
        <v>116.14153370112335</v>
      </c>
      <c r="EV53" s="2">
        <f t="shared" si="63"/>
        <v>117.03187484456426</v>
      </c>
      <c r="EW53" s="2">
        <f t="shared" si="63"/>
        <v>120.04598580855928</v>
      </c>
      <c r="EX53" s="2">
        <f t="shared" si="63"/>
        <v>121.68079044350949</v>
      </c>
      <c r="EY53" s="2">
        <f t="shared" si="63"/>
        <v>120.85438642478486</v>
      </c>
      <c r="EZ53" s="2">
        <f t="shared" si="63"/>
        <v>118.40431092049967</v>
      </c>
      <c r="FA53" s="2">
        <f t="shared" si="63"/>
        <v>120.77072703400192</v>
      </c>
      <c r="FB53" s="2">
        <f t="shared" si="63"/>
        <v>119.58462682365739</v>
      </c>
      <c r="FC53" s="2">
        <f t="shared" si="63"/>
        <v>127.21652628812029</v>
      </c>
      <c r="FD53" s="2">
        <f t="shared" si="63"/>
        <v>124.11274905236559</v>
      </c>
      <c r="FE53" s="2">
        <f t="shared" si="63"/>
        <v>130.03859249845931</v>
      </c>
      <c r="FG53" s="2">
        <f t="shared" si="64"/>
        <v>0.18983469458667535</v>
      </c>
      <c r="FH53" s="2">
        <f t="shared" si="64"/>
        <v>0.21396138738553905</v>
      </c>
      <c r="FI53" s="2">
        <f t="shared" si="64"/>
        <v>0.22399285163059909</v>
      </c>
      <c r="FJ53" s="2">
        <f t="shared" si="64"/>
        <v>0.23363096271468595</v>
      </c>
      <c r="FK53" s="2">
        <f t="shared" si="64"/>
        <v>0.18125594416155616</v>
      </c>
      <c r="FL53" s="2">
        <f t="shared" si="64"/>
        <v>0.17388382660045287</v>
      </c>
      <c r="FM53" s="2">
        <f t="shared" si="64"/>
        <v>0.18527525969345468</v>
      </c>
      <c r="FN53" s="2">
        <f t="shared" si="64"/>
        <v>0.18051892647487969</v>
      </c>
      <c r="FO53" s="2">
        <f t="shared" si="64"/>
        <v>0.17403202013347277</v>
      </c>
      <c r="FP53" s="2">
        <f t="shared" si="64"/>
        <v>0.18423549796517699</v>
      </c>
      <c r="FQ53" s="2">
        <f t="shared" si="64"/>
        <v>0.17216027272752316</v>
      </c>
      <c r="FR53" s="2">
        <f t="shared" si="64"/>
        <v>0.17399178975170687</v>
      </c>
      <c r="FS53" s="2">
        <f t="shared" si="64"/>
        <v>0.17786635387381461</v>
      </c>
      <c r="FT53" s="2">
        <f t="shared" si="64"/>
        <v>0.18653107898812202</v>
      </c>
      <c r="FU53" s="2">
        <f t="shared" si="64"/>
        <v>0.16719613719676443</v>
      </c>
      <c r="FW53" s="2">
        <f t="shared" si="53"/>
        <v>3.7757466254996192E-5</v>
      </c>
      <c r="FX53" s="2">
        <f t="shared" si="53"/>
        <v>5.0023081745692509E-5</v>
      </c>
      <c r="FY53" s="2">
        <f t="shared" si="53"/>
        <v>4.441029761316365E-5</v>
      </c>
      <c r="FZ53" s="2">
        <f t="shared" si="53"/>
        <v>4.7045758101101908E-5</v>
      </c>
      <c r="GA53" s="2">
        <f t="shared" si="53"/>
        <v>5.0469576205184302E-5</v>
      </c>
      <c r="GB53" s="2">
        <f t="shared" si="53"/>
        <v>4.9749267352641918E-5</v>
      </c>
      <c r="GC53" s="2">
        <f t="shared" si="53"/>
        <v>5.8067254149493136E-5</v>
      </c>
      <c r="GD53" s="2">
        <f t="shared" si="53"/>
        <v>6.6904763277392634E-5</v>
      </c>
      <c r="GE53" s="2">
        <f t="shared" si="53"/>
        <v>5.8164196591364777E-5</v>
      </c>
      <c r="GF53" s="2">
        <f t="shared" si="53"/>
        <v>4.9754572215763987E-5</v>
      </c>
      <c r="GG53" s="2">
        <f t="shared" si="53"/>
        <v>4.3014450184677431E-5</v>
      </c>
      <c r="GH53" s="2">
        <f t="shared" si="53"/>
        <v>4.0687023049968698E-5</v>
      </c>
      <c r="GI53" s="2">
        <f t="shared" si="53"/>
        <v>3.9735669375526943E-5</v>
      </c>
      <c r="GJ53" s="2">
        <f t="shared" si="53"/>
        <v>3.1855259176823299E-5</v>
      </c>
      <c r="GK53" s="2">
        <f t="shared" si="53"/>
        <v>2.9931482348809367E-5</v>
      </c>
      <c r="GM53" s="83">
        <f t="shared" si="54"/>
        <v>2.7559041364813471E-6</v>
      </c>
      <c r="GN53" s="83">
        <f t="shared" si="54"/>
        <v>2.1913014207510204E-5</v>
      </c>
      <c r="GO53" s="83">
        <f t="shared" si="54"/>
        <v>3.0740946397288107E-5</v>
      </c>
      <c r="GP53" s="83">
        <f t="shared" si="54"/>
        <v>5.8889717567449041E-5</v>
      </c>
      <c r="GQ53" s="83">
        <f t="shared" si="54"/>
        <v>1.2721330848989446E-6</v>
      </c>
      <c r="GR53" s="83">
        <f t="shared" si="54"/>
        <v>2.405523619007989E-7</v>
      </c>
      <c r="GS53" s="83">
        <f t="shared" si="54"/>
        <v>1.3260200839362719E-6</v>
      </c>
      <c r="GT53" s="83">
        <f t="shared" si="54"/>
        <v>3.5905286529939739E-7</v>
      </c>
      <c r="GU53" s="83">
        <f t="shared" si="54"/>
        <v>2.8916324891362176E-7</v>
      </c>
      <c r="GV53" s="83">
        <f t="shared" si="54"/>
        <v>9.8820382111457975E-7</v>
      </c>
      <c r="GW53" s="83">
        <f t="shared" si="54"/>
        <v>2.276645240630388E-7</v>
      </c>
      <c r="GX53" s="83">
        <f t="shared" si="54"/>
        <v>3.5788733743908977E-7</v>
      </c>
      <c r="GY53" s="83">
        <f t="shared" si="54"/>
        <v>4.7696044549321535E-7</v>
      </c>
      <c r="GZ53" s="83">
        <f t="shared" si="54"/>
        <v>1.3462817176693542E-6</v>
      </c>
      <c r="HA53" s="83">
        <f t="shared" si="54"/>
        <v>2.799027216673814E-8</v>
      </c>
      <c r="HC53" s="83">
        <f t="shared" si="58"/>
        <v>6.0418642946772825E-15</v>
      </c>
      <c r="HD53" s="83">
        <f t="shared" si="58"/>
        <v>1.7517157631596389E-14</v>
      </c>
      <c r="HE53" s="83">
        <f t="shared" si="58"/>
        <v>1.5133616375983206E-15</v>
      </c>
      <c r="HF53" s="83">
        <f t="shared" si="58"/>
        <v>8.3298106303925624E-14</v>
      </c>
      <c r="HG53" s="83">
        <f t="shared" si="58"/>
        <v>3.9660350066189416E-17</v>
      </c>
      <c r="HH53" s="83">
        <f t="shared" si="58"/>
        <v>2.457324590056198E-18</v>
      </c>
      <c r="HI53" s="83">
        <f t="shared" si="58"/>
        <v>3.7746027823337034E-18</v>
      </c>
      <c r="HJ53" s="83">
        <f t="shared" si="58"/>
        <v>9.5132796185728091E-21</v>
      </c>
      <c r="HK53" s="83">
        <f t="shared" si="58"/>
        <v>1.3146156650455403E-17</v>
      </c>
      <c r="HL53" s="83">
        <f t="shared" si="58"/>
        <v>3.5021839670011436E-20</v>
      </c>
      <c r="HM53" s="83">
        <f t="shared" si="58"/>
        <v>1.3485115371934517E-17</v>
      </c>
      <c r="HN53" s="83">
        <f t="shared" si="58"/>
        <v>3.2152587288785018E-20</v>
      </c>
      <c r="HO53" s="83">
        <f t="shared" si="58"/>
        <v>9.220239659661261E-20</v>
      </c>
      <c r="HP53" s="83">
        <f t="shared" si="58"/>
        <v>2.3990058683684706E-18</v>
      </c>
      <c r="HQ53" s="83">
        <f t="shared" si="58"/>
        <v>4.7165017933449569E-28</v>
      </c>
      <c r="HS53" s="83">
        <f t="shared" si="55"/>
        <v>5.0039068143306769E-67</v>
      </c>
      <c r="HT53" s="83">
        <f t="shared" si="55"/>
        <v>1.0163574030983175E-60</v>
      </c>
      <c r="HU53" s="83">
        <f t="shared" si="55"/>
        <v>1.931816926395863E-68</v>
      </c>
      <c r="HV53" s="83">
        <f t="shared" si="55"/>
        <v>1.1899171212546225E-58</v>
      </c>
      <c r="HW53" s="83">
        <f t="shared" si="55"/>
        <v>1.3198352061182787E-75</v>
      </c>
      <c r="HX53" s="83">
        <f t="shared" si="55"/>
        <v>3.7512247725434966E-83</v>
      </c>
      <c r="HY53" s="83">
        <f t="shared" si="55"/>
        <v>1.0774278461900911E-81</v>
      </c>
      <c r="HZ53" s="83">
        <f t="shared" si="55"/>
        <v>3.2629213049754741E-96</v>
      </c>
      <c r="IA53" s="83">
        <f t="shared" si="55"/>
        <v>1.3014265404595684E-78</v>
      </c>
      <c r="IB53" s="83">
        <f t="shared" si="55"/>
        <v>4.9238406429462825E-93</v>
      </c>
      <c r="IC53" s="83">
        <f t="shared" si="55"/>
        <v>2.1867050381923909E-79</v>
      </c>
      <c r="ID53" s="83">
        <f t="shared" si="55"/>
        <v>2.6689216052218438E-93</v>
      </c>
      <c r="IE53" s="83">
        <f t="shared" si="55"/>
        <v>3.7630224462586077E-91</v>
      </c>
      <c r="IF53" s="83">
        <f t="shared" si="55"/>
        <v>2.8339438057354561E-62</v>
      </c>
      <c r="IG53" s="83">
        <f t="shared" si="55"/>
        <v>9.9185450632449919E-53</v>
      </c>
      <c r="II53" s="83">
        <f t="shared" si="56"/>
        <v>0</v>
      </c>
      <c r="IJ53" s="83">
        <f t="shared" si="56"/>
        <v>1.5754593002793351E-307</v>
      </c>
      <c r="IK53" s="83">
        <f t="shared" si="56"/>
        <v>0</v>
      </c>
      <c r="IL53" s="83">
        <f t="shared" si="56"/>
        <v>5.3394321184498146E-302</v>
      </c>
      <c r="IM53" s="83">
        <f t="shared" si="56"/>
        <v>0</v>
      </c>
      <c r="IN53" s="83">
        <f t="shared" si="56"/>
        <v>0</v>
      </c>
      <c r="IO53" s="83">
        <f t="shared" si="56"/>
        <v>0</v>
      </c>
      <c r="IP53" s="83">
        <f t="shared" si="56"/>
        <v>0</v>
      </c>
      <c r="IQ53" s="83">
        <f t="shared" si="56"/>
        <v>0</v>
      </c>
      <c r="IR53" s="83">
        <f t="shared" si="56"/>
        <v>0</v>
      </c>
      <c r="IS53" s="83">
        <f t="shared" si="56"/>
        <v>0</v>
      </c>
      <c r="IT53" s="83">
        <f t="shared" si="56"/>
        <v>0</v>
      </c>
      <c r="IU53" s="83">
        <f t="shared" si="56"/>
        <v>0</v>
      </c>
      <c r="IV53" s="83">
        <f t="shared" si="56"/>
        <v>3.0253257685883128E-233</v>
      </c>
      <c r="IW53" s="83">
        <f t="shared" si="56"/>
        <v>2.2760303330608271E-181</v>
      </c>
      <c r="IY53" s="83">
        <f t="shared" si="57"/>
        <v>2.7559041425232116E-6</v>
      </c>
      <c r="IZ53" s="83">
        <f t="shared" si="57"/>
        <v>2.191301422502736E-5</v>
      </c>
      <c r="JA53" s="83">
        <f t="shared" si="57"/>
        <v>3.074094639880147E-5</v>
      </c>
      <c r="JB53" s="83">
        <f t="shared" si="57"/>
        <v>5.8889717650747149E-5</v>
      </c>
      <c r="JC53" s="83">
        <f t="shared" si="57"/>
        <v>1.2721330849386051E-6</v>
      </c>
      <c r="JD53" s="83">
        <f t="shared" si="57"/>
        <v>2.4055236190325625E-7</v>
      </c>
      <c r="JE53" s="83">
        <f t="shared" si="57"/>
        <v>1.3260200839400465E-6</v>
      </c>
      <c r="JF53" s="83">
        <f t="shared" si="57"/>
        <v>3.5905286529940692E-7</v>
      </c>
      <c r="JG53" s="83">
        <f t="shared" si="57"/>
        <v>2.8916324892676792E-7</v>
      </c>
      <c r="JH53" s="83">
        <f t="shared" si="57"/>
        <v>9.8820382111461469E-7</v>
      </c>
      <c r="JI53" s="83">
        <f t="shared" si="57"/>
        <v>2.2766452407652391E-7</v>
      </c>
      <c r="JJ53" s="83">
        <f t="shared" si="57"/>
        <v>3.578873374391219E-7</v>
      </c>
      <c r="JK53" s="83">
        <f t="shared" si="57"/>
        <v>4.7696044549330757E-7</v>
      </c>
      <c r="JL53" s="83">
        <f t="shared" si="57"/>
        <v>1.3462817176717532E-6</v>
      </c>
      <c r="JM53" s="83">
        <f t="shared" si="57"/>
        <v>2.799027216673814E-8</v>
      </c>
    </row>
    <row r="54" spans="2:273" x14ac:dyDescent="0.25">
      <c r="B54" s="2">
        <v>27</v>
      </c>
      <c r="C54" s="37">
        <v>126.136</v>
      </c>
      <c r="D54" s="37">
        <v>123.136</v>
      </c>
      <c r="E54" s="37">
        <v>120.627</v>
      </c>
      <c r="F54" s="37">
        <v>119.407</v>
      </c>
      <c r="G54" s="37">
        <v>116.881</v>
      </c>
      <c r="H54" s="37">
        <v>119.492</v>
      </c>
      <c r="I54" s="37">
        <v>124.492</v>
      </c>
      <c r="J54" s="37">
        <v>121.458</v>
      </c>
      <c r="K54" s="37">
        <v>125.23699999999999</v>
      </c>
      <c r="L54" s="37">
        <v>123.23699999999999</v>
      </c>
      <c r="M54" s="37">
        <v>123.22</v>
      </c>
      <c r="N54" s="37">
        <v>121.729</v>
      </c>
      <c r="O54" s="37">
        <v>125.746</v>
      </c>
      <c r="P54" s="37">
        <v>125.77200000000001</v>
      </c>
      <c r="Q54" s="37">
        <v>124.26300000000001</v>
      </c>
      <c r="S54" s="4">
        <f t="shared" si="59"/>
        <v>125.63024242122793</v>
      </c>
      <c r="T54" s="4">
        <f t="shared" si="59"/>
        <v>122.41516343626593</v>
      </c>
      <c r="U54" s="4">
        <f t="shared" si="59"/>
        <v>120.29183489751811</v>
      </c>
      <c r="V54" s="4">
        <f t="shared" si="59"/>
        <v>119.67920842788354</v>
      </c>
      <c r="W54" s="4">
        <f t="shared" si="59"/>
        <v>118.70326212882541</v>
      </c>
      <c r="X54" s="4">
        <f t="shared" si="59"/>
        <v>120.36278724225309</v>
      </c>
      <c r="Y54" s="4">
        <f t="shared" si="59"/>
        <v>123.3022310427057</v>
      </c>
      <c r="Z54" s="4">
        <f t="shared" si="59"/>
        <v>122.03566292852125</v>
      </c>
      <c r="AA54" s="4">
        <f t="shared" si="59"/>
        <v>124.63110258558022</v>
      </c>
      <c r="AB54" s="4">
        <f t="shared" si="59"/>
        <v>122.71899546042607</v>
      </c>
      <c r="AC54" s="4">
        <f t="shared" si="59"/>
        <v>122.15204006308979</v>
      </c>
      <c r="AD54" s="4">
        <f t="shared" si="59"/>
        <v>121.59697205562709</v>
      </c>
      <c r="AE54" s="4">
        <f t="shared" si="59"/>
        <v>124.8661192914396</v>
      </c>
      <c r="AF54" s="4">
        <f t="shared" si="59"/>
        <v>123.87573665072661</v>
      </c>
      <c r="AG54" s="4">
        <f t="shared" si="59"/>
        <v>125.48807085240692</v>
      </c>
      <c r="AI54" s="4">
        <f t="shared" si="60"/>
        <v>0.50575757877206229</v>
      </c>
      <c r="AJ54" s="4">
        <f t="shared" si="60"/>
        <v>0.72083656373406768</v>
      </c>
      <c r="AK54" s="4">
        <f t="shared" si="60"/>
        <v>0.33516510248188069</v>
      </c>
      <c r="AL54" s="4">
        <f t="shared" si="60"/>
        <v>-0.27220842788354105</v>
      </c>
      <c r="AM54" s="4">
        <f t="shared" si="60"/>
        <v>-1.8222621288254146</v>
      </c>
      <c r="AN54" s="4">
        <f t="shared" si="60"/>
        <v>-0.8707872422530869</v>
      </c>
      <c r="AO54" s="4">
        <f t="shared" si="60"/>
        <v>1.1897689572943051</v>
      </c>
      <c r="AP54" s="4">
        <f t="shared" si="60"/>
        <v>-0.57766292852124934</v>
      </c>
      <c r="AQ54" s="4">
        <f t="shared" si="60"/>
        <v>0.60589741441977196</v>
      </c>
      <c r="AR54" s="4">
        <f t="shared" si="60"/>
        <v>0.51800453957392278</v>
      </c>
      <c r="AS54" s="4">
        <f t="shared" si="60"/>
        <v>1.0679599369102135</v>
      </c>
      <c r="AT54" s="4">
        <f t="shared" si="60"/>
        <v>0.13202794437290777</v>
      </c>
      <c r="AU54" s="4">
        <f t="shared" si="60"/>
        <v>0.87988070856039258</v>
      </c>
      <c r="AV54" s="4">
        <f t="shared" si="60"/>
        <v>1.8962633492733971</v>
      </c>
      <c r="AW54" s="4">
        <f t="shared" si="60"/>
        <v>-1.2250708524069154</v>
      </c>
      <c r="AY54" s="2">
        <f t="shared" si="51"/>
        <v>125.62558827261309</v>
      </c>
      <c r="AZ54" s="2">
        <f t="shared" si="51"/>
        <v>122.38485441857451</v>
      </c>
      <c r="BA54" s="2">
        <f t="shared" si="51"/>
        <v>120.2519198683387</v>
      </c>
      <c r="BB54" s="2">
        <f t="shared" si="51"/>
        <v>119.60735569882279</v>
      </c>
      <c r="BC54" s="2">
        <f t="shared" si="51"/>
        <v>118.7009418163431</v>
      </c>
      <c r="BD54" s="2">
        <f t="shared" si="51"/>
        <v>120.36225087010649</v>
      </c>
      <c r="BE54" s="2">
        <f t="shared" si="51"/>
        <v>123.29984735485321</v>
      </c>
      <c r="BF54" s="2">
        <f t="shared" si="51"/>
        <v>122.03494708042852</v>
      </c>
      <c r="BG54" s="2">
        <f t="shared" si="51"/>
        <v>124.63047422092549</v>
      </c>
      <c r="BH54" s="2">
        <f t="shared" si="51"/>
        <v>122.71719543636645</v>
      </c>
      <c r="BI54" s="2">
        <f t="shared" si="51"/>
        <v>122.15153930018673</v>
      </c>
      <c r="BJ54" s="2">
        <f t="shared" si="51"/>
        <v>121.59626524747648</v>
      </c>
      <c r="BK54" s="2">
        <f t="shared" si="51"/>
        <v>124.86523105092857</v>
      </c>
      <c r="BL54" s="2">
        <f t="shared" si="51"/>
        <v>123.87352541617054</v>
      </c>
      <c r="BM54" s="2">
        <f t="shared" si="51"/>
        <v>125.48801247578628</v>
      </c>
      <c r="BO54" s="2">
        <f t="shared" si="10"/>
        <v>126.136</v>
      </c>
      <c r="BP54" s="2">
        <f t="shared" si="11"/>
        <v>123.136</v>
      </c>
      <c r="BQ54" s="2">
        <f t="shared" si="12"/>
        <v>120.627</v>
      </c>
      <c r="BR54" s="2">
        <f t="shared" si="13"/>
        <v>119.407</v>
      </c>
      <c r="BS54" s="2">
        <f t="shared" si="14"/>
        <v>116.881</v>
      </c>
      <c r="BT54" s="2">
        <f t="shared" si="15"/>
        <v>119.492</v>
      </c>
      <c r="BU54" s="2">
        <f t="shared" si="16"/>
        <v>124.492</v>
      </c>
      <c r="BV54" s="2">
        <f t="shared" si="17"/>
        <v>121.458</v>
      </c>
      <c r="BW54" s="2">
        <f t="shared" si="18"/>
        <v>125.23699999999999</v>
      </c>
      <c r="BX54" s="2">
        <f t="shared" si="19"/>
        <v>123.23699999999999</v>
      </c>
      <c r="BY54" s="2">
        <f t="shared" si="20"/>
        <v>123.22</v>
      </c>
      <c r="BZ54" s="2">
        <f t="shared" si="21"/>
        <v>121.729</v>
      </c>
      <c r="CA54" s="2">
        <f t="shared" si="22"/>
        <v>125.746</v>
      </c>
      <c r="CB54" s="2">
        <f t="shared" si="23"/>
        <v>125.77200000000001</v>
      </c>
      <c r="CC54" s="2">
        <f t="shared" si="24"/>
        <v>124.26300000000001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127.12839203778677</v>
      </c>
      <c r="DL54" s="2">
        <f t="shared" si="61"/>
        <v>123.47753611632268</v>
      </c>
      <c r="DM54" s="2">
        <f t="shared" si="61"/>
        <v>121.24354035087718</v>
      </c>
      <c r="DN54" s="2">
        <f t="shared" si="61"/>
        <v>120.49428394062078</v>
      </c>
      <c r="DO54" s="2">
        <f t="shared" si="61"/>
        <v>119.37088521720098</v>
      </c>
      <c r="DP54" s="2">
        <f t="shared" si="61"/>
        <v>121.12814061624653</v>
      </c>
      <c r="DQ54" s="2">
        <f t="shared" si="61"/>
        <v>123.91901706970133</v>
      </c>
      <c r="DR54" s="2">
        <f t="shared" si="61"/>
        <v>122.36340183346068</v>
      </c>
      <c r="DS54" s="2">
        <f t="shared" si="61"/>
        <v>125.79274901960784</v>
      </c>
      <c r="DT54" s="2">
        <f t="shared" si="61"/>
        <v>123.64586576576578</v>
      </c>
      <c r="DU54" s="2">
        <f t="shared" si="61"/>
        <v>122.68516414565822</v>
      </c>
      <c r="DV54" s="2">
        <f t="shared" si="61"/>
        <v>122.12265434173672</v>
      </c>
      <c r="DW54" s="2">
        <f t="shared" si="61"/>
        <v>124.53558086658086</v>
      </c>
      <c r="DX54" s="2">
        <f t="shared" si="61"/>
        <v>124.46722617354199</v>
      </c>
      <c r="DY54" s="2">
        <f t="shared" si="61"/>
        <v>125.25855587690026</v>
      </c>
      <c r="EA54" s="2">
        <f t="shared" si="62"/>
        <v>119.77602373329735</v>
      </c>
      <c r="EB54" s="2">
        <f t="shared" si="62"/>
        <v>118.72389407358973</v>
      </c>
      <c r="EC54" s="2">
        <f t="shared" si="62"/>
        <v>117.1188812856238</v>
      </c>
      <c r="ED54" s="2">
        <f t="shared" si="62"/>
        <v>116.95412721447416</v>
      </c>
      <c r="EE54" s="2">
        <f t="shared" si="62"/>
        <v>115.94099882263677</v>
      </c>
      <c r="EF54" s="2">
        <f t="shared" si="62"/>
        <v>117.04372626963475</v>
      </c>
      <c r="EG54" s="2">
        <f t="shared" si="62"/>
        <v>120.81696636831478</v>
      </c>
      <c r="EH54" s="2">
        <f t="shared" si="62"/>
        <v>120.67474620463682</v>
      </c>
      <c r="EI54" s="2">
        <f t="shared" si="62"/>
        <v>119.59920269179001</v>
      </c>
      <c r="EJ54" s="2">
        <f t="shared" si="62"/>
        <v>118.9671717910085</v>
      </c>
      <c r="EK54" s="2">
        <f t="shared" si="62"/>
        <v>119.81112968464797</v>
      </c>
      <c r="EL54" s="2">
        <f t="shared" si="62"/>
        <v>119.31711736829091</v>
      </c>
      <c r="EM54" s="2">
        <f t="shared" si="62"/>
        <v>126.25467209182796</v>
      </c>
      <c r="EN54" s="2">
        <f t="shared" si="62"/>
        <v>121.51175213929007</v>
      </c>
      <c r="EO54" s="2">
        <f t="shared" si="62"/>
        <v>126.52975071688313</v>
      </c>
      <c r="EQ54" s="2">
        <f t="shared" si="63"/>
        <v>121.3194444585897</v>
      </c>
      <c r="ER54" s="2">
        <f t="shared" si="63"/>
        <v>118.47239372982945</v>
      </c>
      <c r="ES54" s="2">
        <f t="shared" si="63"/>
        <v>116.71609939181603</v>
      </c>
      <c r="ET54" s="2">
        <f t="shared" si="63"/>
        <v>116.31962781102699</v>
      </c>
      <c r="EU54" s="2">
        <f t="shared" si="63"/>
        <v>116.0777421691834</v>
      </c>
      <c r="EV54" s="2">
        <f t="shared" si="63"/>
        <v>116.96100020171532</v>
      </c>
      <c r="EW54" s="2">
        <f t="shared" si="63"/>
        <v>119.9696654034629</v>
      </c>
      <c r="EX54" s="2">
        <f t="shared" si="63"/>
        <v>121.59919249300771</v>
      </c>
      <c r="EY54" s="2">
        <f t="shared" si="63"/>
        <v>120.78841021929783</v>
      </c>
      <c r="EZ54" s="2">
        <f t="shared" si="63"/>
        <v>118.36855146508547</v>
      </c>
      <c r="FA54" s="2">
        <f t="shared" si="63"/>
        <v>120.7129924729479</v>
      </c>
      <c r="FB54" s="2">
        <f t="shared" si="63"/>
        <v>119.53811875842842</v>
      </c>
      <c r="FC54" s="2">
        <f t="shared" si="63"/>
        <v>127.125116194884</v>
      </c>
      <c r="FD54" s="2">
        <f t="shared" si="63"/>
        <v>124.04022128433714</v>
      </c>
      <c r="FE54" s="2">
        <f t="shared" si="63"/>
        <v>129.93859276832006</v>
      </c>
      <c r="FG54" s="2">
        <f t="shared" si="64"/>
        <v>0.20440592754437589</v>
      </c>
      <c r="FH54" s="2">
        <f t="shared" si="64"/>
        <v>0.22985910453393499</v>
      </c>
      <c r="FI54" s="2">
        <f t="shared" si="64"/>
        <v>0.24040795942204518</v>
      </c>
      <c r="FJ54" s="2">
        <f t="shared" si="64"/>
        <v>0.25052436378531423</v>
      </c>
      <c r="FK54" s="2">
        <f t="shared" si="64"/>
        <v>0.19532745139725891</v>
      </c>
      <c r="FL54" s="2">
        <f t="shared" si="64"/>
        <v>0.18751408856788712</v>
      </c>
      <c r="FM54" s="2">
        <f t="shared" si="64"/>
        <v>0.19958273656306999</v>
      </c>
      <c r="FN54" s="2">
        <f t="shared" si="64"/>
        <v>0.19454681227470955</v>
      </c>
      <c r="FO54" s="2">
        <f t="shared" si="64"/>
        <v>0.18767125962486167</v>
      </c>
      <c r="FP54" s="2">
        <f t="shared" si="64"/>
        <v>0.19848224247023363</v>
      </c>
      <c r="FQ54" s="2">
        <f t="shared" si="64"/>
        <v>0.18568579756373521</v>
      </c>
      <c r="FR54" s="2">
        <f t="shared" si="64"/>
        <v>0.1876285925345938</v>
      </c>
      <c r="FS54" s="2">
        <f t="shared" si="64"/>
        <v>0.19173634011757362</v>
      </c>
      <c r="FT54" s="2">
        <f t="shared" si="64"/>
        <v>0.20091161894793005</v>
      </c>
      <c r="FU54" s="2">
        <f t="shared" si="64"/>
        <v>0.18041665719988051</v>
      </c>
      <c r="FW54" s="2">
        <f t="shared" si="53"/>
        <v>4.1400087679125452E-5</v>
      </c>
      <c r="FX54" s="2">
        <f t="shared" si="53"/>
        <v>5.4848953729491853E-5</v>
      </c>
      <c r="FY54" s="2">
        <f t="shared" si="53"/>
        <v>4.8694714378453384E-5</v>
      </c>
      <c r="FZ54" s="2">
        <f t="shared" si="53"/>
        <v>5.1584413842911077E-5</v>
      </c>
      <c r="GA54" s="2">
        <f t="shared" si="53"/>
        <v>5.533852042249113E-5</v>
      </c>
      <c r="GB54" s="2">
        <f t="shared" si="53"/>
        <v>5.4548725107686121E-5</v>
      </c>
      <c r="GC54" s="2">
        <f t="shared" si="53"/>
        <v>6.366912139614825E-5</v>
      </c>
      <c r="GD54" s="2">
        <f t="shared" si="53"/>
        <v>7.3359140629469211E-5</v>
      </c>
      <c r="GE54" s="2">
        <f t="shared" si="53"/>
        <v>6.3775415477977399E-5</v>
      </c>
      <c r="GF54" s="2">
        <f t="shared" si="53"/>
        <v>5.4554541718593777E-5</v>
      </c>
      <c r="GG54" s="2">
        <f t="shared" si="53"/>
        <v>4.7164211017158992E-5</v>
      </c>
      <c r="GH54" s="2">
        <f t="shared" si="53"/>
        <v>4.4612258518833875E-5</v>
      </c>
      <c r="GI54" s="2">
        <f t="shared" si="53"/>
        <v>4.3569128051690558E-5</v>
      </c>
      <c r="GJ54" s="2">
        <f t="shared" si="53"/>
        <v>3.4928489772823929E-5</v>
      </c>
      <c r="GK54" s="2">
        <f t="shared" si="53"/>
        <v>3.2819123000769968E-5</v>
      </c>
      <c r="GM54" s="83">
        <f t="shared" si="54"/>
        <v>5.3817009345526516E-6</v>
      </c>
      <c r="GN54" s="83">
        <f t="shared" si="54"/>
        <v>3.7727581509039814E-5</v>
      </c>
      <c r="GO54" s="83">
        <f t="shared" si="54"/>
        <v>5.2485538907079575E-5</v>
      </c>
      <c r="GP54" s="83">
        <f t="shared" si="54"/>
        <v>9.6359150674255872E-5</v>
      </c>
      <c r="GQ54" s="83">
        <f t="shared" si="54"/>
        <v>2.5904449605606001E-6</v>
      </c>
      <c r="GR54" s="83">
        <f t="shared" si="54"/>
        <v>5.5168229003672245E-7</v>
      </c>
      <c r="GS54" s="83">
        <f t="shared" si="54"/>
        <v>2.7247127489311006E-6</v>
      </c>
      <c r="GT54" s="83">
        <f t="shared" si="54"/>
        <v>8.1464451197297097E-7</v>
      </c>
      <c r="GU54" s="83">
        <f t="shared" si="54"/>
        <v>6.5311741925579508E-7</v>
      </c>
      <c r="GV54" s="83">
        <f t="shared" si="54"/>
        <v>2.0770093990049616E-6</v>
      </c>
      <c r="GW54" s="83">
        <f t="shared" si="54"/>
        <v>5.2130257142446653E-7</v>
      </c>
      <c r="GX54" s="83">
        <f t="shared" si="54"/>
        <v>7.9359260982833638E-7</v>
      </c>
      <c r="GY54" s="83">
        <f t="shared" si="54"/>
        <v>1.045798147187669E-6</v>
      </c>
      <c r="GZ54" s="83">
        <f t="shared" si="54"/>
        <v>2.7736966937259678E-6</v>
      </c>
      <c r="HA54" s="83">
        <f t="shared" si="54"/>
        <v>7.5149298810288806E-8</v>
      </c>
      <c r="HC54" s="83">
        <f t="shared" si="58"/>
        <v>1.9032074218999454E-14</v>
      </c>
      <c r="HD54" s="83">
        <f t="shared" si="58"/>
        <v>5.2594524209370619E-14</v>
      </c>
      <c r="HE54" s="83">
        <f t="shared" si="58"/>
        <v>5.062883757306126E-15</v>
      </c>
      <c r="HF54" s="83">
        <f t="shared" si="58"/>
        <v>2.3921121050778294E-13</v>
      </c>
      <c r="HG54" s="83">
        <f t="shared" si="58"/>
        <v>1.5169702369389986E-16</v>
      </c>
      <c r="HH54" s="83">
        <f t="shared" si="58"/>
        <v>1.0727819262027386E-17</v>
      </c>
      <c r="HI54" s="83">
        <f t="shared" si="58"/>
        <v>1.6236073524690498E-17</v>
      </c>
      <c r="HJ54" s="83">
        <f t="shared" si="58"/>
        <v>5.3943388470977121E-20</v>
      </c>
      <c r="HK54" s="83">
        <f t="shared" si="58"/>
        <v>5.4226981404964345E-17</v>
      </c>
      <c r="HL54" s="83">
        <f t="shared" si="58"/>
        <v>1.8127633141314402E-19</v>
      </c>
      <c r="HM54" s="83">
        <f t="shared" si="58"/>
        <v>5.4225498707234222E-17</v>
      </c>
      <c r="HN54" s="83">
        <f t="shared" si="58"/>
        <v>1.612579040510569E-19</v>
      </c>
      <c r="HO54" s="83">
        <f t="shared" si="58"/>
        <v>4.4294930474053165E-19</v>
      </c>
      <c r="HP54" s="83">
        <f t="shared" si="58"/>
        <v>1.0131401707019262E-17</v>
      </c>
      <c r="HQ54" s="83">
        <f t="shared" si="58"/>
        <v>4.8752568588530858E-27</v>
      </c>
      <c r="HS54" s="83">
        <f t="shared" si="55"/>
        <v>1.5772995633407202E-65</v>
      </c>
      <c r="HT54" s="83">
        <f t="shared" si="55"/>
        <v>2.4846700284138802E-59</v>
      </c>
      <c r="HU54" s="83">
        <f t="shared" si="55"/>
        <v>7.0230293494791366E-67</v>
      </c>
      <c r="HV54" s="83">
        <f t="shared" si="55"/>
        <v>2.6216628251012826E-57</v>
      </c>
      <c r="HW54" s="83">
        <f t="shared" si="55"/>
        <v>7.1140631844498126E-74</v>
      </c>
      <c r="HX54" s="83">
        <f t="shared" si="55"/>
        <v>3.1611292506890484E-81</v>
      </c>
      <c r="HY54" s="83">
        <f t="shared" si="55"/>
        <v>8.5482448768643841E-80</v>
      </c>
      <c r="HZ54" s="83">
        <f t="shared" si="55"/>
        <v>6.3199937240268862E-94</v>
      </c>
      <c r="IA54" s="83">
        <f t="shared" si="55"/>
        <v>8.975836570469415E-77</v>
      </c>
      <c r="IB54" s="83">
        <f t="shared" si="55"/>
        <v>7.141214086638124E-91</v>
      </c>
      <c r="IC54" s="83">
        <f t="shared" si="55"/>
        <v>1.4288110996654241E-77</v>
      </c>
      <c r="ID54" s="83">
        <f t="shared" si="55"/>
        <v>3.5252732269161273E-91</v>
      </c>
      <c r="IE54" s="83">
        <f t="shared" si="55"/>
        <v>4.3690228350193206E-89</v>
      </c>
      <c r="IF54" s="83">
        <f t="shared" si="55"/>
        <v>6.7153845551461375E-61</v>
      </c>
      <c r="IG54" s="83">
        <f t="shared" si="55"/>
        <v>1.4131049633867017E-51</v>
      </c>
      <c r="II54" s="83">
        <f t="shared" si="56"/>
        <v>0</v>
      </c>
      <c r="IJ54" s="83">
        <f t="shared" si="56"/>
        <v>7.0932138244866432E-302</v>
      </c>
      <c r="IK54" s="83">
        <f t="shared" si="56"/>
        <v>0</v>
      </c>
      <c r="IL54" s="83">
        <f t="shared" si="56"/>
        <v>1.7562554027346411E-296</v>
      </c>
      <c r="IM54" s="83">
        <f t="shared" si="56"/>
        <v>0</v>
      </c>
      <c r="IN54" s="83">
        <f t="shared" si="56"/>
        <v>0</v>
      </c>
      <c r="IO54" s="83">
        <f t="shared" si="56"/>
        <v>0</v>
      </c>
      <c r="IP54" s="83">
        <f t="shared" si="56"/>
        <v>0</v>
      </c>
      <c r="IQ54" s="83">
        <f t="shared" si="56"/>
        <v>0</v>
      </c>
      <c r="IR54" s="83">
        <f t="shared" si="56"/>
        <v>0</v>
      </c>
      <c r="IS54" s="83">
        <f t="shared" si="56"/>
        <v>0</v>
      </c>
      <c r="IT54" s="83">
        <f t="shared" si="56"/>
        <v>0</v>
      </c>
      <c r="IU54" s="83">
        <f t="shared" si="56"/>
        <v>0</v>
      </c>
      <c r="IV54" s="83">
        <f t="shared" si="56"/>
        <v>3.7524262020097859E-229</v>
      </c>
      <c r="IW54" s="83">
        <f t="shared" si="56"/>
        <v>3.265774150339696E-178</v>
      </c>
      <c r="IY54" s="83">
        <f t="shared" si="57"/>
        <v>5.3817009535847255E-6</v>
      </c>
      <c r="IZ54" s="83">
        <f t="shared" si="57"/>
        <v>3.7727581561634339E-5</v>
      </c>
      <c r="JA54" s="83">
        <f t="shared" si="57"/>
        <v>5.2485538912142461E-5</v>
      </c>
      <c r="JB54" s="83">
        <f t="shared" si="57"/>
        <v>9.6359150913467084E-5</v>
      </c>
      <c r="JC54" s="83">
        <f t="shared" si="57"/>
        <v>2.5904449607122969E-6</v>
      </c>
      <c r="JD54" s="83">
        <f t="shared" si="57"/>
        <v>5.5168229004745023E-7</v>
      </c>
      <c r="JE54" s="83">
        <f t="shared" si="57"/>
        <v>2.7247127489473365E-6</v>
      </c>
      <c r="JF54" s="83">
        <f t="shared" si="57"/>
        <v>8.1464451197302486E-7</v>
      </c>
      <c r="JG54" s="83">
        <f t="shared" si="57"/>
        <v>6.5311741931002202E-7</v>
      </c>
      <c r="JH54" s="83">
        <f t="shared" si="57"/>
        <v>2.0770093990051428E-6</v>
      </c>
      <c r="JI54" s="83">
        <f t="shared" si="57"/>
        <v>5.2130257147869199E-7</v>
      </c>
      <c r="JJ54" s="83">
        <f t="shared" si="57"/>
        <v>7.9359260982849763E-7</v>
      </c>
      <c r="JK54" s="83">
        <f t="shared" si="57"/>
        <v>1.045798147188112E-6</v>
      </c>
      <c r="JL54" s="83">
        <f t="shared" si="57"/>
        <v>2.7736966937360991E-6</v>
      </c>
      <c r="JM54" s="83">
        <f t="shared" si="57"/>
        <v>7.5149298810288806E-8</v>
      </c>
    </row>
    <row r="55" spans="2:273" x14ac:dyDescent="0.25">
      <c r="B55" s="2">
        <v>28</v>
      </c>
      <c r="C55" s="37">
        <v>125.627</v>
      </c>
      <c r="D55" s="37">
        <v>122.69499999999999</v>
      </c>
      <c r="E55" s="37">
        <v>119.729</v>
      </c>
      <c r="F55" s="37">
        <v>120.30500000000001</v>
      </c>
      <c r="G55" s="37">
        <v>119.22</v>
      </c>
      <c r="H55" s="37">
        <v>118.84699999999999</v>
      </c>
      <c r="I55" s="37">
        <v>123.797</v>
      </c>
      <c r="J55" s="37">
        <v>123.627</v>
      </c>
      <c r="K55" s="37">
        <v>126.35599999999999</v>
      </c>
      <c r="L55" s="37">
        <v>125.254</v>
      </c>
      <c r="M55" s="37">
        <v>122.102</v>
      </c>
      <c r="N55" s="37">
        <v>120.983</v>
      </c>
      <c r="O55" s="37">
        <v>123.30500000000001</v>
      </c>
      <c r="P55" s="37">
        <v>125.386</v>
      </c>
      <c r="Q55" s="37">
        <v>125.456</v>
      </c>
      <c r="S55" s="4">
        <f t="shared" si="59"/>
        <v>125.69815386340828</v>
      </c>
      <c r="T55" s="4">
        <f t="shared" si="59"/>
        <v>122.50296431223809</v>
      </c>
      <c r="U55" s="4">
        <f t="shared" si="59"/>
        <v>120.36963354330287</v>
      </c>
      <c r="V55" s="4">
        <f t="shared" si="59"/>
        <v>119.75361265892583</v>
      </c>
      <c r="W55" s="4">
        <f t="shared" si="59"/>
        <v>118.71653046458501</v>
      </c>
      <c r="X55" s="4">
        <f t="shared" si="59"/>
        <v>120.35977682483949</v>
      </c>
      <c r="Y55" s="4">
        <f t="shared" si="59"/>
        <v>123.38142318826392</v>
      </c>
      <c r="Z55" s="4">
        <f t="shared" si="59"/>
        <v>122.11197407665027</v>
      </c>
      <c r="AA55" s="4">
        <f t="shared" si="59"/>
        <v>124.68351590226514</v>
      </c>
      <c r="AB55" s="4">
        <f t="shared" si="59"/>
        <v>122.75610375628789</v>
      </c>
      <c r="AC55" s="4">
        <f t="shared" si="59"/>
        <v>122.16789169148309</v>
      </c>
      <c r="AD55" s="4">
        <f t="shared" si="59"/>
        <v>121.64098957574662</v>
      </c>
      <c r="AE55" s="4">
        <f t="shared" si="59"/>
        <v>125.01887216016338</v>
      </c>
      <c r="AF55" s="4">
        <f t="shared" si="59"/>
        <v>123.99077672127403</v>
      </c>
      <c r="AG55" s="4">
        <f t="shared" si="59"/>
        <v>125.71520302295679</v>
      </c>
      <c r="AI55" s="4">
        <f t="shared" si="60"/>
        <v>-7.1153863408284224E-2</v>
      </c>
      <c r="AJ55" s="4">
        <f t="shared" si="60"/>
        <v>0.19203568776190139</v>
      </c>
      <c r="AK55" s="4">
        <f t="shared" si="60"/>
        <v>-0.6406335433028687</v>
      </c>
      <c r="AL55" s="4">
        <f t="shared" si="60"/>
        <v>0.5513873410741752</v>
      </c>
      <c r="AM55" s="4">
        <f t="shared" si="60"/>
        <v>0.50346953541499317</v>
      </c>
      <c r="AN55" s="4">
        <f t="shared" si="60"/>
        <v>-1.5127768248394915</v>
      </c>
      <c r="AO55" s="4">
        <f t="shared" si="60"/>
        <v>0.41557681173607364</v>
      </c>
      <c r="AP55" s="4">
        <f t="shared" si="60"/>
        <v>1.5150259233497252</v>
      </c>
      <c r="AQ55" s="4">
        <f t="shared" si="60"/>
        <v>1.6724840977348521</v>
      </c>
      <c r="AR55" s="4">
        <f t="shared" si="60"/>
        <v>2.4978962437121197</v>
      </c>
      <c r="AS55" s="4">
        <f t="shared" si="60"/>
        <v>-6.5891691483088266E-2</v>
      </c>
      <c r="AT55" s="4">
        <f t="shared" si="60"/>
        <v>-0.65798957574661188</v>
      </c>
      <c r="AU55" s="4">
        <f t="shared" si="60"/>
        <v>-1.7138721601633762</v>
      </c>
      <c r="AV55" s="4">
        <f t="shared" si="60"/>
        <v>1.3952232787259646</v>
      </c>
      <c r="AW55" s="4">
        <f t="shared" si="60"/>
        <v>-0.25920302295678255</v>
      </c>
      <c r="AY55" s="2">
        <f t="shared" si="51"/>
        <v>125.68948294580312</v>
      </c>
      <c r="AZ55" s="2">
        <f t="shared" si="51"/>
        <v>122.45293204689322</v>
      </c>
      <c r="BA55" s="2">
        <f t="shared" si="51"/>
        <v>120.30432544012329</v>
      </c>
      <c r="BB55" s="2">
        <f t="shared" si="51"/>
        <v>119.64072131237772</v>
      </c>
      <c r="BC55" s="2">
        <f t="shared" si="51"/>
        <v>118.71202845455261</v>
      </c>
      <c r="BD55" s="2">
        <f t="shared" si="51"/>
        <v>120.35861108007616</v>
      </c>
      <c r="BE55" s="2">
        <f t="shared" si="51"/>
        <v>123.3767610978678</v>
      </c>
      <c r="BF55" s="2">
        <f t="shared" si="51"/>
        <v>122.11043560156132</v>
      </c>
      <c r="BG55" s="2">
        <f t="shared" si="51"/>
        <v>124.68216984517727</v>
      </c>
      <c r="BH55" s="2">
        <f t="shared" si="51"/>
        <v>122.75250677077686</v>
      </c>
      <c r="BI55" s="2">
        <f t="shared" si="51"/>
        <v>122.16680466980198</v>
      </c>
      <c r="BJ55" s="2">
        <f t="shared" si="51"/>
        <v>121.63950162387376</v>
      </c>
      <c r="BK55" s="2">
        <f t="shared" si="51"/>
        <v>125.01702312158486</v>
      </c>
      <c r="BL55" s="2">
        <f t="shared" si="51"/>
        <v>123.98644183031942</v>
      </c>
      <c r="BM55" s="2">
        <f t="shared" si="51"/>
        <v>125.71505554766104</v>
      </c>
      <c r="BO55" s="2">
        <f t="shared" si="10"/>
        <v>125.627</v>
      </c>
      <c r="BP55" s="2">
        <f t="shared" si="11"/>
        <v>122.69499999999999</v>
      </c>
      <c r="BQ55" s="2">
        <f t="shared" si="12"/>
        <v>119.729</v>
      </c>
      <c r="BR55" s="2">
        <f t="shared" si="13"/>
        <v>120.30500000000001</v>
      </c>
      <c r="BS55" s="2">
        <f t="shared" si="14"/>
        <v>119.22</v>
      </c>
      <c r="BT55" s="2">
        <f t="shared" si="15"/>
        <v>118.84699999999999</v>
      </c>
      <c r="BU55" s="2">
        <f t="shared" si="16"/>
        <v>123.797</v>
      </c>
      <c r="BV55" s="2">
        <f t="shared" si="17"/>
        <v>123.627</v>
      </c>
      <c r="BW55" s="2">
        <f t="shared" si="18"/>
        <v>126.35599999999999</v>
      </c>
      <c r="BX55" s="2">
        <f t="shared" si="19"/>
        <v>125.254</v>
      </c>
      <c r="BY55" s="2">
        <f t="shared" si="20"/>
        <v>122.102</v>
      </c>
      <c r="BZ55" s="2">
        <f t="shared" si="21"/>
        <v>120.983</v>
      </c>
      <c r="CA55" s="2">
        <f t="shared" si="22"/>
        <v>123.30500000000001</v>
      </c>
      <c r="CB55" s="2">
        <f t="shared" si="23"/>
        <v>125.386</v>
      </c>
      <c r="CC55" s="2">
        <f t="shared" si="24"/>
        <v>125.456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127.37188070175438</v>
      </c>
      <c r="DL55" s="2">
        <f t="shared" si="61"/>
        <v>123.70040759849904</v>
      </c>
      <c r="DM55" s="2">
        <f t="shared" si="61"/>
        <v>121.4327168690958</v>
      </c>
      <c r="DN55" s="2">
        <f t="shared" si="61"/>
        <v>120.65222968960863</v>
      </c>
      <c r="DO55" s="2">
        <f t="shared" si="61"/>
        <v>119.46600590874272</v>
      </c>
      <c r="DP55" s="2">
        <f t="shared" si="61"/>
        <v>121.21569663865549</v>
      </c>
      <c r="DQ55" s="2">
        <f t="shared" si="61"/>
        <v>124.10089971550502</v>
      </c>
      <c r="DR55" s="2">
        <f t="shared" si="61"/>
        <v>122.50857433155082</v>
      </c>
      <c r="DS55" s="2">
        <f t="shared" si="61"/>
        <v>125.98209495798319</v>
      </c>
      <c r="DT55" s="2">
        <f t="shared" si="61"/>
        <v>123.79235122265123</v>
      </c>
      <c r="DU55" s="2">
        <f t="shared" si="61"/>
        <v>122.76700336134451</v>
      </c>
      <c r="DV55" s="2">
        <f t="shared" si="61"/>
        <v>122.23863865546221</v>
      </c>
      <c r="DW55" s="2">
        <f t="shared" si="61"/>
        <v>124.71573543543542</v>
      </c>
      <c r="DX55" s="2">
        <f t="shared" si="61"/>
        <v>124.67887055476531</v>
      </c>
      <c r="DY55" s="2">
        <f t="shared" si="61"/>
        <v>125.52997745643307</v>
      </c>
      <c r="EA55" s="2">
        <f t="shared" si="62"/>
        <v>119.71707325145094</v>
      </c>
      <c r="EB55" s="2">
        <f t="shared" si="62"/>
        <v>118.64110114554056</v>
      </c>
      <c r="EC55" s="2">
        <f t="shared" si="62"/>
        <v>117.05285098163392</v>
      </c>
      <c r="ED55" s="2">
        <f t="shared" si="62"/>
        <v>116.88105691669806</v>
      </c>
      <c r="EE55" s="2">
        <f t="shared" si="62"/>
        <v>115.87920033489442</v>
      </c>
      <c r="EF55" s="2">
        <f t="shared" si="62"/>
        <v>116.9717060807555</v>
      </c>
      <c r="EG55" s="2">
        <f t="shared" si="62"/>
        <v>120.72843990174225</v>
      </c>
      <c r="EH55" s="2">
        <f t="shared" si="62"/>
        <v>120.60676855483293</v>
      </c>
      <c r="EI55" s="2">
        <f t="shared" si="62"/>
        <v>119.55016914535663</v>
      </c>
      <c r="EJ55" s="2">
        <f t="shared" si="62"/>
        <v>118.92301518347507</v>
      </c>
      <c r="EK55" s="2">
        <f t="shared" si="62"/>
        <v>119.76603797234846</v>
      </c>
      <c r="EL55" s="2">
        <f t="shared" si="62"/>
        <v>119.27362845813606</v>
      </c>
      <c r="EM55" s="2">
        <f t="shared" si="62"/>
        <v>126.17514827822508</v>
      </c>
      <c r="EN55" s="2">
        <f t="shared" si="62"/>
        <v>121.47431688486976</v>
      </c>
      <c r="EO55" s="2">
        <f t="shared" si="62"/>
        <v>126.48121547012988</v>
      </c>
      <c r="EQ55" s="2">
        <f t="shared" si="63"/>
        <v>121.23905651979157</v>
      </c>
      <c r="ER55" s="2">
        <f t="shared" si="63"/>
        <v>118.39310504663619</v>
      </c>
      <c r="ES55" s="2">
        <f t="shared" si="63"/>
        <v>116.65565233528238</v>
      </c>
      <c r="ET55" s="2">
        <f t="shared" si="63"/>
        <v>116.25534311122611</v>
      </c>
      <c r="EU55" s="2">
        <f t="shared" si="63"/>
        <v>116.01395063724345</v>
      </c>
      <c r="EV55" s="2">
        <f t="shared" si="63"/>
        <v>116.89012555886639</v>
      </c>
      <c r="EW55" s="2">
        <f t="shared" si="63"/>
        <v>119.89334499836653</v>
      </c>
      <c r="EX55" s="2">
        <f t="shared" si="63"/>
        <v>121.5175945425059</v>
      </c>
      <c r="EY55" s="2">
        <f t="shared" si="63"/>
        <v>120.7224340138108</v>
      </c>
      <c r="EZ55" s="2">
        <f t="shared" si="63"/>
        <v>118.33279200967128</v>
      </c>
      <c r="FA55" s="2">
        <f t="shared" si="63"/>
        <v>120.6552579118939</v>
      </c>
      <c r="FB55" s="2">
        <f t="shared" si="63"/>
        <v>119.49161069319945</v>
      </c>
      <c r="FC55" s="2">
        <f t="shared" si="63"/>
        <v>127.03370610164771</v>
      </c>
      <c r="FD55" s="2">
        <f t="shared" si="63"/>
        <v>123.96769351630867</v>
      </c>
      <c r="FE55" s="2">
        <f t="shared" si="63"/>
        <v>129.83859303818085</v>
      </c>
      <c r="FG55" s="2">
        <f t="shared" si="64"/>
        <v>0.21979218366409964</v>
      </c>
      <c r="FH55" s="2">
        <f t="shared" si="64"/>
        <v>0.2465675184196052</v>
      </c>
      <c r="FI55" s="2">
        <f t="shared" si="64"/>
        <v>0.25762666039549054</v>
      </c>
      <c r="FJ55" s="2">
        <f t="shared" si="64"/>
        <v>0.26821178641254845</v>
      </c>
      <c r="FK55" s="2">
        <f t="shared" si="64"/>
        <v>0.21021090073929752</v>
      </c>
      <c r="FL55" s="2">
        <f t="shared" si="64"/>
        <v>0.2019515989631987</v>
      </c>
      <c r="FM55" s="2">
        <f t="shared" si="64"/>
        <v>0.21470391301898112</v>
      </c>
      <c r="FN55" s="2">
        <f t="shared" si="64"/>
        <v>0.20938625709364908</v>
      </c>
      <c r="FO55" s="2">
        <f t="shared" si="64"/>
        <v>0.20211786092129178</v>
      </c>
      <c r="FP55" s="2">
        <f t="shared" si="64"/>
        <v>0.21354228539661424</v>
      </c>
      <c r="FQ55" s="2">
        <f t="shared" si="64"/>
        <v>0.20001719417512223</v>
      </c>
      <c r="FR55" s="2">
        <f t="shared" si="64"/>
        <v>0.20207272642174348</v>
      </c>
      <c r="FS55" s="2">
        <f t="shared" si="64"/>
        <v>0.20641634906231007</v>
      </c>
      <c r="FT55" s="2">
        <f t="shared" si="64"/>
        <v>0.21610629361104991</v>
      </c>
      <c r="FU55" s="2">
        <f t="shared" si="64"/>
        <v>0.1944384814266884</v>
      </c>
      <c r="FW55" s="2">
        <f t="shared" si="53"/>
        <v>4.5394112145152071E-5</v>
      </c>
      <c r="FX55" s="2">
        <f t="shared" si="53"/>
        <v>6.0140363599201153E-5</v>
      </c>
      <c r="FY55" s="2">
        <f t="shared" si="53"/>
        <v>5.339244174686653E-5</v>
      </c>
      <c r="FZ55" s="2">
        <f t="shared" si="53"/>
        <v>5.6560903548903036E-5</v>
      </c>
      <c r="GA55" s="2">
        <f t="shared" si="53"/>
        <v>6.0677157097133108E-5</v>
      </c>
      <c r="GB55" s="2">
        <f t="shared" si="53"/>
        <v>5.9811172935982111E-5</v>
      </c>
      <c r="GC55" s="2">
        <f t="shared" si="53"/>
        <v>6.9811374549397587E-5</v>
      </c>
      <c r="GD55" s="2">
        <f t="shared" si="53"/>
        <v>8.0436128896682567E-5</v>
      </c>
      <c r="GE55" s="2">
        <f t="shared" si="53"/>
        <v>6.992792225947152E-5</v>
      </c>
      <c r="GF55" s="2">
        <f t="shared" si="53"/>
        <v>5.9817550655885317E-5</v>
      </c>
      <c r="GG55" s="2">
        <f t="shared" si="53"/>
        <v>5.1714293702129518E-5</v>
      </c>
      <c r="GH55" s="2">
        <f t="shared" si="53"/>
        <v>4.8916158206067554E-5</v>
      </c>
      <c r="GI55" s="2">
        <f t="shared" si="53"/>
        <v>4.7772398123764698E-5</v>
      </c>
      <c r="GJ55" s="2">
        <f t="shared" si="53"/>
        <v>3.8298198401399325E-5</v>
      </c>
      <c r="GK55" s="2">
        <f t="shared" si="53"/>
        <v>3.5985338845435368E-5</v>
      </c>
      <c r="GM55" s="83">
        <f t="shared" si="54"/>
        <v>1.0316129889618022E-5</v>
      </c>
      <c r="GN55" s="83">
        <f t="shared" si="54"/>
        <v>6.4016150556391578E-5</v>
      </c>
      <c r="GO55" s="83">
        <f t="shared" si="54"/>
        <v>8.8313797739523656E-5</v>
      </c>
      <c r="GP55" s="83">
        <f t="shared" si="54"/>
        <v>1.5560672116376269E-4</v>
      </c>
      <c r="GQ55" s="83">
        <f t="shared" si="54"/>
        <v>5.1717211172837529E-6</v>
      </c>
      <c r="GR55" s="83">
        <f t="shared" si="54"/>
        <v>1.2352250489863862E-6</v>
      </c>
      <c r="GS55" s="83">
        <f t="shared" si="54"/>
        <v>5.4860517369559183E-6</v>
      </c>
      <c r="GT55" s="83">
        <f t="shared" si="54"/>
        <v>1.8044512958925837E-6</v>
      </c>
      <c r="GU55" s="83">
        <f t="shared" si="54"/>
        <v>1.4410389573333484E-6</v>
      </c>
      <c r="GV55" s="83">
        <f t="shared" si="54"/>
        <v>4.2739854572654984E-6</v>
      </c>
      <c r="GW55" s="83">
        <f t="shared" si="54"/>
        <v>1.1655760419194447E-6</v>
      </c>
      <c r="GX55" s="83">
        <f t="shared" si="54"/>
        <v>1.7202909654385562E-6</v>
      </c>
      <c r="GY55" s="83">
        <f t="shared" si="54"/>
        <v>2.2420848574057196E-6</v>
      </c>
      <c r="GZ55" s="83">
        <f t="shared" si="54"/>
        <v>5.5985327589998083E-6</v>
      </c>
      <c r="HA55" s="83">
        <f t="shared" si="54"/>
        <v>1.9584105907927814E-7</v>
      </c>
      <c r="HC55" s="83">
        <f t="shared" si="58"/>
        <v>5.8705559985890107E-14</v>
      </c>
      <c r="HD55" s="83">
        <f t="shared" si="58"/>
        <v>1.5479579983564807E-13</v>
      </c>
      <c r="HE55" s="83">
        <f t="shared" si="58"/>
        <v>1.6563868988653869E-14</v>
      </c>
      <c r="HF55" s="83">
        <f t="shared" si="58"/>
        <v>6.7381046507459107E-13</v>
      </c>
      <c r="HG55" s="83">
        <f t="shared" si="58"/>
        <v>5.6598173500832521E-16</v>
      </c>
      <c r="HH55" s="83">
        <f t="shared" si="58"/>
        <v>4.5543943311862427E-17</v>
      </c>
      <c r="HI55" s="83">
        <f t="shared" si="58"/>
        <v>6.7932107332453898E-17</v>
      </c>
      <c r="HJ55" s="83">
        <f t="shared" si="58"/>
        <v>2.9564348339342089E-19</v>
      </c>
      <c r="HK55" s="83">
        <f t="shared" si="58"/>
        <v>2.1773477596852949E-16</v>
      </c>
      <c r="HL55" s="83">
        <f t="shared" si="58"/>
        <v>9.0927251983631479E-19</v>
      </c>
      <c r="HM55" s="83">
        <f t="shared" si="58"/>
        <v>2.1245236142163602E-16</v>
      </c>
      <c r="HN55" s="83">
        <f t="shared" si="58"/>
        <v>7.8474048926694834E-19</v>
      </c>
      <c r="HO55" s="83">
        <f t="shared" si="58"/>
        <v>2.0665925307939458E-18</v>
      </c>
      <c r="HP55" s="83">
        <f t="shared" si="58"/>
        <v>4.1661030031259933E-17</v>
      </c>
      <c r="HQ55" s="83">
        <f t="shared" si="58"/>
        <v>4.8175993724088252E-26</v>
      </c>
      <c r="HS55" s="83">
        <f t="shared" si="55"/>
        <v>4.7775736625437145E-64</v>
      </c>
      <c r="HT55" s="83">
        <f t="shared" si="55"/>
        <v>5.8486672293101759E-58</v>
      </c>
      <c r="HU55" s="83">
        <f t="shared" si="55"/>
        <v>2.4473763003715247E-65</v>
      </c>
      <c r="HV55" s="83">
        <f t="shared" si="55"/>
        <v>5.5680198334747007E-56</v>
      </c>
      <c r="HW55" s="83">
        <f t="shared" si="55"/>
        <v>3.6581583588071538E-72</v>
      </c>
      <c r="HX55" s="83">
        <f t="shared" si="55"/>
        <v>2.5266447453734607E-79</v>
      </c>
      <c r="HY55" s="83">
        <f t="shared" si="55"/>
        <v>6.4359479646098914E-78</v>
      </c>
      <c r="HZ55" s="83">
        <f t="shared" si="55"/>
        <v>1.1478278099540088E-91</v>
      </c>
      <c r="IA55" s="83">
        <f t="shared" si="55"/>
        <v>5.882476037777204E-75</v>
      </c>
      <c r="IB55" s="83">
        <f t="shared" si="55"/>
        <v>9.7593059637939332E-89</v>
      </c>
      <c r="IC55" s="83">
        <f t="shared" si="55"/>
        <v>8.8873392207273006E-76</v>
      </c>
      <c r="ID55" s="83">
        <f t="shared" si="55"/>
        <v>4.3981293109508072E-89</v>
      </c>
      <c r="IE55" s="83">
        <f t="shared" si="55"/>
        <v>4.7993333261261664E-87</v>
      </c>
      <c r="IF55" s="83">
        <f t="shared" si="55"/>
        <v>1.5348011049075396E-59</v>
      </c>
      <c r="IG55" s="83">
        <f t="shared" si="55"/>
        <v>1.9534285560516994E-50</v>
      </c>
      <c r="II55" s="83">
        <f t="shared" si="56"/>
        <v>0</v>
      </c>
      <c r="IJ55" s="83">
        <f t="shared" si="56"/>
        <v>2.8283230510420859E-296</v>
      </c>
      <c r="IK55" s="83">
        <f t="shared" si="56"/>
        <v>0</v>
      </c>
      <c r="IL55" s="83">
        <f t="shared" si="56"/>
        <v>5.134786497256176E-291</v>
      </c>
      <c r="IM55" s="83">
        <f t="shared" si="56"/>
        <v>0</v>
      </c>
      <c r="IN55" s="83">
        <f t="shared" si="56"/>
        <v>0</v>
      </c>
      <c r="IO55" s="83">
        <f t="shared" si="56"/>
        <v>0</v>
      </c>
      <c r="IP55" s="83">
        <f t="shared" si="56"/>
        <v>0</v>
      </c>
      <c r="IQ55" s="83">
        <f t="shared" si="56"/>
        <v>0</v>
      </c>
      <c r="IR55" s="83">
        <f t="shared" si="56"/>
        <v>0</v>
      </c>
      <c r="IS55" s="83">
        <f t="shared" si="56"/>
        <v>0</v>
      </c>
      <c r="IT55" s="83">
        <f t="shared" si="56"/>
        <v>0</v>
      </c>
      <c r="IU55" s="83">
        <f t="shared" si="56"/>
        <v>0</v>
      </c>
      <c r="IV55" s="83">
        <f t="shared" si="56"/>
        <v>4.2790367385775417E-225</v>
      </c>
      <c r="IW55" s="83">
        <f t="shared" si="56"/>
        <v>4.3936580788708399E-175</v>
      </c>
      <c r="IY55" s="83">
        <f t="shared" si="57"/>
        <v>1.0316129948323582E-5</v>
      </c>
      <c r="IZ55" s="83">
        <f t="shared" si="57"/>
        <v>6.4016150711187377E-5</v>
      </c>
      <c r="JA55" s="83">
        <f t="shared" si="57"/>
        <v>8.8313797756087528E-5</v>
      </c>
      <c r="JB55" s="83">
        <f t="shared" si="57"/>
        <v>1.5560672183757314E-4</v>
      </c>
      <c r="JC55" s="83">
        <f t="shared" si="57"/>
        <v>5.1717211178497344E-6</v>
      </c>
      <c r="JD55" s="83">
        <f t="shared" si="57"/>
        <v>1.2352250490319301E-6</v>
      </c>
      <c r="JE55" s="83">
        <f t="shared" si="57"/>
        <v>5.4860517370238504E-6</v>
      </c>
      <c r="JF55" s="83">
        <f t="shared" si="57"/>
        <v>1.8044512958928793E-6</v>
      </c>
      <c r="JG55" s="83">
        <f t="shared" si="57"/>
        <v>1.441038957551083E-6</v>
      </c>
      <c r="JH55" s="83">
        <f t="shared" si="57"/>
        <v>4.2739854572664073E-6</v>
      </c>
      <c r="JI55" s="83">
        <f t="shared" si="57"/>
        <v>1.165576042131897E-6</v>
      </c>
      <c r="JJ55" s="83">
        <f t="shared" si="57"/>
        <v>1.720290965439341E-6</v>
      </c>
      <c r="JK55" s="83">
        <f t="shared" si="57"/>
        <v>2.2420848574077863E-6</v>
      </c>
      <c r="JL55" s="83">
        <f t="shared" si="57"/>
        <v>5.5985327590414697E-6</v>
      </c>
      <c r="JM55" s="83">
        <f t="shared" si="57"/>
        <v>1.9584105907927814E-7</v>
      </c>
    </row>
    <row r="56" spans="2:273" x14ac:dyDescent="0.25">
      <c r="B56" s="2">
        <v>29</v>
      </c>
      <c r="C56" s="37">
        <v>127.864</v>
      </c>
      <c r="D56" s="37">
        <v>124.52500000000001</v>
      </c>
      <c r="E56" s="37">
        <v>122.57599999999999</v>
      </c>
      <c r="F56" s="37">
        <v>119.30500000000001</v>
      </c>
      <c r="G56" s="37">
        <v>116.339</v>
      </c>
      <c r="H56" s="37">
        <v>120.712</v>
      </c>
      <c r="I56" s="37">
        <v>125.39</v>
      </c>
      <c r="J56" s="37">
        <v>122.712</v>
      </c>
      <c r="K56" s="37">
        <v>126.712</v>
      </c>
      <c r="L56" s="37">
        <v>124.508</v>
      </c>
      <c r="M56" s="37">
        <v>120.96599999999999</v>
      </c>
      <c r="N56" s="37">
        <v>123.746</v>
      </c>
      <c r="O56" s="37">
        <v>125.76300000000001</v>
      </c>
      <c r="P56" s="37">
        <v>124.702</v>
      </c>
      <c r="Q56" s="37">
        <v>126.509</v>
      </c>
      <c r="S56" s="4">
        <f t="shared" si="59"/>
        <v>125.75343473876974</v>
      </c>
      <c r="T56" s="4">
        <f t="shared" si="59"/>
        <v>122.58785409773668</v>
      </c>
      <c r="U56" s="4">
        <f t="shared" si="59"/>
        <v>120.44953505595377</v>
      </c>
      <c r="V56" s="4">
        <f t="shared" si="59"/>
        <v>119.83776002084666</v>
      </c>
      <c r="W56" s="4">
        <f t="shared" si="59"/>
        <v>118.72394824426438</v>
      </c>
      <c r="X56" s="4">
        <f t="shared" si="59"/>
        <v>120.34924859928707</v>
      </c>
      <c r="Y56" s="4">
        <f t="shared" si="59"/>
        <v>123.45145371833129</v>
      </c>
      <c r="Z56" s="4">
        <f t="shared" si="59"/>
        <v>122.18109867684403</v>
      </c>
      <c r="AA56" s="4">
        <f t="shared" si="59"/>
        <v>124.72436007190012</v>
      </c>
      <c r="AB56" s="4">
        <f t="shared" si="59"/>
        <v>122.78498043381202</v>
      </c>
      <c r="AC56" s="4">
        <f t="shared" si="59"/>
        <v>122.17818873515483</v>
      </c>
      <c r="AD56" s="4">
        <f t="shared" si="59"/>
        <v>121.67864612888086</v>
      </c>
      <c r="AE56" s="4">
        <f t="shared" si="59"/>
        <v>125.1659300916358</v>
      </c>
      <c r="AF56" s="4">
        <f t="shared" si="59"/>
        <v>124.09729264060721</v>
      </c>
      <c r="AG56" s="4">
        <f t="shared" si="59"/>
        <v>125.93400013984997</v>
      </c>
      <c r="AI56" s="4">
        <f t="shared" si="60"/>
        <v>2.1105652612302634</v>
      </c>
      <c r="AJ56" s="4">
        <f t="shared" si="60"/>
        <v>1.9371459022633246</v>
      </c>
      <c r="AK56" s="4">
        <f t="shared" si="60"/>
        <v>2.1264649440462193</v>
      </c>
      <c r="AL56" s="4">
        <f t="shared" si="60"/>
        <v>-0.53276002084665208</v>
      </c>
      <c r="AM56" s="4">
        <f t="shared" si="60"/>
        <v>-2.384948244264379</v>
      </c>
      <c r="AN56" s="4">
        <f t="shared" si="60"/>
        <v>0.36275140071293777</v>
      </c>
      <c r="AO56" s="4">
        <f t="shared" si="60"/>
        <v>1.9385462816687067</v>
      </c>
      <c r="AP56" s="4">
        <f t="shared" si="60"/>
        <v>0.53090132315597316</v>
      </c>
      <c r="AQ56" s="4">
        <f t="shared" si="60"/>
        <v>1.9876399280998811</v>
      </c>
      <c r="AR56" s="4">
        <f t="shared" si="60"/>
        <v>1.7230195661879719</v>
      </c>
      <c r="AS56" s="4">
        <f t="shared" si="60"/>
        <v>-1.2121887351548395</v>
      </c>
      <c r="AT56" s="4">
        <f t="shared" si="60"/>
        <v>2.0673538711191384</v>
      </c>
      <c r="AU56" s="4">
        <f t="shared" si="60"/>
        <v>0.59706990836420459</v>
      </c>
      <c r="AV56" s="4">
        <f t="shared" si="60"/>
        <v>0.60470735939279052</v>
      </c>
      <c r="AW56" s="4">
        <f t="shared" si="60"/>
        <v>0.57499986015002946</v>
      </c>
      <c r="AY56" s="2">
        <f t="shared" si="51"/>
        <v>125.73758901707893</v>
      </c>
      <c r="AZ56" s="2">
        <f t="shared" si="51"/>
        <v>122.50651357616631</v>
      </c>
      <c r="BA56" s="2">
        <f t="shared" si="51"/>
        <v>120.34430024009089</v>
      </c>
      <c r="BB56" s="2">
        <f t="shared" si="51"/>
        <v>119.66282840677717</v>
      </c>
      <c r="BC56" s="2">
        <f t="shared" si="51"/>
        <v>118.71539042390427</v>
      </c>
      <c r="BD56" s="2">
        <f t="shared" si="51"/>
        <v>120.3467770638517</v>
      </c>
      <c r="BE56" s="2">
        <f t="shared" si="51"/>
        <v>123.44252585084874</v>
      </c>
      <c r="BF56" s="2">
        <f t="shared" si="51"/>
        <v>122.17787340578546</v>
      </c>
      <c r="BG56" s="2">
        <f t="shared" si="51"/>
        <v>124.72154554859094</v>
      </c>
      <c r="BH56" s="2">
        <f t="shared" si="51"/>
        <v>122.77794870879211</v>
      </c>
      <c r="BI56" s="2">
        <f t="shared" si="51"/>
        <v>122.17588648275623</v>
      </c>
      <c r="BJ56" s="2">
        <f t="shared" si="51"/>
        <v>121.67558635748497</v>
      </c>
      <c r="BK56" s="2">
        <f t="shared" si="51"/>
        <v>125.16216949843189</v>
      </c>
      <c r="BL56" s="2">
        <f t="shared" si="51"/>
        <v>124.08897351571508</v>
      </c>
      <c r="BM56" s="2">
        <f t="shared" si="51"/>
        <v>125.93363883410505</v>
      </c>
      <c r="BO56" s="2">
        <f t="shared" si="10"/>
        <v>127.864</v>
      </c>
      <c r="BP56" s="2">
        <f t="shared" si="11"/>
        <v>124.52500000000001</v>
      </c>
      <c r="BQ56" s="2">
        <f t="shared" si="12"/>
        <v>122.57599999999999</v>
      </c>
      <c r="BR56" s="2">
        <f t="shared" si="13"/>
        <v>119.30500000000001</v>
      </c>
      <c r="BS56" s="2">
        <f t="shared" si="14"/>
        <v>116.339</v>
      </c>
      <c r="BT56" s="2">
        <f t="shared" si="15"/>
        <v>120.712</v>
      </c>
      <c r="BU56" s="2">
        <f t="shared" si="16"/>
        <v>125.39</v>
      </c>
      <c r="BV56" s="2">
        <f t="shared" si="17"/>
        <v>122.712</v>
      </c>
      <c r="BW56" s="2">
        <f t="shared" si="18"/>
        <v>126.712</v>
      </c>
      <c r="BX56" s="2">
        <f t="shared" si="19"/>
        <v>124.508</v>
      </c>
      <c r="BY56" s="2">
        <f t="shared" si="20"/>
        <v>120.96599999999999</v>
      </c>
      <c r="BZ56" s="2">
        <f t="shared" si="21"/>
        <v>123.746</v>
      </c>
      <c r="CA56" s="2">
        <f t="shared" si="22"/>
        <v>125.76300000000001</v>
      </c>
      <c r="CB56" s="2">
        <f t="shared" si="23"/>
        <v>124.702</v>
      </c>
      <c r="CC56" s="2">
        <f t="shared" si="24"/>
        <v>126.509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127.61536936572199</v>
      </c>
      <c r="DL56" s="2">
        <f t="shared" si="61"/>
        <v>123.9232790806754</v>
      </c>
      <c r="DM56" s="2">
        <f t="shared" si="61"/>
        <v>121.62189338731443</v>
      </c>
      <c r="DN56" s="2">
        <f t="shared" si="61"/>
        <v>120.81017543859649</v>
      </c>
      <c r="DO56" s="2">
        <f t="shared" si="61"/>
        <v>119.56112660028447</v>
      </c>
      <c r="DP56" s="2">
        <f t="shared" si="61"/>
        <v>121.30325266106445</v>
      </c>
      <c r="DQ56" s="2">
        <f t="shared" si="61"/>
        <v>124.28278236130872</v>
      </c>
      <c r="DR56" s="2">
        <f t="shared" si="61"/>
        <v>122.65374682964097</v>
      </c>
      <c r="DS56" s="2">
        <f t="shared" si="61"/>
        <v>126.17144089635855</v>
      </c>
      <c r="DT56" s="2">
        <f t="shared" si="61"/>
        <v>123.93883667953669</v>
      </c>
      <c r="DU56" s="2">
        <f t="shared" si="61"/>
        <v>122.84884257703078</v>
      </c>
      <c r="DV56" s="2">
        <f t="shared" si="61"/>
        <v>122.3546229691877</v>
      </c>
      <c r="DW56" s="2">
        <f t="shared" si="61"/>
        <v>124.89589000429</v>
      </c>
      <c r="DX56" s="2">
        <f t="shared" si="61"/>
        <v>124.89051493598865</v>
      </c>
      <c r="DY56" s="2">
        <f t="shared" si="61"/>
        <v>125.80139903596589</v>
      </c>
      <c r="EA56" s="2">
        <f t="shared" si="62"/>
        <v>119.65812276960455</v>
      </c>
      <c r="EB56" s="2">
        <f t="shared" si="62"/>
        <v>118.55830821749137</v>
      </c>
      <c r="EC56" s="2">
        <f t="shared" si="62"/>
        <v>116.98682067764406</v>
      </c>
      <c r="ED56" s="2">
        <f t="shared" si="62"/>
        <v>116.80798661892196</v>
      </c>
      <c r="EE56" s="2">
        <f t="shared" si="62"/>
        <v>115.81740184715208</v>
      </c>
      <c r="EF56" s="2">
        <f t="shared" si="62"/>
        <v>116.89968589187625</v>
      </c>
      <c r="EG56" s="2">
        <f t="shared" si="62"/>
        <v>120.63991343516972</v>
      </c>
      <c r="EH56" s="2">
        <f t="shared" si="62"/>
        <v>120.53879090502902</v>
      </c>
      <c r="EI56" s="2">
        <f t="shared" si="62"/>
        <v>119.50113559892326</v>
      </c>
      <c r="EJ56" s="2">
        <f t="shared" si="62"/>
        <v>118.87885857594166</v>
      </c>
      <c r="EK56" s="2">
        <f t="shared" si="62"/>
        <v>119.72094626004895</v>
      </c>
      <c r="EL56" s="2">
        <f t="shared" si="62"/>
        <v>119.23013954798121</v>
      </c>
      <c r="EM56" s="2">
        <f t="shared" si="62"/>
        <v>126.0956244646222</v>
      </c>
      <c r="EN56" s="2">
        <f t="shared" si="62"/>
        <v>121.43688163044946</v>
      </c>
      <c r="EO56" s="2">
        <f t="shared" si="62"/>
        <v>126.43268022337664</v>
      </c>
      <c r="EQ56" s="2">
        <f t="shared" si="63"/>
        <v>121.15866858099345</v>
      </c>
      <c r="ER56" s="2">
        <f t="shared" si="63"/>
        <v>118.31381636344295</v>
      </c>
      <c r="ES56" s="2">
        <f t="shared" si="63"/>
        <v>116.59520527874875</v>
      </c>
      <c r="ET56" s="2">
        <f t="shared" si="63"/>
        <v>116.19105841142523</v>
      </c>
      <c r="EU56" s="2">
        <f t="shared" si="63"/>
        <v>115.9501591053035</v>
      </c>
      <c r="EV56" s="2">
        <f t="shared" si="63"/>
        <v>116.81925091601745</v>
      </c>
      <c r="EW56" s="2">
        <f t="shared" si="63"/>
        <v>119.81702459327015</v>
      </c>
      <c r="EX56" s="2">
        <f t="shared" si="63"/>
        <v>121.4359965920041</v>
      </c>
      <c r="EY56" s="2">
        <f t="shared" si="63"/>
        <v>120.65645780832376</v>
      </c>
      <c r="EZ56" s="2">
        <f t="shared" si="63"/>
        <v>118.29703255425709</v>
      </c>
      <c r="FA56" s="2">
        <f t="shared" si="63"/>
        <v>120.59752335083988</v>
      </c>
      <c r="FB56" s="2">
        <f t="shared" si="63"/>
        <v>119.44510262797048</v>
      </c>
      <c r="FC56" s="2">
        <f t="shared" si="63"/>
        <v>126.94229600841142</v>
      </c>
      <c r="FD56" s="2">
        <f t="shared" si="63"/>
        <v>123.89516574828022</v>
      </c>
      <c r="FE56" s="2">
        <f t="shared" si="63"/>
        <v>129.7385933080416</v>
      </c>
      <c r="FG56" s="2">
        <f t="shared" si="64"/>
        <v>0.23599306786351809</v>
      </c>
      <c r="FH56" s="2">
        <f t="shared" si="64"/>
        <v>0.26407401238595146</v>
      </c>
      <c r="FI56" s="2">
        <f t="shared" si="64"/>
        <v>0.2756311067315157</v>
      </c>
      <c r="FJ56" s="2">
        <f t="shared" si="64"/>
        <v>0.28667032546274718</v>
      </c>
      <c r="FK56" s="2">
        <f t="shared" si="64"/>
        <v>0.22591004002574308</v>
      </c>
      <c r="FL56" s="2">
        <f t="shared" si="64"/>
        <v>0.21720354710582188</v>
      </c>
      <c r="FM56" s="2">
        <f t="shared" si="64"/>
        <v>0.2306406128069334</v>
      </c>
      <c r="FN56" s="2">
        <f t="shared" si="64"/>
        <v>0.22504135810565407</v>
      </c>
      <c r="FO56" s="2">
        <f t="shared" si="64"/>
        <v>0.2173789453705065</v>
      </c>
      <c r="FP56" s="2">
        <f t="shared" si="64"/>
        <v>0.2294179512283977</v>
      </c>
      <c r="FQ56" s="2">
        <f t="shared" si="64"/>
        <v>0.21516243855189968</v>
      </c>
      <c r="FR56" s="2">
        <f t="shared" si="64"/>
        <v>0.21733133121845105</v>
      </c>
      <c r="FS56" s="2">
        <f t="shared" si="64"/>
        <v>0.22191172573119292</v>
      </c>
      <c r="FT56" s="2">
        <f t="shared" si="64"/>
        <v>0.2321163192613101</v>
      </c>
      <c r="FU56" s="2">
        <f t="shared" si="64"/>
        <v>0.20927181001605111</v>
      </c>
      <c r="FW56" s="2">
        <f t="shared" si="53"/>
        <v>4.9773436215580712E-5</v>
      </c>
      <c r="FX56" s="2">
        <f t="shared" si="53"/>
        <v>6.5942214782500162E-5</v>
      </c>
      <c r="FY56" s="2">
        <f t="shared" si="53"/>
        <v>5.8543346645418518E-5</v>
      </c>
      <c r="FZ56" s="2">
        <f t="shared" si="53"/>
        <v>6.2017459072832848E-5</v>
      </c>
      <c r="GA56" s="2">
        <f t="shared" si="53"/>
        <v>6.6530790288206975E-5</v>
      </c>
      <c r="GB56" s="2">
        <f t="shared" si="53"/>
        <v>6.5581268575043682E-5</v>
      </c>
      <c r="GC56" s="2">
        <f t="shared" si="53"/>
        <v>7.654613447689656E-5</v>
      </c>
      <c r="GD56" s="2">
        <f t="shared" si="53"/>
        <v>8.8195777088809227E-5</v>
      </c>
      <c r="GE56" s="2">
        <f t="shared" si="53"/>
        <v>7.6673924776954561E-5</v>
      </c>
      <c r="GF56" s="2">
        <f t="shared" si="53"/>
        <v>6.5588261525148837E-5</v>
      </c>
      <c r="GG56" s="2">
        <f t="shared" si="53"/>
        <v>5.6703312563392034E-5</v>
      </c>
      <c r="GH56" s="2">
        <f t="shared" si="53"/>
        <v>5.3635247788928147E-5</v>
      </c>
      <c r="GI56" s="2">
        <f t="shared" si="53"/>
        <v>5.2381151495724906E-5</v>
      </c>
      <c r="GJ56" s="2">
        <f t="shared" si="53"/>
        <v>4.1992984337096567E-5</v>
      </c>
      <c r="GK56" s="2">
        <f t="shared" si="53"/>
        <v>3.9457002438000321E-5</v>
      </c>
      <c r="GM56" s="83">
        <f t="shared" si="54"/>
        <v>1.9412079394085971E-5</v>
      </c>
      <c r="GN56" s="83">
        <f t="shared" si="54"/>
        <v>1.0705526864936658E-4</v>
      </c>
      <c r="GO56" s="83">
        <f t="shared" si="54"/>
        <v>1.4645315663412662E-4</v>
      </c>
      <c r="GP56" s="83">
        <f t="shared" si="54"/>
        <v>2.4800440631218444E-4</v>
      </c>
      <c r="GQ56" s="83">
        <f t="shared" si="54"/>
        <v>1.0123512874750205E-5</v>
      </c>
      <c r="GR56" s="83">
        <f t="shared" si="54"/>
        <v>2.7002239476494347E-6</v>
      </c>
      <c r="GS56" s="83">
        <f t="shared" si="54"/>
        <v>1.0823929680185367E-5</v>
      </c>
      <c r="GT56" s="83">
        <f t="shared" si="54"/>
        <v>3.9021975449836899E-6</v>
      </c>
      <c r="GU56" s="83">
        <f t="shared" si="54"/>
        <v>3.1060973306288216E-6</v>
      </c>
      <c r="GV56" s="83">
        <f t="shared" si="54"/>
        <v>8.6108929064553652E-6</v>
      </c>
      <c r="GW56" s="83">
        <f t="shared" si="54"/>
        <v>2.544874061348049E-6</v>
      </c>
      <c r="GX56" s="83">
        <f t="shared" si="54"/>
        <v>3.645669338383224E-6</v>
      </c>
      <c r="GY56" s="83">
        <f t="shared" si="54"/>
        <v>4.7001661151315827E-6</v>
      </c>
      <c r="GZ56" s="83">
        <f t="shared" si="54"/>
        <v>1.1071317578043044E-5</v>
      </c>
      <c r="HA56" s="83">
        <f t="shared" si="54"/>
        <v>4.9541104502672632E-7</v>
      </c>
      <c r="HC56" s="83">
        <f t="shared" si="58"/>
        <v>1.7731906989122221E-13</v>
      </c>
      <c r="HD56" s="83">
        <f t="shared" si="58"/>
        <v>4.4660599028776069E-13</v>
      </c>
      <c r="HE56" s="83">
        <f t="shared" si="58"/>
        <v>5.2995564396692059E-14</v>
      </c>
      <c r="HF56" s="83">
        <f t="shared" si="58"/>
        <v>1.861696605076124E-12</v>
      </c>
      <c r="HG56" s="83">
        <f t="shared" si="58"/>
        <v>2.0598614381265311E-15</v>
      </c>
      <c r="HH56" s="83">
        <f t="shared" si="58"/>
        <v>1.8802945339829403E-16</v>
      </c>
      <c r="HI56" s="83">
        <f t="shared" si="58"/>
        <v>2.7647719003378151E-16</v>
      </c>
      <c r="HJ56" s="83">
        <f t="shared" si="58"/>
        <v>1.5661271888539613E-18</v>
      </c>
      <c r="HK56" s="83">
        <f t="shared" si="58"/>
        <v>8.5102391816215748E-16</v>
      </c>
      <c r="HL56" s="83">
        <f t="shared" si="58"/>
        <v>4.4198125413660033E-18</v>
      </c>
      <c r="HM56" s="83">
        <f t="shared" si="58"/>
        <v>8.1102498811516774E-16</v>
      </c>
      <c r="HN56" s="83">
        <f t="shared" si="58"/>
        <v>3.7054136677726492E-18</v>
      </c>
      <c r="HO56" s="83">
        <f t="shared" si="58"/>
        <v>9.3637597877415773E-18</v>
      </c>
      <c r="HP56" s="83">
        <f t="shared" si="58"/>
        <v>1.6680847714248841E-16</v>
      </c>
      <c r="HQ56" s="83">
        <f t="shared" si="58"/>
        <v>4.5511988822369039E-25</v>
      </c>
      <c r="HS56" s="83">
        <f t="shared" si="55"/>
        <v>1.3905614927721231E-62</v>
      </c>
      <c r="HT56" s="83">
        <f t="shared" si="55"/>
        <v>1.3255999771635618E-56</v>
      </c>
      <c r="HU56" s="83">
        <f t="shared" si="55"/>
        <v>8.1751590311831492E-64</v>
      </c>
      <c r="HV56" s="83">
        <f t="shared" si="55"/>
        <v>1.1399610072517604E-54</v>
      </c>
      <c r="HW56" s="83">
        <f t="shared" si="55"/>
        <v>1.7945498096387717E-70</v>
      </c>
      <c r="HX56" s="83">
        <f t="shared" si="55"/>
        <v>1.9154921635821457E-77</v>
      </c>
      <c r="HY56" s="83">
        <f t="shared" si="55"/>
        <v>4.5982907336286617E-76</v>
      </c>
      <c r="HZ56" s="83">
        <f t="shared" si="55"/>
        <v>1.954737789491183E-89</v>
      </c>
      <c r="IA56" s="83">
        <f t="shared" si="55"/>
        <v>3.6633372533475961E-73</v>
      </c>
      <c r="IB56" s="83">
        <f t="shared" si="55"/>
        <v>1.2567420434169745E-86</v>
      </c>
      <c r="IC56" s="83">
        <f t="shared" si="55"/>
        <v>5.2623833039064628E-74</v>
      </c>
      <c r="ID56" s="83">
        <f t="shared" si="55"/>
        <v>5.1827811004922764E-87</v>
      </c>
      <c r="IE56" s="83">
        <f t="shared" si="55"/>
        <v>4.9880179494468863E-85</v>
      </c>
      <c r="IF56" s="83">
        <f t="shared" si="55"/>
        <v>3.3832663685886552E-58</v>
      </c>
      <c r="IG56" s="83">
        <f t="shared" si="55"/>
        <v>2.6201043333605216E-49</v>
      </c>
      <c r="II56" s="83">
        <f t="shared" si="56"/>
        <v>0</v>
      </c>
      <c r="IJ56" s="83">
        <f t="shared" si="56"/>
        <v>9.9877070290164863E-291</v>
      </c>
      <c r="IK56" s="83">
        <f t="shared" si="56"/>
        <v>0</v>
      </c>
      <c r="IL56" s="83">
        <f t="shared" si="56"/>
        <v>1.3344427002227939E-285</v>
      </c>
      <c r="IM56" s="83">
        <f t="shared" si="56"/>
        <v>0</v>
      </c>
      <c r="IN56" s="83">
        <f t="shared" si="56"/>
        <v>0</v>
      </c>
      <c r="IO56" s="83">
        <f t="shared" si="56"/>
        <v>0</v>
      </c>
      <c r="IP56" s="83">
        <f t="shared" si="56"/>
        <v>0</v>
      </c>
      <c r="IQ56" s="83">
        <f t="shared" si="56"/>
        <v>0</v>
      </c>
      <c r="IR56" s="83">
        <f t="shared" si="56"/>
        <v>0</v>
      </c>
      <c r="IS56" s="83">
        <f t="shared" si="56"/>
        <v>0</v>
      </c>
      <c r="IT56" s="83">
        <f t="shared" si="56"/>
        <v>0</v>
      </c>
      <c r="IU56" s="83">
        <f t="shared" si="56"/>
        <v>0</v>
      </c>
      <c r="IV56" s="83">
        <f t="shared" si="56"/>
        <v>4.4861556948365476E-221</v>
      </c>
      <c r="IW56" s="83">
        <f t="shared" si="56"/>
        <v>5.5424143375379834E-172</v>
      </c>
      <c r="IY56" s="83">
        <f t="shared" si="57"/>
        <v>1.9412079571405041E-5</v>
      </c>
      <c r="IZ56" s="83">
        <f t="shared" si="57"/>
        <v>1.0705526909597258E-4</v>
      </c>
      <c r="JA56" s="83">
        <f t="shared" si="57"/>
        <v>1.4645315668712218E-4</v>
      </c>
      <c r="JB56" s="83">
        <f t="shared" si="57"/>
        <v>2.4800440817388105E-4</v>
      </c>
      <c r="JC56" s="83">
        <f t="shared" si="57"/>
        <v>1.0123512876810067E-5</v>
      </c>
      <c r="JD56" s="83">
        <f t="shared" si="57"/>
        <v>2.7002239478374642E-6</v>
      </c>
      <c r="JE56" s="83">
        <f t="shared" si="57"/>
        <v>1.0823929680461844E-5</v>
      </c>
      <c r="JF56" s="83">
        <f t="shared" si="57"/>
        <v>3.9021975449852561E-6</v>
      </c>
      <c r="JG56" s="83">
        <f t="shared" si="57"/>
        <v>3.1060973314798454E-6</v>
      </c>
      <c r="JH56" s="83">
        <f t="shared" si="57"/>
        <v>8.610892906459785E-6</v>
      </c>
      <c r="JI56" s="83">
        <f t="shared" si="57"/>
        <v>2.5448740621590742E-6</v>
      </c>
      <c r="JJ56" s="83">
        <f t="shared" si="57"/>
        <v>3.6456693383869293E-6</v>
      </c>
      <c r="JK56" s="83">
        <f t="shared" si="57"/>
        <v>4.7001661151409466E-6</v>
      </c>
      <c r="JL56" s="83">
        <f t="shared" si="57"/>
        <v>1.1071317578209852E-5</v>
      </c>
      <c r="JM56" s="83">
        <f t="shared" si="57"/>
        <v>4.9541104502672632E-7</v>
      </c>
    </row>
    <row r="57" spans="2:273" x14ac:dyDescent="0.25">
      <c r="B57" s="2">
        <v>30</v>
      </c>
      <c r="C57" s="37">
        <v>126.339</v>
      </c>
      <c r="D57" s="37">
        <v>124.627</v>
      </c>
      <c r="E57" s="37">
        <v>120.407</v>
      </c>
      <c r="F57" s="37">
        <v>121.35599999999999</v>
      </c>
      <c r="G57" s="37">
        <v>119.051</v>
      </c>
      <c r="H57" s="37">
        <v>121.35599999999999</v>
      </c>
      <c r="I57" s="37">
        <v>123.84699999999999</v>
      </c>
      <c r="J57" s="37">
        <v>122.08499999999999</v>
      </c>
      <c r="K57" s="37">
        <v>126.746</v>
      </c>
      <c r="L57" s="37">
        <v>123.61</v>
      </c>
      <c r="M57" s="37">
        <v>122.169</v>
      </c>
      <c r="N57" s="37">
        <v>122.102</v>
      </c>
      <c r="O57" s="37">
        <v>127.136</v>
      </c>
      <c r="P57" s="37">
        <v>124.22799999999999</v>
      </c>
      <c r="Q57" s="37">
        <v>124.105</v>
      </c>
      <c r="S57" s="4">
        <f t="shared" si="59"/>
        <v>125.79763507889034</v>
      </c>
      <c r="T57" s="4">
        <f t="shared" si="59"/>
        <v>122.67522516987393</v>
      </c>
      <c r="U57" s="4">
        <f t="shared" si="59"/>
        <v>120.53837097278186</v>
      </c>
      <c r="V57" s="4">
        <f t="shared" si="59"/>
        <v>119.94061835273473</v>
      </c>
      <c r="W57" s="4">
        <f t="shared" si="59"/>
        <v>118.72659324840124</v>
      </c>
      <c r="X57" s="4">
        <f t="shared" si="59"/>
        <v>120.33146714703791</v>
      </c>
      <c r="Y57" s="4">
        <f t="shared" si="59"/>
        <v>123.51324036701186</v>
      </c>
      <c r="Z57" s="4">
        <f t="shared" si="59"/>
        <v>122.2433408004738</v>
      </c>
      <c r="AA57" s="4">
        <f t="shared" si="59"/>
        <v>124.75375860577809</v>
      </c>
      <c r="AB57" s="4">
        <f t="shared" si="59"/>
        <v>122.80652710574535</v>
      </c>
      <c r="AC57" s="4">
        <f t="shared" si="59"/>
        <v>122.18322703396265</v>
      </c>
      <c r="AD57" s="4">
        <f t="shared" si="59"/>
        <v>121.7102736823126</v>
      </c>
      <c r="AE57" s="4">
        <f t="shared" si="59"/>
        <v>125.30750617623326</v>
      </c>
      <c r="AF57" s="4">
        <f t="shared" si="59"/>
        <v>124.19616225004908</v>
      </c>
      <c r="AG57" s="4">
        <f t="shared" si="59"/>
        <v>126.1438431670381</v>
      </c>
      <c r="AI57" s="4">
        <f t="shared" si="60"/>
        <v>0.54136492110966117</v>
      </c>
      <c r="AJ57" s="4">
        <f t="shared" si="60"/>
        <v>1.9517748301260696</v>
      </c>
      <c r="AK57" s="4">
        <f t="shared" si="60"/>
        <v>-0.13137097278186616</v>
      </c>
      <c r="AL57" s="4">
        <f t="shared" si="60"/>
        <v>1.4153816472652636</v>
      </c>
      <c r="AM57" s="4">
        <f t="shared" si="60"/>
        <v>0.32440675159875809</v>
      </c>
      <c r="AN57" s="4">
        <f t="shared" si="60"/>
        <v>1.0245328529620821</v>
      </c>
      <c r="AO57" s="4">
        <f t="shared" si="60"/>
        <v>0.3337596329881336</v>
      </c>
      <c r="AP57" s="4">
        <f t="shared" si="60"/>
        <v>-0.15834080047380894</v>
      </c>
      <c r="AQ57" s="4">
        <f t="shared" si="60"/>
        <v>1.9922413942219066</v>
      </c>
      <c r="AR57" s="4">
        <f t="shared" si="60"/>
        <v>0.80347289425465362</v>
      </c>
      <c r="AS57" s="4">
        <f t="shared" si="60"/>
        <v>-1.42270339626549E-2</v>
      </c>
      <c r="AT57" s="4">
        <f t="shared" si="60"/>
        <v>0.39172631768740018</v>
      </c>
      <c r="AU57" s="4">
        <f t="shared" si="60"/>
        <v>1.8284938237667347</v>
      </c>
      <c r="AV57" s="4">
        <f t="shared" si="60"/>
        <v>3.1837749950909711E-2</v>
      </c>
      <c r="AW57" s="4">
        <f t="shared" si="60"/>
        <v>-2.0388431670380953</v>
      </c>
      <c r="AY57" s="2">
        <f t="shared" si="51"/>
        <v>125.7692309718414</v>
      </c>
      <c r="AZ57" s="2">
        <f t="shared" si="51"/>
        <v>122.54498582032349</v>
      </c>
      <c r="BA57" s="2">
        <f t="shared" si="51"/>
        <v>120.37137208569524</v>
      </c>
      <c r="BB57" s="2">
        <f t="shared" si="51"/>
        <v>119.67327695232292</v>
      </c>
      <c r="BC57" s="2">
        <f t="shared" si="51"/>
        <v>118.71065588048511</v>
      </c>
      <c r="BD57" s="2">
        <f t="shared" si="51"/>
        <v>120.32635555338751</v>
      </c>
      <c r="BE57" s="2">
        <f t="shared" si="51"/>
        <v>123.49650055721295</v>
      </c>
      <c r="BF57" s="2">
        <f t="shared" si="51"/>
        <v>122.23674529439133</v>
      </c>
      <c r="BG57" s="2">
        <f t="shared" si="51"/>
        <v>124.74801432235698</v>
      </c>
      <c r="BH57" s="2">
        <f t="shared" si="51"/>
        <v>122.79307940977702</v>
      </c>
      <c r="BI57" s="2">
        <f t="shared" si="51"/>
        <v>122.17846956096783</v>
      </c>
      <c r="BJ57" s="2">
        <f t="shared" si="51"/>
        <v>121.70412755097051</v>
      </c>
      <c r="BK57" s="2">
        <f t="shared" si="51"/>
        <v>125.30003374839032</v>
      </c>
      <c r="BL57" s="2">
        <f t="shared" si="51"/>
        <v>124.18053317725301</v>
      </c>
      <c r="BM57" s="2">
        <f t="shared" si="51"/>
        <v>126.14298473538221</v>
      </c>
      <c r="BO57" s="2">
        <f t="shared" si="10"/>
        <v>126.339</v>
      </c>
      <c r="BP57" s="2">
        <f t="shared" si="11"/>
        <v>124.627</v>
      </c>
      <c r="BQ57" s="2">
        <f t="shared" si="12"/>
        <v>120.407</v>
      </c>
      <c r="BR57" s="2">
        <f t="shared" si="13"/>
        <v>121.35599999999999</v>
      </c>
      <c r="BS57" s="2">
        <f t="shared" si="14"/>
        <v>119.051</v>
      </c>
      <c r="BT57" s="2">
        <f t="shared" si="15"/>
        <v>121.35599999999999</v>
      </c>
      <c r="BU57" s="2">
        <f t="shared" si="16"/>
        <v>123.84699999999999</v>
      </c>
      <c r="BV57" s="2">
        <f t="shared" si="17"/>
        <v>122.08499999999999</v>
      </c>
      <c r="BW57" s="2">
        <f t="shared" si="18"/>
        <v>126.746</v>
      </c>
      <c r="BX57" s="2">
        <f t="shared" si="19"/>
        <v>123.61</v>
      </c>
      <c r="BY57" s="2">
        <f t="shared" si="20"/>
        <v>122.169</v>
      </c>
      <c r="BZ57" s="2">
        <f t="shared" si="21"/>
        <v>122.102</v>
      </c>
      <c r="CA57" s="2">
        <f t="shared" si="22"/>
        <v>127.136</v>
      </c>
      <c r="CB57" s="2">
        <f t="shared" si="23"/>
        <v>124.22799999999999</v>
      </c>
      <c r="CC57" s="2">
        <f t="shared" si="24"/>
        <v>124.105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127.8588580296896</v>
      </c>
      <c r="DL57" s="2">
        <f t="shared" si="61"/>
        <v>124.14615056285176</v>
      </c>
      <c r="DM57" s="2">
        <f t="shared" si="61"/>
        <v>121.81106990553305</v>
      </c>
      <c r="DN57" s="2">
        <f t="shared" si="61"/>
        <v>120.96812118758434</v>
      </c>
      <c r="DO57" s="2">
        <f t="shared" si="61"/>
        <v>119.6562472918262</v>
      </c>
      <c r="DP57" s="2">
        <f t="shared" si="61"/>
        <v>121.39080868347341</v>
      </c>
      <c r="DQ57" s="2">
        <f t="shared" si="61"/>
        <v>124.46466500711242</v>
      </c>
      <c r="DR57" s="2">
        <f t="shared" si="61"/>
        <v>122.79891932773111</v>
      </c>
      <c r="DS57" s="2">
        <f t="shared" si="61"/>
        <v>126.3607868347339</v>
      </c>
      <c r="DT57" s="2">
        <f t="shared" si="61"/>
        <v>124.08532213642215</v>
      </c>
      <c r="DU57" s="2">
        <f t="shared" si="61"/>
        <v>122.93068179271705</v>
      </c>
      <c r="DV57" s="2">
        <f t="shared" si="61"/>
        <v>122.47060728291319</v>
      </c>
      <c r="DW57" s="2">
        <f t="shared" si="61"/>
        <v>125.07604457314456</v>
      </c>
      <c r="DX57" s="2">
        <f t="shared" si="61"/>
        <v>125.10215931721197</v>
      </c>
      <c r="DY57" s="2">
        <f t="shared" si="61"/>
        <v>126.07282061549871</v>
      </c>
      <c r="EA57" s="2">
        <f t="shared" si="62"/>
        <v>119.59917228775814</v>
      </c>
      <c r="EB57" s="2">
        <f t="shared" si="62"/>
        <v>118.47551528944219</v>
      </c>
      <c r="EC57" s="2">
        <f t="shared" si="62"/>
        <v>116.9207903736542</v>
      </c>
      <c r="ED57" s="2">
        <f t="shared" si="62"/>
        <v>116.73491632114585</v>
      </c>
      <c r="EE57" s="2">
        <f t="shared" si="62"/>
        <v>115.75560335940975</v>
      </c>
      <c r="EF57" s="2">
        <f t="shared" si="62"/>
        <v>116.827665702997</v>
      </c>
      <c r="EG57" s="2">
        <f t="shared" si="62"/>
        <v>120.55138696859719</v>
      </c>
      <c r="EH57" s="2">
        <f t="shared" si="62"/>
        <v>120.47081325522511</v>
      </c>
      <c r="EI57" s="2">
        <f t="shared" si="62"/>
        <v>119.45210205248988</v>
      </c>
      <c r="EJ57" s="2">
        <f t="shared" si="62"/>
        <v>118.83470196840825</v>
      </c>
      <c r="EK57" s="2">
        <f t="shared" si="62"/>
        <v>119.67585454774944</v>
      </c>
      <c r="EL57" s="2">
        <f t="shared" si="62"/>
        <v>119.18665063782635</v>
      </c>
      <c r="EM57" s="2">
        <f t="shared" si="62"/>
        <v>126.01610065101933</v>
      </c>
      <c r="EN57" s="2">
        <f t="shared" si="62"/>
        <v>121.39944637602916</v>
      </c>
      <c r="EO57" s="2">
        <f t="shared" si="62"/>
        <v>126.38414497662339</v>
      </c>
      <c r="EQ57" s="2">
        <f t="shared" si="63"/>
        <v>121.07828064219532</v>
      </c>
      <c r="ER57" s="2">
        <f t="shared" si="63"/>
        <v>118.2345276802497</v>
      </c>
      <c r="ES57" s="2">
        <f t="shared" si="63"/>
        <v>116.5347582222151</v>
      </c>
      <c r="ET57" s="2">
        <f t="shared" si="63"/>
        <v>116.12677371162435</v>
      </c>
      <c r="EU57" s="2">
        <f t="shared" si="63"/>
        <v>115.88636757336354</v>
      </c>
      <c r="EV57" s="2">
        <f t="shared" si="63"/>
        <v>116.74837627316852</v>
      </c>
      <c r="EW57" s="2">
        <f t="shared" si="63"/>
        <v>119.74070418817378</v>
      </c>
      <c r="EX57" s="2">
        <f t="shared" si="63"/>
        <v>121.3543986415023</v>
      </c>
      <c r="EY57" s="2">
        <f t="shared" si="63"/>
        <v>120.59048160283673</v>
      </c>
      <c r="EZ57" s="2">
        <f t="shared" si="63"/>
        <v>118.26127309884289</v>
      </c>
      <c r="FA57" s="2">
        <f t="shared" si="63"/>
        <v>120.53978878978587</v>
      </c>
      <c r="FB57" s="2">
        <f t="shared" si="63"/>
        <v>119.39859456274151</v>
      </c>
      <c r="FC57" s="2">
        <f t="shared" si="63"/>
        <v>126.85088591517514</v>
      </c>
      <c r="FD57" s="2">
        <f t="shared" si="63"/>
        <v>123.82263798025177</v>
      </c>
      <c r="FE57" s="2">
        <f t="shared" si="63"/>
        <v>129.63859357790238</v>
      </c>
      <c r="FG57" s="2">
        <f t="shared" si="64"/>
        <v>0.25300088233520357</v>
      </c>
      <c r="FH57" s="2">
        <f t="shared" si="64"/>
        <v>0.28235766206489399</v>
      </c>
      <c r="FI57" s="2">
        <f t="shared" si="64"/>
        <v>0.2943948358388761</v>
      </c>
      <c r="FJ57" s="2">
        <f t="shared" si="64"/>
        <v>0.30586823037915511</v>
      </c>
      <c r="FK57" s="2">
        <f t="shared" si="64"/>
        <v>0.24242175570382143</v>
      </c>
      <c r="FL57" s="2">
        <f t="shared" si="64"/>
        <v>0.23327067179304667</v>
      </c>
      <c r="FM57" s="2">
        <f t="shared" si="64"/>
        <v>0.24738758639727712</v>
      </c>
      <c r="FN57" s="2">
        <f t="shared" si="64"/>
        <v>0.24150939089659074</v>
      </c>
      <c r="FO57" s="2">
        <f t="shared" si="64"/>
        <v>0.23345517526690218</v>
      </c>
      <c r="FP57" s="2">
        <f t="shared" si="64"/>
        <v>0.24610454513751168</v>
      </c>
      <c r="FQ57" s="2">
        <f t="shared" si="64"/>
        <v>0.23112315617342832</v>
      </c>
      <c r="FR57" s="2">
        <f t="shared" si="64"/>
        <v>0.233405089991575</v>
      </c>
      <c r="FS57" s="2">
        <f t="shared" si="64"/>
        <v>0.23822113918733229</v>
      </c>
      <c r="FT57" s="2">
        <f t="shared" si="64"/>
        <v>0.24893577453398755</v>
      </c>
      <c r="FU57" s="2">
        <f t="shared" si="64"/>
        <v>0.22492078852770905</v>
      </c>
      <c r="FW57" s="2">
        <f t="shared" si="53"/>
        <v>5.4575225484472929E-5</v>
      </c>
      <c r="FX57" s="2">
        <f t="shared" si="53"/>
        <v>7.2303740719021047E-5</v>
      </c>
      <c r="FY57" s="2">
        <f t="shared" si="53"/>
        <v>6.4191140564347091E-5</v>
      </c>
      <c r="FZ57" s="2">
        <f t="shared" si="53"/>
        <v>6.8000384784645864E-5</v>
      </c>
      <c r="GA57" s="2">
        <f t="shared" si="53"/>
        <v>7.2949092679699848E-5</v>
      </c>
      <c r="GB57" s="2">
        <f t="shared" si="53"/>
        <v>7.1907976094496328E-5</v>
      </c>
      <c r="GC57" s="2">
        <f t="shared" si="53"/>
        <v>8.3930547623099256E-5</v>
      </c>
      <c r="GD57" s="2">
        <f t="shared" si="53"/>
        <v>9.6703923719048312E-5</v>
      </c>
      <c r="GE57" s="2">
        <f t="shared" si="53"/>
        <v>8.4070664829516078E-5</v>
      </c>
      <c r="GF57" s="2">
        <f t="shared" si="53"/>
        <v>7.1915643614780549E-5</v>
      </c>
      <c r="GG57" s="2">
        <f t="shared" si="53"/>
        <v>6.2173605745852569E-5</v>
      </c>
      <c r="GH57" s="2">
        <f t="shared" si="53"/>
        <v>5.8809575427388321E-5</v>
      </c>
      <c r="GI57" s="2">
        <f t="shared" si="53"/>
        <v>5.7434500250704433E-5</v>
      </c>
      <c r="GJ57" s="2">
        <f t="shared" si="53"/>
        <v>4.604420517277594E-5</v>
      </c>
      <c r="GK57" s="2">
        <f t="shared" si="53"/>
        <v>4.3263578165224087E-5</v>
      </c>
      <c r="GM57" s="83">
        <f t="shared" si="54"/>
        <v>3.5859376991496441E-5</v>
      </c>
      <c r="GN57" s="83">
        <f t="shared" si="54"/>
        <v>1.7645320720192481E-4</v>
      </c>
      <c r="GO57" s="83">
        <f t="shared" si="54"/>
        <v>2.3936795440985934E-4</v>
      </c>
      <c r="GP57" s="83">
        <f t="shared" si="54"/>
        <v>3.9012229941161206E-4</v>
      </c>
      <c r="GQ57" s="83">
        <f t="shared" si="54"/>
        <v>1.9430345255765626E-5</v>
      </c>
      <c r="GR57" s="83">
        <f t="shared" si="54"/>
        <v>5.7632921187009604E-6</v>
      </c>
      <c r="GS57" s="83">
        <f t="shared" si="54"/>
        <v>2.0927364899129387E-5</v>
      </c>
      <c r="GT57" s="83">
        <f t="shared" si="54"/>
        <v>8.2391371472539233E-6</v>
      </c>
      <c r="GU57" s="83">
        <f t="shared" si="54"/>
        <v>6.5407767729632951E-6</v>
      </c>
      <c r="GV57" s="83">
        <f t="shared" si="54"/>
        <v>1.6986472160194585E-5</v>
      </c>
      <c r="GW57" s="83">
        <f t="shared" si="54"/>
        <v>5.4260909956212064E-6</v>
      </c>
      <c r="GX57" s="83">
        <f t="shared" si="54"/>
        <v>7.5534118415677412E-6</v>
      </c>
      <c r="GY57" s="83">
        <f t="shared" si="54"/>
        <v>9.6349856644976189E-6</v>
      </c>
      <c r="GZ57" s="83">
        <f t="shared" si="54"/>
        <v>2.1451276658748629E-5</v>
      </c>
      <c r="HA57" s="83">
        <f t="shared" si="54"/>
        <v>1.2165632811848074E-6</v>
      </c>
      <c r="HC57" s="83">
        <f t="shared" si="58"/>
        <v>5.2446941147332714E-13</v>
      </c>
      <c r="HD57" s="83">
        <f t="shared" si="58"/>
        <v>1.2631120703441437E-12</v>
      </c>
      <c r="HE57" s="83">
        <f t="shared" si="58"/>
        <v>1.6581994040629485E-13</v>
      </c>
      <c r="HF57" s="83">
        <f t="shared" si="58"/>
        <v>5.0454554019764285E-12</v>
      </c>
      <c r="HG57" s="83">
        <f t="shared" si="58"/>
        <v>7.3128981026210895E-15</v>
      </c>
      <c r="HH57" s="83">
        <f t="shared" si="58"/>
        <v>7.5492419199465381E-16</v>
      </c>
      <c r="HI57" s="83">
        <f t="shared" si="58"/>
        <v>1.0945606001389258E-15</v>
      </c>
      <c r="HJ57" s="83">
        <f t="shared" si="58"/>
        <v>8.0190193951646635E-18</v>
      </c>
      <c r="HK57" s="83">
        <f t="shared" si="58"/>
        <v>3.2379006163084433E-15</v>
      </c>
      <c r="HL57" s="83">
        <f t="shared" si="58"/>
        <v>2.0819811978669683E-17</v>
      </c>
      <c r="HM57" s="83">
        <f t="shared" si="58"/>
        <v>3.0166673447142701E-15</v>
      </c>
      <c r="HN57" s="83">
        <f t="shared" si="58"/>
        <v>1.6976918339773561E-17</v>
      </c>
      <c r="HO57" s="83">
        <f t="shared" si="58"/>
        <v>4.1204639440096025E-17</v>
      </c>
      <c r="HP57" s="83">
        <f t="shared" si="58"/>
        <v>6.5033866571642659E-16</v>
      </c>
      <c r="HQ57" s="83">
        <f t="shared" si="58"/>
        <v>4.1104515772370432E-24</v>
      </c>
      <c r="HS57" s="83">
        <f t="shared" si="55"/>
        <v>3.8892334335808727E-61</v>
      </c>
      <c r="HT57" s="83">
        <f t="shared" si="55"/>
        <v>2.892923584610518E-55</v>
      </c>
      <c r="HU57" s="83">
        <f t="shared" si="55"/>
        <v>2.6176546932786544E-62</v>
      </c>
      <c r="HV57" s="83">
        <f t="shared" si="55"/>
        <v>2.249810954774389E-53</v>
      </c>
      <c r="HW57" s="83">
        <f t="shared" si="55"/>
        <v>8.3984332309095849E-69</v>
      </c>
      <c r="HX57" s="83">
        <f t="shared" si="55"/>
        <v>1.3773756510051036E-75</v>
      </c>
      <c r="HY57" s="83">
        <f t="shared" si="55"/>
        <v>3.1176706953675246E-74</v>
      </c>
      <c r="HZ57" s="83">
        <f t="shared" si="55"/>
        <v>3.1214302038128122E-87</v>
      </c>
      <c r="IA57" s="83">
        <f t="shared" si="55"/>
        <v>2.1678376422385708E-71</v>
      </c>
      <c r="IB57" s="83">
        <f t="shared" si="55"/>
        <v>1.5249487675794062E-84</v>
      </c>
      <c r="IC57" s="83">
        <f t="shared" si="55"/>
        <v>2.9662549678289561E-72</v>
      </c>
      <c r="ID57" s="83">
        <f t="shared" si="55"/>
        <v>5.7687121034230674E-85</v>
      </c>
      <c r="IE57" s="83">
        <f t="shared" si="55"/>
        <v>4.9048648678645887E-83</v>
      </c>
      <c r="IF57" s="83">
        <f t="shared" si="55"/>
        <v>7.1932393049172326E-57</v>
      </c>
      <c r="IG57" s="83">
        <f t="shared" si="55"/>
        <v>3.4098785375556589E-48</v>
      </c>
      <c r="II57" s="83">
        <f t="shared" si="56"/>
        <v>0</v>
      </c>
      <c r="IJ57" s="83">
        <f t="shared" si="56"/>
        <v>3.1235908348309918E-285</v>
      </c>
      <c r="IK57" s="83">
        <f t="shared" si="56"/>
        <v>0</v>
      </c>
      <c r="IL57" s="83">
        <f t="shared" si="56"/>
        <v>3.0826273123116552E-280</v>
      </c>
      <c r="IM57" s="83">
        <f t="shared" si="56"/>
        <v>0</v>
      </c>
      <c r="IN57" s="83">
        <f t="shared" si="56"/>
        <v>0</v>
      </c>
      <c r="IO57" s="83">
        <f t="shared" si="56"/>
        <v>0</v>
      </c>
      <c r="IP57" s="83">
        <f t="shared" si="56"/>
        <v>0</v>
      </c>
      <c r="IQ57" s="83">
        <f t="shared" si="56"/>
        <v>0</v>
      </c>
      <c r="IR57" s="83">
        <f t="shared" si="56"/>
        <v>0</v>
      </c>
      <c r="IS57" s="83">
        <f t="shared" si="56"/>
        <v>0</v>
      </c>
      <c r="IT57" s="83">
        <f t="shared" si="56"/>
        <v>0</v>
      </c>
      <c r="IU57" s="83">
        <f t="shared" si="56"/>
        <v>0</v>
      </c>
      <c r="IV57" s="83">
        <f t="shared" si="56"/>
        <v>4.3241204862878787E-217</v>
      </c>
      <c r="IW57" s="83">
        <f t="shared" si="56"/>
        <v>6.5554872755527271E-169</v>
      </c>
      <c r="IY57" s="83">
        <f t="shared" si="57"/>
        <v>3.5859377515965852E-5</v>
      </c>
      <c r="IZ57" s="83">
        <f t="shared" si="57"/>
        <v>1.7645320846503687E-4</v>
      </c>
      <c r="JA57" s="83">
        <f t="shared" si="57"/>
        <v>2.3936795457567929E-4</v>
      </c>
      <c r="JB57" s="83">
        <f t="shared" si="57"/>
        <v>3.9012230445706748E-4</v>
      </c>
      <c r="JC57" s="83">
        <f t="shared" si="57"/>
        <v>1.9430345263078526E-5</v>
      </c>
      <c r="JD57" s="83">
        <f t="shared" si="57"/>
        <v>5.7632921194558844E-6</v>
      </c>
      <c r="JE57" s="83">
        <f t="shared" si="57"/>
        <v>2.0927364900223947E-5</v>
      </c>
      <c r="JF57" s="83">
        <f t="shared" si="57"/>
        <v>8.239137147261943E-6</v>
      </c>
      <c r="JG57" s="83">
        <f t="shared" si="57"/>
        <v>6.5407767762011955E-6</v>
      </c>
      <c r="JH57" s="83">
        <f t="shared" si="57"/>
        <v>1.6986472160215405E-5</v>
      </c>
      <c r="JI57" s="83">
        <f t="shared" si="57"/>
        <v>5.4260909986378736E-6</v>
      </c>
      <c r="JJ57" s="83">
        <f t="shared" si="57"/>
        <v>7.5534118415847183E-6</v>
      </c>
      <c r="JK57" s="83">
        <f t="shared" si="57"/>
        <v>9.6349856645388237E-6</v>
      </c>
      <c r="JL57" s="83">
        <f t="shared" si="57"/>
        <v>2.1451276659398968E-5</v>
      </c>
      <c r="JM57" s="83">
        <f t="shared" si="57"/>
        <v>1.2165632811848074E-6</v>
      </c>
    </row>
    <row r="58" spans="2:273" x14ac:dyDescent="0.25">
      <c r="B58" s="2">
        <v>31</v>
      </c>
      <c r="C58" s="37">
        <v>127.864</v>
      </c>
      <c r="D58" s="37">
        <v>123.831</v>
      </c>
      <c r="E58" s="37">
        <v>122.03400000000001</v>
      </c>
      <c r="F58" s="37">
        <v>122.03400000000001</v>
      </c>
      <c r="G58" s="37">
        <v>118.271</v>
      </c>
      <c r="H58" s="37">
        <v>121.22</v>
      </c>
      <c r="I58" s="37">
        <v>122.881</v>
      </c>
      <c r="J58" s="37">
        <v>122.661</v>
      </c>
      <c r="K58" s="37">
        <v>127.03400000000001</v>
      </c>
      <c r="L58" s="37">
        <v>123.76300000000001</v>
      </c>
      <c r="M58" s="37">
        <v>122.322</v>
      </c>
      <c r="N58" s="37">
        <v>122.119</v>
      </c>
      <c r="O58" s="37">
        <v>126.61</v>
      </c>
      <c r="P58" s="37">
        <v>123.982</v>
      </c>
      <c r="Q58" s="37">
        <v>124.526</v>
      </c>
      <c r="S58" s="4">
        <f t="shared" si="59"/>
        <v>125.83375345335817</v>
      </c>
      <c r="T58" s="4">
        <f t="shared" si="59"/>
        <v>122.77319251190768</v>
      </c>
      <c r="U58" s="4">
        <f t="shared" si="59"/>
        <v>120.64613532232059</v>
      </c>
      <c r="V58" s="4">
        <f t="shared" si="59"/>
        <v>120.07468986501365</v>
      </c>
      <c r="W58" s="4">
        <f t="shared" si="59"/>
        <v>118.72656377171649</v>
      </c>
      <c r="X58" s="4">
        <f t="shared" si="59"/>
        <v>120.30729944192677</v>
      </c>
      <c r="Y58" s="4">
        <f t="shared" si="59"/>
        <v>123.56881414436452</v>
      </c>
      <c r="Z58" s="4">
        <f t="shared" si="59"/>
        <v>122.29971389525413</v>
      </c>
      <c r="AA58" s="4">
        <f t="shared" si="59"/>
        <v>124.77248339160674</v>
      </c>
      <c r="AB58" s="4">
        <f t="shared" si="59"/>
        <v>122.82266172697689</v>
      </c>
      <c r="AC58" s="4">
        <f t="shared" si="59"/>
        <v>122.18385387697325</v>
      </c>
      <c r="AD58" s="4">
        <f t="shared" si="59"/>
        <v>121.7368170894871</v>
      </c>
      <c r="AE58" s="4">
        <f t="shared" si="59"/>
        <v>125.44448227237766</v>
      </c>
      <c r="AF58" s="4">
        <f t="shared" si="59"/>
        <v>124.28931412934088</v>
      </c>
      <c r="AG58" s="4">
        <f t="shared" si="59"/>
        <v>126.34428834226857</v>
      </c>
      <c r="AI58" s="4">
        <f t="shared" si="60"/>
        <v>2.030246546641834</v>
      </c>
      <c r="AJ58" s="4">
        <f t="shared" si="60"/>
        <v>1.0578074880923225</v>
      </c>
      <c r="AK58" s="4">
        <f t="shared" si="60"/>
        <v>1.387864677679417</v>
      </c>
      <c r="AL58" s="4">
        <f t="shared" si="60"/>
        <v>1.9593101349863531</v>
      </c>
      <c r="AM58" s="4">
        <f t="shared" si="60"/>
        <v>-0.45556377171648421</v>
      </c>
      <c r="AN58" s="4">
        <f t="shared" si="60"/>
        <v>0.91270055807322592</v>
      </c>
      <c r="AO58" s="4">
        <f t="shared" si="60"/>
        <v>-0.68781414436452337</v>
      </c>
      <c r="AP58" s="4">
        <f t="shared" si="60"/>
        <v>0.36128610474587219</v>
      </c>
      <c r="AQ58" s="4">
        <f t="shared" si="60"/>
        <v>2.261516608393265</v>
      </c>
      <c r="AR58" s="4">
        <f t="shared" si="60"/>
        <v>0.94033827302311579</v>
      </c>
      <c r="AS58" s="4">
        <f t="shared" si="60"/>
        <v>0.13814612302675755</v>
      </c>
      <c r="AT58" s="4">
        <f t="shared" si="60"/>
        <v>0.38218291051289555</v>
      </c>
      <c r="AU58" s="4">
        <f t="shared" si="60"/>
        <v>1.1655177276223441</v>
      </c>
      <c r="AV58" s="4">
        <f t="shared" si="60"/>
        <v>-0.30731412934088098</v>
      </c>
      <c r="AW58" s="4">
        <f t="shared" si="60"/>
        <v>-1.8182883422685734</v>
      </c>
      <c r="AY58" s="2">
        <f t="shared" si="51"/>
        <v>125.78381070813033</v>
      </c>
      <c r="AZ58" s="2">
        <f t="shared" si="51"/>
        <v>122.56781354503572</v>
      </c>
      <c r="BA58" s="2">
        <f t="shared" si="51"/>
        <v>120.38514195860139</v>
      </c>
      <c r="BB58" s="2">
        <f t="shared" si="51"/>
        <v>119.67173685864958</v>
      </c>
      <c r="BC58" s="2">
        <f t="shared" si="51"/>
        <v>118.69748562279027</v>
      </c>
      <c r="BD58" s="2">
        <f t="shared" si="51"/>
        <v>120.29698675307371</v>
      </c>
      <c r="BE58" s="2">
        <f t="shared" si="51"/>
        <v>123.5380822705399</v>
      </c>
      <c r="BF58" s="2">
        <f t="shared" si="51"/>
        <v>122.28655752202022</v>
      </c>
      <c r="BG58" s="2">
        <f t="shared" si="51"/>
        <v>124.76103995391649</v>
      </c>
      <c r="BH58" s="2">
        <f t="shared" si="51"/>
        <v>122.79750253455022</v>
      </c>
      <c r="BI58" s="2">
        <f t="shared" si="51"/>
        <v>122.17426189399673</v>
      </c>
      <c r="BJ58" s="2">
        <f t="shared" si="51"/>
        <v>121.72475764080114</v>
      </c>
      <c r="BK58" s="2">
        <f t="shared" si="51"/>
        <v>125.42997579076655</v>
      </c>
      <c r="BL58" s="2">
        <f t="shared" si="51"/>
        <v>124.26057028274464</v>
      </c>
      <c r="BM58" s="2">
        <f t="shared" si="51"/>
        <v>126.34231040803155</v>
      </c>
      <c r="BO58" s="2">
        <f t="shared" si="10"/>
        <v>127.864</v>
      </c>
      <c r="BP58" s="2">
        <f t="shared" si="11"/>
        <v>123.831</v>
      </c>
      <c r="BQ58" s="2">
        <f t="shared" si="12"/>
        <v>122.03400000000001</v>
      </c>
      <c r="BR58" s="2">
        <f t="shared" si="13"/>
        <v>122.03400000000001</v>
      </c>
      <c r="BS58" s="2">
        <f t="shared" si="14"/>
        <v>118.271</v>
      </c>
      <c r="BT58" s="2">
        <f t="shared" si="15"/>
        <v>121.22</v>
      </c>
      <c r="BU58" s="2">
        <f t="shared" si="16"/>
        <v>122.881</v>
      </c>
      <c r="BV58" s="2">
        <f t="shared" si="17"/>
        <v>122.661</v>
      </c>
      <c r="BW58" s="2">
        <f t="shared" si="18"/>
        <v>127.03400000000001</v>
      </c>
      <c r="BX58" s="2">
        <f t="shared" si="19"/>
        <v>123.76300000000001</v>
      </c>
      <c r="BY58" s="2">
        <f t="shared" si="20"/>
        <v>122.322</v>
      </c>
      <c r="BZ58" s="2">
        <f t="shared" si="21"/>
        <v>122.119</v>
      </c>
      <c r="CA58" s="2">
        <f t="shared" si="22"/>
        <v>126.61</v>
      </c>
      <c r="CB58" s="2">
        <f t="shared" si="23"/>
        <v>123.982</v>
      </c>
      <c r="CC58" s="2">
        <f t="shared" si="24"/>
        <v>124.526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128.10234669365721</v>
      </c>
      <c r="DL58" s="2">
        <f t="shared" si="61"/>
        <v>124.36902204502812</v>
      </c>
      <c r="DM58" s="2">
        <f t="shared" si="61"/>
        <v>122.00024642375168</v>
      </c>
      <c r="DN58" s="2">
        <f t="shared" si="61"/>
        <v>121.12606693657219</v>
      </c>
      <c r="DO58" s="2">
        <f t="shared" si="61"/>
        <v>119.75136798336796</v>
      </c>
      <c r="DP58" s="2">
        <f t="shared" si="61"/>
        <v>121.47836470588237</v>
      </c>
      <c r="DQ58" s="2">
        <f t="shared" si="61"/>
        <v>124.64654765291613</v>
      </c>
      <c r="DR58" s="2">
        <f t="shared" si="61"/>
        <v>122.94409182582126</v>
      </c>
      <c r="DS58" s="2">
        <f t="shared" si="61"/>
        <v>126.55013277310924</v>
      </c>
      <c r="DT58" s="2">
        <f t="shared" si="61"/>
        <v>124.23180759330761</v>
      </c>
      <c r="DU58" s="2">
        <f t="shared" si="61"/>
        <v>123.01252100840333</v>
      </c>
      <c r="DV58" s="2">
        <f t="shared" si="61"/>
        <v>122.58659159663868</v>
      </c>
      <c r="DW58" s="2">
        <f t="shared" si="61"/>
        <v>125.25619914199913</v>
      </c>
      <c r="DX58" s="2">
        <f t="shared" si="61"/>
        <v>125.31380369843531</v>
      </c>
      <c r="DY58" s="2">
        <f t="shared" si="61"/>
        <v>126.34424219503153</v>
      </c>
      <c r="EA58" s="2">
        <f t="shared" si="62"/>
        <v>119.54022180591174</v>
      </c>
      <c r="EB58" s="2">
        <f t="shared" si="62"/>
        <v>118.392722361393</v>
      </c>
      <c r="EC58" s="2">
        <f t="shared" si="62"/>
        <v>116.85476006966432</v>
      </c>
      <c r="ED58" s="2">
        <f t="shared" si="62"/>
        <v>116.66184602336975</v>
      </c>
      <c r="EE58" s="2">
        <f t="shared" si="62"/>
        <v>115.69380487166741</v>
      </c>
      <c r="EF58" s="2">
        <f t="shared" si="62"/>
        <v>116.75564551411775</v>
      </c>
      <c r="EG58" s="2">
        <f t="shared" si="62"/>
        <v>120.46286050202465</v>
      </c>
      <c r="EH58" s="2">
        <f t="shared" si="62"/>
        <v>120.40283560542122</v>
      </c>
      <c r="EI58" s="2">
        <f t="shared" si="62"/>
        <v>119.4030685060565</v>
      </c>
      <c r="EJ58" s="2">
        <f t="shared" si="62"/>
        <v>118.79054536087483</v>
      </c>
      <c r="EK58" s="2">
        <f t="shared" si="62"/>
        <v>119.63076283544994</v>
      </c>
      <c r="EL58" s="2">
        <f t="shared" si="62"/>
        <v>119.1431617276715</v>
      </c>
      <c r="EM58" s="2">
        <f t="shared" si="62"/>
        <v>125.93657683741645</v>
      </c>
      <c r="EN58" s="2">
        <f t="shared" si="62"/>
        <v>121.36201112160886</v>
      </c>
      <c r="EO58" s="2">
        <f t="shared" si="62"/>
        <v>126.33560972987014</v>
      </c>
      <c r="EQ58" s="2">
        <f t="shared" si="63"/>
        <v>120.99789270339721</v>
      </c>
      <c r="ER58" s="2">
        <f t="shared" si="63"/>
        <v>118.15523899705646</v>
      </c>
      <c r="ES58" s="2">
        <f t="shared" si="63"/>
        <v>116.47431116568146</v>
      </c>
      <c r="ET58" s="2">
        <f t="shared" si="63"/>
        <v>116.06248901182347</v>
      </c>
      <c r="EU58" s="2">
        <f t="shared" si="63"/>
        <v>115.82257604142359</v>
      </c>
      <c r="EV58" s="2">
        <f t="shared" si="63"/>
        <v>116.67750163031957</v>
      </c>
      <c r="EW58" s="2">
        <f t="shared" si="63"/>
        <v>119.66438378307741</v>
      </c>
      <c r="EX58" s="2">
        <f t="shared" si="63"/>
        <v>121.27280069100051</v>
      </c>
      <c r="EY58" s="2">
        <f t="shared" si="63"/>
        <v>120.5245053973497</v>
      </c>
      <c r="EZ58" s="2">
        <f t="shared" si="63"/>
        <v>118.2255136434287</v>
      </c>
      <c r="FA58" s="2">
        <f t="shared" si="63"/>
        <v>120.48205422873185</v>
      </c>
      <c r="FB58" s="2">
        <f t="shared" si="63"/>
        <v>119.35208649751254</v>
      </c>
      <c r="FC58" s="2">
        <f t="shared" si="63"/>
        <v>126.75947582193885</v>
      </c>
      <c r="FD58" s="2">
        <f t="shared" si="63"/>
        <v>123.75011021222332</v>
      </c>
      <c r="FE58" s="2">
        <f t="shared" si="63"/>
        <v>129.53859384776314</v>
      </c>
      <c r="FG58" s="2">
        <f t="shared" si="64"/>
        <v>0.27079997585724963</v>
      </c>
      <c r="FH58" s="2">
        <f t="shared" si="64"/>
        <v>0.30138878033499894</v>
      </c>
      <c r="FI58" s="2">
        <f t="shared" si="64"/>
        <v>0.31388241588606092</v>
      </c>
      <c r="FJ58" s="2">
        <f t="shared" si="64"/>
        <v>0.32576465588724979</v>
      </c>
      <c r="FK58" s="2">
        <f t="shared" si="64"/>
        <v>0.25973537108942268</v>
      </c>
      <c r="FL58" s="2">
        <f t="shared" si="64"/>
        <v>0.25014652440392338</v>
      </c>
      <c r="FM58" s="2">
        <f t="shared" si="64"/>
        <v>0.2649318318429289</v>
      </c>
      <c r="FN58" s="2">
        <f t="shared" si="64"/>
        <v>0.25878010383853584</v>
      </c>
      <c r="FO58" s="2">
        <f t="shared" si="64"/>
        <v>0.25034001757985208</v>
      </c>
      <c r="FP58" s="2">
        <f t="shared" si="64"/>
        <v>0.26358966776920878</v>
      </c>
      <c r="FQ58" s="2">
        <f t="shared" si="64"/>
        <v>0.24789387810242125</v>
      </c>
      <c r="FR58" s="2">
        <f t="shared" si="64"/>
        <v>0.25028749262800953</v>
      </c>
      <c r="FS58" s="2">
        <f t="shared" si="64"/>
        <v>0.25533586360025784</v>
      </c>
      <c r="FT58" s="2">
        <f t="shared" si="64"/>
        <v>0.26655092881595455</v>
      </c>
      <c r="FU58" s="2">
        <f t="shared" si="64"/>
        <v>0.24138274647926156</v>
      </c>
      <c r="FW58" s="2">
        <f t="shared" si="53"/>
        <v>5.9840229715405467E-5</v>
      </c>
      <c r="FX58" s="2">
        <f t="shared" si="53"/>
        <v>7.9278922169285902E-5</v>
      </c>
      <c r="FY58" s="2">
        <f t="shared" si="53"/>
        <v>7.0383750124605436E-5</v>
      </c>
      <c r="FZ58" s="2">
        <f t="shared" si="53"/>
        <v>7.4560450087817539E-5</v>
      </c>
      <c r="GA58" s="2">
        <f t="shared" si="53"/>
        <v>7.9986526606795215E-5</v>
      </c>
      <c r="GB58" s="2">
        <f t="shared" si="53"/>
        <v>7.8844980925259659E-5</v>
      </c>
      <c r="GC58" s="2">
        <f t="shared" si="53"/>
        <v>9.2027270271224487E-5</v>
      </c>
      <c r="GD58" s="2">
        <f t="shared" si="53"/>
        <v>1.0603275457290339E-4</v>
      </c>
      <c r="GE58" s="2">
        <f t="shared" si="53"/>
        <v>9.2180903242801979E-5</v>
      </c>
      <c r="GF58" s="2">
        <f t="shared" si="53"/>
        <v>7.8853388077412936E-5</v>
      </c>
      <c r="GG58" s="2">
        <f t="shared" si="53"/>
        <v>6.8171594155621616E-5</v>
      </c>
      <c r="GH58" s="2">
        <f t="shared" si="53"/>
        <v>6.4483051313940495E-5</v>
      </c>
      <c r="GI58" s="2">
        <f t="shared" si="53"/>
        <v>6.2975328273838301E-5</v>
      </c>
      <c r="GJ58" s="2">
        <f t="shared" si="53"/>
        <v>5.0486242757581517E-5</v>
      </c>
      <c r="GK58" s="2">
        <f t="shared" si="53"/>
        <v>4.7437372142093698E-5</v>
      </c>
      <c r="GM58" s="83">
        <f t="shared" si="54"/>
        <v>6.5032064844280156E-5</v>
      </c>
      <c r="GN58" s="83">
        <f t="shared" si="54"/>
        <v>2.8666208293425313E-4</v>
      </c>
      <c r="GO58" s="83">
        <f t="shared" si="54"/>
        <v>3.8560912393947747E-4</v>
      </c>
      <c r="GP58" s="83">
        <f t="shared" si="54"/>
        <v>6.0571475491404461E-4</v>
      </c>
      <c r="GQ58" s="83">
        <f t="shared" si="54"/>
        <v>3.6568065445110648E-5</v>
      </c>
      <c r="GR58" s="83">
        <f t="shared" si="54"/>
        <v>1.2011044646353618E-5</v>
      </c>
      <c r="GS58" s="83">
        <f t="shared" si="54"/>
        <v>3.965232981790305E-5</v>
      </c>
      <c r="GT58" s="83">
        <f t="shared" si="54"/>
        <v>1.6985786720536523E-5</v>
      </c>
      <c r="GU58" s="83">
        <f t="shared" si="54"/>
        <v>1.3456749140314225E-5</v>
      </c>
      <c r="GV58" s="83">
        <f t="shared" si="54"/>
        <v>3.2810951991178413E-5</v>
      </c>
      <c r="GW58" s="83">
        <f t="shared" si="54"/>
        <v>1.1298601805836278E-5</v>
      </c>
      <c r="GX58" s="83">
        <f t="shared" si="54"/>
        <v>1.5301025786883254E-5</v>
      </c>
      <c r="GY58" s="83">
        <f t="shared" si="54"/>
        <v>1.9314652999196262E-5</v>
      </c>
      <c r="GZ58" s="83">
        <f t="shared" si="54"/>
        <v>4.0724532087154303E-5</v>
      </c>
      <c r="HA58" s="83">
        <f t="shared" si="54"/>
        <v>2.9002592582985383E-6</v>
      </c>
      <c r="HC58" s="83">
        <f t="shared" si="58"/>
        <v>1.5190745829776131E-12</v>
      </c>
      <c r="HD58" s="83">
        <f t="shared" si="58"/>
        <v>3.5020046241121776E-12</v>
      </c>
      <c r="HE58" s="83">
        <f t="shared" si="58"/>
        <v>5.0741042364191332E-13</v>
      </c>
      <c r="HF58" s="83">
        <f t="shared" si="58"/>
        <v>1.3412749434905865E-11</v>
      </c>
      <c r="HG58" s="83">
        <f t="shared" si="58"/>
        <v>2.5325787688172465E-14</v>
      </c>
      <c r="HH58" s="83">
        <f t="shared" si="58"/>
        <v>2.9476064018302792E-15</v>
      </c>
      <c r="HI58" s="83">
        <f t="shared" si="58"/>
        <v>4.2152476144225685E-15</v>
      </c>
      <c r="HJ58" s="83">
        <f t="shared" si="58"/>
        <v>3.9687917260731927E-17</v>
      </c>
      <c r="HK58" s="83">
        <f t="shared" si="58"/>
        <v>1.1992219735940354E-14</v>
      </c>
      <c r="HL58" s="83">
        <f t="shared" si="58"/>
        <v>9.5042891357539746E-17</v>
      </c>
      <c r="HM58" s="83">
        <f t="shared" si="58"/>
        <v>1.0933200148019235E-14</v>
      </c>
      <c r="HN58" s="83">
        <f t="shared" si="58"/>
        <v>7.5474250957547034E-17</v>
      </c>
      <c r="HO58" s="83">
        <f t="shared" si="58"/>
        <v>1.7609564480184715E-16</v>
      </c>
      <c r="HP58" s="83">
        <f t="shared" si="58"/>
        <v>2.4688823243810601E-15</v>
      </c>
      <c r="HQ58" s="83">
        <f t="shared" si="58"/>
        <v>3.5491869787532693E-23</v>
      </c>
      <c r="HS58" s="83">
        <f t="shared" si="55"/>
        <v>1.0452743268030426E-59</v>
      </c>
      <c r="HT58" s="83">
        <f t="shared" si="55"/>
        <v>6.078996634039446E-54</v>
      </c>
      <c r="HU58" s="83">
        <f t="shared" si="55"/>
        <v>8.0343498350394513E-61</v>
      </c>
      <c r="HV58" s="83">
        <f t="shared" si="55"/>
        <v>4.2802628920019971E-52</v>
      </c>
      <c r="HW58" s="83">
        <f t="shared" si="55"/>
        <v>3.7496638581998714E-67</v>
      </c>
      <c r="HX58" s="83">
        <f t="shared" si="55"/>
        <v>9.3942445996286812E-74</v>
      </c>
      <c r="HY58" s="83">
        <f t="shared" si="55"/>
        <v>2.0059292142243061E-72</v>
      </c>
      <c r="HZ58" s="83">
        <f t="shared" si="55"/>
        <v>4.6738400746013526E-85</v>
      </c>
      <c r="IA58" s="83">
        <f t="shared" si="55"/>
        <v>1.2190215646390455E-69</v>
      </c>
      <c r="IB58" s="83">
        <f t="shared" si="55"/>
        <v>1.7436041234213697E-82</v>
      </c>
      <c r="IC58" s="83">
        <f t="shared" si="55"/>
        <v>1.5916637023706252E-70</v>
      </c>
      <c r="ID58" s="83">
        <f t="shared" si="55"/>
        <v>6.0648143276367106E-83</v>
      </c>
      <c r="IE58" s="83">
        <f t="shared" si="55"/>
        <v>4.5633053962079419E-81</v>
      </c>
      <c r="IF58" s="83">
        <f t="shared" si="55"/>
        <v>1.4750897916727192E-55</v>
      </c>
      <c r="IG58" s="83">
        <f t="shared" si="55"/>
        <v>4.3058597300105328E-47</v>
      </c>
      <c r="II58" s="83">
        <f t="shared" si="56"/>
        <v>0</v>
      </c>
      <c r="IJ58" s="83">
        <f t="shared" si="56"/>
        <v>8.6515677604811753E-280</v>
      </c>
      <c r="IK58" s="83">
        <f t="shared" si="56"/>
        <v>0</v>
      </c>
      <c r="IL58" s="83">
        <f t="shared" si="56"/>
        <v>6.3297479340705291E-275</v>
      </c>
      <c r="IM58" s="83">
        <f t="shared" si="56"/>
        <v>0</v>
      </c>
      <c r="IN58" s="83">
        <f t="shared" si="56"/>
        <v>0</v>
      </c>
      <c r="IO58" s="83">
        <f t="shared" si="56"/>
        <v>0</v>
      </c>
      <c r="IP58" s="83">
        <f t="shared" si="56"/>
        <v>0</v>
      </c>
      <c r="IQ58" s="83">
        <f t="shared" si="56"/>
        <v>0</v>
      </c>
      <c r="IR58" s="83">
        <f t="shared" si="56"/>
        <v>0</v>
      </c>
      <c r="IS58" s="83">
        <f t="shared" si="56"/>
        <v>0</v>
      </c>
      <c r="IT58" s="83">
        <f t="shared" si="56"/>
        <v>0</v>
      </c>
      <c r="IU58" s="83">
        <f t="shared" si="56"/>
        <v>0</v>
      </c>
      <c r="IV58" s="83">
        <f t="shared" si="56"/>
        <v>3.8319251137851749E-213</v>
      </c>
      <c r="IW58" s="83">
        <f t="shared" si="56"/>
        <v>7.27017515475323E-166</v>
      </c>
      <c r="IY58" s="83">
        <f t="shared" si="57"/>
        <v>6.5032066363354736E-5</v>
      </c>
      <c r="IZ58" s="83">
        <f t="shared" si="57"/>
        <v>2.8666208643625776E-4</v>
      </c>
      <c r="JA58" s="83">
        <f t="shared" si="57"/>
        <v>3.8560912444688788E-4</v>
      </c>
      <c r="JB58" s="83">
        <f t="shared" si="57"/>
        <v>6.0571476832679404E-4</v>
      </c>
      <c r="JC58" s="83">
        <f t="shared" si="57"/>
        <v>3.6568065470436438E-5</v>
      </c>
      <c r="JD58" s="83">
        <f t="shared" si="57"/>
        <v>1.2011044649301225E-5</v>
      </c>
      <c r="JE58" s="83">
        <f t="shared" si="57"/>
        <v>3.9652329822118299E-5</v>
      </c>
      <c r="JF58" s="83">
        <f t="shared" si="57"/>
        <v>1.6985786720576211E-5</v>
      </c>
      <c r="JG58" s="83">
        <f t="shared" si="57"/>
        <v>1.3456749152306445E-5</v>
      </c>
      <c r="JH58" s="83">
        <f t="shared" si="57"/>
        <v>3.2810951991273457E-5</v>
      </c>
      <c r="JI58" s="83">
        <f t="shared" si="57"/>
        <v>1.1298601816769478E-5</v>
      </c>
      <c r="JJ58" s="83">
        <f t="shared" si="57"/>
        <v>1.5301025786958728E-5</v>
      </c>
      <c r="JK58" s="83">
        <f t="shared" si="57"/>
        <v>1.9314652999372357E-5</v>
      </c>
      <c r="JL58" s="83">
        <f t="shared" si="57"/>
        <v>4.0724532089623188E-5</v>
      </c>
      <c r="JM58" s="83">
        <f t="shared" si="57"/>
        <v>2.9002592582985383E-6</v>
      </c>
    </row>
    <row r="59" spans="2:273" x14ac:dyDescent="0.25">
      <c r="B59" s="2">
        <v>32</v>
      </c>
      <c r="C59" s="37">
        <v>127.64400000000001</v>
      </c>
      <c r="D59" s="37">
        <v>124.96599999999999</v>
      </c>
      <c r="E59" s="37">
        <v>121.797</v>
      </c>
      <c r="F59" s="37">
        <v>120.746</v>
      </c>
      <c r="G59" s="37">
        <v>118.339</v>
      </c>
      <c r="H59" s="37">
        <v>120.797</v>
      </c>
      <c r="I59" s="37">
        <v>125.08499999999999</v>
      </c>
      <c r="J59" s="37">
        <v>123.458</v>
      </c>
      <c r="K59" s="37">
        <v>125.746</v>
      </c>
      <c r="L59" s="37">
        <v>124.61</v>
      </c>
      <c r="M59" s="37">
        <v>122.102</v>
      </c>
      <c r="N59" s="37">
        <v>124</v>
      </c>
      <c r="O59" s="37">
        <v>125.69499999999999</v>
      </c>
      <c r="P59" s="37">
        <v>126.36799999999999</v>
      </c>
      <c r="Q59" s="37">
        <v>125.08799999999999</v>
      </c>
      <c r="S59" s="4">
        <f t="shared" si="59"/>
        <v>125.86696058470038</v>
      </c>
      <c r="T59" s="4">
        <f t="shared" si="59"/>
        <v>122.89352348161199</v>
      </c>
      <c r="U59" s="4">
        <f t="shared" si="59"/>
        <v>120.78700125490138</v>
      </c>
      <c r="V59" s="4">
        <f t="shared" si="59"/>
        <v>120.25696702389908</v>
      </c>
      <c r="W59" s="4">
        <f t="shared" si="59"/>
        <v>118.72755889837629</v>
      </c>
      <c r="X59" s="4">
        <f t="shared" si="59"/>
        <v>120.27864947172596</v>
      </c>
      <c r="Y59" s="4">
        <f t="shared" si="59"/>
        <v>123.62196044614646</v>
      </c>
      <c r="Z59" s="4">
        <f t="shared" si="59"/>
        <v>122.35244695800392</v>
      </c>
      <c r="AA59" s="4">
        <f t="shared" si="59"/>
        <v>124.7824023957841</v>
      </c>
      <c r="AB59" s="4">
        <f t="shared" si="59"/>
        <v>122.83692564636618</v>
      </c>
      <c r="AC59" s="4">
        <f t="shared" si="59"/>
        <v>122.18187052692237</v>
      </c>
      <c r="AD59" s="4">
        <f t="shared" si="59"/>
        <v>121.76025503441242</v>
      </c>
      <c r="AE59" s="4">
        <f t="shared" si="59"/>
        <v>125.5788754654067</v>
      </c>
      <c r="AF59" s="4">
        <f t="shared" si="59"/>
        <v>124.38033345720451</v>
      </c>
      <c r="AG59" s="4">
        <f t="shared" si="59"/>
        <v>126.53525860577197</v>
      </c>
      <c r="AI59" s="4">
        <f t="shared" si="60"/>
        <v>1.7770394152996261</v>
      </c>
      <c r="AJ59" s="4">
        <f t="shared" si="60"/>
        <v>2.072476518388001</v>
      </c>
      <c r="AK59" s="4">
        <f t="shared" si="60"/>
        <v>1.0099987450986134</v>
      </c>
      <c r="AL59" s="4">
        <f t="shared" si="60"/>
        <v>0.48903297610091556</v>
      </c>
      <c r="AM59" s="4">
        <f t="shared" si="60"/>
        <v>-0.38855889837628865</v>
      </c>
      <c r="AN59" s="4">
        <f t="shared" si="60"/>
        <v>0.51835052827404127</v>
      </c>
      <c r="AO59" s="4">
        <f t="shared" si="60"/>
        <v>1.4630395538535339</v>
      </c>
      <c r="AP59" s="4">
        <f t="shared" si="60"/>
        <v>1.1055530419960746</v>
      </c>
      <c r="AQ59" s="4">
        <f t="shared" si="60"/>
        <v>0.96359760421589158</v>
      </c>
      <c r="AR59" s="4">
        <f t="shared" si="60"/>
        <v>1.7730743536338167</v>
      </c>
      <c r="AS59" s="4">
        <f t="shared" si="60"/>
        <v>-7.9870526922363183E-2</v>
      </c>
      <c r="AT59" s="4">
        <f t="shared" si="60"/>
        <v>2.2397449655875761</v>
      </c>
      <c r="AU59" s="4">
        <f t="shared" si="60"/>
        <v>0.11612453459329686</v>
      </c>
      <c r="AV59" s="4">
        <f t="shared" si="60"/>
        <v>1.9876665427954805</v>
      </c>
      <c r="AW59" s="4">
        <f t="shared" si="60"/>
        <v>-1.4472586057719781</v>
      </c>
      <c r="AY59" s="2">
        <f t="shared" ref="AY59:BM75" si="65">IF(OR($B59 &lt; C$230, $B59 &gt; C$233), #N/A, ((1-FG59)*DK59) + (FG59 - FW59)*EA59 + (FW59*EQ59))</f>
        <v>125.78082435960297</v>
      </c>
      <c r="AZ59" s="2">
        <f t="shared" si="65"/>
        <v>122.57455469030697</v>
      </c>
      <c r="BA59" s="2">
        <f t="shared" si="65"/>
        <v>120.38529637380427</v>
      </c>
      <c r="BB59" s="2">
        <f t="shared" si="65"/>
        <v>119.65795871035283</v>
      </c>
      <c r="BC59" s="2">
        <f t="shared" si="65"/>
        <v>118.67558160748465</v>
      </c>
      <c r="BD59" s="2">
        <f t="shared" si="65"/>
        <v>120.25835332378983</v>
      </c>
      <c r="BE59" s="2">
        <f t="shared" si="65"/>
        <v>123.56671922094613</v>
      </c>
      <c r="BF59" s="2">
        <f t="shared" si="65"/>
        <v>122.32684752180715</v>
      </c>
      <c r="BG59" s="2">
        <f t="shared" si="65"/>
        <v>124.76015051121887</v>
      </c>
      <c r="BH59" s="2">
        <f t="shared" si="65"/>
        <v>122.79087790596002</v>
      </c>
      <c r="BI59" s="2">
        <f t="shared" si="65"/>
        <v>122.1630015159555</v>
      </c>
      <c r="BJ59" s="2">
        <f t="shared" si="65"/>
        <v>121.73714152817051</v>
      </c>
      <c r="BK59" s="2">
        <f t="shared" si="65"/>
        <v>125.55136123040293</v>
      </c>
      <c r="BL59" s="2">
        <f t="shared" si="65"/>
        <v>124.32858318226512</v>
      </c>
      <c r="BM59" s="2">
        <f t="shared" si="65"/>
        <v>126.53083890123176</v>
      </c>
      <c r="BO59" s="2">
        <f t="shared" si="10"/>
        <v>127.64400000000001</v>
      </c>
      <c r="BP59" s="2">
        <f t="shared" si="11"/>
        <v>124.96599999999999</v>
      </c>
      <c r="BQ59" s="2">
        <f t="shared" si="12"/>
        <v>121.797</v>
      </c>
      <c r="BR59" s="2">
        <f t="shared" si="13"/>
        <v>120.746</v>
      </c>
      <c r="BS59" s="2">
        <f t="shared" si="14"/>
        <v>118.339</v>
      </c>
      <c r="BT59" s="2">
        <f t="shared" si="15"/>
        <v>120.797</v>
      </c>
      <c r="BU59" s="2">
        <f t="shared" si="16"/>
        <v>125.08499999999999</v>
      </c>
      <c r="BV59" s="2">
        <f t="shared" si="17"/>
        <v>123.458</v>
      </c>
      <c r="BW59" s="2">
        <f t="shared" si="18"/>
        <v>125.746</v>
      </c>
      <c r="BX59" s="2">
        <f t="shared" si="19"/>
        <v>124.61</v>
      </c>
      <c r="BY59" s="2">
        <f t="shared" si="20"/>
        <v>122.102</v>
      </c>
      <c r="BZ59" s="2">
        <f t="shared" si="21"/>
        <v>124</v>
      </c>
      <c r="CA59" s="2">
        <f t="shared" si="22"/>
        <v>125.69499999999999</v>
      </c>
      <c r="CB59" s="2">
        <f t="shared" si="23"/>
        <v>126.36799999999999</v>
      </c>
      <c r="CC59" s="2">
        <f t="shared" si="24"/>
        <v>125.08799999999999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128.34583535762482</v>
      </c>
      <c r="DL59" s="2">
        <f t="shared" si="61"/>
        <v>124.59189352720448</v>
      </c>
      <c r="DM59" s="2">
        <f t="shared" si="61"/>
        <v>122.18942294197029</v>
      </c>
      <c r="DN59" s="2">
        <f t="shared" si="61"/>
        <v>121.28401268556004</v>
      </c>
      <c r="DO59" s="2">
        <f t="shared" si="61"/>
        <v>119.84648867490969</v>
      </c>
      <c r="DP59" s="2">
        <f t="shared" si="61"/>
        <v>121.56592072829133</v>
      </c>
      <c r="DQ59" s="2">
        <f t="shared" si="61"/>
        <v>124.82843029871982</v>
      </c>
      <c r="DR59" s="2">
        <f t="shared" si="61"/>
        <v>123.08926432391141</v>
      </c>
      <c r="DS59" s="2">
        <f t="shared" si="61"/>
        <v>126.73947871148459</v>
      </c>
      <c r="DT59" s="2">
        <f t="shared" si="61"/>
        <v>124.37829305019307</v>
      </c>
      <c r="DU59" s="2">
        <f t="shared" si="61"/>
        <v>123.0943602240896</v>
      </c>
      <c r="DV59" s="2">
        <f t="shared" si="61"/>
        <v>122.70257591036417</v>
      </c>
      <c r="DW59" s="2">
        <f t="shared" si="61"/>
        <v>125.43635371085369</v>
      </c>
      <c r="DX59" s="2">
        <f t="shared" si="61"/>
        <v>125.52544807965863</v>
      </c>
      <c r="DY59" s="2">
        <f t="shared" si="61"/>
        <v>126.61566377456434</v>
      </c>
      <c r="EA59" s="2">
        <f t="shared" si="62"/>
        <v>119.48127132406533</v>
      </c>
      <c r="EB59" s="2">
        <f t="shared" si="62"/>
        <v>118.30992943334381</v>
      </c>
      <c r="EC59" s="2">
        <f t="shared" si="62"/>
        <v>116.78872976567446</v>
      </c>
      <c r="ED59" s="2">
        <f t="shared" si="62"/>
        <v>116.58877572559365</v>
      </c>
      <c r="EE59" s="2">
        <f t="shared" si="62"/>
        <v>115.63200638392506</v>
      </c>
      <c r="EF59" s="2">
        <f t="shared" si="62"/>
        <v>116.68362532523849</v>
      </c>
      <c r="EG59" s="2">
        <f t="shared" si="62"/>
        <v>120.37433403545212</v>
      </c>
      <c r="EH59" s="2">
        <f t="shared" si="62"/>
        <v>120.33485795561731</v>
      </c>
      <c r="EI59" s="2">
        <f t="shared" si="62"/>
        <v>119.35403495962312</v>
      </c>
      <c r="EJ59" s="2">
        <f t="shared" si="62"/>
        <v>118.74638875334142</v>
      </c>
      <c r="EK59" s="2">
        <f t="shared" si="62"/>
        <v>119.58567112315043</v>
      </c>
      <c r="EL59" s="2">
        <f t="shared" si="62"/>
        <v>119.09967281751663</v>
      </c>
      <c r="EM59" s="2">
        <f t="shared" si="62"/>
        <v>125.85705302381356</v>
      </c>
      <c r="EN59" s="2">
        <f t="shared" si="62"/>
        <v>121.32457586718856</v>
      </c>
      <c r="EO59" s="2">
        <f t="shared" si="62"/>
        <v>126.2870744831169</v>
      </c>
      <c r="EQ59" s="2">
        <f t="shared" si="63"/>
        <v>120.91750476459909</v>
      </c>
      <c r="ER59" s="2">
        <f t="shared" si="63"/>
        <v>118.07595031386322</v>
      </c>
      <c r="ES59" s="2">
        <f t="shared" si="63"/>
        <v>116.41386410914781</v>
      </c>
      <c r="ET59" s="2">
        <f t="shared" si="63"/>
        <v>115.99820431202259</v>
      </c>
      <c r="EU59" s="2">
        <f t="shared" si="63"/>
        <v>115.75878450948363</v>
      </c>
      <c r="EV59" s="2">
        <f t="shared" si="63"/>
        <v>116.60662698747063</v>
      </c>
      <c r="EW59" s="2">
        <f t="shared" si="63"/>
        <v>119.58806337798103</v>
      </c>
      <c r="EX59" s="2">
        <f t="shared" si="63"/>
        <v>121.19120274049871</v>
      </c>
      <c r="EY59" s="2">
        <f t="shared" si="63"/>
        <v>120.45852919186267</v>
      </c>
      <c r="EZ59" s="2">
        <f t="shared" si="63"/>
        <v>118.18975418801449</v>
      </c>
      <c r="FA59" s="2">
        <f t="shared" si="63"/>
        <v>120.42431966767784</v>
      </c>
      <c r="FB59" s="2">
        <f t="shared" si="63"/>
        <v>119.30557843228357</v>
      </c>
      <c r="FC59" s="2">
        <f t="shared" si="63"/>
        <v>126.66806572870256</v>
      </c>
      <c r="FD59" s="2">
        <f t="shared" si="63"/>
        <v>123.67758244419487</v>
      </c>
      <c r="FE59" s="2">
        <f t="shared" si="63"/>
        <v>129.43859411762392</v>
      </c>
      <c r="FG59" s="2">
        <f t="shared" si="64"/>
        <v>0.28936620279123754</v>
      </c>
      <c r="FH59" s="2">
        <f t="shared" si="64"/>
        <v>0.32112862596254227</v>
      </c>
      <c r="FI59" s="2">
        <f t="shared" si="64"/>
        <v>0.33404927469420465</v>
      </c>
      <c r="FJ59" s="2">
        <f t="shared" si="64"/>
        <v>0.34630961289017625</v>
      </c>
      <c r="FK59" s="2">
        <f t="shared" si="64"/>
        <v>0.27783203377722121</v>
      </c>
      <c r="FL59" s="2">
        <f t="shared" si="64"/>
        <v>0.26781680336045266</v>
      </c>
      <c r="FM59" s="2">
        <f t="shared" si="64"/>
        <v>0.28325201445194703</v>
      </c>
      <c r="FN59" s="2">
        <f t="shared" si="64"/>
        <v>0.27683509983756577</v>
      </c>
      <c r="FO59" s="2">
        <f t="shared" si="64"/>
        <v>0.26801907939670572</v>
      </c>
      <c r="FP59" s="2">
        <f t="shared" si="64"/>
        <v>0.28185262634769387</v>
      </c>
      <c r="FQ59" s="2">
        <f t="shared" si="64"/>
        <v>0.26546136428358375</v>
      </c>
      <c r="FR59" s="2">
        <f t="shared" si="64"/>
        <v>0.26796417101080794</v>
      </c>
      <c r="FS59" s="2">
        <f t="shared" si="64"/>
        <v>0.27323914028327034</v>
      </c>
      <c r="FT59" s="2">
        <f t="shared" si="64"/>
        <v>0.28493967246668872</v>
      </c>
      <c r="FU59" s="2">
        <f t="shared" si="64"/>
        <v>0.25864749118776009</v>
      </c>
      <c r="FW59" s="2">
        <f t="shared" ref="FW59:GK75" si="67">POWER(10,($B59-C$232)/C$229)/(1+POWER(10,($B59-C$232)/C$229))</f>
        <v>6.5613128332349342E-5</v>
      </c>
      <c r="FX59" s="2">
        <f t="shared" si="67"/>
        <v>8.6926944695327662E-5</v>
      </c>
      <c r="FY59" s="2">
        <f t="shared" si="67"/>
        <v>7.7173723326464129E-5</v>
      </c>
      <c r="FZ59" s="2">
        <f t="shared" si="67"/>
        <v>8.1753319726864533E-5</v>
      </c>
      <c r="GA59" s="2">
        <f t="shared" si="67"/>
        <v>8.7702805610903001E-5</v>
      </c>
      <c r="GB59" s="2">
        <f t="shared" si="67"/>
        <v>8.6451144841442201E-5</v>
      </c>
      <c r="GC59" s="2">
        <f t="shared" si="67"/>
        <v>1.0090499940531997E-4</v>
      </c>
      <c r="GD59" s="2">
        <f t="shared" si="67"/>
        <v>1.1626141412949147E-4</v>
      </c>
      <c r="GE59" s="2">
        <f t="shared" si="67"/>
        <v>1.0107345161510523E-4</v>
      </c>
      <c r="GF59" s="2">
        <f t="shared" si="67"/>
        <v>8.6460362960220929E-5</v>
      </c>
      <c r="GG59" s="2">
        <f t="shared" si="67"/>
        <v>7.4748174963800457E-5</v>
      </c>
      <c r="GH59" s="2">
        <f t="shared" si="67"/>
        <v>7.070381992331432E-5</v>
      </c>
      <c r="GI59" s="2">
        <f t="shared" si="67"/>
        <v>6.9050654812978401E-5</v>
      </c>
      <c r="GJ59" s="2">
        <f t="shared" si="67"/>
        <v>5.5356794755806559E-5</v>
      </c>
      <c r="GK59" s="2">
        <f t="shared" si="67"/>
        <v>5.2013806186000659E-5</v>
      </c>
      <c r="GM59" s="83">
        <f t="shared" ref="GM59:HA75" si="68" xml:space="preserve"> _xlfn.NORM.DIST($B59, C$7, ABS(C$11), TRUE) * _xlfn.NORM.DIST(($B59 - C$7)*C$15, 0, ABS(C$11), TRUE) * 2</f>
        <v>1.1578880696796489E-4</v>
      </c>
      <c r="GN59" s="83">
        <f t="shared" si="68"/>
        <v>4.5903672429687981E-4</v>
      </c>
      <c r="GO59" s="83">
        <f t="shared" si="68"/>
        <v>6.1229504133843485E-4</v>
      </c>
      <c r="GP59" s="83">
        <f t="shared" si="68"/>
        <v>9.2827845369978211E-4</v>
      </c>
      <c r="GQ59" s="83">
        <f t="shared" si="68"/>
        <v>6.7486383305784232E-5</v>
      </c>
      <c r="GR59" s="83">
        <f t="shared" si="68"/>
        <v>2.4442981777390001E-5</v>
      </c>
      <c r="GS59" s="83">
        <f t="shared" si="68"/>
        <v>7.3632418957609954E-5</v>
      </c>
      <c r="GT59" s="83">
        <f t="shared" si="68"/>
        <v>3.4193693722192222E-5</v>
      </c>
      <c r="GU59" s="83">
        <f t="shared" si="68"/>
        <v>2.7050227936500742E-5</v>
      </c>
      <c r="GV59" s="83">
        <f t="shared" si="68"/>
        <v>6.2060822644544159E-5</v>
      </c>
      <c r="GW59" s="83">
        <f t="shared" si="68"/>
        <v>2.2977496653689282E-5</v>
      </c>
      <c r="GX59" s="83">
        <f t="shared" si="68"/>
        <v>3.0306240729062444E-5</v>
      </c>
      <c r="GY59" s="83">
        <f t="shared" si="68"/>
        <v>3.7865499480021516E-5</v>
      </c>
      <c r="GZ59" s="83">
        <f t="shared" si="68"/>
        <v>7.5758288071700434E-5</v>
      </c>
      <c r="HA59" s="83">
        <f t="shared" si="68"/>
        <v>6.7127477542018381E-6</v>
      </c>
      <c r="HC59" s="83">
        <f t="shared" si="58"/>
        <v>4.3086206615603332E-12</v>
      </c>
      <c r="HD59" s="83">
        <f t="shared" ref="HD59:HQ77" si="69" xml:space="preserve"> _xlfn.NORM.DIST($B59, D$8, ABS(D$12), TRUE) * _xlfn.NORM.DIST(($B59 - D$8)*D$16, 0, ABS(D$12), TRUE) * 2</f>
        <v>9.5182005164687571E-12</v>
      </c>
      <c r="HE59" s="83">
        <f t="shared" si="69"/>
        <v>1.5184959460392915E-12</v>
      </c>
      <c r="HF59" s="83">
        <f t="shared" si="69"/>
        <v>3.497576309150402E-11</v>
      </c>
      <c r="HG59" s="83">
        <f t="shared" si="69"/>
        <v>8.5558796035027247E-14</v>
      </c>
      <c r="HH59" s="83">
        <f t="shared" si="69"/>
        <v>1.1192605219355878E-14</v>
      </c>
      <c r="HI59" s="83">
        <f t="shared" si="69"/>
        <v>1.5791231965384285E-14</v>
      </c>
      <c r="HJ59" s="83">
        <f t="shared" si="69"/>
        <v>1.8986543071516449E-16</v>
      </c>
      <c r="HK59" s="83">
        <f t="shared" si="69"/>
        <v>4.323713084145004E-14</v>
      </c>
      <c r="HL59" s="83">
        <f t="shared" si="69"/>
        <v>4.2047431164394103E-16</v>
      </c>
      <c r="HM59" s="83">
        <f t="shared" si="69"/>
        <v>3.8610052308292095E-14</v>
      </c>
      <c r="HN59" s="83">
        <f t="shared" si="69"/>
        <v>3.2558409669444207E-16</v>
      </c>
      <c r="HO59" s="83">
        <f t="shared" si="69"/>
        <v>7.3091067646371598E-16</v>
      </c>
      <c r="HP59" s="83">
        <f t="shared" si="69"/>
        <v>9.1265557931398507E-15</v>
      </c>
      <c r="HQ59" s="83">
        <f t="shared" si="69"/>
        <v>2.9298898936113165E-22</v>
      </c>
      <c r="HS59" s="83">
        <f t="shared" ref="HS59:IG75" si="70" xml:space="preserve"> _xlfn.NORM.DIST($B59, C$9, ABS(C$13), TRUE) * _xlfn.NORM.DIST(($B59 - C$9)*C$17, 0, ABS(C$13), TRUE) * 2</f>
        <v>2.6995447289310533E-58</v>
      </c>
      <c r="HT59" s="83">
        <f t="shared" si="70"/>
        <v>1.2299825117303946E-52</v>
      </c>
      <c r="HU59" s="83">
        <f t="shared" si="70"/>
        <v>2.3638121492236476E-59</v>
      </c>
      <c r="HV59" s="83">
        <f t="shared" si="70"/>
        <v>7.8499137262584919E-51</v>
      </c>
      <c r="HW59" s="83">
        <f t="shared" si="70"/>
        <v>1.5971265474630278E-65</v>
      </c>
      <c r="HX59" s="83">
        <f t="shared" si="70"/>
        <v>6.0772967472606498E-72</v>
      </c>
      <c r="HY59" s="83">
        <f t="shared" si="70"/>
        <v>1.2247690776765308E-70</v>
      </c>
      <c r="HZ59" s="83">
        <f t="shared" si="70"/>
        <v>6.5622229548987071E-83</v>
      </c>
      <c r="IA59" s="83">
        <f t="shared" si="70"/>
        <v>6.5137718223273154E-68</v>
      </c>
      <c r="IB59" s="83">
        <f t="shared" si="70"/>
        <v>1.8785628709017637E-80</v>
      </c>
      <c r="IC59" s="83">
        <f t="shared" si="70"/>
        <v>8.1304127060862626E-69</v>
      </c>
      <c r="ID59" s="83">
        <f t="shared" si="70"/>
        <v>6.0225494355132589E-81</v>
      </c>
      <c r="IE59" s="83">
        <f t="shared" si="70"/>
        <v>4.0168630869107308E-79</v>
      </c>
      <c r="IF59" s="83">
        <f t="shared" si="70"/>
        <v>2.9175579518003869E-54</v>
      </c>
      <c r="IG59" s="83">
        <f t="shared" si="70"/>
        <v>5.2757342753134272E-46</v>
      </c>
      <c r="II59" s="83">
        <f t="shared" ref="II59:IW75" si="71" xml:space="preserve"> _xlfn.NORM.DIST($B59, C$10, ABS(C$14), TRUE) * _xlfn.NORM.DIST(($B59 - C$10)*C$18, 0, ABS(C$14), TRUE) * 2</f>
        <v>2.4034437986911452E-306</v>
      </c>
      <c r="IJ59" s="83">
        <f t="shared" si="71"/>
        <v>2.1222112041275139E-274</v>
      </c>
      <c r="IK59" s="83">
        <f t="shared" si="71"/>
        <v>0</v>
      </c>
      <c r="IL59" s="83">
        <f t="shared" si="71"/>
        <v>1.1553056133809069E-269</v>
      </c>
      <c r="IM59" s="83">
        <f t="shared" si="71"/>
        <v>0</v>
      </c>
      <c r="IN59" s="83">
        <f t="shared" si="71"/>
        <v>0</v>
      </c>
      <c r="IO59" s="83">
        <f t="shared" si="71"/>
        <v>0</v>
      </c>
      <c r="IP59" s="83">
        <f t="shared" si="71"/>
        <v>0</v>
      </c>
      <c r="IQ59" s="83">
        <f t="shared" si="71"/>
        <v>0</v>
      </c>
      <c r="IR59" s="83">
        <f t="shared" si="71"/>
        <v>0</v>
      </c>
      <c r="IS59" s="83">
        <f t="shared" si="71"/>
        <v>0</v>
      </c>
      <c r="IT59" s="83">
        <f t="shared" si="71"/>
        <v>0</v>
      </c>
      <c r="IU59" s="83">
        <f t="shared" si="71"/>
        <v>0</v>
      </c>
      <c r="IV59" s="83">
        <f t="shared" si="71"/>
        <v>3.1219986055369629E-209</v>
      </c>
      <c r="IW59" s="83">
        <f t="shared" si="71"/>
        <v>7.5599573138344454E-163</v>
      </c>
      <c r="IY59" s="83">
        <f t="shared" ref="IY59:JM75" si="72">GM59+HC59+HS59+II59</f>
        <v>1.1578881127658555E-4</v>
      </c>
      <c r="IZ59" s="83">
        <f t="shared" si="72"/>
        <v>4.5903673381508033E-4</v>
      </c>
      <c r="JA59" s="83">
        <f t="shared" si="72"/>
        <v>6.1229504285693079E-4</v>
      </c>
      <c r="JB59" s="83">
        <f t="shared" si="72"/>
        <v>9.2827848867554517E-4</v>
      </c>
      <c r="JC59" s="83">
        <f t="shared" si="72"/>
        <v>6.748638339134303E-5</v>
      </c>
      <c r="JD59" s="83">
        <f t="shared" si="72"/>
        <v>2.4442981788582606E-5</v>
      </c>
      <c r="JE59" s="83">
        <f t="shared" si="72"/>
        <v>7.3632418973401182E-5</v>
      </c>
      <c r="JF59" s="83">
        <f t="shared" si="72"/>
        <v>3.4193693722382086E-5</v>
      </c>
      <c r="JG59" s="83">
        <f t="shared" si="72"/>
        <v>2.7050227979737875E-5</v>
      </c>
      <c r="JH59" s="83">
        <f t="shared" si="72"/>
        <v>6.2060822644964639E-5</v>
      </c>
      <c r="JI59" s="83">
        <f t="shared" si="72"/>
        <v>2.2977496692299334E-5</v>
      </c>
      <c r="JJ59" s="83">
        <f t="shared" si="72"/>
        <v>3.0306240729388027E-5</v>
      </c>
      <c r="JK59" s="83">
        <f t="shared" si="72"/>
        <v>3.7865499480752424E-5</v>
      </c>
      <c r="JL59" s="83">
        <f t="shared" si="72"/>
        <v>7.5758288080826991E-5</v>
      </c>
      <c r="JM59" s="83">
        <f t="shared" si="72"/>
        <v>6.7127477542018381E-6</v>
      </c>
    </row>
    <row r="60" spans="2:273" x14ac:dyDescent="0.25">
      <c r="B60" s="2">
        <v>33</v>
      </c>
      <c r="C60" s="37">
        <v>128.322</v>
      </c>
      <c r="D60" s="37">
        <v>125.797</v>
      </c>
      <c r="E60" s="37">
        <v>122.08499999999999</v>
      </c>
      <c r="F60" s="37">
        <v>120.932</v>
      </c>
      <c r="G60" s="37">
        <v>119.64400000000001</v>
      </c>
      <c r="H60" s="37">
        <v>123.932</v>
      </c>
      <c r="I60" s="37">
        <v>124.96599999999999</v>
      </c>
      <c r="J60" s="37">
        <v>123.69499999999999</v>
      </c>
      <c r="K60" s="37">
        <v>128.18600000000001</v>
      </c>
      <c r="L60" s="37">
        <v>125.30500000000001</v>
      </c>
      <c r="M60" s="37">
        <v>122.91500000000001</v>
      </c>
      <c r="N60" s="37">
        <v>123.492</v>
      </c>
      <c r="O60" s="37">
        <v>125.932</v>
      </c>
      <c r="P60" s="37">
        <v>125.491</v>
      </c>
      <c r="Q60" s="37">
        <v>126.63200000000001</v>
      </c>
      <c r="S60" s="4">
        <f t="shared" si="59"/>
        <v>125.90559954309815</v>
      </c>
      <c r="T60" s="4">
        <f t="shared" si="59"/>
        <v>123.05276146529989</v>
      </c>
      <c r="U60" s="4">
        <f t="shared" si="59"/>
        <v>120.98051957050156</v>
      </c>
      <c r="V60" s="4">
        <f t="shared" si="59"/>
        <v>120.50999992291835</v>
      </c>
      <c r="W60" s="4">
        <f t="shared" si="59"/>
        <v>118.73571978529819</v>
      </c>
      <c r="X60" s="4">
        <f t="shared" si="59"/>
        <v>120.24915508517975</v>
      </c>
      <c r="Y60" s="4">
        <f t="shared" si="59"/>
        <v>123.67914815653991</v>
      </c>
      <c r="Z60" s="4">
        <f t="shared" si="59"/>
        <v>122.40578225829785</v>
      </c>
      <c r="AA60" s="4">
        <f t="shared" si="59"/>
        <v>124.78718641920116</v>
      </c>
      <c r="AB60" s="4">
        <f t="shared" si="59"/>
        <v>122.85538058772696</v>
      </c>
      <c r="AC60" s="4">
        <f t="shared" si="59"/>
        <v>122.18067937344127</v>
      </c>
      <c r="AD60" s="4">
        <f t="shared" si="59"/>
        <v>121.78425794959776</v>
      </c>
      <c r="AE60" s="4">
        <f t="shared" si="59"/>
        <v>125.71455733221639</v>
      </c>
      <c r="AF60" s="4">
        <f t="shared" si="59"/>
        <v>124.47534023391852</v>
      </c>
      <c r="AG60" s="4">
        <f t="shared" si="59"/>
        <v>126.71738904229197</v>
      </c>
      <c r="AI60" s="4">
        <f t="shared" si="60"/>
        <v>2.4164004569018545</v>
      </c>
      <c r="AJ60" s="4">
        <f t="shared" si="60"/>
        <v>2.7442385347001022</v>
      </c>
      <c r="AK60" s="4">
        <f t="shared" si="60"/>
        <v>1.1044804294984374</v>
      </c>
      <c r="AL60" s="4">
        <f t="shared" si="60"/>
        <v>0.42200007708164833</v>
      </c>
      <c r="AM60" s="4">
        <f t="shared" si="60"/>
        <v>0.90828021470181852</v>
      </c>
      <c r="AN60" s="4">
        <f t="shared" si="60"/>
        <v>3.6828449148202509</v>
      </c>
      <c r="AO60" s="4">
        <f t="shared" si="60"/>
        <v>1.2868518434600844</v>
      </c>
      <c r="AP60" s="4">
        <f t="shared" si="60"/>
        <v>1.2892177417021458</v>
      </c>
      <c r="AQ60" s="4">
        <f t="shared" si="60"/>
        <v>3.3988135807988442</v>
      </c>
      <c r="AR60" s="4">
        <f t="shared" si="60"/>
        <v>2.4496194122730515</v>
      </c>
      <c r="AS60" s="4">
        <f t="shared" si="60"/>
        <v>0.7343206265587412</v>
      </c>
      <c r="AT60" s="4">
        <f t="shared" si="60"/>
        <v>1.7077420504022456</v>
      </c>
      <c r="AU60" s="4">
        <f t="shared" si="60"/>
        <v>0.21744266778361521</v>
      </c>
      <c r="AV60" s="4">
        <f t="shared" si="60"/>
        <v>1.0156597660814839</v>
      </c>
      <c r="AW60" s="4">
        <f t="shared" si="60"/>
        <v>-8.5389042291964756E-2</v>
      </c>
      <c r="AY60" s="2">
        <f t="shared" si="65"/>
        <v>125.75987878728147</v>
      </c>
      <c r="AZ60" s="2">
        <f t="shared" si="65"/>
        <v>122.56487485029442</v>
      </c>
      <c r="BA60" s="2">
        <f t="shared" si="65"/>
        <v>120.3716188193509</v>
      </c>
      <c r="BB60" s="2">
        <f t="shared" si="65"/>
        <v>119.63178346746064</v>
      </c>
      <c r="BC60" s="2">
        <f t="shared" si="65"/>
        <v>118.64469550604159</v>
      </c>
      <c r="BD60" s="2">
        <f t="shared" si="65"/>
        <v>120.2101894789801</v>
      </c>
      <c r="BE60" s="2">
        <f t="shared" si="65"/>
        <v>123.58192419755973</v>
      </c>
      <c r="BF60" s="2">
        <f t="shared" si="65"/>
        <v>122.35719406281027</v>
      </c>
      <c r="BG60" s="2">
        <f t="shared" si="65"/>
        <v>124.74495198046215</v>
      </c>
      <c r="BH60" s="2">
        <f t="shared" si="65"/>
        <v>122.77293208688837</v>
      </c>
      <c r="BI60" s="2">
        <f t="shared" si="65"/>
        <v>122.14446353495943</v>
      </c>
      <c r="BJ60" s="2">
        <f t="shared" si="65"/>
        <v>121.74098495308945</v>
      </c>
      <c r="BK60" s="2">
        <f t="shared" si="65"/>
        <v>125.66357170320657</v>
      </c>
      <c r="BL60" s="2">
        <f t="shared" si="65"/>
        <v>124.38413147649463</v>
      </c>
      <c r="BM60" s="2">
        <f t="shared" si="65"/>
        <v>126.70781159229807</v>
      </c>
      <c r="BO60" s="2">
        <f t="shared" si="10"/>
        <v>128.322</v>
      </c>
      <c r="BP60" s="2">
        <f t="shared" si="11"/>
        <v>125.797</v>
      </c>
      <c r="BQ60" s="2">
        <f t="shared" si="12"/>
        <v>122.08499999999999</v>
      </c>
      <c r="BR60" s="2">
        <f t="shared" si="13"/>
        <v>120.932</v>
      </c>
      <c r="BS60" s="2">
        <f t="shared" si="14"/>
        <v>119.64400000000001</v>
      </c>
      <c r="BT60" s="2">
        <f t="shared" si="15"/>
        <v>123.932</v>
      </c>
      <c r="BU60" s="2">
        <f t="shared" si="16"/>
        <v>124.96599999999999</v>
      </c>
      <c r="BV60" s="2">
        <f t="shared" si="17"/>
        <v>123.69499999999999</v>
      </c>
      <c r="BW60" s="2">
        <f t="shared" si="18"/>
        <v>128.18600000000001</v>
      </c>
      <c r="BX60" s="2">
        <f t="shared" si="19"/>
        <v>125.30500000000001</v>
      </c>
      <c r="BY60" s="2">
        <f t="shared" si="20"/>
        <v>122.91500000000001</v>
      </c>
      <c r="BZ60" s="2">
        <f t="shared" si="21"/>
        <v>123.492</v>
      </c>
      <c r="CA60" s="2">
        <f t="shared" si="22"/>
        <v>125.932</v>
      </c>
      <c r="CB60" s="2">
        <f t="shared" si="23"/>
        <v>125.491</v>
      </c>
      <c r="CC60" s="2">
        <f t="shared" si="24"/>
        <v>126.63200000000001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128.58932402159243</v>
      </c>
      <c r="DL60" s="2">
        <f t="shared" si="61"/>
        <v>124.81476500938084</v>
      </c>
      <c r="DM60" s="2">
        <f t="shared" si="61"/>
        <v>122.37859946018892</v>
      </c>
      <c r="DN60" s="2">
        <f t="shared" si="61"/>
        <v>121.4419584345479</v>
      </c>
      <c r="DO60" s="2">
        <f t="shared" si="61"/>
        <v>119.94160936645144</v>
      </c>
      <c r="DP60" s="2">
        <f t="shared" si="61"/>
        <v>121.65347675070031</v>
      </c>
      <c r="DQ60" s="2">
        <f t="shared" si="61"/>
        <v>125.01031294452352</v>
      </c>
      <c r="DR60" s="2">
        <f t="shared" si="61"/>
        <v>123.23443682200156</v>
      </c>
      <c r="DS60" s="2">
        <f t="shared" si="61"/>
        <v>126.92882464985995</v>
      </c>
      <c r="DT60" s="2">
        <f t="shared" si="61"/>
        <v>124.52477850707851</v>
      </c>
      <c r="DU60" s="2">
        <f t="shared" si="61"/>
        <v>123.17619943977587</v>
      </c>
      <c r="DV60" s="2">
        <f t="shared" si="61"/>
        <v>122.81856022408967</v>
      </c>
      <c r="DW60" s="2">
        <f t="shared" si="61"/>
        <v>125.61650827970827</v>
      </c>
      <c r="DX60" s="2">
        <f t="shared" si="61"/>
        <v>125.73709246088195</v>
      </c>
      <c r="DY60" s="2">
        <f t="shared" si="61"/>
        <v>126.88708535409715</v>
      </c>
      <c r="EA60" s="2">
        <f t="shared" si="62"/>
        <v>119.42232084221892</v>
      </c>
      <c r="EB60" s="2">
        <f t="shared" si="62"/>
        <v>118.22713650529464</v>
      </c>
      <c r="EC60" s="2">
        <f t="shared" si="62"/>
        <v>116.7226994616846</v>
      </c>
      <c r="ED60" s="2">
        <f t="shared" si="62"/>
        <v>116.51570542781754</v>
      </c>
      <c r="EE60" s="2">
        <f t="shared" si="62"/>
        <v>115.57020789618272</v>
      </c>
      <c r="EF60" s="2">
        <f t="shared" si="62"/>
        <v>116.61160513635924</v>
      </c>
      <c r="EG60" s="2">
        <f t="shared" si="62"/>
        <v>120.28580756887959</v>
      </c>
      <c r="EH60" s="2">
        <f t="shared" si="62"/>
        <v>120.26688030581342</v>
      </c>
      <c r="EI60" s="2">
        <f t="shared" si="62"/>
        <v>119.30500141318974</v>
      </c>
      <c r="EJ60" s="2">
        <f t="shared" si="62"/>
        <v>118.70223214580801</v>
      </c>
      <c r="EK60" s="2">
        <f t="shared" si="62"/>
        <v>119.54057941085092</v>
      </c>
      <c r="EL60" s="2">
        <f t="shared" si="62"/>
        <v>119.05618390736178</v>
      </c>
      <c r="EM60" s="2">
        <f t="shared" si="62"/>
        <v>125.77752921021069</v>
      </c>
      <c r="EN60" s="2">
        <f t="shared" si="62"/>
        <v>121.28714061276827</v>
      </c>
      <c r="EO60" s="2">
        <f t="shared" si="62"/>
        <v>126.23853923636364</v>
      </c>
      <c r="EQ60" s="2">
        <f t="shared" si="63"/>
        <v>120.83711682580096</v>
      </c>
      <c r="ER60" s="2">
        <f t="shared" si="63"/>
        <v>117.99666163066996</v>
      </c>
      <c r="ES60" s="2">
        <f t="shared" si="63"/>
        <v>116.35341705261416</v>
      </c>
      <c r="ET60" s="2">
        <f t="shared" si="63"/>
        <v>115.93391961222171</v>
      </c>
      <c r="EU60" s="2">
        <f t="shared" si="63"/>
        <v>115.69499297754368</v>
      </c>
      <c r="EV60" s="2">
        <f t="shared" si="63"/>
        <v>116.5357523446217</v>
      </c>
      <c r="EW60" s="2">
        <f t="shared" si="63"/>
        <v>119.51174297288466</v>
      </c>
      <c r="EX60" s="2">
        <f t="shared" si="63"/>
        <v>121.10960478999691</v>
      </c>
      <c r="EY60" s="2">
        <f t="shared" si="63"/>
        <v>120.39255298637563</v>
      </c>
      <c r="EZ60" s="2">
        <f t="shared" si="63"/>
        <v>118.1539947326003</v>
      </c>
      <c r="FA60" s="2">
        <f t="shared" si="63"/>
        <v>120.36658510662383</v>
      </c>
      <c r="FB60" s="2">
        <f t="shared" si="63"/>
        <v>119.2590703670546</v>
      </c>
      <c r="FC60" s="2">
        <f t="shared" si="63"/>
        <v>126.57665563546627</v>
      </c>
      <c r="FD60" s="2">
        <f t="shared" si="63"/>
        <v>123.60505467616642</v>
      </c>
      <c r="FE60" s="2">
        <f t="shared" si="63"/>
        <v>129.3385943874847</v>
      </c>
      <c r="FG60" s="2">
        <f t="shared" si="64"/>
        <v>0.30866652530639732</v>
      </c>
      <c r="FH60" s="2">
        <f t="shared" si="64"/>
        <v>0.3415293061089047</v>
      </c>
      <c r="FI60" s="2">
        <f t="shared" si="64"/>
        <v>0.35484173927768115</v>
      </c>
      <c r="FJ60" s="2">
        <f t="shared" si="64"/>
        <v>0.36744414331113051</v>
      </c>
      <c r="FK60" s="2">
        <f t="shared" si="64"/>
        <v>0.29668422563985702</v>
      </c>
      <c r="FL60" s="2">
        <f t="shared" si="64"/>
        <v>0.28625879275715926</v>
      </c>
      <c r="FM60" s="2">
        <f t="shared" si="64"/>
        <v>0.30231801884530207</v>
      </c>
      <c r="FN60" s="2">
        <f t="shared" si="64"/>
        <v>0.29564733885307448</v>
      </c>
      <c r="FO60" s="2">
        <f t="shared" si="64"/>
        <v>0.28646954790901252</v>
      </c>
      <c r="FP60" s="2">
        <f t="shared" si="64"/>
        <v>0.30086397565264911</v>
      </c>
      <c r="FQ60" s="2">
        <f t="shared" si="64"/>
        <v>0.28380402664046955</v>
      </c>
      <c r="FR60" s="2">
        <f t="shared" si="64"/>
        <v>0.28641233863678495</v>
      </c>
      <c r="FS60" s="2">
        <f t="shared" si="64"/>
        <v>0.29190565391303713</v>
      </c>
      <c r="FT60" s="2">
        <f t="shared" si="64"/>
        <v>0.30407108244129527</v>
      </c>
      <c r="FU60" s="2">
        <f t="shared" si="64"/>
        <v>0.27669668873811093</v>
      </c>
      <c r="FW60" s="2">
        <f t="shared" si="67"/>
        <v>7.1942909181553106E-5</v>
      </c>
      <c r="FX60" s="2">
        <f t="shared" si="67"/>
        <v>9.5312700170586181E-5</v>
      </c>
      <c r="FY60" s="2">
        <f t="shared" si="67"/>
        <v>8.4618674907404332E-5</v>
      </c>
      <c r="FZ60" s="2">
        <f t="shared" si="67"/>
        <v>8.9640025514943364E-5</v>
      </c>
      <c r="GA60" s="2">
        <f t="shared" si="67"/>
        <v>9.6163400415127346E-5</v>
      </c>
      <c r="GB60" s="2">
        <f t="shared" si="67"/>
        <v>9.4791004731615904E-5</v>
      </c>
      <c r="GC60" s="2">
        <f t="shared" si="67"/>
        <v>1.1063905464393717E-4</v>
      </c>
      <c r="GD60" s="2">
        <f t="shared" si="67"/>
        <v>1.2747667577921279E-4</v>
      </c>
      <c r="GE60" s="2">
        <f t="shared" si="67"/>
        <v>1.1082375521987047E-4</v>
      </c>
      <c r="GF60" s="2">
        <f t="shared" si="67"/>
        <v>9.4801112029253661E-5</v>
      </c>
      <c r="GG60" s="2">
        <f t="shared" si="67"/>
        <v>8.1959152995209037E-5</v>
      </c>
      <c r="GH60" s="2">
        <f t="shared" si="67"/>
        <v>7.7524668104959795E-5</v>
      </c>
      <c r="GI60" s="2">
        <f t="shared" si="67"/>
        <v>7.5712033047163255E-5</v>
      </c>
      <c r="GJ60" s="2">
        <f t="shared" si="67"/>
        <v>6.0697194291171176E-5</v>
      </c>
      <c r="GK60" s="2">
        <f t="shared" si="67"/>
        <v>5.703171818490196E-5</v>
      </c>
      <c r="GM60" s="83">
        <f t="shared" si="68"/>
        <v>2.0241444479438632E-4</v>
      </c>
      <c r="GN60" s="83">
        <f t="shared" si="68"/>
        <v>7.2456879747698135E-4</v>
      </c>
      <c r="GO60" s="83">
        <f t="shared" si="68"/>
        <v>9.5835357213443564E-4</v>
      </c>
      <c r="GP60" s="83">
        <f t="shared" si="68"/>
        <v>1.4042648696438575E-3</v>
      </c>
      <c r="GQ60" s="83">
        <f t="shared" si="68"/>
        <v>1.2213640515971699E-4</v>
      </c>
      <c r="GR60" s="83">
        <f t="shared" si="68"/>
        <v>4.8575445281918341E-5</v>
      </c>
      <c r="GS60" s="83">
        <f t="shared" si="68"/>
        <v>1.3401053867431205E-4</v>
      </c>
      <c r="GT60" s="83">
        <f t="shared" si="68"/>
        <v>6.7218659739998518E-5</v>
      </c>
      <c r="GU60" s="83">
        <f t="shared" si="68"/>
        <v>5.3130873569729535E-5</v>
      </c>
      <c r="GV60" s="83">
        <f t="shared" si="68"/>
        <v>1.1495384644820966E-4</v>
      </c>
      <c r="GW60" s="83">
        <f t="shared" si="68"/>
        <v>4.564009826897672E-5</v>
      </c>
      <c r="GX60" s="83">
        <f t="shared" si="68"/>
        <v>5.8695150494072573E-5</v>
      </c>
      <c r="GY60" s="83">
        <f t="shared" si="68"/>
        <v>7.2601611242533007E-5</v>
      </c>
      <c r="GZ60" s="83">
        <f t="shared" si="68"/>
        <v>1.381016950911946E-4</v>
      </c>
      <c r="HA60" s="83">
        <f t="shared" si="68"/>
        <v>1.5085372722917767E-5</v>
      </c>
      <c r="HC60" s="83">
        <f t="shared" ref="HC60:HH122" si="73" xml:space="preserve"> _xlfn.NORM.DIST($B60, C$8, ABS(C$12), TRUE) * _xlfn.NORM.DIST(($B60 - C$8)*C$16, 0, ABS(C$12), TRUE) * 2</f>
        <v>1.1967515562821412E-11</v>
      </c>
      <c r="HD60" s="83">
        <f t="shared" si="69"/>
        <v>2.5360769292351916E-11</v>
      </c>
      <c r="HE60" s="83">
        <f t="shared" si="69"/>
        <v>4.4443278372148213E-12</v>
      </c>
      <c r="HF60" s="83">
        <f t="shared" si="69"/>
        <v>8.9465343536854973E-11</v>
      </c>
      <c r="HG60" s="83">
        <f t="shared" si="69"/>
        <v>2.8196897778150914E-13</v>
      </c>
      <c r="HH60" s="83">
        <f t="shared" si="69"/>
        <v>4.1332881916994879E-14</v>
      </c>
      <c r="HI60" s="83">
        <f t="shared" si="69"/>
        <v>5.7547418467779714E-14</v>
      </c>
      <c r="HJ60" s="83">
        <f t="shared" si="69"/>
        <v>8.7799541217984179E-16</v>
      </c>
      <c r="HK60" s="83">
        <f t="shared" si="69"/>
        <v>1.5175489221050814E-13</v>
      </c>
      <c r="HL60" s="83">
        <f t="shared" si="69"/>
        <v>1.8027845273901105E-15</v>
      </c>
      <c r="HM60" s="83">
        <f t="shared" si="69"/>
        <v>1.3285980107986888E-13</v>
      </c>
      <c r="HN60" s="83">
        <f t="shared" si="69"/>
        <v>1.3628843067718153E-15</v>
      </c>
      <c r="HO60" s="83">
        <f t="shared" si="69"/>
        <v>2.9464570937850054E-15</v>
      </c>
      <c r="HP60" s="83">
        <f t="shared" si="69"/>
        <v>3.2852305930275874E-14</v>
      </c>
      <c r="HQ60" s="83">
        <f t="shared" si="69"/>
        <v>2.3124093298980821E-21</v>
      </c>
      <c r="HS60" s="83">
        <f t="shared" si="70"/>
        <v>6.6995603957377022E-57</v>
      </c>
      <c r="HT60" s="83">
        <f t="shared" si="70"/>
        <v>2.3962920657690041E-51</v>
      </c>
      <c r="HU60" s="83">
        <f t="shared" si="70"/>
        <v>6.6665430578768318E-58</v>
      </c>
      <c r="HV60" s="83">
        <f t="shared" si="70"/>
        <v>1.3878132956401849E-49</v>
      </c>
      <c r="HW60" s="83">
        <f t="shared" si="70"/>
        <v>6.4899437489897288E-64</v>
      </c>
      <c r="HX60" s="83">
        <f t="shared" si="70"/>
        <v>3.7290643539561839E-70</v>
      </c>
      <c r="HY60" s="83">
        <f t="shared" si="70"/>
        <v>7.0965592387616964E-69</v>
      </c>
      <c r="HZ60" s="83">
        <f t="shared" si="70"/>
        <v>8.6394662831194855E-81</v>
      </c>
      <c r="IA60" s="83">
        <f t="shared" si="70"/>
        <v>3.3074402733514E-66</v>
      </c>
      <c r="IB60" s="83">
        <f t="shared" si="70"/>
        <v>1.9071750045031803E-78</v>
      </c>
      <c r="IC60" s="83">
        <f t="shared" si="70"/>
        <v>3.953611461389302E-67</v>
      </c>
      <c r="ID60" s="83">
        <f t="shared" si="70"/>
        <v>5.6489676790952539E-79</v>
      </c>
      <c r="IE60" s="83">
        <f t="shared" si="70"/>
        <v>3.3454238318889948E-77</v>
      </c>
      <c r="IF60" s="83">
        <f t="shared" si="70"/>
        <v>5.5658194637158661E-53</v>
      </c>
      <c r="IG60" s="83">
        <f t="shared" si="70"/>
        <v>6.2720496536242539E-45</v>
      </c>
      <c r="II60" s="83">
        <f t="shared" si="71"/>
        <v>1.4799402069151478E-300</v>
      </c>
      <c r="IJ60" s="83">
        <f t="shared" si="71"/>
        <v>4.6103757117878512E-269</v>
      </c>
      <c r="IK60" s="83">
        <f t="shared" si="71"/>
        <v>0</v>
      </c>
      <c r="IL60" s="83">
        <f t="shared" si="71"/>
        <v>1.8743609166720209E-264</v>
      </c>
      <c r="IM60" s="83">
        <f t="shared" si="71"/>
        <v>0</v>
      </c>
      <c r="IN60" s="83">
        <f t="shared" si="71"/>
        <v>0</v>
      </c>
      <c r="IO60" s="83">
        <f t="shared" si="71"/>
        <v>0</v>
      </c>
      <c r="IP60" s="83">
        <f t="shared" si="71"/>
        <v>0</v>
      </c>
      <c r="IQ60" s="83">
        <f t="shared" si="71"/>
        <v>0</v>
      </c>
      <c r="IR60" s="83">
        <f t="shared" si="71"/>
        <v>0</v>
      </c>
      <c r="IS60" s="83">
        <f t="shared" si="71"/>
        <v>0</v>
      </c>
      <c r="IT60" s="83">
        <f t="shared" si="71"/>
        <v>0</v>
      </c>
      <c r="IU60" s="83">
        <f t="shared" si="71"/>
        <v>0</v>
      </c>
      <c r="IV60" s="83">
        <f t="shared" si="71"/>
        <v>2.3385440942671868E-205</v>
      </c>
      <c r="IW60" s="83">
        <f t="shared" si="71"/>
        <v>7.3710451732249412E-160</v>
      </c>
      <c r="IY60" s="83">
        <f t="shared" si="72"/>
        <v>2.0241445676190189E-4</v>
      </c>
      <c r="IZ60" s="83">
        <f t="shared" si="72"/>
        <v>7.2456882283775061E-4</v>
      </c>
      <c r="JA60" s="83">
        <f t="shared" si="72"/>
        <v>9.5835357657876347E-4</v>
      </c>
      <c r="JB60" s="83">
        <f t="shared" si="72"/>
        <v>1.404264959109201E-3</v>
      </c>
      <c r="JC60" s="83">
        <f t="shared" si="72"/>
        <v>1.2213640544168596E-4</v>
      </c>
      <c r="JD60" s="83">
        <f t="shared" si="72"/>
        <v>4.8575445323251224E-5</v>
      </c>
      <c r="JE60" s="83">
        <f t="shared" si="72"/>
        <v>1.3401053873185947E-4</v>
      </c>
      <c r="JF60" s="83">
        <f t="shared" si="72"/>
        <v>6.7218659740876519E-5</v>
      </c>
      <c r="JG60" s="83">
        <f t="shared" si="72"/>
        <v>5.3130873721484425E-5</v>
      </c>
      <c r="JH60" s="83">
        <f t="shared" si="72"/>
        <v>1.1495384645001244E-4</v>
      </c>
      <c r="JI60" s="83">
        <f t="shared" si="72"/>
        <v>4.5640098401836521E-5</v>
      </c>
      <c r="JJ60" s="83">
        <f t="shared" si="72"/>
        <v>5.8695150495435456E-5</v>
      </c>
      <c r="JK60" s="83">
        <f t="shared" si="72"/>
        <v>7.2601611245479462E-5</v>
      </c>
      <c r="JL60" s="83">
        <f t="shared" si="72"/>
        <v>1.381016951240469E-4</v>
      </c>
      <c r="JM60" s="83">
        <f t="shared" si="72"/>
        <v>1.5085372722917768E-5</v>
      </c>
    </row>
    <row r="61" spans="2:273" x14ac:dyDescent="0.25">
      <c r="B61" s="2">
        <v>34</v>
      </c>
      <c r="C61" s="37">
        <v>128.136</v>
      </c>
      <c r="D61" s="37">
        <v>126.017</v>
      </c>
      <c r="E61" s="37">
        <v>123.23699999999999</v>
      </c>
      <c r="F61" s="37">
        <v>121.492</v>
      </c>
      <c r="G61" s="37">
        <v>118.64400000000001</v>
      </c>
      <c r="H61" s="37">
        <v>123.169</v>
      </c>
      <c r="I61" s="37">
        <v>125.76300000000001</v>
      </c>
      <c r="J61" s="37">
        <v>125.30500000000001</v>
      </c>
      <c r="K61" s="37">
        <v>125.458</v>
      </c>
      <c r="L61" s="37">
        <v>123.881</v>
      </c>
      <c r="M61" s="37">
        <v>123.136</v>
      </c>
      <c r="N61" s="37">
        <v>124.068</v>
      </c>
      <c r="O61" s="37">
        <v>126.91500000000001</v>
      </c>
      <c r="P61" s="37">
        <v>126.526</v>
      </c>
      <c r="Q61" s="37">
        <v>128.15799999999999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125.9625198590703</v>
      </c>
      <c r="T61" s="4">
        <f t="shared" si="74"/>
        <v>123.27352786228356</v>
      </c>
      <c r="U61" s="4">
        <f t="shared" si="74"/>
        <v>121.25296582851351</v>
      </c>
      <c r="V61" s="4">
        <f t="shared" si="74"/>
        <v>120.86302449573466</v>
      </c>
      <c r="W61" s="4">
        <f t="shared" si="74"/>
        <v>118.76080700742132</v>
      </c>
      <c r="X61" s="4">
        <f t="shared" si="74"/>
        <v>120.22526511398046</v>
      </c>
      <c r="Y61" s="4">
        <f t="shared" si="74"/>
        <v>123.75082803647547</v>
      </c>
      <c r="Z61" s="4">
        <f t="shared" si="74"/>
        <v>122.46718503640176</v>
      </c>
      <c r="AA61" s="4">
        <f t="shared" si="74"/>
        <v>124.79338656501331</v>
      </c>
      <c r="AB61" s="4">
        <f t="shared" si="74"/>
        <v>122.88788606814168</v>
      </c>
      <c r="AC61" s="4">
        <f t="shared" si="74"/>
        <v>122.18628691852551</v>
      </c>
      <c r="AD61" s="4">
        <f t="shared" si="74"/>
        <v>121.81518009767784</v>
      </c>
      <c r="AE61" s="4">
        <f t="shared" si="74"/>
        <v>125.85832269863843</v>
      </c>
      <c r="AF61" s="4">
        <f t="shared" si="74"/>
        <v>124.58421627866718</v>
      </c>
      <c r="AG61" s="4">
        <f t="shared" si="74"/>
        <v>126.89262882212334</v>
      </c>
      <c r="AI61" s="4">
        <f t="shared" ref="AI61:AW77" si="75">IF(OR($B61 &lt; C$230, $B61 &gt; C$233), 0, C61-S61)</f>
        <v>2.1734801409296978</v>
      </c>
      <c r="AJ61" s="4">
        <f t="shared" si="75"/>
        <v>2.7434721377164379</v>
      </c>
      <c r="AK61" s="4">
        <f t="shared" si="75"/>
        <v>1.9840341714864849</v>
      </c>
      <c r="AL61" s="4">
        <f t="shared" si="75"/>
        <v>0.6289755042653411</v>
      </c>
      <c r="AM61" s="4">
        <f t="shared" si="75"/>
        <v>-0.11680700742131478</v>
      </c>
      <c r="AN61" s="4">
        <f t="shared" si="75"/>
        <v>2.9437348860195414</v>
      </c>
      <c r="AO61" s="4">
        <f t="shared" si="75"/>
        <v>2.012171963524537</v>
      </c>
      <c r="AP61" s="4">
        <f t="shared" si="75"/>
        <v>2.8378149635982481</v>
      </c>
      <c r="AQ61" s="4">
        <f t="shared" si="75"/>
        <v>0.66461343498669123</v>
      </c>
      <c r="AR61" s="4">
        <f t="shared" si="75"/>
        <v>0.99311393185831776</v>
      </c>
      <c r="AS61" s="4">
        <f t="shared" si="75"/>
        <v>0.94971308147448497</v>
      </c>
      <c r="AT61" s="4">
        <f t="shared" si="75"/>
        <v>2.2528199023221589</v>
      </c>
      <c r="AU61" s="4">
        <f t="shared" si="75"/>
        <v>1.0566773013615745</v>
      </c>
      <c r="AV61" s="4">
        <f t="shared" si="75"/>
        <v>1.9417837213328113</v>
      </c>
      <c r="AW61" s="4">
        <f t="shared" si="75"/>
        <v>1.265371177876645</v>
      </c>
      <c r="AY61" s="2">
        <f t="shared" si="65"/>
        <v>125.7207071324663</v>
      </c>
      <c r="AZ61" s="2">
        <f t="shared" si="65"/>
        <v>122.53856042169863</v>
      </c>
      <c r="BA61" s="2">
        <f t="shared" si="65"/>
        <v>120.34399976693713</v>
      </c>
      <c r="BB61" s="2">
        <f t="shared" si="65"/>
        <v>119.59315068583874</v>
      </c>
      <c r="BC61" s="2">
        <f t="shared" si="65"/>
        <v>118.60463701706439</v>
      </c>
      <c r="BD61" s="2">
        <f t="shared" si="65"/>
        <v>120.15228990172966</v>
      </c>
      <c r="BE61" s="2">
        <f t="shared" si="65"/>
        <v>123.58328783256401</v>
      </c>
      <c r="BF61" s="2">
        <f t="shared" si="65"/>
        <v>122.37722755360276</v>
      </c>
      <c r="BG61" s="2">
        <f t="shared" si="65"/>
        <v>124.7151416188718</v>
      </c>
      <c r="BH61" s="2">
        <f t="shared" si="65"/>
        <v>122.74346850425354</v>
      </c>
      <c r="BI61" s="2">
        <f t="shared" si="65"/>
        <v>122.11846710011287</v>
      </c>
      <c r="BJ61" s="2">
        <f t="shared" si="65"/>
        <v>121.73604286338353</v>
      </c>
      <c r="BK61" s="2">
        <f t="shared" si="65"/>
        <v>125.7660160231995</v>
      </c>
      <c r="BL61" s="2">
        <f t="shared" si="65"/>
        <v>124.42684824451739</v>
      </c>
      <c r="BM61" s="2">
        <f t="shared" si="65"/>
        <v>126.87250169383228</v>
      </c>
      <c r="BO61" s="2">
        <f t="shared" si="10"/>
        <v>128.136</v>
      </c>
      <c r="BP61" s="2">
        <f t="shared" si="11"/>
        <v>126.017</v>
      </c>
      <c r="BQ61" s="2">
        <f t="shared" si="12"/>
        <v>123.23699999999999</v>
      </c>
      <c r="BR61" s="2">
        <f t="shared" si="13"/>
        <v>121.492</v>
      </c>
      <c r="BS61" s="2">
        <f t="shared" si="14"/>
        <v>118.64400000000001</v>
      </c>
      <c r="BT61" s="2">
        <f t="shared" si="15"/>
        <v>123.169</v>
      </c>
      <c r="BU61" s="2">
        <f t="shared" si="16"/>
        <v>125.76300000000001</v>
      </c>
      <c r="BV61" s="2">
        <f t="shared" si="17"/>
        <v>125.30500000000001</v>
      </c>
      <c r="BW61" s="2">
        <f t="shared" si="18"/>
        <v>125.458</v>
      </c>
      <c r="BX61" s="2">
        <f t="shared" si="19"/>
        <v>123.881</v>
      </c>
      <c r="BY61" s="2">
        <f t="shared" si="20"/>
        <v>123.136</v>
      </c>
      <c r="BZ61" s="2">
        <f t="shared" si="21"/>
        <v>124.068</v>
      </c>
      <c r="CA61" s="2">
        <f t="shared" si="22"/>
        <v>126.91500000000001</v>
      </c>
      <c r="CB61" s="2">
        <f t="shared" si="23"/>
        <v>126.526</v>
      </c>
      <c r="CC61" s="2">
        <f t="shared" si="24"/>
        <v>128.15799999999999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128.83281268556004</v>
      </c>
      <c r="DL61" s="2">
        <f t="shared" si="76"/>
        <v>125.03763649155719</v>
      </c>
      <c r="DM61" s="2">
        <f t="shared" si="76"/>
        <v>122.56777597840754</v>
      </c>
      <c r="DN61" s="2">
        <f t="shared" si="76"/>
        <v>121.59990418353576</v>
      </c>
      <c r="DO61" s="2">
        <f t="shared" si="76"/>
        <v>120.03673005799318</v>
      </c>
      <c r="DP61" s="2">
        <f t="shared" si="76"/>
        <v>121.74103277310927</v>
      </c>
      <c r="DQ61" s="2">
        <f t="shared" si="76"/>
        <v>125.19219559032722</v>
      </c>
      <c r="DR61" s="2">
        <f t="shared" si="76"/>
        <v>123.3796093200917</v>
      </c>
      <c r="DS61" s="2">
        <f t="shared" si="76"/>
        <v>127.1181705882353</v>
      </c>
      <c r="DT61" s="2">
        <f t="shared" si="76"/>
        <v>124.67126396396397</v>
      </c>
      <c r="DU61" s="2">
        <f t="shared" si="76"/>
        <v>123.25803865546214</v>
      </c>
      <c r="DV61" s="2">
        <f t="shared" si="76"/>
        <v>122.93454453781516</v>
      </c>
      <c r="DW61" s="2">
        <f t="shared" si="76"/>
        <v>125.79666284856283</v>
      </c>
      <c r="DX61" s="2">
        <f t="shared" si="76"/>
        <v>125.94873684210529</v>
      </c>
      <c r="DY61" s="2">
        <f t="shared" si="76"/>
        <v>127.15850693362997</v>
      </c>
      <c r="EA61" s="2">
        <f t="shared" ref="EA61:EO77" si="77">CE$228*$B61+CE$229</f>
        <v>119.36337036037253</v>
      </c>
      <c r="EB61" s="2">
        <f t="shared" si="77"/>
        <v>118.14434357724545</v>
      </c>
      <c r="EC61" s="2">
        <f t="shared" si="77"/>
        <v>116.65666915769472</v>
      </c>
      <c r="ED61" s="2">
        <f t="shared" si="77"/>
        <v>116.44263513004144</v>
      </c>
      <c r="EE61" s="2">
        <f t="shared" si="77"/>
        <v>115.50840940844039</v>
      </c>
      <c r="EF61" s="2">
        <f t="shared" si="77"/>
        <v>116.53958494747999</v>
      </c>
      <c r="EG61" s="2">
        <f t="shared" si="77"/>
        <v>120.19728110230706</v>
      </c>
      <c r="EH61" s="2">
        <f t="shared" si="77"/>
        <v>120.19890265600951</v>
      </c>
      <c r="EI61" s="2">
        <f t="shared" si="77"/>
        <v>119.25596786675636</v>
      </c>
      <c r="EJ61" s="2">
        <f t="shared" si="77"/>
        <v>118.65807553827459</v>
      </c>
      <c r="EK61" s="2">
        <f t="shared" si="77"/>
        <v>119.49548769855141</v>
      </c>
      <c r="EL61" s="2">
        <f t="shared" si="77"/>
        <v>119.01269499720694</v>
      </c>
      <c r="EM61" s="2">
        <f t="shared" si="77"/>
        <v>125.69800539660781</v>
      </c>
      <c r="EN61" s="2">
        <f t="shared" si="77"/>
        <v>121.24970535834797</v>
      </c>
      <c r="EO61" s="2">
        <f t="shared" si="77"/>
        <v>126.19000398961039</v>
      </c>
      <c r="EQ61" s="2">
        <f t="shared" ref="EQ61:FE77" si="78">CU$228*$B61+CU$229</f>
        <v>120.75672888700284</v>
      </c>
      <c r="ER61" s="2">
        <f t="shared" si="78"/>
        <v>117.91737294747672</v>
      </c>
      <c r="ES61" s="2">
        <f t="shared" si="78"/>
        <v>116.29296999608052</v>
      </c>
      <c r="ET61" s="2">
        <f t="shared" si="78"/>
        <v>115.86963491242084</v>
      </c>
      <c r="EU61" s="2">
        <f t="shared" si="78"/>
        <v>115.63120144560372</v>
      </c>
      <c r="EV61" s="2">
        <f t="shared" si="78"/>
        <v>116.46487770177276</v>
      </c>
      <c r="EW61" s="2">
        <f t="shared" si="78"/>
        <v>119.43542256778828</v>
      </c>
      <c r="EX61" s="2">
        <f t="shared" si="78"/>
        <v>121.02800683949512</v>
      </c>
      <c r="EY61" s="2">
        <f t="shared" si="78"/>
        <v>120.3265767808886</v>
      </c>
      <c r="EZ61" s="2">
        <f t="shared" si="78"/>
        <v>118.1182352771861</v>
      </c>
      <c r="FA61" s="2">
        <f t="shared" si="78"/>
        <v>120.30885054556981</v>
      </c>
      <c r="FB61" s="2">
        <f t="shared" si="78"/>
        <v>119.21256230182563</v>
      </c>
      <c r="FC61" s="2">
        <f t="shared" si="78"/>
        <v>126.48524554222999</v>
      </c>
      <c r="FD61" s="2">
        <f t="shared" si="78"/>
        <v>123.53252690813797</v>
      </c>
      <c r="FE61" s="2">
        <f t="shared" si="78"/>
        <v>129.23859465734546</v>
      </c>
      <c r="FG61" s="2">
        <f t="shared" ref="FG61:FU77" si="79">POWER(10,($B61-C$231)/C$229)/(1+POWER(10,($B61-C$231)/C$229))</f>
        <v>0.32865879097353656</v>
      </c>
      <c r="FH61" s="2">
        <f t="shared" si="79"/>
        <v>0.36253389792476098</v>
      </c>
      <c r="FI61" s="2">
        <f t="shared" si="79"/>
        <v>0.37619730691123593</v>
      </c>
      <c r="FJ61" s="2">
        <f t="shared" si="79"/>
        <v>0.38910073493023667</v>
      </c>
      <c r="FK61" s="2">
        <f t="shared" si="79"/>
        <v>0.31625542865965689</v>
      </c>
      <c r="FL61" s="2">
        <f t="shared" si="79"/>
        <v>0.30544093873823674</v>
      </c>
      <c r="FM61" s="2">
        <f t="shared" si="79"/>
        <v>0.32209066622200755</v>
      </c>
      <c r="FN61" s="2">
        <f t="shared" si="79"/>
        <v>0.31518079449118547</v>
      </c>
      <c r="FO61" s="2">
        <f t="shared" si="79"/>
        <v>0.30565976852000798</v>
      </c>
      <c r="FP61" s="2">
        <f t="shared" si="79"/>
        <v>0.32058522181380822</v>
      </c>
      <c r="FQ61" s="2">
        <f t="shared" si="79"/>
        <v>0.3028914855462031</v>
      </c>
      <c r="FR61" s="2">
        <f t="shared" si="79"/>
        <v>0.3056003682539748</v>
      </c>
      <c r="FS61" s="2">
        <f t="shared" si="79"/>
        <v>0.31130115639981149</v>
      </c>
      <c r="FT61" s="2">
        <f t="shared" si="79"/>
        <v>0.3239051559719438</v>
      </c>
      <c r="FU61" s="2">
        <f t="shared" si="79"/>
        <v>0.29550336547032502</v>
      </c>
      <c r="FW61" s="2">
        <f t="shared" si="67"/>
        <v>7.8883283761954482E-5</v>
      </c>
      <c r="FX61" s="2">
        <f t="shared" si="67"/>
        <v>1.0450733654519039E-4</v>
      </c>
      <c r="FY61" s="2">
        <f t="shared" si="67"/>
        <v>9.2781774565346803E-5</v>
      </c>
      <c r="FZ61" s="2">
        <f t="shared" si="67"/>
        <v>9.8287483458428377E-5</v>
      </c>
      <c r="GA61" s="2">
        <f t="shared" si="67"/>
        <v>1.054400935836324E-4</v>
      </c>
      <c r="GB61" s="2">
        <f t="shared" si="67"/>
        <v>1.0393531936266874E-4</v>
      </c>
      <c r="GC61" s="2">
        <f t="shared" si="67"/>
        <v>1.2131201614340511E-4</v>
      </c>
      <c r="GD61" s="2">
        <f t="shared" si="67"/>
        <v>1.3977367647144837E-4</v>
      </c>
      <c r="GE61" s="2">
        <f t="shared" si="67"/>
        <v>1.2151453197068727E-4</v>
      </c>
      <c r="GF61" s="2">
        <f t="shared" si="67"/>
        <v>1.0394640159143868E-4</v>
      </c>
      <c r="GG61" s="2">
        <f t="shared" si="67"/>
        <v>8.9865713641037318E-5</v>
      </c>
      <c r="GH61" s="2">
        <f t="shared" si="67"/>
        <v>8.5003472461941815E-5</v>
      </c>
      <c r="GI61" s="2">
        <f t="shared" si="67"/>
        <v>8.3015987026597448E-5</v>
      </c>
      <c r="GJ61" s="2">
        <f t="shared" si="67"/>
        <v>6.6552760377311539E-5</v>
      </c>
      <c r="GK61" s="2">
        <f t="shared" si="67"/>
        <v>6.2533691398116147E-5</v>
      </c>
      <c r="GM61" s="83">
        <f t="shared" si="68"/>
        <v>3.4743667472095664E-4</v>
      </c>
      <c r="GN61" s="83">
        <f t="shared" si="68"/>
        <v>1.127422546493945E-3</v>
      </c>
      <c r="GO61" s="83">
        <f t="shared" si="68"/>
        <v>1.4786426548101326E-3</v>
      </c>
      <c r="GP61" s="83">
        <f t="shared" si="68"/>
        <v>2.0970056705182614E-3</v>
      </c>
      <c r="GQ61" s="83">
        <f t="shared" si="68"/>
        <v>2.1677679309501307E-4</v>
      </c>
      <c r="GR61" s="83">
        <f t="shared" si="68"/>
        <v>9.4275046763765862E-5</v>
      </c>
      <c r="GS61" s="83">
        <f t="shared" si="68"/>
        <v>2.3905816485712605E-4</v>
      </c>
      <c r="GT61" s="83">
        <f t="shared" si="68"/>
        <v>1.2904659587022896E-4</v>
      </c>
      <c r="GU61" s="83">
        <f t="shared" si="68"/>
        <v>1.019754619608864E-4</v>
      </c>
      <c r="GV61" s="83">
        <f t="shared" si="68"/>
        <v>2.0852733099199024E-4</v>
      </c>
      <c r="GW61" s="83">
        <f t="shared" si="68"/>
        <v>8.8549050312743401E-5</v>
      </c>
      <c r="GX61" s="83">
        <f t="shared" si="68"/>
        <v>1.1116230140592994E-4</v>
      </c>
      <c r="GY61" s="83">
        <f t="shared" si="68"/>
        <v>1.3615121922004437E-4</v>
      </c>
      <c r="GZ61" s="83">
        <f t="shared" si="68"/>
        <v>2.4671088938255288E-4</v>
      </c>
      <c r="HA61" s="83">
        <f t="shared" si="68"/>
        <v>3.2918316580114851E-5</v>
      </c>
      <c r="HC61" s="83">
        <f t="shared" si="73"/>
        <v>3.2552401122190645E-11</v>
      </c>
      <c r="HD61" s="83">
        <f t="shared" si="69"/>
        <v>6.6243902891678443E-11</v>
      </c>
      <c r="HE61" s="83">
        <f t="shared" si="69"/>
        <v>1.2721657192725605E-11</v>
      </c>
      <c r="HF61" s="83">
        <f t="shared" si="69"/>
        <v>2.2448502296496274E-10</v>
      </c>
      <c r="HG61" s="83">
        <f t="shared" si="69"/>
        <v>9.0652554155047044E-13</v>
      </c>
      <c r="HH61" s="83">
        <f t="shared" si="69"/>
        <v>1.4844674879893504E-13</v>
      </c>
      <c r="HI61" s="83">
        <f t="shared" si="69"/>
        <v>2.0401415217087378E-13</v>
      </c>
      <c r="HJ61" s="83">
        <f t="shared" si="69"/>
        <v>3.9246965154839085E-15</v>
      </c>
      <c r="HK61" s="83">
        <f t="shared" si="69"/>
        <v>5.1851918987526946E-13</v>
      </c>
      <c r="HL61" s="83">
        <f t="shared" si="69"/>
        <v>7.4910154567895949E-15</v>
      </c>
      <c r="HM61" s="83">
        <f t="shared" si="69"/>
        <v>4.4548617240242838E-13</v>
      </c>
      <c r="HN61" s="83">
        <f t="shared" si="69"/>
        <v>5.5359692112754304E-15</v>
      </c>
      <c r="HO61" s="83">
        <f t="shared" si="69"/>
        <v>1.1536216635477334E-14</v>
      </c>
      <c r="HP61" s="83">
        <f t="shared" si="69"/>
        <v>1.1515540636945945E-13</v>
      </c>
      <c r="HQ61" s="83">
        <f t="shared" si="69"/>
        <v>1.7449280847593318E-20</v>
      </c>
      <c r="HS61" s="83">
        <f t="shared" si="70"/>
        <v>1.5977147408123061E-55</v>
      </c>
      <c r="HT61" s="83">
        <f t="shared" si="70"/>
        <v>4.4952732205206103E-50</v>
      </c>
      <c r="HU61" s="83">
        <f t="shared" si="70"/>
        <v>1.8022525547373721E-56</v>
      </c>
      <c r="HV61" s="83">
        <f t="shared" si="70"/>
        <v>2.365215336149108E-48</v>
      </c>
      <c r="HW61" s="83">
        <f t="shared" si="70"/>
        <v>2.5159319821346698E-62</v>
      </c>
      <c r="HX61" s="83">
        <f t="shared" si="70"/>
        <v>2.1703609941094559E-68</v>
      </c>
      <c r="HY61" s="83">
        <f t="shared" si="70"/>
        <v>3.902099079478701E-67</v>
      </c>
      <c r="HZ61" s="83">
        <f t="shared" si="70"/>
        <v>1.0665558549046316E-78</v>
      </c>
      <c r="IA61" s="83">
        <f t="shared" si="70"/>
        <v>1.5958485180907247E-64</v>
      </c>
      <c r="IB61" s="83">
        <f t="shared" si="70"/>
        <v>1.824501152640493E-76</v>
      </c>
      <c r="IC61" s="83">
        <f t="shared" si="70"/>
        <v>1.8301944526692865E-65</v>
      </c>
      <c r="ID61" s="83">
        <f t="shared" si="70"/>
        <v>5.0047841625310647E-77</v>
      </c>
      <c r="IE61" s="83">
        <f t="shared" si="70"/>
        <v>2.6361709031623669E-75</v>
      </c>
      <c r="IF61" s="83">
        <f t="shared" si="70"/>
        <v>1.024115382161137E-51</v>
      </c>
      <c r="IG61" s="83">
        <f t="shared" si="70"/>
        <v>7.2350431829702312E-44</v>
      </c>
      <c r="II61" s="83">
        <f t="shared" si="71"/>
        <v>8.0187591255584876E-295</v>
      </c>
      <c r="IJ61" s="83">
        <f t="shared" si="71"/>
        <v>8.8703099417217227E-264</v>
      </c>
      <c r="IK61" s="83">
        <f t="shared" si="71"/>
        <v>2.5893134567627563E-302</v>
      </c>
      <c r="IL61" s="83">
        <f t="shared" si="71"/>
        <v>2.7030634694221073E-259</v>
      </c>
      <c r="IM61" s="83">
        <f t="shared" si="71"/>
        <v>0</v>
      </c>
      <c r="IN61" s="83">
        <f t="shared" si="71"/>
        <v>0</v>
      </c>
      <c r="IO61" s="83">
        <f t="shared" si="71"/>
        <v>0</v>
      </c>
      <c r="IP61" s="83">
        <f t="shared" si="71"/>
        <v>0</v>
      </c>
      <c r="IQ61" s="83">
        <f t="shared" si="71"/>
        <v>0</v>
      </c>
      <c r="IR61" s="83">
        <f t="shared" si="71"/>
        <v>0</v>
      </c>
      <c r="IS61" s="83">
        <f t="shared" si="71"/>
        <v>0</v>
      </c>
      <c r="IT61" s="83">
        <f t="shared" si="71"/>
        <v>0</v>
      </c>
      <c r="IU61" s="83">
        <f t="shared" si="71"/>
        <v>0</v>
      </c>
      <c r="IV61" s="83">
        <f t="shared" si="71"/>
        <v>1.6104836132800175E-201</v>
      </c>
      <c r="IW61" s="83">
        <f t="shared" si="71"/>
        <v>6.738678984888136E-157</v>
      </c>
      <c r="IY61" s="83">
        <f t="shared" si="72"/>
        <v>3.4743670727335773E-4</v>
      </c>
      <c r="IZ61" s="83">
        <f t="shared" si="72"/>
        <v>1.127422612737848E-3</v>
      </c>
      <c r="JA61" s="83">
        <f t="shared" si="72"/>
        <v>1.4786426675317899E-3</v>
      </c>
      <c r="JB61" s="83">
        <f t="shared" si="72"/>
        <v>2.0970058950032845E-3</v>
      </c>
      <c r="JC61" s="83">
        <f t="shared" si="72"/>
        <v>2.167767940015386E-4</v>
      </c>
      <c r="JD61" s="83">
        <f t="shared" si="72"/>
        <v>9.4275046912212614E-5</v>
      </c>
      <c r="JE61" s="83">
        <f t="shared" si="72"/>
        <v>2.3905816506114021E-4</v>
      </c>
      <c r="JF61" s="83">
        <f t="shared" si="72"/>
        <v>1.2904659587415366E-4</v>
      </c>
      <c r="JG61" s="83">
        <f t="shared" si="72"/>
        <v>1.0197546247940559E-4</v>
      </c>
      <c r="JH61" s="83">
        <f t="shared" si="72"/>
        <v>2.0852733099948126E-4</v>
      </c>
      <c r="JI61" s="83">
        <f t="shared" si="72"/>
        <v>8.8549050758229578E-5</v>
      </c>
      <c r="JJ61" s="83">
        <f t="shared" si="72"/>
        <v>1.111623014114659E-4</v>
      </c>
      <c r="JK61" s="83">
        <f t="shared" si="72"/>
        <v>1.3615121923158058E-4</v>
      </c>
      <c r="JL61" s="83">
        <f t="shared" si="72"/>
        <v>2.4671088949770827E-4</v>
      </c>
      <c r="JM61" s="83">
        <f t="shared" si="72"/>
        <v>3.2918316580114871E-5</v>
      </c>
    </row>
    <row r="62" spans="2:273" x14ac:dyDescent="0.25">
      <c r="B62" s="2">
        <v>35</v>
      </c>
      <c r="C62" s="37">
        <v>129.983</v>
      </c>
      <c r="D62" s="37">
        <v>124.76300000000001</v>
      </c>
      <c r="E62" s="37">
        <v>123.949</v>
      </c>
      <c r="F62" s="37">
        <v>124.271</v>
      </c>
      <c r="G62" s="37">
        <v>120.169</v>
      </c>
      <c r="H62" s="37">
        <v>121.78</v>
      </c>
      <c r="I62" s="37">
        <v>126.068</v>
      </c>
      <c r="J62" s="37">
        <v>122.559</v>
      </c>
      <c r="K62" s="37">
        <v>128.06800000000001</v>
      </c>
      <c r="L62" s="37">
        <v>126.797</v>
      </c>
      <c r="M62" s="37">
        <v>124.017</v>
      </c>
      <c r="N62" s="37">
        <v>123.051</v>
      </c>
      <c r="O62" s="37">
        <v>128.35599999999999</v>
      </c>
      <c r="P62" s="37">
        <v>123.947</v>
      </c>
      <c r="Q62" s="37">
        <v>128.75399999999999</v>
      </c>
      <c r="S62" s="4">
        <f t="shared" si="74"/>
        <v>126.05678637471708</v>
      </c>
      <c r="T62" s="4">
        <f t="shared" si="74"/>
        <v>123.58595478832014</v>
      </c>
      <c r="U62" s="4">
        <f t="shared" si="74"/>
        <v>121.63876512212121</v>
      </c>
      <c r="V62" s="4">
        <f t="shared" si="74"/>
        <v>121.35306895348404</v>
      </c>
      <c r="W62" s="4">
        <f t="shared" si="74"/>
        <v>118.81778484323736</v>
      </c>
      <c r="X62" s="4">
        <f t="shared" si="74"/>
        <v>120.21783818663121</v>
      </c>
      <c r="Y62" s="4">
        <f t="shared" si="74"/>
        <v>123.85317485301702</v>
      </c>
      <c r="Z62" s="4">
        <f t="shared" si="74"/>
        <v>122.54910147463509</v>
      </c>
      <c r="AA62" s="4">
        <f t="shared" si="74"/>
        <v>124.81201370814728</v>
      </c>
      <c r="AB62" s="4">
        <f t="shared" si="74"/>
        <v>122.94984530082134</v>
      </c>
      <c r="AC62" s="4">
        <f t="shared" si="74"/>
        <v>122.20879691459099</v>
      </c>
      <c r="AD62" s="4">
        <f t="shared" si="74"/>
        <v>121.86349757966273</v>
      </c>
      <c r="AE62" s="4">
        <f t="shared" si="74"/>
        <v>126.02141449548135</v>
      </c>
      <c r="AF62" s="4">
        <f t="shared" si="74"/>
        <v>124.72225023861574</v>
      </c>
      <c r="AG62" s="4">
        <f t="shared" si="74"/>
        <v>127.06524789125319</v>
      </c>
      <c r="AI62" s="4">
        <f t="shared" si="75"/>
        <v>3.9262136252829265</v>
      </c>
      <c r="AJ62" s="4">
        <f t="shared" si="75"/>
        <v>1.177045211679868</v>
      </c>
      <c r="AK62" s="4">
        <f t="shared" si="75"/>
        <v>2.3102348778787842</v>
      </c>
      <c r="AL62" s="4">
        <f t="shared" si="75"/>
        <v>2.9179310465159602</v>
      </c>
      <c r="AM62" s="4">
        <f t="shared" si="75"/>
        <v>1.3512151567626347</v>
      </c>
      <c r="AN62" s="4">
        <f t="shared" si="75"/>
        <v>1.5621618133687889</v>
      </c>
      <c r="AO62" s="4">
        <f t="shared" si="75"/>
        <v>2.2148251469829745</v>
      </c>
      <c r="AP62" s="4">
        <f t="shared" si="75"/>
        <v>9.8985253649033211E-3</v>
      </c>
      <c r="AQ62" s="4">
        <f t="shared" si="75"/>
        <v>3.2559862918527358</v>
      </c>
      <c r="AR62" s="4">
        <f t="shared" si="75"/>
        <v>3.8471546991786596</v>
      </c>
      <c r="AS62" s="4">
        <f t="shared" si="75"/>
        <v>1.808203085409005</v>
      </c>
      <c r="AT62" s="4">
        <f t="shared" si="75"/>
        <v>1.1875024203372675</v>
      </c>
      <c r="AU62" s="4">
        <f t="shared" si="75"/>
        <v>2.3345855045186426</v>
      </c>
      <c r="AV62" s="4">
        <f t="shared" si="75"/>
        <v>-0.77525023861574027</v>
      </c>
      <c r="AW62" s="4">
        <f t="shared" si="75"/>
        <v>1.6887521087467974</v>
      </c>
      <c r="AY62" s="2">
        <f t="shared" si="65"/>
        <v>125.66318278006717</v>
      </c>
      <c r="AZ62" s="2">
        <f t="shared" si="65"/>
        <v>122.49552982231606</v>
      </c>
      <c r="BA62" s="2">
        <f t="shared" si="65"/>
        <v>120.30244476377064</v>
      </c>
      <c r="BB62" s="2">
        <f t="shared" si="65"/>
        <v>119.54210483511544</v>
      </c>
      <c r="BC62" s="2">
        <f t="shared" si="65"/>
        <v>118.55528161764948</v>
      </c>
      <c r="BD62" s="2">
        <f t="shared" si="65"/>
        <v>120.08451815465776</v>
      </c>
      <c r="BE62" s="2">
        <f t="shared" si="65"/>
        <v>123.57049131614858</v>
      </c>
      <c r="BF62" s="2">
        <f t="shared" si="65"/>
        <v>122.38664015617564</v>
      </c>
      <c r="BG62" s="2">
        <f t="shared" si="65"/>
        <v>124.67052052883608</v>
      </c>
      <c r="BH62" s="2">
        <f t="shared" si="65"/>
        <v>122.70237671384194</v>
      </c>
      <c r="BI62" s="2">
        <f t="shared" si="65"/>
        <v>122.08488206006888</v>
      </c>
      <c r="BJ62" s="2">
        <f t="shared" si="65"/>
        <v>121.72212749188463</v>
      </c>
      <c r="BK62" s="2">
        <f t="shared" si="65"/>
        <v>125.85814185130413</v>
      </c>
      <c r="BL62" s="2">
        <f t="shared" si="65"/>
        <v>124.45645169142507</v>
      </c>
      <c r="BM62" s="2">
        <f t="shared" si="65"/>
        <v>127.02422851967864</v>
      </c>
      <c r="BO62" s="2">
        <f t="shared" si="10"/>
        <v>129.983</v>
      </c>
      <c r="BP62" s="2">
        <f t="shared" si="11"/>
        <v>124.76300000000001</v>
      </c>
      <c r="BQ62" s="2">
        <f t="shared" si="12"/>
        <v>123.949</v>
      </c>
      <c r="BR62" s="2">
        <f t="shared" si="13"/>
        <v>124.271</v>
      </c>
      <c r="BS62" s="2">
        <f t="shared" si="14"/>
        <v>120.169</v>
      </c>
      <c r="BT62" s="2">
        <f t="shared" si="15"/>
        <v>121.78</v>
      </c>
      <c r="BU62" s="2">
        <f t="shared" si="16"/>
        <v>126.068</v>
      </c>
      <c r="BV62" s="2">
        <f t="shared" si="17"/>
        <v>122.559</v>
      </c>
      <c r="BW62" s="2">
        <f t="shared" si="18"/>
        <v>128.06800000000001</v>
      </c>
      <c r="BX62" s="2">
        <f t="shared" si="19"/>
        <v>126.797</v>
      </c>
      <c r="BY62" s="2">
        <f t="shared" si="20"/>
        <v>124.017</v>
      </c>
      <c r="BZ62" s="2">
        <f t="shared" si="21"/>
        <v>123.051</v>
      </c>
      <c r="CA62" s="2">
        <f t="shared" si="22"/>
        <v>128.35599999999999</v>
      </c>
      <c r="CB62" s="2">
        <f t="shared" si="23"/>
        <v>123.947</v>
      </c>
      <c r="CC62" s="2">
        <f t="shared" si="24"/>
        <v>128.75399999999999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129.07630134952765</v>
      </c>
      <c r="DL62" s="2">
        <f t="shared" si="76"/>
        <v>125.26050797373355</v>
      </c>
      <c r="DM62" s="2">
        <f t="shared" si="76"/>
        <v>122.75695249662617</v>
      </c>
      <c r="DN62" s="2">
        <f t="shared" si="76"/>
        <v>121.75784993252361</v>
      </c>
      <c r="DO62" s="2">
        <f t="shared" si="76"/>
        <v>120.13185074953493</v>
      </c>
      <c r="DP62" s="2">
        <f t="shared" si="76"/>
        <v>121.82858879551823</v>
      </c>
      <c r="DQ62" s="2">
        <f t="shared" si="76"/>
        <v>125.37407823613091</v>
      </c>
      <c r="DR62" s="2">
        <f t="shared" si="76"/>
        <v>123.52478181818184</v>
      </c>
      <c r="DS62" s="2">
        <f t="shared" si="76"/>
        <v>127.30751652661064</v>
      </c>
      <c r="DT62" s="2">
        <f t="shared" si="76"/>
        <v>124.81774942084942</v>
      </c>
      <c r="DU62" s="2">
        <f t="shared" si="76"/>
        <v>123.33987787114842</v>
      </c>
      <c r="DV62" s="2">
        <f t="shared" si="76"/>
        <v>123.05052885154065</v>
      </c>
      <c r="DW62" s="2">
        <f t="shared" si="76"/>
        <v>125.97681741741741</v>
      </c>
      <c r="DX62" s="2">
        <f t="shared" si="76"/>
        <v>126.16038122332861</v>
      </c>
      <c r="DY62" s="2">
        <f t="shared" si="76"/>
        <v>127.42992851316278</v>
      </c>
      <c r="EA62" s="2">
        <f t="shared" si="77"/>
        <v>119.30441987852612</v>
      </c>
      <c r="EB62" s="2">
        <f t="shared" si="77"/>
        <v>118.06155064919626</v>
      </c>
      <c r="EC62" s="2">
        <f t="shared" si="77"/>
        <v>116.59063885370486</v>
      </c>
      <c r="ED62" s="2">
        <f t="shared" si="77"/>
        <v>116.36956483226534</v>
      </c>
      <c r="EE62" s="2">
        <f t="shared" si="77"/>
        <v>115.44661092069805</v>
      </c>
      <c r="EF62" s="2">
        <f t="shared" si="77"/>
        <v>116.46756475860073</v>
      </c>
      <c r="EG62" s="2">
        <f t="shared" si="77"/>
        <v>120.10875463573453</v>
      </c>
      <c r="EH62" s="2">
        <f t="shared" si="77"/>
        <v>120.1309250062056</v>
      </c>
      <c r="EI62" s="2">
        <f t="shared" si="77"/>
        <v>119.20693432032299</v>
      </c>
      <c r="EJ62" s="2">
        <f t="shared" si="77"/>
        <v>118.61391893074118</v>
      </c>
      <c r="EK62" s="2">
        <f t="shared" si="77"/>
        <v>119.45039598625191</v>
      </c>
      <c r="EL62" s="2">
        <f t="shared" si="77"/>
        <v>118.96920608705207</v>
      </c>
      <c r="EM62" s="2">
        <f t="shared" si="77"/>
        <v>125.61848158300494</v>
      </c>
      <c r="EN62" s="2">
        <f t="shared" si="77"/>
        <v>121.21227010392766</v>
      </c>
      <c r="EO62" s="2">
        <f t="shared" si="77"/>
        <v>126.14146874285714</v>
      </c>
      <c r="EQ62" s="2">
        <f t="shared" si="78"/>
        <v>120.67634094820471</v>
      </c>
      <c r="ER62" s="2">
        <f t="shared" si="78"/>
        <v>117.83808426428347</v>
      </c>
      <c r="ES62" s="2">
        <f t="shared" si="78"/>
        <v>116.23252293954687</v>
      </c>
      <c r="ET62" s="2">
        <f t="shared" si="78"/>
        <v>115.80535021261996</v>
      </c>
      <c r="EU62" s="2">
        <f t="shared" si="78"/>
        <v>115.56740991366377</v>
      </c>
      <c r="EV62" s="2">
        <f t="shared" si="78"/>
        <v>116.39400305892383</v>
      </c>
      <c r="EW62" s="2">
        <f t="shared" si="78"/>
        <v>119.35910216269191</v>
      </c>
      <c r="EX62" s="2">
        <f t="shared" si="78"/>
        <v>120.94640888899332</v>
      </c>
      <c r="EY62" s="2">
        <f t="shared" si="78"/>
        <v>120.26060057540157</v>
      </c>
      <c r="EZ62" s="2">
        <f t="shared" si="78"/>
        <v>118.08247582177191</v>
      </c>
      <c r="FA62" s="2">
        <f t="shared" si="78"/>
        <v>120.25111598451581</v>
      </c>
      <c r="FB62" s="2">
        <f t="shared" si="78"/>
        <v>119.16605423659666</v>
      </c>
      <c r="FC62" s="2">
        <f t="shared" si="78"/>
        <v>126.3938354489937</v>
      </c>
      <c r="FD62" s="2">
        <f t="shared" si="78"/>
        <v>123.45999914010952</v>
      </c>
      <c r="FE62" s="2">
        <f t="shared" si="78"/>
        <v>129.13859492720624</v>
      </c>
      <c r="FG62" s="2">
        <f t="shared" si="79"/>
        <v>0.34929171432890277</v>
      </c>
      <c r="FH62" s="2">
        <f t="shared" si="79"/>
        <v>0.38407680723913601</v>
      </c>
      <c r="FI62" s="2">
        <f t="shared" si="79"/>
        <v>0.39804516004857027</v>
      </c>
      <c r="FJ62" s="2">
        <f t="shared" si="79"/>
        <v>0.41120398258481466</v>
      </c>
      <c r="FK62" s="2">
        <f t="shared" si="79"/>
        <v>0.33649997764152312</v>
      </c>
      <c r="FL62" s="2">
        <f t="shared" si="79"/>
        <v>0.32532259613766101</v>
      </c>
      <c r="FM62" s="2">
        <f t="shared" si="79"/>
        <v>0.34252162682931592</v>
      </c>
      <c r="FN62" s="2">
        <f t="shared" si="79"/>
        <v>0.33539029589467639</v>
      </c>
      <c r="FO62" s="2">
        <f t="shared" si="79"/>
        <v>0.32554899356530087</v>
      </c>
      <c r="FP62" s="2">
        <f t="shared" si="79"/>
        <v>0.34096871920969879</v>
      </c>
      <c r="FQ62" s="2">
        <f t="shared" si="79"/>
        <v>0.32268429243782193</v>
      </c>
      <c r="FR62" s="2">
        <f t="shared" si="79"/>
        <v>0.32548754001727276</v>
      </c>
      <c r="FS62" s="2">
        <f t="shared" si="79"/>
        <v>0.33138227020669636</v>
      </c>
      <c r="FT62" s="2">
        <f t="shared" si="79"/>
        <v>0.34439274194192204</v>
      </c>
      <c r="FU62" s="2">
        <f t="shared" si="79"/>
        <v>0.31503156329593396</v>
      </c>
      <c r="FW62" s="2">
        <f t="shared" si="67"/>
        <v>8.6493142427634628E-5</v>
      </c>
      <c r="FX62" s="2">
        <f t="shared" si="67"/>
        <v>1.1458886049606578E-4</v>
      </c>
      <c r="FY62" s="2">
        <f t="shared" si="67"/>
        <v>1.0173228216216843E-4</v>
      </c>
      <c r="FZ62" s="2">
        <f t="shared" si="67"/>
        <v>1.0776906063515242E-4</v>
      </c>
      <c r="GA62" s="2">
        <f t="shared" si="67"/>
        <v>1.1561158753521818E-4</v>
      </c>
      <c r="GB62" s="2">
        <f t="shared" si="67"/>
        <v>1.1396166874060868E-4</v>
      </c>
      <c r="GC62" s="2">
        <f t="shared" si="67"/>
        <v>1.3301442383532075E-4</v>
      </c>
      <c r="GD62" s="2">
        <f t="shared" si="67"/>
        <v>1.5325672196162766E-4</v>
      </c>
      <c r="GE62" s="2">
        <f t="shared" si="67"/>
        <v>1.3323647282223393E-4</v>
      </c>
      <c r="GF62" s="2">
        <f t="shared" si="67"/>
        <v>1.1397381991911387E-4</v>
      </c>
      <c r="GG62" s="2">
        <f t="shared" si="67"/>
        <v>9.8534941282229003E-5</v>
      </c>
      <c r="GH62" s="2">
        <f t="shared" si="67"/>
        <v>9.3203689789223674E-5</v>
      </c>
      <c r="GI62" s="2">
        <f t="shared" si="67"/>
        <v>9.1024490669644294E-5</v>
      </c>
      <c r="GJ62" s="2">
        <f t="shared" si="67"/>
        <v>7.2973182094069336E-5</v>
      </c>
      <c r="GK62" s="2">
        <f t="shared" si="67"/>
        <v>6.8566415471751926E-5</v>
      </c>
      <c r="GM62" s="83">
        <f t="shared" si="68"/>
        <v>5.8559082371216096E-4</v>
      </c>
      <c r="GN62" s="83">
        <f t="shared" si="68"/>
        <v>1.7293784122721851E-3</v>
      </c>
      <c r="GO62" s="83">
        <f t="shared" si="68"/>
        <v>2.2490315367580905E-3</v>
      </c>
      <c r="GP62" s="83">
        <f t="shared" si="68"/>
        <v>3.0913667566363824E-3</v>
      </c>
      <c r="GQ62" s="83">
        <f t="shared" si="68"/>
        <v>3.7735048397513518E-4</v>
      </c>
      <c r="GR62" s="83">
        <f t="shared" si="68"/>
        <v>1.7870005345618859E-4</v>
      </c>
      <c r="GS62" s="83">
        <f t="shared" si="68"/>
        <v>4.1801344141589912E-4</v>
      </c>
      <c r="GT62" s="83">
        <f t="shared" si="68"/>
        <v>2.4196252037491603E-4</v>
      </c>
      <c r="GU62" s="83">
        <f t="shared" si="68"/>
        <v>1.9127002020369834E-4</v>
      </c>
      <c r="GV62" s="83">
        <f t="shared" si="68"/>
        <v>3.7047965753007E-4</v>
      </c>
      <c r="GW62" s="83">
        <f t="shared" si="68"/>
        <v>1.6782039264080868E-4</v>
      </c>
      <c r="GX62" s="83">
        <f t="shared" si="68"/>
        <v>2.0588597888615985E-4</v>
      </c>
      <c r="GY62" s="83">
        <f t="shared" si="68"/>
        <v>2.4974610398710237E-4</v>
      </c>
      <c r="GZ62" s="83">
        <f t="shared" si="68"/>
        <v>4.3194241258703923E-4</v>
      </c>
      <c r="HA62" s="83">
        <f t="shared" si="68"/>
        <v>6.9756043900801533E-5</v>
      </c>
      <c r="HC62" s="83">
        <f t="shared" si="73"/>
        <v>8.6712645159484428E-11</v>
      </c>
      <c r="HD62" s="83">
        <f t="shared" si="69"/>
        <v>1.6963370882950316E-10</v>
      </c>
      <c r="HE62" s="83">
        <f t="shared" si="69"/>
        <v>3.5615069630310127E-11</v>
      </c>
      <c r="HF62" s="83">
        <f t="shared" si="69"/>
        <v>5.5255033065682912E-10</v>
      </c>
      <c r="HG62" s="83">
        <f t="shared" si="69"/>
        <v>2.8432059229537781E-12</v>
      </c>
      <c r="HH62" s="83">
        <f t="shared" si="69"/>
        <v>5.1851862177333808E-13</v>
      </c>
      <c r="HI62" s="83">
        <f t="shared" si="69"/>
        <v>7.036027562076467E-13</v>
      </c>
      <c r="HJ62" s="83">
        <f t="shared" si="69"/>
        <v>1.6958861165865232E-14</v>
      </c>
      <c r="HK62" s="83">
        <f t="shared" si="69"/>
        <v>1.7247712118476954E-12</v>
      </c>
      <c r="HL62" s="83">
        <f t="shared" si="69"/>
        <v>3.0167447766399238E-14</v>
      </c>
      <c r="HM62" s="83">
        <f t="shared" si="69"/>
        <v>1.4555597028964296E-12</v>
      </c>
      <c r="HN62" s="83">
        <f t="shared" si="69"/>
        <v>2.1821022213739386E-14</v>
      </c>
      <c r="HO62" s="83">
        <f t="shared" si="69"/>
        <v>4.3869424119784076E-14</v>
      </c>
      <c r="HP62" s="83">
        <f t="shared" si="69"/>
        <v>3.930699661063301E-13</v>
      </c>
      <c r="HQ62" s="83">
        <f t="shared" si="69"/>
        <v>1.2589216769582517E-19</v>
      </c>
      <c r="HS62" s="83">
        <f t="shared" si="70"/>
        <v>3.6614323678835531E-54</v>
      </c>
      <c r="HT62" s="83">
        <f t="shared" si="70"/>
        <v>8.1198832293941602E-49</v>
      </c>
      <c r="HU62" s="83">
        <f t="shared" si="70"/>
        <v>4.670459796681386E-55</v>
      </c>
      <c r="HV62" s="83">
        <f t="shared" si="70"/>
        <v>3.8858464955297673E-47</v>
      </c>
      <c r="HW62" s="83">
        <f t="shared" si="70"/>
        <v>9.304971177964723E-61</v>
      </c>
      <c r="HX62" s="83">
        <f t="shared" si="70"/>
        <v>1.1981428802477059E-66</v>
      </c>
      <c r="HY62" s="83">
        <f t="shared" si="70"/>
        <v>2.0361393424553208E-65</v>
      </c>
      <c r="HZ62" s="83">
        <f t="shared" si="70"/>
        <v>1.2346478062758371E-76</v>
      </c>
      <c r="IA62" s="83">
        <f t="shared" si="70"/>
        <v>7.3170065897193165E-63</v>
      </c>
      <c r="IB62" s="83">
        <f t="shared" si="70"/>
        <v>1.6447065124386421E-74</v>
      </c>
      <c r="IC62" s="83">
        <f t="shared" si="70"/>
        <v>8.0653670263444833E-64</v>
      </c>
      <c r="ID62" s="83">
        <f t="shared" si="70"/>
        <v>4.1882338306569246E-75</v>
      </c>
      <c r="IE62" s="83">
        <f t="shared" si="70"/>
        <v>1.965422919767837E-73</v>
      </c>
      <c r="IF62" s="83">
        <f t="shared" si="70"/>
        <v>1.8175251569242689E-50</v>
      </c>
      <c r="IG62" s="83">
        <f t="shared" si="70"/>
        <v>8.0980306002153807E-43</v>
      </c>
      <c r="II62" s="83">
        <f t="shared" si="71"/>
        <v>3.8231712681553271E-289</v>
      </c>
      <c r="IJ62" s="83">
        <f t="shared" si="71"/>
        <v>1.5114608126135825E-258</v>
      </c>
      <c r="IK62" s="83">
        <f t="shared" si="71"/>
        <v>2.1778310534415041E-296</v>
      </c>
      <c r="IL62" s="83">
        <f t="shared" si="71"/>
        <v>3.4650283804397711E-254</v>
      </c>
      <c r="IM62" s="83">
        <f t="shared" si="71"/>
        <v>0</v>
      </c>
      <c r="IN62" s="83">
        <f t="shared" si="71"/>
        <v>0</v>
      </c>
      <c r="IO62" s="83">
        <f t="shared" si="71"/>
        <v>0</v>
      </c>
      <c r="IP62" s="83">
        <f t="shared" si="71"/>
        <v>0</v>
      </c>
      <c r="IQ62" s="83">
        <f t="shared" si="71"/>
        <v>0</v>
      </c>
      <c r="IR62" s="83">
        <f t="shared" si="71"/>
        <v>0</v>
      </c>
      <c r="IS62" s="83">
        <f t="shared" si="71"/>
        <v>0</v>
      </c>
      <c r="IT62" s="83">
        <f t="shared" si="71"/>
        <v>0</v>
      </c>
      <c r="IU62" s="83">
        <f t="shared" si="71"/>
        <v>0</v>
      </c>
      <c r="IV62" s="83">
        <f t="shared" si="71"/>
        <v>1.0196841966124335E-197</v>
      </c>
      <c r="IW62" s="83">
        <f t="shared" si="71"/>
        <v>5.7763986115765874E-154</v>
      </c>
      <c r="IY62" s="83">
        <f t="shared" si="72"/>
        <v>5.8559091042480616E-4</v>
      </c>
      <c r="IZ62" s="83">
        <f t="shared" si="72"/>
        <v>1.7293785819058939E-3</v>
      </c>
      <c r="JA62" s="83">
        <f t="shared" si="72"/>
        <v>2.24903157237316E-3</v>
      </c>
      <c r="JB62" s="83">
        <f t="shared" si="72"/>
        <v>3.0913673091867129E-3</v>
      </c>
      <c r="JC62" s="83">
        <f t="shared" si="72"/>
        <v>3.773504868183411E-4</v>
      </c>
      <c r="JD62" s="83">
        <f t="shared" si="72"/>
        <v>1.7870005397470722E-4</v>
      </c>
      <c r="JE62" s="83">
        <f t="shared" si="72"/>
        <v>4.1801344211950188E-4</v>
      </c>
      <c r="JF62" s="83">
        <f t="shared" si="72"/>
        <v>2.4196252039187491E-4</v>
      </c>
      <c r="JG62" s="83">
        <f t="shared" si="72"/>
        <v>1.9127002192846954E-4</v>
      </c>
      <c r="JH62" s="83">
        <f t="shared" si="72"/>
        <v>3.7047965756023744E-4</v>
      </c>
      <c r="JI62" s="83">
        <f t="shared" si="72"/>
        <v>1.6782039409636839E-4</v>
      </c>
      <c r="JJ62" s="83">
        <f t="shared" si="72"/>
        <v>2.0588597890798088E-4</v>
      </c>
      <c r="JK62" s="83">
        <f t="shared" si="72"/>
        <v>2.4974610403097179E-4</v>
      </c>
      <c r="JL62" s="83">
        <f t="shared" si="72"/>
        <v>4.319424129801092E-4</v>
      </c>
      <c r="JM62" s="83">
        <f t="shared" si="72"/>
        <v>6.9756043900801655E-5</v>
      </c>
    </row>
    <row r="63" spans="2:273" x14ac:dyDescent="0.25">
      <c r="B63" s="2">
        <v>36</v>
      </c>
      <c r="C63" s="37">
        <v>130.017</v>
      </c>
      <c r="D63" s="37">
        <v>127.102</v>
      </c>
      <c r="E63" s="37">
        <v>123.169</v>
      </c>
      <c r="F63" s="37">
        <v>122.932</v>
      </c>
      <c r="G63" s="37">
        <v>122.068</v>
      </c>
      <c r="H63" s="37">
        <v>121.508</v>
      </c>
      <c r="I63" s="37">
        <v>126.949</v>
      </c>
      <c r="J63" s="37">
        <v>123.339</v>
      </c>
      <c r="K63" s="37">
        <v>126.661</v>
      </c>
      <c r="L63" s="37">
        <v>124.18600000000001</v>
      </c>
      <c r="M63" s="37">
        <v>125.051</v>
      </c>
      <c r="N63" s="37">
        <v>124.322</v>
      </c>
      <c r="O63" s="37">
        <v>124.96599999999999</v>
      </c>
      <c r="P63" s="37">
        <v>127.123</v>
      </c>
      <c r="Q63" s="37">
        <v>126.86</v>
      </c>
      <c r="S63" s="4">
        <f t="shared" si="74"/>
        <v>126.21576717573433</v>
      </c>
      <c r="T63" s="4">
        <f t="shared" si="74"/>
        <v>124.02915839847221</v>
      </c>
      <c r="U63" s="4">
        <f t="shared" si="74"/>
        <v>122.18187651763202</v>
      </c>
      <c r="V63" s="4">
        <f t="shared" si="74"/>
        <v>122.02591942803699</v>
      </c>
      <c r="W63" s="4">
        <f t="shared" si="74"/>
        <v>118.92886069346255</v>
      </c>
      <c r="X63" s="4">
        <f t="shared" si="74"/>
        <v>120.24441156506788</v>
      </c>
      <c r="Y63" s="4">
        <f t="shared" si="74"/>
        <v>124.0103189507321</v>
      </c>
      <c r="Z63" s="4">
        <f t="shared" si="74"/>
        <v>122.6713947946232</v>
      </c>
      <c r="AA63" s="4">
        <f t="shared" si="74"/>
        <v>124.86075426811504</v>
      </c>
      <c r="AB63" s="4">
        <f t="shared" si="74"/>
        <v>123.06448261056146</v>
      </c>
      <c r="AC63" s="4">
        <f t="shared" si="74"/>
        <v>122.26453660987941</v>
      </c>
      <c r="AD63" s="4">
        <f t="shared" si="74"/>
        <v>121.94580321574324</v>
      </c>
      <c r="AE63" s="4">
        <f t="shared" si="74"/>
        <v>126.22160317964037</v>
      </c>
      <c r="AF63" s="4">
        <f t="shared" si="74"/>
        <v>124.91224148532898</v>
      </c>
      <c r="AG63" s="4">
        <f t="shared" si="74"/>
        <v>127.24344422121136</v>
      </c>
      <c r="AI63" s="4">
        <f t="shared" si="75"/>
        <v>3.8012328242656679</v>
      </c>
      <c r="AJ63" s="4">
        <f t="shared" si="75"/>
        <v>3.0728416015277986</v>
      </c>
      <c r="AK63" s="4">
        <f t="shared" si="75"/>
        <v>0.98712348236797709</v>
      </c>
      <c r="AL63" s="4">
        <f t="shared" si="75"/>
        <v>0.90608057196301672</v>
      </c>
      <c r="AM63" s="4">
        <f t="shared" si="75"/>
        <v>3.1391393065374444</v>
      </c>
      <c r="AN63" s="4">
        <f t="shared" si="75"/>
        <v>1.2635884349321174</v>
      </c>
      <c r="AO63" s="4">
        <f t="shared" si="75"/>
        <v>2.938681049267899</v>
      </c>
      <c r="AP63" s="4">
        <f t="shared" si="75"/>
        <v>0.66760520537680179</v>
      </c>
      <c r="AQ63" s="4">
        <f t="shared" si="75"/>
        <v>1.8002457318849565</v>
      </c>
      <c r="AR63" s="4">
        <f t="shared" si="75"/>
        <v>1.1215173894385515</v>
      </c>
      <c r="AS63" s="4">
        <f t="shared" si="75"/>
        <v>2.7864633901205877</v>
      </c>
      <c r="AT63" s="4">
        <f t="shared" si="75"/>
        <v>2.3761967842567628</v>
      </c>
      <c r="AU63" s="4">
        <f t="shared" si="75"/>
        <v>-1.2556031796403744</v>
      </c>
      <c r="AV63" s="4">
        <f t="shared" si="75"/>
        <v>2.2107585146710278</v>
      </c>
      <c r="AW63" s="4">
        <f t="shared" si="75"/>
        <v>-0.3834442212113629</v>
      </c>
      <c r="AY63" s="2">
        <f t="shared" si="65"/>
        <v>125.58733107094737</v>
      </c>
      <c r="AZ63" s="2">
        <f t="shared" si="65"/>
        <v>122.43584220680098</v>
      </c>
      <c r="BA63" s="2">
        <f t="shared" si="65"/>
        <v>120.24708015742641</v>
      </c>
      <c r="BB63" s="2">
        <f t="shared" si="65"/>
        <v>119.47879934270803</v>
      </c>
      <c r="BC63" s="2">
        <f t="shared" si="65"/>
        <v>118.49657741951782</v>
      </c>
      <c r="BD63" s="2">
        <f t="shared" si="65"/>
        <v>120.00681423047384</v>
      </c>
      <c r="BE63" s="2">
        <f t="shared" si="65"/>
        <v>123.54331803489026</v>
      </c>
      <c r="BF63" s="2">
        <f t="shared" si="65"/>
        <v>122.3851953365178</v>
      </c>
      <c r="BG63" s="2">
        <f t="shared" si="65"/>
        <v>124.61100492445414</v>
      </c>
      <c r="BH63" s="2">
        <f t="shared" si="65"/>
        <v>122.64964038595065</v>
      </c>
      <c r="BI63" s="2">
        <f t="shared" si="65"/>
        <v>122.0436350455274</v>
      </c>
      <c r="BJ63" s="2">
        <f t="shared" si="65"/>
        <v>121.69911582719577</v>
      </c>
      <c r="BK63" s="2">
        <f t="shared" si="65"/>
        <v>125.93944754239354</v>
      </c>
      <c r="BL63" s="2">
        <f t="shared" si="65"/>
        <v>124.47275574444735</v>
      </c>
      <c r="BM63" s="2">
        <f t="shared" si="65"/>
        <v>127.16237211489593</v>
      </c>
      <c r="BO63" s="2">
        <f t="shared" si="10"/>
        <v>130.017</v>
      </c>
      <c r="BP63" s="2">
        <f t="shared" si="11"/>
        <v>127.102</v>
      </c>
      <c r="BQ63" s="2">
        <f t="shared" si="12"/>
        <v>123.169</v>
      </c>
      <c r="BR63" s="2">
        <f t="shared" si="13"/>
        <v>122.932</v>
      </c>
      <c r="BS63" s="2">
        <f t="shared" si="14"/>
        <v>122.068</v>
      </c>
      <c r="BT63" s="2">
        <f t="shared" si="15"/>
        <v>121.508</v>
      </c>
      <c r="BU63" s="2">
        <f t="shared" si="16"/>
        <v>126.949</v>
      </c>
      <c r="BV63" s="2">
        <f t="shared" si="17"/>
        <v>123.339</v>
      </c>
      <c r="BW63" s="2">
        <f t="shared" si="18"/>
        <v>126.661</v>
      </c>
      <c r="BX63" s="2">
        <f t="shared" si="19"/>
        <v>124.18600000000001</v>
      </c>
      <c r="BY63" s="2">
        <f t="shared" si="20"/>
        <v>125.051</v>
      </c>
      <c r="BZ63" s="2">
        <f t="shared" si="21"/>
        <v>124.322</v>
      </c>
      <c r="CA63" s="2">
        <f t="shared" si="22"/>
        <v>124.96599999999999</v>
      </c>
      <c r="CB63" s="2">
        <f t="shared" si="23"/>
        <v>127.123</v>
      </c>
      <c r="CC63" s="2">
        <f t="shared" si="24"/>
        <v>126.86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129.31979001349526</v>
      </c>
      <c r="DL63" s="2">
        <f t="shared" si="76"/>
        <v>125.48337945590991</v>
      </c>
      <c r="DM63" s="2">
        <f t="shared" si="76"/>
        <v>122.94612901484479</v>
      </c>
      <c r="DN63" s="2">
        <f t="shared" si="76"/>
        <v>121.91579568151147</v>
      </c>
      <c r="DO63" s="2">
        <f t="shared" si="76"/>
        <v>120.22697144107667</v>
      </c>
      <c r="DP63" s="2">
        <f t="shared" si="76"/>
        <v>121.91614481792719</v>
      </c>
      <c r="DQ63" s="2">
        <f t="shared" si="76"/>
        <v>125.55596088193461</v>
      </c>
      <c r="DR63" s="2">
        <f t="shared" si="76"/>
        <v>123.66995431627198</v>
      </c>
      <c r="DS63" s="2">
        <f t="shared" si="76"/>
        <v>127.49686246498599</v>
      </c>
      <c r="DT63" s="2">
        <f t="shared" si="76"/>
        <v>124.96423487773488</v>
      </c>
      <c r="DU63" s="2">
        <f t="shared" si="76"/>
        <v>123.4217170868347</v>
      </c>
      <c r="DV63" s="2">
        <f t="shared" si="76"/>
        <v>123.16651316526614</v>
      </c>
      <c r="DW63" s="2">
        <f t="shared" si="76"/>
        <v>126.15697198627197</v>
      </c>
      <c r="DX63" s="2">
        <f t="shared" si="76"/>
        <v>126.37202560455195</v>
      </c>
      <c r="DY63" s="2">
        <f t="shared" si="76"/>
        <v>127.70135009269559</v>
      </c>
      <c r="EA63" s="2">
        <f t="shared" si="77"/>
        <v>119.24546939667972</v>
      </c>
      <c r="EB63" s="2">
        <f t="shared" si="77"/>
        <v>117.97875772114708</v>
      </c>
      <c r="EC63" s="2">
        <f t="shared" si="77"/>
        <v>116.524608549715</v>
      </c>
      <c r="ED63" s="2">
        <f t="shared" si="77"/>
        <v>116.29649453448924</v>
      </c>
      <c r="EE63" s="2">
        <f t="shared" si="77"/>
        <v>115.3848124329557</v>
      </c>
      <c r="EF63" s="2">
        <f t="shared" si="77"/>
        <v>116.39554456972148</v>
      </c>
      <c r="EG63" s="2">
        <f t="shared" si="77"/>
        <v>120.020228169162</v>
      </c>
      <c r="EH63" s="2">
        <f t="shared" si="77"/>
        <v>120.06294735640171</v>
      </c>
      <c r="EI63" s="2">
        <f t="shared" si="77"/>
        <v>119.15790077388961</v>
      </c>
      <c r="EJ63" s="2">
        <f t="shared" si="77"/>
        <v>118.56976232320777</v>
      </c>
      <c r="EK63" s="2">
        <f t="shared" si="77"/>
        <v>119.40530427395241</v>
      </c>
      <c r="EL63" s="2">
        <f t="shared" si="77"/>
        <v>118.92571717689722</v>
      </c>
      <c r="EM63" s="2">
        <f t="shared" si="77"/>
        <v>125.53895776940206</v>
      </c>
      <c r="EN63" s="2">
        <f t="shared" si="77"/>
        <v>121.17483484950736</v>
      </c>
      <c r="EO63" s="2">
        <f t="shared" si="77"/>
        <v>126.0929334961039</v>
      </c>
      <c r="EQ63" s="2">
        <f t="shared" si="78"/>
        <v>120.59595300940659</v>
      </c>
      <c r="ER63" s="2">
        <f t="shared" si="78"/>
        <v>117.75879558109023</v>
      </c>
      <c r="ES63" s="2">
        <f t="shared" si="78"/>
        <v>116.17207588301324</v>
      </c>
      <c r="ET63" s="2">
        <f t="shared" si="78"/>
        <v>115.74106551281908</v>
      </c>
      <c r="EU63" s="2">
        <f t="shared" si="78"/>
        <v>115.50361838172383</v>
      </c>
      <c r="EV63" s="2">
        <f t="shared" si="78"/>
        <v>116.32312841607489</v>
      </c>
      <c r="EW63" s="2">
        <f t="shared" si="78"/>
        <v>119.28278175759554</v>
      </c>
      <c r="EX63" s="2">
        <f t="shared" si="78"/>
        <v>120.86481093849152</v>
      </c>
      <c r="EY63" s="2">
        <f t="shared" si="78"/>
        <v>120.19462436991452</v>
      </c>
      <c r="EZ63" s="2">
        <f t="shared" si="78"/>
        <v>118.04671636635771</v>
      </c>
      <c r="FA63" s="2">
        <f t="shared" si="78"/>
        <v>120.19338142346179</v>
      </c>
      <c r="FB63" s="2">
        <f t="shared" si="78"/>
        <v>119.11954617136769</v>
      </c>
      <c r="FC63" s="2">
        <f t="shared" si="78"/>
        <v>126.30242535575741</v>
      </c>
      <c r="FD63" s="2">
        <f t="shared" si="78"/>
        <v>123.38747137208105</v>
      </c>
      <c r="FE63" s="2">
        <f t="shared" si="78"/>
        <v>129.038595197067</v>
      </c>
      <c r="FG63" s="2">
        <f t="shared" si="79"/>
        <v>0.37050508519692721</v>
      </c>
      <c r="FH63" s="2">
        <f t="shared" si="79"/>
        <v>0.40608437309152418</v>
      </c>
      <c r="FI63" s="2">
        <f t="shared" si="79"/>
        <v>0.42030692706164446</v>
      </c>
      <c r="FJ63" s="2">
        <f t="shared" si="79"/>
        <v>0.43367149093180207</v>
      </c>
      <c r="FK63" s="2">
        <f t="shared" si="79"/>
        <v>0.35736312644717416</v>
      </c>
      <c r="FL63" s="2">
        <f t="shared" si="79"/>
        <v>0.34585397472048113</v>
      </c>
      <c r="FM63" s="2">
        <f t="shared" si="79"/>
        <v>0.36355355256366473</v>
      </c>
      <c r="FN63" s="2">
        <f t="shared" si="79"/>
        <v>0.3562215818659194</v>
      </c>
      <c r="FO63" s="2">
        <f t="shared" si="79"/>
        <v>0.3460873309367225</v>
      </c>
      <c r="FP63" s="2">
        <f t="shared" si="79"/>
        <v>0.36195778585542676</v>
      </c>
      <c r="FQ63" s="2">
        <f t="shared" si="79"/>
        <v>0.34313384845492817</v>
      </c>
      <c r="FR63" s="2">
        <f t="shared" si="79"/>
        <v>0.3460239894653479</v>
      </c>
      <c r="FS63" s="2">
        <f t="shared" si="79"/>
        <v>0.35209649907291035</v>
      </c>
      <c r="FT63" s="2">
        <f t="shared" si="79"/>
        <v>0.36547569430921684</v>
      </c>
      <c r="FU63" s="2">
        <f t="shared" si="79"/>
        <v>0.33523618008963441</v>
      </c>
      <c r="FW63" s="2">
        <f t="shared" si="67"/>
        <v>9.4837053400825035E-5</v>
      </c>
      <c r="FX63" s="2">
        <f t="shared" si="67"/>
        <v>1.2564279803266718E-4</v>
      </c>
      <c r="FY63" s="2">
        <f t="shared" si="67"/>
        <v>1.1154613441529848E-4</v>
      </c>
      <c r="FZ63" s="2">
        <f t="shared" si="67"/>
        <v>1.1816519659864889E-4</v>
      </c>
      <c r="GA63" s="2">
        <f t="shared" si="67"/>
        <v>1.2676417102662951E-4</v>
      </c>
      <c r="GB63" s="2">
        <f t="shared" si="67"/>
        <v>1.2495511111168615E-4</v>
      </c>
      <c r="GC63" s="2">
        <f t="shared" si="67"/>
        <v>1.4584554387332756E-4</v>
      </c>
      <c r="GD63" s="2">
        <f t="shared" si="67"/>
        <v>1.6804016941277116E-4</v>
      </c>
      <c r="GE63" s="2">
        <f t="shared" si="67"/>
        <v>1.4608900949191305E-4</v>
      </c>
      <c r="GF63" s="2">
        <f t="shared" si="67"/>
        <v>1.2496843432098484E-4</v>
      </c>
      <c r="GG63" s="2">
        <f t="shared" si="67"/>
        <v>1.0804038759114337E-4</v>
      </c>
      <c r="GH63" s="2">
        <f t="shared" si="67"/>
        <v>1.0219489470482541E-4</v>
      </c>
      <c r="GI63" s="2">
        <f t="shared" si="67"/>
        <v>9.9805492854575589E-5</v>
      </c>
      <c r="GJ63" s="2">
        <f t="shared" si="67"/>
        <v>8.0012939752555252E-5</v>
      </c>
      <c r="GK63" s="2">
        <f t="shared" si="67"/>
        <v>7.5181082217276048E-5</v>
      </c>
      <c r="GM63" s="83">
        <f t="shared" si="68"/>
        <v>9.6922490105470955E-4</v>
      </c>
      <c r="GN63" s="83">
        <f t="shared" si="68"/>
        <v>2.6152458022291594E-3</v>
      </c>
      <c r="GO63" s="83">
        <f t="shared" si="68"/>
        <v>3.37246005676643E-3</v>
      </c>
      <c r="GP63" s="83">
        <f t="shared" si="68"/>
        <v>4.4990813737457464E-3</v>
      </c>
      <c r="GQ63" s="83">
        <f t="shared" si="68"/>
        <v>6.4427225063073046E-4</v>
      </c>
      <c r="GR63" s="83">
        <f t="shared" si="68"/>
        <v>3.3085208784282185E-4</v>
      </c>
      <c r="GS63" s="83">
        <f t="shared" si="68"/>
        <v>7.1652035769638857E-4</v>
      </c>
      <c r="GT63" s="83">
        <f t="shared" si="68"/>
        <v>4.4312813437098509E-4</v>
      </c>
      <c r="GU63" s="83">
        <f t="shared" si="68"/>
        <v>3.5061705449902298E-4</v>
      </c>
      <c r="GV63" s="83">
        <f t="shared" si="68"/>
        <v>6.447012086667266E-4</v>
      </c>
      <c r="GW63" s="83">
        <f t="shared" si="68"/>
        <v>3.1071462823749726E-4</v>
      </c>
      <c r="GX63" s="83">
        <f t="shared" si="68"/>
        <v>3.729419285609612E-4</v>
      </c>
      <c r="GY63" s="83">
        <f t="shared" si="68"/>
        <v>4.4813571581203248E-4</v>
      </c>
      <c r="GZ63" s="83">
        <f t="shared" si="68"/>
        <v>7.4121075668792853E-4</v>
      </c>
      <c r="HA63" s="83">
        <f t="shared" si="68"/>
        <v>1.4355854345222613E-4</v>
      </c>
      <c r="HC63" s="83">
        <f t="shared" si="73"/>
        <v>2.262089194475281E-10</v>
      </c>
      <c r="HD63" s="83">
        <f t="shared" si="69"/>
        <v>4.2586151577019406E-10</v>
      </c>
      <c r="HE63" s="83">
        <f t="shared" si="69"/>
        <v>9.7517870199485476E-11</v>
      </c>
      <c r="HF63" s="83">
        <f t="shared" si="69"/>
        <v>1.3341838768577898E-9</v>
      </c>
      <c r="HG63" s="83">
        <f t="shared" si="69"/>
        <v>8.6994960697906576E-12</v>
      </c>
      <c r="HH63" s="83">
        <f t="shared" si="69"/>
        <v>1.7615110000381426E-12</v>
      </c>
      <c r="HI63" s="83">
        <f t="shared" si="69"/>
        <v>2.3606752003764488E-12</v>
      </c>
      <c r="HJ63" s="83">
        <f t="shared" si="69"/>
        <v>7.0839249969974099E-14</v>
      </c>
      <c r="HK63" s="83">
        <f t="shared" si="69"/>
        <v>5.5853632298192978E-12</v>
      </c>
      <c r="HL63" s="83">
        <f t="shared" si="69"/>
        <v>1.177460846823665E-13</v>
      </c>
      <c r="HM63" s="83">
        <f t="shared" si="69"/>
        <v>4.6343539082058786E-12</v>
      </c>
      <c r="HN63" s="83">
        <f t="shared" si="69"/>
        <v>8.346639079707473E-14</v>
      </c>
      <c r="HO63" s="83">
        <f t="shared" si="69"/>
        <v>1.6203318626281169E-13</v>
      </c>
      <c r="HP63" s="83">
        <f t="shared" si="69"/>
        <v>1.3065632134257616E-12</v>
      </c>
      <c r="HQ63" s="83">
        <f t="shared" si="69"/>
        <v>8.6843593830954868E-19</v>
      </c>
      <c r="HS63" s="83">
        <f t="shared" si="70"/>
        <v>8.0631246825784196E-53</v>
      </c>
      <c r="HT63" s="83">
        <f t="shared" si="70"/>
        <v>1.4122861806590378E-47</v>
      </c>
      <c r="HU63" s="83">
        <f t="shared" si="70"/>
        <v>1.1602044205371639E-53</v>
      </c>
      <c r="HV63" s="83">
        <f t="shared" si="70"/>
        <v>6.1542878660440077E-46</v>
      </c>
      <c r="HW63" s="83">
        <f t="shared" si="70"/>
        <v>3.2831537873883241E-59</v>
      </c>
      <c r="HX63" s="83">
        <f t="shared" si="70"/>
        <v>6.2738153903883984E-65</v>
      </c>
      <c r="HY63" s="83">
        <f t="shared" si="70"/>
        <v>1.0082713305214247E-63</v>
      </c>
      <c r="HZ63" s="83">
        <f t="shared" si="70"/>
        <v>1.3401934426405777E-74</v>
      </c>
      <c r="IA63" s="83">
        <f t="shared" si="70"/>
        <v>3.1880077904275782E-61</v>
      </c>
      <c r="IB63" s="83">
        <f t="shared" si="70"/>
        <v>1.3970930136297346E-72</v>
      </c>
      <c r="IC63" s="83">
        <f t="shared" si="70"/>
        <v>3.3835808651126301E-62</v>
      </c>
      <c r="ID63" s="83">
        <f t="shared" si="70"/>
        <v>3.3106069264726936E-73</v>
      </c>
      <c r="IE63" s="83">
        <f t="shared" si="70"/>
        <v>1.3864375587595996E-71</v>
      </c>
      <c r="IF63" s="83">
        <f t="shared" si="70"/>
        <v>3.1111819974970268E-49</v>
      </c>
      <c r="IG63" s="83">
        <f t="shared" si="70"/>
        <v>8.7948003483991613E-42</v>
      </c>
      <c r="II63" s="83">
        <f t="shared" si="71"/>
        <v>1.6039644412244456E-283</v>
      </c>
      <c r="IJ63" s="83">
        <f t="shared" si="71"/>
        <v>2.2809275712475752E-253</v>
      </c>
      <c r="IK63" s="83">
        <f t="shared" si="71"/>
        <v>1.5991396025626524E-290</v>
      </c>
      <c r="IL63" s="83">
        <f t="shared" si="71"/>
        <v>3.9482600212381372E-249</v>
      </c>
      <c r="IM63" s="83">
        <f t="shared" si="71"/>
        <v>0</v>
      </c>
      <c r="IN63" s="83">
        <f t="shared" si="71"/>
        <v>0</v>
      </c>
      <c r="IO63" s="83">
        <f t="shared" si="71"/>
        <v>0</v>
      </c>
      <c r="IP63" s="83">
        <f t="shared" si="71"/>
        <v>0</v>
      </c>
      <c r="IQ63" s="83">
        <f t="shared" si="71"/>
        <v>0</v>
      </c>
      <c r="IR63" s="83">
        <f t="shared" si="71"/>
        <v>0</v>
      </c>
      <c r="IS63" s="83">
        <f t="shared" si="71"/>
        <v>0</v>
      </c>
      <c r="IT63" s="83">
        <f t="shared" si="71"/>
        <v>0</v>
      </c>
      <c r="IU63" s="83">
        <f t="shared" si="71"/>
        <v>0</v>
      </c>
      <c r="IV63" s="83">
        <f t="shared" si="71"/>
        <v>5.9357344304352299E-194</v>
      </c>
      <c r="IW63" s="83">
        <f t="shared" si="71"/>
        <v>4.6427679715311735E-151</v>
      </c>
      <c r="IY63" s="83">
        <f t="shared" si="72"/>
        <v>9.6922512726362899E-4</v>
      </c>
      <c r="IZ63" s="83">
        <f t="shared" si="72"/>
        <v>2.6152462280906751E-3</v>
      </c>
      <c r="JA63" s="83">
        <f t="shared" si="72"/>
        <v>3.3724601542843E-3</v>
      </c>
      <c r="JB63" s="83">
        <f t="shared" si="72"/>
        <v>4.4990827079296235E-3</v>
      </c>
      <c r="JC63" s="83">
        <f t="shared" si="72"/>
        <v>6.4427225933022655E-4</v>
      </c>
      <c r="JD63" s="83">
        <f t="shared" si="72"/>
        <v>3.3085208960433287E-4</v>
      </c>
      <c r="JE63" s="83">
        <f t="shared" si="72"/>
        <v>7.1652036005706381E-4</v>
      </c>
      <c r="JF63" s="83">
        <f t="shared" si="72"/>
        <v>4.4312813444182436E-4</v>
      </c>
      <c r="JG63" s="83">
        <f t="shared" si="72"/>
        <v>3.506170600843862E-4</v>
      </c>
      <c r="JH63" s="83">
        <f t="shared" si="72"/>
        <v>6.4470120878447269E-4</v>
      </c>
      <c r="JI63" s="83">
        <f t="shared" si="72"/>
        <v>3.1071463287185114E-4</v>
      </c>
      <c r="JJ63" s="83">
        <f t="shared" si="72"/>
        <v>3.7294192864442758E-4</v>
      </c>
      <c r="JK63" s="83">
        <f t="shared" si="72"/>
        <v>4.4813571597406568E-4</v>
      </c>
      <c r="JL63" s="83">
        <f t="shared" si="72"/>
        <v>7.4121075799449179E-4</v>
      </c>
      <c r="JM63" s="83">
        <f t="shared" si="72"/>
        <v>1.43558543452227E-4</v>
      </c>
    </row>
    <row r="64" spans="2:273" x14ac:dyDescent="0.25">
      <c r="B64" s="2">
        <v>37</v>
      </c>
      <c r="C64" s="37">
        <v>130.339</v>
      </c>
      <c r="D64" s="37">
        <v>127.57599999999999</v>
      </c>
      <c r="E64" s="37">
        <v>124.831</v>
      </c>
      <c r="F64" s="37">
        <v>123.15300000000001</v>
      </c>
      <c r="G64" s="37">
        <v>121.52500000000001</v>
      </c>
      <c r="H64" s="37">
        <v>122.22</v>
      </c>
      <c r="I64" s="37">
        <v>124.542</v>
      </c>
      <c r="J64" s="37">
        <v>124.627</v>
      </c>
      <c r="K64" s="37">
        <v>127.15300000000001</v>
      </c>
      <c r="L64" s="37">
        <v>127.373</v>
      </c>
      <c r="M64" s="37">
        <v>123.678</v>
      </c>
      <c r="N64" s="37">
        <v>122.678</v>
      </c>
      <c r="O64" s="37">
        <v>128.30500000000001</v>
      </c>
      <c r="P64" s="37">
        <v>127.456</v>
      </c>
      <c r="Q64" s="37">
        <v>127.018</v>
      </c>
      <c r="S64" s="4">
        <f t="shared" si="74"/>
        <v>126.47754270858414</v>
      </c>
      <c r="T64" s="4">
        <f t="shared" si="74"/>
        <v>124.65261133590884</v>
      </c>
      <c r="U64" s="4">
        <f t="shared" si="74"/>
        <v>122.93696551171242</v>
      </c>
      <c r="V64" s="4">
        <f t="shared" si="74"/>
        <v>122.93678829600786</v>
      </c>
      <c r="W64" s="4">
        <f t="shared" si="74"/>
        <v>119.12597810275224</v>
      </c>
      <c r="X64" s="4">
        <f t="shared" si="74"/>
        <v>120.33226154292589</v>
      </c>
      <c r="Y64" s="4">
        <f t="shared" si="74"/>
        <v>124.25705266902109</v>
      </c>
      <c r="Z64" s="4">
        <f t="shared" si="74"/>
        <v>122.86454242648188</v>
      </c>
      <c r="AA64" s="4">
        <f t="shared" si="74"/>
        <v>124.96692713324771</v>
      </c>
      <c r="AB64" s="4">
        <f t="shared" si="74"/>
        <v>123.26565640103878</v>
      </c>
      <c r="AC64" s="4">
        <f t="shared" si="74"/>
        <v>122.3789372789925</v>
      </c>
      <c r="AD64" s="4">
        <f t="shared" si="74"/>
        <v>122.08743981415493</v>
      </c>
      <c r="AE64" s="4">
        <f t="shared" si="74"/>
        <v>126.48587981370483</v>
      </c>
      <c r="AF64" s="4">
        <f t="shared" si="74"/>
        <v>125.18704507635104</v>
      </c>
      <c r="AG64" s="4">
        <f t="shared" si="74"/>
        <v>127.44177996927594</v>
      </c>
      <c r="AI64" s="4">
        <f t="shared" si="75"/>
        <v>3.86145729141586</v>
      </c>
      <c r="AJ64" s="4">
        <f t="shared" si="75"/>
        <v>2.9233886640911493</v>
      </c>
      <c r="AK64" s="4">
        <f t="shared" si="75"/>
        <v>1.8940344882875877</v>
      </c>
      <c r="AL64" s="4">
        <f t="shared" si="75"/>
        <v>0.21621170399214407</v>
      </c>
      <c r="AM64" s="4">
        <f t="shared" si="75"/>
        <v>2.3990218972477635</v>
      </c>
      <c r="AN64" s="4">
        <f t="shared" si="75"/>
        <v>1.8877384570741071</v>
      </c>
      <c r="AO64" s="4">
        <f t="shared" si="75"/>
        <v>0.28494733097890901</v>
      </c>
      <c r="AP64" s="4">
        <f t="shared" si="75"/>
        <v>1.7624575735181196</v>
      </c>
      <c r="AQ64" s="4">
        <f t="shared" si="75"/>
        <v>2.1860728667522977</v>
      </c>
      <c r="AR64" s="4">
        <f t="shared" si="75"/>
        <v>4.1073435989612221</v>
      </c>
      <c r="AS64" s="4">
        <f t="shared" si="75"/>
        <v>1.2990627210075019</v>
      </c>
      <c r="AT64" s="4">
        <f t="shared" si="75"/>
        <v>0.59056018584506376</v>
      </c>
      <c r="AU64" s="4">
        <f t="shared" si="75"/>
        <v>1.81912018629518</v>
      </c>
      <c r="AV64" s="4">
        <f t="shared" si="75"/>
        <v>2.2689549236489626</v>
      </c>
      <c r="AW64" s="4">
        <f t="shared" si="75"/>
        <v>-0.42377996927594097</v>
      </c>
      <c r="AY64" s="2">
        <f t="shared" si="65"/>
        <v>125.49333812987012</v>
      </c>
      <c r="AZ64" s="2">
        <f t="shared" si="65"/>
        <v>122.35970317027518</v>
      </c>
      <c r="BA64" s="2">
        <f t="shared" si="65"/>
        <v>120.17815607879295</v>
      </c>
      <c r="BB64" s="2">
        <f t="shared" si="65"/>
        <v>119.40349807147383</v>
      </c>
      <c r="BC64" s="2">
        <f t="shared" si="65"/>
        <v>118.4285507955648</v>
      </c>
      <c r="BD64" s="2">
        <f t="shared" si="65"/>
        <v>119.91920088447286</v>
      </c>
      <c r="BE64" s="2">
        <f t="shared" si="65"/>
        <v>123.50166361464754</v>
      </c>
      <c r="BF64" s="2">
        <f t="shared" si="65"/>
        <v>122.37273645734457</v>
      </c>
      <c r="BG64" s="2">
        <f t="shared" si="65"/>
        <v>124.53663555255062</v>
      </c>
      <c r="BH64" s="2">
        <f t="shared" si="65"/>
        <v>122.58534360021044</v>
      </c>
      <c r="BI64" s="2">
        <f t="shared" si="65"/>
        <v>121.99471469898782</v>
      </c>
      <c r="BJ64" s="2">
        <f t="shared" si="65"/>
        <v>121.66695615003167</v>
      </c>
      <c r="BK64" s="2">
        <f t="shared" si="65"/>
        <v>126.00949377442774</v>
      </c>
      <c r="BL64" s="2">
        <f t="shared" si="65"/>
        <v>124.47567911870965</v>
      </c>
      <c r="BM64" s="2">
        <f t="shared" si="65"/>
        <v>127.28638778320796</v>
      </c>
      <c r="BO64" s="2">
        <f t="shared" si="10"/>
        <v>130.339</v>
      </c>
      <c r="BP64" s="2">
        <f t="shared" si="11"/>
        <v>127.57599999999999</v>
      </c>
      <c r="BQ64" s="2">
        <f t="shared" si="12"/>
        <v>124.831</v>
      </c>
      <c r="BR64" s="2">
        <f t="shared" si="13"/>
        <v>123.15300000000001</v>
      </c>
      <c r="BS64" s="2">
        <f t="shared" si="14"/>
        <v>121.52500000000001</v>
      </c>
      <c r="BT64" s="2">
        <f t="shared" si="15"/>
        <v>122.22</v>
      </c>
      <c r="BU64" s="2">
        <f t="shared" si="16"/>
        <v>124.542</v>
      </c>
      <c r="BV64" s="2">
        <f t="shared" si="17"/>
        <v>124.627</v>
      </c>
      <c r="BW64" s="2">
        <f t="shared" si="18"/>
        <v>127.15300000000001</v>
      </c>
      <c r="BX64" s="2">
        <f t="shared" si="19"/>
        <v>127.373</v>
      </c>
      <c r="BY64" s="2">
        <f t="shared" si="20"/>
        <v>123.678</v>
      </c>
      <c r="BZ64" s="2">
        <f t="shared" si="21"/>
        <v>122.678</v>
      </c>
      <c r="CA64" s="2">
        <f t="shared" si="22"/>
        <v>128.30500000000001</v>
      </c>
      <c r="CB64" s="2">
        <f t="shared" si="23"/>
        <v>127.456</v>
      </c>
      <c r="CC64" s="2">
        <f t="shared" si="24"/>
        <v>127.018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129.56327867746288</v>
      </c>
      <c r="DL64" s="2">
        <f t="shared" si="76"/>
        <v>125.70625093808627</v>
      </c>
      <c r="DM64" s="2">
        <f t="shared" si="76"/>
        <v>123.13530553306342</v>
      </c>
      <c r="DN64" s="2">
        <f t="shared" si="76"/>
        <v>122.07374143049933</v>
      </c>
      <c r="DO64" s="2">
        <f t="shared" si="76"/>
        <v>120.32209213261842</v>
      </c>
      <c r="DP64" s="2">
        <f t="shared" si="76"/>
        <v>122.00370084033615</v>
      </c>
      <c r="DQ64" s="2">
        <f t="shared" si="76"/>
        <v>125.73784352773831</v>
      </c>
      <c r="DR64" s="2">
        <f t="shared" si="76"/>
        <v>123.81512681436213</v>
      </c>
      <c r="DS64" s="2">
        <f t="shared" si="76"/>
        <v>127.68620840336135</v>
      </c>
      <c r="DT64" s="2">
        <f t="shared" si="76"/>
        <v>125.11072033462034</v>
      </c>
      <c r="DU64" s="2">
        <f t="shared" si="76"/>
        <v>123.50355630252098</v>
      </c>
      <c r="DV64" s="2">
        <f t="shared" si="76"/>
        <v>123.28249747899163</v>
      </c>
      <c r="DW64" s="2">
        <f t="shared" si="76"/>
        <v>126.33712655512655</v>
      </c>
      <c r="DX64" s="2">
        <f t="shared" si="76"/>
        <v>126.58366998577527</v>
      </c>
      <c r="DY64" s="2">
        <f t="shared" si="76"/>
        <v>127.9727716722284</v>
      </c>
      <c r="EA64" s="2">
        <f t="shared" si="77"/>
        <v>119.18651891483331</v>
      </c>
      <c r="EB64" s="2">
        <f t="shared" si="77"/>
        <v>117.89596479309789</v>
      </c>
      <c r="EC64" s="2">
        <f t="shared" si="77"/>
        <v>116.45857824572512</v>
      </c>
      <c r="ED64" s="2">
        <f t="shared" si="77"/>
        <v>116.22342423671313</v>
      </c>
      <c r="EE64" s="2">
        <f t="shared" si="77"/>
        <v>115.32301394521336</v>
      </c>
      <c r="EF64" s="2">
        <f t="shared" si="77"/>
        <v>116.32352438084223</v>
      </c>
      <c r="EG64" s="2">
        <f t="shared" si="77"/>
        <v>119.93170170258946</v>
      </c>
      <c r="EH64" s="2">
        <f t="shared" si="77"/>
        <v>119.9949697065978</v>
      </c>
      <c r="EI64" s="2">
        <f t="shared" si="77"/>
        <v>119.10886722745623</v>
      </c>
      <c r="EJ64" s="2">
        <f t="shared" si="77"/>
        <v>118.52560571567435</v>
      </c>
      <c r="EK64" s="2">
        <f t="shared" si="77"/>
        <v>119.3602125616529</v>
      </c>
      <c r="EL64" s="2">
        <f t="shared" si="77"/>
        <v>118.88222826674236</v>
      </c>
      <c r="EM64" s="2">
        <f t="shared" si="77"/>
        <v>125.45943395579918</v>
      </c>
      <c r="EN64" s="2">
        <f t="shared" si="77"/>
        <v>121.13739959508706</v>
      </c>
      <c r="EO64" s="2">
        <f t="shared" si="77"/>
        <v>126.04439824935065</v>
      </c>
      <c r="EQ64" s="2">
        <f t="shared" si="78"/>
        <v>120.51556507060846</v>
      </c>
      <c r="ER64" s="2">
        <f t="shared" si="78"/>
        <v>117.67950689789697</v>
      </c>
      <c r="ES64" s="2">
        <f t="shared" si="78"/>
        <v>116.11162882647959</v>
      </c>
      <c r="ET64" s="2">
        <f t="shared" si="78"/>
        <v>115.6767808130182</v>
      </c>
      <c r="EU64" s="2">
        <f t="shared" si="78"/>
        <v>115.43982684978387</v>
      </c>
      <c r="EV64" s="2">
        <f t="shared" si="78"/>
        <v>116.25225377322596</v>
      </c>
      <c r="EW64" s="2">
        <f t="shared" si="78"/>
        <v>119.20646135249916</v>
      </c>
      <c r="EX64" s="2">
        <f t="shared" si="78"/>
        <v>120.78321298798971</v>
      </c>
      <c r="EY64" s="2">
        <f t="shared" si="78"/>
        <v>120.12864816442749</v>
      </c>
      <c r="EZ64" s="2">
        <f t="shared" si="78"/>
        <v>118.01095691094352</v>
      </c>
      <c r="FA64" s="2">
        <f t="shared" si="78"/>
        <v>120.13564686240777</v>
      </c>
      <c r="FB64" s="2">
        <f t="shared" si="78"/>
        <v>119.07303810613872</v>
      </c>
      <c r="FC64" s="2">
        <f t="shared" si="78"/>
        <v>126.21101526252112</v>
      </c>
      <c r="FD64" s="2">
        <f t="shared" si="78"/>
        <v>123.3149436040526</v>
      </c>
      <c r="FE64" s="2">
        <f t="shared" si="78"/>
        <v>128.93859546692778</v>
      </c>
      <c r="FG64" s="2">
        <f t="shared" si="79"/>
        <v>0.3922302185496595</v>
      </c>
      <c r="FH64" s="2">
        <f t="shared" si="79"/>
        <v>0.42847571597451012</v>
      </c>
      <c r="FI64" s="2">
        <f t="shared" si="79"/>
        <v>0.4428976791786316</v>
      </c>
      <c r="FJ64" s="2">
        <f t="shared" si="79"/>
        <v>0.45641500199455831</v>
      </c>
      <c r="FK64" s="2">
        <f t="shared" si="79"/>
        <v>0.3787813477164893</v>
      </c>
      <c r="FL64" s="2">
        <f t="shared" si="79"/>
        <v>0.36697630892636329</v>
      </c>
      <c r="FM64" s="2">
        <f t="shared" si="79"/>
        <v>0.38512044731127659</v>
      </c>
      <c r="FN64" s="2">
        <f t="shared" si="79"/>
        <v>0.37761158760543079</v>
      </c>
      <c r="FO64" s="2">
        <f t="shared" si="79"/>
        <v>0.36721591643667489</v>
      </c>
      <c r="FP64" s="2">
        <f t="shared" si="79"/>
        <v>0.38348705551122897</v>
      </c>
      <c r="FQ64" s="2">
        <f t="shared" si="79"/>
        <v>0.36418254384408927</v>
      </c>
      <c r="FR64" s="2">
        <f t="shared" si="79"/>
        <v>0.36715087916620187</v>
      </c>
      <c r="FS64" s="2">
        <f t="shared" si="79"/>
        <v>0.3733824679821216</v>
      </c>
      <c r="FT64" s="2">
        <f t="shared" si="79"/>
        <v>0.3870872644246347</v>
      </c>
      <c r="FU64" s="2">
        <f t="shared" si="79"/>
        <v>0.35606302213332958</v>
      </c>
      <c r="FW64" s="2">
        <f t="shared" si="67"/>
        <v>1.0398580980069256E-4</v>
      </c>
      <c r="FX64" s="2">
        <f t="shared" si="67"/>
        <v>1.3776291861200158E-4</v>
      </c>
      <c r="FY64" s="2">
        <f t="shared" si="67"/>
        <v>1.2230658801508216E-4</v>
      </c>
      <c r="FZ64" s="2">
        <f t="shared" si="67"/>
        <v>1.2956408453553478E-4</v>
      </c>
      <c r="GA64" s="2">
        <f t="shared" si="67"/>
        <v>1.3899244970818543E-4</v>
      </c>
      <c r="GB64" s="2">
        <f t="shared" si="67"/>
        <v>1.3700890312749213E-4</v>
      </c>
      <c r="GC64" s="2">
        <f t="shared" si="67"/>
        <v>1.5991420872251178E-4</v>
      </c>
      <c r="GD64" s="2">
        <f t="shared" si="67"/>
        <v>1.8424939474698403E-4</v>
      </c>
      <c r="GE64" s="2">
        <f t="shared" si="67"/>
        <v>1.6018115594609433E-4</v>
      </c>
      <c r="GF64" s="2">
        <f t="shared" si="67"/>
        <v>1.3702351138375192E-4</v>
      </c>
      <c r="GG64" s="2">
        <f t="shared" si="67"/>
        <v>1.1846269449571078E-4</v>
      </c>
      <c r="GH64" s="2">
        <f t="shared" si="67"/>
        <v>1.1205336900193497E-4</v>
      </c>
      <c r="GI64" s="2">
        <f t="shared" si="67"/>
        <v>1.0943349302936193E-4</v>
      </c>
      <c r="GJ64" s="2">
        <f t="shared" si="67"/>
        <v>8.7731766602263647E-5</v>
      </c>
      <c r="GK64" s="2">
        <f t="shared" si="67"/>
        <v>8.2433819493567002E-5</v>
      </c>
      <c r="GM64" s="83">
        <f t="shared" si="68"/>
        <v>1.575418949034485E-3</v>
      </c>
      <c r="GN64" s="83">
        <f t="shared" si="68"/>
        <v>3.8992297877207208E-3</v>
      </c>
      <c r="GO64" s="83">
        <f t="shared" si="68"/>
        <v>4.9858934196113812E-3</v>
      </c>
      <c r="GP64" s="83">
        <f t="shared" si="68"/>
        <v>6.4646231143864656E-3</v>
      </c>
      <c r="GQ64" s="83">
        <f t="shared" si="68"/>
        <v>1.0789879545782769E-3</v>
      </c>
      <c r="GR64" s="83">
        <f t="shared" si="68"/>
        <v>5.9835740820744516E-4</v>
      </c>
      <c r="GS64" s="83">
        <f t="shared" si="68"/>
        <v>1.2040667298615284E-3</v>
      </c>
      <c r="GT64" s="83">
        <f t="shared" si="68"/>
        <v>7.9273539072344669E-4</v>
      </c>
      <c r="GU64" s="83">
        <f t="shared" si="68"/>
        <v>6.2818765105113791E-4</v>
      </c>
      <c r="GV64" s="83">
        <f t="shared" si="68"/>
        <v>1.0989523189532517E-3</v>
      </c>
      <c r="GW64" s="83">
        <f t="shared" si="68"/>
        <v>5.6204410706262064E-4</v>
      </c>
      <c r="GX64" s="83">
        <f t="shared" si="68"/>
        <v>6.6074650731471501E-4</v>
      </c>
      <c r="GY64" s="83">
        <f t="shared" si="68"/>
        <v>7.8666275097921538E-4</v>
      </c>
      <c r="GZ64" s="83">
        <f t="shared" si="68"/>
        <v>1.2467190935414852E-3</v>
      </c>
      <c r="HA64" s="83">
        <f t="shared" si="68"/>
        <v>2.8696141176487108E-4</v>
      </c>
      <c r="HC64" s="83">
        <f t="shared" si="73"/>
        <v>5.7792682290018176E-10</v>
      </c>
      <c r="HD64" s="83">
        <f t="shared" si="69"/>
        <v>1.0481472136343282E-9</v>
      </c>
      <c r="HE64" s="83">
        <f t="shared" si="69"/>
        <v>2.6115790768562273E-10</v>
      </c>
      <c r="HF64" s="83">
        <f t="shared" si="69"/>
        <v>3.1602888729031829E-9</v>
      </c>
      <c r="HG64" s="83">
        <f t="shared" si="69"/>
        <v>2.5968438116290991E-11</v>
      </c>
      <c r="HH64" s="83">
        <f t="shared" si="69"/>
        <v>5.8202670495143776E-12</v>
      </c>
      <c r="HI64" s="83">
        <f t="shared" si="69"/>
        <v>7.7054080007314704E-12</v>
      </c>
      <c r="HJ64" s="83">
        <f t="shared" si="69"/>
        <v>2.8605427267242995E-13</v>
      </c>
      <c r="HK64" s="83">
        <f t="shared" si="69"/>
        <v>1.7608968009016168E-11</v>
      </c>
      <c r="HL64" s="83">
        <f t="shared" si="69"/>
        <v>4.4542441084092859E-13</v>
      </c>
      <c r="HM64" s="83">
        <f t="shared" si="69"/>
        <v>1.4378727926575746E-11</v>
      </c>
      <c r="HN64" s="83">
        <f t="shared" si="69"/>
        <v>3.0982195344890382E-13</v>
      </c>
      <c r="HO64" s="83">
        <f t="shared" si="69"/>
        <v>5.8129728445860866E-13</v>
      </c>
      <c r="HP64" s="83">
        <f t="shared" si="69"/>
        <v>4.2293584874346337E-12</v>
      </c>
      <c r="HQ64" s="83">
        <f t="shared" si="69"/>
        <v>5.7280253923031505E-18</v>
      </c>
      <c r="HS64" s="83">
        <f t="shared" si="70"/>
        <v>1.7063107681902217E-51</v>
      </c>
      <c r="HT64" s="83">
        <f t="shared" si="70"/>
        <v>2.3652488061079106E-46</v>
      </c>
      <c r="HU64" s="83">
        <f t="shared" si="70"/>
        <v>2.7627540158917774E-52</v>
      </c>
      <c r="HV64" s="83">
        <f t="shared" si="70"/>
        <v>9.3961330777957317E-45</v>
      </c>
      <c r="HW64" s="83">
        <f t="shared" si="70"/>
        <v>1.1051708868344875E-57</v>
      </c>
      <c r="HX64" s="83">
        <f t="shared" si="70"/>
        <v>3.1160425166472757E-63</v>
      </c>
      <c r="HY64" s="83">
        <f t="shared" si="70"/>
        <v>4.7381643190831134E-62</v>
      </c>
      <c r="HZ64" s="83">
        <f t="shared" si="70"/>
        <v>1.3641402067981787E-72</v>
      </c>
      <c r="IA64" s="83">
        <f t="shared" si="70"/>
        <v>1.3199319718010662E-59</v>
      </c>
      <c r="IB64" s="83">
        <f t="shared" si="70"/>
        <v>1.118296361163209E-70</v>
      </c>
      <c r="IC64" s="83">
        <f t="shared" si="70"/>
        <v>1.3513145524756875E-60</v>
      </c>
      <c r="ID64" s="83">
        <f t="shared" si="70"/>
        <v>2.4718228725767038E-71</v>
      </c>
      <c r="IE64" s="83">
        <f t="shared" si="70"/>
        <v>9.2535491207643286E-70</v>
      </c>
      <c r="IF64" s="83">
        <f t="shared" si="70"/>
        <v>5.1367164019039539E-48</v>
      </c>
      <c r="IG64" s="83">
        <f t="shared" si="70"/>
        <v>9.2679256744055069E-41</v>
      </c>
      <c r="II64" s="83">
        <f t="shared" si="71"/>
        <v>5.9213529506777753E-278</v>
      </c>
      <c r="IJ64" s="83">
        <f t="shared" si="71"/>
        <v>3.0484811736932387E-248</v>
      </c>
      <c r="IK64" s="83">
        <f t="shared" si="71"/>
        <v>1.0251138123476025E-284</v>
      </c>
      <c r="IL64" s="83">
        <f t="shared" si="71"/>
        <v>3.9990237984463372E-244</v>
      </c>
      <c r="IM64" s="83">
        <f t="shared" si="71"/>
        <v>1.3757398690715375E-307</v>
      </c>
      <c r="IN64" s="83">
        <f t="shared" si="71"/>
        <v>0</v>
      </c>
      <c r="IO64" s="83">
        <f t="shared" si="71"/>
        <v>0</v>
      </c>
      <c r="IP64" s="83">
        <f t="shared" si="71"/>
        <v>0</v>
      </c>
      <c r="IQ64" s="83">
        <f t="shared" si="71"/>
        <v>0</v>
      </c>
      <c r="IR64" s="83">
        <f t="shared" si="71"/>
        <v>0</v>
      </c>
      <c r="IS64" s="83">
        <f t="shared" si="71"/>
        <v>0</v>
      </c>
      <c r="IT64" s="83">
        <f t="shared" si="71"/>
        <v>0</v>
      </c>
      <c r="IU64" s="83">
        <f t="shared" si="71"/>
        <v>0</v>
      </c>
      <c r="IV64" s="83">
        <f t="shared" si="71"/>
        <v>3.1767527677471782E-190</v>
      </c>
      <c r="IW64" s="83">
        <f t="shared" si="71"/>
        <v>3.4989280390365672E-148</v>
      </c>
      <c r="IY64" s="83">
        <f t="shared" si="72"/>
        <v>1.5754195269613079E-3</v>
      </c>
      <c r="IZ64" s="83">
        <f t="shared" si="72"/>
        <v>3.8992308358679344E-3</v>
      </c>
      <c r="JA64" s="83">
        <f t="shared" si="72"/>
        <v>4.985893680769289E-3</v>
      </c>
      <c r="JB64" s="83">
        <f t="shared" si="72"/>
        <v>6.4646262746753383E-3</v>
      </c>
      <c r="JC64" s="83">
        <f t="shared" si="72"/>
        <v>1.078987980546715E-3</v>
      </c>
      <c r="JD64" s="83">
        <f t="shared" si="72"/>
        <v>5.9835741402771217E-4</v>
      </c>
      <c r="JE64" s="83">
        <f t="shared" si="72"/>
        <v>1.2040667375669363E-3</v>
      </c>
      <c r="JF64" s="83">
        <f t="shared" si="72"/>
        <v>7.9273539100950096E-4</v>
      </c>
      <c r="JG64" s="83">
        <f t="shared" si="72"/>
        <v>6.281876686601059E-4</v>
      </c>
      <c r="JH64" s="83">
        <f t="shared" si="72"/>
        <v>1.0989523193986762E-3</v>
      </c>
      <c r="JI64" s="83">
        <f t="shared" si="72"/>
        <v>5.6204412144134856E-4</v>
      </c>
      <c r="JJ64" s="83">
        <f t="shared" si="72"/>
        <v>6.6074650762453695E-4</v>
      </c>
      <c r="JK64" s="83">
        <f t="shared" si="72"/>
        <v>7.8666275156051265E-4</v>
      </c>
      <c r="JL64" s="83">
        <f t="shared" si="72"/>
        <v>1.2467190977708436E-3</v>
      </c>
      <c r="JM64" s="83">
        <f t="shared" si="72"/>
        <v>2.8696141176487683E-4</v>
      </c>
    </row>
    <row r="65" spans="2:273" x14ac:dyDescent="0.25">
      <c r="B65" s="2">
        <v>38</v>
      </c>
      <c r="C65" s="37">
        <v>130.62700000000001</v>
      </c>
      <c r="D65" s="37">
        <v>127.57599999999999</v>
      </c>
      <c r="E65" s="37">
        <v>125.08499999999999</v>
      </c>
      <c r="F65" s="37">
        <v>123.932</v>
      </c>
      <c r="G65" s="37">
        <v>122.23699999999999</v>
      </c>
      <c r="H65" s="37">
        <v>120.864</v>
      </c>
      <c r="I65" s="37">
        <v>124.949</v>
      </c>
      <c r="J65" s="37">
        <v>124.42400000000001</v>
      </c>
      <c r="K65" s="37">
        <v>127.81399999999999</v>
      </c>
      <c r="L65" s="37">
        <v>126.42400000000001</v>
      </c>
      <c r="M65" s="37">
        <v>123.22</v>
      </c>
      <c r="N65" s="37">
        <v>121.068</v>
      </c>
      <c r="O65" s="37">
        <v>124.881</v>
      </c>
      <c r="P65" s="37">
        <v>126.211</v>
      </c>
      <c r="Q65" s="37">
        <v>127.702</v>
      </c>
      <c r="S65" s="4">
        <f t="shared" si="74"/>
        <v>126.89348676095653</v>
      </c>
      <c r="T65" s="4">
        <f t="shared" si="74"/>
        <v>125.51721648273079</v>
      </c>
      <c r="U65" s="4">
        <f t="shared" si="74"/>
        <v>123.97013825502448</v>
      </c>
      <c r="V65" s="4">
        <f t="shared" si="74"/>
        <v>124.15049508894228</v>
      </c>
      <c r="W65" s="4">
        <f t="shared" si="74"/>
        <v>119.45367743771438</v>
      </c>
      <c r="X65" s="4">
        <f t="shared" si="74"/>
        <v>120.52229497977856</v>
      </c>
      <c r="Y65" s="4">
        <f t="shared" si="74"/>
        <v>124.64189697906495</v>
      </c>
      <c r="Z65" s="4">
        <f t="shared" si="74"/>
        <v>123.17356925771641</v>
      </c>
      <c r="AA65" s="4">
        <f t="shared" si="74"/>
        <v>125.17120546020401</v>
      </c>
      <c r="AB65" s="4">
        <f t="shared" si="74"/>
        <v>123.6011082299615</v>
      </c>
      <c r="AC65" s="4">
        <f t="shared" si="74"/>
        <v>122.59021790139387</v>
      </c>
      <c r="AD65" s="4">
        <f t="shared" si="74"/>
        <v>122.32577974640208</v>
      </c>
      <c r="AE65" s="4">
        <f t="shared" si="74"/>
        <v>126.85373675510645</v>
      </c>
      <c r="AF65" s="4">
        <f t="shared" si="74"/>
        <v>125.59244328690419</v>
      </c>
      <c r="AG65" s="4">
        <f t="shared" si="74"/>
        <v>127.68466320080894</v>
      </c>
      <c r="AI65" s="4">
        <f t="shared" si="75"/>
        <v>3.7335132390434751</v>
      </c>
      <c r="AJ65" s="4">
        <f t="shared" si="75"/>
        <v>2.0587835172692053</v>
      </c>
      <c r="AK65" s="4">
        <f t="shared" si="75"/>
        <v>1.1148617449755136</v>
      </c>
      <c r="AL65" s="4">
        <f t="shared" si="75"/>
        <v>-0.21849508894227654</v>
      </c>
      <c r="AM65" s="4">
        <f t="shared" si="75"/>
        <v>2.783322562285619</v>
      </c>
      <c r="AN65" s="4">
        <f t="shared" si="75"/>
        <v>0.34170502022143978</v>
      </c>
      <c r="AO65" s="4">
        <f t="shared" si="75"/>
        <v>0.30710302093504538</v>
      </c>
      <c r="AP65" s="4">
        <f t="shared" si="75"/>
        <v>1.2504307422835979</v>
      </c>
      <c r="AQ65" s="4">
        <f t="shared" si="75"/>
        <v>2.642794539795986</v>
      </c>
      <c r="AR65" s="4">
        <f t="shared" si="75"/>
        <v>2.8228917700385097</v>
      </c>
      <c r="AS65" s="4">
        <f t="shared" si="75"/>
        <v>0.62978209860612822</v>
      </c>
      <c r="AT65" s="4">
        <f t="shared" si="75"/>
        <v>-1.257779746402079</v>
      </c>
      <c r="AU65" s="4">
        <f t="shared" si="75"/>
        <v>-1.9727367551064532</v>
      </c>
      <c r="AV65" s="4">
        <f t="shared" si="75"/>
        <v>0.61855671309581339</v>
      </c>
      <c r="AW65" s="4">
        <f t="shared" si="75"/>
        <v>1.7336799191056684E-2</v>
      </c>
      <c r="AY65" s="2">
        <f t="shared" si="65"/>
        <v>125.38155624588029</v>
      </c>
      <c r="AZ65" s="2">
        <f t="shared" si="65"/>
        <v>122.26746703190189</v>
      </c>
      <c r="BA65" s="2">
        <f t="shared" si="65"/>
        <v>120.09604641151984</v>
      </c>
      <c r="BB65" s="2">
        <f t="shared" si="65"/>
        <v>119.31657404212035</v>
      </c>
      <c r="BC65" s="2">
        <f t="shared" si="65"/>
        <v>118.35131046274486</v>
      </c>
      <c r="BD65" s="2">
        <f t="shared" si="65"/>
        <v>119.82178840448249</v>
      </c>
      <c r="BE65" s="2">
        <f t="shared" si="65"/>
        <v>123.4455438677693</v>
      </c>
      <c r="BF65" s="2">
        <f t="shared" si="65"/>
        <v>122.34919401871808</v>
      </c>
      <c r="BG65" s="2">
        <f t="shared" si="65"/>
        <v>124.44758475253317</v>
      </c>
      <c r="BH65" s="2">
        <f t="shared" si="65"/>
        <v>122.50967507255207</v>
      </c>
      <c r="BI65" s="2">
        <f t="shared" si="65"/>
        <v>121.93817578146692</v>
      </c>
      <c r="BJ65" s="2">
        <f t="shared" si="65"/>
        <v>121.62567331173204</v>
      </c>
      <c r="BK65" s="2">
        <f t="shared" si="65"/>
        <v>126.06791452755189</v>
      </c>
      <c r="BL65" s="2">
        <f t="shared" si="65"/>
        <v>124.46525239433696</v>
      </c>
      <c r="BM65" s="2">
        <f t="shared" si="65"/>
        <v>127.39581999104013</v>
      </c>
      <c r="BO65" s="2">
        <f t="shared" si="10"/>
        <v>130.62700000000001</v>
      </c>
      <c r="BP65" s="2">
        <f t="shared" si="11"/>
        <v>127.57599999999999</v>
      </c>
      <c r="BQ65" s="2">
        <f t="shared" si="12"/>
        <v>125.08499999999999</v>
      </c>
      <c r="BR65" s="2">
        <f t="shared" si="13"/>
        <v>123.932</v>
      </c>
      <c r="BS65" s="2">
        <f t="shared" si="14"/>
        <v>122.23699999999999</v>
      </c>
      <c r="BT65" s="2">
        <f t="shared" si="15"/>
        <v>120.864</v>
      </c>
      <c r="BU65" s="2">
        <f t="shared" si="16"/>
        <v>124.949</v>
      </c>
      <c r="BV65" s="2">
        <f t="shared" si="17"/>
        <v>124.42400000000001</v>
      </c>
      <c r="BW65" s="2">
        <f t="shared" si="18"/>
        <v>127.81399999999999</v>
      </c>
      <c r="BX65" s="2">
        <f t="shared" si="19"/>
        <v>126.42400000000001</v>
      </c>
      <c r="BY65" s="2">
        <f t="shared" si="20"/>
        <v>123.22</v>
      </c>
      <c r="BZ65" s="2">
        <f t="shared" si="21"/>
        <v>121.068</v>
      </c>
      <c r="CA65" s="2">
        <f t="shared" si="22"/>
        <v>124.881</v>
      </c>
      <c r="CB65" s="2">
        <f t="shared" si="23"/>
        <v>126.211</v>
      </c>
      <c r="CC65" s="2">
        <f t="shared" si="24"/>
        <v>127.702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129.80676734143049</v>
      </c>
      <c r="DL65" s="2">
        <f t="shared" si="76"/>
        <v>125.92912242026264</v>
      </c>
      <c r="DM65" s="2">
        <f t="shared" si="76"/>
        <v>123.32448205128203</v>
      </c>
      <c r="DN65" s="2">
        <f t="shared" si="76"/>
        <v>122.23168717948717</v>
      </c>
      <c r="DO65" s="2">
        <f t="shared" si="76"/>
        <v>120.41721282416016</v>
      </c>
      <c r="DP65" s="2">
        <f t="shared" si="76"/>
        <v>122.09125686274513</v>
      </c>
      <c r="DQ65" s="2">
        <f t="shared" si="76"/>
        <v>125.919726173542</v>
      </c>
      <c r="DR65" s="2">
        <f t="shared" si="76"/>
        <v>123.96029931245228</v>
      </c>
      <c r="DS65" s="2">
        <f t="shared" si="76"/>
        <v>127.8755543417367</v>
      </c>
      <c r="DT65" s="2">
        <f t="shared" si="76"/>
        <v>125.2572057915058</v>
      </c>
      <c r="DU65" s="2">
        <f t="shared" si="76"/>
        <v>123.58539551820725</v>
      </c>
      <c r="DV65" s="2">
        <f t="shared" si="76"/>
        <v>123.39848179271712</v>
      </c>
      <c r="DW65" s="2">
        <f t="shared" si="76"/>
        <v>126.51728112398111</v>
      </c>
      <c r="DX65" s="2">
        <f t="shared" si="76"/>
        <v>126.7953143669986</v>
      </c>
      <c r="DY65" s="2">
        <f t="shared" si="76"/>
        <v>128.24419325176123</v>
      </c>
      <c r="EA65" s="2">
        <f t="shared" si="77"/>
        <v>119.12756843298692</v>
      </c>
      <c r="EB65" s="2">
        <f t="shared" si="77"/>
        <v>117.81317186504872</v>
      </c>
      <c r="EC65" s="2">
        <f t="shared" si="77"/>
        <v>116.39254794173526</v>
      </c>
      <c r="ED65" s="2">
        <f t="shared" si="77"/>
        <v>116.15035393893703</v>
      </c>
      <c r="EE65" s="2">
        <f t="shared" si="77"/>
        <v>115.26121545747102</v>
      </c>
      <c r="EF65" s="2">
        <f t="shared" si="77"/>
        <v>116.25150419196298</v>
      </c>
      <c r="EG65" s="2">
        <f t="shared" si="77"/>
        <v>119.84317523601693</v>
      </c>
      <c r="EH65" s="2">
        <f t="shared" si="77"/>
        <v>119.92699205679389</v>
      </c>
      <c r="EI65" s="2">
        <f t="shared" si="77"/>
        <v>119.05983368102285</v>
      </c>
      <c r="EJ65" s="2">
        <f t="shared" si="77"/>
        <v>118.48144910814094</v>
      </c>
      <c r="EK65" s="2">
        <f t="shared" si="77"/>
        <v>119.31512084935339</v>
      </c>
      <c r="EL65" s="2">
        <f t="shared" si="77"/>
        <v>118.83873935658751</v>
      </c>
      <c r="EM65" s="2">
        <f t="shared" si="77"/>
        <v>125.37991014219629</v>
      </c>
      <c r="EN65" s="2">
        <f t="shared" si="77"/>
        <v>121.09996434066676</v>
      </c>
      <c r="EO65" s="2">
        <f t="shared" si="77"/>
        <v>125.9958630025974</v>
      </c>
      <c r="EQ65" s="2">
        <f t="shared" si="78"/>
        <v>120.43517713181035</v>
      </c>
      <c r="ER65" s="2">
        <f t="shared" si="78"/>
        <v>117.60021821470373</v>
      </c>
      <c r="ES65" s="2">
        <f t="shared" si="78"/>
        <v>116.05118176994594</v>
      </c>
      <c r="ET65" s="2">
        <f t="shared" si="78"/>
        <v>115.61249611321732</v>
      </c>
      <c r="EU65" s="2">
        <f t="shared" si="78"/>
        <v>115.37603531784391</v>
      </c>
      <c r="EV65" s="2">
        <f t="shared" si="78"/>
        <v>116.18137913037702</v>
      </c>
      <c r="EW65" s="2">
        <f t="shared" si="78"/>
        <v>119.13014094740279</v>
      </c>
      <c r="EX65" s="2">
        <f t="shared" si="78"/>
        <v>120.70161503748793</v>
      </c>
      <c r="EY65" s="2">
        <f t="shared" si="78"/>
        <v>120.06267195894046</v>
      </c>
      <c r="EZ65" s="2">
        <f t="shared" si="78"/>
        <v>117.97519745552933</v>
      </c>
      <c r="FA65" s="2">
        <f t="shared" si="78"/>
        <v>120.07791230135376</v>
      </c>
      <c r="FB65" s="2">
        <f t="shared" si="78"/>
        <v>119.02653004090975</v>
      </c>
      <c r="FC65" s="2">
        <f t="shared" si="78"/>
        <v>126.11960516928482</v>
      </c>
      <c r="FD65" s="2">
        <f t="shared" si="78"/>
        <v>123.24241583602415</v>
      </c>
      <c r="FE65" s="2">
        <f t="shared" si="78"/>
        <v>128.83859573678856</v>
      </c>
      <c r="FG65" s="2">
        <f t="shared" si="79"/>
        <v>0.41439065075476428</v>
      </c>
      <c r="FH65" s="2">
        <f t="shared" si="79"/>
        <v>0.45116381579326909</v>
      </c>
      <c r="FI65" s="2">
        <f t="shared" si="79"/>
        <v>0.46572714192872905</v>
      </c>
      <c r="FJ65" s="2">
        <f t="shared" si="79"/>
        <v>0.47934171877742815</v>
      </c>
      <c r="FK65" s="2">
        <f t="shared" si="79"/>
        <v>0.40068287725008966</v>
      </c>
      <c r="FL65" s="2">
        <f t="shared" si="79"/>
        <v>0.38862226735383548</v>
      </c>
      <c r="FM65" s="2">
        <f t="shared" si="79"/>
        <v>0.40714828328832503</v>
      </c>
      <c r="FN65" s="2">
        <f t="shared" si="79"/>
        <v>0.3994889757638857</v>
      </c>
      <c r="FO65" s="2">
        <f t="shared" si="79"/>
        <v>0.38886732600375951</v>
      </c>
      <c r="FP65" s="2">
        <f t="shared" si="79"/>
        <v>0.40548307553447405</v>
      </c>
      <c r="FQ65" s="2">
        <f t="shared" si="79"/>
        <v>0.38576413548955335</v>
      </c>
      <c r="FR65" s="2">
        <f t="shared" si="79"/>
        <v>0.38880081019868817</v>
      </c>
      <c r="FS65" s="2">
        <f t="shared" si="79"/>
        <v>0.39517040592822905</v>
      </c>
      <c r="FT65" s="2">
        <f t="shared" si="79"/>
        <v>0.4091527395755335</v>
      </c>
      <c r="FU65" s="2">
        <f t="shared" si="79"/>
        <v>0.37744908905261321</v>
      </c>
      <c r="FW65" s="2">
        <f t="shared" si="67"/>
        <v>1.140170292944852E-4</v>
      </c>
      <c r="FX65" s="2">
        <f t="shared" si="67"/>
        <v>1.5105202884478628E-4</v>
      </c>
      <c r="FY65" s="2">
        <f t="shared" si="67"/>
        <v>1.3410492457595924E-4</v>
      </c>
      <c r="FZ65" s="2">
        <f t="shared" si="67"/>
        <v>1.420624179007351E-4</v>
      </c>
      <c r="GA65" s="2">
        <f t="shared" si="67"/>
        <v>1.5240014688708224E-4</v>
      </c>
      <c r="GB65" s="2">
        <f t="shared" si="67"/>
        <v>1.5022528922305808E-4</v>
      </c>
      <c r="GC65" s="2">
        <f t="shared" si="67"/>
        <v>1.7533973793514872E-4</v>
      </c>
      <c r="GD65" s="2">
        <f t="shared" si="67"/>
        <v>2.0202185284224177E-4</v>
      </c>
      <c r="GE65" s="2">
        <f t="shared" si="67"/>
        <v>1.7563243070625471E-4</v>
      </c>
      <c r="GF65" s="2">
        <f t="shared" si="67"/>
        <v>1.50241306434062E-4</v>
      </c>
      <c r="GG65" s="2">
        <f t="shared" si="67"/>
        <v>1.2989027704622932E-4</v>
      </c>
      <c r="GH65" s="2">
        <f t="shared" si="67"/>
        <v>1.2286274768185258E-4</v>
      </c>
      <c r="GI65" s="2">
        <f t="shared" si="67"/>
        <v>1.1999017218472348E-4</v>
      </c>
      <c r="GJ65" s="2">
        <f t="shared" si="67"/>
        <v>9.6195154973225424E-5</v>
      </c>
      <c r="GK65" s="2">
        <f t="shared" si="67"/>
        <v>9.0386166852330168E-5</v>
      </c>
      <c r="GM65" s="83">
        <f t="shared" si="68"/>
        <v>2.5150159770266334E-3</v>
      </c>
      <c r="GN65" s="83">
        <f t="shared" si="68"/>
        <v>5.7321237121429848E-3</v>
      </c>
      <c r="GO65" s="83">
        <f t="shared" si="68"/>
        <v>7.2679519325164329E-3</v>
      </c>
      <c r="GP65" s="83">
        <f t="shared" si="68"/>
        <v>9.1713664476646747E-3</v>
      </c>
      <c r="GQ65" s="83">
        <f t="shared" si="68"/>
        <v>1.7726348082181566E-3</v>
      </c>
      <c r="GR65" s="83">
        <f t="shared" si="68"/>
        <v>1.0571697752252054E-3</v>
      </c>
      <c r="GS65" s="83">
        <f t="shared" si="68"/>
        <v>1.983769573603448E-3</v>
      </c>
      <c r="GT65" s="83">
        <f t="shared" si="68"/>
        <v>1.3854358963779376E-3</v>
      </c>
      <c r="GU65" s="83">
        <f t="shared" si="68"/>
        <v>1.1001566164870642E-3</v>
      </c>
      <c r="GV65" s="83">
        <f t="shared" si="68"/>
        <v>1.8351093313587685E-3</v>
      </c>
      <c r="GW65" s="83">
        <f t="shared" si="68"/>
        <v>9.9336689662719618E-4</v>
      </c>
      <c r="GX65" s="83">
        <f t="shared" si="68"/>
        <v>1.1451037847113824E-3</v>
      </c>
      <c r="GY65" s="83">
        <f t="shared" si="68"/>
        <v>1.3510563623628184E-3</v>
      </c>
      <c r="GZ65" s="83">
        <f t="shared" si="68"/>
        <v>2.0556165595317834E-3</v>
      </c>
      <c r="HA65" s="83">
        <f t="shared" si="68"/>
        <v>5.5720363038091775E-4</v>
      </c>
      <c r="HC65" s="83">
        <f t="shared" si="73"/>
        <v>1.4460397924850203E-9</v>
      </c>
      <c r="HD65" s="83">
        <f t="shared" si="69"/>
        <v>2.5291927980741921E-9</v>
      </c>
      <c r="HE65" s="83">
        <f t="shared" si="69"/>
        <v>6.8406833048044863E-10</v>
      </c>
      <c r="HF65" s="83">
        <f t="shared" si="69"/>
        <v>7.3436753902915882E-9</v>
      </c>
      <c r="HG65" s="83">
        <f t="shared" si="69"/>
        <v>7.5626235253388576E-11</v>
      </c>
      <c r="HH65" s="83">
        <f t="shared" si="69"/>
        <v>1.8704531044705172E-11</v>
      </c>
      <c r="HI65" s="83">
        <f t="shared" si="69"/>
        <v>2.4468962702454978E-11</v>
      </c>
      <c r="HJ65" s="83">
        <f t="shared" si="69"/>
        <v>1.1166868601134183E-12</v>
      </c>
      <c r="HK65" s="83">
        <f t="shared" si="69"/>
        <v>5.4049145353533589E-11</v>
      </c>
      <c r="HL65" s="83">
        <f t="shared" si="69"/>
        <v>1.6331701109670971E-12</v>
      </c>
      <c r="HM65" s="83">
        <f t="shared" si="69"/>
        <v>4.3474350532720144E-11</v>
      </c>
      <c r="HN65" s="83">
        <f t="shared" si="69"/>
        <v>1.1160565822997764E-12</v>
      </c>
      <c r="HO65" s="83">
        <f t="shared" si="69"/>
        <v>2.0256025357353822E-12</v>
      </c>
      <c r="HP65" s="83">
        <f t="shared" si="69"/>
        <v>1.3332484184710749E-11</v>
      </c>
      <c r="HQ65" s="83">
        <f t="shared" si="69"/>
        <v>3.6125263178137126E-17</v>
      </c>
      <c r="HS65" s="83">
        <f t="shared" si="70"/>
        <v>3.4699016640288236E-50</v>
      </c>
      <c r="HT65" s="83">
        <f t="shared" si="70"/>
        <v>3.8142942255881235E-45</v>
      </c>
      <c r="HU65" s="83">
        <f t="shared" si="70"/>
        <v>6.3064471304449385E-51</v>
      </c>
      <c r="HV65" s="83">
        <f t="shared" si="70"/>
        <v>1.382934947343008E-43</v>
      </c>
      <c r="HW65" s="83">
        <f t="shared" si="70"/>
        <v>3.5492100110401348E-56</v>
      </c>
      <c r="HX65" s="83">
        <f t="shared" si="70"/>
        <v>1.4679985921036284E-61</v>
      </c>
      <c r="HY65" s="83">
        <f t="shared" si="70"/>
        <v>2.1130400729498134E-60</v>
      </c>
      <c r="HZ65" s="83">
        <f t="shared" si="70"/>
        <v>1.3020268798773682E-70</v>
      </c>
      <c r="IA65" s="83">
        <f t="shared" si="70"/>
        <v>5.1931654141846344E-58</v>
      </c>
      <c r="IB65" s="83">
        <f t="shared" si="70"/>
        <v>8.4350043424650372E-69</v>
      </c>
      <c r="IC65" s="83">
        <f t="shared" si="70"/>
        <v>5.1376656478420386E-59</v>
      </c>
      <c r="ID65" s="83">
        <f t="shared" si="70"/>
        <v>1.7432596358282522E-69</v>
      </c>
      <c r="IE65" s="83">
        <f t="shared" si="70"/>
        <v>5.8436207919761281E-68</v>
      </c>
      <c r="IF65" s="83">
        <f t="shared" si="70"/>
        <v>8.1801779855902232E-47</v>
      </c>
      <c r="IG65" s="83">
        <f t="shared" si="70"/>
        <v>9.4765629062762377E-40</v>
      </c>
      <c r="II65" s="83">
        <f t="shared" si="71"/>
        <v>1.9235489832186355E-272</v>
      </c>
      <c r="IJ65" s="83">
        <f t="shared" si="71"/>
        <v>3.608393572092774E-243</v>
      </c>
      <c r="IK65" s="83">
        <f t="shared" si="71"/>
        <v>5.7369651495251615E-279</v>
      </c>
      <c r="IL65" s="83">
        <f t="shared" si="71"/>
        <v>3.6004140275391236E-239</v>
      </c>
      <c r="IM65" s="83">
        <f t="shared" si="71"/>
        <v>2.75677640085296E-301</v>
      </c>
      <c r="IN65" s="83">
        <f t="shared" si="71"/>
        <v>0</v>
      </c>
      <c r="IO65" s="83">
        <f t="shared" si="71"/>
        <v>0</v>
      </c>
      <c r="IP65" s="83">
        <f t="shared" si="71"/>
        <v>0</v>
      </c>
      <c r="IQ65" s="83">
        <f t="shared" si="71"/>
        <v>0</v>
      </c>
      <c r="IR65" s="83">
        <f t="shared" si="71"/>
        <v>0</v>
      </c>
      <c r="IS65" s="83">
        <f t="shared" si="71"/>
        <v>0</v>
      </c>
      <c r="IT65" s="83">
        <f t="shared" si="71"/>
        <v>0</v>
      </c>
      <c r="IU65" s="83">
        <f t="shared" si="71"/>
        <v>0</v>
      </c>
      <c r="IV65" s="83">
        <f t="shared" si="71"/>
        <v>1.5631237537189204E-186</v>
      </c>
      <c r="IW65" s="83">
        <f t="shared" si="71"/>
        <v>2.4724757340985348E-145</v>
      </c>
      <c r="IY65" s="83">
        <f t="shared" si="72"/>
        <v>2.5150174230664261E-3</v>
      </c>
      <c r="IZ65" s="83">
        <f t="shared" si="72"/>
        <v>5.7321262413357827E-3</v>
      </c>
      <c r="JA65" s="83">
        <f t="shared" si="72"/>
        <v>7.2679526165847635E-3</v>
      </c>
      <c r="JB65" s="83">
        <f t="shared" si="72"/>
        <v>9.1713737913400647E-3</v>
      </c>
      <c r="JC65" s="83">
        <f t="shared" si="72"/>
        <v>1.7726348838443919E-3</v>
      </c>
      <c r="JD65" s="83">
        <f t="shared" si="72"/>
        <v>1.0571697939297364E-3</v>
      </c>
      <c r="JE65" s="83">
        <f t="shared" si="72"/>
        <v>1.9837695980724109E-3</v>
      </c>
      <c r="JF65" s="83">
        <f t="shared" si="72"/>
        <v>1.3854358974946244E-3</v>
      </c>
      <c r="JG65" s="83">
        <f t="shared" si="72"/>
        <v>1.1001566705362096E-3</v>
      </c>
      <c r="JH65" s="83">
        <f t="shared" si="72"/>
        <v>1.8351093329919386E-3</v>
      </c>
      <c r="JI65" s="83">
        <f t="shared" si="72"/>
        <v>9.9336694010154682E-4</v>
      </c>
      <c r="JJ65" s="83">
        <f t="shared" si="72"/>
        <v>1.1451037858274391E-3</v>
      </c>
      <c r="JK65" s="83">
        <f t="shared" si="72"/>
        <v>1.3510563643884209E-3</v>
      </c>
      <c r="JL65" s="83">
        <f t="shared" si="72"/>
        <v>2.0556165728642674E-3</v>
      </c>
      <c r="JM65" s="83">
        <f t="shared" si="72"/>
        <v>5.5720363038095386E-4</v>
      </c>
    </row>
    <row r="66" spans="2:273" x14ac:dyDescent="0.25">
      <c r="B66" s="2">
        <v>39</v>
      </c>
      <c r="C66" s="37">
        <v>131.136</v>
      </c>
      <c r="D66" s="37">
        <v>127.322</v>
      </c>
      <c r="E66" s="37">
        <v>126.76300000000001</v>
      </c>
      <c r="F66" s="37">
        <v>121.441</v>
      </c>
      <c r="G66" s="37">
        <v>123.119</v>
      </c>
      <c r="H66" s="37">
        <v>122.983</v>
      </c>
      <c r="I66" s="37">
        <v>126.136</v>
      </c>
      <c r="J66" s="37">
        <v>125.068</v>
      </c>
      <c r="K66" s="37">
        <v>127.35599999999999</v>
      </c>
      <c r="L66" s="37">
        <v>124.35599999999999</v>
      </c>
      <c r="M66" s="37">
        <v>122.76300000000001</v>
      </c>
      <c r="N66" s="37">
        <v>123.983</v>
      </c>
      <c r="O66" s="37">
        <v>124.96599999999999</v>
      </c>
      <c r="P66" s="37">
        <v>128.404</v>
      </c>
      <c r="Q66" s="37">
        <v>128.351</v>
      </c>
      <c r="S66" s="4">
        <f t="shared" si="74"/>
        <v>127.53075079168994</v>
      </c>
      <c r="T66" s="4">
        <f t="shared" si="74"/>
        <v>126.69582978109344</v>
      </c>
      <c r="U66" s="4">
        <f t="shared" si="74"/>
        <v>125.35896423907752</v>
      </c>
      <c r="V66" s="4">
        <f t="shared" si="74"/>
        <v>125.74094688988171</v>
      </c>
      <c r="W66" s="4">
        <f t="shared" si="74"/>
        <v>119.97211520726449</v>
      </c>
      <c r="X66" s="4">
        <f t="shared" si="74"/>
        <v>120.87365283521716</v>
      </c>
      <c r="Y66" s="4">
        <f t="shared" si="74"/>
        <v>125.23027066051937</v>
      </c>
      <c r="Z66" s="4">
        <f t="shared" si="74"/>
        <v>123.66250534124011</v>
      </c>
      <c r="AA66" s="4">
        <f t="shared" si="74"/>
        <v>125.53197560921586</v>
      </c>
      <c r="AB66" s="4">
        <f t="shared" si="74"/>
        <v>124.13589486982045</v>
      </c>
      <c r="AC66" s="4">
        <f t="shared" si="74"/>
        <v>122.9537772574907</v>
      </c>
      <c r="AD66" s="4">
        <f t="shared" si="74"/>
        <v>122.71402644414941</v>
      </c>
      <c r="AE66" s="4">
        <f t="shared" si="74"/>
        <v>127.38086685722762</v>
      </c>
      <c r="AF66" s="4">
        <f t="shared" si="74"/>
        <v>126.19009182573025</v>
      </c>
      <c r="AG66" s="4">
        <f t="shared" si="74"/>
        <v>128.01099451977538</v>
      </c>
      <c r="AI66" s="4">
        <f t="shared" si="75"/>
        <v>3.605249208310056</v>
      </c>
      <c r="AJ66" s="4">
        <f t="shared" si="75"/>
        <v>0.62617021890656588</v>
      </c>
      <c r="AK66" s="4">
        <f t="shared" si="75"/>
        <v>1.4040357609224827</v>
      </c>
      <c r="AL66" s="4">
        <f t="shared" si="75"/>
        <v>-4.2999468898817099</v>
      </c>
      <c r="AM66" s="4">
        <f t="shared" si="75"/>
        <v>3.1468847927355057</v>
      </c>
      <c r="AN66" s="4">
        <f t="shared" si="75"/>
        <v>2.1093471647828466</v>
      </c>
      <c r="AO66" s="4">
        <f t="shared" si="75"/>
        <v>0.90572933948062939</v>
      </c>
      <c r="AP66" s="4">
        <f t="shared" si="75"/>
        <v>1.405494658759892</v>
      </c>
      <c r="AQ66" s="4">
        <f t="shared" si="75"/>
        <v>1.8240243907841318</v>
      </c>
      <c r="AR66" s="4">
        <f t="shared" si="75"/>
        <v>0.22010513017954736</v>
      </c>
      <c r="AS66" s="4">
        <f t="shared" si="75"/>
        <v>-0.1907772574906943</v>
      </c>
      <c r="AT66" s="4">
        <f t="shared" si="75"/>
        <v>1.268973555850593</v>
      </c>
      <c r="AU66" s="4">
        <f t="shared" si="75"/>
        <v>-2.4148668572276222</v>
      </c>
      <c r="AV66" s="4">
        <f t="shared" si="75"/>
        <v>2.2139081742697471</v>
      </c>
      <c r="AW66" s="4">
        <f t="shared" si="75"/>
        <v>0.34000548022461885</v>
      </c>
      <c r="AY66" s="2">
        <f t="shared" si="65"/>
        <v>125.25250535465403</v>
      </c>
      <c r="AZ66" s="2">
        <f t="shared" si="65"/>
        <v>122.15963542605436</v>
      </c>
      <c r="BA66" s="2">
        <f t="shared" si="65"/>
        <v>120.00124560446318</v>
      </c>
      <c r="BB66" s="2">
        <f t="shared" si="65"/>
        <v>119.21850533385511</v>
      </c>
      <c r="BC66" s="2">
        <f t="shared" si="65"/>
        <v>118.26504974916145</v>
      </c>
      <c r="BD66" s="2">
        <f t="shared" si="65"/>
        <v>119.71477751087622</v>
      </c>
      <c r="BE66" s="2">
        <f t="shared" si="65"/>
        <v>123.37510019601052</v>
      </c>
      <c r="BF66" s="2">
        <f t="shared" si="65"/>
        <v>122.31459117675492</v>
      </c>
      <c r="BG66" s="2">
        <f t="shared" si="65"/>
        <v>124.34416069614832</v>
      </c>
      <c r="BH66" s="2">
        <f t="shared" si="65"/>
        <v>122.42292999906412</v>
      </c>
      <c r="BI66" s="2">
        <f t="shared" si="65"/>
        <v>121.87414190961266</v>
      </c>
      <c r="BJ66" s="2">
        <f t="shared" si="65"/>
        <v>121.57537245647907</v>
      </c>
      <c r="BK66" s="2">
        <f t="shared" si="65"/>
        <v>126.11442696705444</v>
      </c>
      <c r="BL66" s="2">
        <f t="shared" si="65"/>
        <v>124.44162269775157</v>
      </c>
      <c r="BM66" s="2">
        <f t="shared" si="65"/>
        <v>127.49031509719592</v>
      </c>
      <c r="BO66" s="2">
        <f t="shared" si="10"/>
        <v>131.136</v>
      </c>
      <c r="BP66" s="2">
        <f t="shared" si="11"/>
        <v>127.322</v>
      </c>
      <c r="BQ66" s="2" t="str">
        <f t="shared" si="12"/>
        <v/>
      </c>
      <c r="BR66" s="2" t="str">
        <f t="shared" si="13"/>
        <v/>
      </c>
      <c r="BS66" s="2">
        <f t="shared" si="14"/>
        <v>123.119</v>
      </c>
      <c r="BT66" s="2">
        <f t="shared" si="15"/>
        <v>122.983</v>
      </c>
      <c r="BU66" s="2">
        <f t="shared" si="16"/>
        <v>126.136</v>
      </c>
      <c r="BV66" s="2">
        <f t="shared" si="17"/>
        <v>125.068</v>
      </c>
      <c r="BW66" s="2">
        <f t="shared" si="18"/>
        <v>127.35599999999999</v>
      </c>
      <c r="BX66" s="2">
        <f t="shared" si="19"/>
        <v>124.35599999999999</v>
      </c>
      <c r="BY66" s="2">
        <f t="shared" si="20"/>
        <v>122.76300000000001</v>
      </c>
      <c r="BZ66" s="2">
        <f t="shared" si="21"/>
        <v>123.983</v>
      </c>
      <c r="CA66" s="2">
        <f t="shared" si="22"/>
        <v>124.96599999999999</v>
      </c>
      <c r="CB66" s="2">
        <f t="shared" si="23"/>
        <v>128.404</v>
      </c>
      <c r="CC66" s="2">
        <f t="shared" si="24"/>
        <v>128.351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130.0502560053981</v>
      </c>
      <c r="DL66" s="2">
        <f t="shared" si="76"/>
        <v>126.151993902439</v>
      </c>
      <c r="DM66" s="2">
        <f t="shared" si="76"/>
        <v>123.51365856950066</v>
      </c>
      <c r="DN66" s="2">
        <f t="shared" si="76"/>
        <v>122.38963292847502</v>
      </c>
      <c r="DO66" s="2">
        <f t="shared" si="76"/>
        <v>120.51233351570191</v>
      </c>
      <c r="DP66" s="2">
        <f t="shared" si="76"/>
        <v>122.17881288515409</v>
      </c>
      <c r="DQ66" s="2">
        <f t="shared" si="76"/>
        <v>126.10160881934571</v>
      </c>
      <c r="DR66" s="2">
        <f t="shared" si="76"/>
        <v>124.10547181054243</v>
      </c>
      <c r="DS66" s="2">
        <f t="shared" si="76"/>
        <v>128.06490028011206</v>
      </c>
      <c r="DT66" s="2">
        <f t="shared" si="76"/>
        <v>125.40369124839125</v>
      </c>
      <c r="DU66" s="2">
        <f t="shared" si="76"/>
        <v>123.66723473389352</v>
      </c>
      <c r="DV66" s="2">
        <f t="shared" si="76"/>
        <v>123.5144661064426</v>
      </c>
      <c r="DW66" s="2">
        <f t="shared" si="76"/>
        <v>126.69743569283568</v>
      </c>
      <c r="DX66" s="2">
        <f t="shared" si="76"/>
        <v>127.00695874822193</v>
      </c>
      <c r="DY66" s="2">
        <f t="shared" si="76"/>
        <v>128.51561483129404</v>
      </c>
      <c r="EA66" s="2">
        <f t="shared" si="77"/>
        <v>119.06861795114051</v>
      </c>
      <c r="EB66" s="2">
        <f t="shared" si="77"/>
        <v>117.73037893699953</v>
      </c>
      <c r="EC66" s="2">
        <f t="shared" si="77"/>
        <v>116.3265176377454</v>
      </c>
      <c r="ED66" s="2">
        <f t="shared" si="77"/>
        <v>116.07728364116093</v>
      </c>
      <c r="EE66" s="2">
        <f t="shared" si="77"/>
        <v>115.19941696972867</v>
      </c>
      <c r="EF66" s="2">
        <f t="shared" si="77"/>
        <v>116.17948400308373</v>
      </c>
      <c r="EG66" s="2">
        <f t="shared" si="77"/>
        <v>119.7546487694444</v>
      </c>
      <c r="EH66" s="2">
        <f t="shared" si="77"/>
        <v>119.85901440699</v>
      </c>
      <c r="EI66" s="2">
        <f t="shared" si="77"/>
        <v>119.01080013458947</v>
      </c>
      <c r="EJ66" s="2">
        <f t="shared" si="77"/>
        <v>118.43729250060753</v>
      </c>
      <c r="EK66" s="2">
        <f t="shared" si="77"/>
        <v>119.27002913705388</v>
      </c>
      <c r="EL66" s="2">
        <f t="shared" si="77"/>
        <v>118.79525044643266</v>
      </c>
      <c r="EM66" s="2">
        <f t="shared" si="77"/>
        <v>125.30038632859342</v>
      </c>
      <c r="EN66" s="2">
        <f t="shared" si="77"/>
        <v>121.06252908624647</v>
      </c>
      <c r="EO66" s="2">
        <f t="shared" si="77"/>
        <v>125.94732775584416</v>
      </c>
      <c r="EQ66" s="2">
        <f t="shared" si="78"/>
        <v>120.35478919301222</v>
      </c>
      <c r="ER66" s="2">
        <f t="shared" si="78"/>
        <v>117.52092953151048</v>
      </c>
      <c r="ES66" s="2">
        <f t="shared" si="78"/>
        <v>115.99073471341229</v>
      </c>
      <c r="ET66" s="2">
        <f t="shared" si="78"/>
        <v>115.54821141341644</v>
      </c>
      <c r="EU66" s="2">
        <f t="shared" si="78"/>
        <v>115.31224378590396</v>
      </c>
      <c r="EV66" s="2">
        <f t="shared" si="78"/>
        <v>116.11050448752809</v>
      </c>
      <c r="EW66" s="2">
        <f t="shared" si="78"/>
        <v>119.05382054230641</v>
      </c>
      <c r="EX66" s="2">
        <f t="shared" si="78"/>
        <v>120.62001708698612</v>
      </c>
      <c r="EY66" s="2">
        <f t="shared" si="78"/>
        <v>119.99669575345342</v>
      </c>
      <c r="EZ66" s="2">
        <f t="shared" si="78"/>
        <v>117.93943800011513</v>
      </c>
      <c r="FA66" s="2">
        <f t="shared" si="78"/>
        <v>120.02017774029974</v>
      </c>
      <c r="FB66" s="2">
        <f t="shared" si="78"/>
        <v>118.98002197568078</v>
      </c>
      <c r="FC66" s="2">
        <f t="shared" si="78"/>
        <v>126.02819507604855</v>
      </c>
      <c r="FD66" s="2">
        <f t="shared" si="78"/>
        <v>123.1698880679957</v>
      </c>
      <c r="FE66" s="2">
        <f t="shared" si="78"/>
        <v>128.73859600664932</v>
      </c>
      <c r="FG66" s="2">
        <f t="shared" si="79"/>
        <v>0.4369030757324337</v>
      </c>
      <c r="FH66" s="2">
        <f t="shared" si="79"/>
        <v>0.47405679352029362</v>
      </c>
      <c r="FI66" s="2">
        <f t="shared" si="79"/>
        <v>0.48870108774223248</v>
      </c>
      <c r="FJ66" s="2">
        <f t="shared" si="79"/>
        <v>0.50235578525694946</v>
      </c>
      <c r="FK66" s="2">
        <f t="shared" si="79"/>
        <v>0.4229885036902023</v>
      </c>
      <c r="FL66" s="2">
        <f t="shared" si="79"/>
        <v>0.41071660858378328</v>
      </c>
      <c r="FM66" s="2">
        <f t="shared" si="79"/>
        <v>0.42955586069670493</v>
      </c>
      <c r="FN66" s="2">
        <f t="shared" si="79"/>
        <v>0.42177491304941489</v>
      </c>
      <c r="FO66" s="2">
        <f t="shared" si="79"/>
        <v>0.41096623429069107</v>
      </c>
      <c r="FP66" s="2">
        <f t="shared" si="79"/>
        <v>0.42786514865338898</v>
      </c>
      <c r="FQ66" s="2">
        <f t="shared" si="79"/>
        <v>0.40780437052743146</v>
      </c>
      <c r="FR66" s="2">
        <f t="shared" si="79"/>
        <v>0.41089847998291906</v>
      </c>
      <c r="FS66" s="2">
        <f t="shared" si="79"/>
        <v>0.41738287488277803</v>
      </c>
      <c r="FT66" s="2">
        <f t="shared" si="79"/>
        <v>0.43159032402766212</v>
      </c>
      <c r="FU66" s="2">
        <f t="shared" si="79"/>
        <v>0.39932310301594248</v>
      </c>
      <c r="FW66" s="2">
        <f t="shared" si="67"/>
        <v>1.250158114168292E-4</v>
      </c>
      <c r="FX66" s="2">
        <f t="shared" si="67"/>
        <v>1.6562284245217593E-4</v>
      </c>
      <c r="FY66" s="2">
        <f t="shared" si="67"/>
        <v>1.4704122334403081E-4</v>
      </c>
      <c r="FZ66" s="2">
        <f t="shared" si="67"/>
        <v>1.5576620879943409E-4</v>
      </c>
      <c r="GA66" s="2">
        <f t="shared" si="67"/>
        <v>1.6710098121630704E-4</v>
      </c>
      <c r="GB66" s="2">
        <f t="shared" si="67"/>
        <v>1.6471636683150262E-4</v>
      </c>
      <c r="GC66" s="2">
        <f t="shared" si="67"/>
        <v>1.9225294732374429E-4</v>
      </c>
      <c r="GD66" s="2">
        <f t="shared" si="67"/>
        <v>2.2150823943444927E-4</v>
      </c>
      <c r="GE66" s="2">
        <f t="shared" si="67"/>
        <v>1.9257386769860199E-4</v>
      </c>
      <c r="GF66" s="2">
        <f t="shared" si="67"/>
        <v>1.6473392884503178E-4</v>
      </c>
      <c r="GG66" s="2">
        <f t="shared" si="67"/>
        <v>1.4242007192371639E-4</v>
      </c>
      <c r="GH66" s="2">
        <f t="shared" si="67"/>
        <v>1.3471472710010064E-4</v>
      </c>
      <c r="GI66" s="2">
        <f t="shared" si="67"/>
        <v>1.3156508449731848E-4</v>
      </c>
      <c r="GJ66" s="2">
        <f t="shared" si="67"/>
        <v>1.0547491111805397E-4</v>
      </c>
      <c r="GK66" s="2">
        <f t="shared" si="67"/>
        <v>9.9105596956564402E-5</v>
      </c>
      <c r="GM66" s="83">
        <f t="shared" si="68"/>
        <v>3.9436042753293495E-3</v>
      </c>
      <c r="GN66" s="83">
        <f t="shared" si="68"/>
        <v>8.3090493917420665E-3</v>
      </c>
      <c r="GO66" s="83">
        <f t="shared" si="68"/>
        <v>1.0446821269159641E-2</v>
      </c>
      <c r="GP66" s="83">
        <f t="shared" si="68"/>
        <v>1.2847650307192674E-2</v>
      </c>
      <c r="GQ66" s="83">
        <f t="shared" si="68"/>
        <v>2.8570192535591113E-3</v>
      </c>
      <c r="GR66" s="83">
        <f t="shared" si="68"/>
        <v>1.8248597463923428E-3</v>
      </c>
      <c r="GS66" s="83">
        <f t="shared" si="68"/>
        <v>3.204708613501544E-3</v>
      </c>
      <c r="GT66" s="83">
        <f t="shared" si="68"/>
        <v>2.3656441489244098E-3</v>
      </c>
      <c r="GU66" s="83">
        <f t="shared" si="68"/>
        <v>1.8835212528185838E-3</v>
      </c>
      <c r="GV66" s="83">
        <f t="shared" si="68"/>
        <v>3.0022547482131887E-3</v>
      </c>
      <c r="GW66" s="83">
        <f t="shared" si="68"/>
        <v>1.7156237343392403E-3</v>
      </c>
      <c r="GX66" s="83">
        <f t="shared" si="68"/>
        <v>1.941384801825257E-3</v>
      </c>
      <c r="GY66" s="83">
        <f t="shared" si="68"/>
        <v>2.27041538981644E-3</v>
      </c>
      <c r="GZ66" s="83">
        <f t="shared" si="68"/>
        <v>3.3227750642485653E-3</v>
      </c>
      <c r="HA66" s="83">
        <f t="shared" si="68"/>
        <v>1.051124314582427E-3</v>
      </c>
      <c r="HC66" s="83">
        <f t="shared" si="73"/>
        <v>3.5435686521798711E-9</v>
      </c>
      <c r="HD66" s="83">
        <f t="shared" si="69"/>
        <v>5.9835091009306178E-9</v>
      </c>
      <c r="HE66" s="83">
        <f t="shared" si="69"/>
        <v>1.7525985022792228E-9</v>
      </c>
      <c r="HF66" s="83">
        <f t="shared" si="69"/>
        <v>1.6741123902287898E-8</v>
      </c>
      <c r="HG66" s="83">
        <f t="shared" si="69"/>
        <v>2.1487385982262565E-10</v>
      </c>
      <c r="HH66" s="83">
        <f t="shared" si="69"/>
        <v>5.8466561031213264E-11</v>
      </c>
      <c r="HI66" s="83">
        <f t="shared" si="69"/>
        <v>7.5597330686711708E-11</v>
      </c>
      <c r="HJ66" s="83">
        <f t="shared" si="69"/>
        <v>4.2143917419763347E-12</v>
      </c>
      <c r="HK66" s="83">
        <f t="shared" si="69"/>
        <v>1.6152016050813267E-10</v>
      </c>
      <c r="HL66" s="83">
        <f t="shared" si="69"/>
        <v>5.8040296464269078E-12</v>
      </c>
      <c r="HM66" s="83">
        <f t="shared" si="69"/>
        <v>1.2809641336564572E-10</v>
      </c>
      <c r="HN66" s="83">
        <f t="shared" si="69"/>
        <v>3.9016093951198525E-12</v>
      </c>
      <c r="HO66" s="83">
        <f t="shared" si="69"/>
        <v>6.8561722960965072E-12</v>
      </c>
      <c r="HP66" s="83">
        <f t="shared" si="69"/>
        <v>4.0930753212406407E-11</v>
      </c>
      <c r="HQ66" s="83">
        <f t="shared" si="69"/>
        <v>2.1785506699494091E-16</v>
      </c>
      <c r="HS66" s="83">
        <f t="shared" si="70"/>
        <v>6.7808234783400138E-49</v>
      </c>
      <c r="HT66" s="83">
        <f t="shared" si="70"/>
        <v>5.9229341796002714E-44</v>
      </c>
      <c r="HU66" s="83">
        <f t="shared" si="70"/>
        <v>1.3799527926865849E-49</v>
      </c>
      <c r="HV66" s="83">
        <f t="shared" si="70"/>
        <v>1.9621749174611411E-42</v>
      </c>
      <c r="HW66" s="83">
        <f t="shared" si="70"/>
        <v>1.0874270458343464E-54</v>
      </c>
      <c r="HX66" s="83">
        <f t="shared" si="70"/>
        <v>6.5599529367973037E-60</v>
      </c>
      <c r="HY66" s="83">
        <f t="shared" si="70"/>
        <v>8.9427788735436922E-59</v>
      </c>
      <c r="HZ66" s="83">
        <f t="shared" si="70"/>
        <v>1.1653401398847641E-68</v>
      </c>
      <c r="IA66" s="83">
        <f t="shared" si="70"/>
        <v>1.9416165844123818E-56</v>
      </c>
      <c r="IB66" s="83">
        <f t="shared" si="70"/>
        <v>5.9953249947669604E-67</v>
      </c>
      <c r="IC66" s="83">
        <f t="shared" si="70"/>
        <v>1.8595455233202538E-57</v>
      </c>
      <c r="ID66" s="83">
        <f t="shared" si="70"/>
        <v>1.1612984703673954E-67</v>
      </c>
      <c r="IE66" s="83">
        <f t="shared" si="70"/>
        <v>3.4915914053102631E-66</v>
      </c>
      <c r="IF66" s="83">
        <f t="shared" si="70"/>
        <v>1.2564892765936583E-45</v>
      </c>
      <c r="IG66" s="83">
        <f t="shared" si="70"/>
        <v>9.4022704558819224E-39</v>
      </c>
      <c r="II66" s="83">
        <f t="shared" si="71"/>
        <v>5.4984784264251359E-267</v>
      </c>
      <c r="IJ66" s="83">
        <f t="shared" si="71"/>
        <v>3.7827149453215046E-238</v>
      </c>
      <c r="IK66" s="83">
        <f t="shared" si="71"/>
        <v>2.802965110755438E-273</v>
      </c>
      <c r="IL66" s="83">
        <f t="shared" si="71"/>
        <v>2.8813901447535731E-234</v>
      </c>
      <c r="IM66" s="83">
        <f t="shared" si="71"/>
        <v>4.7496843284589305E-295</v>
      </c>
      <c r="IN66" s="83">
        <f t="shared" si="71"/>
        <v>0</v>
      </c>
      <c r="IO66" s="83">
        <f t="shared" si="71"/>
        <v>0</v>
      </c>
      <c r="IP66" s="83">
        <f t="shared" si="71"/>
        <v>0</v>
      </c>
      <c r="IQ66" s="83">
        <f t="shared" si="71"/>
        <v>0</v>
      </c>
      <c r="IR66" s="83">
        <f t="shared" si="71"/>
        <v>0</v>
      </c>
      <c r="IS66" s="83">
        <f t="shared" si="71"/>
        <v>0</v>
      </c>
      <c r="IT66" s="83">
        <f t="shared" si="71"/>
        <v>0</v>
      </c>
      <c r="IU66" s="83">
        <f t="shared" si="71"/>
        <v>0</v>
      </c>
      <c r="IV66" s="83">
        <f t="shared" si="71"/>
        <v>7.0713955849206446E-183</v>
      </c>
      <c r="IW66" s="83">
        <f t="shared" si="71"/>
        <v>1.6382073701844397E-142</v>
      </c>
      <c r="IY66" s="83">
        <f t="shared" si="72"/>
        <v>3.9436078188980015E-3</v>
      </c>
      <c r="IZ66" s="83">
        <f t="shared" si="72"/>
        <v>8.3090553752511679E-3</v>
      </c>
      <c r="JA66" s="83">
        <f t="shared" si="72"/>
        <v>1.0446823021758143E-2</v>
      </c>
      <c r="JB66" s="83">
        <f t="shared" si="72"/>
        <v>1.2847667048316577E-2</v>
      </c>
      <c r="JC66" s="83">
        <f t="shared" si="72"/>
        <v>2.8570194684329714E-3</v>
      </c>
      <c r="JD66" s="83">
        <f t="shared" si="72"/>
        <v>1.8248598048589038E-3</v>
      </c>
      <c r="JE66" s="83">
        <f t="shared" si="72"/>
        <v>3.2047086890988744E-3</v>
      </c>
      <c r="JF66" s="83">
        <f t="shared" si="72"/>
        <v>2.3656441531388016E-3</v>
      </c>
      <c r="JG66" s="83">
        <f t="shared" si="72"/>
        <v>1.8835214143387443E-3</v>
      </c>
      <c r="JH66" s="83">
        <f t="shared" si="72"/>
        <v>3.0022547540172182E-3</v>
      </c>
      <c r="JI66" s="83">
        <f t="shared" si="72"/>
        <v>1.7156238624356538E-3</v>
      </c>
      <c r="JJ66" s="83">
        <f t="shared" si="72"/>
        <v>1.9413848057268663E-3</v>
      </c>
      <c r="JK66" s="83">
        <f t="shared" si="72"/>
        <v>2.2704153966726123E-3</v>
      </c>
      <c r="JL66" s="83">
        <f t="shared" si="72"/>
        <v>3.3227751051793184E-3</v>
      </c>
      <c r="JM66" s="83">
        <f t="shared" si="72"/>
        <v>1.0511243145826449E-3</v>
      </c>
    </row>
    <row r="67" spans="2:273" x14ac:dyDescent="0.25">
      <c r="B67" s="2">
        <v>40</v>
      </c>
      <c r="C67" s="37">
        <v>132.35599999999999</v>
      </c>
      <c r="D67" s="37">
        <v>128.42400000000001</v>
      </c>
      <c r="E67" s="37">
        <v>127.288</v>
      </c>
      <c r="F67" s="37">
        <v>125.051</v>
      </c>
      <c r="G67" s="37">
        <v>122.76300000000001</v>
      </c>
      <c r="H67" s="37">
        <v>121.69499999999999</v>
      </c>
      <c r="I67" s="37">
        <v>125.051</v>
      </c>
      <c r="J67" s="37">
        <v>123.322</v>
      </c>
      <c r="K67" s="37">
        <v>129.22</v>
      </c>
      <c r="L67" s="37">
        <v>124.831</v>
      </c>
      <c r="M67" s="37">
        <v>124.712</v>
      </c>
      <c r="N67" s="37">
        <v>122.119</v>
      </c>
      <c r="O67" s="37">
        <v>126.169</v>
      </c>
      <c r="P67" s="37">
        <v>126.842</v>
      </c>
      <c r="Q67" s="37">
        <v>129.12299999999999</v>
      </c>
      <c r="S67" s="4">
        <f t="shared" si="74"/>
        <v>128.47424509499115</v>
      </c>
      <c r="T67" s="4">
        <f t="shared" si="74"/>
        <v>128.27293719551744</v>
      </c>
      <c r="U67" s="4">
        <f t="shared" si="74"/>
        <v>127.19148573461999</v>
      </c>
      <c r="V67" s="4">
        <f t="shared" si="74"/>
        <v>127.78970039179239</v>
      </c>
      <c r="W67" s="4">
        <f t="shared" si="74"/>
        <v>120.75987468483727</v>
      </c>
      <c r="X67" s="4">
        <f t="shared" si="74"/>
        <v>121.46865704854473</v>
      </c>
      <c r="Y67" s="4">
        <f t="shared" si="74"/>
        <v>126.10732421052028</v>
      </c>
      <c r="Z67" s="4">
        <f t="shared" si="74"/>
        <v>124.418885001654</v>
      </c>
      <c r="AA67" s="4">
        <f t="shared" si="74"/>
        <v>126.12997245342727</v>
      </c>
      <c r="AB67" s="4">
        <f t="shared" si="74"/>
        <v>124.9555506772646</v>
      </c>
      <c r="AC67" s="4">
        <f t="shared" si="74"/>
        <v>123.54697033492839</v>
      </c>
      <c r="AD67" s="4">
        <f t="shared" si="74"/>
        <v>123.32521456005803</v>
      </c>
      <c r="AE67" s="4">
        <f t="shared" si="74"/>
        <v>128.14290724273241</v>
      </c>
      <c r="AF67" s="4">
        <f t="shared" si="74"/>
        <v>127.0601170817414</v>
      </c>
      <c r="AG67" s="4">
        <f t="shared" si="74"/>
        <v>128.47986819967699</v>
      </c>
      <c r="AI67" s="4">
        <f t="shared" si="75"/>
        <v>3.8817549050088473</v>
      </c>
      <c r="AJ67" s="4">
        <f t="shared" si="75"/>
        <v>0.15106280448256371</v>
      </c>
      <c r="AK67" s="4">
        <f t="shared" si="75"/>
        <v>9.6514265380008624E-2</v>
      </c>
      <c r="AL67" s="4">
        <f t="shared" si="75"/>
        <v>-2.738700391792392</v>
      </c>
      <c r="AM67" s="4">
        <f t="shared" si="75"/>
        <v>2.003125315162734</v>
      </c>
      <c r="AN67" s="4">
        <f t="shared" si="75"/>
        <v>0.22634295145526551</v>
      </c>
      <c r="AO67" s="4">
        <f t="shared" si="75"/>
        <v>-1.0563242105202733</v>
      </c>
      <c r="AP67" s="4">
        <f t="shared" si="75"/>
        <v>-1.0968850016540017</v>
      </c>
      <c r="AQ67" s="4">
        <f t="shared" si="75"/>
        <v>3.0900275465727276</v>
      </c>
      <c r="AR67" s="4">
        <f t="shared" si="75"/>
        <v>-0.1245506772645939</v>
      </c>
      <c r="AS67" s="4">
        <f t="shared" si="75"/>
        <v>1.1650296650716143</v>
      </c>
      <c r="AT67" s="4">
        <f t="shared" si="75"/>
        <v>-1.2062145600580294</v>
      </c>
      <c r="AU67" s="4">
        <f t="shared" si="75"/>
        <v>-1.9739072427324089</v>
      </c>
      <c r="AV67" s="4">
        <f t="shared" si="75"/>
        <v>-0.2181170817413971</v>
      </c>
      <c r="AW67" s="4">
        <f t="shared" si="75"/>
        <v>0.64313180032300465</v>
      </c>
      <c r="AY67" s="2">
        <f t="shared" si="65"/>
        <v>125.10687032372593</v>
      </c>
      <c r="AZ67" s="2">
        <f t="shared" si="65"/>
        <v>122.03685209077901</v>
      </c>
      <c r="BA67" s="2">
        <f t="shared" si="65"/>
        <v>119.89436232849962</v>
      </c>
      <c r="BB67" s="2">
        <f t="shared" si="65"/>
        <v>119.10986822964031</v>
      </c>
      <c r="BC67" s="2">
        <f t="shared" si="65"/>
        <v>118.17004683638407</v>
      </c>
      <c r="BD67" s="2">
        <f t="shared" si="65"/>
        <v>119.59846013948015</v>
      </c>
      <c r="BE67" s="2">
        <f t="shared" si="65"/>
        <v>123.29060208502648</v>
      </c>
      <c r="BF67" s="2">
        <f t="shared" si="65"/>
        <v>122.26904722044407</v>
      </c>
      <c r="BG67" s="2">
        <f t="shared" si="65"/>
        <v>124.22680843951258</v>
      </c>
      <c r="BH67" s="2">
        <f t="shared" si="65"/>
        <v>122.32550928904151</v>
      </c>
      <c r="BI67" s="2">
        <f t="shared" si="65"/>
        <v>121.80280671824836</v>
      </c>
      <c r="BJ67" s="2">
        <f t="shared" si="65"/>
        <v>121.51624093485893</v>
      </c>
      <c r="BK67" s="2">
        <f t="shared" si="65"/>
        <v>126.14883979601434</v>
      </c>
      <c r="BL67" s="2">
        <f t="shared" si="65"/>
        <v>124.40505566136243</v>
      </c>
      <c r="BM67" s="2">
        <f t="shared" si="65"/>
        <v>127.56963235726558</v>
      </c>
      <c r="BO67" s="2">
        <f t="shared" si="10"/>
        <v>132.35599999999999</v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>
        <f t="shared" si="14"/>
        <v>122.76300000000001</v>
      </c>
      <c r="BT67" s="2">
        <f t="shared" si="15"/>
        <v>121.69499999999999</v>
      </c>
      <c r="BU67" s="2">
        <f t="shared" si="16"/>
        <v>125.051</v>
      </c>
      <c r="BV67" s="2">
        <f t="shared" si="17"/>
        <v>123.322</v>
      </c>
      <c r="BW67" s="2">
        <f t="shared" si="18"/>
        <v>129.22</v>
      </c>
      <c r="BX67" s="2">
        <f t="shared" si="19"/>
        <v>124.831</v>
      </c>
      <c r="BY67" s="2">
        <f t="shared" si="20"/>
        <v>124.712</v>
      </c>
      <c r="BZ67" s="2">
        <f t="shared" si="21"/>
        <v>122.119</v>
      </c>
      <c r="CA67" s="2">
        <f t="shared" si="22"/>
        <v>126.169</v>
      </c>
      <c r="CB67" s="2">
        <f t="shared" si="23"/>
        <v>126.842</v>
      </c>
      <c r="CC67" s="2">
        <f t="shared" si="24"/>
        <v>129.12299999999999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130.29374466936571</v>
      </c>
      <c r="DL67" s="2">
        <f t="shared" si="76"/>
        <v>126.37486538461536</v>
      </c>
      <c r="DM67" s="2">
        <f t="shared" si="76"/>
        <v>123.70283508771928</v>
      </c>
      <c r="DN67" s="2">
        <f t="shared" si="76"/>
        <v>122.54757867746288</v>
      </c>
      <c r="DO67" s="2">
        <f t="shared" si="76"/>
        <v>120.60745420724365</v>
      </c>
      <c r="DP67" s="2">
        <f t="shared" si="76"/>
        <v>122.26636890756305</v>
      </c>
      <c r="DQ67" s="2">
        <f t="shared" si="76"/>
        <v>126.28349146514941</v>
      </c>
      <c r="DR67" s="2">
        <f t="shared" si="76"/>
        <v>124.25064430863257</v>
      </c>
      <c r="DS67" s="2">
        <f t="shared" si="76"/>
        <v>128.2542462184874</v>
      </c>
      <c r="DT67" s="2">
        <f t="shared" si="76"/>
        <v>125.55017670527671</v>
      </c>
      <c r="DU67" s="2">
        <f t="shared" si="76"/>
        <v>123.7490739495798</v>
      </c>
      <c r="DV67" s="2">
        <f t="shared" si="76"/>
        <v>123.63045042016809</v>
      </c>
      <c r="DW67" s="2">
        <f t="shared" si="76"/>
        <v>126.87759026169024</v>
      </c>
      <c r="DX67" s="2">
        <f t="shared" si="76"/>
        <v>127.21860312944526</v>
      </c>
      <c r="DY67" s="2">
        <f t="shared" si="76"/>
        <v>128.78703641082686</v>
      </c>
      <c r="EA67" s="2">
        <f t="shared" si="77"/>
        <v>119.0096674692941</v>
      </c>
      <c r="EB67" s="2">
        <f t="shared" si="77"/>
        <v>117.64758600895034</v>
      </c>
      <c r="EC67" s="2">
        <f t="shared" si="77"/>
        <v>116.26048733375552</v>
      </c>
      <c r="ED67" s="2">
        <f t="shared" si="77"/>
        <v>116.00421334338482</v>
      </c>
      <c r="EE67" s="2">
        <f t="shared" si="77"/>
        <v>115.13761848198634</v>
      </c>
      <c r="EF67" s="2">
        <f t="shared" si="77"/>
        <v>116.10746381420448</v>
      </c>
      <c r="EG67" s="2">
        <f t="shared" si="77"/>
        <v>119.66612230287187</v>
      </c>
      <c r="EH67" s="2">
        <f t="shared" si="77"/>
        <v>119.79103675718609</v>
      </c>
      <c r="EI67" s="2">
        <f t="shared" si="77"/>
        <v>118.9617665881561</v>
      </c>
      <c r="EJ67" s="2">
        <f t="shared" si="77"/>
        <v>118.3931358930741</v>
      </c>
      <c r="EK67" s="2">
        <f t="shared" si="77"/>
        <v>119.22493742475437</v>
      </c>
      <c r="EL67" s="2">
        <f t="shared" si="77"/>
        <v>118.7517615362778</v>
      </c>
      <c r="EM67" s="2">
        <f t="shared" si="77"/>
        <v>125.22086251499054</v>
      </c>
      <c r="EN67" s="2">
        <f t="shared" si="77"/>
        <v>121.02509383182617</v>
      </c>
      <c r="EO67" s="2">
        <f t="shared" si="77"/>
        <v>125.89879250909091</v>
      </c>
      <c r="EQ67" s="2">
        <f t="shared" si="78"/>
        <v>120.2744012542141</v>
      </c>
      <c r="ER67" s="2">
        <f t="shared" si="78"/>
        <v>117.44164084831723</v>
      </c>
      <c r="ES67" s="2">
        <f t="shared" si="78"/>
        <v>115.93028765687865</v>
      </c>
      <c r="ET67" s="2">
        <f t="shared" si="78"/>
        <v>115.48392671361556</v>
      </c>
      <c r="EU67" s="2">
        <f t="shared" si="78"/>
        <v>115.248452253964</v>
      </c>
      <c r="EV67" s="2">
        <f t="shared" si="78"/>
        <v>116.03962984467915</v>
      </c>
      <c r="EW67" s="2">
        <f t="shared" si="78"/>
        <v>118.97750013721004</v>
      </c>
      <c r="EX67" s="2">
        <f t="shared" si="78"/>
        <v>120.53841913648432</v>
      </c>
      <c r="EY67" s="2">
        <f t="shared" si="78"/>
        <v>119.93071954796639</v>
      </c>
      <c r="EZ67" s="2">
        <f t="shared" si="78"/>
        <v>117.90367854470092</v>
      </c>
      <c r="FA67" s="2">
        <f t="shared" si="78"/>
        <v>119.96244317924572</v>
      </c>
      <c r="FB67" s="2">
        <f t="shared" si="78"/>
        <v>118.93351391045181</v>
      </c>
      <c r="FC67" s="2">
        <f t="shared" si="78"/>
        <v>125.93678498281226</v>
      </c>
      <c r="FD67" s="2">
        <f t="shared" si="78"/>
        <v>123.09736029996725</v>
      </c>
      <c r="FE67" s="2">
        <f t="shared" si="78"/>
        <v>128.6385962765101</v>
      </c>
      <c r="FG67" s="2">
        <f t="shared" si="79"/>
        <v>0.4596785025158992</v>
      </c>
      <c r="FH67" s="2">
        <f t="shared" si="79"/>
        <v>0.49705935924438144</v>
      </c>
      <c r="FI67" s="2">
        <f t="shared" si="79"/>
        <v>0.51172286603775996</v>
      </c>
      <c r="FJ67" s="2">
        <f t="shared" si="79"/>
        <v>0.52535987396105632</v>
      </c>
      <c r="FK67" s="2">
        <f t="shared" si="79"/>
        <v>0.44561259244535267</v>
      </c>
      <c r="FL67" s="2">
        <f t="shared" si="79"/>
        <v>0.43317707879658462</v>
      </c>
      <c r="FM67" s="2">
        <f t="shared" si="79"/>
        <v>0.4522558961227221</v>
      </c>
      <c r="FN67" s="2">
        <f t="shared" si="79"/>
        <v>0.44438408198444362</v>
      </c>
      <c r="FO67" s="2">
        <f t="shared" si="79"/>
        <v>0.43343031491799611</v>
      </c>
      <c r="FP67" s="2">
        <f t="shared" si="79"/>
        <v>0.45054640499619941</v>
      </c>
      <c r="FQ67" s="2">
        <f t="shared" si="79"/>
        <v>0.43022185301847804</v>
      </c>
      <c r="FR67" s="2">
        <f t="shared" si="79"/>
        <v>0.43336158181859169</v>
      </c>
      <c r="FS67" s="2">
        <f t="shared" si="79"/>
        <v>0.43993573689869087</v>
      </c>
      <c r="FT67" s="2">
        <f t="shared" si="79"/>
        <v>0.45431224690197791</v>
      </c>
      <c r="FU67" s="2">
        <f t="shared" si="79"/>
        <v>0.42160628352211066</v>
      </c>
      <c r="FW67" s="2">
        <f t="shared" si="67"/>
        <v>1.3707545808348229E-4</v>
      </c>
      <c r="FX67" s="2">
        <f t="shared" si="67"/>
        <v>1.8159893376396276E-4</v>
      </c>
      <c r="FY67" s="2">
        <f t="shared" si="67"/>
        <v>1.6122520814629613E-4</v>
      </c>
      <c r="FZ67" s="2">
        <f t="shared" si="67"/>
        <v>1.7079168497970701E-4</v>
      </c>
      <c r="GA67" s="2">
        <f t="shared" si="67"/>
        <v>1.8321962866401959E-4</v>
      </c>
      <c r="GB67" s="2">
        <f t="shared" si="67"/>
        <v>1.806050346869029E-4</v>
      </c>
      <c r="GC67" s="2">
        <f t="shared" si="67"/>
        <v>2.1079725497140337E-4</v>
      </c>
      <c r="GD67" s="2">
        <f t="shared" si="67"/>
        <v>2.4287376441984695E-4</v>
      </c>
      <c r="GE67" s="2">
        <f t="shared" si="67"/>
        <v>2.1114912410102681E-4</v>
      </c>
      <c r="GF67" s="2">
        <f t="shared" si="67"/>
        <v>1.8062429043977347E-4</v>
      </c>
      <c r="GG67" s="2">
        <f t="shared" si="67"/>
        <v>1.5615835787425876E-4</v>
      </c>
      <c r="GH67" s="2">
        <f t="shared" si="67"/>
        <v>1.4770984117483185E-4</v>
      </c>
      <c r="GI67" s="2">
        <f t="shared" si="67"/>
        <v>1.4425641545499072E-4</v>
      </c>
      <c r="GJ67" s="2">
        <f t="shared" si="67"/>
        <v>1.1564976342572123E-4</v>
      </c>
      <c r="GK67" s="2">
        <f t="shared" si="67"/>
        <v>1.0866608716465916E-4</v>
      </c>
      <c r="GM67" s="83">
        <f t="shared" si="68"/>
        <v>6.0742342900582296E-3</v>
      </c>
      <c r="GN67" s="83">
        <f t="shared" si="68"/>
        <v>1.1877283140521271E-2</v>
      </c>
      <c r="GO67" s="83">
        <f t="shared" si="68"/>
        <v>1.4807847930015735E-2</v>
      </c>
      <c r="GP67" s="83">
        <f t="shared" si="68"/>
        <v>1.7772218538241454E-2</v>
      </c>
      <c r="GQ67" s="83">
        <f t="shared" si="68"/>
        <v>4.5179056151944362E-3</v>
      </c>
      <c r="GR67" s="83">
        <f t="shared" si="68"/>
        <v>3.077956794095412E-3</v>
      </c>
      <c r="GS67" s="83">
        <f t="shared" si="68"/>
        <v>5.0767288175151753E-3</v>
      </c>
      <c r="GT67" s="83">
        <f t="shared" si="68"/>
        <v>3.9470000955571698E-3</v>
      </c>
      <c r="GU67" s="83">
        <f t="shared" si="68"/>
        <v>3.1527065833463542E-3</v>
      </c>
      <c r="GV67" s="83">
        <f t="shared" si="68"/>
        <v>4.8125923064668199E-3</v>
      </c>
      <c r="GW67" s="83">
        <f t="shared" si="68"/>
        <v>2.8957031313961686E-3</v>
      </c>
      <c r="GX67" s="83">
        <f t="shared" si="68"/>
        <v>3.2201750662192974E-3</v>
      </c>
      <c r="GY67" s="83">
        <f t="shared" si="68"/>
        <v>3.7336115297196119E-3</v>
      </c>
      <c r="GZ67" s="83">
        <f t="shared" si="68"/>
        <v>5.2660790495580563E-3</v>
      </c>
      <c r="HA67" s="83">
        <f t="shared" si="68"/>
        <v>1.926652128700956E-3</v>
      </c>
      <c r="HC67" s="83">
        <f t="shared" si="73"/>
        <v>8.5048014478522349E-9</v>
      </c>
      <c r="HD67" s="83">
        <f t="shared" si="69"/>
        <v>1.3878849765455334E-8</v>
      </c>
      <c r="HE67" s="83">
        <f t="shared" si="69"/>
        <v>4.3919960570897147E-9</v>
      </c>
      <c r="HF67" s="83">
        <f t="shared" si="69"/>
        <v>3.7441186241771801E-8</v>
      </c>
      <c r="HG67" s="83">
        <f t="shared" si="69"/>
        <v>5.9564745351812293E-10</v>
      </c>
      <c r="HH67" s="83">
        <f t="shared" si="69"/>
        <v>1.777608995874227E-10</v>
      </c>
      <c r="HI67" s="83">
        <f t="shared" si="69"/>
        <v>2.2723724206145914E-10</v>
      </c>
      <c r="HJ67" s="83">
        <f t="shared" si="69"/>
        <v>1.5377007538523498E-11</v>
      </c>
      <c r="HK67" s="83">
        <f t="shared" si="69"/>
        <v>4.6995780152367736E-10</v>
      </c>
      <c r="HL67" s="83">
        <f t="shared" si="69"/>
        <v>1.9993106378450242E-11</v>
      </c>
      <c r="HM67" s="83">
        <f t="shared" si="69"/>
        <v>3.6782612815612377E-10</v>
      </c>
      <c r="HN67" s="83">
        <f t="shared" si="69"/>
        <v>1.3237185680998568E-11</v>
      </c>
      <c r="HO67" s="83">
        <f t="shared" si="69"/>
        <v>2.2541943662015322E-11</v>
      </c>
      <c r="HP67" s="83">
        <f t="shared" si="69"/>
        <v>1.2237724473862915E-10</v>
      </c>
      <c r="HQ67" s="83">
        <f t="shared" si="69"/>
        <v>1.2562825282762812E-15</v>
      </c>
      <c r="HS67" s="83">
        <f t="shared" si="70"/>
        <v>1.2733740060482148E-47</v>
      </c>
      <c r="HT67" s="83">
        <f t="shared" si="70"/>
        <v>8.8561953506595826E-43</v>
      </c>
      <c r="HU67" s="83">
        <f t="shared" si="70"/>
        <v>2.8945616789517401E-48</v>
      </c>
      <c r="HV67" s="83">
        <f t="shared" si="70"/>
        <v>2.6838564720820725E-41</v>
      </c>
      <c r="HW67" s="83">
        <f t="shared" si="70"/>
        <v>3.1786077523737271E-53</v>
      </c>
      <c r="HX67" s="83">
        <f t="shared" si="70"/>
        <v>2.7805513170982936E-58</v>
      </c>
      <c r="HY67" s="83">
        <f t="shared" si="70"/>
        <v>3.5917550782937148E-57</v>
      </c>
      <c r="HZ67" s="83">
        <f t="shared" si="70"/>
        <v>9.7804711059685493E-67</v>
      </c>
      <c r="IA67" s="83">
        <f t="shared" si="70"/>
        <v>6.8983920216372584E-55</v>
      </c>
      <c r="IB67" s="83">
        <f t="shared" si="70"/>
        <v>4.0155170692684868E-65</v>
      </c>
      <c r="IC67" s="83">
        <f t="shared" si="70"/>
        <v>6.4073961227076378E-56</v>
      </c>
      <c r="ID67" s="83">
        <f t="shared" si="70"/>
        <v>7.307432619190971E-66</v>
      </c>
      <c r="IE67" s="83">
        <f t="shared" si="70"/>
        <v>1.9739430320932754E-64</v>
      </c>
      <c r="IF67" s="83">
        <f t="shared" si="70"/>
        <v>1.8615540000258634E-44</v>
      </c>
      <c r="IG67" s="83">
        <f t="shared" si="70"/>
        <v>9.0516992073860898E-38</v>
      </c>
      <c r="II67" s="83">
        <f t="shared" si="71"/>
        <v>1.3830557499468904E-261</v>
      </c>
      <c r="IJ67" s="83">
        <f t="shared" si="71"/>
        <v>3.5119931764018514E-233</v>
      </c>
      <c r="IK67" s="83">
        <f t="shared" si="71"/>
        <v>1.1955823346161834E-267</v>
      </c>
      <c r="IL67" s="83">
        <f t="shared" si="71"/>
        <v>2.0497638678519745E-229</v>
      </c>
      <c r="IM67" s="83">
        <f t="shared" si="71"/>
        <v>7.0360180205773752E-289</v>
      </c>
      <c r="IN67" s="83">
        <f t="shared" si="71"/>
        <v>0</v>
      </c>
      <c r="IO67" s="83">
        <f t="shared" si="71"/>
        <v>0</v>
      </c>
      <c r="IP67" s="83">
        <f t="shared" si="71"/>
        <v>0</v>
      </c>
      <c r="IQ67" s="83">
        <f t="shared" si="71"/>
        <v>9.5839653397356846E-303</v>
      </c>
      <c r="IR67" s="83">
        <f t="shared" si="71"/>
        <v>0</v>
      </c>
      <c r="IS67" s="83">
        <f t="shared" si="71"/>
        <v>0</v>
      </c>
      <c r="IT67" s="83">
        <f t="shared" si="71"/>
        <v>0</v>
      </c>
      <c r="IU67" s="83">
        <f t="shared" si="71"/>
        <v>0</v>
      </c>
      <c r="IV67" s="83">
        <f t="shared" si="71"/>
        <v>2.9411663340423652E-179</v>
      </c>
      <c r="IW67" s="83">
        <f t="shared" si="71"/>
        <v>1.0177623034115518E-139</v>
      </c>
      <c r="IY67" s="83">
        <f t="shared" si="72"/>
        <v>6.0742427948596777E-3</v>
      </c>
      <c r="IZ67" s="83">
        <f t="shared" si="72"/>
        <v>1.1877297019371036E-2</v>
      </c>
      <c r="JA67" s="83">
        <f t="shared" si="72"/>
        <v>1.4807852322011792E-2</v>
      </c>
      <c r="JB67" s="83">
        <f t="shared" si="72"/>
        <v>1.7772255979427696E-2</v>
      </c>
      <c r="JC67" s="83">
        <f t="shared" si="72"/>
        <v>4.5179062108418894E-3</v>
      </c>
      <c r="JD67" s="83">
        <f t="shared" si="72"/>
        <v>3.0779569718563118E-3</v>
      </c>
      <c r="JE67" s="83">
        <f t="shared" si="72"/>
        <v>5.0767290447524174E-3</v>
      </c>
      <c r="JF67" s="83">
        <f t="shared" si="72"/>
        <v>3.9470001109341776E-3</v>
      </c>
      <c r="JG67" s="83">
        <f t="shared" si="72"/>
        <v>3.1527070533041556E-3</v>
      </c>
      <c r="JH67" s="83">
        <f t="shared" si="72"/>
        <v>4.812592326459926E-3</v>
      </c>
      <c r="JI67" s="83">
        <f t="shared" si="72"/>
        <v>2.8957034992222967E-3</v>
      </c>
      <c r="JJ67" s="83">
        <f t="shared" si="72"/>
        <v>3.2201750794564831E-3</v>
      </c>
      <c r="JK67" s="83">
        <f t="shared" si="72"/>
        <v>3.7336115522615555E-3</v>
      </c>
      <c r="JL67" s="83">
        <f t="shared" si="72"/>
        <v>5.266079171935301E-3</v>
      </c>
      <c r="JM67" s="83">
        <f t="shared" si="72"/>
        <v>1.9266521287022124E-3</v>
      </c>
    </row>
    <row r="68" spans="2:273" x14ac:dyDescent="0.25">
      <c r="B68" s="2">
        <v>41</v>
      </c>
      <c r="C68" s="37">
        <v>135.881</v>
      </c>
      <c r="D68" s="37">
        <v>131.983</v>
      </c>
      <c r="E68" s="37">
        <v>128.983</v>
      </c>
      <c r="F68" s="37">
        <v>127.881</v>
      </c>
      <c r="G68" s="37">
        <v>122.949</v>
      </c>
      <c r="H68" s="37">
        <v>122.81399999999999</v>
      </c>
      <c r="I68" s="37">
        <v>130.05099999999999</v>
      </c>
      <c r="J68" s="37">
        <v>124.91500000000001</v>
      </c>
      <c r="K68" s="37">
        <v>129.74600000000001</v>
      </c>
      <c r="L68" s="37">
        <v>124.542</v>
      </c>
      <c r="M68" s="37">
        <v>124.18600000000001</v>
      </c>
      <c r="N68" s="37">
        <v>125.136</v>
      </c>
      <c r="O68" s="37">
        <v>127.57599999999999</v>
      </c>
      <c r="P68" s="37">
        <v>129.91200000000001</v>
      </c>
      <c r="Q68" s="37">
        <v>129.89500000000001</v>
      </c>
      <c r="S68" s="4">
        <f t="shared" si="74"/>
        <v>129.82757214073109</v>
      </c>
      <c r="T68" s="4">
        <f t="shared" si="74"/>
        <v>130.34317204083624</v>
      </c>
      <c r="U68" s="4">
        <f t="shared" si="74"/>
        <v>129.5639151497144</v>
      </c>
      <c r="V68" s="4">
        <f t="shared" si="74"/>
        <v>130.3834092430813</v>
      </c>
      <c r="W68" s="4">
        <f t="shared" si="74"/>
        <v>121.91602145608366</v>
      </c>
      <c r="X68" s="4">
        <f t="shared" si="74"/>
        <v>122.41739605618747</v>
      </c>
      <c r="Y68" s="4">
        <f t="shared" si="74"/>
        <v>127.3798029785828</v>
      </c>
      <c r="Z68" s="4">
        <f t="shared" si="74"/>
        <v>125.55746436688624</v>
      </c>
      <c r="AA68" s="4">
        <f t="shared" si="74"/>
        <v>127.07252148587314</v>
      </c>
      <c r="AB68" s="4">
        <f t="shared" si="74"/>
        <v>126.16830197646493</v>
      </c>
      <c r="AC68" s="4">
        <f t="shared" si="74"/>
        <v>124.47363145492533</v>
      </c>
      <c r="AD68" s="4">
        <f t="shared" si="74"/>
        <v>124.25582647014922</v>
      </c>
      <c r="AE68" s="4">
        <f t="shared" si="74"/>
        <v>129.23859871056627</v>
      </c>
      <c r="AF68" s="4">
        <f t="shared" si="74"/>
        <v>128.30275412624815</v>
      </c>
      <c r="AG68" s="4">
        <f t="shared" si="74"/>
        <v>129.17681893783163</v>
      </c>
      <c r="AI68" s="4">
        <f t="shared" si="75"/>
        <v>6.0534278592689077</v>
      </c>
      <c r="AJ68" s="4">
        <f t="shared" si="75"/>
        <v>1.6398279591637674</v>
      </c>
      <c r="AK68" s="4">
        <f t="shared" si="75"/>
        <v>-0.58091514971440006</v>
      </c>
      <c r="AL68" s="4">
        <f t="shared" si="75"/>
        <v>-2.5024092430813027</v>
      </c>
      <c r="AM68" s="4">
        <f t="shared" si="75"/>
        <v>1.032978543916343</v>
      </c>
      <c r="AN68" s="4">
        <f t="shared" si="75"/>
        <v>0.39660394381252217</v>
      </c>
      <c r="AO68" s="4">
        <f t="shared" si="75"/>
        <v>2.6711970214171856</v>
      </c>
      <c r="AP68" s="4">
        <f t="shared" si="75"/>
        <v>-0.64246436688623021</v>
      </c>
      <c r="AQ68" s="4">
        <f t="shared" si="75"/>
        <v>2.6734785141268702</v>
      </c>
      <c r="AR68" s="4">
        <f t="shared" si="75"/>
        <v>-1.62630197646493</v>
      </c>
      <c r="AS68" s="4">
        <f t="shared" si="75"/>
        <v>-0.28763145492531805</v>
      </c>
      <c r="AT68" s="4">
        <f t="shared" si="75"/>
        <v>0.88017352985077935</v>
      </c>
      <c r="AU68" s="4">
        <f t="shared" si="75"/>
        <v>-1.6625987105662716</v>
      </c>
      <c r="AV68" s="4">
        <f t="shared" si="75"/>
        <v>1.6092458737518598</v>
      </c>
      <c r="AW68" s="4">
        <f t="shared" si="75"/>
        <v>0.71818106216838373</v>
      </c>
      <c r="AY68" s="2">
        <f t="shared" si="65"/>
        <v>124.94549392367608</v>
      </c>
      <c r="AZ68" s="2">
        <f t="shared" si="65"/>
        <v>121.89989392123188</v>
      </c>
      <c r="BA68" s="2">
        <f t="shared" si="65"/>
        <v>119.77611013055453</v>
      </c>
      <c r="BB68" s="2">
        <f t="shared" si="65"/>
        <v>118.99132780611845</v>
      </c>
      <c r="BC68" s="2">
        <f t="shared" si="65"/>
        <v>118.06666284980203</v>
      </c>
      <c r="BD68" s="2">
        <f t="shared" si="65"/>
        <v>119.47321794161894</v>
      </c>
      <c r="BE68" s="2">
        <f t="shared" si="65"/>
        <v>123.19244644058801</v>
      </c>
      <c r="BF68" s="2">
        <f t="shared" si="65"/>
        <v>122.21277876074517</v>
      </c>
      <c r="BG68" s="2">
        <f t="shared" si="65"/>
        <v>124.09610754281833</v>
      </c>
      <c r="BH68" s="2">
        <f t="shared" si="65"/>
        <v>122.2179160687983</v>
      </c>
      <c r="BI68" s="2">
        <f t="shared" si="65"/>
        <v>121.72443330182354</v>
      </c>
      <c r="BJ68" s="2">
        <f t="shared" si="65"/>
        <v>121.44854822263852</v>
      </c>
      <c r="BK68" s="2">
        <f t="shared" si="65"/>
        <v>126.17105968332379</v>
      </c>
      <c r="BL68" s="2">
        <f t="shared" si="65"/>
        <v>124.35593444423992</v>
      </c>
      <c r="BM68" s="2">
        <f t="shared" si="65"/>
        <v>127.63365268581298</v>
      </c>
      <c r="BO68" s="2">
        <f t="shared" si="10"/>
        <v>135.881</v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>
        <f t="shared" si="14"/>
        <v>122.949</v>
      </c>
      <c r="BT68" s="2">
        <f t="shared" si="15"/>
        <v>122.81399999999999</v>
      </c>
      <c r="BU68" s="2">
        <f t="shared" si="16"/>
        <v>130.05099999999999</v>
      </c>
      <c r="BV68" s="2">
        <f t="shared" si="17"/>
        <v>124.91500000000001</v>
      </c>
      <c r="BW68" s="2">
        <f t="shared" si="18"/>
        <v>129.74600000000001</v>
      </c>
      <c r="BX68" s="2">
        <f t="shared" si="19"/>
        <v>124.542</v>
      </c>
      <c r="BY68" s="2">
        <f t="shared" si="20"/>
        <v>124.18600000000001</v>
      </c>
      <c r="BZ68" s="2">
        <f t="shared" si="21"/>
        <v>125.136</v>
      </c>
      <c r="CA68" s="2">
        <f t="shared" si="22"/>
        <v>127.57599999999999</v>
      </c>
      <c r="CB68" s="2">
        <f t="shared" si="23"/>
        <v>129.91200000000001</v>
      </c>
      <c r="CC68" s="2">
        <f t="shared" si="24"/>
        <v>129.89500000000001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130.53723333333332</v>
      </c>
      <c r="DL68" s="2">
        <f t="shared" si="76"/>
        <v>126.59773686679172</v>
      </c>
      <c r="DM68" s="2">
        <f t="shared" si="76"/>
        <v>123.89201160593791</v>
      </c>
      <c r="DN68" s="2">
        <f t="shared" si="76"/>
        <v>122.70552442645074</v>
      </c>
      <c r="DO68" s="2">
        <f t="shared" si="76"/>
        <v>120.7025748987854</v>
      </c>
      <c r="DP68" s="2">
        <f t="shared" si="76"/>
        <v>122.35392492997201</v>
      </c>
      <c r="DQ68" s="2">
        <f t="shared" si="76"/>
        <v>126.46537411095311</v>
      </c>
      <c r="DR68" s="2">
        <f t="shared" si="76"/>
        <v>124.39581680672271</v>
      </c>
      <c r="DS68" s="2">
        <f t="shared" si="76"/>
        <v>128.44359215686274</v>
      </c>
      <c r="DT68" s="2">
        <f t="shared" si="76"/>
        <v>125.69666216216217</v>
      </c>
      <c r="DU68" s="2">
        <f t="shared" si="76"/>
        <v>123.83091316526607</v>
      </c>
      <c r="DV68" s="2">
        <f t="shared" si="76"/>
        <v>123.74643473389358</v>
      </c>
      <c r="DW68" s="2">
        <f t="shared" si="76"/>
        <v>127.05774483054482</v>
      </c>
      <c r="DX68" s="2">
        <f t="shared" si="76"/>
        <v>127.43024751066859</v>
      </c>
      <c r="DY68" s="2">
        <f t="shared" si="76"/>
        <v>129.05845799035967</v>
      </c>
      <c r="EA68" s="2">
        <f t="shared" si="77"/>
        <v>118.95071698744771</v>
      </c>
      <c r="EB68" s="2">
        <f t="shared" si="77"/>
        <v>117.56479308090115</v>
      </c>
      <c r="EC68" s="2">
        <f t="shared" si="77"/>
        <v>116.19445702976566</v>
      </c>
      <c r="ED68" s="2">
        <f t="shared" si="77"/>
        <v>115.93114304560872</v>
      </c>
      <c r="EE68" s="2">
        <f t="shared" si="77"/>
        <v>115.075819994244</v>
      </c>
      <c r="EF68" s="2">
        <f t="shared" si="77"/>
        <v>116.03544362532523</v>
      </c>
      <c r="EG68" s="2">
        <f t="shared" si="77"/>
        <v>119.57759583629934</v>
      </c>
      <c r="EH68" s="2">
        <f t="shared" si="77"/>
        <v>119.7230591073822</v>
      </c>
      <c r="EI68" s="2">
        <f t="shared" si="77"/>
        <v>118.91273304172272</v>
      </c>
      <c r="EJ68" s="2">
        <f t="shared" si="77"/>
        <v>118.34897928554069</v>
      </c>
      <c r="EK68" s="2">
        <f t="shared" si="77"/>
        <v>119.17984571245486</v>
      </c>
      <c r="EL68" s="2">
        <f t="shared" si="77"/>
        <v>118.70827262612295</v>
      </c>
      <c r="EM68" s="2">
        <f t="shared" si="77"/>
        <v>125.14133870138767</v>
      </c>
      <c r="EN68" s="2">
        <f t="shared" si="77"/>
        <v>120.98765857740587</v>
      </c>
      <c r="EO68" s="2">
        <f t="shared" si="77"/>
        <v>125.85025726233766</v>
      </c>
      <c r="EQ68" s="2">
        <f t="shared" si="78"/>
        <v>120.19401331541597</v>
      </c>
      <c r="ER68" s="2">
        <f t="shared" si="78"/>
        <v>117.36235216512398</v>
      </c>
      <c r="ES68" s="2">
        <f t="shared" si="78"/>
        <v>115.869840600345</v>
      </c>
      <c r="ET68" s="2">
        <f t="shared" si="78"/>
        <v>115.41964201381468</v>
      </c>
      <c r="EU68" s="2">
        <f t="shared" si="78"/>
        <v>115.18466072202405</v>
      </c>
      <c r="EV68" s="2">
        <f t="shared" si="78"/>
        <v>115.96875520183022</v>
      </c>
      <c r="EW68" s="2">
        <f t="shared" si="78"/>
        <v>118.90117973211368</v>
      </c>
      <c r="EX68" s="2">
        <f t="shared" si="78"/>
        <v>120.45682118598253</v>
      </c>
      <c r="EY68" s="2">
        <f t="shared" si="78"/>
        <v>119.86474334247936</v>
      </c>
      <c r="EZ68" s="2">
        <f t="shared" si="78"/>
        <v>117.86791908928673</v>
      </c>
      <c r="FA68" s="2">
        <f t="shared" si="78"/>
        <v>119.90470861819172</v>
      </c>
      <c r="FB68" s="2">
        <f t="shared" si="78"/>
        <v>118.88700584522284</v>
      </c>
      <c r="FC68" s="2">
        <f t="shared" si="78"/>
        <v>125.84537488957596</v>
      </c>
      <c r="FD68" s="2">
        <f t="shared" si="78"/>
        <v>123.0248325319388</v>
      </c>
      <c r="FE68" s="2">
        <f t="shared" si="78"/>
        <v>128.53859654637085</v>
      </c>
      <c r="FG68" s="2">
        <f t="shared" si="79"/>
        <v>0.48262360385154651</v>
      </c>
      <c r="FH68" s="2">
        <f t="shared" si="79"/>
        <v>0.52007437970735371</v>
      </c>
      <c r="FI68" s="2">
        <f t="shared" si="79"/>
        <v>0.53469501903219863</v>
      </c>
      <c r="FJ68" s="2">
        <f t="shared" si="79"/>
        <v>0.54825682592124991</v>
      </c>
      <c r="FK68" s="2">
        <f t="shared" si="79"/>
        <v>0.46846432073519428</v>
      </c>
      <c r="FL68" s="2">
        <f t="shared" si="79"/>
        <v>0.45591553466979823</v>
      </c>
      <c r="FM68" s="2">
        <f t="shared" si="79"/>
        <v>0.47515631309249901</v>
      </c>
      <c r="FN68" s="2">
        <f t="shared" si="79"/>
        <v>0.46722590533528824</v>
      </c>
      <c r="FO68" s="2">
        <f t="shared" si="79"/>
        <v>0.45617136575482875</v>
      </c>
      <c r="FP68" s="2">
        <f t="shared" si="79"/>
        <v>0.47343507867407553</v>
      </c>
      <c r="FQ68" s="2">
        <f t="shared" si="79"/>
        <v>0.45292913874976715</v>
      </c>
      <c r="FR68" s="2">
        <f t="shared" si="79"/>
        <v>0.45610192951936507</v>
      </c>
      <c r="FS68" s="2">
        <f t="shared" si="79"/>
        <v>0.46273933922932547</v>
      </c>
      <c r="FT68" s="2">
        <f t="shared" si="79"/>
        <v>0.47722606924285527</v>
      </c>
      <c r="FU68" s="2">
        <f t="shared" si="79"/>
        <v>0.44421335746036389</v>
      </c>
      <c r="FW68" s="2">
        <f t="shared" si="67"/>
        <v>1.5029826335146687E-4</v>
      </c>
      <c r="FX68" s="2">
        <f t="shared" si="67"/>
        <v>1.9911578273931025E-4</v>
      </c>
      <c r="FY68" s="2">
        <f t="shared" si="67"/>
        <v>1.7677717568207539E-4</v>
      </c>
      <c r="FZ68" s="2">
        <f t="shared" si="67"/>
        <v>1.872662729502667E-4</v>
      </c>
      <c r="GA68" s="2">
        <f t="shared" si="67"/>
        <v>2.008927768143471E-4</v>
      </c>
      <c r="GB68" s="2">
        <f t="shared" si="67"/>
        <v>1.9802603215358041E-4</v>
      </c>
      <c r="GC68" s="2">
        <f t="shared" si="67"/>
        <v>2.3112989331600635E-4</v>
      </c>
      <c r="GD68" s="2">
        <f t="shared" si="67"/>
        <v>2.6629954716454973E-4</v>
      </c>
      <c r="GE68" s="2">
        <f t="shared" si="67"/>
        <v>2.3151569443894147E-4</v>
      </c>
      <c r="GF68" s="2">
        <f t="shared" si="67"/>
        <v>1.98047144930951E-4</v>
      </c>
      <c r="GG68" s="2">
        <f t="shared" si="67"/>
        <v>1.7122165495031061E-4</v>
      </c>
      <c r="GH68" s="2">
        <f t="shared" si="67"/>
        <v>1.6195831217185753E-4</v>
      </c>
      <c r="GI68" s="2">
        <f t="shared" si="67"/>
        <v>1.5817181282834632E-4</v>
      </c>
      <c r="GJ68" s="2">
        <f t="shared" si="67"/>
        <v>1.2680602912425504E-4</v>
      </c>
      <c r="GK68" s="2">
        <f t="shared" si="67"/>
        <v>1.1914874609174288E-4</v>
      </c>
      <c r="GM68" s="83">
        <f t="shared" si="68"/>
        <v>9.1912895492445978E-3</v>
      </c>
      <c r="GN68" s="83">
        <f t="shared" si="68"/>
        <v>1.6743500965574566E-2</v>
      </c>
      <c r="GO68" s="83">
        <f t="shared" si="68"/>
        <v>2.070001392586155E-2</v>
      </c>
      <c r="GP68" s="83">
        <f t="shared" si="68"/>
        <v>2.4278374104271871E-2</v>
      </c>
      <c r="GQ68" s="83">
        <f t="shared" si="68"/>
        <v>7.0102517263270882E-3</v>
      </c>
      <c r="GR68" s="83">
        <f t="shared" si="68"/>
        <v>5.0733645729931255E-3</v>
      </c>
      <c r="GS68" s="83">
        <f t="shared" si="68"/>
        <v>7.8871977272574802E-3</v>
      </c>
      <c r="GT68" s="83">
        <f t="shared" si="68"/>
        <v>6.4356807293877603E-3</v>
      </c>
      <c r="GU68" s="83">
        <f t="shared" si="68"/>
        <v>5.1599346061825683E-3</v>
      </c>
      <c r="GV68" s="83">
        <f t="shared" si="68"/>
        <v>7.5596909082516831E-3</v>
      </c>
      <c r="GW68" s="83">
        <f t="shared" si="68"/>
        <v>4.7770164473608179E-3</v>
      </c>
      <c r="GX68" s="83">
        <f t="shared" si="68"/>
        <v>5.2263311877063555E-3</v>
      </c>
      <c r="GY68" s="83">
        <f t="shared" si="68"/>
        <v>6.0088887330710288E-3</v>
      </c>
      <c r="GZ68" s="83">
        <f t="shared" si="68"/>
        <v>8.1836598024423689E-3</v>
      </c>
      <c r="HA68" s="83">
        <f t="shared" si="68"/>
        <v>3.4318425890395537E-3</v>
      </c>
      <c r="HC68" s="83">
        <f t="shared" si="73"/>
        <v>1.9992188544186162E-8</v>
      </c>
      <c r="HD68" s="83">
        <f t="shared" si="69"/>
        <v>3.1563430289864125E-8</v>
      </c>
      <c r="HE68" s="83">
        <f t="shared" si="69"/>
        <v>1.0765855544685204E-8</v>
      </c>
      <c r="HF68" s="83">
        <f t="shared" si="69"/>
        <v>8.2152054979785725E-8</v>
      </c>
      <c r="HG68" s="83">
        <f t="shared" si="69"/>
        <v>1.61101805855925E-9</v>
      </c>
      <c r="HH68" s="83">
        <f t="shared" si="69"/>
        <v>5.2570826439055334E-10</v>
      </c>
      <c r="HI68" s="83">
        <f t="shared" si="69"/>
        <v>6.6457902365582168E-10</v>
      </c>
      <c r="HJ68" s="83">
        <f t="shared" si="69"/>
        <v>5.4244537532446254E-11</v>
      </c>
      <c r="HK68" s="83">
        <f t="shared" si="69"/>
        <v>1.3313652411893952E-9</v>
      </c>
      <c r="HL68" s="83">
        <f t="shared" si="69"/>
        <v>6.6756854544925317E-11</v>
      </c>
      <c r="HM68" s="83">
        <f t="shared" si="69"/>
        <v>1.029345399449417E-9</v>
      </c>
      <c r="HN68" s="83">
        <f t="shared" si="69"/>
        <v>4.3586631435107021E-11</v>
      </c>
      <c r="HO68" s="83">
        <f t="shared" si="69"/>
        <v>7.1993692639806833E-11</v>
      </c>
      <c r="HP68" s="83">
        <f t="shared" si="69"/>
        <v>3.5634834704533588E-10</v>
      </c>
      <c r="HQ68" s="83">
        <f t="shared" si="69"/>
        <v>6.9276084679597762E-15</v>
      </c>
      <c r="HS68" s="83">
        <f t="shared" si="70"/>
        <v>2.2979464667408005E-46</v>
      </c>
      <c r="HT68" s="83">
        <f t="shared" si="70"/>
        <v>1.2751090642870635E-41</v>
      </c>
      <c r="HU68" s="83">
        <f t="shared" si="70"/>
        <v>5.8202650443267631E-47</v>
      </c>
      <c r="HV68" s="83">
        <f t="shared" si="70"/>
        <v>3.5389038838221884E-40</v>
      </c>
      <c r="HW68" s="83">
        <f t="shared" si="70"/>
        <v>8.8642994319383742E-52</v>
      </c>
      <c r="HX68" s="83">
        <f t="shared" si="70"/>
        <v>1.1179402550081786E-56</v>
      </c>
      <c r="HY68" s="83">
        <f t="shared" si="70"/>
        <v>1.3690295370045544E-55</v>
      </c>
      <c r="HZ68" s="83">
        <f t="shared" si="70"/>
        <v>7.6973947920163215E-65</v>
      </c>
      <c r="IA68" s="83">
        <f t="shared" si="70"/>
        <v>2.3290983212919354E-53</v>
      </c>
      <c r="IB68" s="83">
        <f t="shared" si="70"/>
        <v>2.5343929449134437E-63</v>
      </c>
      <c r="IC68" s="83">
        <f t="shared" si="70"/>
        <v>2.1018048743671313E-54</v>
      </c>
      <c r="ID68" s="83">
        <f t="shared" si="70"/>
        <v>4.343373654456532E-64</v>
      </c>
      <c r="IE68" s="83">
        <f t="shared" si="70"/>
        <v>1.0558879135502515E-62</v>
      </c>
      <c r="IF68" s="83">
        <f t="shared" si="70"/>
        <v>2.660206419540959E-43</v>
      </c>
      <c r="IG68" s="83">
        <f t="shared" si="70"/>
        <v>8.4556101093507518E-37</v>
      </c>
      <c r="II68" s="83">
        <f t="shared" si="71"/>
        <v>3.0612279773731297E-256</v>
      </c>
      <c r="IJ68" s="83">
        <f t="shared" si="71"/>
        <v>2.8877864782585436E-228</v>
      </c>
      <c r="IK68" s="83">
        <f t="shared" si="71"/>
        <v>4.4521377980124647E-262</v>
      </c>
      <c r="IL68" s="83">
        <f t="shared" si="71"/>
        <v>1.2961604265359368E-224</v>
      </c>
      <c r="IM68" s="83">
        <f t="shared" si="71"/>
        <v>8.9616746041007059E-283</v>
      </c>
      <c r="IN68" s="83">
        <f t="shared" si="71"/>
        <v>0</v>
      </c>
      <c r="IO68" s="83">
        <f t="shared" si="71"/>
        <v>4.6379713431672174E-304</v>
      </c>
      <c r="IP68" s="83">
        <f t="shared" si="71"/>
        <v>0</v>
      </c>
      <c r="IQ68" s="83">
        <f t="shared" si="71"/>
        <v>3.078725025979915E-296</v>
      </c>
      <c r="IR68" s="83">
        <f t="shared" si="71"/>
        <v>0</v>
      </c>
      <c r="IS68" s="83">
        <f t="shared" si="71"/>
        <v>1.130877609216876E-306</v>
      </c>
      <c r="IT68" s="83">
        <f t="shared" si="71"/>
        <v>0</v>
      </c>
      <c r="IU68" s="83">
        <f t="shared" si="71"/>
        <v>0</v>
      </c>
      <c r="IV68" s="83">
        <f t="shared" si="71"/>
        <v>1.1247023611345498E-175</v>
      </c>
      <c r="IW68" s="83">
        <f t="shared" si="71"/>
        <v>5.9287803122331494E-137</v>
      </c>
      <c r="IY68" s="83">
        <f t="shared" si="72"/>
        <v>9.1913095414331413E-3</v>
      </c>
      <c r="IZ68" s="83">
        <f t="shared" si="72"/>
        <v>1.6743532529004856E-2</v>
      </c>
      <c r="JA68" s="83">
        <f t="shared" si="72"/>
        <v>2.0700024691717094E-2</v>
      </c>
      <c r="JB68" s="83">
        <f t="shared" si="72"/>
        <v>2.4278456256326849E-2</v>
      </c>
      <c r="JC68" s="83">
        <f t="shared" si="72"/>
        <v>7.0102533373451468E-3</v>
      </c>
      <c r="JD68" s="83">
        <f t="shared" si="72"/>
        <v>5.0733650987013898E-3</v>
      </c>
      <c r="JE68" s="83">
        <f t="shared" si="72"/>
        <v>7.887198391836504E-3</v>
      </c>
      <c r="JF68" s="83">
        <f t="shared" si="72"/>
        <v>6.435680783632298E-3</v>
      </c>
      <c r="JG68" s="83">
        <f t="shared" si="72"/>
        <v>5.1599359375478094E-3</v>
      </c>
      <c r="JH68" s="83">
        <f t="shared" si="72"/>
        <v>7.5596909750085374E-3</v>
      </c>
      <c r="JI68" s="83">
        <f t="shared" si="72"/>
        <v>4.7770174767062176E-3</v>
      </c>
      <c r="JJ68" s="83">
        <f t="shared" si="72"/>
        <v>5.2263312312929872E-3</v>
      </c>
      <c r="JK68" s="83">
        <f t="shared" si="72"/>
        <v>6.008888805064721E-3</v>
      </c>
      <c r="JL68" s="83">
        <f t="shared" si="72"/>
        <v>8.1836601587907155E-3</v>
      </c>
      <c r="JM68" s="83">
        <f t="shared" si="72"/>
        <v>3.4318425890464813E-3</v>
      </c>
    </row>
    <row r="69" spans="2:273" x14ac:dyDescent="0.25">
      <c r="B69" s="2">
        <v>42</v>
      </c>
      <c r="C69" s="37">
        <v>137.37299999999999</v>
      </c>
      <c r="D69" s="37">
        <v>134.81399999999999</v>
      </c>
      <c r="E69" s="37">
        <v>131.23699999999999</v>
      </c>
      <c r="F69" s="37">
        <v>127.017</v>
      </c>
      <c r="G69" s="37">
        <v>124.492</v>
      </c>
      <c r="H69" s="37">
        <v>125.458</v>
      </c>
      <c r="I69" s="37">
        <v>131.27099999999999</v>
      </c>
      <c r="J69" s="37">
        <v>127.068</v>
      </c>
      <c r="K69" s="37">
        <v>131</v>
      </c>
      <c r="L69" s="37">
        <v>127.78</v>
      </c>
      <c r="M69" s="37">
        <v>124.42400000000001</v>
      </c>
      <c r="N69" s="37">
        <v>124.78</v>
      </c>
      <c r="O69" s="37">
        <v>129.441</v>
      </c>
      <c r="P69" s="37">
        <v>131.386</v>
      </c>
      <c r="Q69" s="37">
        <v>133.17500000000001</v>
      </c>
      <c r="S69" s="4">
        <f t="shared" si="74"/>
        <v>131.71225823289322</v>
      </c>
      <c r="T69" s="4">
        <f t="shared" si="74"/>
        <v>133.00837705786176</v>
      </c>
      <c r="U69" s="4">
        <f t="shared" si="74"/>
        <v>132.57676803567537</v>
      </c>
      <c r="V69" s="4">
        <f t="shared" si="74"/>
        <v>133.61001469322784</v>
      </c>
      <c r="W69" s="4">
        <f t="shared" si="74"/>
        <v>123.56068629840657</v>
      </c>
      <c r="X69" s="4">
        <f t="shared" si="74"/>
        <v>123.86085630514982</v>
      </c>
      <c r="Y69" s="4">
        <f t="shared" si="74"/>
        <v>129.1761246165446</v>
      </c>
      <c r="Z69" s="4">
        <f t="shared" si="74"/>
        <v>127.22197525308077</v>
      </c>
      <c r="AA69" s="4">
        <f t="shared" si="74"/>
        <v>128.49636662590297</v>
      </c>
      <c r="AB69" s="4">
        <f t="shared" si="74"/>
        <v>127.90544278743937</v>
      </c>
      <c r="AC69" s="4">
        <f t="shared" si="74"/>
        <v>125.86733818333828</v>
      </c>
      <c r="AD69" s="4">
        <f t="shared" si="74"/>
        <v>125.62815211978398</v>
      </c>
      <c r="AE69" s="4">
        <f t="shared" si="74"/>
        <v>130.79146079532254</v>
      </c>
      <c r="AF69" s="4">
        <f t="shared" si="74"/>
        <v>130.03824895845869</v>
      </c>
      <c r="AG69" s="4">
        <f t="shared" si="74"/>
        <v>130.21953836940688</v>
      </c>
      <c r="AI69" s="4">
        <f t="shared" si="75"/>
        <v>5.6607417671067708</v>
      </c>
      <c r="AJ69" s="4">
        <f t="shared" si="75"/>
        <v>1.8056229421382284</v>
      </c>
      <c r="AK69" s="4">
        <f t="shared" si="75"/>
        <v>-1.3397680356753767</v>
      </c>
      <c r="AL69" s="4">
        <f t="shared" si="75"/>
        <v>-6.5930146932278433</v>
      </c>
      <c r="AM69" s="4">
        <f t="shared" si="75"/>
        <v>0.93131370159343874</v>
      </c>
      <c r="AN69" s="4">
        <f t="shared" si="75"/>
        <v>1.5971436948501747</v>
      </c>
      <c r="AO69" s="4">
        <f t="shared" si="75"/>
        <v>2.0948753834553884</v>
      </c>
      <c r="AP69" s="4">
        <f t="shared" si="75"/>
        <v>-0.1539752530807732</v>
      </c>
      <c r="AQ69" s="4">
        <f t="shared" si="75"/>
        <v>2.5036333740970349</v>
      </c>
      <c r="AR69" s="4">
        <f t="shared" si="75"/>
        <v>-0.12544278743936843</v>
      </c>
      <c r="AS69" s="4">
        <f t="shared" si="75"/>
        <v>-1.4433381833382697</v>
      </c>
      <c r="AT69" s="4">
        <f t="shared" si="75"/>
        <v>-0.84815211978397542</v>
      </c>
      <c r="AU69" s="4">
        <f t="shared" si="75"/>
        <v>-1.3504607953225332</v>
      </c>
      <c r="AV69" s="4">
        <f t="shared" si="75"/>
        <v>1.3477510415413008</v>
      </c>
      <c r="AW69" s="4">
        <f t="shared" si="75"/>
        <v>2.9554616305931347</v>
      </c>
      <c r="AY69" s="2">
        <f t="shared" si="65"/>
        <v>124.76936556976116</v>
      </c>
      <c r="AZ69" s="2">
        <f t="shared" si="65"/>
        <v>121.74965853678491</v>
      </c>
      <c r="BA69" s="2">
        <f t="shared" si="65"/>
        <v>119.64729538440159</v>
      </c>
      <c r="BB69" s="2">
        <f t="shared" si="65"/>
        <v>118.86362629256789</v>
      </c>
      <c r="BC69" s="2">
        <f t="shared" si="65"/>
        <v>117.95533776564491</v>
      </c>
      <c r="BD69" s="2">
        <f t="shared" si="65"/>
        <v>119.33951843403744</v>
      </c>
      <c r="BE69" s="2">
        <f t="shared" si="65"/>
        <v>123.08115365448829</v>
      </c>
      <c r="BF69" s="2">
        <f t="shared" si="65"/>
        <v>122.14609848114351</v>
      </c>
      <c r="BG69" s="2">
        <f t="shared" si="65"/>
        <v>123.95276616154743</v>
      </c>
      <c r="BH69" s="2">
        <f t="shared" si="65"/>
        <v>122.10074946229082</v>
      </c>
      <c r="BI69" s="2">
        <f t="shared" si="65"/>
        <v>121.63935186076012</v>
      </c>
      <c r="BJ69" s="2">
        <f t="shared" si="65"/>
        <v>121.37264374191042</v>
      </c>
      <c r="BK69" s="2">
        <f t="shared" si="65"/>
        <v>126.18109544017759</v>
      </c>
      <c r="BL69" s="2">
        <f t="shared" si="65"/>
        <v>124.29475572574658</v>
      </c>
      <c r="BM69" s="2">
        <f t="shared" si="65"/>
        <v>127.68238472837923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>
        <f t="shared" si="15"/>
        <v>125.458</v>
      </c>
      <c r="BU69" s="2" t="str">
        <f t="shared" si="16"/>
        <v/>
      </c>
      <c r="BV69" s="2" t="str">
        <f t="shared" si="17"/>
        <v/>
      </c>
      <c r="BW69" s="2">
        <f t="shared" si="18"/>
        <v>131</v>
      </c>
      <c r="BX69" s="2" t="str">
        <f t="shared" si="19"/>
        <v/>
      </c>
      <c r="BY69" s="2">
        <f t="shared" si="20"/>
        <v>124.42400000000001</v>
      </c>
      <c r="BZ69" s="2">
        <f t="shared" si="21"/>
        <v>124.78</v>
      </c>
      <c r="CA69" s="2">
        <f t="shared" si="22"/>
        <v>129.441</v>
      </c>
      <c r="CB69" s="2" t="str">
        <f t="shared" si="23"/>
        <v/>
      </c>
      <c r="CC69" s="2">
        <f t="shared" si="24"/>
        <v>133.17500000000001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130.78072199730093</v>
      </c>
      <c r="DL69" s="2">
        <f t="shared" si="76"/>
        <v>126.82060834896808</v>
      </c>
      <c r="DM69" s="2">
        <f t="shared" si="76"/>
        <v>124.08118812415653</v>
      </c>
      <c r="DN69" s="2">
        <f t="shared" si="76"/>
        <v>122.86347017543859</v>
      </c>
      <c r="DO69" s="2">
        <f t="shared" si="76"/>
        <v>120.79769559032714</v>
      </c>
      <c r="DP69" s="2">
        <f t="shared" si="76"/>
        <v>122.44148095238097</v>
      </c>
      <c r="DQ69" s="2">
        <f t="shared" si="76"/>
        <v>126.6472567567568</v>
      </c>
      <c r="DR69" s="2">
        <f t="shared" si="76"/>
        <v>124.54098930481285</v>
      </c>
      <c r="DS69" s="2">
        <f t="shared" si="76"/>
        <v>128.6329380952381</v>
      </c>
      <c r="DT69" s="2">
        <f t="shared" si="76"/>
        <v>125.84314761904763</v>
      </c>
      <c r="DU69" s="2">
        <f t="shared" si="76"/>
        <v>123.91275238095234</v>
      </c>
      <c r="DV69" s="2">
        <f t="shared" si="76"/>
        <v>123.86241904761907</v>
      </c>
      <c r="DW69" s="2">
        <f t="shared" si="76"/>
        <v>127.23789939939938</v>
      </c>
      <c r="DX69" s="2">
        <f t="shared" si="76"/>
        <v>127.64189189189192</v>
      </c>
      <c r="DY69" s="2">
        <f t="shared" si="76"/>
        <v>129.32987956989248</v>
      </c>
      <c r="EA69" s="2">
        <f t="shared" si="77"/>
        <v>118.8917665056013</v>
      </c>
      <c r="EB69" s="2">
        <f t="shared" si="77"/>
        <v>117.48200015285197</v>
      </c>
      <c r="EC69" s="2">
        <f t="shared" si="77"/>
        <v>116.1284267257758</v>
      </c>
      <c r="ED69" s="2">
        <f t="shared" si="77"/>
        <v>115.85807274783262</v>
      </c>
      <c r="EE69" s="2">
        <f t="shared" si="77"/>
        <v>115.01402150650166</v>
      </c>
      <c r="EF69" s="2">
        <f t="shared" si="77"/>
        <v>115.96342343644596</v>
      </c>
      <c r="EG69" s="2">
        <f t="shared" si="77"/>
        <v>119.48906936972681</v>
      </c>
      <c r="EH69" s="2">
        <f t="shared" si="77"/>
        <v>119.65508145757829</v>
      </c>
      <c r="EI69" s="2">
        <f t="shared" si="77"/>
        <v>118.86369949528934</v>
      </c>
      <c r="EJ69" s="2">
        <f t="shared" si="77"/>
        <v>118.30482267800728</v>
      </c>
      <c r="EK69" s="2">
        <f t="shared" si="77"/>
        <v>119.13475400015537</v>
      </c>
      <c r="EL69" s="2">
        <f t="shared" si="77"/>
        <v>118.66478371596808</v>
      </c>
      <c r="EM69" s="2">
        <f t="shared" si="77"/>
        <v>125.06181488778479</v>
      </c>
      <c r="EN69" s="2">
        <f t="shared" si="77"/>
        <v>120.95022332298556</v>
      </c>
      <c r="EO69" s="2">
        <f t="shared" si="77"/>
        <v>125.80172201558442</v>
      </c>
      <c r="EQ69" s="2">
        <f t="shared" si="78"/>
        <v>120.11362537661785</v>
      </c>
      <c r="ER69" s="2">
        <f t="shared" si="78"/>
        <v>117.28306348193074</v>
      </c>
      <c r="ES69" s="2">
        <f t="shared" si="78"/>
        <v>115.80939354381137</v>
      </c>
      <c r="ET69" s="2">
        <f t="shared" si="78"/>
        <v>115.35535731401379</v>
      </c>
      <c r="EU69" s="2">
        <f t="shared" si="78"/>
        <v>115.12086919008409</v>
      </c>
      <c r="EV69" s="2">
        <f t="shared" si="78"/>
        <v>115.89788055898129</v>
      </c>
      <c r="EW69" s="2">
        <f t="shared" si="78"/>
        <v>118.82485932701729</v>
      </c>
      <c r="EX69" s="2">
        <f t="shared" si="78"/>
        <v>120.37522323548073</v>
      </c>
      <c r="EY69" s="2">
        <f t="shared" si="78"/>
        <v>119.79876713699232</v>
      </c>
      <c r="EZ69" s="2">
        <f t="shared" si="78"/>
        <v>117.83215963387254</v>
      </c>
      <c r="FA69" s="2">
        <f t="shared" si="78"/>
        <v>119.8469740571377</v>
      </c>
      <c r="FB69" s="2">
        <f t="shared" si="78"/>
        <v>118.84049777999387</v>
      </c>
      <c r="FC69" s="2">
        <f t="shared" si="78"/>
        <v>125.75396479633967</v>
      </c>
      <c r="FD69" s="2">
        <f t="shared" si="78"/>
        <v>122.95230476391035</v>
      </c>
      <c r="FE69" s="2">
        <f t="shared" si="78"/>
        <v>128.43859681623164</v>
      </c>
      <c r="FG69" s="2">
        <f t="shared" si="79"/>
        <v>0.50564221471385351</v>
      </c>
      <c r="FH69" s="2">
        <f t="shared" si="79"/>
        <v>0.54300451132066319</v>
      </c>
      <c r="FI69" s="2">
        <f t="shared" si="79"/>
        <v>0.55752092635030792</v>
      </c>
      <c r="FJ69" s="2">
        <f t="shared" si="79"/>
        <v>0.57095128460694611</v>
      </c>
      <c r="FK69" s="2">
        <f t="shared" si="79"/>
        <v>0.49144908908342444</v>
      </c>
      <c r="FL69" s="2">
        <f t="shared" si="79"/>
        <v>0.47883926309387365</v>
      </c>
      <c r="FM69" s="2">
        <f t="shared" si="79"/>
        <v>0.49816169697797091</v>
      </c>
      <c r="FN69" s="2">
        <f t="shared" si="79"/>
        <v>0.49020594913728832</v>
      </c>
      <c r="FO69" s="2">
        <f t="shared" si="79"/>
        <v>0.47909663063416247</v>
      </c>
      <c r="FP69" s="2">
        <f t="shared" si="79"/>
        <v>0.49643595190431966</v>
      </c>
      <c r="FQ69" s="2">
        <f t="shared" si="79"/>
        <v>0.47583403123204582</v>
      </c>
      <c r="FR69" s="2">
        <f t="shared" si="79"/>
        <v>0.47902677858587372</v>
      </c>
      <c r="FS69" s="2">
        <f t="shared" si="79"/>
        <v>0.48569988557566873</v>
      </c>
      <c r="FT69" s="2">
        <f t="shared" si="79"/>
        <v>0.50023615153173751</v>
      </c>
      <c r="FU69" s="2">
        <f t="shared" si="79"/>
        <v>0.46705378205641374</v>
      </c>
      <c r="FW69" s="2">
        <f t="shared" si="67"/>
        <v>1.6479637905229662E-4</v>
      </c>
      <c r="FX69" s="2">
        <f t="shared" si="67"/>
        <v>2.1832192024516663E-4</v>
      </c>
      <c r="FY69" s="2">
        <f t="shared" si="67"/>
        <v>1.9382901292963053E-4</v>
      </c>
      <c r="FZ69" s="2">
        <f t="shared" si="67"/>
        <v>2.053296754486787E-4</v>
      </c>
      <c r="GA69" s="2">
        <f t="shared" si="67"/>
        <v>2.2027028031107953E-4</v>
      </c>
      <c r="GB69" s="2">
        <f t="shared" si="67"/>
        <v>2.171270782701168E-4</v>
      </c>
      <c r="GC69" s="2">
        <f t="shared" si="67"/>
        <v>2.5342323741435127E-4</v>
      </c>
      <c r="GD69" s="2">
        <f t="shared" si="67"/>
        <v>2.919841454228861E-4</v>
      </c>
      <c r="GE69" s="2">
        <f t="shared" si="67"/>
        <v>2.5384624105262958E-4</v>
      </c>
      <c r="GF69" s="2">
        <f t="shared" si="67"/>
        <v>2.1715022708558251E-4</v>
      </c>
      <c r="GG69" s="2">
        <f t="shared" si="67"/>
        <v>1.8773771009197054E-4</v>
      </c>
      <c r="GH69" s="2">
        <f t="shared" si="67"/>
        <v>1.7758098319856349E-4</v>
      </c>
      <c r="GI69" s="2">
        <f t="shared" si="67"/>
        <v>1.7342929745689254E-4</v>
      </c>
      <c r="GJ69" s="2">
        <f t="shared" si="67"/>
        <v>1.3903834507677292E-4</v>
      </c>
      <c r="GK69" s="2">
        <f t="shared" si="67"/>
        <v>1.3064250041839727E-4</v>
      </c>
      <c r="GM69" s="83">
        <f t="shared" si="68"/>
        <v>1.3664470642017019E-2</v>
      </c>
      <c r="GN69" s="83">
        <f t="shared" si="68"/>
        <v>2.3279570193440569E-2</v>
      </c>
      <c r="GO69" s="83">
        <f t="shared" si="68"/>
        <v>2.8540290373172968E-2</v>
      </c>
      <c r="GP69" s="83">
        <f t="shared" si="68"/>
        <v>3.2756071150731321E-2</v>
      </c>
      <c r="GQ69" s="83">
        <f t="shared" si="68"/>
        <v>1.0674531223309684E-2</v>
      </c>
      <c r="GR69" s="83">
        <f t="shared" si="68"/>
        <v>8.1731151883302558E-3</v>
      </c>
      <c r="GS69" s="83">
        <f t="shared" si="68"/>
        <v>1.2018612095285255E-2</v>
      </c>
      <c r="GT69" s="83">
        <f t="shared" si="68"/>
        <v>1.0256328275322468E-2</v>
      </c>
      <c r="GU69" s="83">
        <f t="shared" si="68"/>
        <v>8.258630726713994E-3</v>
      </c>
      <c r="GV69" s="83">
        <f t="shared" si="68"/>
        <v>1.163789582095206E-2</v>
      </c>
      <c r="GW69" s="83">
        <f t="shared" si="68"/>
        <v>7.7034683508445554E-3</v>
      </c>
      <c r="GX69" s="83">
        <f t="shared" si="68"/>
        <v>8.3007469733916966E-3</v>
      </c>
      <c r="GY69" s="83">
        <f t="shared" si="68"/>
        <v>9.4657382238980681E-3</v>
      </c>
      <c r="GZ69" s="83">
        <f t="shared" si="68"/>
        <v>1.2471883067584812E-2</v>
      </c>
      <c r="HA69" s="83">
        <f t="shared" si="68"/>
        <v>5.9415425161778238E-3</v>
      </c>
      <c r="HC69" s="83">
        <f t="shared" si="73"/>
        <v>4.6029906782134751E-8</v>
      </c>
      <c r="HD69" s="83">
        <f t="shared" si="69"/>
        <v>7.0381487297329283E-8</v>
      </c>
      <c r="HE69" s="83">
        <f t="shared" si="69"/>
        <v>2.5813892533804958E-8</v>
      </c>
      <c r="HF69" s="83">
        <f t="shared" si="69"/>
        <v>1.7684864489242897E-7</v>
      </c>
      <c r="HG69" s="83">
        <f t="shared" si="69"/>
        <v>4.2513658622446987E-9</v>
      </c>
      <c r="HH69" s="83">
        <f t="shared" si="69"/>
        <v>1.5123279651064458E-9</v>
      </c>
      <c r="HI69" s="83">
        <f t="shared" si="69"/>
        <v>1.8911264657351052E-9</v>
      </c>
      <c r="HJ69" s="83">
        <f t="shared" si="69"/>
        <v>1.8501302448661805E-10</v>
      </c>
      <c r="HK69" s="83">
        <f t="shared" si="69"/>
        <v>3.6724393234847027E-9</v>
      </c>
      <c r="HL69" s="83">
        <f t="shared" si="69"/>
        <v>2.1606765215461029E-10</v>
      </c>
      <c r="HM69" s="83">
        <f t="shared" si="69"/>
        <v>2.8074019329775402E-9</v>
      </c>
      <c r="HN69" s="83">
        <f t="shared" si="69"/>
        <v>1.3929290397359941E-10</v>
      </c>
      <c r="HO69" s="83">
        <f t="shared" si="69"/>
        <v>2.2335880315417985E-10</v>
      </c>
      <c r="HP69" s="83">
        <f t="shared" si="69"/>
        <v>1.0106099500262879E-9</v>
      </c>
      <c r="HQ69" s="83">
        <f t="shared" si="69"/>
        <v>3.6531714176549125E-14</v>
      </c>
      <c r="HS69" s="83">
        <f t="shared" si="70"/>
        <v>3.9850742842674335E-45</v>
      </c>
      <c r="HT69" s="83">
        <f t="shared" si="70"/>
        <v>1.767826897209837E-40</v>
      </c>
      <c r="HU69" s="83">
        <f t="shared" si="70"/>
        <v>1.1218801228603022E-45</v>
      </c>
      <c r="HV69" s="83">
        <f t="shared" si="70"/>
        <v>4.4985087897417622E-39</v>
      </c>
      <c r="HW69" s="83">
        <f t="shared" si="70"/>
        <v>2.3584407043931256E-50</v>
      </c>
      <c r="HX69" s="83">
        <f t="shared" si="70"/>
        <v>4.2634997995500111E-55</v>
      </c>
      <c r="HY69" s="83">
        <f t="shared" si="70"/>
        <v>4.9521446829936902E-54</v>
      </c>
      <c r="HZ69" s="83">
        <f t="shared" si="70"/>
        <v>5.6807723822375969E-63</v>
      </c>
      <c r="IA69" s="83">
        <f t="shared" si="70"/>
        <v>7.4728438336457757E-52</v>
      </c>
      <c r="IB69" s="83">
        <f t="shared" si="70"/>
        <v>1.5073449806236732E-61</v>
      </c>
      <c r="IC69" s="83">
        <f t="shared" si="70"/>
        <v>6.5635931312688263E-53</v>
      </c>
      <c r="ID69" s="83">
        <f t="shared" si="70"/>
        <v>2.4385591145513078E-62</v>
      </c>
      <c r="IE69" s="83">
        <f t="shared" si="70"/>
        <v>5.344109083853531E-61</v>
      </c>
      <c r="IF69" s="83">
        <f t="shared" si="70"/>
        <v>3.6667389340892699E-42</v>
      </c>
      <c r="IG69" s="83">
        <f t="shared" si="70"/>
        <v>7.6644201062955677E-36</v>
      </c>
      <c r="II69" s="83">
        <f t="shared" si="71"/>
        <v>5.9622675000616814E-251</v>
      </c>
      <c r="IJ69" s="83">
        <f t="shared" si="71"/>
        <v>2.1029983299488733E-223</v>
      </c>
      <c r="IK69" s="83">
        <f t="shared" si="71"/>
        <v>1.4473915808733359E-256</v>
      </c>
      <c r="IL69" s="83">
        <f t="shared" si="71"/>
        <v>7.2856429525219573E-220</v>
      </c>
      <c r="IM69" s="83">
        <f t="shared" si="71"/>
        <v>9.8141457293596999E-277</v>
      </c>
      <c r="IN69" s="83">
        <f t="shared" si="71"/>
        <v>0</v>
      </c>
      <c r="IO69" s="83">
        <f t="shared" si="71"/>
        <v>1.8698550509278014E-297</v>
      </c>
      <c r="IP69" s="83">
        <f t="shared" si="71"/>
        <v>0</v>
      </c>
      <c r="IQ69" s="83">
        <f t="shared" si="71"/>
        <v>8.3964737721696941E-290</v>
      </c>
      <c r="IR69" s="83">
        <f t="shared" si="71"/>
        <v>0</v>
      </c>
      <c r="IS69" s="83">
        <f t="shared" si="71"/>
        <v>3.0670279787772381E-300</v>
      </c>
      <c r="IT69" s="83">
        <f t="shared" si="71"/>
        <v>0</v>
      </c>
      <c r="IU69" s="83">
        <f t="shared" si="71"/>
        <v>0</v>
      </c>
      <c r="IV69" s="83">
        <f t="shared" si="71"/>
        <v>3.9542134299372172E-172</v>
      </c>
      <c r="IW69" s="83">
        <f t="shared" si="71"/>
        <v>3.2383721483062336E-134</v>
      </c>
      <c r="IY69" s="83">
        <f t="shared" si="72"/>
        <v>1.3664516671923801E-2</v>
      </c>
      <c r="IZ69" s="83">
        <f t="shared" si="72"/>
        <v>2.3279640574927866E-2</v>
      </c>
      <c r="JA69" s="83">
        <f t="shared" si="72"/>
        <v>2.8540316187065502E-2</v>
      </c>
      <c r="JB69" s="83">
        <f t="shared" si="72"/>
        <v>3.2756247999376216E-2</v>
      </c>
      <c r="JC69" s="83">
        <f t="shared" si="72"/>
        <v>1.0674535474675546E-2</v>
      </c>
      <c r="JD69" s="83">
        <f t="shared" si="72"/>
        <v>8.17311670065822E-3</v>
      </c>
      <c r="JE69" s="83">
        <f t="shared" si="72"/>
        <v>1.2018613986411721E-2</v>
      </c>
      <c r="JF69" s="83">
        <f t="shared" si="72"/>
        <v>1.0256328460335492E-2</v>
      </c>
      <c r="JG69" s="83">
        <f t="shared" si="72"/>
        <v>8.2586343991533171E-3</v>
      </c>
      <c r="JH69" s="83">
        <f t="shared" si="72"/>
        <v>1.1637896037019712E-2</v>
      </c>
      <c r="JI69" s="83">
        <f t="shared" si="72"/>
        <v>7.7034711582464888E-3</v>
      </c>
      <c r="JJ69" s="83">
        <f t="shared" si="72"/>
        <v>8.3007471126846002E-3</v>
      </c>
      <c r="JK69" s="83">
        <f t="shared" si="72"/>
        <v>9.4657384472568717E-3</v>
      </c>
      <c r="JL69" s="83">
        <f t="shared" si="72"/>
        <v>1.2471884078194762E-2</v>
      </c>
      <c r="JM69" s="83">
        <f t="shared" si="72"/>
        <v>5.9415425162143553E-3</v>
      </c>
    </row>
    <row r="70" spans="2:273" x14ac:dyDescent="0.25">
      <c r="B70" s="2">
        <v>43</v>
      </c>
      <c r="C70" s="37">
        <v>138.864</v>
      </c>
      <c r="D70" s="37">
        <v>137.94900000000001</v>
      </c>
      <c r="E70" s="37">
        <v>135.542</v>
      </c>
      <c r="F70" s="37">
        <v>133.102</v>
      </c>
      <c r="G70" s="37">
        <v>128.136</v>
      </c>
      <c r="H70" s="37">
        <v>124.203</v>
      </c>
      <c r="I70" s="37">
        <v>132.28800000000001</v>
      </c>
      <c r="J70" s="37">
        <v>128.71199999999999</v>
      </c>
      <c r="K70" s="37">
        <v>131.62700000000001</v>
      </c>
      <c r="L70" s="37">
        <v>129.017</v>
      </c>
      <c r="M70" s="37">
        <v>125.712</v>
      </c>
      <c r="N70" s="37">
        <v>125.39</v>
      </c>
      <c r="O70" s="37">
        <v>130.06800000000001</v>
      </c>
      <c r="P70" s="37">
        <v>134.86000000000001</v>
      </c>
      <c r="Q70" s="37">
        <v>135.08799999999999</v>
      </c>
      <c r="S70" s="4">
        <f t="shared" si="74"/>
        <v>134.26458706284484</v>
      </c>
      <c r="T70" s="4">
        <f t="shared" si="74"/>
        <v>136.37298281559009</v>
      </c>
      <c r="U70" s="4">
        <f t="shared" si="74"/>
        <v>136.32927934179665</v>
      </c>
      <c r="V70" s="4">
        <f t="shared" si="74"/>
        <v>137.55362892286416</v>
      </c>
      <c r="W70" s="4">
        <f t="shared" si="74"/>
        <v>125.83333720747841</v>
      </c>
      <c r="X70" s="4">
        <f t="shared" si="74"/>
        <v>125.97114161852963</v>
      </c>
      <c r="Y70" s="4">
        <f t="shared" si="74"/>
        <v>131.64374648675576</v>
      </c>
      <c r="Z70" s="4">
        <f t="shared" si="74"/>
        <v>129.5834427480529</v>
      </c>
      <c r="AA70" s="4">
        <f t="shared" si="74"/>
        <v>130.56773641913009</v>
      </c>
      <c r="AB70" s="4">
        <f t="shared" si="74"/>
        <v>130.31884106880574</v>
      </c>
      <c r="AC70" s="4">
        <f t="shared" si="74"/>
        <v>127.89205296126028</v>
      </c>
      <c r="AD70" s="4">
        <f t="shared" si="74"/>
        <v>127.59025329758862</v>
      </c>
      <c r="AE70" s="4">
        <f t="shared" si="74"/>
        <v>132.94885578421835</v>
      </c>
      <c r="AF70" s="4">
        <f t="shared" si="74"/>
        <v>132.40415274320515</v>
      </c>
      <c r="AG70" s="4">
        <f t="shared" si="74"/>
        <v>131.76131772158402</v>
      </c>
      <c r="AI70" s="4">
        <f t="shared" si="75"/>
        <v>4.5994129371551651</v>
      </c>
      <c r="AJ70" s="4">
        <f t="shared" si="75"/>
        <v>1.5760171844099204</v>
      </c>
      <c r="AK70" s="4">
        <f t="shared" si="75"/>
        <v>-0.78727934179664771</v>
      </c>
      <c r="AL70" s="4">
        <f t="shared" si="75"/>
        <v>-4.4516289228641597</v>
      </c>
      <c r="AM70" s="4">
        <f t="shared" si="75"/>
        <v>2.3026627925215877</v>
      </c>
      <c r="AN70" s="4">
        <f t="shared" si="75"/>
        <v>-1.7681416185296257</v>
      </c>
      <c r="AO70" s="4">
        <f t="shared" si="75"/>
        <v>0.64425351324425151</v>
      </c>
      <c r="AP70" s="4">
        <f t="shared" si="75"/>
        <v>-0.87144274805291388</v>
      </c>
      <c r="AQ70" s="4">
        <f t="shared" si="75"/>
        <v>1.0592635808699242</v>
      </c>
      <c r="AR70" s="4">
        <f t="shared" si="75"/>
        <v>-1.3018410688057429</v>
      </c>
      <c r="AS70" s="4">
        <f t="shared" si="75"/>
        <v>-2.180052961260273</v>
      </c>
      <c r="AT70" s="4">
        <f t="shared" si="75"/>
        <v>-2.2002532975886169</v>
      </c>
      <c r="AU70" s="4">
        <f t="shared" si="75"/>
        <v>-2.8808557842183404</v>
      </c>
      <c r="AV70" s="4">
        <f t="shared" si="75"/>
        <v>2.4558472567948684</v>
      </c>
      <c r="AW70" s="4">
        <f t="shared" si="75"/>
        <v>3.3266822784159729</v>
      </c>
      <c r="AY70" s="2">
        <f t="shared" si="65"/>
        <v>124.57960612478028</v>
      </c>
      <c r="AZ70" s="2">
        <f t="shared" si="65"/>
        <v>121.58714878076245</v>
      </c>
      <c r="BA70" s="2">
        <f t="shared" si="65"/>
        <v>119.50880296838585</v>
      </c>
      <c r="BB70" s="2">
        <f t="shared" si="65"/>
        <v>118.7275696285096</v>
      </c>
      <c r="BC70" s="2">
        <f t="shared" si="65"/>
        <v>117.83658420679758</v>
      </c>
      <c r="BD70" s="2">
        <f t="shared" si="65"/>
        <v>119.19790884082047</v>
      </c>
      <c r="BE70" s="2">
        <f t="shared" si="65"/>
        <v>122.95736044049433</v>
      </c>
      <c r="BF70" s="2">
        <f t="shared" si="65"/>
        <v>122.06941140894099</v>
      </c>
      <c r="BG70" s="2">
        <f t="shared" si="65"/>
        <v>123.79761167753369</v>
      </c>
      <c r="BH70" s="2">
        <f t="shared" si="65"/>
        <v>121.97469578572779</v>
      </c>
      <c r="BI70" s="2">
        <f t="shared" si="65"/>
        <v>121.54795556088025</v>
      </c>
      <c r="BJ70" s="2">
        <f t="shared" si="65"/>
        <v>121.28895257708868</v>
      </c>
      <c r="BK70" s="2">
        <f t="shared" si="65"/>
        <v>126.17905971004521</v>
      </c>
      <c r="BL70" s="2">
        <f t="shared" si="65"/>
        <v>124.22212272589097</v>
      </c>
      <c r="BM70" s="2">
        <f t="shared" si="65"/>
        <v>127.71596789730941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131.02421066126854</v>
      </c>
      <c r="DL70" s="2">
        <f t="shared" si="76"/>
        <v>127.04347983114444</v>
      </c>
      <c r="DM70" s="2">
        <f t="shared" si="76"/>
        <v>124.27036464237516</v>
      </c>
      <c r="DN70" s="2">
        <f t="shared" si="76"/>
        <v>123.02141592442645</v>
      </c>
      <c r="DO70" s="2">
        <f t="shared" si="76"/>
        <v>120.89281628186889</v>
      </c>
      <c r="DP70" s="2">
        <f t="shared" si="76"/>
        <v>122.52903697478993</v>
      </c>
      <c r="DQ70" s="2">
        <f t="shared" si="76"/>
        <v>126.8291394025605</v>
      </c>
      <c r="DR70" s="2">
        <f t="shared" si="76"/>
        <v>124.686161802903</v>
      </c>
      <c r="DS70" s="2">
        <f t="shared" si="76"/>
        <v>128.82228403361344</v>
      </c>
      <c r="DT70" s="2">
        <f t="shared" si="76"/>
        <v>125.98963307593309</v>
      </c>
      <c r="DU70" s="2">
        <f t="shared" si="76"/>
        <v>123.99459159663863</v>
      </c>
      <c r="DV70" s="2">
        <f t="shared" si="76"/>
        <v>123.97840336134456</v>
      </c>
      <c r="DW70" s="2">
        <f t="shared" si="76"/>
        <v>127.41805396825396</v>
      </c>
      <c r="DX70" s="2">
        <f t="shared" si="76"/>
        <v>127.85353627311524</v>
      </c>
      <c r="DY70" s="2">
        <f t="shared" si="76"/>
        <v>129.6013011494253</v>
      </c>
      <c r="EA70" s="2">
        <f t="shared" si="77"/>
        <v>118.8328160237549</v>
      </c>
      <c r="EB70" s="2">
        <f t="shared" si="77"/>
        <v>117.39920722480279</v>
      </c>
      <c r="EC70" s="2">
        <f t="shared" si="77"/>
        <v>116.06239642178592</v>
      </c>
      <c r="ED70" s="2">
        <f t="shared" si="77"/>
        <v>115.78500245005652</v>
      </c>
      <c r="EE70" s="2">
        <f t="shared" si="77"/>
        <v>114.95222301875931</v>
      </c>
      <c r="EF70" s="2">
        <f t="shared" si="77"/>
        <v>115.89140324756671</v>
      </c>
      <c r="EG70" s="2">
        <f t="shared" si="77"/>
        <v>119.40054290315427</v>
      </c>
      <c r="EH70" s="2">
        <f t="shared" si="77"/>
        <v>119.58710380777438</v>
      </c>
      <c r="EI70" s="2">
        <f t="shared" si="77"/>
        <v>118.81466594885596</v>
      </c>
      <c r="EJ70" s="2">
        <f t="shared" si="77"/>
        <v>118.26066607047386</v>
      </c>
      <c r="EK70" s="2">
        <f t="shared" si="77"/>
        <v>119.08966228785586</v>
      </c>
      <c r="EL70" s="2">
        <f t="shared" si="77"/>
        <v>118.62129480581324</v>
      </c>
      <c r="EM70" s="2">
        <f t="shared" si="77"/>
        <v>124.98229107418192</v>
      </c>
      <c r="EN70" s="2">
        <f t="shared" si="77"/>
        <v>120.91278806856526</v>
      </c>
      <c r="EO70" s="2">
        <f t="shared" si="77"/>
        <v>125.75318676883117</v>
      </c>
      <c r="EQ70" s="2">
        <f t="shared" si="78"/>
        <v>120.03323743781972</v>
      </c>
      <c r="ER70" s="2">
        <f t="shared" si="78"/>
        <v>117.20377479873748</v>
      </c>
      <c r="ES70" s="2">
        <f t="shared" si="78"/>
        <v>115.74894648727772</v>
      </c>
      <c r="ET70" s="2">
        <f t="shared" si="78"/>
        <v>115.29107261421291</v>
      </c>
      <c r="EU70" s="2">
        <f t="shared" si="78"/>
        <v>115.05707765814414</v>
      </c>
      <c r="EV70" s="2">
        <f t="shared" si="78"/>
        <v>115.82700591613235</v>
      </c>
      <c r="EW70" s="2">
        <f t="shared" si="78"/>
        <v>118.74853892192093</v>
      </c>
      <c r="EX70" s="2">
        <f t="shared" si="78"/>
        <v>120.29362528497893</v>
      </c>
      <c r="EY70" s="2">
        <f t="shared" si="78"/>
        <v>119.73279093150529</v>
      </c>
      <c r="EZ70" s="2">
        <f t="shared" si="78"/>
        <v>117.79640017845834</v>
      </c>
      <c r="FA70" s="2">
        <f t="shared" si="78"/>
        <v>119.7892394960837</v>
      </c>
      <c r="FB70" s="2">
        <f t="shared" si="78"/>
        <v>118.7939897147649</v>
      </c>
      <c r="FC70" s="2">
        <f t="shared" si="78"/>
        <v>125.6625547031034</v>
      </c>
      <c r="FD70" s="2">
        <f t="shared" si="78"/>
        <v>122.87977699588188</v>
      </c>
      <c r="FE70" s="2">
        <f t="shared" si="78"/>
        <v>128.33859708609242</v>
      </c>
      <c r="FG70" s="2">
        <f t="shared" si="79"/>
        <v>0.52863693084955887</v>
      </c>
      <c r="FH70" s="2">
        <f t="shared" si="79"/>
        <v>0.56575384069341217</v>
      </c>
      <c r="FI70" s="2">
        <f t="shared" si="79"/>
        <v>0.58010641975929822</v>
      </c>
      <c r="FJ70" s="2">
        <f t="shared" si="79"/>
        <v>0.59335126581767039</v>
      </c>
      <c r="FK70" s="2">
        <f t="shared" si="79"/>
        <v>0.51447006449140065</v>
      </c>
      <c r="FL70" s="2">
        <f t="shared" si="79"/>
        <v>0.50185245823778935</v>
      </c>
      <c r="FM70" s="2">
        <f t="shared" si="79"/>
        <v>0.52117486694392112</v>
      </c>
      <c r="FN70" s="2">
        <f t="shared" si="79"/>
        <v>0.5132274600413157</v>
      </c>
      <c r="FO70" s="2">
        <f t="shared" si="79"/>
        <v>0.50211027791991303</v>
      </c>
      <c r="FP70" s="2">
        <f t="shared" si="79"/>
        <v>0.51945191999775364</v>
      </c>
      <c r="FQ70" s="2">
        <f t="shared" si="79"/>
        <v>0.49884104077728919</v>
      </c>
      <c r="FR70" s="2">
        <f t="shared" si="79"/>
        <v>0.50204030436594538</v>
      </c>
      <c r="FS70" s="2">
        <f t="shared" si="79"/>
        <v>0.50872095103076331</v>
      </c>
      <c r="FT70" s="2">
        <f t="shared" si="79"/>
        <v>0.52324523359421415</v>
      </c>
      <c r="FU70" s="2">
        <f t="shared" si="79"/>
        <v>0.49003314671014336</v>
      </c>
      <c r="FW70" s="2">
        <f t="shared" si="67"/>
        <v>1.8069276355343593E-4</v>
      </c>
      <c r="FX70" s="2">
        <f t="shared" si="67"/>
        <v>2.3938018315111738E-4</v>
      </c>
      <c r="FY70" s="2">
        <f t="shared" si="67"/>
        <v>2.1252531217582599E-4</v>
      </c>
      <c r="FZ70" s="2">
        <f t="shared" si="67"/>
        <v>2.2513505226201159E-4</v>
      </c>
      <c r="GA70" s="2">
        <f t="shared" si="67"/>
        <v>2.415164270863966E-4</v>
      </c>
      <c r="GB70" s="2">
        <f t="shared" si="67"/>
        <v>2.3807012001571642E-4</v>
      </c>
      <c r="GC70" s="2">
        <f t="shared" si="67"/>
        <v>2.7786626044168985E-4</v>
      </c>
      <c r="GD70" s="2">
        <f t="shared" si="67"/>
        <v>3.2014523055136682E-4</v>
      </c>
      <c r="GE70" s="2">
        <f t="shared" si="67"/>
        <v>2.7833005200950762E-4</v>
      </c>
      <c r="GF70" s="2">
        <f t="shared" si="67"/>
        <v>2.3809550112370489E-4</v>
      </c>
      <c r="GG70" s="2">
        <f t="shared" si="67"/>
        <v>2.0584657729388217E-4</v>
      </c>
      <c r="GH70" s="2">
        <f t="shared" si="67"/>
        <v>1.9471034021442519E-4</v>
      </c>
      <c r="GI70" s="2">
        <f t="shared" si="67"/>
        <v>1.9015826147816188E-4</v>
      </c>
      <c r="GJ70" s="2">
        <f t="shared" si="67"/>
        <v>1.5245046880820246E-4</v>
      </c>
      <c r="GK70" s="2">
        <f t="shared" si="67"/>
        <v>1.4324484771845389E-4</v>
      </c>
      <c r="GM70" s="83">
        <f t="shared" si="68"/>
        <v>1.9961329910164142E-2</v>
      </c>
      <c r="GN70" s="83">
        <f t="shared" si="68"/>
        <v>3.1925836245130242E-2</v>
      </c>
      <c r="GO70" s="83">
        <f t="shared" si="68"/>
        <v>3.8814725480787668E-2</v>
      </c>
      <c r="GP70" s="83">
        <f t="shared" si="68"/>
        <v>4.365110315177468E-2</v>
      </c>
      <c r="GQ70" s="83">
        <f t="shared" si="68"/>
        <v>1.5952668130451989E-2</v>
      </c>
      <c r="GR70" s="83">
        <f t="shared" si="68"/>
        <v>1.2870650058499264E-2</v>
      </c>
      <c r="GS70" s="83">
        <f t="shared" si="68"/>
        <v>1.7965235764257386E-2</v>
      </c>
      <c r="GT70" s="83">
        <f t="shared" si="68"/>
        <v>1.5978133666599861E-2</v>
      </c>
      <c r="GU70" s="83">
        <f t="shared" si="68"/>
        <v>1.2928147033443757E-2</v>
      </c>
      <c r="GV70" s="83">
        <f t="shared" si="68"/>
        <v>1.7560926244530803E-2</v>
      </c>
      <c r="GW70" s="83">
        <f t="shared" si="68"/>
        <v>1.214519712609749E-2</v>
      </c>
      <c r="GX70" s="83">
        <f t="shared" si="68"/>
        <v>1.2903238133526562E-2</v>
      </c>
      <c r="GY70" s="83">
        <f t="shared" si="68"/>
        <v>1.4597199218355932E-2</v>
      </c>
      <c r="GZ70" s="83">
        <f t="shared" si="68"/>
        <v>1.8642154436934642E-2</v>
      </c>
      <c r="HA70" s="83">
        <f t="shared" si="68"/>
        <v>1.0000000197616678E-2</v>
      </c>
      <c r="HC70" s="83">
        <f t="shared" si="73"/>
        <v>1.0380419909930822E-7</v>
      </c>
      <c r="HD70" s="83">
        <f t="shared" si="69"/>
        <v>1.5388177807983478E-7</v>
      </c>
      <c r="HE70" s="83">
        <f t="shared" si="69"/>
        <v>6.0546464063662051E-8</v>
      </c>
      <c r="HF70" s="83">
        <f t="shared" si="69"/>
        <v>3.7351739973779912E-7</v>
      </c>
      <c r="HG70" s="83">
        <f t="shared" si="69"/>
        <v>1.0946765911323911E-8</v>
      </c>
      <c r="HH70" s="83">
        <f t="shared" si="69"/>
        <v>4.2320755906424353E-9</v>
      </c>
      <c r="HI70" s="83">
        <f t="shared" si="69"/>
        <v>5.2361851510791382E-9</v>
      </c>
      <c r="HJ70" s="83">
        <f t="shared" si="69"/>
        <v>6.1013602836547665E-10</v>
      </c>
      <c r="HK70" s="83">
        <f t="shared" si="69"/>
        <v>9.8638135802637452E-9</v>
      </c>
      <c r="HL70" s="83">
        <f t="shared" si="69"/>
        <v>6.7791660774838756E-10</v>
      </c>
      <c r="HM70" s="83">
        <f t="shared" si="69"/>
        <v>7.4625245363672597E-9</v>
      </c>
      <c r="HN70" s="83">
        <f t="shared" si="69"/>
        <v>4.3205183451856995E-10</v>
      </c>
      <c r="HO70" s="83">
        <f t="shared" si="69"/>
        <v>6.7317838195233801E-10</v>
      </c>
      <c r="HP70" s="83">
        <f t="shared" si="69"/>
        <v>2.7915122095665591E-9</v>
      </c>
      <c r="HQ70" s="83">
        <f t="shared" si="69"/>
        <v>1.8423108084700884E-13</v>
      </c>
      <c r="HS70" s="83">
        <f t="shared" si="70"/>
        <v>6.6412192113190246E-44</v>
      </c>
      <c r="HT70" s="83">
        <f t="shared" si="70"/>
        <v>2.3600809375845196E-39</v>
      </c>
      <c r="HU70" s="83">
        <f t="shared" si="70"/>
        <v>2.0729858800703002E-44</v>
      </c>
      <c r="HV70" s="83">
        <f t="shared" si="70"/>
        <v>5.5126601424285042E-38</v>
      </c>
      <c r="HW70" s="83">
        <f t="shared" si="70"/>
        <v>5.9866113413555875E-49</v>
      </c>
      <c r="HX70" s="83">
        <f t="shared" si="70"/>
        <v>1.5423270034888144E-53</v>
      </c>
      <c r="HY70" s="83">
        <f t="shared" si="70"/>
        <v>1.7000076058192019E-52</v>
      </c>
      <c r="HZ70" s="83">
        <f t="shared" si="70"/>
        <v>3.9314566929218957E-61</v>
      </c>
      <c r="IA70" s="83">
        <f t="shared" si="70"/>
        <v>2.2784778703826279E-50</v>
      </c>
      <c r="IB70" s="83">
        <f t="shared" si="70"/>
        <v>8.448122729264929E-60</v>
      </c>
      <c r="IC70" s="83">
        <f t="shared" si="70"/>
        <v>1.9513349381014089E-51</v>
      </c>
      <c r="ID70" s="83">
        <f t="shared" si="70"/>
        <v>1.2932590236927826E-60</v>
      </c>
      <c r="IE70" s="83">
        <f t="shared" si="70"/>
        <v>2.5592309836930318E-59</v>
      </c>
      <c r="IF70" s="83">
        <f t="shared" si="70"/>
        <v>4.8749682462957612E-41</v>
      </c>
      <c r="IG70" s="83">
        <f t="shared" si="70"/>
        <v>6.7411704411667139E-35</v>
      </c>
      <c r="II70" s="83">
        <f t="shared" si="71"/>
        <v>1.0218520876232685E-245</v>
      </c>
      <c r="IJ70" s="83">
        <f t="shared" si="71"/>
        <v>1.3563641839424633E-218</v>
      </c>
      <c r="IK70" s="83">
        <f t="shared" si="71"/>
        <v>4.1080231392302999E-251</v>
      </c>
      <c r="IL70" s="83">
        <f t="shared" si="71"/>
        <v>3.6402590502127518E-215</v>
      </c>
      <c r="IM70" s="83">
        <f t="shared" si="71"/>
        <v>9.2409803409926349E-271</v>
      </c>
      <c r="IN70" s="83">
        <f t="shared" si="71"/>
        <v>9.807295903885244E-305</v>
      </c>
      <c r="IO70" s="83">
        <f t="shared" si="71"/>
        <v>6.3727341471166751E-291</v>
      </c>
      <c r="IP70" s="83">
        <f t="shared" si="71"/>
        <v>0</v>
      </c>
      <c r="IQ70" s="83">
        <f t="shared" si="71"/>
        <v>1.9441264186753853E-283</v>
      </c>
      <c r="IR70" s="83">
        <f t="shared" si="71"/>
        <v>0</v>
      </c>
      <c r="IS70" s="83">
        <f t="shared" si="71"/>
        <v>7.1028182157069149E-294</v>
      </c>
      <c r="IT70" s="83">
        <f t="shared" si="71"/>
        <v>0</v>
      </c>
      <c r="IU70" s="83">
        <f t="shared" si="71"/>
        <v>0</v>
      </c>
      <c r="IV70" s="83">
        <f t="shared" si="71"/>
        <v>1.2781682515298875E-168</v>
      </c>
      <c r="IW70" s="83">
        <f t="shared" si="71"/>
        <v>1.6585610820439682E-131</v>
      </c>
      <c r="IY70" s="83">
        <f t="shared" si="72"/>
        <v>1.9961433714363243E-2</v>
      </c>
      <c r="IZ70" s="83">
        <f t="shared" si="72"/>
        <v>3.1925990126908319E-2</v>
      </c>
      <c r="JA70" s="83">
        <f t="shared" si="72"/>
        <v>3.8814786027251733E-2</v>
      </c>
      <c r="JB70" s="83">
        <f t="shared" si="72"/>
        <v>4.3651476669174419E-2</v>
      </c>
      <c r="JC70" s="83">
        <f t="shared" si="72"/>
        <v>1.59526790772179E-2</v>
      </c>
      <c r="JD70" s="83">
        <f t="shared" si="72"/>
        <v>1.2870654290574855E-2</v>
      </c>
      <c r="JE70" s="83">
        <f t="shared" si="72"/>
        <v>1.7965241000442538E-2</v>
      </c>
      <c r="JF70" s="83">
        <f t="shared" si="72"/>
        <v>1.5978134276735889E-2</v>
      </c>
      <c r="JG70" s="83">
        <f t="shared" si="72"/>
        <v>1.2928156897257338E-2</v>
      </c>
      <c r="JH70" s="83">
        <f t="shared" si="72"/>
        <v>1.7560926922447411E-2</v>
      </c>
      <c r="JI70" s="83">
        <f t="shared" si="72"/>
        <v>1.2145204588622026E-2</v>
      </c>
      <c r="JJ70" s="83">
        <f t="shared" si="72"/>
        <v>1.2903238565578398E-2</v>
      </c>
      <c r="JK70" s="83">
        <f t="shared" si="72"/>
        <v>1.4597199891534313E-2</v>
      </c>
      <c r="JL70" s="83">
        <f t="shared" si="72"/>
        <v>1.8642157228446851E-2</v>
      </c>
      <c r="JM70" s="83">
        <f t="shared" si="72"/>
        <v>1.000000019780091E-2</v>
      </c>
    </row>
    <row r="71" spans="2:273" x14ac:dyDescent="0.25">
      <c r="B71" s="2">
        <v>44</v>
      </c>
      <c r="C71" s="37">
        <v>143.35599999999999</v>
      </c>
      <c r="D71" s="37">
        <v>139.84700000000001</v>
      </c>
      <c r="E71" s="37">
        <v>138.27099999999999</v>
      </c>
      <c r="F71" s="37">
        <v>137.119</v>
      </c>
      <c r="G71" s="37">
        <v>129.05099999999999</v>
      </c>
      <c r="H71" s="37">
        <v>128.08500000000001</v>
      </c>
      <c r="I71" s="37">
        <v>135.83099999999999</v>
      </c>
      <c r="J71" s="37">
        <v>131.78</v>
      </c>
      <c r="K71" s="37">
        <v>135.38999999999999</v>
      </c>
      <c r="L71" s="37">
        <v>133.27099999999999</v>
      </c>
      <c r="M71" s="37">
        <v>127.119</v>
      </c>
      <c r="N71" s="37">
        <v>129.017</v>
      </c>
      <c r="O71" s="37">
        <v>135.62700000000001</v>
      </c>
      <c r="P71" s="37">
        <v>135.24600000000001</v>
      </c>
      <c r="Q71" s="37">
        <v>139.26300000000001</v>
      </c>
      <c r="S71" s="4">
        <f t="shared" si="74"/>
        <v>137.62940396316515</v>
      </c>
      <c r="T71" s="4">
        <f t="shared" si="74"/>
        <v>140.53759840801004</v>
      </c>
      <c r="U71" s="4">
        <f t="shared" si="74"/>
        <v>140.91210766517938</v>
      </c>
      <c r="V71" s="4">
        <f t="shared" si="74"/>
        <v>142.28818847838599</v>
      </c>
      <c r="W71" s="4">
        <f t="shared" si="74"/>
        <v>128.88788573416738</v>
      </c>
      <c r="X71" s="4">
        <f t="shared" si="74"/>
        <v>128.94709401459707</v>
      </c>
      <c r="Y71" s="4">
        <f t="shared" si="74"/>
        <v>134.94292092596612</v>
      </c>
      <c r="Z71" s="4">
        <f t="shared" si="74"/>
        <v>132.83349280092699</v>
      </c>
      <c r="AA71" s="4">
        <f t="shared" si="74"/>
        <v>133.47810346050977</v>
      </c>
      <c r="AB71" s="4">
        <f t="shared" si="74"/>
        <v>133.57454930426633</v>
      </c>
      <c r="AC71" s="4">
        <f t="shared" si="74"/>
        <v>130.73853837818717</v>
      </c>
      <c r="AD71" s="4">
        <f t="shared" si="74"/>
        <v>130.31223594737679</v>
      </c>
      <c r="AE71" s="4">
        <f t="shared" si="74"/>
        <v>135.87721640282575</v>
      </c>
      <c r="AF71" s="4">
        <f t="shared" si="74"/>
        <v>135.54916962148283</v>
      </c>
      <c r="AG71" s="4">
        <f t="shared" si="74"/>
        <v>133.98986440839874</v>
      </c>
      <c r="AI71" s="4">
        <f t="shared" si="75"/>
        <v>5.7265960368348487</v>
      </c>
      <c r="AJ71" s="4">
        <f t="shared" si="75"/>
        <v>-0.69059840801003247</v>
      </c>
      <c r="AK71" s="4">
        <f t="shared" si="75"/>
        <v>-2.6411076651793906</v>
      </c>
      <c r="AL71" s="4">
        <f t="shared" si="75"/>
        <v>-5.1691884783859905</v>
      </c>
      <c r="AM71" s="4">
        <f t="shared" si="75"/>
        <v>0.16311426583260413</v>
      </c>
      <c r="AN71" s="4">
        <f t="shared" si="75"/>
        <v>-0.86209401459706214</v>
      </c>
      <c r="AO71" s="4">
        <f t="shared" si="75"/>
        <v>0.88807907403386821</v>
      </c>
      <c r="AP71" s="4">
        <f t="shared" si="75"/>
        <v>-1.053492800926989</v>
      </c>
      <c r="AQ71" s="4">
        <f t="shared" si="75"/>
        <v>1.9118965394902148</v>
      </c>
      <c r="AR71" s="4">
        <f t="shared" si="75"/>
        <v>-0.30354930426634041</v>
      </c>
      <c r="AS71" s="4">
        <f t="shared" si="75"/>
        <v>-3.6195383781871726</v>
      </c>
      <c r="AT71" s="4">
        <f t="shared" si="75"/>
        <v>-1.2952359473767956</v>
      </c>
      <c r="AU71" s="4">
        <f t="shared" si="75"/>
        <v>-0.25021640282574253</v>
      </c>
      <c r="AV71" s="4">
        <f t="shared" si="75"/>
        <v>-0.303169621482823</v>
      </c>
      <c r="AW71" s="4">
        <f t="shared" si="75"/>
        <v>5.2731355916012603</v>
      </c>
      <c r="AY71" s="2">
        <f t="shared" si="65"/>
        <v>124.37744924952665</v>
      </c>
      <c r="AZ71" s="2">
        <f t="shared" si="65"/>
        <v>121.41345471807061</v>
      </c>
      <c r="BA71" s="2">
        <f t="shared" si="65"/>
        <v>119.36158020463886</v>
      </c>
      <c r="BB71" s="2">
        <f t="shared" si="65"/>
        <v>118.58401272788684</v>
      </c>
      <c r="BC71" s="2">
        <f t="shared" si="65"/>
        <v>117.71097930316969</v>
      </c>
      <c r="BD71" s="2">
        <f t="shared" si="65"/>
        <v>119.04900778199767</v>
      </c>
      <c r="BE71" s="2">
        <f t="shared" si="65"/>
        <v>122.82180963665229</v>
      </c>
      <c r="BF71" s="2">
        <f t="shared" si="65"/>
        <v>121.98320878415089</v>
      </c>
      <c r="BG71" s="2">
        <f t="shared" si="65"/>
        <v>123.63157810716434</v>
      </c>
      <c r="BH71" s="2">
        <f t="shared" si="65"/>
        <v>121.84051742138507</v>
      </c>
      <c r="BI71" s="2">
        <f t="shared" si="65"/>
        <v>121.45069470030467</v>
      </c>
      <c r="BJ71" s="2">
        <f t="shared" si="65"/>
        <v>121.19796917905776</v>
      </c>
      <c r="BK71" s="2">
        <f t="shared" si="65"/>
        <v>126.16516804801356</v>
      </c>
      <c r="BL71" s="2">
        <f t="shared" si="65"/>
        <v>124.13873545009632</v>
      </c>
      <c r="BM71" s="2">
        <f t="shared" si="65"/>
        <v>127.73467215498152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131.26769932523615</v>
      </c>
      <c r="DL71" s="2">
        <f t="shared" si="76"/>
        <v>127.2663513133208</v>
      </c>
      <c r="DM71" s="2">
        <f t="shared" si="76"/>
        <v>124.45954116059377</v>
      </c>
      <c r="DN71" s="2">
        <f t="shared" si="76"/>
        <v>123.17936167341431</v>
      </c>
      <c r="DO71" s="2">
        <f t="shared" si="76"/>
        <v>120.98793697341063</v>
      </c>
      <c r="DP71" s="2">
        <f t="shared" si="76"/>
        <v>122.61659299719891</v>
      </c>
      <c r="DQ71" s="2">
        <f t="shared" si="76"/>
        <v>127.0110220483642</v>
      </c>
      <c r="DR71" s="2">
        <f t="shared" si="76"/>
        <v>124.83133430099315</v>
      </c>
      <c r="DS71" s="2">
        <f t="shared" si="76"/>
        <v>129.01162997198881</v>
      </c>
      <c r="DT71" s="2">
        <f t="shared" si="76"/>
        <v>126.13611853281854</v>
      </c>
      <c r="DU71" s="2">
        <f t="shared" si="76"/>
        <v>124.0764308123249</v>
      </c>
      <c r="DV71" s="2">
        <f t="shared" si="76"/>
        <v>124.09438767507005</v>
      </c>
      <c r="DW71" s="2">
        <f t="shared" si="76"/>
        <v>127.59820853710852</v>
      </c>
      <c r="DX71" s="2">
        <f t="shared" si="76"/>
        <v>128.06518065433858</v>
      </c>
      <c r="DY71" s="2">
        <f t="shared" si="76"/>
        <v>129.87272272895811</v>
      </c>
      <c r="EA71" s="2">
        <f t="shared" si="77"/>
        <v>118.77386554190849</v>
      </c>
      <c r="EB71" s="2">
        <f t="shared" si="77"/>
        <v>117.31641429675361</v>
      </c>
      <c r="EC71" s="2">
        <f t="shared" si="77"/>
        <v>115.99636611779606</v>
      </c>
      <c r="ED71" s="2">
        <f t="shared" si="77"/>
        <v>115.71193215228041</v>
      </c>
      <c r="EE71" s="2">
        <f t="shared" si="77"/>
        <v>114.89042453101698</v>
      </c>
      <c r="EF71" s="2">
        <f t="shared" si="77"/>
        <v>115.81938305868746</v>
      </c>
      <c r="EG71" s="2">
        <f t="shared" si="77"/>
        <v>119.31201643658173</v>
      </c>
      <c r="EH71" s="2">
        <f t="shared" si="77"/>
        <v>119.51912615797049</v>
      </c>
      <c r="EI71" s="2">
        <f t="shared" si="77"/>
        <v>118.76563240242258</v>
      </c>
      <c r="EJ71" s="2">
        <f t="shared" si="77"/>
        <v>118.21650946294045</v>
      </c>
      <c r="EK71" s="2">
        <f t="shared" si="77"/>
        <v>119.04457057555635</v>
      </c>
      <c r="EL71" s="2">
        <f t="shared" si="77"/>
        <v>118.57780589565839</v>
      </c>
      <c r="EM71" s="2">
        <f t="shared" si="77"/>
        <v>124.90276726057903</v>
      </c>
      <c r="EN71" s="2">
        <f t="shared" si="77"/>
        <v>120.87535281414496</v>
      </c>
      <c r="EO71" s="2">
        <f t="shared" si="77"/>
        <v>125.70465152207792</v>
      </c>
      <c r="EQ71" s="2">
        <f t="shared" si="78"/>
        <v>119.9528494990216</v>
      </c>
      <c r="ER71" s="2">
        <f t="shared" si="78"/>
        <v>117.12448611554424</v>
      </c>
      <c r="ES71" s="2">
        <f t="shared" si="78"/>
        <v>115.68849943074407</v>
      </c>
      <c r="ET71" s="2">
        <f t="shared" si="78"/>
        <v>115.22678791441203</v>
      </c>
      <c r="EU71" s="2">
        <f t="shared" si="78"/>
        <v>114.9932861262042</v>
      </c>
      <c r="EV71" s="2">
        <f t="shared" si="78"/>
        <v>115.75613127328342</v>
      </c>
      <c r="EW71" s="2">
        <f t="shared" si="78"/>
        <v>118.67221851682454</v>
      </c>
      <c r="EX71" s="2">
        <f t="shared" si="78"/>
        <v>120.21202733447713</v>
      </c>
      <c r="EY71" s="2">
        <f t="shared" si="78"/>
        <v>119.66681472601826</v>
      </c>
      <c r="EZ71" s="2">
        <f t="shared" si="78"/>
        <v>117.76064072304415</v>
      </c>
      <c r="FA71" s="2">
        <f t="shared" si="78"/>
        <v>119.73150493502968</v>
      </c>
      <c r="FB71" s="2">
        <f t="shared" si="78"/>
        <v>118.74748164953593</v>
      </c>
      <c r="FC71" s="2">
        <f t="shared" si="78"/>
        <v>125.5711446098671</v>
      </c>
      <c r="FD71" s="2">
        <f t="shared" si="78"/>
        <v>122.80724922785343</v>
      </c>
      <c r="FE71" s="2">
        <f t="shared" si="78"/>
        <v>128.23859735595317</v>
      </c>
      <c r="FG71" s="2">
        <f t="shared" si="79"/>
        <v>0.55151075147368145</v>
      </c>
      <c r="FH71" s="2">
        <f t="shared" si="79"/>
        <v>0.5882294742459041</v>
      </c>
      <c r="FI71" s="2">
        <f t="shared" si="79"/>
        <v>0.60236131117054481</v>
      </c>
      <c r="FJ71" s="2">
        <f t="shared" si="79"/>
        <v>0.61536960938362184</v>
      </c>
      <c r="FK71" s="2">
        <f t="shared" si="79"/>
        <v>0.5374298027459079</v>
      </c>
      <c r="FL71" s="2">
        <f t="shared" si="79"/>
        <v>0.52485780734884635</v>
      </c>
      <c r="FM71" s="2">
        <f t="shared" si="79"/>
        <v>0.54409851066296722</v>
      </c>
      <c r="FN71" s="2">
        <f t="shared" si="79"/>
        <v>0.53619298478361821</v>
      </c>
      <c r="FO71" s="2">
        <f t="shared" si="79"/>
        <v>0.52511498722150818</v>
      </c>
      <c r="FP71" s="2">
        <f t="shared" si="79"/>
        <v>0.54238562335568774</v>
      </c>
      <c r="FQ71" s="2">
        <f t="shared" si="79"/>
        <v>0.52185295910145091</v>
      </c>
      <c r="FR71" s="2">
        <f t="shared" si="79"/>
        <v>0.52504518852158266</v>
      </c>
      <c r="FS71" s="2">
        <f t="shared" si="79"/>
        <v>0.53170508985951026</v>
      </c>
      <c r="FT71" s="2">
        <f t="shared" si="79"/>
        <v>0.54615607214814077</v>
      </c>
      <c r="FU71" s="2">
        <f t="shared" si="79"/>
        <v>0.51305470951994314</v>
      </c>
      <c r="FW71" s="2">
        <f t="shared" si="67"/>
        <v>1.9812222158996755E-4</v>
      </c>
      <c r="FX71" s="2">
        <f t="shared" si="67"/>
        <v>2.624690896986658E-4</v>
      </c>
      <c r="FY71" s="2">
        <f t="shared" si="67"/>
        <v>2.3302459297937144E-4</v>
      </c>
      <c r="FZ71" s="2">
        <f t="shared" si="67"/>
        <v>2.4685031425005882E-4</v>
      </c>
      <c r="GA71" s="2">
        <f t="shared" si="67"/>
        <v>2.6481132592360239E-4</v>
      </c>
      <c r="GB71" s="2">
        <f t="shared" si="67"/>
        <v>2.610327002010804E-4</v>
      </c>
      <c r="GC71" s="2">
        <f t="shared" si="67"/>
        <v>3.0466612851774412E-4</v>
      </c>
      <c r="GD71" s="2">
        <f t="shared" si="67"/>
        <v>3.5102142288806151E-4</v>
      </c>
      <c r="GE71" s="2">
        <f t="shared" si="67"/>
        <v>3.0517463857198052E-4</v>
      </c>
      <c r="GF71" s="2">
        <f t="shared" si="67"/>
        <v>2.6106052875413647E-4</v>
      </c>
      <c r="GG71" s="2">
        <f t="shared" si="67"/>
        <v>2.2570180138192173E-4</v>
      </c>
      <c r="GH71" s="2">
        <f t="shared" si="67"/>
        <v>2.1349163210387137E-4</v>
      </c>
      <c r="GI71" s="2">
        <f t="shared" si="67"/>
        <v>2.0850056234970079E-4</v>
      </c>
      <c r="GJ71" s="2">
        <f t="shared" si="67"/>
        <v>1.6715615648280752E-4</v>
      </c>
      <c r="GK71" s="2">
        <f t="shared" si="67"/>
        <v>1.5706268162616634E-4</v>
      </c>
      <c r="GM71" s="83">
        <f t="shared" si="68"/>
        <v>2.8656278730923152E-2</v>
      </c>
      <c r="GN71" s="83">
        <f t="shared" si="68"/>
        <v>4.3190737866253506E-2</v>
      </c>
      <c r="GO71" s="83">
        <f t="shared" si="68"/>
        <v>5.2075066988671169E-2</v>
      </c>
      <c r="GP71" s="83">
        <f t="shared" si="68"/>
        <v>5.7460550476007545E-2</v>
      </c>
      <c r="GQ71" s="83">
        <f t="shared" si="68"/>
        <v>2.3401437693786695E-2</v>
      </c>
      <c r="GR71" s="83">
        <f t="shared" si="68"/>
        <v>1.9815477458741716E-2</v>
      </c>
      <c r="GS71" s="83">
        <f t="shared" si="68"/>
        <v>2.6346198242667009E-2</v>
      </c>
      <c r="GT71" s="83">
        <f t="shared" si="68"/>
        <v>2.4337194971841676E-2</v>
      </c>
      <c r="GU71" s="83">
        <f t="shared" si="68"/>
        <v>1.9796861373918503E-2</v>
      </c>
      <c r="GV71" s="83">
        <f t="shared" si="68"/>
        <v>2.5976796311846531E-2</v>
      </c>
      <c r="GW71" s="83">
        <f t="shared" si="68"/>
        <v>1.8723185269667202E-2</v>
      </c>
      <c r="GX71" s="83">
        <f t="shared" si="68"/>
        <v>1.9633869900701231E-2</v>
      </c>
      <c r="GY71" s="83">
        <f t="shared" si="68"/>
        <v>2.2039650773597055E-2</v>
      </c>
      <c r="GZ71" s="83">
        <f t="shared" si="68"/>
        <v>2.7333830384589232E-2</v>
      </c>
      <c r="HA71" s="83">
        <f t="shared" si="68"/>
        <v>1.636515792879038E-2</v>
      </c>
      <c r="HC71" s="83">
        <f t="shared" si="73"/>
        <v>2.292963077479727E-7</v>
      </c>
      <c r="HD71" s="83">
        <f t="shared" si="69"/>
        <v>3.2989989400029879E-7</v>
      </c>
      <c r="HE71" s="83">
        <f t="shared" si="69"/>
        <v>1.3892078385691908E-7</v>
      </c>
      <c r="HF71" s="83">
        <f t="shared" si="69"/>
        <v>7.740300260687221E-7</v>
      </c>
      <c r="HG71" s="83">
        <f t="shared" si="69"/>
        <v>2.750335285383545E-8</v>
      </c>
      <c r="HH71" s="83">
        <f t="shared" si="69"/>
        <v>1.1520775966568595E-8</v>
      </c>
      <c r="HI71" s="83">
        <f t="shared" si="69"/>
        <v>1.4107320684401413E-8</v>
      </c>
      <c r="HJ71" s="83">
        <f t="shared" si="69"/>
        <v>1.9455675376311075E-9</v>
      </c>
      <c r="HK71" s="83">
        <f t="shared" si="69"/>
        <v>2.5797797887736009E-8</v>
      </c>
      <c r="HL71" s="83">
        <f t="shared" si="69"/>
        <v>2.0619153106948936E-9</v>
      </c>
      <c r="HM71" s="83">
        <f t="shared" si="69"/>
        <v>1.933385062619485E-8</v>
      </c>
      <c r="HN71" s="83">
        <f t="shared" si="69"/>
        <v>1.3007324254162948E-9</v>
      </c>
      <c r="HO71" s="83">
        <f t="shared" si="69"/>
        <v>1.9710133341821279E-9</v>
      </c>
      <c r="HP71" s="83">
        <f t="shared" si="69"/>
        <v>7.5102760387157297E-9</v>
      </c>
      <c r="HQ71" s="83">
        <f t="shared" si="69"/>
        <v>8.8854312109440429E-13</v>
      </c>
      <c r="HS71" s="83">
        <f t="shared" si="70"/>
        <v>1.0635954682135881E-42</v>
      </c>
      <c r="HT71" s="83">
        <f t="shared" si="70"/>
        <v>3.0339709345249216E-38</v>
      </c>
      <c r="HU71" s="83">
        <f t="shared" si="70"/>
        <v>3.6719351380289383E-43</v>
      </c>
      <c r="HV71" s="83">
        <f t="shared" si="70"/>
        <v>6.5125238413137675E-37</v>
      </c>
      <c r="HW71" s="83">
        <f t="shared" si="70"/>
        <v>1.4498241406471572E-47</v>
      </c>
      <c r="HX71" s="83">
        <f t="shared" si="70"/>
        <v>5.2923912802194712E-52</v>
      </c>
      <c r="HY71" s="83">
        <f t="shared" si="70"/>
        <v>5.5384492912886593E-51</v>
      </c>
      <c r="HZ71" s="83">
        <f t="shared" si="70"/>
        <v>2.5514382117840757E-59</v>
      </c>
      <c r="IA71" s="83">
        <f t="shared" si="70"/>
        <v>6.6018759276360538E-49</v>
      </c>
      <c r="IB71" s="83">
        <f t="shared" si="70"/>
        <v>4.4618949930107545E-58</v>
      </c>
      <c r="IC71" s="83">
        <f t="shared" si="70"/>
        <v>5.5228784229080795E-50</v>
      </c>
      <c r="ID71" s="83">
        <f t="shared" si="70"/>
        <v>6.4786780062898458E-59</v>
      </c>
      <c r="IE71" s="83">
        <f t="shared" si="70"/>
        <v>1.159639005824495E-57</v>
      </c>
      <c r="IF71" s="83">
        <f t="shared" si="70"/>
        <v>6.2516265221224942E-40</v>
      </c>
      <c r="IG71" s="83">
        <f t="shared" si="70"/>
        <v>5.7532757856765964E-34</v>
      </c>
      <c r="II71" s="83">
        <f t="shared" si="71"/>
        <v>1.5410844737158838E-240</v>
      </c>
      <c r="IJ71" s="83">
        <f t="shared" si="71"/>
        <v>7.7477995031346905E-214</v>
      </c>
      <c r="IK71" s="83">
        <f t="shared" si="71"/>
        <v>1.0179119384164442E-245</v>
      </c>
      <c r="IL71" s="83">
        <f t="shared" si="71"/>
        <v>1.6167880490496039E-210</v>
      </c>
      <c r="IM71" s="83">
        <f t="shared" si="71"/>
        <v>7.4814701421246482E-265</v>
      </c>
      <c r="IN71" s="83">
        <f t="shared" si="71"/>
        <v>4.3165400389692128E-298</v>
      </c>
      <c r="IO71" s="83">
        <f t="shared" si="71"/>
        <v>1.8360429841641469E-284</v>
      </c>
      <c r="IP71" s="83">
        <f t="shared" si="71"/>
        <v>0</v>
      </c>
      <c r="IQ71" s="83">
        <f t="shared" si="71"/>
        <v>3.8216842810069524E-277</v>
      </c>
      <c r="IR71" s="83">
        <f t="shared" si="71"/>
        <v>0</v>
      </c>
      <c r="IS71" s="83">
        <f t="shared" si="71"/>
        <v>1.4046094103980955E-287</v>
      </c>
      <c r="IT71" s="83">
        <f t="shared" si="71"/>
        <v>0</v>
      </c>
      <c r="IU71" s="83">
        <f t="shared" si="71"/>
        <v>0</v>
      </c>
      <c r="IV71" s="83">
        <f t="shared" si="71"/>
        <v>3.7985892381901592E-165</v>
      </c>
      <c r="IW71" s="83">
        <f t="shared" si="71"/>
        <v>7.964902200005576E-129</v>
      </c>
      <c r="IY71" s="83">
        <f t="shared" si="72"/>
        <v>2.8656508027230899E-2</v>
      </c>
      <c r="IZ71" s="83">
        <f t="shared" si="72"/>
        <v>4.3191067766147506E-2</v>
      </c>
      <c r="JA71" s="83">
        <f t="shared" si="72"/>
        <v>5.2075205909455025E-2</v>
      </c>
      <c r="JB71" s="83">
        <f t="shared" si="72"/>
        <v>5.7461324506033612E-2</v>
      </c>
      <c r="JC71" s="83">
        <f t="shared" si="72"/>
        <v>2.3401465197139548E-2</v>
      </c>
      <c r="JD71" s="83">
        <f t="shared" si="72"/>
        <v>1.9815488979517681E-2</v>
      </c>
      <c r="JE71" s="83">
        <f t="shared" si="72"/>
        <v>2.6346212349987692E-2</v>
      </c>
      <c r="JF71" s="83">
        <f t="shared" si="72"/>
        <v>2.4337196917409213E-2</v>
      </c>
      <c r="JG71" s="83">
        <f t="shared" si="72"/>
        <v>1.979688717171639E-2</v>
      </c>
      <c r="JH71" s="83">
        <f t="shared" si="72"/>
        <v>2.5976798373761843E-2</v>
      </c>
      <c r="JI71" s="83">
        <f t="shared" si="72"/>
        <v>1.8723204603517826E-2</v>
      </c>
      <c r="JJ71" s="83">
        <f t="shared" si="72"/>
        <v>1.9633871201433655E-2</v>
      </c>
      <c r="JK71" s="83">
        <f t="shared" si="72"/>
        <v>2.2039652744610391E-2</v>
      </c>
      <c r="JL71" s="83">
        <f t="shared" si="72"/>
        <v>2.7333837894865272E-2</v>
      </c>
      <c r="JM71" s="83">
        <f t="shared" si="72"/>
        <v>1.6365157929678922E-2</v>
      </c>
    </row>
    <row r="72" spans="2:273" x14ac:dyDescent="0.25">
      <c r="B72" s="2">
        <v>45</v>
      </c>
      <c r="C72" s="37">
        <v>144.06800000000001</v>
      </c>
      <c r="D72" s="37">
        <v>144.136</v>
      </c>
      <c r="E72" s="37">
        <v>143.03399999999999</v>
      </c>
      <c r="F72" s="37">
        <v>141.06800000000001</v>
      </c>
      <c r="G72" s="37">
        <v>129.62700000000001</v>
      </c>
      <c r="H72" s="37">
        <v>127.271</v>
      </c>
      <c r="I72" s="37">
        <v>136.797</v>
      </c>
      <c r="J72" s="37">
        <v>134.52500000000001</v>
      </c>
      <c r="K72" s="37">
        <v>136.25399999999999</v>
      </c>
      <c r="L72" s="37">
        <v>136.03399999999999</v>
      </c>
      <c r="M72" s="37">
        <v>131</v>
      </c>
      <c r="N72" s="37">
        <v>130.62700000000001</v>
      </c>
      <c r="O72" s="37">
        <v>136.898</v>
      </c>
      <c r="P72" s="37">
        <v>138.053</v>
      </c>
      <c r="Q72" s="37">
        <v>140.386</v>
      </c>
      <c r="S72" s="4">
        <f t="shared" si="74"/>
        <v>141.95046869645211</v>
      </c>
      <c r="T72" s="4">
        <f t="shared" si="74"/>
        <v>145.59089324762925</v>
      </c>
      <c r="U72" s="4">
        <f t="shared" si="74"/>
        <v>146.39854213209401</v>
      </c>
      <c r="V72" s="4">
        <f t="shared" si="74"/>
        <v>147.87011385578546</v>
      </c>
      <c r="W72" s="4">
        <f t="shared" si="74"/>
        <v>132.88391502467806</v>
      </c>
      <c r="X72" s="4">
        <f t="shared" si="74"/>
        <v>133.00368049228089</v>
      </c>
      <c r="Y72" s="4">
        <f t="shared" si="74"/>
        <v>139.23615020419882</v>
      </c>
      <c r="Z72" s="4">
        <f t="shared" si="74"/>
        <v>137.17129864085732</v>
      </c>
      <c r="AA72" s="4">
        <f t="shared" si="74"/>
        <v>137.43414801069741</v>
      </c>
      <c r="AB72" s="4">
        <f t="shared" si="74"/>
        <v>137.84171531457341</v>
      </c>
      <c r="AC72" s="4">
        <f t="shared" si="74"/>
        <v>134.61495001643146</v>
      </c>
      <c r="AD72" s="4">
        <f t="shared" si="74"/>
        <v>133.97758596514214</v>
      </c>
      <c r="AE72" s="4">
        <f t="shared" si="74"/>
        <v>139.7523361380112</v>
      </c>
      <c r="AF72" s="4">
        <f t="shared" si="74"/>
        <v>139.62293928236465</v>
      </c>
      <c r="AG72" s="4">
        <f t="shared" si="74"/>
        <v>137.11884342236345</v>
      </c>
      <c r="AI72" s="4">
        <f t="shared" si="75"/>
        <v>2.1175313035479064</v>
      </c>
      <c r="AJ72" s="4">
        <f t="shared" si="75"/>
        <v>-1.4548932476292578</v>
      </c>
      <c r="AK72" s="4">
        <f t="shared" si="75"/>
        <v>-3.3645421320940159</v>
      </c>
      <c r="AL72" s="4">
        <f t="shared" si="75"/>
        <v>-6.8021138557854499</v>
      </c>
      <c r="AM72" s="4">
        <f t="shared" si="75"/>
        <v>-3.2569150246780509</v>
      </c>
      <c r="AN72" s="4">
        <f t="shared" si="75"/>
        <v>-5.7326804922808918</v>
      </c>
      <c r="AO72" s="4">
        <f t="shared" si="75"/>
        <v>-2.4391502041988247</v>
      </c>
      <c r="AP72" s="4">
        <f t="shared" si="75"/>
        <v>-2.6462986408573101</v>
      </c>
      <c r="AQ72" s="4">
        <f t="shared" si="75"/>
        <v>-1.1801480106974225</v>
      </c>
      <c r="AR72" s="4">
        <f t="shared" si="75"/>
        <v>-1.8077153145734144</v>
      </c>
      <c r="AS72" s="4">
        <f t="shared" si="75"/>
        <v>-3.6149500164314645</v>
      </c>
      <c r="AT72" s="4">
        <f t="shared" si="75"/>
        <v>-3.3505859651421304</v>
      </c>
      <c r="AU72" s="4">
        <f t="shared" si="75"/>
        <v>-2.854336138011206</v>
      </c>
      <c r="AV72" s="4">
        <f t="shared" si="75"/>
        <v>-1.5699392823646576</v>
      </c>
      <c r="AW72" s="4">
        <f t="shared" si="75"/>
        <v>3.2671565776365412</v>
      </c>
      <c r="AY72" s="2">
        <f t="shared" si="65"/>
        <v>124.16421995667226</v>
      </c>
      <c r="AZ72" s="2">
        <f t="shared" si="65"/>
        <v>121.2297338071821</v>
      </c>
      <c r="BA72" s="2">
        <f t="shared" si="65"/>
        <v>119.20661966494761</v>
      </c>
      <c r="BB72" s="2">
        <f t="shared" si="65"/>
        <v>118.43384400370849</v>
      </c>
      <c r="BC72" s="2">
        <f t="shared" si="65"/>
        <v>117.57915488818379</v>
      </c>
      <c r="BD72" s="2">
        <f t="shared" si="65"/>
        <v>118.89349507074577</v>
      </c>
      <c r="BE72" s="2">
        <f t="shared" si="65"/>
        <v>122.67533731793772</v>
      </c>
      <c r="BF72" s="2">
        <f t="shared" si="65"/>
        <v>121.88805971920711</v>
      </c>
      <c r="BG72" s="2">
        <f t="shared" si="65"/>
        <v>123.45569068460203</v>
      </c>
      <c r="BH72" s="2">
        <f t="shared" si="65"/>
        <v>121.699039750838</v>
      </c>
      <c r="BI72" s="2">
        <f t="shared" si="65"/>
        <v>121.34806936198018</v>
      </c>
      <c r="BJ72" s="2">
        <f t="shared" si="65"/>
        <v>121.10024924959251</v>
      </c>
      <c r="BK72" s="2">
        <f t="shared" si="65"/>
        <v>126.13973538752286</v>
      </c>
      <c r="BL72" s="2">
        <f t="shared" si="65"/>
        <v>124.04537849115266</v>
      </c>
      <c r="BM72" s="2">
        <f t="shared" si="65"/>
        <v>127.73889447681735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131.51118798920376</v>
      </c>
      <c r="DL72" s="2">
        <f t="shared" si="76"/>
        <v>127.48922279549716</v>
      </c>
      <c r="DM72" s="2">
        <f t="shared" si="76"/>
        <v>124.6487176788124</v>
      </c>
      <c r="DN72" s="2">
        <f t="shared" si="76"/>
        <v>123.33730742240215</v>
      </c>
      <c r="DO72" s="2">
        <f t="shared" si="76"/>
        <v>121.08305766495238</v>
      </c>
      <c r="DP72" s="2">
        <f t="shared" si="76"/>
        <v>122.70414901960787</v>
      </c>
      <c r="DQ72" s="2">
        <f t="shared" si="76"/>
        <v>127.19290469416789</v>
      </c>
      <c r="DR72" s="2">
        <f t="shared" si="76"/>
        <v>124.9765067990833</v>
      </c>
      <c r="DS72" s="2">
        <f t="shared" si="76"/>
        <v>129.20097591036415</v>
      </c>
      <c r="DT72" s="2">
        <f t="shared" si="76"/>
        <v>126.282603989704</v>
      </c>
      <c r="DU72" s="2">
        <f t="shared" si="76"/>
        <v>124.15827002801117</v>
      </c>
      <c r="DV72" s="2">
        <f t="shared" si="76"/>
        <v>124.21037198879554</v>
      </c>
      <c r="DW72" s="2">
        <f t="shared" si="76"/>
        <v>127.77836310596309</v>
      </c>
      <c r="DX72" s="2">
        <f t="shared" si="76"/>
        <v>128.2768250355619</v>
      </c>
      <c r="DY72" s="2">
        <f t="shared" si="76"/>
        <v>130.14414430849092</v>
      </c>
      <c r="EA72" s="2">
        <f t="shared" si="77"/>
        <v>118.7149150600621</v>
      </c>
      <c r="EB72" s="2">
        <f t="shared" si="77"/>
        <v>117.23362136870442</v>
      </c>
      <c r="EC72" s="2">
        <f t="shared" si="77"/>
        <v>115.93033581380618</v>
      </c>
      <c r="ED72" s="2">
        <f t="shared" si="77"/>
        <v>115.63886185450431</v>
      </c>
      <c r="EE72" s="2">
        <f t="shared" si="77"/>
        <v>114.82862604327464</v>
      </c>
      <c r="EF72" s="2">
        <f t="shared" si="77"/>
        <v>115.74736286980821</v>
      </c>
      <c r="EG72" s="2">
        <f t="shared" si="77"/>
        <v>119.2234899700092</v>
      </c>
      <c r="EH72" s="2">
        <f t="shared" si="77"/>
        <v>119.45114850816658</v>
      </c>
      <c r="EI72" s="2">
        <f t="shared" si="77"/>
        <v>118.7165988559892</v>
      </c>
      <c r="EJ72" s="2">
        <f t="shared" si="77"/>
        <v>118.17235285540704</v>
      </c>
      <c r="EK72" s="2">
        <f t="shared" si="77"/>
        <v>118.99947886325684</v>
      </c>
      <c r="EL72" s="2">
        <f t="shared" si="77"/>
        <v>118.53431698550352</v>
      </c>
      <c r="EM72" s="2">
        <f t="shared" si="77"/>
        <v>124.82324344697615</v>
      </c>
      <c r="EN72" s="2">
        <f t="shared" si="77"/>
        <v>120.83791755972467</v>
      </c>
      <c r="EO72" s="2">
        <f t="shared" si="77"/>
        <v>125.65611627532468</v>
      </c>
      <c r="EQ72" s="2">
        <f t="shared" si="78"/>
        <v>119.87246156022348</v>
      </c>
      <c r="ER72" s="2">
        <f t="shared" si="78"/>
        <v>117.04519743235099</v>
      </c>
      <c r="ES72" s="2">
        <f t="shared" si="78"/>
        <v>115.62805237421043</v>
      </c>
      <c r="ET72" s="2">
        <f t="shared" si="78"/>
        <v>115.16250321461115</v>
      </c>
      <c r="EU72" s="2">
        <f t="shared" si="78"/>
        <v>114.92949459426424</v>
      </c>
      <c r="EV72" s="2">
        <f t="shared" si="78"/>
        <v>115.68525663043448</v>
      </c>
      <c r="EW72" s="2">
        <f t="shared" si="78"/>
        <v>118.59589811172818</v>
      </c>
      <c r="EX72" s="2">
        <f t="shared" si="78"/>
        <v>120.13042938397534</v>
      </c>
      <c r="EY72" s="2">
        <f t="shared" si="78"/>
        <v>119.60083852053123</v>
      </c>
      <c r="EZ72" s="2">
        <f t="shared" si="78"/>
        <v>117.72488126762995</v>
      </c>
      <c r="FA72" s="2">
        <f t="shared" si="78"/>
        <v>119.67377037397566</v>
      </c>
      <c r="FB72" s="2">
        <f t="shared" si="78"/>
        <v>118.70097358430696</v>
      </c>
      <c r="FC72" s="2">
        <f t="shared" si="78"/>
        <v>125.47973451663081</v>
      </c>
      <c r="FD72" s="2">
        <f t="shared" si="78"/>
        <v>122.73472145982498</v>
      </c>
      <c r="FE72" s="2">
        <f t="shared" si="78"/>
        <v>128.13859762581396</v>
      </c>
      <c r="FG72" s="2">
        <f t="shared" si="79"/>
        <v>0.57416870755938065</v>
      </c>
      <c r="FH72" s="2">
        <f t="shared" si="79"/>
        <v>0.61034302157091325</v>
      </c>
      <c r="FI72" s="2">
        <f t="shared" si="79"/>
        <v>0.62420078226847098</v>
      </c>
      <c r="FJ72" s="2">
        <f t="shared" si="79"/>
        <v>0.63692526555352091</v>
      </c>
      <c r="FK72" s="2">
        <f t="shared" si="79"/>
        <v>0.56023189254361694</v>
      </c>
      <c r="FL72" s="2">
        <f t="shared" si="79"/>
        <v>0.54775813017895358</v>
      </c>
      <c r="FM72" s="2">
        <f t="shared" si="79"/>
        <v>0.56683682372664956</v>
      </c>
      <c r="FN72" s="2">
        <f t="shared" si="79"/>
        <v>0.55900601463384414</v>
      </c>
      <c r="FO72" s="2">
        <f t="shared" si="79"/>
        <v>0.54801358909304909</v>
      </c>
      <c r="FP72" s="2">
        <f t="shared" si="79"/>
        <v>0.56514108857003542</v>
      </c>
      <c r="FQ72" s="2">
        <f t="shared" si="79"/>
        <v>0.54477249501949154</v>
      </c>
      <c r="FR72" s="2">
        <f t="shared" si="79"/>
        <v>0.54794425865479135</v>
      </c>
      <c r="FS72" s="2">
        <f t="shared" si="79"/>
        <v>0.55455547967753382</v>
      </c>
      <c r="FT72" s="2">
        <f t="shared" si="79"/>
        <v>0.56887307774845286</v>
      </c>
      <c r="FU72" s="2">
        <f t="shared" si="79"/>
        <v>0.53602101634477295</v>
      </c>
      <c r="FW72" s="2">
        <f t="shared" si="67"/>
        <v>2.1723254385891581E-4</v>
      </c>
      <c r="FX72" s="2">
        <f t="shared" si="67"/>
        <v>2.87784346584267E-4</v>
      </c>
      <c r="FY72" s="2">
        <f t="shared" si="67"/>
        <v>2.555006412546494E-4</v>
      </c>
      <c r="FZ72" s="2">
        <f t="shared" si="67"/>
        <v>2.7065954134714194E-4</v>
      </c>
      <c r="GA72" s="2">
        <f t="shared" si="67"/>
        <v>2.9035242689248925E-4</v>
      </c>
      <c r="GB72" s="2">
        <f t="shared" si="67"/>
        <v>2.8620945636220556E-4</v>
      </c>
      <c r="GC72" s="2">
        <f t="shared" si="67"/>
        <v>3.3404994807964723E-4</v>
      </c>
      <c r="GD72" s="2">
        <f t="shared" si="67"/>
        <v>3.8487430245600837E-4</v>
      </c>
      <c r="GE72" s="2">
        <f t="shared" si="67"/>
        <v>3.3460748546269755E-4</v>
      </c>
      <c r="GF72" s="2">
        <f t="shared" si="67"/>
        <v>2.8623996822694164E-4</v>
      </c>
      <c r="GG72" s="2">
        <f t="shared" si="67"/>
        <v>2.474717152740161E-4</v>
      </c>
      <c r="GH72" s="2">
        <f t="shared" si="67"/>
        <v>2.3408409816343486E-4</v>
      </c>
      <c r="GI72" s="2">
        <f t="shared" si="67"/>
        <v>2.2861172180193301E-4</v>
      </c>
      <c r="GJ72" s="2">
        <f t="shared" si="67"/>
        <v>1.8328012518976458E-4</v>
      </c>
      <c r="GK72" s="2">
        <f t="shared" si="67"/>
        <v>1.7221319626291784E-4</v>
      </c>
      <c r="GM72" s="83">
        <f t="shared" si="68"/>
        <v>4.0433575469484513E-2</v>
      </c>
      <c r="GN72" s="83">
        <f t="shared" si="68"/>
        <v>5.7645570643360657E-2</v>
      </c>
      <c r="GO72" s="83">
        <f t="shared" si="68"/>
        <v>6.8929791012860744E-2</v>
      </c>
      <c r="GP72" s="83">
        <f t="shared" si="68"/>
        <v>7.4723748719624408E-2</v>
      </c>
      <c r="GQ72" s="83">
        <f t="shared" si="68"/>
        <v>3.3700561228173775E-2</v>
      </c>
      <c r="GR72" s="83">
        <f t="shared" si="68"/>
        <v>2.9831634116597595E-2</v>
      </c>
      <c r="GS72" s="83">
        <f t="shared" si="68"/>
        <v>3.7911822814946435E-2</v>
      </c>
      <c r="GT72" s="83">
        <f t="shared" si="68"/>
        <v>3.6249897030076812E-2</v>
      </c>
      <c r="GU72" s="83">
        <f t="shared" si="68"/>
        <v>2.9659421715558729E-2</v>
      </c>
      <c r="GV72" s="83">
        <f t="shared" si="68"/>
        <v>3.767540547548838E-2</v>
      </c>
      <c r="GW72" s="83">
        <f t="shared" si="68"/>
        <v>2.8228457573398529E-2</v>
      </c>
      <c r="GX72" s="83">
        <f t="shared" si="68"/>
        <v>2.9248912720165172E-2</v>
      </c>
      <c r="GY72" s="83">
        <f t="shared" si="68"/>
        <v>3.2586079944976795E-2</v>
      </c>
      <c r="GZ72" s="83">
        <f t="shared" si="68"/>
        <v>3.9319855528866063E-2</v>
      </c>
      <c r="HA72" s="83">
        <f t="shared" si="68"/>
        <v>2.6047183260568509E-2</v>
      </c>
      <c r="HC72" s="83">
        <f t="shared" si="73"/>
        <v>4.9613468822701854E-7</v>
      </c>
      <c r="HD72" s="83">
        <f t="shared" si="69"/>
        <v>6.9351503200309793E-7</v>
      </c>
      <c r="HE72" s="83">
        <f t="shared" si="69"/>
        <v>3.1181896320190692E-7</v>
      </c>
      <c r="HF72" s="83">
        <f t="shared" si="69"/>
        <v>1.5738217211066063E-6</v>
      </c>
      <c r="HG72" s="83">
        <f t="shared" si="69"/>
        <v>6.7428271192935951E-8</v>
      </c>
      <c r="HH72" s="83">
        <f t="shared" si="69"/>
        <v>3.0510311042167765E-8</v>
      </c>
      <c r="HI72" s="83">
        <f t="shared" si="69"/>
        <v>3.698494070193767E-8</v>
      </c>
      <c r="HJ72" s="83">
        <f t="shared" si="69"/>
        <v>5.9990125986765941E-9</v>
      </c>
      <c r="HK72" s="83">
        <f t="shared" si="69"/>
        <v>6.570278785982706E-8</v>
      </c>
      <c r="HL72" s="83">
        <f t="shared" si="69"/>
        <v>6.0798093869783782E-9</v>
      </c>
      <c r="HM72" s="83">
        <f t="shared" si="69"/>
        <v>4.8822165564515287E-8</v>
      </c>
      <c r="HN72" s="83">
        <f t="shared" si="69"/>
        <v>3.8010225311892174E-9</v>
      </c>
      <c r="HO72" s="83">
        <f t="shared" si="69"/>
        <v>5.6065556829718477E-9</v>
      </c>
      <c r="HP72" s="83">
        <f t="shared" si="69"/>
        <v>1.9680987549354946E-8</v>
      </c>
      <c r="HQ72" s="83">
        <f t="shared" si="69"/>
        <v>4.0985933073194576E-12</v>
      </c>
      <c r="HS72" s="83">
        <f t="shared" si="70"/>
        <v>1.6369103665331576E-41</v>
      </c>
      <c r="HT72" s="83">
        <f t="shared" si="70"/>
        <v>3.7557442484462369E-37</v>
      </c>
      <c r="HU72" s="83">
        <f t="shared" si="70"/>
        <v>6.2351241277585796E-42</v>
      </c>
      <c r="HV72" s="83">
        <f t="shared" si="70"/>
        <v>7.4171255775278616E-36</v>
      </c>
      <c r="HW72" s="83">
        <f t="shared" si="70"/>
        <v>3.3498893760254211E-46</v>
      </c>
      <c r="HX72" s="83">
        <f t="shared" si="70"/>
        <v>1.7226439351892387E-50</v>
      </c>
      <c r="HY72" s="83">
        <f t="shared" si="70"/>
        <v>1.7124115619753286E-49</v>
      </c>
      <c r="HZ72" s="83">
        <f t="shared" si="70"/>
        <v>1.5527629984247228E-57</v>
      </c>
      <c r="IA72" s="83">
        <f t="shared" si="70"/>
        <v>1.8178434237606714E-47</v>
      </c>
      <c r="IB72" s="83">
        <f t="shared" si="70"/>
        <v>2.2207153880642262E-56</v>
      </c>
      <c r="IC72" s="83">
        <f t="shared" si="70"/>
        <v>1.4881452902375379E-48</v>
      </c>
      <c r="ID72" s="83">
        <f t="shared" si="70"/>
        <v>3.0657627815129948E-57</v>
      </c>
      <c r="IE72" s="83">
        <f t="shared" si="70"/>
        <v>4.9718486094009552E-56</v>
      </c>
      <c r="IF72" s="83">
        <f t="shared" si="70"/>
        <v>7.7329654646520194E-39</v>
      </c>
      <c r="IG72" s="83">
        <f t="shared" si="70"/>
        <v>4.7645432302626615E-33</v>
      </c>
      <c r="II72" s="83">
        <f t="shared" si="71"/>
        <v>2.0451621578971257E-235</v>
      </c>
      <c r="IJ72" s="83">
        <f t="shared" si="71"/>
        <v>3.9196409397065877E-209</v>
      </c>
      <c r="IK72" s="83">
        <f t="shared" si="71"/>
        <v>2.2020093134887125E-240</v>
      </c>
      <c r="IL72" s="83">
        <f t="shared" si="71"/>
        <v>6.3830968604745686E-206</v>
      </c>
      <c r="IM72" s="83">
        <f t="shared" si="71"/>
        <v>5.2078730338068973E-259</v>
      </c>
      <c r="IN72" s="83">
        <f t="shared" si="71"/>
        <v>1.6035309993346979E-291</v>
      </c>
      <c r="IO72" s="83">
        <f t="shared" si="71"/>
        <v>4.471778847100184E-278</v>
      </c>
      <c r="IP72" s="83">
        <f t="shared" si="71"/>
        <v>0</v>
      </c>
      <c r="IQ72" s="83">
        <f t="shared" si="71"/>
        <v>6.378067258773243E-271</v>
      </c>
      <c r="IR72" s="83">
        <f t="shared" si="71"/>
        <v>0</v>
      </c>
      <c r="IS72" s="83">
        <f t="shared" si="71"/>
        <v>2.3718841753779957E-281</v>
      </c>
      <c r="IT72" s="83">
        <f t="shared" si="71"/>
        <v>0</v>
      </c>
      <c r="IU72" s="83">
        <f t="shared" si="71"/>
        <v>0</v>
      </c>
      <c r="IV72" s="83">
        <f t="shared" si="71"/>
        <v>1.0379203561843299E-161</v>
      </c>
      <c r="IW72" s="83">
        <f t="shared" si="71"/>
        <v>3.5865315974603592E-126</v>
      </c>
      <c r="IY72" s="83">
        <f t="shared" si="72"/>
        <v>4.0434071604172742E-2</v>
      </c>
      <c r="IZ72" s="83">
        <f t="shared" si="72"/>
        <v>5.7646264158392663E-2</v>
      </c>
      <c r="JA72" s="83">
        <f t="shared" si="72"/>
        <v>6.893010283182395E-2</v>
      </c>
      <c r="JB72" s="83">
        <f t="shared" si="72"/>
        <v>7.4725322541345521E-2</v>
      </c>
      <c r="JC72" s="83">
        <f t="shared" si="72"/>
        <v>3.3700628656444971E-2</v>
      </c>
      <c r="JD72" s="83">
        <f t="shared" si="72"/>
        <v>2.9831664626908637E-2</v>
      </c>
      <c r="JE72" s="83">
        <f t="shared" si="72"/>
        <v>3.7911859799887135E-2</v>
      </c>
      <c r="JF72" s="83">
        <f t="shared" si="72"/>
        <v>3.6249903029089411E-2</v>
      </c>
      <c r="JG72" s="83">
        <f t="shared" si="72"/>
        <v>2.9659487418346588E-2</v>
      </c>
      <c r="JH72" s="83">
        <f t="shared" si="72"/>
        <v>3.7675411555297765E-2</v>
      </c>
      <c r="JI72" s="83">
        <f t="shared" si="72"/>
        <v>2.8228506395564092E-2</v>
      </c>
      <c r="JJ72" s="83">
        <f t="shared" si="72"/>
        <v>2.9248916521187704E-2</v>
      </c>
      <c r="JK72" s="83">
        <f t="shared" si="72"/>
        <v>3.258608555153248E-2</v>
      </c>
      <c r="JL72" s="83">
        <f t="shared" si="72"/>
        <v>3.9319875209853611E-2</v>
      </c>
      <c r="JM72" s="83">
        <f t="shared" si="72"/>
        <v>2.6047183264667102E-2</v>
      </c>
    </row>
    <row r="73" spans="2:273" x14ac:dyDescent="0.25">
      <c r="B73" s="2">
        <v>46</v>
      </c>
      <c r="C73" s="37">
        <v>149.102</v>
      </c>
      <c r="D73" s="37">
        <v>146.59299999999999</v>
      </c>
      <c r="E73" s="37">
        <v>148.96600000000001</v>
      </c>
      <c r="F73" s="37">
        <v>149.15299999999999</v>
      </c>
      <c r="G73" s="37">
        <v>133.16900000000001</v>
      </c>
      <c r="H73" s="37">
        <v>130.16900000000001</v>
      </c>
      <c r="I73" s="37">
        <v>139.59299999999999</v>
      </c>
      <c r="J73" s="37">
        <v>136.83099999999999</v>
      </c>
      <c r="K73" s="37">
        <v>141.27099999999999</v>
      </c>
      <c r="L73" s="37">
        <v>139.83099999999999</v>
      </c>
      <c r="M73" s="37">
        <v>130.38999999999999</v>
      </c>
      <c r="N73" s="37">
        <v>135.38999999999999</v>
      </c>
      <c r="O73" s="37">
        <v>140.50800000000001</v>
      </c>
      <c r="P73" s="37">
        <v>139.22800000000001</v>
      </c>
      <c r="Q73" s="37">
        <v>141.13999999999999</v>
      </c>
      <c r="S73" s="4">
        <f t="shared" si="74"/>
        <v>147.35730703808318</v>
      </c>
      <c r="T73" s="4">
        <f t="shared" si="74"/>
        <v>151.60008169641551</v>
      </c>
      <c r="U73" s="4">
        <f t="shared" si="74"/>
        <v>152.83467409470427</v>
      </c>
      <c r="V73" s="4">
        <f t="shared" si="74"/>
        <v>154.33038788096385</v>
      </c>
      <c r="W73" s="4">
        <f t="shared" si="74"/>
        <v>137.97366081907177</v>
      </c>
      <c r="X73" s="4">
        <f t="shared" si="74"/>
        <v>138.35397825256433</v>
      </c>
      <c r="Y73" s="4">
        <f t="shared" si="74"/>
        <v>144.67309961362241</v>
      </c>
      <c r="Z73" s="4">
        <f t="shared" si="74"/>
        <v>142.78347118143517</v>
      </c>
      <c r="AA73" s="4">
        <f t="shared" si="74"/>
        <v>142.64086704791978</v>
      </c>
      <c r="AB73" s="4">
        <f t="shared" si="74"/>
        <v>143.27648037504423</v>
      </c>
      <c r="AC73" s="4">
        <f t="shared" si="74"/>
        <v>139.73040132914284</v>
      </c>
      <c r="AD73" s="4">
        <f t="shared" si="74"/>
        <v>138.76868137454761</v>
      </c>
      <c r="AE73" s="4">
        <f t="shared" si="74"/>
        <v>144.74405079932893</v>
      </c>
      <c r="AF73" s="4">
        <f t="shared" si="74"/>
        <v>144.76157726529482</v>
      </c>
      <c r="AG73" s="4">
        <f t="shared" si="74"/>
        <v>141.36980909644646</v>
      </c>
      <c r="AI73" s="4">
        <f t="shared" si="75"/>
        <v>1.7446929619168259</v>
      </c>
      <c r="AJ73" s="4">
        <f t="shared" si="75"/>
        <v>-5.0070816964155256</v>
      </c>
      <c r="AK73" s="4">
        <f t="shared" si="75"/>
        <v>-3.8686740947042608</v>
      </c>
      <c r="AL73" s="4">
        <f t="shared" si="75"/>
        <v>-5.1773878809638632</v>
      </c>
      <c r="AM73" s="4">
        <f t="shared" si="75"/>
        <v>-4.8046608190717564</v>
      </c>
      <c r="AN73" s="4">
        <f t="shared" si="75"/>
        <v>-8.1849782525643207</v>
      </c>
      <c r="AO73" s="4">
        <f t="shared" si="75"/>
        <v>-5.0800996136224228</v>
      </c>
      <c r="AP73" s="4">
        <f t="shared" si="75"/>
        <v>-5.9524711814351861</v>
      </c>
      <c r="AQ73" s="4">
        <f t="shared" si="75"/>
        <v>-1.3698670479197972</v>
      </c>
      <c r="AR73" s="4">
        <f t="shared" si="75"/>
        <v>-3.4454803750442409</v>
      </c>
      <c r="AS73" s="4">
        <f t="shared" si="75"/>
        <v>-9.3404013291428498</v>
      </c>
      <c r="AT73" s="4">
        <f t="shared" si="75"/>
        <v>-3.3786813745476252</v>
      </c>
      <c r="AU73" s="4">
        <f t="shared" si="75"/>
        <v>-4.2360507993289218</v>
      </c>
      <c r="AV73" s="4">
        <f t="shared" si="75"/>
        <v>-5.5335772652948094</v>
      </c>
      <c r="AW73" s="4">
        <f t="shared" si="75"/>
        <v>-0.2298090964464734</v>
      </c>
      <c r="AY73" s="2">
        <f t="shared" si="65"/>
        <v>123.94131115412752</v>
      </c>
      <c r="AZ73" s="2">
        <f t="shared" si="65"/>
        <v>121.03718999119448</v>
      </c>
      <c r="BA73" s="2">
        <f t="shared" si="65"/>
        <v>119.04494148078653</v>
      </c>
      <c r="BB73" s="2">
        <f t="shared" si="65"/>
        <v>118.27796971839258</v>
      </c>
      <c r="BC73" s="2">
        <f t="shared" si="65"/>
        <v>117.44178638341162</v>
      </c>
      <c r="BD73" s="2">
        <f t="shared" si="65"/>
        <v>118.73209997458854</v>
      </c>
      <c r="BE73" s="2">
        <f t="shared" si="65"/>
        <v>122.51885769122384</v>
      </c>
      <c r="BF73" s="2">
        <f t="shared" si="65"/>
        <v>121.78460094886191</v>
      </c>
      <c r="BG73" s="2">
        <f t="shared" si="65"/>
        <v>123.27104815755467</v>
      </c>
      <c r="BH73" s="2">
        <f t="shared" si="65"/>
        <v>121.55113662074208</v>
      </c>
      <c r="BI73" s="2">
        <f t="shared" si="65"/>
        <v>121.24062080482005</v>
      </c>
      <c r="BJ73" s="2">
        <f t="shared" si="65"/>
        <v>120.99640008733188</v>
      </c>
      <c r="BK73" s="2">
        <f t="shared" si="65"/>
        <v>126.10317001687213</v>
      </c>
      <c r="BL73" s="2">
        <f t="shared" si="65"/>
        <v>123.94290683689842</v>
      </c>
      <c r="BM73" s="2">
        <f t="shared" si="65"/>
        <v>127.72915208383876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131.75467665317137</v>
      </c>
      <c r="DL73" s="2">
        <f t="shared" si="76"/>
        <v>127.71209427767351</v>
      </c>
      <c r="DM73" s="2">
        <f t="shared" si="76"/>
        <v>124.83789419703102</v>
      </c>
      <c r="DN73" s="2">
        <f t="shared" si="76"/>
        <v>123.49525317139</v>
      </c>
      <c r="DO73" s="2">
        <f t="shared" si="76"/>
        <v>121.17817835649412</v>
      </c>
      <c r="DP73" s="2">
        <f t="shared" si="76"/>
        <v>122.79170504201683</v>
      </c>
      <c r="DQ73" s="2">
        <f t="shared" si="76"/>
        <v>127.37478733997159</v>
      </c>
      <c r="DR73" s="2">
        <f t="shared" si="76"/>
        <v>125.12167929717344</v>
      </c>
      <c r="DS73" s="2">
        <f t="shared" si="76"/>
        <v>129.39032184873949</v>
      </c>
      <c r="DT73" s="2">
        <f t="shared" si="76"/>
        <v>126.42908944658946</v>
      </c>
      <c r="DU73" s="2">
        <f t="shared" si="76"/>
        <v>124.24010924369745</v>
      </c>
      <c r="DV73" s="2">
        <f t="shared" si="76"/>
        <v>124.32635630252103</v>
      </c>
      <c r="DW73" s="2">
        <f t="shared" si="76"/>
        <v>127.95851767481767</v>
      </c>
      <c r="DX73" s="2">
        <f t="shared" si="76"/>
        <v>128.48846941678522</v>
      </c>
      <c r="DY73" s="2">
        <f t="shared" si="76"/>
        <v>130.41556588802374</v>
      </c>
      <c r="EA73" s="2">
        <f t="shared" si="77"/>
        <v>118.65596457821569</v>
      </c>
      <c r="EB73" s="2">
        <f t="shared" si="77"/>
        <v>117.15082844065523</v>
      </c>
      <c r="EC73" s="2">
        <f t="shared" si="77"/>
        <v>115.86430550981632</v>
      </c>
      <c r="ED73" s="2">
        <f t="shared" si="77"/>
        <v>115.56579155672821</v>
      </c>
      <c r="EE73" s="2">
        <f t="shared" si="77"/>
        <v>114.7668275555323</v>
      </c>
      <c r="EF73" s="2">
        <f t="shared" si="77"/>
        <v>115.67534268092896</v>
      </c>
      <c r="EG73" s="2">
        <f t="shared" si="77"/>
        <v>119.13496350343667</v>
      </c>
      <c r="EH73" s="2">
        <f t="shared" si="77"/>
        <v>119.38317085836267</v>
      </c>
      <c r="EI73" s="2">
        <f t="shared" si="77"/>
        <v>118.66756530955583</v>
      </c>
      <c r="EJ73" s="2">
        <f t="shared" si="77"/>
        <v>118.12819624787362</v>
      </c>
      <c r="EK73" s="2">
        <f t="shared" si="77"/>
        <v>118.95438715095733</v>
      </c>
      <c r="EL73" s="2">
        <f t="shared" si="77"/>
        <v>118.49082807534867</v>
      </c>
      <c r="EM73" s="2">
        <f t="shared" si="77"/>
        <v>124.74371963337327</v>
      </c>
      <c r="EN73" s="2">
        <f t="shared" si="77"/>
        <v>120.80048230530437</v>
      </c>
      <c r="EO73" s="2">
        <f t="shared" si="77"/>
        <v>125.60758102857143</v>
      </c>
      <c r="EQ73" s="2">
        <f t="shared" si="78"/>
        <v>119.79207362142536</v>
      </c>
      <c r="ER73" s="2">
        <f t="shared" si="78"/>
        <v>116.96590874915775</v>
      </c>
      <c r="ES73" s="2">
        <f t="shared" si="78"/>
        <v>115.56760531767678</v>
      </c>
      <c r="ET73" s="2">
        <f t="shared" si="78"/>
        <v>115.09821851481027</v>
      </c>
      <c r="EU73" s="2">
        <f t="shared" si="78"/>
        <v>114.86570306232429</v>
      </c>
      <c r="EV73" s="2">
        <f t="shared" si="78"/>
        <v>115.61438198758555</v>
      </c>
      <c r="EW73" s="2">
        <f t="shared" si="78"/>
        <v>118.51957770663181</v>
      </c>
      <c r="EX73" s="2">
        <f t="shared" si="78"/>
        <v>120.04883143347354</v>
      </c>
      <c r="EY73" s="2">
        <f t="shared" si="78"/>
        <v>119.53486231504419</v>
      </c>
      <c r="EZ73" s="2">
        <f t="shared" si="78"/>
        <v>117.68912181221576</v>
      </c>
      <c r="FA73" s="2">
        <f t="shared" si="78"/>
        <v>119.61603581292165</v>
      </c>
      <c r="FB73" s="2">
        <f t="shared" si="78"/>
        <v>118.65446551907799</v>
      </c>
      <c r="FC73" s="2">
        <f t="shared" si="78"/>
        <v>125.38832442339452</v>
      </c>
      <c r="FD73" s="2">
        <f t="shared" si="78"/>
        <v>122.66219369179653</v>
      </c>
      <c r="FE73" s="2">
        <f t="shared" si="78"/>
        <v>128.03859789567471</v>
      </c>
      <c r="FG73" s="2">
        <f t="shared" si="79"/>
        <v>0.59651941804068653</v>
      </c>
      <c r="FH73" s="2">
        <f t="shared" si="79"/>
        <v>0.63201192355475611</v>
      </c>
      <c r="FI73" s="2">
        <f t="shared" si="79"/>
        <v>0.64554659227097344</v>
      </c>
      <c r="FJ73" s="2">
        <f t="shared" si="79"/>
        <v>0.65794437850027387</v>
      </c>
      <c r="FK73" s="2">
        <f t="shared" si="79"/>
        <v>0.58278256278713014</v>
      </c>
      <c r="FL73" s="2">
        <f t="shared" si="79"/>
        <v>0.5704580136786509</v>
      </c>
      <c r="FM73" s="2">
        <f t="shared" si="79"/>
        <v>0.58929709539480046</v>
      </c>
      <c r="FN73" s="2">
        <f t="shared" si="79"/>
        <v>0.58157259615642132</v>
      </c>
      <c r="FO73" s="2">
        <f t="shared" si="79"/>
        <v>0.57071069934168894</v>
      </c>
      <c r="FP73" s="2">
        <f t="shared" si="79"/>
        <v>0.58762532016582969</v>
      </c>
      <c r="FQ73" s="2">
        <f t="shared" si="79"/>
        <v>0.56750391310117532</v>
      </c>
      <c r="FR73" s="2">
        <f t="shared" si="79"/>
        <v>0.57064212272134884</v>
      </c>
      <c r="FS73" s="2">
        <f t="shared" si="79"/>
        <v>0.57717754338069405</v>
      </c>
      <c r="FT73" s="2">
        <f t="shared" si="79"/>
        <v>0.591303892921068</v>
      </c>
      <c r="FU73" s="2">
        <f t="shared" si="79"/>
        <v>0.55883554528355261</v>
      </c>
      <c r="FW73" s="2">
        <f t="shared" si="67"/>
        <v>2.3818575588836337E-4</v>
      </c>
      <c r="FX73" s="2">
        <f t="shared" si="67"/>
        <v>3.1554050026590786E-4</v>
      </c>
      <c r="FY73" s="2">
        <f t="shared" si="67"/>
        <v>2.8014397661979166E-4</v>
      </c>
      <c r="FZ73" s="2">
        <f t="shared" si="67"/>
        <v>2.9676453632879592E-4</v>
      </c>
      <c r="GA73" s="2">
        <f t="shared" si="67"/>
        <v>3.1835618727538351E-4</v>
      </c>
      <c r="GB73" s="2">
        <f t="shared" si="67"/>
        <v>3.1381376310047737E-4</v>
      </c>
      <c r="GC73" s="2">
        <f t="shared" si="67"/>
        <v>3.6626668025305519E-4</v>
      </c>
      <c r="GD73" s="2">
        <f t="shared" si="67"/>
        <v>4.219906115525392E-4</v>
      </c>
      <c r="GE73" s="2">
        <f t="shared" si="67"/>
        <v>3.668779684017423E-4</v>
      </c>
      <c r="GF73" s="2">
        <f t="shared" si="67"/>
        <v>3.1384721684724531E-4</v>
      </c>
      <c r="GG73" s="2">
        <f t="shared" si="67"/>
        <v>2.713408615275416E-4</v>
      </c>
      <c r="GH73" s="2">
        <f t="shared" si="67"/>
        <v>2.5666231323540414E-4</v>
      </c>
      <c r="GI73" s="2">
        <f t="shared" si="67"/>
        <v>2.506622397205472E-4</v>
      </c>
      <c r="GJ73" s="2">
        <f t="shared" si="67"/>
        <v>2.0095910759034227E-4</v>
      </c>
      <c r="GK73" s="2">
        <f t="shared" si="67"/>
        <v>1.8882487749934321E-4</v>
      </c>
      <c r="GM73" s="83">
        <f t="shared" si="68"/>
        <v>5.6081608604684918E-2</v>
      </c>
      <c r="GN73" s="83">
        <f t="shared" si="68"/>
        <v>7.5913343536617411E-2</v>
      </c>
      <c r="GO73" s="83">
        <f t="shared" si="68"/>
        <v>9.0028640039589741E-2</v>
      </c>
      <c r="GP73" s="83">
        <f t="shared" si="68"/>
        <v>9.6008245764202943E-2</v>
      </c>
      <c r="GQ73" s="83">
        <f t="shared" si="68"/>
        <v>4.7652284256296182E-2</v>
      </c>
      <c r="GR73" s="83">
        <f t="shared" si="68"/>
        <v>4.3924164751937167E-2</v>
      </c>
      <c r="GS73" s="83">
        <f t="shared" si="68"/>
        <v>5.3539558206598503E-2</v>
      </c>
      <c r="GT73" s="83">
        <f t="shared" si="68"/>
        <v>5.2811082126874936E-2</v>
      </c>
      <c r="GU73" s="83">
        <f t="shared" si="68"/>
        <v>4.3482808879512953E-2</v>
      </c>
      <c r="GV73" s="83">
        <f t="shared" si="68"/>
        <v>5.3584651808842358E-2</v>
      </c>
      <c r="GW73" s="83">
        <f t="shared" si="68"/>
        <v>4.1630360738375463E-2</v>
      </c>
      <c r="GX73" s="83">
        <f t="shared" si="68"/>
        <v>4.2666645999236745E-2</v>
      </c>
      <c r="GY73" s="83">
        <f t="shared" si="68"/>
        <v>4.7187978039897417E-2</v>
      </c>
      <c r="GZ73" s="83">
        <f t="shared" si="68"/>
        <v>5.5501373082504024E-2</v>
      </c>
      <c r="HA73" s="83">
        <f t="shared" si="68"/>
        <v>4.0330582862384563E-2</v>
      </c>
      <c r="HC73" s="83">
        <f t="shared" si="73"/>
        <v>1.0515659216973878E-6</v>
      </c>
      <c r="HD73" s="83">
        <f t="shared" si="69"/>
        <v>1.429623427592648E-6</v>
      </c>
      <c r="HE73" s="83">
        <f t="shared" si="69"/>
        <v>6.8471423512022431E-7</v>
      </c>
      <c r="HF73" s="83">
        <f t="shared" si="69"/>
        <v>3.1399142618563814E-6</v>
      </c>
      <c r="HG73" s="83">
        <f t="shared" si="69"/>
        <v>1.6131327895507919E-7</v>
      </c>
      <c r="HH73" s="83">
        <f t="shared" si="69"/>
        <v>7.860768688697522E-8</v>
      </c>
      <c r="HI73" s="83">
        <f t="shared" si="69"/>
        <v>9.4356769716417752E-8</v>
      </c>
      <c r="HJ73" s="83">
        <f t="shared" si="69"/>
        <v>1.7887395114719707E-8</v>
      </c>
      <c r="HK73" s="83">
        <f t="shared" si="69"/>
        <v>1.6295412539489078E-7</v>
      </c>
      <c r="HL73" s="83">
        <f t="shared" si="69"/>
        <v>1.7380070522901493E-8</v>
      </c>
      <c r="HM73" s="83">
        <f t="shared" si="69"/>
        <v>1.2017041873383227E-7</v>
      </c>
      <c r="HN73" s="83">
        <f t="shared" si="69"/>
        <v>1.0781756764243386E-8</v>
      </c>
      <c r="HO73" s="83">
        <f t="shared" si="69"/>
        <v>1.5494082381573142E-8</v>
      </c>
      <c r="HP73" s="83">
        <f t="shared" si="69"/>
        <v>5.0237467803242206E-8</v>
      </c>
      <c r="HQ73" s="83">
        <f t="shared" si="69"/>
        <v>1.8082199679978084E-11</v>
      </c>
      <c r="HS73" s="83">
        <f t="shared" si="70"/>
        <v>2.4210049357629738E-40</v>
      </c>
      <c r="HT73" s="83">
        <f t="shared" si="70"/>
        <v>4.4769631412095197E-36</v>
      </c>
      <c r="HU73" s="83">
        <f t="shared" si="70"/>
        <v>1.0149612198521611E-40</v>
      </c>
      <c r="HV73" s="83">
        <f t="shared" si="70"/>
        <v>8.1437230168016095E-35</v>
      </c>
      <c r="HW73" s="83">
        <f t="shared" si="70"/>
        <v>7.3846397935731106E-45</v>
      </c>
      <c r="HX73" s="83">
        <f t="shared" si="70"/>
        <v>5.3187568467994058E-49</v>
      </c>
      <c r="HY73" s="83">
        <f t="shared" si="70"/>
        <v>5.0247419845859549E-48</v>
      </c>
      <c r="HZ73" s="83">
        <f t="shared" si="70"/>
        <v>8.8617011888861853E-56</v>
      </c>
      <c r="IA73" s="83">
        <f t="shared" si="70"/>
        <v>4.7568037212479396E-46</v>
      </c>
      <c r="IB73" s="83">
        <f t="shared" si="70"/>
        <v>1.0415589698842524E-54</v>
      </c>
      <c r="IC73" s="83">
        <f t="shared" si="70"/>
        <v>3.81745730171965E-47</v>
      </c>
      <c r="ID73" s="83">
        <f t="shared" si="70"/>
        <v>1.3703916767899841E-55</v>
      </c>
      <c r="IE73" s="83">
        <f t="shared" si="70"/>
        <v>2.0169606885990211E-54</v>
      </c>
      <c r="IF73" s="83">
        <f t="shared" si="70"/>
        <v>9.2264239854088115E-38</v>
      </c>
      <c r="IG73" s="83">
        <f t="shared" si="70"/>
        <v>3.8287407255875276E-32</v>
      </c>
      <c r="II73" s="83">
        <f t="shared" si="71"/>
        <v>2.3883229239348664E-230</v>
      </c>
      <c r="IJ73" s="83">
        <f t="shared" si="71"/>
        <v>1.7562294856850288E-204</v>
      </c>
      <c r="IK73" s="83">
        <f t="shared" si="71"/>
        <v>4.1587314680671413E-235</v>
      </c>
      <c r="IL73" s="83">
        <f t="shared" si="71"/>
        <v>2.2401057077135821E-201</v>
      </c>
      <c r="IM73" s="83">
        <f t="shared" si="71"/>
        <v>3.1170200197189541E-253</v>
      </c>
      <c r="IN73" s="83">
        <f t="shared" si="71"/>
        <v>5.0277683116403121E-285</v>
      </c>
      <c r="IO73" s="83">
        <f t="shared" si="71"/>
        <v>9.2070289584261676E-272</v>
      </c>
      <c r="IP73" s="83">
        <f t="shared" si="71"/>
        <v>0</v>
      </c>
      <c r="IQ73" s="83">
        <f t="shared" si="71"/>
        <v>9.037091043815225E-265</v>
      </c>
      <c r="IR73" s="83">
        <f t="shared" si="71"/>
        <v>0</v>
      </c>
      <c r="IS73" s="83">
        <f t="shared" si="71"/>
        <v>3.4201532527847108E-275</v>
      </c>
      <c r="IT73" s="83">
        <f t="shared" si="71"/>
        <v>0</v>
      </c>
      <c r="IU73" s="83">
        <f t="shared" si="71"/>
        <v>0</v>
      </c>
      <c r="IV73" s="83">
        <f t="shared" si="71"/>
        <v>2.6074389345855491E-158</v>
      </c>
      <c r="IW73" s="83">
        <f t="shared" si="71"/>
        <v>1.5143111402225819E-123</v>
      </c>
      <c r="IY73" s="83">
        <f t="shared" si="72"/>
        <v>5.6082660170606619E-2</v>
      </c>
      <c r="IZ73" s="83">
        <f t="shared" si="72"/>
        <v>7.591477316004501E-2</v>
      </c>
      <c r="JA73" s="83">
        <f t="shared" si="72"/>
        <v>9.0029324753824858E-2</v>
      </c>
      <c r="JB73" s="83">
        <f t="shared" si="72"/>
        <v>9.6011385678464803E-2</v>
      </c>
      <c r="JC73" s="83">
        <f t="shared" si="72"/>
        <v>4.7652445569575139E-2</v>
      </c>
      <c r="JD73" s="83">
        <f t="shared" si="72"/>
        <v>4.3924243359624054E-2</v>
      </c>
      <c r="JE73" s="83">
        <f t="shared" si="72"/>
        <v>5.353965256336822E-2</v>
      </c>
      <c r="JF73" s="83">
        <f t="shared" si="72"/>
        <v>5.281110001427005E-2</v>
      </c>
      <c r="JG73" s="83">
        <f t="shared" si="72"/>
        <v>4.3482971833638348E-2</v>
      </c>
      <c r="JH73" s="83">
        <f t="shared" si="72"/>
        <v>5.358466918891288E-2</v>
      </c>
      <c r="JI73" s="83">
        <f t="shared" si="72"/>
        <v>4.1630480908794197E-2</v>
      </c>
      <c r="JJ73" s="83">
        <f t="shared" si="72"/>
        <v>4.266665678099351E-2</v>
      </c>
      <c r="JK73" s="83">
        <f t="shared" si="72"/>
        <v>4.7187993533979795E-2</v>
      </c>
      <c r="JL73" s="83">
        <f t="shared" si="72"/>
        <v>5.5501423319971828E-2</v>
      </c>
      <c r="JM73" s="83">
        <f t="shared" si="72"/>
        <v>4.0330582880466766E-2</v>
      </c>
    </row>
    <row r="74" spans="2:273" x14ac:dyDescent="0.25">
      <c r="B74" s="2">
        <v>47</v>
      </c>
      <c r="C74" s="37">
        <v>153.983</v>
      </c>
      <c r="D74" s="37">
        <v>152.03399999999999</v>
      </c>
      <c r="E74" s="37">
        <v>157.30500000000001</v>
      </c>
      <c r="F74" s="37">
        <v>160.542</v>
      </c>
      <c r="G74" s="37">
        <v>137.40700000000001</v>
      </c>
      <c r="H74" s="37">
        <v>136.542</v>
      </c>
      <c r="I74" s="37">
        <v>144</v>
      </c>
      <c r="J74" s="37">
        <v>145.06800000000001</v>
      </c>
      <c r="K74" s="37">
        <v>144.22</v>
      </c>
      <c r="L74" s="37">
        <v>143.661</v>
      </c>
      <c r="M74" s="37">
        <v>138.61000000000001</v>
      </c>
      <c r="N74" s="37">
        <v>138.52500000000001</v>
      </c>
      <c r="O74" s="37">
        <v>146.322</v>
      </c>
      <c r="P74" s="37">
        <v>144.93</v>
      </c>
      <c r="Q74" s="37">
        <v>147.10499999999999</v>
      </c>
      <c r="S74" s="4">
        <f t="shared" si="74"/>
        <v>153.94903853914465</v>
      </c>
      <c r="T74" s="4">
        <f t="shared" si="74"/>
        <v>158.60058573720988</v>
      </c>
      <c r="U74" s="4">
        <f t="shared" si="74"/>
        <v>160.22925446308767</v>
      </c>
      <c r="V74" s="4">
        <f t="shared" si="74"/>
        <v>161.66664109329693</v>
      </c>
      <c r="W74" s="4">
        <f t="shared" si="74"/>
        <v>144.2849358743162</v>
      </c>
      <c r="X74" s="4">
        <f t="shared" si="74"/>
        <v>145.18356253840082</v>
      </c>
      <c r="Y74" s="4">
        <f t="shared" si="74"/>
        <v>151.3714085210384</v>
      </c>
      <c r="Z74" s="4">
        <f t="shared" si="74"/>
        <v>149.81732717179756</v>
      </c>
      <c r="AA74" s="4">
        <f t="shared" si="74"/>
        <v>149.27764221790238</v>
      </c>
      <c r="AB74" s="4">
        <f t="shared" si="74"/>
        <v>150.00131849713549</v>
      </c>
      <c r="AC74" s="4">
        <f t="shared" si="74"/>
        <v>146.27115833483722</v>
      </c>
      <c r="AD74" s="4">
        <f t="shared" si="74"/>
        <v>144.84631668362701</v>
      </c>
      <c r="AE74" s="4">
        <f t="shared" si="74"/>
        <v>150.99541334687908</v>
      </c>
      <c r="AF74" s="4">
        <f t="shared" si="74"/>
        <v>151.06945715515832</v>
      </c>
      <c r="AG74" s="4">
        <f t="shared" si="74"/>
        <v>146.94334844556727</v>
      </c>
      <c r="AI74" s="4">
        <f t="shared" si="75"/>
        <v>3.3961460855351788E-2</v>
      </c>
      <c r="AJ74" s="4">
        <f t="shared" si="75"/>
        <v>-6.5665857372098912</v>
      </c>
      <c r="AK74" s="4">
        <f t="shared" si="75"/>
        <v>-2.9242544630876637</v>
      </c>
      <c r="AL74" s="4">
        <f t="shared" si="75"/>
        <v>-1.1246410932969297</v>
      </c>
      <c r="AM74" s="4">
        <f t="shared" si="75"/>
        <v>-6.8779358743161936</v>
      </c>
      <c r="AN74" s="4">
        <f t="shared" si="75"/>
        <v>-8.6415625384008194</v>
      </c>
      <c r="AO74" s="4">
        <f t="shared" si="75"/>
        <v>-7.3714085210384042</v>
      </c>
      <c r="AP74" s="4">
        <f t="shared" si="75"/>
        <v>-4.749327171797546</v>
      </c>
      <c r="AQ74" s="4">
        <f t="shared" si="75"/>
        <v>-5.0576422179023837</v>
      </c>
      <c r="AR74" s="4">
        <f t="shared" si="75"/>
        <v>-6.3403184971354847</v>
      </c>
      <c r="AS74" s="4">
        <f t="shared" si="75"/>
        <v>-7.6611583348372108</v>
      </c>
      <c r="AT74" s="4">
        <f t="shared" si="75"/>
        <v>-6.3213166836270034</v>
      </c>
      <c r="AU74" s="4">
        <f t="shared" si="75"/>
        <v>-4.6734133468790731</v>
      </c>
      <c r="AV74" s="4">
        <f t="shared" si="75"/>
        <v>-6.1394571551583113</v>
      </c>
      <c r="AW74" s="4">
        <f t="shared" si="75"/>
        <v>0.16165155443272283</v>
      </c>
      <c r="AY74" s="2">
        <f t="shared" si="65"/>
        <v>123.71015904512994</v>
      </c>
      <c r="AZ74" s="2">
        <f t="shared" si="65"/>
        <v>120.83705247424736</v>
      </c>
      <c r="BA74" s="2">
        <f t="shared" si="65"/>
        <v>118.87757578831088</v>
      </c>
      <c r="BB74" s="2">
        <f t="shared" si="65"/>
        <v>118.11729870269103</v>
      </c>
      <c r="BC74" s="2">
        <f t="shared" si="65"/>
        <v>117.29958078230787</v>
      </c>
      <c r="BD74" s="2">
        <f t="shared" si="65"/>
        <v>118.56558836839848</v>
      </c>
      <c r="BE74" s="2">
        <f t="shared" si="65"/>
        <v>122.35334634310043</v>
      </c>
      <c r="BF74" s="2">
        <f t="shared" si="65"/>
        <v>121.67352505749237</v>
      </c>
      <c r="BG74" s="2">
        <f t="shared" si="65"/>
        <v>123.07880344084352</v>
      </c>
      <c r="BH74" s="2">
        <f t="shared" si="65"/>
        <v>121.39771487802695</v>
      </c>
      <c r="BI74" s="2">
        <f t="shared" si="65"/>
        <v>121.12892190644376</v>
      </c>
      <c r="BJ74" s="2">
        <f t="shared" si="65"/>
        <v>120.88706974915455</v>
      </c>
      <c r="BK74" s="2">
        <f t="shared" si="65"/>
        <v>126.05596530500367</v>
      </c>
      <c r="BL74" s="2">
        <f t="shared" si="65"/>
        <v>123.83223021988989</v>
      </c>
      <c r="BM74" s="2">
        <f t="shared" si="65"/>
        <v>127.7060726886713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131.99816531713898</v>
      </c>
      <c r="DL74" s="2">
        <f t="shared" si="76"/>
        <v>127.93496575984987</v>
      </c>
      <c r="DM74" s="2">
        <f t="shared" si="76"/>
        <v>125.02707071524965</v>
      </c>
      <c r="DN74" s="2">
        <f t="shared" si="76"/>
        <v>123.65319892037786</v>
      </c>
      <c r="DO74" s="2">
        <f t="shared" si="76"/>
        <v>121.27329904803587</v>
      </c>
      <c r="DP74" s="2">
        <f t="shared" si="76"/>
        <v>122.87926106442579</v>
      </c>
      <c r="DQ74" s="2">
        <f t="shared" si="76"/>
        <v>127.5566699857753</v>
      </c>
      <c r="DR74" s="2">
        <f t="shared" si="76"/>
        <v>125.26685179526359</v>
      </c>
      <c r="DS74" s="2">
        <f t="shared" si="76"/>
        <v>129.57966778711486</v>
      </c>
      <c r="DT74" s="2">
        <f t="shared" si="76"/>
        <v>126.57557490347492</v>
      </c>
      <c r="DU74" s="2">
        <f t="shared" si="76"/>
        <v>124.32194845938372</v>
      </c>
      <c r="DV74" s="2">
        <f t="shared" si="76"/>
        <v>124.44234061624653</v>
      </c>
      <c r="DW74" s="2">
        <f t="shared" si="76"/>
        <v>128.13867224367223</v>
      </c>
      <c r="DX74" s="2">
        <f t="shared" si="76"/>
        <v>128.70011379800854</v>
      </c>
      <c r="DY74" s="2">
        <f t="shared" si="76"/>
        <v>130.68698746755655</v>
      </c>
      <c r="EA74" s="2">
        <f t="shared" si="77"/>
        <v>118.59701409636929</v>
      </c>
      <c r="EB74" s="2">
        <f t="shared" si="77"/>
        <v>117.06803551260604</v>
      </c>
      <c r="EC74" s="2">
        <f t="shared" si="77"/>
        <v>115.79827520582646</v>
      </c>
      <c r="ED74" s="2">
        <f t="shared" si="77"/>
        <v>115.4927212589521</v>
      </c>
      <c r="EE74" s="2">
        <f t="shared" si="77"/>
        <v>114.70502906778995</v>
      </c>
      <c r="EF74" s="2">
        <f t="shared" si="77"/>
        <v>115.60332249204971</v>
      </c>
      <c r="EG74" s="2">
        <f t="shared" si="77"/>
        <v>119.04643703686413</v>
      </c>
      <c r="EH74" s="2">
        <f t="shared" si="77"/>
        <v>119.31519320855878</v>
      </c>
      <c r="EI74" s="2">
        <f t="shared" si="77"/>
        <v>118.61853176312245</v>
      </c>
      <c r="EJ74" s="2">
        <f t="shared" si="77"/>
        <v>118.08403964034021</v>
      </c>
      <c r="EK74" s="2">
        <f t="shared" si="77"/>
        <v>118.90929543865784</v>
      </c>
      <c r="EL74" s="2">
        <f t="shared" si="77"/>
        <v>118.44733916519381</v>
      </c>
      <c r="EM74" s="2">
        <f t="shared" si="77"/>
        <v>124.6641958197704</v>
      </c>
      <c r="EN74" s="2">
        <f t="shared" si="77"/>
        <v>120.76304705088407</v>
      </c>
      <c r="EO74" s="2">
        <f t="shared" si="77"/>
        <v>125.55904578181818</v>
      </c>
      <c r="EQ74" s="2">
        <f t="shared" si="78"/>
        <v>119.71168568262723</v>
      </c>
      <c r="ER74" s="2">
        <f t="shared" si="78"/>
        <v>116.88662006596449</v>
      </c>
      <c r="ES74" s="2">
        <f t="shared" si="78"/>
        <v>115.50715826114313</v>
      </c>
      <c r="ET74" s="2">
        <f t="shared" si="78"/>
        <v>115.03393381500939</v>
      </c>
      <c r="EU74" s="2">
        <f t="shared" si="78"/>
        <v>114.80191153038433</v>
      </c>
      <c r="EV74" s="2">
        <f t="shared" si="78"/>
        <v>115.54350734473661</v>
      </c>
      <c r="EW74" s="2">
        <f t="shared" si="78"/>
        <v>118.44325730153543</v>
      </c>
      <c r="EX74" s="2">
        <f t="shared" si="78"/>
        <v>119.96723348297174</v>
      </c>
      <c r="EY74" s="2">
        <f t="shared" si="78"/>
        <v>119.46888610955715</v>
      </c>
      <c r="EZ74" s="2">
        <f t="shared" si="78"/>
        <v>117.65336235680155</v>
      </c>
      <c r="FA74" s="2">
        <f t="shared" si="78"/>
        <v>119.55830125186763</v>
      </c>
      <c r="FB74" s="2">
        <f t="shared" si="78"/>
        <v>118.60795745384902</v>
      </c>
      <c r="FC74" s="2">
        <f t="shared" si="78"/>
        <v>125.29691433015823</v>
      </c>
      <c r="FD74" s="2">
        <f t="shared" si="78"/>
        <v>122.58966592376808</v>
      </c>
      <c r="FE74" s="2">
        <f t="shared" si="78"/>
        <v>127.9385981655355</v>
      </c>
      <c r="FG74" s="2">
        <f t="shared" si="79"/>
        <v>0.6184765206009063</v>
      </c>
      <c r="FH74" s="2">
        <f t="shared" si="79"/>
        <v>0.65316058530903387</v>
      </c>
      <c r="FI74" s="2">
        <f t="shared" si="79"/>
        <v>0.66632807067528843</v>
      </c>
      <c r="FJ74" s="2">
        <f t="shared" si="79"/>
        <v>0.67836114062305153</v>
      </c>
      <c r="FK74" s="2">
        <f t="shared" si="79"/>
        <v>0.60499219664560944</v>
      </c>
      <c r="FL74" s="2">
        <f t="shared" si="79"/>
        <v>0.5928653838883029</v>
      </c>
      <c r="FM74" s="2">
        <f t="shared" si="79"/>
        <v>0.61139118557856764</v>
      </c>
      <c r="FN74" s="2">
        <f t="shared" si="79"/>
        <v>0.60380285166832814</v>
      </c>
      <c r="FO74" s="2">
        <f t="shared" si="79"/>
        <v>0.59311428989813075</v>
      </c>
      <c r="FP74" s="2">
        <f t="shared" si="79"/>
        <v>0.60974978751978892</v>
      </c>
      <c r="FQ74" s="2">
        <f t="shared" si="79"/>
        <v>0.58995461697582563</v>
      </c>
      <c r="FR74" s="2">
        <f t="shared" si="79"/>
        <v>0.5930467401789995</v>
      </c>
      <c r="FS74" s="2">
        <f t="shared" si="79"/>
        <v>0.59948049153075467</v>
      </c>
      <c r="FT74" s="2">
        <f t="shared" si="79"/>
        <v>0.61336085684032071</v>
      </c>
      <c r="FU74" s="2">
        <f t="shared" si="79"/>
        <v>0.5814043179051378</v>
      </c>
      <c r="FW74" s="2">
        <f t="shared" si="67"/>
        <v>2.6115948658844294E-4</v>
      </c>
      <c r="FX74" s="2">
        <f t="shared" si="67"/>
        <v>3.4597274617007928E-4</v>
      </c>
      <c r="FY74" s="2">
        <f t="shared" si="67"/>
        <v>3.0716346019632441E-4</v>
      </c>
      <c r="FZ74" s="2">
        <f t="shared" si="67"/>
        <v>3.2538652723146502E-4</v>
      </c>
      <c r="GA74" s="2">
        <f t="shared" si="67"/>
        <v>3.4905989677873214E-4</v>
      </c>
      <c r="GB74" s="2">
        <f t="shared" si="67"/>
        <v>3.4407953147349532E-4</v>
      </c>
      <c r="GC74" s="2">
        <f t="shared" si="67"/>
        <v>4.0158923801327103E-4</v>
      </c>
      <c r="GD74" s="2">
        <f t="shared" si="67"/>
        <v>4.6268466731313871E-4</v>
      </c>
      <c r="GE74" s="2">
        <f t="shared" si="67"/>
        <v>4.0225945473294273E-4</v>
      </c>
      <c r="GF74" s="2">
        <f t="shared" si="67"/>
        <v>3.4411621055624794E-4</v>
      </c>
      <c r="GG74" s="2">
        <f t="shared" si="67"/>
        <v>2.9751154998842945E-4</v>
      </c>
      <c r="GH74" s="2">
        <f t="shared" si="67"/>
        <v>2.8141766168094528E-4</v>
      </c>
      <c r="GI74" s="2">
        <f t="shared" si="67"/>
        <v>2.7483903389650981E-4</v>
      </c>
      <c r="GJ74" s="2">
        <f t="shared" si="67"/>
        <v>2.203430077410258E-4</v>
      </c>
      <c r="GK74" s="2">
        <f t="shared" si="67"/>
        <v>2.0703858934533828E-4</v>
      </c>
      <c r="GM74" s="83">
        <f t="shared" si="68"/>
        <v>7.6475938875846874E-2</v>
      </c>
      <c r="GN74" s="83">
        <f t="shared" si="68"/>
        <v>9.8650963430949604E-2</v>
      </c>
      <c r="GO74" s="83">
        <f t="shared" si="68"/>
        <v>0.11604017838045733</v>
      </c>
      <c r="GP74" s="83">
        <f t="shared" si="68"/>
        <v>0.12189053574035598</v>
      </c>
      <c r="GQ74" s="83">
        <f t="shared" si="68"/>
        <v>6.6169141744136087E-2</v>
      </c>
      <c r="GR74" s="83">
        <f t="shared" si="68"/>
        <v>6.3267221414042826E-2</v>
      </c>
      <c r="GS74" s="83">
        <f t="shared" si="68"/>
        <v>7.4215951373800979E-2</v>
      </c>
      <c r="GT74" s="83">
        <f t="shared" si="68"/>
        <v>7.527062546774381E-2</v>
      </c>
      <c r="GU74" s="83">
        <f t="shared" si="68"/>
        <v>6.2395316673256915E-2</v>
      </c>
      <c r="GV74" s="83">
        <f t="shared" si="68"/>
        <v>7.475096192081146E-2</v>
      </c>
      <c r="GW74" s="83">
        <f t="shared" si="68"/>
        <v>6.0067720865222364E-2</v>
      </c>
      <c r="GX74" s="83">
        <f t="shared" si="68"/>
        <v>6.0957738324983246E-2</v>
      </c>
      <c r="GY74" s="83">
        <f t="shared" si="68"/>
        <v>6.6940728374509179E-2</v>
      </c>
      <c r="GZ74" s="83">
        <f t="shared" si="68"/>
        <v>7.6887675313074999E-2</v>
      </c>
      <c r="HA74" s="83">
        <f t="shared" si="68"/>
        <v>6.076682838071866E-2</v>
      </c>
      <c r="HC74" s="83">
        <f t="shared" si="73"/>
        <v>2.1833470452435798E-6</v>
      </c>
      <c r="HD74" s="83">
        <f t="shared" si="69"/>
        <v>2.8899730249348828E-6</v>
      </c>
      <c r="HE74" s="83">
        <f t="shared" si="69"/>
        <v>1.4709688104230884E-6</v>
      </c>
      <c r="HF74" s="83">
        <f t="shared" si="69"/>
        <v>6.146944687711597E-6</v>
      </c>
      <c r="HG74" s="83">
        <f t="shared" si="69"/>
        <v>3.7660507991727482E-7</v>
      </c>
      <c r="HH74" s="83">
        <f t="shared" si="69"/>
        <v>1.9704030214982282E-7</v>
      </c>
      <c r="HI74" s="83">
        <f t="shared" si="69"/>
        <v>2.3426486434563274E-7</v>
      </c>
      <c r="HJ74" s="83">
        <f t="shared" si="69"/>
        <v>5.1578651108739489E-8</v>
      </c>
      <c r="HK74" s="83">
        <f t="shared" si="69"/>
        <v>3.9359144274189086E-7</v>
      </c>
      <c r="HL74" s="83">
        <f t="shared" si="69"/>
        <v>4.8169793592736462E-8</v>
      </c>
      <c r="HM74" s="83">
        <f t="shared" si="69"/>
        <v>2.8832141896472244E-7</v>
      </c>
      <c r="HN74" s="83">
        <f t="shared" si="69"/>
        <v>2.9687437544680963E-8</v>
      </c>
      <c r="HO74" s="83">
        <f t="shared" si="69"/>
        <v>4.160216250354759E-8</v>
      </c>
      <c r="HP74" s="83">
        <f t="shared" si="69"/>
        <v>1.2491507259854652E-7</v>
      </c>
      <c r="HQ74" s="83">
        <f t="shared" si="69"/>
        <v>7.6304269065006547E-11</v>
      </c>
      <c r="HS74" s="83">
        <f t="shared" si="70"/>
        <v>3.4410542162020768E-39</v>
      </c>
      <c r="HT74" s="83">
        <f t="shared" si="70"/>
        <v>5.1389797228877082E-35</v>
      </c>
      <c r="HU74" s="83">
        <f t="shared" si="70"/>
        <v>1.5838387284490353E-39</v>
      </c>
      <c r="HV74" s="83">
        <f t="shared" si="70"/>
        <v>8.6201415701570473E-34</v>
      </c>
      <c r="HW74" s="83">
        <f t="shared" si="70"/>
        <v>1.5531551559261443E-43</v>
      </c>
      <c r="HX74" s="83">
        <f t="shared" si="70"/>
        <v>1.5577540259796636E-47</v>
      </c>
      <c r="HY74" s="83">
        <f t="shared" si="70"/>
        <v>1.3992913964292242E-46</v>
      </c>
      <c r="HZ74" s="83">
        <f t="shared" si="70"/>
        <v>4.7426846233038552E-54</v>
      </c>
      <c r="IA74" s="83">
        <f t="shared" si="70"/>
        <v>1.1828967694289822E-44</v>
      </c>
      <c r="IB74" s="83">
        <f t="shared" si="70"/>
        <v>4.603576299905763E-53</v>
      </c>
      <c r="IC74" s="83">
        <f t="shared" si="70"/>
        <v>9.32298499969258E-46</v>
      </c>
      <c r="ID74" s="83">
        <f t="shared" si="70"/>
        <v>5.7863906685426647E-54</v>
      </c>
      <c r="IE74" s="83">
        <f t="shared" si="70"/>
        <v>7.7421976329337416E-53</v>
      </c>
      <c r="IF74" s="83">
        <f t="shared" si="70"/>
        <v>1.0618364348242557E-36</v>
      </c>
      <c r="IG74" s="83">
        <f t="shared" si="70"/>
        <v>2.9855322376766963E-31</v>
      </c>
      <c r="II74" s="83">
        <f t="shared" si="71"/>
        <v>2.4542764425295732E-225</v>
      </c>
      <c r="IJ74" s="83">
        <f t="shared" si="71"/>
        <v>6.9692263362059895E-200</v>
      </c>
      <c r="IK74" s="83">
        <f t="shared" si="71"/>
        <v>6.8570386172750812E-230</v>
      </c>
      <c r="IL74" s="83">
        <f t="shared" si="71"/>
        <v>6.9882036648861333E-197</v>
      </c>
      <c r="IM74" s="83">
        <f t="shared" si="71"/>
        <v>1.6040792609807684E-247</v>
      </c>
      <c r="IN74" s="83">
        <f t="shared" si="71"/>
        <v>1.3305485393165643E-278</v>
      </c>
      <c r="IO74" s="83">
        <f t="shared" si="71"/>
        <v>1.6025137113661137E-265</v>
      </c>
      <c r="IP74" s="83">
        <f t="shared" si="71"/>
        <v>0</v>
      </c>
      <c r="IQ74" s="83">
        <f t="shared" si="71"/>
        <v>1.087113350844273E-258</v>
      </c>
      <c r="IR74" s="83">
        <f t="shared" si="71"/>
        <v>0</v>
      </c>
      <c r="IS74" s="83">
        <f t="shared" si="71"/>
        <v>4.2112695006508102E-269</v>
      </c>
      <c r="IT74" s="83">
        <f t="shared" si="71"/>
        <v>0</v>
      </c>
      <c r="IU74" s="83">
        <f t="shared" si="71"/>
        <v>0</v>
      </c>
      <c r="IV74" s="83">
        <f t="shared" si="71"/>
        <v>6.0224575624043194E-155</v>
      </c>
      <c r="IW74" s="83">
        <f t="shared" si="71"/>
        <v>5.9951886412661611E-121</v>
      </c>
      <c r="IY74" s="83">
        <f t="shared" si="72"/>
        <v>7.6478122222892117E-2</v>
      </c>
      <c r="IZ74" s="83">
        <f t="shared" si="72"/>
        <v>9.8653853403974534E-2</v>
      </c>
      <c r="JA74" s="83">
        <f t="shared" si="72"/>
        <v>0.11604164934926775</v>
      </c>
      <c r="JB74" s="83">
        <f t="shared" si="72"/>
        <v>0.12189668268504369</v>
      </c>
      <c r="JC74" s="83">
        <f t="shared" si="72"/>
        <v>6.6169518349216E-2</v>
      </c>
      <c r="JD74" s="83">
        <f t="shared" si="72"/>
        <v>6.326741845434497E-2</v>
      </c>
      <c r="JE74" s="83">
        <f t="shared" si="72"/>
        <v>7.4216185638665319E-2</v>
      </c>
      <c r="JF74" s="83">
        <f t="shared" si="72"/>
        <v>7.5270677046394924E-2</v>
      </c>
      <c r="JG74" s="83">
        <f t="shared" si="72"/>
        <v>6.2395710264699658E-2</v>
      </c>
      <c r="JH74" s="83">
        <f t="shared" si="72"/>
        <v>7.4751010090605058E-2</v>
      </c>
      <c r="JI74" s="83">
        <f t="shared" si="72"/>
        <v>6.0068009186641326E-2</v>
      </c>
      <c r="JJ74" s="83">
        <f t="shared" si="72"/>
        <v>6.0957768012420789E-2</v>
      </c>
      <c r="JK74" s="83">
        <f t="shared" si="72"/>
        <v>6.6940769976671685E-2</v>
      </c>
      <c r="JL74" s="83">
        <f t="shared" si="72"/>
        <v>7.6887800228147604E-2</v>
      </c>
      <c r="JM74" s="83">
        <f t="shared" si="72"/>
        <v>6.0766828457022928E-2</v>
      </c>
    </row>
    <row r="75" spans="2:273" x14ac:dyDescent="0.25">
      <c r="B75" s="2">
        <v>48</v>
      </c>
      <c r="C75" s="37">
        <v>158.22</v>
      </c>
      <c r="D75" s="37">
        <v>160.49199999999999</v>
      </c>
      <c r="E75" s="37">
        <v>169.62700000000001</v>
      </c>
      <c r="F75" s="37">
        <v>171.18600000000001</v>
      </c>
      <c r="G75" s="37">
        <v>145.78</v>
      </c>
      <c r="H75" s="37">
        <v>148.40700000000001</v>
      </c>
      <c r="I75" s="37">
        <v>151.38999999999999</v>
      </c>
      <c r="J75" s="37">
        <v>152.76300000000001</v>
      </c>
      <c r="K75" s="37">
        <v>153.30500000000001</v>
      </c>
      <c r="L75" s="37">
        <v>152.119</v>
      </c>
      <c r="M75" s="37">
        <v>147.76300000000001</v>
      </c>
      <c r="N75" s="37">
        <v>147.136</v>
      </c>
      <c r="O75" s="37">
        <v>154.76300000000001</v>
      </c>
      <c r="P75" s="37">
        <v>154.91200000000001</v>
      </c>
      <c r="Q75" s="37">
        <v>150.13999999999999</v>
      </c>
      <c r="S75" s="4">
        <f t="shared" si="74"/>
        <v>161.77629230310356</v>
      </c>
      <c r="T75" s="4">
        <f t="shared" si="74"/>
        <v>166.5857141531464</v>
      </c>
      <c r="U75" s="4">
        <f t="shared" si="74"/>
        <v>168.54418698453875</v>
      </c>
      <c r="V75" s="4">
        <f t="shared" si="74"/>
        <v>169.83598204229457</v>
      </c>
      <c r="W75" s="4">
        <f t="shared" si="74"/>
        <v>151.90093141674137</v>
      </c>
      <c r="X75" s="4">
        <f t="shared" si="74"/>
        <v>153.618556874246</v>
      </c>
      <c r="Y75" s="4">
        <f t="shared" si="74"/>
        <v>159.39470157030513</v>
      </c>
      <c r="Z75" s="4">
        <f t="shared" si="74"/>
        <v>158.34948932316922</v>
      </c>
      <c r="AA75" s="4">
        <f t="shared" si="74"/>
        <v>157.46832525853131</v>
      </c>
      <c r="AB75" s="4">
        <f t="shared" si="74"/>
        <v>158.08125188899496</v>
      </c>
      <c r="AC75" s="4">
        <f t="shared" si="74"/>
        <v>154.37044408561243</v>
      </c>
      <c r="AD75" s="4">
        <f t="shared" si="74"/>
        <v>152.32415111416304</v>
      </c>
      <c r="AE75" s="4">
        <f t="shared" si="74"/>
        <v>158.59753557674188</v>
      </c>
      <c r="AF75" s="4">
        <f t="shared" si="74"/>
        <v>158.5985376971158</v>
      </c>
      <c r="AG75" s="4">
        <f t="shared" si="74"/>
        <v>153.98013651255354</v>
      </c>
      <c r="AI75" s="4">
        <f t="shared" si="75"/>
        <v>-3.5562923031035609</v>
      </c>
      <c r="AJ75" s="4">
        <f t="shared" si="75"/>
        <v>-6.0937141531464079</v>
      </c>
      <c r="AK75" s="4">
        <f t="shared" si="75"/>
        <v>1.0828130154612552</v>
      </c>
      <c r="AL75" s="4">
        <f t="shared" si="75"/>
        <v>1.3500179577054325</v>
      </c>
      <c r="AM75" s="4">
        <f t="shared" si="75"/>
        <v>-6.1209314167413709</v>
      </c>
      <c r="AN75" s="4">
        <f t="shared" si="75"/>
        <v>-5.2115568742459857</v>
      </c>
      <c r="AO75" s="4">
        <f t="shared" si="75"/>
        <v>-8.0047015703051443</v>
      </c>
      <c r="AP75" s="4">
        <f t="shared" si="75"/>
        <v>-5.5864893231692179</v>
      </c>
      <c r="AQ75" s="4">
        <f t="shared" si="75"/>
        <v>-4.1633252585313016</v>
      </c>
      <c r="AR75" s="4">
        <f t="shared" si="75"/>
        <v>-5.9622518889949561</v>
      </c>
      <c r="AS75" s="4">
        <f t="shared" si="75"/>
        <v>-6.6074440856124284</v>
      </c>
      <c r="AT75" s="4">
        <f t="shared" si="75"/>
        <v>-5.1881511141630483</v>
      </c>
      <c r="AU75" s="4">
        <f t="shared" si="75"/>
        <v>-3.834535576741871</v>
      </c>
      <c r="AV75" s="4">
        <f t="shared" si="75"/>
        <v>-3.6865376971157957</v>
      </c>
      <c r="AW75" s="4">
        <f t="shared" si="75"/>
        <v>-3.8401365125535563</v>
      </c>
      <c r="AY75" s="2">
        <f t="shared" si="65"/>
        <v>123.47221827948771</v>
      </c>
      <c r="AZ75" s="2">
        <f t="shared" si="65"/>
        <v>120.63055492506801</v>
      </c>
      <c r="BA75" s="2">
        <f t="shared" si="65"/>
        <v>118.70554589604998</v>
      </c>
      <c r="BB75" s="2">
        <f t="shared" si="65"/>
        <v>117.95272793385172</v>
      </c>
      <c r="BC75" s="2">
        <f t="shared" si="65"/>
        <v>117.15326417715536</v>
      </c>
      <c r="BD75" s="2">
        <f t="shared" si="65"/>
        <v>118.39474925287659</v>
      </c>
      <c r="BE75" s="2">
        <f t="shared" si="65"/>
        <v>122.1798224732629</v>
      </c>
      <c r="BF75" s="2">
        <f t="shared" si="65"/>
        <v>121.55556763412395</v>
      </c>
      <c r="BG75" s="2">
        <f t="shared" si="65"/>
        <v>122.88014334072511</v>
      </c>
      <c r="BH75" s="2">
        <f t="shared" si="65"/>
        <v>121.23969854154201</v>
      </c>
      <c r="BI75" s="2">
        <f t="shared" si="65"/>
        <v>121.01356701113343</v>
      </c>
      <c r="BJ75" s="2">
        <f t="shared" si="65"/>
        <v>120.77293543130679</v>
      </c>
      <c r="BK75" s="2">
        <f t="shared" si="65"/>
        <v>125.998689517195</v>
      </c>
      <c r="BL75" s="2">
        <f t="shared" si="65"/>
        <v>123.71429659886178</v>
      </c>
      <c r="BM75" s="2">
        <f t="shared" si="65"/>
        <v>127.67038213804811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132.24165398110659</v>
      </c>
      <c r="DL75" s="2">
        <f t="shared" si="76"/>
        <v>128.15783724202623</v>
      </c>
      <c r="DM75" s="2">
        <f t="shared" si="76"/>
        <v>125.21624723346827</v>
      </c>
      <c r="DN75" s="2">
        <f t="shared" si="76"/>
        <v>123.81114466936572</v>
      </c>
      <c r="DO75" s="2">
        <f t="shared" si="76"/>
        <v>121.3684197395776</v>
      </c>
      <c r="DP75" s="2">
        <f t="shared" si="76"/>
        <v>122.96681708683475</v>
      </c>
      <c r="DQ75" s="2">
        <f t="shared" si="76"/>
        <v>127.738552631579</v>
      </c>
      <c r="DR75" s="2">
        <f t="shared" si="76"/>
        <v>125.41202429335372</v>
      </c>
      <c r="DS75" s="2">
        <f t="shared" si="76"/>
        <v>129.7690137254902</v>
      </c>
      <c r="DT75" s="2">
        <f t="shared" si="76"/>
        <v>126.72206036036037</v>
      </c>
      <c r="DU75" s="2">
        <f t="shared" si="76"/>
        <v>124.40378767506999</v>
      </c>
      <c r="DV75" s="2">
        <f t="shared" si="76"/>
        <v>124.55832492997202</v>
      </c>
      <c r="DW75" s="2">
        <f t="shared" si="76"/>
        <v>128.31882681252679</v>
      </c>
      <c r="DX75" s="2">
        <f t="shared" si="76"/>
        <v>128.9117581792319</v>
      </c>
      <c r="DY75" s="2">
        <f t="shared" si="76"/>
        <v>130.95840904708936</v>
      </c>
      <c r="EA75" s="2">
        <f t="shared" si="77"/>
        <v>118.53806361452288</v>
      </c>
      <c r="EB75" s="2">
        <f t="shared" si="77"/>
        <v>116.98524258455687</v>
      </c>
      <c r="EC75" s="2">
        <f t="shared" si="77"/>
        <v>115.73224490183658</v>
      </c>
      <c r="ED75" s="2">
        <f t="shared" si="77"/>
        <v>115.419650961176</v>
      </c>
      <c r="EE75" s="2">
        <f t="shared" si="77"/>
        <v>114.64323058004761</v>
      </c>
      <c r="EF75" s="2">
        <f t="shared" si="77"/>
        <v>115.53130230317046</v>
      </c>
      <c r="EG75" s="2">
        <f t="shared" si="77"/>
        <v>118.9579105702916</v>
      </c>
      <c r="EH75" s="2">
        <f t="shared" si="77"/>
        <v>119.24721555875487</v>
      </c>
      <c r="EI75" s="2">
        <f t="shared" si="77"/>
        <v>118.56949821668907</v>
      </c>
      <c r="EJ75" s="2">
        <f t="shared" si="77"/>
        <v>118.0398830328068</v>
      </c>
      <c r="EK75" s="2">
        <f t="shared" si="77"/>
        <v>118.86420372635833</v>
      </c>
      <c r="EL75" s="2">
        <f t="shared" si="77"/>
        <v>118.40385025503896</v>
      </c>
      <c r="EM75" s="2">
        <f t="shared" si="77"/>
        <v>124.58467200616752</v>
      </c>
      <c r="EN75" s="2">
        <f t="shared" si="77"/>
        <v>120.72561179646377</v>
      </c>
      <c r="EO75" s="2">
        <f t="shared" si="77"/>
        <v>125.51051053506494</v>
      </c>
      <c r="EQ75" s="2">
        <f t="shared" si="78"/>
        <v>119.63129774382911</v>
      </c>
      <c r="ER75" s="2">
        <f t="shared" si="78"/>
        <v>116.80733138277125</v>
      </c>
      <c r="ES75" s="2">
        <f t="shared" si="78"/>
        <v>115.44671120460949</v>
      </c>
      <c r="ET75" s="2">
        <f t="shared" si="78"/>
        <v>114.96964911520851</v>
      </c>
      <c r="EU75" s="2">
        <f t="shared" si="78"/>
        <v>114.73811999844438</v>
      </c>
      <c r="EV75" s="2">
        <f t="shared" si="78"/>
        <v>115.47263270188768</v>
      </c>
      <c r="EW75" s="2">
        <f t="shared" si="78"/>
        <v>118.36693689643906</v>
      </c>
      <c r="EX75" s="2">
        <f t="shared" si="78"/>
        <v>119.88563553246993</v>
      </c>
      <c r="EY75" s="2">
        <f t="shared" si="78"/>
        <v>119.40290990407011</v>
      </c>
      <c r="EZ75" s="2">
        <f t="shared" si="78"/>
        <v>117.61760290138736</v>
      </c>
      <c r="FA75" s="2">
        <f t="shared" si="78"/>
        <v>119.50056669081363</v>
      </c>
      <c r="FB75" s="2">
        <f t="shared" si="78"/>
        <v>118.56144938862005</v>
      </c>
      <c r="FC75" s="2">
        <f t="shared" si="78"/>
        <v>125.20550423692195</v>
      </c>
      <c r="FD75" s="2">
        <f t="shared" si="78"/>
        <v>122.51713815573963</v>
      </c>
      <c r="FE75" s="2">
        <f t="shared" si="78"/>
        <v>127.83859843539626</v>
      </c>
      <c r="FG75" s="2">
        <f t="shared" si="79"/>
        <v>0.63995993115219862</v>
      </c>
      <c r="FH75" s="2">
        <f t="shared" si="79"/>
        <v>0.67372128490175343</v>
      </c>
      <c r="FI75" s="2">
        <f t="shared" si="79"/>
        <v>0.68648287351900106</v>
      </c>
      <c r="FJ75" s="2">
        <f t="shared" si="79"/>
        <v>0.69811840334497155</v>
      </c>
      <c r="FK75" s="2">
        <f t="shared" si="79"/>
        <v>0.62677670157071763</v>
      </c>
      <c r="FL75" s="2">
        <f t="shared" si="79"/>
        <v>0.61489296075673394</v>
      </c>
      <c r="FM75" s="2">
        <f t="shared" si="79"/>
        <v>0.63303684444620278</v>
      </c>
      <c r="FN75" s="2">
        <f t="shared" si="79"/>
        <v>0.62561235820309258</v>
      </c>
      <c r="FO75" s="2">
        <f t="shared" si="79"/>
        <v>0.61513714204092462</v>
      </c>
      <c r="FP75" s="2">
        <f t="shared" si="79"/>
        <v>0.63143175775651839</v>
      </c>
      <c r="FQ75" s="2">
        <f t="shared" si="79"/>
        <v>0.61203662232884493</v>
      </c>
      <c r="FR75" s="2">
        <f t="shared" si="79"/>
        <v>0.61507087564505247</v>
      </c>
      <c r="FS75" s="2">
        <f t="shared" si="79"/>
        <v>0.62137873269780675</v>
      </c>
      <c r="FT75" s="2">
        <f t="shared" si="79"/>
        <v>0.6349623086651035</v>
      </c>
      <c r="FU75" s="2">
        <f t="shared" si="79"/>
        <v>0.6036374205835221</v>
      </c>
      <c r="FW75" s="2">
        <f t="shared" si="67"/>
        <v>2.8634846786800667E-4</v>
      </c>
      <c r="FX75" s="2">
        <f t="shared" si="67"/>
        <v>3.7933891074759909E-4</v>
      </c>
      <c r="FY75" s="2">
        <f t="shared" si="67"/>
        <v>3.3678805618572922E-4</v>
      </c>
      <c r="FZ75" s="2">
        <f t="shared" si="67"/>
        <v>3.5676803251438402E-4</v>
      </c>
      <c r="GA75" s="2">
        <f t="shared" si="67"/>
        <v>3.8272367710720674E-4</v>
      </c>
      <c r="GB75" s="2">
        <f t="shared" si="67"/>
        <v>3.7726318030622896E-4</v>
      </c>
      <c r="GC75" s="2">
        <f t="shared" si="67"/>
        <v>4.4031678338733997E-4</v>
      </c>
      <c r="GD75" s="2">
        <f t="shared" si="67"/>
        <v>5.0730100399818984E-4</v>
      </c>
      <c r="GE75" s="2">
        <f t="shared" si="67"/>
        <v>4.4105160441782956E-4</v>
      </c>
      <c r="GF75" s="2">
        <f t="shared" si="67"/>
        <v>3.7730339545055772E-4</v>
      </c>
      <c r="GG75" s="2">
        <f t="shared" si="67"/>
        <v>3.2620556446155973E-4</v>
      </c>
      <c r="GH75" s="2">
        <f t="shared" si="67"/>
        <v>3.0855995243381814E-4</v>
      </c>
      <c r="GI75" s="2">
        <f t="shared" si="67"/>
        <v>3.0134701760683048E-4</v>
      </c>
      <c r="GJ75" s="2">
        <f t="shared" si="67"/>
        <v>2.4159616773781727E-4</v>
      </c>
      <c r="GK75" s="2">
        <f t="shared" si="67"/>
        <v>2.2700876454325038E-4</v>
      </c>
      <c r="GM75" s="83">
        <f t="shared" si="68"/>
        <v>0.10254915485859938</v>
      </c>
      <c r="GN75" s="83">
        <f t="shared" si="68"/>
        <v>0.12652444827982137</v>
      </c>
      <c r="GO75" s="83">
        <f t="shared" si="68"/>
        <v>0.14762243476884565</v>
      </c>
      <c r="GP75" s="83">
        <f t="shared" si="68"/>
        <v>0.15293178014442979</v>
      </c>
      <c r="GQ75" s="83">
        <f t="shared" si="68"/>
        <v>9.0247040668225795E-2</v>
      </c>
      <c r="GR75" s="83">
        <f t="shared" si="68"/>
        <v>8.9167793017873101E-2</v>
      </c>
      <c r="GS75" s="83">
        <f t="shared" si="68"/>
        <v>0.10100179308706889</v>
      </c>
      <c r="GT75" s="83">
        <f t="shared" si="68"/>
        <v>0.1049831003668992</v>
      </c>
      <c r="GU75" s="83">
        <f t="shared" si="68"/>
        <v>8.7652724979859042E-2</v>
      </c>
      <c r="GV75" s="83">
        <f t="shared" si="68"/>
        <v>0.10230091438972728</v>
      </c>
      <c r="GW75" s="83">
        <f t="shared" si="68"/>
        <v>8.4816878032221085E-2</v>
      </c>
      <c r="GX75" s="83">
        <f t="shared" si="68"/>
        <v>8.5315237166795732E-2</v>
      </c>
      <c r="GY75" s="83">
        <f t="shared" si="68"/>
        <v>9.3047880978369496E-2</v>
      </c>
      <c r="GZ75" s="83">
        <f t="shared" si="68"/>
        <v>0.10455863480370581</v>
      </c>
      <c r="HA75" s="83">
        <f t="shared" si="68"/>
        <v>8.9123191171025448E-2</v>
      </c>
      <c r="HC75" s="83">
        <f t="shared" si="73"/>
        <v>4.4409354499558092E-6</v>
      </c>
      <c r="HD75" s="83">
        <f t="shared" si="69"/>
        <v>5.7291153750856531E-6</v>
      </c>
      <c r="HE75" s="83">
        <f t="shared" si="69"/>
        <v>3.0917312989839298E-6</v>
      </c>
      <c r="HF75" s="83">
        <f t="shared" si="69"/>
        <v>1.1808530726016413E-5</v>
      </c>
      <c r="HG75" s="83">
        <f t="shared" si="69"/>
        <v>8.580402513960818E-7</v>
      </c>
      <c r="HH75" s="83">
        <f t="shared" si="69"/>
        <v>4.805475807577182E-7</v>
      </c>
      <c r="HI75" s="83">
        <f t="shared" si="69"/>
        <v>5.6603962845549571E-7</v>
      </c>
      <c r="HJ75" s="83">
        <f t="shared" si="69"/>
        <v>1.4383743503598896E-7</v>
      </c>
      <c r="HK75" s="83">
        <f t="shared" si="69"/>
        <v>9.2585808658165414E-7</v>
      </c>
      <c r="HL75" s="83">
        <f t="shared" si="69"/>
        <v>1.2944358132091926E-7</v>
      </c>
      <c r="HM75" s="83">
        <f t="shared" si="69"/>
        <v>6.7433122792904938E-7</v>
      </c>
      <c r="HN75" s="83">
        <f t="shared" si="69"/>
        <v>7.9354005049148017E-8</v>
      </c>
      <c r="HO75" s="83">
        <f t="shared" si="69"/>
        <v>1.0853374532160952E-7</v>
      </c>
      <c r="HP75" s="83">
        <f t="shared" si="69"/>
        <v>3.0256997088116254E-7</v>
      </c>
      <c r="HQ75" s="83">
        <f t="shared" si="69"/>
        <v>3.0799975620685591E-10</v>
      </c>
      <c r="HS75" s="83">
        <f t="shared" si="70"/>
        <v>4.7001882222310526E-38</v>
      </c>
      <c r="HT75" s="83">
        <f t="shared" si="70"/>
        <v>5.6804045323187098E-34</v>
      </c>
      <c r="HU75" s="83">
        <f t="shared" si="70"/>
        <v>2.3693689151106903E-38</v>
      </c>
      <c r="HV75" s="83">
        <f t="shared" si="70"/>
        <v>8.7965619747016513E-33</v>
      </c>
      <c r="HW75" s="83">
        <f t="shared" si="70"/>
        <v>3.1166651435601117E-42</v>
      </c>
      <c r="HX75" s="83">
        <f t="shared" si="70"/>
        <v>4.3277781137715094E-46</v>
      </c>
      <c r="HY75" s="83">
        <f t="shared" si="70"/>
        <v>3.6982360461387961E-45</v>
      </c>
      <c r="HZ75" s="83">
        <f t="shared" si="70"/>
        <v>2.3802916647494128E-52</v>
      </c>
      <c r="IA75" s="83">
        <f t="shared" si="70"/>
        <v>2.7954689938151303E-43</v>
      </c>
      <c r="IB75" s="83">
        <f t="shared" si="70"/>
        <v>1.9174789701029724E-51</v>
      </c>
      <c r="IC75" s="83">
        <f t="shared" si="70"/>
        <v>2.167658188280207E-44</v>
      </c>
      <c r="ID75" s="83">
        <f t="shared" si="70"/>
        <v>2.3079726471603924E-52</v>
      </c>
      <c r="IE75" s="83">
        <f t="shared" si="70"/>
        <v>2.8120387917952189E-51</v>
      </c>
      <c r="IF75" s="83">
        <f t="shared" si="70"/>
        <v>1.1787492094512312E-35</v>
      </c>
      <c r="IG75" s="83">
        <f t="shared" si="70"/>
        <v>2.2590264477855344E-30</v>
      </c>
      <c r="II75" s="83">
        <f t="shared" si="71"/>
        <v>2.2193214893215632E-220</v>
      </c>
      <c r="IJ75" s="83">
        <f t="shared" si="71"/>
        <v>2.4493875210175816E-195</v>
      </c>
      <c r="IK75" s="83">
        <f t="shared" si="71"/>
        <v>9.8706908242836614E-225</v>
      </c>
      <c r="IL75" s="83">
        <f t="shared" si="71"/>
        <v>1.93786638529141E-192</v>
      </c>
      <c r="IM75" s="83">
        <f t="shared" si="71"/>
        <v>7.0977450181241629E-242</v>
      </c>
      <c r="IN75" s="83">
        <f t="shared" si="71"/>
        <v>2.9719743846760921E-272</v>
      </c>
      <c r="IO75" s="83">
        <f t="shared" si="71"/>
        <v>2.3579165650278451E-259</v>
      </c>
      <c r="IP75" s="83">
        <f t="shared" si="71"/>
        <v>1.7227132508844436E-306</v>
      </c>
      <c r="IQ75" s="83">
        <f t="shared" si="71"/>
        <v>1.1102709885121847E-252</v>
      </c>
      <c r="IR75" s="83">
        <f t="shared" si="71"/>
        <v>1.0181125298299879E-305</v>
      </c>
      <c r="IS75" s="83">
        <f t="shared" si="71"/>
        <v>4.4278929970074821E-263</v>
      </c>
      <c r="IT75" s="83">
        <f t="shared" si="71"/>
        <v>0</v>
      </c>
      <c r="IU75" s="83">
        <f t="shared" si="71"/>
        <v>2.7661445756593259E-301</v>
      </c>
      <c r="IV75" s="83">
        <f t="shared" si="71"/>
        <v>1.2789216411426661E-151</v>
      </c>
      <c r="IW75" s="83">
        <f t="shared" si="71"/>
        <v>2.2255581143356204E-118</v>
      </c>
      <c r="IY75" s="83">
        <f t="shared" si="72"/>
        <v>0.10255359579404934</v>
      </c>
      <c r="IZ75" s="83">
        <f t="shared" si="72"/>
        <v>0.12653017739519645</v>
      </c>
      <c r="JA75" s="83">
        <f t="shared" si="72"/>
        <v>0.14762552650014463</v>
      </c>
      <c r="JB75" s="83">
        <f t="shared" si="72"/>
        <v>0.15294358867515581</v>
      </c>
      <c r="JC75" s="83">
        <f t="shared" si="72"/>
        <v>9.0247898708477187E-2</v>
      </c>
      <c r="JD75" s="83">
        <f t="shared" si="72"/>
        <v>8.9168273565453857E-2</v>
      </c>
      <c r="JE75" s="83">
        <f t="shared" si="72"/>
        <v>0.10100235912669735</v>
      </c>
      <c r="JF75" s="83">
        <f t="shared" si="72"/>
        <v>0.10498324420433423</v>
      </c>
      <c r="JG75" s="83">
        <f t="shared" si="72"/>
        <v>8.7653650837945629E-2</v>
      </c>
      <c r="JH75" s="83">
        <f t="shared" si="72"/>
        <v>0.10230104383330861</v>
      </c>
      <c r="JI75" s="83">
        <f t="shared" si="72"/>
        <v>8.4817552363449011E-2</v>
      </c>
      <c r="JJ75" s="83">
        <f t="shared" si="72"/>
        <v>8.531531652080078E-2</v>
      </c>
      <c r="JK75" s="83">
        <f t="shared" si="72"/>
        <v>9.304798951211482E-2</v>
      </c>
      <c r="JL75" s="83">
        <f t="shared" si="72"/>
        <v>0.10455893737367669</v>
      </c>
      <c r="JM75" s="83">
        <f t="shared" si="72"/>
        <v>8.9123191479025199E-2</v>
      </c>
    </row>
    <row r="76" spans="2:273" x14ac:dyDescent="0.25">
      <c r="B76" s="2">
        <v>49</v>
      </c>
      <c r="C76" s="37">
        <v>168.441</v>
      </c>
      <c r="D76" s="37">
        <v>173.50800000000001</v>
      </c>
      <c r="E76" s="37">
        <v>180.76300000000001</v>
      </c>
      <c r="F76" s="37">
        <v>182.39</v>
      </c>
      <c r="G76" s="37">
        <v>158.71199999999999</v>
      </c>
      <c r="H76" s="37">
        <v>161.71199999999999</v>
      </c>
      <c r="I76" s="37">
        <v>165.69499999999999</v>
      </c>
      <c r="J76" s="37">
        <v>168.898</v>
      </c>
      <c r="K76" s="37">
        <v>166.94900000000001</v>
      </c>
      <c r="L76" s="37">
        <v>165.559</v>
      </c>
      <c r="M76" s="37">
        <v>163.03399999999999</v>
      </c>
      <c r="N76" s="37">
        <v>159.62700000000001</v>
      </c>
      <c r="O76" s="37">
        <v>165.864</v>
      </c>
      <c r="P76" s="37">
        <v>164.87700000000001</v>
      </c>
      <c r="Q76" s="37">
        <v>156.77199999999999</v>
      </c>
      <c r="S76" s="4">
        <f t="shared" si="74"/>
        <v>170.82296296868927</v>
      </c>
      <c r="T76" s="4">
        <f t="shared" si="74"/>
        <v>175.49742011890572</v>
      </c>
      <c r="U76" s="4">
        <f t="shared" si="74"/>
        <v>177.68672933795582</v>
      </c>
      <c r="V76" s="4">
        <f t="shared" si="74"/>
        <v>178.74939863655831</v>
      </c>
      <c r="W76" s="4">
        <f t="shared" si="74"/>
        <v>160.83866869631609</v>
      </c>
      <c r="X76" s="4">
        <f t="shared" si="74"/>
        <v>163.69035187205299</v>
      </c>
      <c r="Y76" s="4">
        <f t="shared" si="74"/>
        <v>168.73002764097296</v>
      </c>
      <c r="Z76" s="4">
        <f t="shared" si="74"/>
        <v>168.35345721068862</v>
      </c>
      <c r="AA76" s="4">
        <f t="shared" si="74"/>
        <v>167.24758854892869</v>
      </c>
      <c r="AB76" s="4">
        <f t="shared" si="74"/>
        <v>167.49942545932385</v>
      </c>
      <c r="AC76" s="4">
        <f t="shared" si="74"/>
        <v>164.07437518914165</v>
      </c>
      <c r="AD76" s="4">
        <f t="shared" si="74"/>
        <v>161.24030516303804</v>
      </c>
      <c r="AE76" s="4">
        <f t="shared" si="74"/>
        <v>167.56242761623963</v>
      </c>
      <c r="AF76" s="4">
        <f t="shared" si="74"/>
        <v>167.32735269323575</v>
      </c>
      <c r="AG76" s="4">
        <f t="shared" si="74"/>
        <v>162.51405300226278</v>
      </c>
      <c r="AI76" s="4">
        <f t="shared" si="75"/>
        <v>-2.3819629686892654</v>
      </c>
      <c r="AJ76" s="4">
        <f t="shared" si="75"/>
        <v>-1.9894201189057128</v>
      </c>
      <c r="AK76" s="4">
        <f t="shared" si="75"/>
        <v>3.0762706620441804</v>
      </c>
      <c r="AL76" s="4">
        <f t="shared" si="75"/>
        <v>3.6406013634416752</v>
      </c>
      <c r="AM76" s="4">
        <f t="shared" si="75"/>
        <v>-2.1266686963161021</v>
      </c>
      <c r="AN76" s="4">
        <f t="shared" si="75"/>
        <v>-1.9783518720529969</v>
      </c>
      <c r="AO76" s="4">
        <f t="shared" si="75"/>
        <v>-3.0350276409729702</v>
      </c>
      <c r="AP76" s="4">
        <f t="shared" si="75"/>
        <v>0.54454278931137878</v>
      </c>
      <c r="AQ76" s="4">
        <f t="shared" si="75"/>
        <v>-0.29858854892867726</v>
      </c>
      <c r="AR76" s="4">
        <f t="shared" si="75"/>
        <v>-1.9404254593238477</v>
      </c>
      <c r="AS76" s="4">
        <f t="shared" si="75"/>
        <v>-1.0403751891416562</v>
      </c>
      <c r="AT76" s="4">
        <f t="shared" si="75"/>
        <v>-1.6133051630380351</v>
      </c>
      <c r="AU76" s="4">
        <f t="shared" si="75"/>
        <v>-1.698427616239627</v>
      </c>
      <c r="AV76" s="4">
        <f t="shared" si="75"/>
        <v>-2.4503526932357431</v>
      </c>
      <c r="AW76" s="4">
        <f t="shared" si="75"/>
        <v>-5.7420530022627929</v>
      </c>
      <c r="AY76" s="2">
        <f t="shared" ref="AY76:BM92" si="80">IF(OR($B76 &lt; C$230, $B76 &gt; C$233), #N/A, ((1-FG76)*DK76) + (FG76 - FW76)*EA76 + (FW76*EQ76))</f>
        <v>123.22893772351738</v>
      </c>
      <c r="AZ76" s="2">
        <f t="shared" si="80"/>
        <v>120.41891578346757</v>
      </c>
      <c r="BA76" s="2">
        <f t="shared" si="80"/>
        <v>118.52985268933452</v>
      </c>
      <c r="BB76" s="2">
        <f t="shared" si="80"/>
        <v>117.78512938770297</v>
      </c>
      <c r="BC76" s="2">
        <f t="shared" si="80"/>
        <v>117.003569278969</v>
      </c>
      <c r="BD76" s="2">
        <f t="shared" si="80"/>
        <v>118.22038112856666</v>
      </c>
      <c r="BE76" s="2">
        <f t="shared" si="80"/>
        <v>121.99933076854303</v>
      </c>
      <c r="BF76" s="2">
        <f t="shared" si="80"/>
        <v>121.43149383974831</v>
      </c>
      <c r="BG76" s="2">
        <f t="shared" si="80"/>
        <v>122.67626808626132</v>
      </c>
      <c r="BH76" s="2">
        <f t="shared" si="80"/>
        <v>121.07801317258958</v>
      </c>
      <c r="BI76" s="2">
        <f t="shared" si="80"/>
        <v>120.89516155513316</v>
      </c>
      <c r="BJ76" s="2">
        <f t="shared" si="80"/>
        <v>120.65469149968413</v>
      </c>
      <c r="BK76" s="2">
        <f t="shared" si="80"/>
        <v>125.93197413920201</v>
      </c>
      <c r="BL76" s="2">
        <f t="shared" si="80"/>
        <v>123.5900753783136</v>
      </c>
      <c r="BM76" s="2">
        <f t="shared" si="80"/>
        <v>127.62288994869583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132.48514264507421</v>
      </c>
      <c r="DL76" s="2">
        <f t="shared" si="76"/>
        <v>128.38070872420261</v>
      </c>
      <c r="DM76" s="2">
        <f t="shared" si="76"/>
        <v>125.4054237516869</v>
      </c>
      <c r="DN76" s="2">
        <f t="shared" si="76"/>
        <v>123.96909041835357</v>
      </c>
      <c r="DO76" s="2">
        <f t="shared" si="76"/>
        <v>121.46354043111936</v>
      </c>
      <c r="DP76" s="2">
        <f t="shared" si="76"/>
        <v>123.05437310924371</v>
      </c>
      <c r="DQ76" s="2">
        <f t="shared" si="76"/>
        <v>127.92043527738269</v>
      </c>
      <c r="DR76" s="2">
        <f t="shared" si="76"/>
        <v>125.55719679144387</v>
      </c>
      <c r="DS76" s="2">
        <f t="shared" si="76"/>
        <v>129.95835966386554</v>
      </c>
      <c r="DT76" s="2">
        <f t="shared" si="76"/>
        <v>126.86854581724583</v>
      </c>
      <c r="DU76" s="2">
        <f t="shared" si="76"/>
        <v>124.48562689075627</v>
      </c>
      <c r="DV76" s="2">
        <f t="shared" si="76"/>
        <v>124.67430924369751</v>
      </c>
      <c r="DW76" s="2">
        <f t="shared" si="76"/>
        <v>128.49898138138138</v>
      </c>
      <c r="DX76" s="2">
        <f t="shared" si="76"/>
        <v>129.12340256045522</v>
      </c>
      <c r="DY76" s="2">
        <f t="shared" si="76"/>
        <v>131.22983062662217</v>
      </c>
      <c r="EA76" s="2">
        <f t="shared" si="77"/>
        <v>118.47911313267647</v>
      </c>
      <c r="EB76" s="2">
        <f t="shared" si="77"/>
        <v>116.90244965650768</v>
      </c>
      <c r="EC76" s="2">
        <f t="shared" si="77"/>
        <v>115.66621459784672</v>
      </c>
      <c r="ED76" s="2">
        <f t="shared" si="77"/>
        <v>115.34658066339991</v>
      </c>
      <c r="EE76" s="2">
        <f t="shared" si="77"/>
        <v>114.58143209230528</v>
      </c>
      <c r="EF76" s="2">
        <f t="shared" si="77"/>
        <v>115.4592821142912</v>
      </c>
      <c r="EG76" s="2">
        <f t="shared" si="77"/>
        <v>118.86938410371907</v>
      </c>
      <c r="EH76" s="2">
        <f t="shared" si="77"/>
        <v>119.17923790895098</v>
      </c>
      <c r="EI76" s="2">
        <f t="shared" si="77"/>
        <v>118.52046467025569</v>
      </c>
      <c r="EJ76" s="2">
        <f t="shared" si="77"/>
        <v>117.99572642527338</v>
      </c>
      <c r="EK76" s="2">
        <f t="shared" si="77"/>
        <v>118.81911201405882</v>
      </c>
      <c r="EL76" s="2">
        <f t="shared" si="77"/>
        <v>118.36036134488411</v>
      </c>
      <c r="EM76" s="2">
        <f t="shared" si="77"/>
        <v>124.50514819256465</v>
      </c>
      <c r="EN76" s="2">
        <f t="shared" si="77"/>
        <v>120.68817654204346</v>
      </c>
      <c r="EO76" s="2">
        <f t="shared" si="77"/>
        <v>125.46197528831169</v>
      </c>
      <c r="EQ76" s="2">
        <f t="shared" si="78"/>
        <v>119.55090980503098</v>
      </c>
      <c r="ER76" s="2">
        <f t="shared" si="78"/>
        <v>116.728042699578</v>
      </c>
      <c r="ES76" s="2">
        <f t="shared" si="78"/>
        <v>115.38626414807585</v>
      </c>
      <c r="ET76" s="2">
        <f t="shared" si="78"/>
        <v>114.90536441540763</v>
      </c>
      <c r="EU76" s="2">
        <f t="shared" si="78"/>
        <v>114.67432846650442</v>
      </c>
      <c r="EV76" s="2">
        <f t="shared" si="78"/>
        <v>115.40175805903874</v>
      </c>
      <c r="EW76" s="2">
        <f t="shared" si="78"/>
        <v>118.29061649134267</v>
      </c>
      <c r="EX76" s="2">
        <f t="shared" si="78"/>
        <v>119.80403758196815</v>
      </c>
      <c r="EY76" s="2">
        <f t="shared" si="78"/>
        <v>119.33693369858308</v>
      </c>
      <c r="EZ76" s="2">
        <f t="shared" si="78"/>
        <v>117.58184344597316</v>
      </c>
      <c r="FA76" s="2">
        <f t="shared" si="78"/>
        <v>119.44283212975961</v>
      </c>
      <c r="FB76" s="2">
        <f t="shared" si="78"/>
        <v>118.51494132339108</v>
      </c>
      <c r="FC76" s="2">
        <f t="shared" si="78"/>
        <v>125.11409414368566</v>
      </c>
      <c r="FD76" s="2">
        <f t="shared" si="78"/>
        <v>122.44461038771118</v>
      </c>
      <c r="FE76" s="2">
        <f t="shared" si="78"/>
        <v>127.73859870525703</v>
      </c>
      <c r="FG76" s="2">
        <f t="shared" si="79"/>
        <v>0.66089689595954093</v>
      </c>
      <c r="FH76" s="2">
        <f t="shared" si="79"/>
        <v>0.69363484080250659</v>
      </c>
      <c r="FI76" s="2">
        <f t="shared" si="79"/>
        <v>0.70595749375455608</v>
      </c>
      <c r="FJ76" s="2">
        <f t="shared" si="79"/>
        <v>0.71716804198155593</v>
      </c>
      <c r="FK76" s="2">
        <f t="shared" si="79"/>
        <v>0.64805869290814766</v>
      </c>
      <c r="FL76" s="2">
        <f t="shared" si="79"/>
        <v>0.636459548582888</v>
      </c>
      <c r="FM76" s="2">
        <f t="shared" si="79"/>
        <v>0.654158835189803</v>
      </c>
      <c r="FN76" s="2">
        <f t="shared" si="79"/>
        <v>0.64692334210363145</v>
      </c>
      <c r="FO76" s="2">
        <f t="shared" si="79"/>
        <v>0.63669813476390114</v>
      </c>
      <c r="FP76" s="2">
        <f t="shared" si="79"/>
        <v>0.65259543439956103</v>
      </c>
      <c r="FQ76" s="2">
        <f t="shared" si="79"/>
        <v>0.63366787121452317</v>
      </c>
      <c r="FR76" s="2">
        <f t="shared" si="79"/>
        <v>0.63663338782724066</v>
      </c>
      <c r="FS76" s="2">
        <f t="shared" si="79"/>
        <v>0.64279310705912596</v>
      </c>
      <c r="FT76" s="2">
        <f t="shared" si="79"/>
        <v>0.65603369100047171</v>
      </c>
      <c r="FU76" s="2">
        <f t="shared" si="79"/>
        <v>0.62545038469581571</v>
      </c>
      <c r="FW76" s="2">
        <f t="shared" ref="FW76:GK92" si="82">POWER(10,($B76-C$232)/C$229)/(1+POWER(10,($B76-C$232)/C$229))</f>
        <v>3.1396617776619656E-4</v>
      </c>
      <c r="FX76" s="2">
        <f t="shared" si="82"/>
        <v>4.1592162271141935E-4</v>
      </c>
      <c r="FY76" s="2">
        <f t="shared" si="82"/>
        <v>3.69268761788472E-4</v>
      </c>
      <c r="FZ76" s="2">
        <f t="shared" si="82"/>
        <v>3.9117490436119682E-4</v>
      </c>
      <c r="GA76" s="2">
        <f t="shared" si="82"/>
        <v>4.1963267237338675E-4</v>
      </c>
      <c r="GB76" s="2">
        <f t="shared" si="82"/>
        <v>4.1364579566978963E-4</v>
      </c>
      <c r="GC76" s="2">
        <f t="shared" si="82"/>
        <v>4.8277724353500693E-4</v>
      </c>
      <c r="GD76" s="2">
        <f t="shared" si="82"/>
        <v>5.5621726655369255E-4</v>
      </c>
      <c r="GE76" s="2">
        <f t="shared" si="82"/>
        <v>4.8358289026512673E-4</v>
      </c>
      <c r="GF76" s="2">
        <f t="shared" si="82"/>
        <v>4.1368988748879205E-4</v>
      </c>
      <c r="GG76" s="2">
        <f t="shared" si="82"/>
        <v>3.5766603252586658E-4</v>
      </c>
      <c r="GH76" s="2">
        <f t="shared" si="82"/>
        <v>3.3831918851866542E-4</v>
      </c>
      <c r="GI76" s="2">
        <f t="shared" si="82"/>
        <v>3.3041082810698804E-4</v>
      </c>
      <c r="GJ76" s="2">
        <f t="shared" si="82"/>
        <v>2.6489875573409478E-4</v>
      </c>
      <c r="GK76" s="2">
        <f t="shared" si="82"/>
        <v>2.4890470929444375E-4</v>
      </c>
      <c r="GM76" s="83">
        <f t="shared" ref="GM76:HA92" si="83" xml:space="preserve"> _xlfn.NORM.DIST($B76, C$7, ABS(C$11), TRUE) * _xlfn.NORM.DIST(($B76 - C$7)*C$15, 0, ABS(C$11), TRUE) * 2</f>
        <v>0.13524663376815182</v>
      </c>
      <c r="GN76" s="83">
        <f t="shared" si="83"/>
        <v>0.16017749593510927</v>
      </c>
      <c r="GO76" s="83">
        <f t="shared" si="83"/>
        <v>0.18538726038881626</v>
      </c>
      <c r="GP76" s="83">
        <f t="shared" si="83"/>
        <v>0.18964919387393397</v>
      </c>
      <c r="GQ76" s="83">
        <f t="shared" si="83"/>
        <v>0.12092183804045027</v>
      </c>
      <c r="GR76" s="83">
        <f t="shared" si="83"/>
        <v>0.12300077464620295</v>
      </c>
      <c r="GS76" s="83">
        <f t="shared" si="83"/>
        <v>0.13497899466105429</v>
      </c>
      <c r="GT76" s="83">
        <f t="shared" si="83"/>
        <v>0.14332778030714008</v>
      </c>
      <c r="GU76" s="83">
        <f t="shared" si="83"/>
        <v>0.12057629626144084</v>
      </c>
      <c r="GV76" s="83">
        <f t="shared" si="83"/>
        <v>0.13738225898190692</v>
      </c>
      <c r="GW76" s="83">
        <f t="shared" si="83"/>
        <v>0.11723175074229455</v>
      </c>
      <c r="GX76" s="83">
        <f t="shared" si="83"/>
        <v>0.11700056263497977</v>
      </c>
      <c r="GY76" s="83">
        <f t="shared" si="83"/>
        <v>0.12676103038825276</v>
      </c>
      <c r="GZ76" s="83">
        <f t="shared" si="83"/>
        <v>0.13960813365665797</v>
      </c>
      <c r="HA76" s="83">
        <f t="shared" si="83"/>
        <v>0.1272704118753902</v>
      </c>
      <c r="HC76" s="83">
        <f t="shared" si="73"/>
        <v>8.8492977506102184E-6</v>
      </c>
      <c r="HD76" s="83">
        <f t="shared" si="69"/>
        <v>1.1138312248882157E-5</v>
      </c>
      <c r="HE76" s="83">
        <f t="shared" si="69"/>
        <v>6.3580268477282226E-6</v>
      </c>
      <c r="HF76" s="83">
        <f t="shared" si="69"/>
        <v>2.2260985700593739E-5</v>
      </c>
      <c r="HG76" s="83">
        <f t="shared" si="69"/>
        <v>1.907890275708308E-6</v>
      </c>
      <c r="HH76" s="83">
        <f t="shared" si="69"/>
        <v>1.1403290753414212E-6</v>
      </c>
      <c r="HI76" s="83">
        <f t="shared" si="69"/>
        <v>1.3311080578931943E-6</v>
      </c>
      <c r="HJ76" s="83">
        <f t="shared" si="69"/>
        <v>3.879524429572494E-7</v>
      </c>
      <c r="HK76" s="83">
        <f t="shared" si="69"/>
        <v>2.1212069127344667E-6</v>
      </c>
      <c r="HL76" s="83">
        <f t="shared" si="69"/>
        <v>3.3728052009648785E-7</v>
      </c>
      <c r="HM76" s="83">
        <f t="shared" si="69"/>
        <v>1.5374688640193526E-6</v>
      </c>
      <c r="HN76" s="83">
        <f t="shared" si="69"/>
        <v>2.0591989413059257E-7</v>
      </c>
      <c r="HO76" s="83">
        <f t="shared" si="69"/>
        <v>2.7512654530952873E-7</v>
      </c>
      <c r="HP76" s="83">
        <f t="shared" si="69"/>
        <v>7.1396951336424313E-7</v>
      </c>
      <c r="HQ76" s="83">
        <f t="shared" si="69"/>
        <v>1.1892706056503144E-9</v>
      </c>
      <c r="HS76" s="83">
        <f t="shared" ref="HS76:IG92" si="84" xml:space="preserve"> _xlfn.NORM.DIST($B76, C$9, ABS(C$13), TRUE) * _xlfn.NORM.DIST(($B76 - C$9)*C$17, 0, ABS(C$13), TRUE) * 2</f>
        <v>6.1697822246887198E-37</v>
      </c>
      <c r="HT76" s="83">
        <f t="shared" si="84"/>
        <v>6.0463578089000461E-33</v>
      </c>
      <c r="HU76" s="83">
        <f t="shared" si="84"/>
        <v>3.3979566059842894E-37</v>
      </c>
      <c r="HV76" s="83">
        <f t="shared" si="84"/>
        <v>8.6541011179824735E-32</v>
      </c>
      <c r="HW76" s="83">
        <f t="shared" si="84"/>
        <v>5.9670333120962418E-41</v>
      </c>
      <c r="HX76" s="83">
        <f t="shared" si="84"/>
        <v>1.140543436242645E-44</v>
      </c>
      <c r="HY76" s="83">
        <f t="shared" si="84"/>
        <v>9.2763386307617282E-44</v>
      </c>
      <c r="HZ76" s="83">
        <f t="shared" si="84"/>
        <v>1.120311088656335E-50</v>
      </c>
      <c r="IA76" s="83">
        <f t="shared" si="84"/>
        <v>6.2783027981486499E-42</v>
      </c>
      <c r="IB76" s="83">
        <f t="shared" si="84"/>
        <v>7.5265000826876606E-50</v>
      </c>
      <c r="IC76" s="83">
        <f t="shared" si="84"/>
        <v>4.798271858794672E-43</v>
      </c>
      <c r="ID76" s="83">
        <f t="shared" si="84"/>
        <v>8.6959404788870691E-51</v>
      </c>
      <c r="IE76" s="83">
        <f t="shared" si="84"/>
        <v>9.6643285109254771E-50</v>
      </c>
      <c r="IF76" s="83">
        <f t="shared" si="84"/>
        <v>1.2621983231230029E-34</v>
      </c>
      <c r="IG76" s="83">
        <f t="shared" si="84"/>
        <v>1.6586598993068549E-29</v>
      </c>
      <c r="II76" s="83">
        <f t="shared" ref="II76:IW92" si="85" xml:space="preserve"> _xlfn.NORM.DIST($B76, C$10, ABS(C$14), TRUE) * _xlfn.NORM.DIST(($B76 - C$10)*C$18, 0, ABS(C$14), TRUE) * 2</f>
        <v>1.7659747135478447E-215</v>
      </c>
      <c r="IJ76" s="83">
        <f t="shared" si="85"/>
        <v>7.624325105649399E-191</v>
      </c>
      <c r="IK76" s="83">
        <f t="shared" si="85"/>
        <v>1.2404950326291479E-219</v>
      </c>
      <c r="IL76" s="83">
        <f t="shared" si="85"/>
        <v>4.7768835673085889E-188</v>
      </c>
      <c r="IM76" s="83">
        <f t="shared" si="85"/>
        <v>2.7003785868899184E-236</v>
      </c>
      <c r="IN76" s="83">
        <f t="shared" si="85"/>
        <v>5.6029871161976488E-266</v>
      </c>
      <c r="IO76" s="83">
        <f t="shared" si="85"/>
        <v>2.9329251385599771E-253</v>
      </c>
      <c r="IP76" s="83">
        <f t="shared" si="85"/>
        <v>3.8097239419691605E-299</v>
      </c>
      <c r="IQ76" s="83">
        <f t="shared" si="85"/>
        <v>9.6270355633208489E-247</v>
      </c>
      <c r="IR76" s="83">
        <f t="shared" si="85"/>
        <v>1.1486595465733006E-298</v>
      </c>
      <c r="IS76" s="83">
        <f t="shared" si="85"/>
        <v>3.9755671252278148E-257</v>
      </c>
      <c r="IT76" s="83">
        <f t="shared" si="85"/>
        <v>1.284820685845438E-301</v>
      </c>
      <c r="IU76" s="83">
        <f t="shared" si="85"/>
        <v>1.5836759354679112E-294</v>
      </c>
      <c r="IV76" s="83">
        <f t="shared" si="85"/>
        <v>2.4970419939820771E-148</v>
      </c>
      <c r="IW76" s="83">
        <f t="shared" si="85"/>
        <v>7.7468381393713348E-116</v>
      </c>
      <c r="IY76" s="83">
        <f t="shared" ref="IY76:JM92" si="86">GM76+HC76+HS76+II76</f>
        <v>0.13525548306590243</v>
      </c>
      <c r="IZ76" s="83">
        <f t="shared" si="86"/>
        <v>0.16018863424735816</v>
      </c>
      <c r="JA76" s="83">
        <f t="shared" si="86"/>
        <v>0.18539361841566399</v>
      </c>
      <c r="JB76" s="83">
        <f t="shared" si="86"/>
        <v>0.18967145485963458</v>
      </c>
      <c r="JC76" s="83">
        <f t="shared" si="86"/>
        <v>0.12092374593072598</v>
      </c>
      <c r="JD76" s="83">
        <f t="shared" si="86"/>
        <v>0.12300191497527829</v>
      </c>
      <c r="JE76" s="83">
        <f t="shared" si="86"/>
        <v>0.13498032576911217</v>
      </c>
      <c r="JF76" s="83">
        <f t="shared" si="86"/>
        <v>0.14332816825958303</v>
      </c>
      <c r="JG76" s="83">
        <f t="shared" si="86"/>
        <v>0.12057841746835357</v>
      </c>
      <c r="JH76" s="83">
        <f t="shared" si="86"/>
        <v>0.13738259626242702</v>
      </c>
      <c r="JI76" s="83">
        <f t="shared" si="86"/>
        <v>0.11723328821115857</v>
      </c>
      <c r="JJ76" s="83">
        <f t="shared" si="86"/>
        <v>0.1170007685548739</v>
      </c>
      <c r="JK76" s="83">
        <f t="shared" si="86"/>
        <v>0.12676130551479806</v>
      </c>
      <c r="JL76" s="83">
        <f t="shared" si="86"/>
        <v>0.13960884762617135</v>
      </c>
      <c r="JM76" s="83">
        <f t="shared" si="86"/>
        <v>0.1272704130646608</v>
      </c>
    </row>
    <row r="77" spans="2:273" x14ac:dyDescent="0.25">
      <c r="B77" s="2">
        <v>50</v>
      </c>
      <c r="C77" s="37">
        <v>182.37299999999999</v>
      </c>
      <c r="D77" s="37">
        <v>186.458</v>
      </c>
      <c r="E77" s="37">
        <v>194.102</v>
      </c>
      <c r="F77" s="37">
        <v>195.71199999999999</v>
      </c>
      <c r="G77" s="37">
        <v>173.203</v>
      </c>
      <c r="H77" s="37">
        <v>179.78</v>
      </c>
      <c r="I77" s="37">
        <v>185.42400000000001</v>
      </c>
      <c r="J77" s="37">
        <v>184.49199999999999</v>
      </c>
      <c r="K77" s="37">
        <v>182.93199999999999</v>
      </c>
      <c r="L77" s="37">
        <v>181.322</v>
      </c>
      <c r="M77" s="37">
        <v>181.25399999999999</v>
      </c>
      <c r="N77" s="37">
        <v>174.06800000000001</v>
      </c>
      <c r="O77" s="37">
        <v>182.322</v>
      </c>
      <c r="P77" s="37">
        <v>179.63200000000001</v>
      </c>
      <c r="Q77" s="37">
        <v>166.45599999999999</v>
      </c>
      <c r="S77" s="4">
        <f t="shared" si="74"/>
        <v>180.98996319572075</v>
      </c>
      <c r="T77" s="4">
        <f t="shared" si="74"/>
        <v>185.21933638089217</v>
      </c>
      <c r="U77" s="4">
        <f t="shared" si="74"/>
        <v>187.5042102259581</v>
      </c>
      <c r="V77" s="4">
        <f t="shared" si="74"/>
        <v>188.26848294008354</v>
      </c>
      <c r="W77" s="4">
        <f t="shared" si="74"/>
        <v>171.02865278703021</v>
      </c>
      <c r="X77" s="4">
        <f t="shared" si="74"/>
        <v>175.30145244696149</v>
      </c>
      <c r="Y77" s="4">
        <f t="shared" si="74"/>
        <v>179.26776778504026</v>
      </c>
      <c r="Z77" s="4">
        <f t="shared" si="74"/>
        <v>179.67125404045336</v>
      </c>
      <c r="AA77" s="4">
        <f t="shared" si="74"/>
        <v>178.52549994030508</v>
      </c>
      <c r="AB77" s="4">
        <f t="shared" si="74"/>
        <v>178.13532508834555</v>
      </c>
      <c r="AC77" s="4">
        <f t="shared" si="74"/>
        <v>175.30742406597159</v>
      </c>
      <c r="AD77" s="4">
        <f t="shared" si="74"/>
        <v>171.52961806561879</v>
      </c>
      <c r="AE77" s="4">
        <f t="shared" si="74"/>
        <v>177.79669370253882</v>
      </c>
      <c r="AF77" s="4">
        <f t="shared" si="74"/>
        <v>177.14211548528255</v>
      </c>
      <c r="AG77" s="4">
        <f t="shared" si="74"/>
        <v>172.41704265480516</v>
      </c>
      <c r="AI77" s="4">
        <f t="shared" si="75"/>
        <v>1.3830368042792429</v>
      </c>
      <c r="AJ77" s="4">
        <f t="shared" si="75"/>
        <v>1.2386636191078253</v>
      </c>
      <c r="AK77" s="4">
        <f t="shared" si="75"/>
        <v>6.5977897740418996</v>
      </c>
      <c r="AL77" s="4">
        <f t="shared" si="75"/>
        <v>7.4435170599164451</v>
      </c>
      <c r="AM77" s="4">
        <f t="shared" si="75"/>
        <v>2.1743472129697921</v>
      </c>
      <c r="AN77" s="4">
        <f t="shared" si="75"/>
        <v>4.4785475530385099</v>
      </c>
      <c r="AO77" s="4">
        <f t="shared" si="75"/>
        <v>6.1562322149597435</v>
      </c>
      <c r="AP77" s="4">
        <f t="shared" si="75"/>
        <v>4.8207459595466275</v>
      </c>
      <c r="AQ77" s="4">
        <f t="shared" si="75"/>
        <v>4.4065000596949062</v>
      </c>
      <c r="AR77" s="4">
        <f t="shared" si="75"/>
        <v>3.1866749116544497</v>
      </c>
      <c r="AS77" s="4">
        <f t="shared" si="75"/>
        <v>5.9465759340284023</v>
      </c>
      <c r="AT77" s="4">
        <f t="shared" si="75"/>
        <v>2.5383819343812206</v>
      </c>
      <c r="AU77" s="4">
        <f t="shared" si="75"/>
        <v>4.5253062974611851</v>
      </c>
      <c r="AV77" s="4">
        <f t="shared" si="75"/>
        <v>2.4898845147174598</v>
      </c>
      <c r="AW77" s="4">
        <f t="shared" si="75"/>
        <v>-5.9610426548051691</v>
      </c>
      <c r="AY77" s="2">
        <f t="shared" si="80"/>
        <v>122.981737640087</v>
      </c>
      <c r="AZ77" s="2">
        <f t="shared" si="80"/>
        <v>120.20332024614072</v>
      </c>
      <c r="BA77" s="2">
        <f t="shared" si="80"/>
        <v>118.35146068900291</v>
      </c>
      <c r="BB77" s="2">
        <f t="shared" si="80"/>
        <v>117.61533848719647</v>
      </c>
      <c r="BC77" s="2">
        <f t="shared" si="80"/>
        <v>116.85122335897631</v>
      </c>
      <c r="BD77" s="2">
        <f t="shared" si="80"/>
        <v>118.04327870214243</v>
      </c>
      <c r="BE77" s="2">
        <f t="shared" si="80"/>
        <v>121.81292355542301</v>
      </c>
      <c r="BF77" s="2">
        <f t="shared" si="80"/>
        <v>121.30208487565561</v>
      </c>
      <c r="BG77" s="2">
        <f t="shared" si="80"/>
        <v>122.46837138279956</v>
      </c>
      <c r="BH77" s="2">
        <f t="shared" si="80"/>
        <v>120.91357096935113</v>
      </c>
      <c r="BI77" s="2">
        <f t="shared" si="80"/>
        <v>120.77431183714704</v>
      </c>
      <c r="BJ77" s="2">
        <f t="shared" si="80"/>
        <v>120.53303759728995</v>
      </c>
      <c r="BK77" s="2">
        <f t="shared" si="80"/>
        <v>125.85650117825709</v>
      </c>
      <c r="BL77" s="2">
        <f t="shared" si="80"/>
        <v>123.46054095268593</v>
      </c>
      <c r="BM77" s="2">
        <f t="shared" si="80"/>
        <v>127.56447331415433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132.72863130904182</v>
      </c>
      <c r="DL77" s="2">
        <f t="shared" si="76"/>
        <v>128.60358020637895</v>
      </c>
      <c r="DM77" s="2">
        <f t="shared" si="76"/>
        <v>125.59460026990551</v>
      </c>
      <c r="DN77" s="2">
        <f t="shared" si="76"/>
        <v>124.12703616734143</v>
      </c>
      <c r="DO77" s="2">
        <f t="shared" si="76"/>
        <v>121.55866112266109</v>
      </c>
      <c r="DP77" s="2">
        <f t="shared" si="76"/>
        <v>123.14192913165269</v>
      </c>
      <c r="DQ77" s="2">
        <f t="shared" si="76"/>
        <v>128.10231792318638</v>
      </c>
      <c r="DR77" s="2">
        <f t="shared" si="76"/>
        <v>125.70236928953402</v>
      </c>
      <c r="DS77" s="2">
        <f t="shared" si="76"/>
        <v>130.1477056022409</v>
      </c>
      <c r="DT77" s="2">
        <f t="shared" si="76"/>
        <v>127.01503127413129</v>
      </c>
      <c r="DU77" s="2">
        <f t="shared" si="76"/>
        <v>124.56746610644254</v>
      </c>
      <c r="DV77" s="2">
        <f t="shared" si="76"/>
        <v>124.790293557423</v>
      </c>
      <c r="DW77" s="2">
        <f t="shared" si="76"/>
        <v>128.67913595023595</v>
      </c>
      <c r="DX77" s="2">
        <f t="shared" si="76"/>
        <v>129.33504694167854</v>
      </c>
      <c r="DY77" s="2">
        <f t="shared" si="76"/>
        <v>131.50125220615499</v>
      </c>
      <c r="EA77" s="2">
        <f t="shared" si="77"/>
        <v>118.42016265083008</v>
      </c>
      <c r="EB77" s="2">
        <f t="shared" si="77"/>
        <v>116.8196567284585</v>
      </c>
      <c r="EC77" s="2">
        <f t="shared" si="77"/>
        <v>115.60018429385686</v>
      </c>
      <c r="ED77" s="2">
        <f t="shared" si="77"/>
        <v>115.27351036562381</v>
      </c>
      <c r="EE77" s="2">
        <f t="shared" si="77"/>
        <v>114.51963360456293</v>
      </c>
      <c r="EF77" s="2">
        <f t="shared" si="77"/>
        <v>115.38726192541195</v>
      </c>
      <c r="EG77" s="2">
        <f t="shared" si="77"/>
        <v>118.78085763714654</v>
      </c>
      <c r="EH77" s="2">
        <f t="shared" si="77"/>
        <v>119.11126025914707</v>
      </c>
      <c r="EI77" s="2">
        <f t="shared" si="77"/>
        <v>118.47143112382231</v>
      </c>
      <c r="EJ77" s="2">
        <f t="shared" si="77"/>
        <v>117.95156981773997</v>
      </c>
      <c r="EK77" s="2">
        <f t="shared" si="77"/>
        <v>118.77402030175931</v>
      </c>
      <c r="EL77" s="2">
        <f t="shared" si="77"/>
        <v>118.31687243472925</v>
      </c>
      <c r="EM77" s="2">
        <f t="shared" si="77"/>
        <v>124.42562437896176</v>
      </c>
      <c r="EN77" s="2">
        <f t="shared" si="77"/>
        <v>120.65074128762316</v>
      </c>
      <c r="EO77" s="2">
        <f t="shared" si="77"/>
        <v>125.41344004155845</v>
      </c>
      <c r="EQ77" s="2">
        <f t="shared" si="78"/>
        <v>119.47052186623286</v>
      </c>
      <c r="ER77" s="2">
        <f t="shared" si="78"/>
        <v>116.64875401638476</v>
      </c>
      <c r="ES77" s="2">
        <f t="shared" si="78"/>
        <v>115.32581709154221</v>
      </c>
      <c r="ET77" s="2">
        <f t="shared" si="78"/>
        <v>114.84107971560675</v>
      </c>
      <c r="EU77" s="2">
        <f t="shared" si="78"/>
        <v>114.61053693456446</v>
      </c>
      <c r="EV77" s="2">
        <f t="shared" si="78"/>
        <v>115.33088341618981</v>
      </c>
      <c r="EW77" s="2">
        <f t="shared" si="78"/>
        <v>118.21429608624631</v>
      </c>
      <c r="EX77" s="2">
        <f t="shared" si="78"/>
        <v>119.72243963146634</v>
      </c>
      <c r="EY77" s="2">
        <f t="shared" si="78"/>
        <v>119.27095749309605</v>
      </c>
      <c r="EZ77" s="2">
        <f t="shared" si="78"/>
        <v>117.54608399055897</v>
      </c>
      <c r="FA77" s="2">
        <f t="shared" si="78"/>
        <v>119.38509756870559</v>
      </c>
      <c r="FB77" s="2">
        <f t="shared" si="78"/>
        <v>118.46843325816211</v>
      </c>
      <c r="FC77" s="2">
        <f t="shared" si="78"/>
        <v>125.02268405044937</v>
      </c>
      <c r="FD77" s="2">
        <f t="shared" si="78"/>
        <v>122.37208261968273</v>
      </c>
      <c r="FE77" s="2">
        <f t="shared" si="78"/>
        <v>127.63859897511782</v>
      </c>
      <c r="FG77" s="2">
        <f t="shared" si="79"/>
        <v>0.6812228117781296</v>
      </c>
      <c r="FH77" s="2">
        <f t="shared" si="79"/>
        <v>0.71285103294295082</v>
      </c>
      <c r="FI77" s="2">
        <f t="shared" si="79"/>
        <v>0.72470752791053783</v>
      </c>
      <c r="FJ77" s="2">
        <f t="shared" si="79"/>
        <v>0.73547108316955434</v>
      </c>
      <c r="FK77" s="2">
        <f t="shared" si="79"/>
        <v>0.66876845930112727</v>
      </c>
      <c r="FL77" s="2">
        <f t="shared" si="79"/>
        <v>0.65749112428085421</v>
      </c>
      <c r="FM77" s="2">
        <f t="shared" si="79"/>
        <v>0.6746898314976304</v>
      </c>
      <c r="FN77" s="2">
        <f t="shared" si="79"/>
        <v>0.66766565683079515</v>
      </c>
      <c r="FO77" s="2">
        <f t="shared" si="79"/>
        <v>0.65772333060489385</v>
      </c>
      <c r="FP77" s="2">
        <f t="shared" si="79"/>
        <v>0.67317287245259894</v>
      </c>
      <c r="FQ77" s="2">
        <f t="shared" si="79"/>
        <v>0.65477334852577374</v>
      </c>
      <c r="FR77" s="2">
        <f t="shared" si="79"/>
        <v>0.65766031601399899</v>
      </c>
      <c r="FS77" s="2">
        <f t="shared" si="79"/>
        <v>0.6636519086635233</v>
      </c>
      <c r="FT77" s="2">
        <f t="shared" si="79"/>
        <v>0.67650842608126682</v>
      </c>
      <c r="FU77" s="2">
        <f t="shared" si="79"/>
        <v>0.64676538273415407</v>
      </c>
      <c r="FW77" s="2">
        <f t="shared" si="82"/>
        <v>3.4424664070975786E-4</v>
      </c>
      <c r="FX77" s="2">
        <f t="shared" si="82"/>
        <v>4.560306912962421E-4</v>
      </c>
      <c r="FY77" s="2">
        <f t="shared" si="82"/>
        <v>4.0488072138178502E-4</v>
      </c>
      <c r="FZ77" s="2">
        <f t="shared" si="82"/>
        <v>4.2889856694323139E-4</v>
      </c>
      <c r="GA77" s="2">
        <f t="shared" si="82"/>
        <v>4.6009944833500378E-4</v>
      </c>
      <c r="GB77" s="2">
        <f t="shared" si="82"/>
        <v>4.5353549627425051E-4</v>
      </c>
      <c r="GC77" s="2">
        <f t="shared" si="82"/>
        <v>5.2933006627094148E-4</v>
      </c>
      <c r="GD77" s="2">
        <f t="shared" si="82"/>
        <v>6.0984737895305498E-4</v>
      </c>
      <c r="GE77" s="2">
        <f t="shared" si="82"/>
        <v>5.3021335799073588E-4</v>
      </c>
      <c r="GF77" s="2">
        <f t="shared" si="82"/>
        <v>4.535838381336981E-4</v>
      </c>
      <c r="GG77" s="2">
        <f t="shared" si="82"/>
        <v>3.9215947392902205E-4</v>
      </c>
      <c r="GH77" s="2">
        <f t="shared" si="82"/>
        <v>3.7094750566332404E-4</v>
      </c>
      <c r="GI77" s="2">
        <f t="shared" si="82"/>
        <v>3.6227672033426329E-4</v>
      </c>
      <c r="GJ77" s="2">
        <f t="shared" si="82"/>
        <v>2.904482868743542E-4</v>
      </c>
      <c r="GK77" s="2">
        <f t="shared" si="82"/>
        <v>2.7291203298262411E-4</v>
      </c>
      <c r="GM77" s="83">
        <f t="shared" si="83"/>
        <v>0.17546835328692237</v>
      </c>
      <c r="GN77" s="83">
        <f t="shared" si="83"/>
        <v>0.20019447201747359</v>
      </c>
      <c r="GO77" s="83">
        <f t="shared" si="83"/>
        <v>0.2298586535670841</v>
      </c>
      <c r="GP77" s="83">
        <f t="shared" si="83"/>
        <v>0.23248397634255669</v>
      </c>
      <c r="GQ77" s="83">
        <f t="shared" si="83"/>
        <v>0.1592092335685571</v>
      </c>
      <c r="GR77" s="83">
        <f t="shared" si="83"/>
        <v>0.16611340477238884</v>
      </c>
      <c r="GS77" s="83">
        <f t="shared" si="83"/>
        <v>0.17717989423215885</v>
      </c>
      <c r="GT77" s="83">
        <f t="shared" si="83"/>
        <v>0.1916002054766815</v>
      </c>
      <c r="GU77" s="83">
        <f t="shared" si="83"/>
        <v>0.16245385101514773</v>
      </c>
      <c r="GV77" s="83">
        <f t="shared" si="83"/>
        <v>0.18108472781353577</v>
      </c>
      <c r="GW77" s="83">
        <f t="shared" si="83"/>
        <v>0.15865136277915265</v>
      </c>
      <c r="GX77" s="83">
        <f t="shared" si="83"/>
        <v>0.15726431354782078</v>
      </c>
      <c r="GY77" s="83">
        <f t="shared" si="83"/>
        <v>0.16929240344626648</v>
      </c>
      <c r="GZ77" s="83">
        <f t="shared" si="83"/>
        <v>0.183067797936489</v>
      </c>
      <c r="HA77" s="83">
        <f t="shared" si="83"/>
        <v>0.17697203186111196</v>
      </c>
      <c r="HC77" s="83">
        <f t="shared" si="73"/>
        <v>1.7276045830065334E-5</v>
      </c>
      <c r="HD77" s="83">
        <f t="shared" si="69"/>
        <v>2.1237669042226131E-5</v>
      </c>
      <c r="HE77" s="83">
        <f t="shared" si="69"/>
        <v>1.2793367204409242E-5</v>
      </c>
      <c r="HF77" s="83">
        <f t="shared" si="69"/>
        <v>4.1183481619718663E-5</v>
      </c>
      <c r="HG77" s="83">
        <f t="shared" ref="HG77:HQ100" si="87" xml:space="preserve"> _xlfn.NORM.DIST($B77, G$8, ABS(G$12), TRUE) * _xlfn.NORM.DIST(($B77 - G$8)*G$16, 0, ABS(G$12), TRUE) * 2</f>
        <v>4.140412945496435E-6</v>
      </c>
      <c r="HH77" s="83">
        <f t="shared" si="87"/>
        <v>2.6330517727901358E-6</v>
      </c>
      <c r="HI77" s="83">
        <f t="shared" si="87"/>
        <v>3.0466988291356488E-6</v>
      </c>
      <c r="HJ77" s="83">
        <f t="shared" si="87"/>
        <v>1.0120860924894217E-6</v>
      </c>
      <c r="HK77" s="83">
        <f t="shared" si="87"/>
        <v>4.733523818145817E-6</v>
      </c>
      <c r="HL77" s="83">
        <f t="shared" si="87"/>
        <v>8.5218016797088591E-7</v>
      </c>
      <c r="HM77" s="83">
        <f t="shared" si="87"/>
        <v>3.4174117059564439E-6</v>
      </c>
      <c r="HN77" s="83">
        <f t="shared" si="87"/>
        <v>5.187798597845467E-7</v>
      </c>
      <c r="HO77" s="83">
        <f t="shared" si="87"/>
        <v>6.7770489343767892E-7</v>
      </c>
      <c r="HP77" s="83">
        <f t="shared" si="87"/>
        <v>1.6413336372595229E-6</v>
      </c>
      <c r="HQ77" s="83">
        <f t="shared" si="87"/>
        <v>4.393056758901245E-9</v>
      </c>
      <c r="HS77" s="83">
        <f t="shared" si="84"/>
        <v>7.7832030607173425E-36</v>
      </c>
      <c r="HT77" s="83">
        <f t="shared" si="84"/>
        <v>6.1976070060334287E-32</v>
      </c>
      <c r="HU77" s="83">
        <f t="shared" si="84"/>
        <v>4.6716438701718496E-36</v>
      </c>
      <c r="HV77" s="83">
        <f t="shared" si="84"/>
        <v>8.2081410954051847E-31</v>
      </c>
      <c r="HW77" s="83">
        <f t="shared" si="84"/>
        <v>1.0899917056756578E-39</v>
      </c>
      <c r="HX77" s="83">
        <f t="shared" si="84"/>
        <v>2.851300267795989E-43</v>
      </c>
      <c r="HY77" s="83">
        <f t="shared" si="84"/>
        <v>2.2082979394412427E-42</v>
      </c>
      <c r="HZ77" s="83">
        <f t="shared" si="84"/>
        <v>4.9448548938523877E-49</v>
      </c>
      <c r="IA77" s="83">
        <f t="shared" si="84"/>
        <v>1.3400261532966641E-40</v>
      </c>
      <c r="IB77" s="83">
        <f t="shared" si="84"/>
        <v>2.7841094775833369E-48</v>
      </c>
      <c r="IC77" s="83">
        <f t="shared" si="84"/>
        <v>1.0112080135782049E-41</v>
      </c>
      <c r="ID77" s="83">
        <f t="shared" si="84"/>
        <v>3.095057555430082E-49</v>
      </c>
      <c r="IE77" s="83">
        <f t="shared" si="84"/>
        <v>3.1428135317856858E-48</v>
      </c>
      <c r="IF77" s="83">
        <f t="shared" si="84"/>
        <v>1.3037043637157082E-33</v>
      </c>
      <c r="IG77" s="83">
        <f t="shared" si="84"/>
        <v>1.1817693169323779E-28</v>
      </c>
      <c r="II77" s="83">
        <f t="shared" si="85"/>
        <v>1.236566629742517E-210</v>
      </c>
      <c r="IJ77" s="83">
        <f t="shared" si="85"/>
        <v>2.1019272512722729E-186</v>
      </c>
      <c r="IK77" s="83">
        <f t="shared" si="85"/>
        <v>1.3610697209409843E-214</v>
      </c>
      <c r="IL77" s="83">
        <f t="shared" si="85"/>
        <v>1.0467172825127974E-183</v>
      </c>
      <c r="IM77" s="83">
        <f t="shared" si="85"/>
        <v>8.8336464374576738E-231</v>
      </c>
      <c r="IN77" s="83">
        <f t="shared" si="85"/>
        <v>8.9157073604540852E-260</v>
      </c>
      <c r="IO77" s="83">
        <f t="shared" si="85"/>
        <v>3.0840461616055678E-247</v>
      </c>
      <c r="IP77" s="83">
        <f t="shared" si="85"/>
        <v>6.854641051406532E-292</v>
      </c>
      <c r="IQ77" s="83">
        <f t="shared" si="85"/>
        <v>7.0870755964790558E-241</v>
      </c>
      <c r="IR77" s="83">
        <f t="shared" si="85"/>
        <v>1.0710618700428384E-291</v>
      </c>
      <c r="IS77" s="83">
        <f t="shared" si="85"/>
        <v>3.04803729540157E-251</v>
      </c>
      <c r="IT77" s="83">
        <f t="shared" si="85"/>
        <v>9.3667997662618076E-295</v>
      </c>
      <c r="IU77" s="83">
        <f t="shared" si="85"/>
        <v>7.5920187529911014E-288</v>
      </c>
      <c r="IV77" s="83">
        <f t="shared" si="85"/>
        <v>4.4825036528840677E-145</v>
      </c>
      <c r="IW77" s="83">
        <f t="shared" si="85"/>
        <v>2.5284864106816173E-113</v>
      </c>
      <c r="IY77" s="83">
        <f t="shared" si="86"/>
        <v>0.17548562933275244</v>
      </c>
      <c r="IZ77" s="83">
        <f t="shared" si="86"/>
        <v>0.20021570968651581</v>
      </c>
      <c r="JA77" s="83">
        <f t="shared" si="86"/>
        <v>0.22987144693428851</v>
      </c>
      <c r="JB77" s="83">
        <f t="shared" si="86"/>
        <v>0.2325251598241764</v>
      </c>
      <c r="JC77" s="83">
        <f t="shared" si="86"/>
        <v>0.15921337398150259</v>
      </c>
      <c r="JD77" s="83">
        <f t="shared" si="86"/>
        <v>0.16611603782416162</v>
      </c>
      <c r="JE77" s="83">
        <f t="shared" si="86"/>
        <v>0.17718294093098799</v>
      </c>
      <c r="JF77" s="83">
        <f t="shared" si="86"/>
        <v>0.19160121756277398</v>
      </c>
      <c r="JG77" s="83">
        <f t="shared" si="86"/>
        <v>0.16245858453896586</v>
      </c>
      <c r="JH77" s="83">
        <f t="shared" si="86"/>
        <v>0.18108557999370373</v>
      </c>
      <c r="JI77" s="83">
        <f t="shared" si="86"/>
        <v>0.1586547801908586</v>
      </c>
      <c r="JJ77" s="83">
        <f t="shared" si="86"/>
        <v>0.15726483232768057</v>
      </c>
      <c r="JK77" s="83">
        <f t="shared" si="86"/>
        <v>0.1692930811511599</v>
      </c>
      <c r="JL77" s="83">
        <f t="shared" si="86"/>
        <v>0.18306943927012626</v>
      </c>
      <c r="JM77" s="83">
        <f t="shared" si="86"/>
        <v>0.17697203625416871</v>
      </c>
    </row>
    <row r="78" spans="2:273" x14ac:dyDescent="0.25">
      <c r="B78" s="2">
        <v>51</v>
      </c>
      <c r="C78" s="37">
        <v>196.40700000000001</v>
      </c>
      <c r="D78" s="37">
        <v>203.458</v>
      </c>
      <c r="E78" s="37">
        <v>205.96600000000001</v>
      </c>
      <c r="F78" s="37">
        <v>207.49199999999999</v>
      </c>
      <c r="G78" s="37">
        <v>188.96600000000001</v>
      </c>
      <c r="H78" s="37">
        <v>197.57599999999999</v>
      </c>
      <c r="I78" s="37">
        <v>201.017</v>
      </c>
      <c r="J78" s="37">
        <v>200.119</v>
      </c>
      <c r="K78" s="37">
        <v>199.30500000000001</v>
      </c>
      <c r="L78" s="37">
        <v>199.119</v>
      </c>
      <c r="M78" s="37">
        <v>198.81399999999999</v>
      </c>
      <c r="N78" s="37">
        <v>190.76300000000001</v>
      </c>
      <c r="O78" s="37">
        <v>196.40700000000001</v>
      </c>
      <c r="P78" s="37">
        <v>192.63200000000001</v>
      </c>
      <c r="Q78" s="37">
        <v>178.10499999999999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192.08243360769359</v>
      </c>
      <c r="T78" s="4">
        <f t="shared" si="88"/>
        <v>195.57325878660285</v>
      </c>
      <c r="U78" s="4">
        <f t="shared" si="88"/>
        <v>197.78028548356889</v>
      </c>
      <c r="V78" s="4">
        <f t="shared" si="88"/>
        <v>198.20451765907779</v>
      </c>
      <c r="W78" s="4">
        <f t="shared" si="88"/>
        <v>182.2986483089577</v>
      </c>
      <c r="X78" s="4">
        <f t="shared" si="88"/>
        <v>188.19592675973198</v>
      </c>
      <c r="Y78" s="4">
        <f t="shared" si="88"/>
        <v>190.7875424708341</v>
      </c>
      <c r="Z78" s="4">
        <f t="shared" si="88"/>
        <v>191.99472840488923</v>
      </c>
      <c r="AA78" s="4">
        <f t="shared" si="88"/>
        <v>191.04701569519148</v>
      </c>
      <c r="AB78" s="4">
        <f t="shared" si="88"/>
        <v>189.74839431794391</v>
      </c>
      <c r="AC78" s="4">
        <f t="shared" si="88"/>
        <v>187.83806152803197</v>
      </c>
      <c r="AD78" s="4">
        <f t="shared" si="88"/>
        <v>183.00064578686312</v>
      </c>
      <c r="AE78" s="4">
        <f t="shared" si="88"/>
        <v>189.07641199349544</v>
      </c>
      <c r="AF78" s="4">
        <f t="shared" si="88"/>
        <v>187.82048776614795</v>
      </c>
      <c r="AG78" s="4">
        <f t="shared" si="88"/>
        <v>183.32348589877657</v>
      </c>
      <c r="AI78" s="4">
        <f t="shared" ref="AI78:AW94" si="89">IF(OR($B78 &lt; C$230, $B78 &gt; C$233), 0, C78-S78)</f>
        <v>4.3245663923064228</v>
      </c>
      <c r="AJ78" s="4">
        <f t="shared" si="89"/>
        <v>7.8847412133971488</v>
      </c>
      <c r="AK78" s="4">
        <f t="shared" si="89"/>
        <v>8.1857145164311191</v>
      </c>
      <c r="AL78" s="4">
        <f t="shared" si="89"/>
        <v>9.287482340922196</v>
      </c>
      <c r="AM78" s="4">
        <f t="shared" si="89"/>
        <v>6.6673516910423132</v>
      </c>
      <c r="AN78" s="4">
        <f t="shared" si="89"/>
        <v>9.3800732402680183</v>
      </c>
      <c r="AO78" s="4">
        <f t="shared" si="89"/>
        <v>10.229457529165899</v>
      </c>
      <c r="AP78" s="4">
        <f t="shared" si="89"/>
        <v>8.1242715951107698</v>
      </c>
      <c r="AQ78" s="4">
        <f t="shared" si="89"/>
        <v>8.2579843048085309</v>
      </c>
      <c r="AR78" s="4">
        <f t="shared" si="89"/>
        <v>9.3706056820560946</v>
      </c>
      <c r="AS78" s="4">
        <f t="shared" si="89"/>
        <v>10.975938471968021</v>
      </c>
      <c r="AT78" s="4">
        <f t="shared" si="89"/>
        <v>7.7623542131368879</v>
      </c>
      <c r="AU78" s="4">
        <f t="shared" si="89"/>
        <v>7.3305880065045699</v>
      </c>
      <c r="AV78" s="4">
        <f t="shared" si="89"/>
        <v>4.8115122338520564</v>
      </c>
      <c r="AW78" s="4">
        <f t="shared" si="89"/>
        <v>-5.2184858987765779</v>
      </c>
      <c r="AY78" s="2">
        <f t="shared" si="80"/>
        <v>122.73198895364008</v>
      </c>
      <c r="AZ78" s="2">
        <f t="shared" si="80"/>
        <v>119.98490438518739</v>
      </c>
      <c r="BA78" s="2">
        <f t="shared" si="80"/>
        <v>118.1712860716484</v>
      </c>
      <c r="BB78" s="2">
        <f t="shared" si="80"/>
        <v>117.44414436970312</v>
      </c>
      <c r="BC78" s="2">
        <f t="shared" si="80"/>
        <v>116.69693699550972</v>
      </c>
      <c r="BD78" s="2">
        <f t="shared" si="80"/>
        <v>117.86422036115857</v>
      </c>
      <c r="BE78" s="2">
        <f t="shared" si="80"/>
        <v>121.62164381581243</v>
      </c>
      <c r="BF78" s="2">
        <f t="shared" si="80"/>
        <v>121.16812481695737</v>
      </c>
      <c r="BG78" s="2">
        <f t="shared" si="80"/>
        <v>122.25762164062904</v>
      </c>
      <c r="BH78" s="2">
        <f t="shared" si="80"/>
        <v>120.7472570447066</v>
      </c>
      <c r="BI78" s="2">
        <f t="shared" si="80"/>
        <v>120.65161527624903</v>
      </c>
      <c r="BJ78" s="2">
        <f t="shared" si="80"/>
        <v>120.40866723051505</v>
      </c>
      <c r="BK78" s="2">
        <f t="shared" si="80"/>
        <v>125.7729899290344</v>
      </c>
      <c r="BL78" s="2">
        <f t="shared" si="80"/>
        <v>123.32665710909237</v>
      </c>
      <c r="BM78" s="2">
        <f t="shared" si="80"/>
        <v>127.49606020304579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132.97211997300943</v>
      </c>
      <c r="DL78" s="2">
        <f t="shared" si="90"/>
        <v>128.82645168855532</v>
      </c>
      <c r="DM78" s="2">
        <f t="shared" si="90"/>
        <v>125.78377678812414</v>
      </c>
      <c r="DN78" s="2">
        <f t="shared" si="90"/>
        <v>124.28498191632929</v>
      </c>
      <c r="DO78" s="2">
        <f t="shared" si="90"/>
        <v>121.65378181420283</v>
      </c>
      <c r="DP78" s="2">
        <f t="shared" si="90"/>
        <v>123.22948515406165</v>
      </c>
      <c r="DQ78" s="2">
        <f t="shared" si="90"/>
        <v>128.28420056899009</v>
      </c>
      <c r="DR78" s="2">
        <f t="shared" si="90"/>
        <v>125.84754178762417</v>
      </c>
      <c r="DS78" s="2">
        <f t="shared" si="90"/>
        <v>130.33705154061624</v>
      </c>
      <c r="DT78" s="2">
        <f t="shared" si="90"/>
        <v>127.16151673101675</v>
      </c>
      <c r="DU78" s="2">
        <f t="shared" si="90"/>
        <v>124.64930532212881</v>
      </c>
      <c r="DV78" s="2">
        <f t="shared" si="90"/>
        <v>124.90627787114849</v>
      </c>
      <c r="DW78" s="2">
        <f t="shared" si="90"/>
        <v>128.85929051909051</v>
      </c>
      <c r="DX78" s="2">
        <f t="shared" si="90"/>
        <v>129.54669132290186</v>
      </c>
      <c r="DY78" s="2">
        <f t="shared" si="90"/>
        <v>131.7726737856878</v>
      </c>
      <c r="EA78" s="2">
        <f t="shared" ref="EA78:EO95" si="91">CE$228*$B78+CE$229</f>
        <v>118.36121216898367</v>
      </c>
      <c r="EB78" s="2">
        <f t="shared" si="91"/>
        <v>116.73686380040931</v>
      </c>
      <c r="EC78" s="2">
        <f t="shared" si="91"/>
        <v>115.53415398986698</v>
      </c>
      <c r="ED78" s="2">
        <f t="shared" si="91"/>
        <v>115.20044006784769</v>
      </c>
      <c r="EE78" s="2">
        <f t="shared" si="91"/>
        <v>114.45783511682059</v>
      </c>
      <c r="EF78" s="2">
        <f t="shared" si="91"/>
        <v>115.3152417365327</v>
      </c>
      <c r="EG78" s="2">
        <f t="shared" si="91"/>
        <v>118.69233117057401</v>
      </c>
      <c r="EH78" s="2">
        <f t="shared" si="91"/>
        <v>119.04328260934317</v>
      </c>
      <c r="EI78" s="2">
        <f t="shared" si="91"/>
        <v>118.42239757738894</v>
      </c>
      <c r="EJ78" s="2">
        <f t="shared" si="91"/>
        <v>117.90741321020656</v>
      </c>
      <c r="EK78" s="2">
        <f t="shared" si="91"/>
        <v>118.7289285894598</v>
      </c>
      <c r="EL78" s="2">
        <f t="shared" si="91"/>
        <v>118.2733835245744</v>
      </c>
      <c r="EM78" s="2">
        <f t="shared" si="91"/>
        <v>124.34610056535888</v>
      </c>
      <c r="EN78" s="2">
        <f t="shared" si="91"/>
        <v>120.61330603320287</v>
      </c>
      <c r="EO78" s="2">
        <f t="shared" si="91"/>
        <v>125.3649047948052</v>
      </c>
      <c r="EQ78" s="2">
        <f t="shared" ref="EQ78:FE94" si="92">CU$228*$B78+CU$229</f>
        <v>119.39013392743473</v>
      </c>
      <c r="ER78" s="2">
        <f t="shared" si="92"/>
        <v>116.5694653331915</v>
      </c>
      <c r="ES78" s="2">
        <f t="shared" si="92"/>
        <v>115.26537003500856</v>
      </c>
      <c r="ET78" s="2">
        <f t="shared" si="92"/>
        <v>114.77679501580587</v>
      </c>
      <c r="EU78" s="2">
        <f t="shared" si="92"/>
        <v>114.54674540262451</v>
      </c>
      <c r="EV78" s="2">
        <f t="shared" si="92"/>
        <v>115.26000877334087</v>
      </c>
      <c r="EW78" s="2">
        <f t="shared" si="92"/>
        <v>118.13797568114994</v>
      </c>
      <c r="EX78" s="2">
        <f t="shared" si="92"/>
        <v>119.64084168096454</v>
      </c>
      <c r="EY78" s="2">
        <f t="shared" si="92"/>
        <v>119.20498128760902</v>
      </c>
      <c r="EZ78" s="2">
        <f t="shared" si="92"/>
        <v>117.51032453514478</v>
      </c>
      <c r="FA78" s="2">
        <f t="shared" si="92"/>
        <v>119.32736300765158</v>
      </c>
      <c r="FB78" s="2">
        <f t="shared" si="92"/>
        <v>118.42192519293314</v>
      </c>
      <c r="FC78" s="2">
        <f t="shared" si="92"/>
        <v>124.93127395721308</v>
      </c>
      <c r="FD78" s="2">
        <f t="shared" si="92"/>
        <v>122.29955485165426</v>
      </c>
      <c r="FE78" s="2">
        <f t="shared" si="92"/>
        <v>127.53859924497858</v>
      </c>
      <c r="FG78" s="2">
        <f t="shared" ref="FG78:FU94" si="93">POWER(10,($B78-C$231)/C$229)/(1+POWER(10,($B78-C$231)/C$229))</f>
        <v>0.70088180142791312</v>
      </c>
      <c r="FH78" s="2">
        <f t="shared" si="93"/>
        <v>0.73132878349372576</v>
      </c>
      <c r="FI78" s="2">
        <f t="shared" si="93"/>
        <v>0.74269771153990349</v>
      </c>
      <c r="FJ78" s="2">
        <f t="shared" si="93"/>
        <v>0.75299761265301102</v>
      </c>
      <c r="FK78" s="2">
        <f t="shared" si="93"/>
        <v>0.68884468985404257</v>
      </c>
      <c r="FL78" s="2">
        <f t="shared" si="93"/>
        <v>0.67792169688929005</v>
      </c>
      <c r="FM78" s="2">
        <f t="shared" si="93"/>
        <v>0.69457107322636324</v>
      </c>
      <c r="FN78" s="2">
        <f t="shared" si="93"/>
        <v>0.6877775233044916</v>
      </c>
      <c r="FO78" s="2">
        <f t="shared" si="93"/>
        <v>0.67814683248866481</v>
      </c>
      <c r="FP78" s="2">
        <f t="shared" si="93"/>
        <v>0.69310465249770659</v>
      </c>
      <c r="FQ78" s="2">
        <f t="shared" si="93"/>
        <v>0.67528597250909816</v>
      </c>
      <c r="FR78" s="2">
        <f t="shared" si="93"/>
        <v>0.67808573764127023</v>
      </c>
      <c r="FS78" s="2">
        <f t="shared" si="93"/>
        <v>0.68389167332589562</v>
      </c>
      <c r="FT78" s="2">
        <f t="shared" si="93"/>
        <v>0.69632854926295173</v>
      </c>
      <c r="FU78" s="2">
        <f t="shared" si="93"/>
        <v>0.66751220783395493</v>
      </c>
      <c r="FW78" s="2">
        <f t="shared" si="82"/>
        <v>3.7744639977263929E-4</v>
      </c>
      <c r="FX78" s="2">
        <f t="shared" si="82"/>
        <v>5.0000571101792421E-4</v>
      </c>
      <c r="FY78" s="2">
        <f t="shared" si="82"/>
        <v>4.4392554234255494E-4</v>
      </c>
      <c r="FZ78" s="2">
        <f t="shared" si="82"/>
        <v>4.7025846801583825E-4</v>
      </c>
      <c r="GA78" s="2">
        <f t="shared" si="82"/>
        <v>5.0446662010310598E-4</v>
      </c>
      <c r="GB78" s="2">
        <f t="shared" si="82"/>
        <v>4.972700241520165E-4</v>
      </c>
      <c r="GC78" s="2">
        <f t="shared" si="82"/>
        <v>5.8036923746282074E-4</v>
      </c>
      <c r="GD78" s="2">
        <f t="shared" si="82"/>
        <v>6.6864501294715533E-4</v>
      </c>
      <c r="GE78" s="2">
        <f t="shared" si="82"/>
        <v>5.8133764857814596E-4</v>
      </c>
      <c r="GF78" s="2">
        <f t="shared" si="82"/>
        <v>4.9732302530824469E-4</v>
      </c>
      <c r="GG78" s="2">
        <f t="shared" si="82"/>
        <v>4.2997804442422284E-4</v>
      </c>
      <c r="GH78" s="2">
        <f t="shared" si="82"/>
        <v>4.0672129599098321E-4</v>
      </c>
      <c r="GI78" s="2">
        <f t="shared" si="82"/>
        <v>3.9721464144829651E-4</v>
      </c>
      <c r="GJ78" s="2">
        <f t="shared" si="82"/>
        <v>3.1846128976592325E-4</v>
      </c>
      <c r="GK78" s="2">
        <f t="shared" si="82"/>
        <v>2.992342147755346E-4</v>
      </c>
      <c r="GM78" s="83">
        <f t="shared" si="83"/>
        <v>0.22399519063435144</v>
      </c>
      <c r="GN78" s="83">
        <f t="shared" si="83"/>
        <v>0.24705952259952701</v>
      </c>
      <c r="GO78" s="83">
        <f t="shared" si="83"/>
        <v>0.28141936383805749</v>
      </c>
      <c r="GP78" s="83">
        <f t="shared" si="83"/>
        <v>0.28176476490538438</v>
      </c>
      <c r="GQ78" s="83">
        <f t="shared" si="83"/>
        <v>0.20602934189142083</v>
      </c>
      <c r="GR78" s="83">
        <f t="shared" si="83"/>
        <v>0.2196938505898634</v>
      </c>
      <c r="GS78" s="83">
        <f t="shared" si="83"/>
        <v>0.22850234395578992</v>
      </c>
      <c r="GT78" s="83">
        <f t="shared" si="83"/>
        <v>0.25088031645948056</v>
      </c>
      <c r="GU78" s="83">
        <f t="shared" si="83"/>
        <v>0.21437446618092473</v>
      </c>
      <c r="GV78" s="83">
        <f t="shared" si="83"/>
        <v>0.23434024627234848</v>
      </c>
      <c r="GW78" s="83">
        <f t="shared" si="83"/>
        <v>0.21025988150014258</v>
      </c>
      <c r="GX78" s="83">
        <f t="shared" si="83"/>
        <v>0.20724266341484165</v>
      </c>
      <c r="GY78" s="83">
        <f t="shared" si="83"/>
        <v>0.22168756478356158</v>
      </c>
      <c r="GZ78" s="83">
        <f t="shared" si="83"/>
        <v>0.23580370848242271</v>
      </c>
      <c r="HA78" s="83">
        <f t="shared" si="83"/>
        <v>0.23946407610738088</v>
      </c>
      <c r="HC78" s="83">
        <f t="shared" si="73"/>
        <v>3.304464017265999E-5</v>
      </c>
      <c r="HD78" s="83">
        <f t="shared" si="73"/>
        <v>3.9716307446598301E-5</v>
      </c>
      <c r="HE78" s="83">
        <f t="shared" si="73"/>
        <v>2.5188966549566149E-5</v>
      </c>
      <c r="HF78" s="83">
        <f t="shared" si="73"/>
        <v>7.4774136576251E-5</v>
      </c>
      <c r="HG78" s="83">
        <f t="shared" si="87"/>
        <v>8.7700154172568714E-6</v>
      </c>
      <c r="HH78" s="83">
        <f t="shared" si="87"/>
        <v>5.9162816787363082E-6</v>
      </c>
      <c r="HI78" s="83">
        <f t="shared" si="87"/>
        <v>6.787664050442673E-6</v>
      </c>
      <c r="HJ78" s="83">
        <f t="shared" si="87"/>
        <v>2.5539896399982883E-6</v>
      </c>
      <c r="HK78" s="83">
        <f t="shared" si="87"/>
        <v>1.0289020724631793E-5</v>
      </c>
      <c r="HL78" s="83">
        <f t="shared" si="87"/>
        <v>2.0879858065924133E-6</v>
      </c>
      <c r="HM78" s="83">
        <f t="shared" si="87"/>
        <v>7.4057516071501406E-6</v>
      </c>
      <c r="HN78" s="83">
        <f t="shared" si="87"/>
        <v>1.2689576304000514E-6</v>
      </c>
      <c r="HO78" s="83">
        <f t="shared" si="87"/>
        <v>1.6222304887024361E-6</v>
      </c>
      <c r="HP78" s="83">
        <f t="shared" si="87"/>
        <v>3.6762037835642357E-6</v>
      </c>
      <c r="HQ78" s="83">
        <f t="shared" si="87"/>
        <v>1.5525238896986747E-8</v>
      </c>
      <c r="HS78" s="83">
        <f t="shared" si="84"/>
        <v>9.4359159048685283E-35</v>
      </c>
      <c r="HT78" s="83">
        <f t="shared" si="84"/>
        <v>6.117491705203946E-31</v>
      </c>
      <c r="HU78" s="83">
        <f t="shared" si="84"/>
        <v>6.1573223199966967E-35</v>
      </c>
      <c r="HV78" s="83">
        <f t="shared" si="84"/>
        <v>7.5055944097744776E-30</v>
      </c>
      <c r="HW78" s="83">
        <f t="shared" si="84"/>
        <v>1.8997125572382615E-38</v>
      </c>
      <c r="HX78" s="83">
        <f t="shared" si="84"/>
        <v>6.7617962015292179E-42</v>
      </c>
      <c r="HY78" s="83">
        <f t="shared" si="84"/>
        <v>4.9893230589220553E-41</v>
      </c>
      <c r="HZ78" s="83">
        <f t="shared" si="84"/>
        <v>2.0468171868493E-47</v>
      </c>
      <c r="IA78" s="83">
        <f t="shared" si="84"/>
        <v>2.7181386578507322E-39</v>
      </c>
      <c r="IB78" s="83">
        <f t="shared" si="84"/>
        <v>9.7054142712484912E-47</v>
      </c>
      <c r="IC78" s="83">
        <f t="shared" si="84"/>
        <v>2.0289030056252304E-40</v>
      </c>
      <c r="ID78" s="83">
        <f t="shared" si="84"/>
        <v>1.0406162432505751E-47</v>
      </c>
      <c r="IE78" s="83">
        <f t="shared" si="84"/>
        <v>9.6708685808604818E-47</v>
      </c>
      <c r="IF78" s="83">
        <f t="shared" si="84"/>
        <v>1.2989099735849197E-32</v>
      </c>
      <c r="IG78" s="83">
        <f t="shared" si="84"/>
        <v>8.1705331021488301E-28</v>
      </c>
      <c r="II78" s="83">
        <f t="shared" si="85"/>
        <v>7.6193977093984674E-206</v>
      </c>
      <c r="IJ78" s="83">
        <f t="shared" si="85"/>
        <v>5.1322495825878327E-182</v>
      </c>
      <c r="IK78" s="83">
        <f t="shared" si="85"/>
        <v>1.303781938218137E-209</v>
      </c>
      <c r="IL78" s="83">
        <f t="shared" si="85"/>
        <v>2.0388226848701339E-179</v>
      </c>
      <c r="IM78" s="83">
        <f t="shared" si="85"/>
        <v>2.4846654378017478E-225</v>
      </c>
      <c r="IN78" s="83">
        <f t="shared" si="85"/>
        <v>1.1974435617407482E-253</v>
      </c>
      <c r="IO78" s="83">
        <f t="shared" si="85"/>
        <v>2.7415088102387714E-241</v>
      </c>
      <c r="IP78" s="83">
        <f t="shared" si="85"/>
        <v>1.0034327095561472E-284</v>
      </c>
      <c r="IQ78" s="83">
        <f t="shared" si="85"/>
        <v>4.429492763872129E-235</v>
      </c>
      <c r="IR78" s="83">
        <f t="shared" si="85"/>
        <v>8.2540468169684845E-285</v>
      </c>
      <c r="IS78" s="83">
        <f t="shared" si="85"/>
        <v>1.9955473788688573E-245</v>
      </c>
      <c r="IT78" s="83">
        <f t="shared" si="85"/>
        <v>5.6872334514127388E-288</v>
      </c>
      <c r="IU78" s="83">
        <f t="shared" si="85"/>
        <v>3.0475375722480949E-281</v>
      </c>
      <c r="IV78" s="83">
        <f t="shared" si="85"/>
        <v>7.3982596289056341E-142</v>
      </c>
      <c r="IW78" s="83">
        <f t="shared" si="85"/>
        <v>7.7383531465988548E-111</v>
      </c>
      <c r="IY78" s="83">
        <f t="shared" si="86"/>
        <v>0.22402823527452409</v>
      </c>
      <c r="IZ78" s="83">
        <f t="shared" si="86"/>
        <v>0.24709923890697361</v>
      </c>
      <c r="JA78" s="83">
        <f t="shared" si="86"/>
        <v>0.28144455280460706</v>
      </c>
      <c r="JB78" s="83">
        <f t="shared" si="86"/>
        <v>0.28183953904196063</v>
      </c>
      <c r="JC78" s="83">
        <f t="shared" si="86"/>
        <v>0.2060381119068381</v>
      </c>
      <c r="JD78" s="83">
        <f t="shared" si="86"/>
        <v>0.21969976687154213</v>
      </c>
      <c r="JE78" s="83">
        <f t="shared" si="86"/>
        <v>0.22850913161984035</v>
      </c>
      <c r="JF78" s="83">
        <f t="shared" si="86"/>
        <v>0.25088287044912055</v>
      </c>
      <c r="JG78" s="83">
        <f t="shared" si="86"/>
        <v>0.21438475520164937</v>
      </c>
      <c r="JH78" s="83">
        <f t="shared" si="86"/>
        <v>0.23434233425815507</v>
      </c>
      <c r="JI78" s="83">
        <f t="shared" si="86"/>
        <v>0.21026728725174973</v>
      </c>
      <c r="JJ78" s="83">
        <f t="shared" si="86"/>
        <v>0.20724393237247205</v>
      </c>
      <c r="JK78" s="83">
        <f t="shared" si="86"/>
        <v>0.22168918701405027</v>
      </c>
      <c r="JL78" s="83">
        <f t="shared" si="86"/>
        <v>0.23580738468620627</v>
      </c>
      <c r="JM78" s="83">
        <f t="shared" si="86"/>
        <v>0.23946409163261978</v>
      </c>
    </row>
    <row r="79" spans="2:273" x14ac:dyDescent="0.25">
      <c r="B79" s="2">
        <v>52</v>
      </c>
      <c r="C79" s="37">
        <v>211.23699999999999</v>
      </c>
      <c r="D79" s="37">
        <v>216.52500000000001</v>
      </c>
      <c r="E79" s="37">
        <v>216.59299999999999</v>
      </c>
      <c r="F79" s="37">
        <v>216.96600000000001</v>
      </c>
      <c r="G79" s="37">
        <v>202.25399999999999</v>
      </c>
      <c r="H79" s="37">
        <v>211.74600000000001</v>
      </c>
      <c r="I79" s="37">
        <v>214.102</v>
      </c>
      <c r="J79" s="37">
        <v>215.017</v>
      </c>
      <c r="K79" s="37">
        <v>212.25399999999999</v>
      </c>
      <c r="L79" s="37">
        <v>210.678</v>
      </c>
      <c r="M79" s="37">
        <v>211.30500000000001</v>
      </c>
      <c r="N79" s="37">
        <v>206.119</v>
      </c>
      <c r="O79" s="37">
        <v>207.69499999999999</v>
      </c>
      <c r="P79" s="37">
        <v>206.82499999999999</v>
      </c>
      <c r="Q79" s="37">
        <v>191.12299999999999</v>
      </c>
      <c r="S79" s="4">
        <f t="shared" si="88"/>
        <v>203.79691691097068</v>
      </c>
      <c r="T79" s="4">
        <f t="shared" si="88"/>
        <v>206.31964864964272</v>
      </c>
      <c r="U79" s="4">
        <f t="shared" si="88"/>
        <v>208.22490229638601</v>
      </c>
      <c r="V79" s="4">
        <f t="shared" si="88"/>
        <v>208.31659307749644</v>
      </c>
      <c r="W79" s="4">
        <f t="shared" si="88"/>
        <v>194.36298656105294</v>
      </c>
      <c r="X79" s="4">
        <f t="shared" si="88"/>
        <v>201.92666149843754</v>
      </c>
      <c r="Y79" s="4">
        <f t="shared" si="88"/>
        <v>202.95345403574629</v>
      </c>
      <c r="Z79" s="4">
        <f t="shared" si="88"/>
        <v>204.857433645052</v>
      </c>
      <c r="AA79" s="4">
        <f t="shared" si="88"/>
        <v>204.32824213539803</v>
      </c>
      <c r="AB79" s="4">
        <f t="shared" si="88"/>
        <v>201.96315717262078</v>
      </c>
      <c r="AC79" s="4">
        <f t="shared" si="88"/>
        <v>201.23177217574164</v>
      </c>
      <c r="AD79" s="4">
        <f t="shared" si="88"/>
        <v>195.31832672242095</v>
      </c>
      <c r="AE79" s="4">
        <f t="shared" si="88"/>
        <v>201.01165460560722</v>
      </c>
      <c r="AF79" s="4">
        <f t="shared" si="88"/>
        <v>199.00899086412841</v>
      </c>
      <c r="AG79" s="4">
        <f t="shared" si="88"/>
        <v>194.50374744126268</v>
      </c>
      <c r="AI79" s="4">
        <f t="shared" si="89"/>
        <v>7.440083089029315</v>
      </c>
      <c r="AJ79" s="4">
        <f t="shared" si="89"/>
        <v>10.20535135035729</v>
      </c>
      <c r="AK79" s="4">
        <f t="shared" si="89"/>
        <v>8.3680977036139836</v>
      </c>
      <c r="AL79" s="4">
        <f t="shared" si="89"/>
        <v>8.649406922503573</v>
      </c>
      <c r="AM79" s="4">
        <f t="shared" si="89"/>
        <v>7.8910134389470556</v>
      </c>
      <c r="AN79" s="4">
        <f t="shared" si="89"/>
        <v>9.8193385015624699</v>
      </c>
      <c r="AO79" s="4">
        <f t="shared" si="89"/>
        <v>11.148545964253714</v>
      </c>
      <c r="AP79" s="4">
        <f t="shared" si="89"/>
        <v>10.159566354947998</v>
      </c>
      <c r="AQ79" s="4">
        <f t="shared" si="89"/>
        <v>7.9257578646019624</v>
      </c>
      <c r="AR79" s="4">
        <f t="shared" si="89"/>
        <v>8.7148428273792149</v>
      </c>
      <c r="AS79" s="4">
        <f t="shared" si="89"/>
        <v>10.073227824258367</v>
      </c>
      <c r="AT79" s="4">
        <f t="shared" si="89"/>
        <v>10.800673277579051</v>
      </c>
      <c r="AU79" s="4">
        <f t="shared" si="89"/>
        <v>6.6833453943927736</v>
      </c>
      <c r="AV79" s="4">
        <f t="shared" si="89"/>
        <v>7.8160091358715817</v>
      </c>
      <c r="AW79" s="4">
        <f t="shared" si="89"/>
        <v>-3.3807474412626846</v>
      </c>
      <c r="AY79" s="2">
        <f t="shared" si="80"/>
        <v>122.48099512974451</v>
      </c>
      <c r="AZ79" s="2">
        <f t="shared" si="80"/>
        <v>119.76474171733251</v>
      </c>
      <c r="BA79" s="2">
        <f t="shared" si="80"/>
        <v>117.99018684367915</v>
      </c>
      <c r="BB79" s="2">
        <f t="shared" si="80"/>
        <v>117.27228209476162</v>
      </c>
      <c r="BC79" s="2">
        <f t="shared" si="80"/>
        <v>116.54139394665582</v>
      </c>
      <c r="BD79" s="2">
        <f t="shared" si="80"/>
        <v>117.68395679039173</v>
      </c>
      <c r="BE79" s="2">
        <f t="shared" si="80"/>
        <v>121.42650956855165</v>
      </c>
      <c r="BF79" s="2">
        <f t="shared" si="80"/>
        <v>121.03038822609538</v>
      </c>
      <c r="BG79" s="2">
        <f t="shared" si="80"/>
        <v>122.04514493626415</v>
      </c>
      <c r="BH79" s="2">
        <f t="shared" si="80"/>
        <v>120.57991726019942</v>
      </c>
      <c r="BI79" s="2">
        <f t="shared" si="80"/>
        <v>120.52765145561669</v>
      </c>
      <c r="BJ79" s="2">
        <f t="shared" si="80"/>
        <v>120.28225718804906</v>
      </c>
      <c r="BK79" s="2">
        <f t="shared" si="80"/>
        <v>125.68218368293883</v>
      </c>
      <c r="BL79" s="2">
        <f t="shared" si="80"/>
        <v>123.18936274378405</v>
      </c>
      <c r="BM79" s="2">
        <f t="shared" si="80"/>
        <v>127.41861217361159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133.21560863697704</v>
      </c>
      <c r="DL79" s="2">
        <f t="shared" si="90"/>
        <v>129.04932317073167</v>
      </c>
      <c r="DM79" s="2">
        <f t="shared" si="90"/>
        <v>125.97295330634276</v>
      </c>
      <c r="DN79" s="2">
        <f t="shared" si="90"/>
        <v>124.44292766531713</v>
      </c>
      <c r="DO79" s="2">
        <f t="shared" si="90"/>
        <v>121.74890250574458</v>
      </c>
      <c r="DP79" s="2">
        <f t="shared" si="90"/>
        <v>123.31704117647061</v>
      </c>
      <c r="DQ79" s="2">
        <f t="shared" si="90"/>
        <v>128.4660832147938</v>
      </c>
      <c r="DR79" s="2">
        <f t="shared" si="90"/>
        <v>125.99271428571431</v>
      </c>
      <c r="DS79" s="2">
        <f t="shared" si="90"/>
        <v>130.52639747899161</v>
      </c>
      <c r="DT79" s="2">
        <f t="shared" si="90"/>
        <v>127.3080021879022</v>
      </c>
      <c r="DU79" s="2">
        <f t="shared" si="90"/>
        <v>124.7311445378151</v>
      </c>
      <c r="DV79" s="2">
        <f t="shared" si="90"/>
        <v>125.02226218487398</v>
      </c>
      <c r="DW79" s="2">
        <f t="shared" si="90"/>
        <v>129.03944508794507</v>
      </c>
      <c r="DX79" s="2">
        <f t="shared" si="90"/>
        <v>129.75833570412522</v>
      </c>
      <c r="DY79" s="2">
        <f t="shared" si="90"/>
        <v>132.04409536522061</v>
      </c>
      <c r="EA79" s="2">
        <f t="shared" si="91"/>
        <v>118.30226168713727</v>
      </c>
      <c r="EB79" s="2">
        <f t="shared" si="91"/>
        <v>116.65407087236012</v>
      </c>
      <c r="EC79" s="2">
        <f t="shared" si="91"/>
        <v>115.46812368587712</v>
      </c>
      <c r="ED79" s="2">
        <f t="shared" si="91"/>
        <v>115.1273697700716</v>
      </c>
      <c r="EE79" s="2">
        <f t="shared" si="91"/>
        <v>114.39603662907825</v>
      </c>
      <c r="EF79" s="2">
        <f t="shared" si="91"/>
        <v>115.24322154765345</v>
      </c>
      <c r="EG79" s="2">
        <f t="shared" si="91"/>
        <v>118.60380470400148</v>
      </c>
      <c r="EH79" s="2">
        <f t="shared" si="91"/>
        <v>118.97530495953927</v>
      </c>
      <c r="EI79" s="2">
        <f t="shared" si="91"/>
        <v>118.37336403095556</v>
      </c>
      <c r="EJ79" s="2">
        <f t="shared" si="91"/>
        <v>117.86325660267313</v>
      </c>
      <c r="EK79" s="2">
        <f t="shared" si="91"/>
        <v>118.68383687716029</v>
      </c>
      <c r="EL79" s="2">
        <f t="shared" si="91"/>
        <v>118.22989461441954</v>
      </c>
      <c r="EM79" s="2">
        <f t="shared" si="91"/>
        <v>124.26657675175601</v>
      </c>
      <c r="EN79" s="2">
        <f t="shared" si="91"/>
        <v>120.57587077878257</v>
      </c>
      <c r="EO79" s="2">
        <f t="shared" si="91"/>
        <v>125.31636954805195</v>
      </c>
      <c r="EQ79" s="2">
        <f t="shared" si="92"/>
        <v>119.30974598863662</v>
      </c>
      <c r="ER79" s="2">
        <f t="shared" si="92"/>
        <v>116.49017664999826</v>
      </c>
      <c r="ES79" s="2">
        <f t="shared" si="92"/>
        <v>115.20492297847491</v>
      </c>
      <c r="ET79" s="2">
        <f t="shared" si="92"/>
        <v>114.71251031600499</v>
      </c>
      <c r="EU79" s="2">
        <f t="shared" si="92"/>
        <v>114.48295387068457</v>
      </c>
      <c r="EV79" s="2">
        <f t="shared" si="92"/>
        <v>115.18913413049192</v>
      </c>
      <c r="EW79" s="2">
        <f t="shared" si="92"/>
        <v>118.06165527605356</v>
      </c>
      <c r="EX79" s="2">
        <f t="shared" si="92"/>
        <v>119.55924373046275</v>
      </c>
      <c r="EY79" s="2">
        <f t="shared" si="92"/>
        <v>119.13900508212198</v>
      </c>
      <c r="EZ79" s="2">
        <f t="shared" si="92"/>
        <v>117.47456507973058</v>
      </c>
      <c r="FA79" s="2">
        <f t="shared" si="92"/>
        <v>119.26962844659757</v>
      </c>
      <c r="FB79" s="2">
        <f t="shared" si="92"/>
        <v>118.37541712770417</v>
      </c>
      <c r="FC79" s="2">
        <f t="shared" si="92"/>
        <v>124.8398638639768</v>
      </c>
      <c r="FD79" s="2">
        <f t="shared" si="92"/>
        <v>122.22702708362581</v>
      </c>
      <c r="FE79" s="2">
        <f t="shared" si="92"/>
        <v>127.43859951483935</v>
      </c>
      <c r="FG79" s="2">
        <f t="shared" si="93"/>
        <v>0.71982704401431252</v>
      </c>
      <c r="FH79" s="2">
        <f t="shared" si="93"/>
        <v>0.7490361131823281</v>
      </c>
      <c r="FI79" s="2">
        <f t="shared" si="93"/>
        <v>0.75990174447217662</v>
      </c>
      <c r="FJ79" s="2">
        <f t="shared" si="93"/>
        <v>0.76972648849128766</v>
      </c>
      <c r="FK79" s="2">
        <f t="shared" si="93"/>
        <v>0.70823495507874257</v>
      </c>
      <c r="FL79" s="2">
        <f t="shared" si="93"/>
        <v>0.69769392375999528</v>
      </c>
      <c r="FM79" s="2">
        <f t="shared" si="93"/>
        <v>0.71375277573485474</v>
      </c>
      <c r="FN79" s="2">
        <f t="shared" si="93"/>
        <v>0.70720602415669309</v>
      </c>
      <c r="FO79" s="2">
        <f t="shared" si="93"/>
        <v>0.69791139715424999</v>
      </c>
      <c r="FP79" s="2">
        <f t="shared" si="93"/>
        <v>0.71234030839418883</v>
      </c>
      <c r="FQ79" s="2">
        <f t="shared" si="93"/>
        <v>0.69514724317639165</v>
      </c>
      <c r="FR79" s="2">
        <f t="shared" si="93"/>
        <v>0.69785238246929548</v>
      </c>
      <c r="FS79" s="2">
        <f t="shared" si="93"/>
        <v>0.703457721186318</v>
      </c>
      <c r="FT79" s="2">
        <f t="shared" si="93"/>
        <v>0.71544509633040521</v>
      </c>
      <c r="FU79" s="2">
        <f t="shared" si="93"/>
        <v>0.68762901594494019</v>
      </c>
      <c r="FW79" s="2">
        <f t="shared" si="82"/>
        <v>4.1384667719276079E-4</v>
      </c>
      <c r="FX79" s="2">
        <f t="shared" si="82"/>
        <v>5.4821891419019571E-4</v>
      </c>
      <c r="FY79" s="2">
        <f t="shared" si="82"/>
        <v>4.8673383150040487E-4</v>
      </c>
      <c r="FZ79" s="2">
        <f t="shared" si="82"/>
        <v>5.1560476390342545E-4</v>
      </c>
      <c r="GA79" s="2">
        <f t="shared" si="82"/>
        <v>5.5310972975822703E-4</v>
      </c>
      <c r="GB79" s="2">
        <f t="shared" si="82"/>
        <v>5.4521958177905375E-4</v>
      </c>
      <c r="GC79" s="2">
        <f t="shared" si="82"/>
        <v>6.3632658477032309E-4</v>
      </c>
      <c r="GD79" s="2">
        <f t="shared" si="82"/>
        <v>7.3310738514482162E-4</v>
      </c>
      <c r="GE79" s="2">
        <f t="shared" si="82"/>
        <v>6.3738830744262173E-4</v>
      </c>
      <c r="GF79" s="2">
        <f t="shared" si="82"/>
        <v>5.452776908151522E-4</v>
      </c>
      <c r="GG79" s="2">
        <f t="shared" si="82"/>
        <v>4.7144199346463127E-4</v>
      </c>
      <c r="GH79" s="2">
        <f t="shared" si="82"/>
        <v>4.4594353425422384E-4</v>
      </c>
      <c r="GI79" s="2">
        <f t="shared" si="82"/>
        <v>4.3552050327971776E-4</v>
      </c>
      <c r="GJ79" s="2">
        <f t="shared" si="82"/>
        <v>3.4917513228790564E-4</v>
      </c>
      <c r="GK79" s="2">
        <f t="shared" si="82"/>
        <v>3.2809432009707593E-4</v>
      </c>
      <c r="GM79" s="83">
        <f t="shared" si="83"/>
        <v>0.28138075001170226</v>
      </c>
      <c r="GN79" s="83">
        <f t="shared" si="83"/>
        <v>0.30111257085992771</v>
      </c>
      <c r="GO79" s="83">
        <f t="shared" si="83"/>
        <v>0.34021153008246668</v>
      </c>
      <c r="GP79" s="83">
        <f t="shared" si="83"/>
        <v>0.33765276764818836</v>
      </c>
      <c r="GQ79" s="83">
        <f t="shared" si="83"/>
        <v>0.26211372375218722</v>
      </c>
      <c r="GR79" s="83">
        <f t="shared" si="83"/>
        <v>0.2845588965102851</v>
      </c>
      <c r="GS79" s="83">
        <f t="shared" si="83"/>
        <v>0.28961614565079025</v>
      </c>
      <c r="GT79" s="83">
        <f t="shared" si="83"/>
        <v>0.321869524991932</v>
      </c>
      <c r="GU79" s="83">
        <f t="shared" si="83"/>
        <v>0.27690036228131898</v>
      </c>
      <c r="GV79" s="83">
        <f t="shared" si="83"/>
        <v>0.29777869121264783</v>
      </c>
      <c r="GW79" s="83">
        <f t="shared" si="83"/>
        <v>0.27283071653046903</v>
      </c>
      <c r="GX79" s="83">
        <f t="shared" si="83"/>
        <v>0.26782057203245013</v>
      </c>
      <c r="GY79" s="83">
        <f t="shared" si="83"/>
        <v>0.28459427195468073</v>
      </c>
      <c r="GZ79" s="83">
        <f t="shared" si="83"/>
        <v>0.29833768234108488</v>
      </c>
      <c r="HA79" s="83">
        <f t="shared" si="83"/>
        <v>0.31455264050872495</v>
      </c>
      <c r="HC79" s="83">
        <f t="shared" si="73"/>
        <v>6.1929895535424147E-5</v>
      </c>
      <c r="HD79" s="83">
        <f t="shared" si="73"/>
        <v>7.2849368545007683E-5</v>
      </c>
      <c r="HE79" s="83">
        <f t="shared" si="73"/>
        <v>4.8531260481252561E-5</v>
      </c>
      <c r="HF79" s="83">
        <f t="shared" si="73"/>
        <v>1.3324486114848621E-4</v>
      </c>
      <c r="HG79" s="83">
        <f t="shared" si="87"/>
        <v>1.8132061491237675E-5</v>
      </c>
      <c r="HH79" s="83">
        <f t="shared" si="87"/>
        <v>1.2936759428605675E-5</v>
      </c>
      <c r="HI79" s="83">
        <f t="shared" si="87"/>
        <v>1.4720167111912531E-5</v>
      </c>
      <c r="HJ79" s="83">
        <f t="shared" si="87"/>
        <v>6.2347151808241252E-6</v>
      </c>
      <c r="HK79" s="83">
        <f t="shared" si="87"/>
        <v>2.1786055898596757E-5</v>
      </c>
      <c r="HL79" s="83">
        <f t="shared" si="87"/>
        <v>4.9614485180265219E-6</v>
      </c>
      <c r="HM79" s="83">
        <f t="shared" si="87"/>
        <v>1.5647562707250832E-5</v>
      </c>
      <c r="HN79" s="83">
        <f t="shared" si="87"/>
        <v>3.0138126684519065E-6</v>
      </c>
      <c r="HO79" s="83">
        <f t="shared" si="87"/>
        <v>3.7737547921093038E-6</v>
      </c>
      <c r="HP79" s="83">
        <f t="shared" si="87"/>
        <v>8.0225376744316047E-6</v>
      </c>
      <c r="HQ79" s="83">
        <f t="shared" si="87"/>
        <v>5.2496147807931285E-8</v>
      </c>
      <c r="HS79" s="83">
        <f t="shared" si="84"/>
        <v>1.0993863010285377E-33</v>
      </c>
      <c r="HT79" s="83">
        <f t="shared" si="84"/>
        <v>5.8149453265124992E-30</v>
      </c>
      <c r="HU79" s="83">
        <f t="shared" si="84"/>
        <v>7.7801501813465951E-34</v>
      </c>
      <c r="HV79" s="83">
        <f t="shared" si="84"/>
        <v>6.6167778939144213E-29</v>
      </c>
      <c r="HW79" s="83">
        <f t="shared" si="84"/>
        <v>3.1590484947887701E-37</v>
      </c>
      <c r="HX79" s="83">
        <f t="shared" si="84"/>
        <v>1.5211536863116103E-40</v>
      </c>
      <c r="HY79" s="83">
        <f t="shared" si="84"/>
        <v>1.0698735107764936E-39</v>
      </c>
      <c r="HZ79" s="83">
        <f t="shared" si="84"/>
        <v>7.9454680073331524E-46</v>
      </c>
      <c r="IA79" s="83">
        <f t="shared" si="84"/>
        <v>5.2398798151508492E-38</v>
      </c>
      <c r="IB79" s="83">
        <f t="shared" si="84"/>
        <v>3.1884551934904063E-45</v>
      </c>
      <c r="IC79" s="83">
        <f t="shared" si="84"/>
        <v>3.8757066501390561E-39</v>
      </c>
      <c r="ID79" s="83">
        <f t="shared" si="84"/>
        <v>3.3051088468912493E-46</v>
      </c>
      <c r="IE79" s="83">
        <f t="shared" si="84"/>
        <v>2.8158909437876938E-45</v>
      </c>
      <c r="IF79" s="83">
        <f t="shared" si="84"/>
        <v>1.2483334653131831E-31</v>
      </c>
      <c r="IG79" s="83">
        <f t="shared" si="84"/>
        <v>5.4816779315258065E-27</v>
      </c>
      <c r="II79" s="83">
        <f t="shared" si="85"/>
        <v>4.1313804306732916E-201</v>
      </c>
      <c r="IJ79" s="83">
        <f t="shared" si="85"/>
        <v>1.1098726903585936E-177</v>
      </c>
      <c r="IK79" s="83">
        <f t="shared" si="85"/>
        <v>1.0903607872896738E-204</v>
      </c>
      <c r="IL79" s="83">
        <f t="shared" si="85"/>
        <v>3.5301755559824745E-175</v>
      </c>
      <c r="IM79" s="83">
        <f t="shared" si="85"/>
        <v>6.0091062068664611E-220</v>
      </c>
      <c r="IN79" s="83">
        <f t="shared" si="85"/>
        <v>1.3574344524617138E-247</v>
      </c>
      <c r="IO79" s="83">
        <f t="shared" si="85"/>
        <v>2.0601977073242418E-235</v>
      </c>
      <c r="IP79" s="83">
        <f t="shared" si="85"/>
        <v>1.1951042930950627E-277</v>
      </c>
      <c r="IQ79" s="83">
        <f t="shared" si="85"/>
        <v>2.3504713612442325E-229</v>
      </c>
      <c r="IR79" s="83">
        <f t="shared" si="85"/>
        <v>5.257144755389383E-278</v>
      </c>
      <c r="IS79" s="83">
        <f t="shared" si="85"/>
        <v>1.1156444457022275E-239</v>
      </c>
      <c r="IT79" s="83">
        <f t="shared" si="85"/>
        <v>2.8758972598719252E-281</v>
      </c>
      <c r="IU79" s="83">
        <f t="shared" si="85"/>
        <v>1.0243375260346521E-274</v>
      </c>
      <c r="IV79" s="83">
        <f t="shared" si="85"/>
        <v>1.1226744758185022E-138</v>
      </c>
      <c r="IW79" s="83">
        <f t="shared" si="85"/>
        <v>2.2206978213849166E-108</v>
      </c>
      <c r="IY79" s="83">
        <f t="shared" si="86"/>
        <v>0.2814426799072377</v>
      </c>
      <c r="IZ79" s="83">
        <f t="shared" si="86"/>
        <v>0.30118542022847272</v>
      </c>
      <c r="JA79" s="83">
        <f t="shared" si="86"/>
        <v>0.34026006134294795</v>
      </c>
      <c r="JB79" s="83">
        <f t="shared" si="86"/>
        <v>0.33778601250933682</v>
      </c>
      <c r="JC79" s="83">
        <f t="shared" si="86"/>
        <v>0.26213185581367848</v>
      </c>
      <c r="JD79" s="83">
        <f t="shared" si="86"/>
        <v>0.28457183326971369</v>
      </c>
      <c r="JE79" s="83">
        <f t="shared" si="86"/>
        <v>0.28963086581790215</v>
      </c>
      <c r="JF79" s="83">
        <f t="shared" si="86"/>
        <v>0.3218757597071128</v>
      </c>
      <c r="JG79" s="83">
        <f t="shared" si="86"/>
        <v>0.27692214833721757</v>
      </c>
      <c r="JH79" s="83">
        <f t="shared" si="86"/>
        <v>0.29778365266116585</v>
      </c>
      <c r="JI79" s="83">
        <f t="shared" si="86"/>
        <v>0.27284636409317631</v>
      </c>
      <c r="JJ79" s="83">
        <f t="shared" si="86"/>
        <v>0.26782358584511856</v>
      </c>
      <c r="JK79" s="83">
        <f t="shared" si="86"/>
        <v>0.28459804570947284</v>
      </c>
      <c r="JL79" s="83">
        <f t="shared" si="86"/>
        <v>0.29834570487875933</v>
      </c>
      <c r="JM79" s="83">
        <f t="shared" si="86"/>
        <v>0.31455269300487276</v>
      </c>
    </row>
    <row r="80" spans="2:273" x14ac:dyDescent="0.25">
      <c r="B80" s="2">
        <v>53</v>
      </c>
      <c r="C80" s="37">
        <v>221.76300000000001</v>
      </c>
      <c r="D80" s="37">
        <v>226.30500000000001</v>
      </c>
      <c r="E80" s="37">
        <v>221.119</v>
      </c>
      <c r="F80" s="37">
        <v>224.23699999999999</v>
      </c>
      <c r="G80" s="37">
        <v>215.881</v>
      </c>
      <c r="H80" s="37">
        <v>220.69499999999999</v>
      </c>
      <c r="I80" s="37">
        <v>223.017</v>
      </c>
      <c r="J80" s="37">
        <v>224.136</v>
      </c>
      <c r="K80" s="37">
        <v>222.35599999999999</v>
      </c>
      <c r="L80" s="37">
        <v>221.06800000000001</v>
      </c>
      <c r="M80" s="37">
        <v>220.678</v>
      </c>
      <c r="N80" s="37">
        <v>216.83099999999999</v>
      </c>
      <c r="O80" s="37">
        <v>218.72900000000001</v>
      </c>
      <c r="P80" s="37">
        <v>214.91200000000001</v>
      </c>
      <c r="Q80" s="37">
        <v>201.80699999999999</v>
      </c>
      <c r="S80" s="4">
        <f t="shared" si="88"/>
        <v>215.68796628964103</v>
      </c>
      <c r="T80" s="4">
        <f t="shared" si="88"/>
        <v>217.15902582248626</v>
      </c>
      <c r="U80" s="4">
        <f t="shared" si="88"/>
        <v>218.43215992528786</v>
      </c>
      <c r="V80" s="4">
        <f t="shared" si="88"/>
        <v>218.29374014996753</v>
      </c>
      <c r="W80" s="4">
        <f t="shared" si="88"/>
        <v>206.80898130647273</v>
      </c>
      <c r="X80" s="4">
        <f t="shared" si="88"/>
        <v>215.77262374884918</v>
      </c>
      <c r="Y80" s="4">
        <f t="shared" si="88"/>
        <v>215.31860685808445</v>
      </c>
      <c r="Z80" s="4">
        <f t="shared" si="88"/>
        <v>217.60367048537793</v>
      </c>
      <c r="AA80" s="4">
        <f t="shared" si="88"/>
        <v>217.53246854902324</v>
      </c>
      <c r="AB80" s="4">
        <f t="shared" si="88"/>
        <v>214.22433923443415</v>
      </c>
      <c r="AC80" s="4">
        <f t="shared" si="88"/>
        <v>214.74828731629808</v>
      </c>
      <c r="AD80" s="4">
        <f t="shared" si="88"/>
        <v>207.97455753046944</v>
      </c>
      <c r="AE80" s="4">
        <f t="shared" si="88"/>
        <v>212.96126035957312</v>
      </c>
      <c r="AF80" s="4">
        <f t="shared" si="88"/>
        <v>210.15895507146234</v>
      </c>
      <c r="AG80" s="4">
        <f t="shared" si="88"/>
        <v>204.6724266637089</v>
      </c>
      <c r="AI80" s="4">
        <f t="shared" si="89"/>
        <v>6.07503371035898</v>
      </c>
      <c r="AJ80" s="4">
        <f t="shared" si="89"/>
        <v>9.1459741775137502</v>
      </c>
      <c r="AK80" s="4">
        <f t="shared" si="89"/>
        <v>2.686840074712137</v>
      </c>
      <c r="AL80" s="4">
        <f t="shared" si="89"/>
        <v>5.9432598500324616</v>
      </c>
      <c r="AM80" s="4">
        <f t="shared" si="89"/>
        <v>9.0720186935272693</v>
      </c>
      <c r="AN80" s="4">
        <f t="shared" si="89"/>
        <v>4.9223762511508085</v>
      </c>
      <c r="AO80" s="4">
        <f t="shared" si="89"/>
        <v>7.6983931419155454</v>
      </c>
      <c r="AP80" s="4">
        <f t="shared" si="89"/>
        <v>6.532329514622063</v>
      </c>
      <c r="AQ80" s="4">
        <f t="shared" si="89"/>
        <v>4.8235314509767591</v>
      </c>
      <c r="AR80" s="4">
        <f t="shared" si="89"/>
        <v>6.8436607655658577</v>
      </c>
      <c r="AS80" s="4">
        <f t="shared" si="89"/>
        <v>5.9297126837019221</v>
      </c>
      <c r="AT80" s="4">
        <f t="shared" si="89"/>
        <v>8.856442469530549</v>
      </c>
      <c r="AU80" s="4">
        <f t="shared" si="89"/>
        <v>5.7677396404268961</v>
      </c>
      <c r="AV80" s="4">
        <f t="shared" si="89"/>
        <v>4.7530449285376619</v>
      </c>
      <c r="AW80" s="4">
        <f t="shared" si="89"/>
        <v>-2.8654266637089165</v>
      </c>
      <c r="AY80" s="2">
        <f t="shared" si="80"/>
        <v>122.22997703751162</v>
      </c>
      <c r="AZ80" s="2">
        <f t="shared" si="80"/>
        <v>119.54383240452206</v>
      </c>
      <c r="BA80" s="2">
        <f t="shared" si="80"/>
        <v>117.80895525005597</v>
      </c>
      <c r="BB80" s="2">
        <f t="shared" si="80"/>
        <v>117.10042681972635</v>
      </c>
      <c r="BC80" s="2">
        <f t="shared" si="80"/>
        <v>116.38524239294496</v>
      </c>
      <c r="BD80" s="2">
        <f t="shared" si="80"/>
        <v>117.50320102360867</v>
      </c>
      <c r="BE80" s="2">
        <f t="shared" si="80"/>
        <v>121.2285000160102</v>
      </c>
      <c r="BF80" s="2">
        <f t="shared" si="80"/>
        <v>120.88962889257525</v>
      </c>
      <c r="BG80" s="2">
        <f t="shared" si="80"/>
        <v>121.83201014408786</v>
      </c>
      <c r="BH80" s="2">
        <f t="shared" si="80"/>
        <v>120.41234788894492</v>
      </c>
      <c r="BI80" s="2">
        <f t="shared" si="80"/>
        <v>120.40297419308938</v>
      </c>
      <c r="BJ80" s="2">
        <f t="shared" si="80"/>
        <v>120.15445808207616</v>
      </c>
      <c r="BK80" s="2">
        <f t="shared" si="80"/>
        <v>125.58483682304829</v>
      </c>
      <c r="BL80" s="2">
        <f t="shared" si="80"/>
        <v>123.04955925041548</v>
      </c>
      <c r="BM80" s="2">
        <f t="shared" si="80"/>
        <v>127.33310749748897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133.45909730094465</v>
      </c>
      <c r="DL80" s="2">
        <f t="shared" si="90"/>
        <v>129.27219465290804</v>
      </c>
      <c r="DM80" s="2">
        <f t="shared" si="90"/>
        <v>126.16212982456139</v>
      </c>
      <c r="DN80" s="2">
        <f t="shared" si="90"/>
        <v>124.60087341430498</v>
      </c>
      <c r="DO80" s="2">
        <f t="shared" si="90"/>
        <v>121.84402319728632</v>
      </c>
      <c r="DP80" s="2">
        <f t="shared" si="90"/>
        <v>123.40459719887957</v>
      </c>
      <c r="DQ80" s="2">
        <f t="shared" si="90"/>
        <v>128.64796586059748</v>
      </c>
      <c r="DR80" s="2">
        <f t="shared" si="90"/>
        <v>126.13788678380445</v>
      </c>
      <c r="DS80" s="2">
        <f t="shared" si="90"/>
        <v>130.71574341736695</v>
      </c>
      <c r="DT80" s="2">
        <f t="shared" si="90"/>
        <v>127.45448764478766</v>
      </c>
      <c r="DU80" s="2">
        <f t="shared" si="90"/>
        <v>124.81298375350137</v>
      </c>
      <c r="DV80" s="2">
        <f t="shared" si="90"/>
        <v>125.13824649859947</v>
      </c>
      <c r="DW80" s="2">
        <f t="shared" si="90"/>
        <v>129.21959965679963</v>
      </c>
      <c r="DX80" s="2">
        <f t="shared" si="90"/>
        <v>129.96998008534854</v>
      </c>
      <c r="DY80" s="2">
        <f t="shared" si="90"/>
        <v>132.31551694475343</v>
      </c>
      <c r="EA80" s="2">
        <f t="shared" si="91"/>
        <v>118.24331120529087</v>
      </c>
      <c r="EB80" s="2">
        <f t="shared" si="91"/>
        <v>116.57127794431095</v>
      </c>
      <c r="EC80" s="2">
        <f t="shared" si="91"/>
        <v>115.40209338188725</v>
      </c>
      <c r="ED80" s="2">
        <f t="shared" si="91"/>
        <v>115.0542994722955</v>
      </c>
      <c r="EE80" s="2">
        <f t="shared" si="91"/>
        <v>114.33423814133592</v>
      </c>
      <c r="EF80" s="2">
        <f t="shared" si="91"/>
        <v>115.1712013587742</v>
      </c>
      <c r="EG80" s="2">
        <f t="shared" si="91"/>
        <v>118.51527823742894</v>
      </c>
      <c r="EH80" s="2">
        <f t="shared" si="91"/>
        <v>118.90732730973536</v>
      </c>
      <c r="EI80" s="2">
        <f t="shared" si="91"/>
        <v>118.32433048452218</v>
      </c>
      <c r="EJ80" s="2">
        <f t="shared" si="91"/>
        <v>117.81909999513972</v>
      </c>
      <c r="EK80" s="2">
        <f t="shared" si="91"/>
        <v>118.63874516486079</v>
      </c>
      <c r="EL80" s="2">
        <f t="shared" si="91"/>
        <v>118.18640570426469</v>
      </c>
      <c r="EM80" s="2">
        <f t="shared" si="91"/>
        <v>124.18705293815313</v>
      </c>
      <c r="EN80" s="2">
        <f t="shared" si="91"/>
        <v>120.53843552436227</v>
      </c>
      <c r="EO80" s="2">
        <f t="shared" si="91"/>
        <v>125.26783430129871</v>
      </c>
      <c r="EQ80" s="2">
        <f t="shared" si="92"/>
        <v>119.2293580498385</v>
      </c>
      <c r="ER80" s="2">
        <f t="shared" si="92"/>
        <v>116.41088796680501</v>
      </c>
      <c r="ES80" s="2">
        <f t="shared" si="92"/>
        <v>115.14447592194126</v>
      </c>
      <c r="ET80" s="2">
        <f t="shared" si="92"/>
        <v>114.64822561620412</v>
      </c>
      <c r="EU80" s="2">
        <f t="shared" si="92"/>
        <v>114.41916233874461</v>
      </c>
      <c r="EV80" s="2">
        <f t="shared" si="92"/>
        <v>115.11825948764299</v>
      </c>
      <c r="EW80" s="2">
        <f t="shared" si="92"/>
        <v>117.98533487095719</v>
      </c>
      <c r="EX80" s="2">
        <f t="shared" si="92"/>
        <v>119.47764577996095</v>
      </c>
      <c r="EY80" s="2">
        <f t="shared" si="92"/>
        <v>119.07302887663495</v>
      </c>
      <c r="EZ80" s="2">
        <f t="shared" si="92"/>
        <v>117.43880562431639</v>
      </c>
      <c r="FA80" s="2">
        <f t="shared" si="92"/>
        <v>119.21189388554356</v>
      </c>
      <c r="FB80" s="2">
        <f t="shared" si="92"/>
        <v>118.3289090624752</v>
      </c>
      <c r="FC80" s="2">
        <f t="shared" si="92"/>
        <v>124.74845377074051</v>
      </c>
      <c r="FD80" s="2">
        <f t="shared" si="92"/>
        <v>122.15449931559736</v>
      </c>
      <c r="FE80" s="2">
        <f t="shared" si="92"/>
        <v>127.33859978470012</v>
      </c>
      <c r="FG80" s="2">
        <f t="shared" si="93"/>
        <v>0.73802086972405134</v>
      </c>
      <c r="FH80" s="2">
        <f t="shared" si="93"/>
        <v>0.76594989673988823</v>
      </c>
      <c r="FI80" s="2">
        <f t="shared" si="93"/>
        <v>0.77630193325273034</v>
      </c>
      <c r="FJ80" s="2">
        <f t="shared" si="93"/>
        <v>0.78564488977456137</v>
      </c>
      <c r="FK80" s="2">
        <f t="shared" si="93"/>
        <v>0.72689594510831623</v>
      </c>
      <c r="FL80" s="2">
        <f t="shared" si="93"/>
        <v>0.71675948074877072</v>
      </c>
      <c r="FM80" s="2">
        <f t="shared" si="93"/>
        <v>0.73219429948439307</v>
      </c>
      <c r="FN80" s="2">
        <f t="shared" si="93"/>
        <v>0.72590735479014701</v>
      </c>
      <c r="FO80" s="2">
        <f t="shared" si="93"/>
        <v>0.7169688026190173</v>
      </c>
      <c r="FP80" s="2">
        <f t="shared" si="93"/>
        <v>0.73083851439266256</v>
      </c>
      <c r="FQ80" s="2">
        <f t="shared" si="93"/>
        <v>0.71430764441952099</v>
      </c>
      <c r="FR80" s="2">
        <f t="shared" si="93"/>
        <v>0.7169120007866342</v>
      </c>
      <c r="FS80" s="2">
        <f t="shared" si="93"/>
        <v>0.72230445465365245</v>
      </c>
      <c r="FT80" s="2">
        <f t="shared" si="93"/>
        <v>0.73381825216834351</v>
      </c>
      <c r="FU80" s="2">
        <f t="shared" si="93"/>
        <v>0.70706282193466929</v>
      </c>
      <c r="FW80" s="2">
        <f t="shared" si="82"/>
        <v>4.5375574090062028E-4</v>
      </c>
      <c r="FX80" s="2">
        <f t="shared" si="82"/>
        <v>6.0107829438742775E-4</v>
      </c>
      <c r="FY80" s="2">
        <f t="shared" si="82"/>
        <v>5.3366797294324803E-4</v>
      </c>
      <c r="FZ80" s="2">
        <f t="shared" si="82"/>
        <v>5.6532125975780471E-4</v>
      </c>
      <c r="GA80" s="2">
        <f t="shared" si="82"/>
        <v>6.0644039725804154E-4</v>
      </c>
      <c r="GB80" s="2">
        <f t="shared" si="82"/>
        <v>5.9778993870319335E-4</v>
      </c>
      <c r="GC80" s="2">
        <f t="shared" si="82"/>
        <v>6.9767539438953018E-4</v>
      </c>
      <c r="GD80" s="2">
        <f t="shared" si="82"/>
        <v>8.0377941282673408E-4</v>
      </c>
      <c r="GE80" s="2">
        <f t="shared" si="82"/>
        <v>6.9883940710512764E-4</v>
      </c>
      <c r="GF80" s="2">
        <f t="shared" si="82"/>
        <v>5.9785364729136783E-4</v>
      </c>
      <c r="GG80" s="2">
        <f t="shared" si="82"/>
        <v>5.1690235585907904E-4</v>
      </c>
      <c r="GH80" s="2">
        <f t="shared" si="82"/>
        <v>4.8894632567828521E-4</v>
      </c>
      <c r="GI80" s="2">
        <f t="shared" si="82"/>
        <v>4.7751867132894276E-4</v>
      </c>
      <c r="GJ80" s="2">
        <f t="shared" si="82"/>
        <v>3.8285002181915077E-4</v>
      </c>
      <c r="GK80" s="2">
        <f t="shared" si="82"/>
        <v>3.5973688117227576E-4</v>
      </c>
      <c r="GM80" s="83">
        <f t="shared" si="83"/>
        <v>0.34771587998415282</v>
      </c>
      <c r="GN80" s="83">
        <f t="shared" si="83"/>
        <v>0.36248993109249877</v>
      </c>
      <c r="GO80" s="83">
        <f t="shared" si="83"/>
        <v>0.40586601598236255</v>
      </c>
      <c r="GP80" s="83">
        <f t="shared" si="83"/>
        <v>0.40000147496080468</v>
      </c>
      <c r="GQ80" s="83">
        <f t="shared" si="83"/>
        <v>0.32785659504923259</v>
      </c>
      <c r="GR80" s="83">
        <f t="shared" si="83"/>
        <v>0.36064403584969817</v>
      </c>
      <c r="GS80" s="83">
        <f t="shared" si="83"/>
        <v>0.36085804751197431</v>
      </c>
      <c r="GT80" s="83">
        <f t="shared" si="83"/>
        <v>0.40454245111126375</v>
      </c>
      <c r="GU80" s="83">
        <f t="shared" si="83"/>
        <v>0.34934940285892035</v>
      </c>
      <c r="GV80" s="83">
        <f t="shared" si="83"/>
        <v>0.37139195124653168</v>
      </c>
      <c r="GW80" s="83">
        <f t="shared" si="83"/>
        <v>0.34613130467441766</v>
      </c>
      <c r="GX80" s="83">
        <f t="shared" si="83"/>
        <v>0.33937675251159788</v>
      </c>
      <c r="GY80" s="83">
        <f t="shared" si="83"/>
        <v>0.35770939554188663</v>
      </c>
      <c r="GZ80" s="83">
        <f t="shared" si="83"/>
        <v>0.37040440010733988</v>
      </c>
      <c r="HA80" s="83">
        <f t="shared" si="83"/>
        <v>0.39883937354217264</v>
      </c>
      <c r="HC80" s="83">
        <f t="shared" si="73"/>
        <v>1.1372750571957004E-4</v>
      </c>
      <c r="HD80" s="83">
        <f t="shared" si="73"/>
        <v>1.3106887441393205E-4</v>
      </c>
      <c r="HE80" s="83">
        <f t="shared" si="73"/>
        <v>9.1504644688341811E-5</v>
      </c>
      <c r="HF80" s="83">
        <f t="shared" si="73"/>
        <v>2.3304667776336333E-4</v>
      </c>
      <c r="HG80" s="83">
        <f t="shared" si="87"/>
        <v>3.6593992997899253E-5</v>
      </c>
      <c r="HH80" s="83">
        <f t="shared" si="87"/>
        <v>2.7530792055382875E-5</v>
      </c>
      <c r="HI80" s="83">
        <f t="shared" si="87"/>
        <v>3.1076784379076087E-5</v>
      </c>
      <c r="HJ80" s="83">
        <f t="shared" si="87"/>
        <v>1.4724689958738151E-5</v>
      </c>
      <c r="HK80" s="83">
        <f t="shared" si="87"/>
        <v>4.4939455227755568E-5</v>
      </c>
      <c r="HL80" s="83">
        <f t="shared" si="87"/>
        <v>1.1434199024834041E-5</v>
      </c>
      <c r="HM80" s="83">
        <f t="shared" si="87"/>
        <v>3.2237172465908156E-5</v>
      </c>
      <c r="HN80" s="83">
        <f t="shared" si="87"/>
        <v>6.9505420158754384E-6</v>
      </c>
      <c r="HO80" s="83">
        <f t="shared" si="87"/>
        <v>8.5320136191259184E-6</v>
      </c>
      <c r="HP80" s="83">
        <f t="shared" si="87"/>
        <v>1.7059230093335505E-5</v>
      </c>
      <c r="HQ80" s="83">
        <f t="shared" si="87"/>
        <v>1.6985162263821858E-7</v>
      </c>
      <c r="HS80" s="83">
        <f t="shared" si="84"/>
        <v>1.2310074599867324E-32</v>
      </c>
      <c r="HT80" s="83">
        <f t="shared" si="84"/>
        <v>5.3228555669476207E-29</v>
      </c>
      <c r="HU80" s="83">
        <f t="shared" si="84"/>
        <v>9.4245767287351633E-33</v>
      </c>
      <c r="HV80" s="83">
        <f t="shared" si="84"/>
        <v>5.623842460098738E-28</v>
      </c>
      <c r="HW80" s="83">
        <f t="shared" si="84"/>
        <v>5.0122451543212925E-36</v>
      </c>
      <c r="HX80" s="83">
        <f t="shared" si="84"/>
        <v>3.2462360727016741E-39</v>
      </c>
      <c r="HY80" s="83">
        <f t="shared" si="84"/>
        <v>2.1773801600100625E-38</v>
      </c>
      <c r="HZ80" s="83">
        <f t="shared" si="84"/>
        <v>2.8925401889646634E-44</v>
      </c>
      <c r="IA80" s="83">
        <f t="shared" si="84"/>
        <v>9.5998999662355245E-37</v>
      </c>
      <c r="IB80" s="83">
        <f t="shared" si="84"/>
        <v>9.8716368252934235E-44</v>
      </c>
      <c r="IC80" s="83">
        <f t="shared" si="84"/>
        <v>7.0487680780539892E-38</v>
      </c>
      <c r="ID80" s="83">
        <f t="shared" si="84"/>
        <v>9.9164904518535261E-45</v>
      </c>
      <c r="IE80" s="83">
        <f t="shared" si="84"/>
        <v>7.7584216778117174E-44</v>
      </c>
      <c r="IF80" s="83">
        <f t="shared" si="84"/>
        <v>1.1572765997262542E-30</v>
      </c>
      <c r="IG80" s="83">
        <f t="shared" si="84"/>
        <v>3.5688256949515265E-26</v>
      </c>
      <c r="II80" s="83">
        <f t="shared" si="85"/>
        <v>1.9712538307746596E-196</v>
      </c>
      <c r="IJ80" s="83">
        <f t="shared" si="85"/>
        <v>2.125765840901495E-173</v>
      </c>
      <c r="IK80" s="83">
        <f t="shared" si="85"/>
        <v>7.9611837671171655E-200</v>
      </c>
      <c r="IL80" s="83">
        <f t="shared" si="85"/>
        <v>5.4335222291150102E-171</v>
      </c>
      <c r="IM80" s="83">
        <f t="shared" si="85"/>
        <v>1.2495897597975808E-214</v>
      </c>
      <c r="IN80" s="83">
        <f t="shared" si="85"/>
        <v>1.2988195082310242E-241</v>
      </c>
      <c r="IO80" s="83">
        <f t="shared" si="85"/>
        <v>1.3088210889936086E-229</v>
      </c>
      <c r="IP80" s="83">
        <f t="shared" si="85"/>
        <v>1.1580815167819763E-270</v>
      </c>
      <c r="IQ80" s="83">
        <f t="shared" si="85"/>
        <v>1.0589406538530808E-223</v>
      </c>
      <c r="IR80" s="83">
        <f t="shared" si="85"/>
        <v>2.7673566789901845E-271</v>
      </c>
      <c r="IS80" s="83">
        <f t="shared" si="85"/>
        <v>5.3261456331838271E-234</v>
      </c>
      <c r="IT80" s="83">
        <f t="shared" si="85"/>
        <v>1.2111825614239295E-274</v>
      </c>
      <c r="IU80" s="83">
        <f t="shared" si="85"/>
        <v>2.8829741023332987E-268</v>
      </c>
      <c r="IV80" s="83">
        <f t="shared" si="85"/>
        <v>1.5663715753056353E-135</v>
      </c>
      <c r="IW80" s="83">
        <f t="shared" si="85"/>
        <v>5.9756430801544326E-106</v>
      </c>
      <c r="IY80" s="83">
        <f t="shared" si="86"/>
        <v>0.34782960748987241</v>
      </c>
      <c r="IZ80" s="83">
        <f t="shared" si="86"/>
        <v>0.36262099996691272</v>
      </c>
      <c r="JA80" s="83">
        <f t="shared" si="86"/>
        <v>0.40595752062705087</v>
      </c>
      <c r="JB80" s="83">
        <f t="shared" si="86"/>
        <v>0.40023452163856804</v>
      </c>
      <c r="JC80" s="83">
        <f t="shared" si="86"/>
        <v>0.32789318904223047</v>
      </c>
      <c r="JD80" s="83">
        <f t="shared" si="86"/>
        <v>0.36067156664175354</v>
      </c>
      <c r="JE80" s="83">
        <f t="shared" si="86"/>
        <v>0.36088912429635339</v>
      </c>
      <c r="JF80" s="83">
        <f t="shared" si="86"/>
        <v>0.40455717580122247</v>
      </c>
      <c r="JG80" s="83">
        <f t="shared" si="86"/>
        <v>0.34939434231414812</v>
      </c>
      <c r="JH80" s="83">
        <f t="shared" si="86"/>
        <v>0.37140338544555651</v>
      </c>
      <c r="JI80" s="83">
        <f t="shared" si="86"/>
        <v>0.34616354184688358</v>
      </c>
      <c r="JJ80" s="83">
        <f t="shared" si="86"/>
        <v>0.33938370305361376</v>
      </c>
      <c r="JK80" s="83">
        <f t="shared" si="86"/>
        <v>0.35771792755550574</v>
      </c>
      <c r="JL80" s="83">
        <f t="shared" si="86"/>
        <v>0.3704214593374332</v>
      </c>
      <c r="JM80" s="83">
        <f t="shared" si="86"/>
        <v>0.39883954339379529</v>
      </c>
    </row>
    <row r="81" spans="2:273" x14ac:dyDescent="0.25">
      <c r="B81" s="2">
        <v>54</v>
      </c>
      <c r="C81" s="37">
        <v>229.23699999999999</v>
      </c>
      <c r="D81" s="37">
        <v>234.25399999999999</v>
      </c>
      <c r="E81" s="37">
        <v>227.59299999999999</v>
      </c>
      <c r="F81" s="37">
        <v>228.71199999999999</v>
      </c>
      <c r="G81" s="37">
        <v>223.93199999999999</v>
      </c>
      <c r="H81" s="37">
        <v>227.441</v>
      </c>
      <c r="I81" s="37">
        <v>231.78</v>
      </c>
      <c r="J81" s="37">
        <v>227.76300000000001</v>
      </c>
      <c r="K81" s="37">
        <v>225.898</v>
      </c>
      <c r="L81" s="37">
        <v>226.40700000000001</v>
      </c>
      <c r="M81" s="37">
        <v>226.441</v>
      </c>
      <c r="N81" s="37">
        <v>222.74600000000001</v>
      </c>
      <c r="O81" s="37">
        <v>223.81399999999999</v>
      </c>
      <c r="P81" s="37">
        <v>221.78899999999999</v>
      </c>
      <c r="Q81" s="37">
        <v>211.17500000000001</v>
      </c>
      <c r="S81" s="4">
        <f t="shared" si="88"/>
        <v>227.05932161853701</v>
      </c>
      <c r="T81" s="4">
        <f t="shared" si="88"/>
        <v>227.71362982612561</v>
      </c>
      <c r="U81" s="4">
        <f t="shared" si="88"/>
        <v>227.75496288565517</v>
      </c>
      <c r="V81" s="4">
        <f t="shared" si="88"/>
        <v>227.67956555784104</v>
      </c>
      <c r="W81" s="4">
        <f t="shared" si="88"/>
        <v>219.03634303694994</v>
      </c>
      <c r="X81" s="4">
        <f t="shared" si="88"/>
        <v>228.49620066286892</v>
      </c>
      <c r="Y81" s="4">
        <f t="shared" si="88"/>
        <v>227.31212796806827</v>
      </c>
      <c r="Z81" s="4">
        <f t="shared" si="88"/>
        <v>229.16516148317859</v>
      </c>
      <c r="AA81" s="4">
        <f t="shared" si="88"/>
        <v>229.26701348818111</v>
      </c>
      <c r="AB81" s="4">
        <f t="shared" si="88"/>
        <v>225.62722165044102</v>
      </c>
      <c r="AC81" s="4">
        <f t="shared" si="88"/>
        <v>227.12046685435078</v>
      </c>
      <c r="AD81" s="4">
        <f t="shared" si="88"/>
        <v>220.17083048681411</v>
      </c>
      <c r="AE81" s="4">
        <f t="shared" si="88"/>
        <v>223.83649028066958</v>
      </c>
      <c r="AF81" s="4">
        <f t="shared" si="88"/>
        <v>220.35356514193265</v>
      </c>
      <c r="AG81" s="4">
        <f t="shared" si="88"/>
        <v>211.84490710398327</v>
      </c>
      <c r="AI81" s="4">
        <f t="shared" si="89"/>
        <v>2.1776783814629823</v>
      </c>
      <c r="AJ81" s="4">
        <f t="shared" si="89"/>
        <v>6.5403701738743791</v>
      </c>
      <c r="AK81" s="4">
        <f t="shared" si="89"/>
        <v>-0.16196288565518557</v>
      </c>
      <c r="AL81" s="4">
        <f t="shared" si="89"/>
        <v>1.0324344421589444</v>
      </c>
      <c r="AM81" s="4">
        <f t="shared" si="89"/>
        <v>4.8956569630500439</v>
      </c>
      <c r="AN81" s="4">
        <f t="shared" si="89"/>
        <v>-1.0552006628689128</v>
      </c>
      <c r="AO81" s="4">
        <f t="shared" si="89"/>
        <v>4.4678720319317335</v>
      </c>
      <c r="AP81" s="4">
        <f t="shared" si="89"/>
        <v>-1.4021614831785882</v>
      </c>
      <c r="AQ81" s="4">
        <f t="shared" si="89"/>
        <v>-3.3690134881811105</v>
      </c>
      <c r="AR81" s="4">
        <f t="shared" si="89"/>
        <v>0.77977834955899539</v>
      </c>
      <c r="AS81" s="4">
        <f t="shared" si="89"/>
        <v>-0.67946685435077825</v>
      </c>
      <c r="AT81" s="4">
        <f t="shared" si="89"/>
        <v>2.575169513185898</v>
      </c>
      <c r="AU81" s="4">
        <f t="shared" si="89"/>
        <v>-2.2490280669586582E-2</v>
      </c>
      <c r="AV81" s="4">
        <f t="shared" si="89"/>
        <v>1.4354348580673388</v>
      </c>
      <c r="AW81" s="4">
        <f t="shared" si="89"/>
        <v>-0.66990710398326314</v>
      </c>
      <c r="AY81" s="2">
        <f t="shared" si="80"/>
        <v>121.98006099896143</v>
      </c>
      <c r="AZ81" s="2">
        <f t="shared" si="80"/>
        <v>119.3230951367759</v>
      </c>
      <c r="BA81" s="2">
        <f t="shared" si="80"/>
        <v>117.62831239754465</v>
      </c>
      <c r="BB81" s="2">
        <f t="shared" si="80"/>
        <v>116.9291898880234</v>
      </c>
      <c r="BC81" s="2">
        <f t="shared" si="80"/>
        <v>116.22908771227654</v>
      </c>
      <c r="BD81" s="2">
        <f t="shared" si="80"/>
        <v>117.3226201361728</v>
      </c>
      <c r="BE81" s="2">
        <f t="shared" si="80"/>
        <v>121.02854374058934</v>
      </c>
      <c r="BF81" s="2">
        <f t="shared" si="80"/>
        <v>120.74656996412592</v>
      </c>
      <c r="BG81" s="2">
        <f t="shared" si="80"/>
        <v>121.61921654292087</v>
      </c>
      <c r="BH81" s="2">
        <f t="shared" si="80"/>
        <v>120.2452872754054</v>
      </c>
      <c r="BI81" s="2">
        <f t="shared" si="80"/>
        <v>120.27810481381685</v>
      </c>
      <c r="BJ81" s="2">
        <f t="shared" si="80"/>
        <v>120.02588622695905</v>
      </c>
      <c r="BK81" s="2">
        <f t="shared" si="80"/>
        <v>125.4817026898353</v>
      </c>
      <c r="BL81" s="2">
        <f t="shared" si="80"/>
        <v>122.90809983140686</v>
      </c>
      <c r="BM81" s="2">
        <f t="shared" si="80"/>
        <v>127.24052512310206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133.70258596491226</v>
      </c>
      <c r="DL81" s="2">
        <f t="shared" si="90"/>
        <v>129.49506613508441</v>
      </c>
      <c r="DM81" s="2">
        <f t="shared" si="90"/>
        <v>126.35130634278001</v>
      </c>
      <c r="DN81" s="2">
        <f t="shared" si="90"/>
        <v>124.75881916329284</v>
      </c>
      <c r="DO81" s="2">
        <f t="shared" si="90"/>
        <v>121.93914388882807</v>
      </c>
      <c r="DP81" s="2">
        <f t="shared" si="90"/>
        <v>123.49215322128853</v>
      </c>
      <c r="DQ81" s="2">
        <f t="shared" si="90"/>
        <v>128.82984850640119</v>
      </c>
      <c r="DR81" s="2">
        <f t="shared" si="90"/>
        <v>126.28305928189459</v>
      </c>
      <c r="DS81" s="2">
        <f t="shared" si="90"/>
        <v>130.90508935574229</v>
      </c>
      <c r="DT81" s="2">
        <f t="shared" si="90"/>
        <v>127.60097310167311</v>
      </c>
      <c r="DU81" s="2">
        <f t="shared" si="90"/>
        <v>124.89482296918764</v>
      </c>
      <c r="DV81" s="2">
        <f t="shared" si="90"/>
        <v>125.25423081232496</v>
      </c>
      <c r="DW81" s="2">
        <f t="shared" si="90"/>
        <v>129.39975422565422</v>
      </c>
      <c r="DX81" s="2">
        <f t="shared" si="90"/>
        <v>130.18162446657186</v>
      </c>
      <c r="DY81" s="2">
        <f t="shared" si="90"/>
        <v>132.58693852428624</v>
      </c>
      <c r="EA81" s="2">
        <f t="shared" si="91"/>
        <v>118.18436072344447</v>
      </c>
      <c r="EB81" s="2">
        <f t="shared" si="91"/>
        <v>116.48848501626176</v>
      </c>
      <c r="EC81" s="2">
        <f t="shared" si="91"/>
        <v>115.33606307789738</v>
      </c>
      <c r="ED81" s="2">
        <f t="shared" si="91"/>
        <v>114.98122917451938</v>
      </c>
      <c r="EE81" s="2">
        <f t="shared" si="91"/>
        <v>114.27243965359357</v>
      </c>
      <c r="EF81" s="2">
        <f t="shared" si="91"/>
        <v>115.09918116989495</v>
      </c>
      <c r="EG81" s="2">
        <f t="shared" si="91"/>
        <v>118.42675177085641</v>
      </c>
      <c r="EH81" s="2">
        <f t="shared" si="91"/>
        <v>118.83934965993146</v>
      </c>
      <c r="EI81" s="2">
        <f t="shared" si="91"/>
        <v>118.2752969380888</v>
      </c>
      <c r="EJ81" s="2">
        <f t="shared" si="91"/>
        <v>117.77494338760631</v>
      </c>
      <c r="EK81" s="2">
        <f t="shared" si="91"/>
        <v>118.59365345256128</v>
      </c>
      <c r="EL81" s="2">
        <f t="shared" si="91"/>
        <v>118.14291679410984</v>
      </c>
      <c r="EM81" s="2">
        <f t="shared" si="91"/>
        <v>124.10752912455025</v>
      </c>
      <c r="EN81" s="2">
        <f t="shared" si="91"/>
        <v>120.50100026994197</v>
      </c>
      <c r="EO81" s="2">
        <f t="shared" si="91"/>
        <v>125.21929905454546</v>
      </c>
      <c r="EQ81" s="2">
        <f t="shared" si="92"/>
        <v>119.14897011104037</v>
      </c>
      <c r="ER81" s="2">
        <f t="shared" si="92"/>
        <v>116.33159928361177</v>
      </c>
      <c r="ES81" s="2">
        <f t="shared" si="92"/>
        <v>115.08402886540762</v>
      </c>
      <c r="ET81" s="2">
        <f t="shared" si="92"/>
        <v>114.58394091640324</v>
      </c>
      <c r="EU81" s="2">
        <f t="shared" si="92"/>
        <v>114.35537080680466</v>
      </c>
      <c r="EV81" s="2">
        <f t="shared" si="92"/>
        <v>115.04738484479405</v>
      </c>
      <c r="EW81" s="2">
        <f t="shared" si="92"/>
        <v>117.90901446586081</v>
      </c>
      <c r="EX81" s="2">
        <f t="shared" si="92"/>
        <v>119.39604782945915</v>
      </c>
      <c r="EY81" s="2">
        <f t="shared" si="92"/>
        <v>119.00705267114792</v>
      </c>
      <c r="EZ81" s="2">
        <f t="shared" si="92"/>
        <v>117.40304616890218</v>
      </c>
      <c r="FA81" s="2">
        <f t="shared" si="92"/>
        <v>119.15415932448954</v>
      </c>
      <c r="FB81" s="2">
        <f t="shared" si="92"/>
        <v>118.28240099724623</v>
      </c>
      <c r="FC81" s="2">
        <f t="shared" si="92"/>
        <v>124.65704367750422</v>
      </c>
      <c r="FD81" s="2">
        <f t="shared" si="92"/>
        <v>122.08197154756891</v>
      </c>
      <c r="FE81" s="2">
        <f t="shared" si="92"/>
        <v>127.23860005456089</v>
      </c>
      <c r="FG81" s="2">
        <f t="shared" si="93"/>
        <v>0.75543463816239276</v>
      </c>
      <c r="FH81" s="2">
        <f t="shared" si="93"/>
        <v>0.78205544660946857</v>
      </c>
      <c r="FI81" s="2">
        <f t="shared" si="93"/>
        <v>0.79188868224844733</v>
      </c>
      <c r="FJ81" s="2">
        <f t="shared" si="93"/>
        <v>0.80074773370766639</v>
      </c>
      <c r="FK81" s="2">
        <f t="shared" si="93"/>
        <v>0.74479347879929025</v>
      </c>
      <c r="FL81" s="2">
        <f t="shared" si="93"/>
        <v>0.73507919467476657</v>
      </c>
      <c r="FM81" s="2">
        <f t="shared" si="93"/>
        <v>0.74986409614927008</v>
      </c>
      <c r="FN81" s="2">
        <f t="shared" si="93"/>
        <v>0.74384684436004145</v>
      </c>
      <c r="FO81" s="2">
        <f t="shared" si="93"/>
        <v>0.73527997806016154</v>
      </c>
      <c r="FP81" s="2">
        <f t="shared" si="93"/>
        <v>0.74856704724977208</v>
      </c>
      <c r="FQ81" s="2">
        <f t="shared" si="93"/>
        <v>0.73272680674145507</v>
      </c>
      <c r="FR81" s="2">
        <f t="shared" si="93"/>
        <v>0.73522549399108283</v>
      </c>
      <c r="FS81" s="2">
        <f t="shared" si="93"/>
        <v>0.74039542297973782</v>
      </c>
      <c r="FT81" s="2">
        <f t="shared" si="93"/>
        <v>0.75141727781375733</v>
      </c>
      <c r="FU81" s="2">
        <f t="shared" si="93"/>
        <v>0.72576975243595276</v>
      </c>
      <c r="FW81" s="2">
        <f t="shared" si="82"/>
        <v>4.9751149644519286E-4</v>
      </c>
      <c r="FX81" s="2">
        <f t="shared" si="82"/>
        <v>6.59031026135739E-4</v>
      </c>
      <c r="FY81" s="2">
        <f t="shared" si="82"/>
        <v>5.85125169783375E-4</v>
      </c>
      <c r="FZ81" s="2">
        <f t="shared" si="82"/>
        <v>6.1982862895867095E-4</v>
      </c>
      <c r="GA81" s="2">
        <f t="shared" si="82"/>
        <v>6.6490977012977721E-4</v>
      </c>
      <c r="GB81" s="2">
        <f t="shared" si="82"/>
        <v>6.5542583283227207E-4</v>
      </c>
      <c r="GC81" s="2">
        <f t="shared" si="82"/>
        <v>7.6493436984670219E-4</v>
      </c>
      <c r="GD81" s="2">
        <f t="shared" si="82"/>
        <v>8.8125826157333385E-4</v>
      </c>
      <c r="GE81" s="2">
        <f t="shared" si="82"/>
        <v>7.6621051246478136E-4</v>
      </c>
      <c r="GF81" s="2">
        <f t="shared" si="82"/>
        <v>6.5549567985277919E-4</v>
      </c>
      <c r="GG81" s="2">
        <f t="shared" si="82"/>
        <v>5.6674389932571858E-4</v>
      </c>
      <c r="GH81" s="2">
        <f t="shared" si="82"/>
        <v>5.3609369622516548E-4</v>
      </c>
      <c r="GI81" s="2">
        <f t="shared" si="82"/>
        <v>5.2356469066483394E-4</v>
      </c>
      <c r="GJ81" s="2">
        <f t="shared" si="82"/>
        <v>4.1977119636349848E-4</v>
      </c>
      <c r="GK81" s="2">
        <f t="shared" si="82"/>
        <v>3.9442995716596949E-4</v>
      </c>
      <c r="GM81" s="83">
        <f t="shared" si="83"/>
        <v>0.42197810639380778</v>
      </c>
      <c r="GN81" s="83">
        <f t="shared" si="83"/>
        <v>0.43096105301130461</v>
      </c>
      <c r="GO81" s="83">
        <f t="shared" si="83"/>
        <v>0.47675406667898063</v>
      </c>
      <c r="GP81" s="83">
        <f t="shared" si="83"/>
        <v>0.46791533926052831</v>
      </c>
      <c r="GQ81" s="83">
        <f t="shared" si="83"/>
        <v>0.40290866569870459</v>
      </c>
      <c r="GR81" s="83">
        <f t="shared" si="83"/>
        <v>0.44557316810773578</v>
      </c>
      <c r="GS81" s="83">
        <f t="shared" si="83"/>
        <v>0.44200074747169515</v>
      </c>
      <c r="GT81" s="83">
        <f t="shared" si="83"/>
        <v>0.49672167786361682</v>
      </c>
      <c r="GU81" s="83">
        <f t="shared" si="83"/>
        <v>0.42838170367886763</v>
      </c>
      <c r="GV81" s="83">
        <f t="shared" si="83"/>
        <v>0.45348787149445996</v>
      </c>
      <c r="GW81" s="83">
        <f t="shared" si="83"/>
        <v>0.42753402098072285</v>
      </c>
      <c r="GX81" s="83">
        <f t="shared" si="83"/>
        <v>0.42102424532683891</v>
      </c>
      <c r="GY81" s="83">
        <f t="shared" si="83"/>
        <v>0.43844036495356042</v>
      </c>
      <c r="GZ81" s="83">
        <f t="shared" si="83"/>
        <v>0.44978249159167272</v>
      </c>
      <c r="HA81" s="83">
        <f t="shared" si="83"/>
        <v>0.48313365946620235</v>
      </c>
      <c r="HC81" s="83">
        <f t="shared" si="73"/>
        <v>2.0465464665630977E-4</v>
      </c>
      <c r="HD81" s="83">
        <f t="shared" si="73"/>
        <v>2.3132036645170972E-4</v>
      </c>
      <c r="HE81" s="83">
        <f t="shared" si="73"/>
        <v>1.6885024660906285E-4</v>
      </c>
      <c r="HF81" s="83">
        <f t="shared" si="73"/>
        <v>4.0008587672566505E-4</v>
      </c>
      <c r="HG81" s="83">
        <f t="shared" si="87"/>
        <v>7.2096810744903364E-5</v>
      </c>
      <c r="HH81" s="83">
        <f t="shared" si="87"/>
        <v>5.7024358315324516E-5</v>
      </c>
      <c r="HI81" s="83">
        <f t="shared" si="87"/>
        <v>6.3873734226105197E-5</v>
      </c>
      <c r="HJ81" s="83">
        <f t="shared" si="87"/>
        <v>3.3647090009892807E-5</v>
      </c>
      <c r="HK81" s="83">
        <f t="shared" si="87"/>
        <v>9.0313726803251183E-5</v>
      </c>
      <c r="HL81" s="83">
        <f t="shared" si="87"/>
        <v>2.5559579904804824E-5</v>
      </c>
      <c r="HM81" s="83">
        <f t="shared" si="87"/>
        <v>6.4763329103954771E-5</v>
      </c>
      <c r="HN81" s="83">
        <f t="shared" si="87"/>
        <v>1.5566288042212887E-5</v>
      </c>
      <c r="HO81" s="83">
        <f t="shared" si="87"/>
        <v>1.8748915422931987E-5</v>
      </c>
      <c r="HP81" s="83">
        <f t="shared" si="87"/>
        <v>3.5348484149554107E-5</v>
      </c>
      <c r="HQ81" s="83">
        <f t="shared" si="87"/>
        <v>5.2590108716684859E-7</v>
      </c>
      <c r="HS81" s="83">
        <f t="shared" si="84"/>
        <v>1.3247040654961582E-31</v>
      </c>
      <c r="HT81" s="83">
        <f t="shared" si="84"/>
        <v>4.6921796374962322E-28</v>
      </c>
      <c r="HU81" s="83">
        <f t="shared" si="84"/>
        <v>1.0945045031881723E-31</v>
      </c>
      <c r="HV81" s="83">
        <f t="shared" si="84"/>
        <v>4.6083875605712233E-27</v>
      </c>
      <c r="HW81" s="83">
        <f t="shared" si="84"/>
        <v>7.5878727308598816E-35</v>
      </c>
      <c r="HX81" s="83">
        <f t="shared" si="84"/>
        <v>6.571846246471307E-38</v>
      </c>
      <c r="HY81" s="83">
        <f t="shared" si="84"/>
        <v>4.2058277691404695E-37</v>
      </c>
      <c r="HZ81" s="83">
        <f t="shared" si="84"/>
        <v>9.875602876080694E-43</v>
      </c>
      <c r="IA81" s="83">
        <f t="shared" si="84"/>
        <v>1.6715225894644265E-35</v>
      </c>
      <c r="IB81" s="83">
        <f t="shared" si="84"/>
        <v>2.8803481338024751E-42</v>
      </c>
      <c r="IC81" s="83">
        <f t="shared" si="84"/>
        <v>1.2205408805483033E-36</v>
      </c>
      <c r="ID81" s="83">
        <f t="shared" si="84"/>
        <v>2.8106790232142003E-43</v>
      </c>
      <c r="IE81" s="83">
        <f t="shared" si="84"/>
        <v>2.0227491629935904E-42</v>
      </c>
      <c r="IF81" s="83">
        <f t="shared" si="84"/>
        <v>1.0349092143111451E-29</v>
      </c>
      <c r="IG81" s="83">
        <f t="shared" si="84"/>
        <v>2.2547026345840718E-25</v>
      </c>
      <c r="II81" s="83">
        <f t="shared" si="85"/>
        <v>8.2768326183445012E-192</v>
      </c>
      <c r="IJ81" s="83">
        <f t="shared" si="85"/>
        <v>3.6060866152449223E-169</v>
      </c>
      <c r="IK81" s="83">
        <f t="shared" si="85"/>
        <v>5.0749149791665763E-195</v>
      </c>
      <c r="IL81" s="83">
        <f t="shared" si="85"/>
        <v>7.4342380118464096E-167</v>
      </c>
      <c r="IM81" s="83">
        <f t="shared" si="85"/>
        <v>2.2343040439354697E-209</v>
      </c>
      <c r="IN81" s="83">
        <f t="shared" si="85"/>
        <v>1.0489299168972888E-235</v>
      </c>
      <c r="IO81" s="83">
        <f t="shared" si="85"/>
        <v>7.0291937771855629E-224</v>
      </c>
      <c r="IP81" s="83">
        <f t="shared" si="85"/>
        <v>9.1304051276839367E-264</v>
      </c>
      <c r="IQ81" s="83">
        <f t="shared" si="85"/>
        <v>4.050472484535344E-218</v>
      </c>
      <c r="IR81" s="83">
        <f t="shared" si="85"/>
        <v>1.2039657994275468E-264</v>
      </c>
      <c r="IS81" s="83">
        <f t="shared" si="85"/>
        <v>2.1713271039160039E-228</v>
      </c>
      <c r="IT81" s="83">
        <f t="shared" si="85"/>
        <v>4.2482618090042939E-268</v>
      </c>
      <c r="IU81" s="83">
        <f t="shared" si="85"/>
        <v>6.7942812338384364E-262</v>
      </c>
      <c r="IV81" s="83">
        <f t="shared" si="85"/>
        <v>2.0093414587540796E-132</v>
      </c>
      <c r="IW81" s="83">
        <f t="shared" si="85"/>
        <v>1.507771048256881E-103</v>
      </c>
      <c r="IY81" s="83">
        <f t="shared" si="86"/>
        <v>0.42218276104046409</v>
      </c>
      <c r="IZ81" s="83">
        <f t="shared" si="86"/>
        <v>0.43119237337775634</v>
      </c>
      <c r="JA81" s="83">
        <f t="shared" si="86"/>
        <v>0.47692291692558969</v>
      </c>
      <c r="JB81" s="83">
        <f t="shared" si="86"/>
        <v>0.46831542513725399</v>
      </c>
      <c r="JC81" s="83">
        <f t="shared" si="86"/>
        <v>0.40298076250944947</v>
      </c>
      <c r="JD81" s="83">
        <f t="shared" si="86"/>
        <v>0.44563019246605112</v>
      </c>
      <c r="JE81" s="83">
        <f t="shared" si="86"/>
        <v>0.44206462120592127</v>
      </c>
      <c r="JF81" s="83">
        <f t="shared" si="86"/>
        <v>0.49675532495362673</v>
      </c>
      <c r="JG81" s="83">
        <f t="shared" si="86"/>
        <v>0.42847201740567087</v>
      </c>
      <c r="JH81" s="83">
        <f t="shared" si="86"/>
        <v>0.45351343107436476</v>
      </c>
      <c r="JI81" s="83">
        <f t="shared" si="86"/>
        <v>0.42759878430982678</v>
      </c>
      <c r="JJ81" s="83">
        <f t="shared" si="86"/>
        <v>0.42103981161488113</v>
      </c>
      <c r="JK81" s="83">
        <f t="shared" si="86"/>
        <v>0.43845911386898334</v>
      </c>
      <c r="JL81" s="83">
        <f t="shared" si="86"/>
        <v>0.44981784007582226</v>
      </c>
      <c r="JM81" s="83">
        <f t="shared" si="86"/>
        <v>0.48313418536728953</v>
      </c>
    </row>
    <row r="82" spans="2:273" x14ac:dyDescent="0.25">
      <c r="B82" s="2">
        <v>55</v>
      </c>
      <c r="C82" s="37">
        <v>232.59299999999999</v>
      </c>
      <c r="D82" s="37">
        <v>238.864</v>
      </c>
      <c r="E82" s="37">
        <v>229.78</v>
      </c>
      <c r="F82" s="37">
        <v>233.339</v>
      </c>
      <c r="G82" s="37">
        <v>229</v>
      </c>
      <c r="H82" s="37">
        <v>230.49199999999999</v>
      </c>
      <c r="I82" s="37">
        <v>234.881</v>
      </c>
      <c r="J82" s="37">
        <v>228.661</v>
      </c>
      <c r="K82" s="37">
        <v>230.18600000000001</v>
      </c>
      <c r="L82" s="37">
        <v>228.16900000000001</v>
      </c>
      <c r="M82" s="37">
        <v>229.136</v>
      </c>
      <c r="N82" s="37">
        <v>225.69499999999999</v>
      </c>
      <c r="O82" s="37">
        <v>226.458</v>
      </c>
      <c r="P82" s="37">
        <v>224.57900000000001</v>
      </c>
      <c r="Q82" s="37">
        <v>212.56100000000001</v>
      </c>
      <c r="S82" s="4">
        <f t="shared" si="88"/>
        <v>236.7114678346768</v>
      </c>
      <c r="T82" s="4">
        <f t="shared" si="88"/>
        <v>237.41524825014827</v>
      </c>
      <c r="U82" s="4">
        <f t="shared" si="88"/>
        <v>235.06151853229764</v>
      </c>
      <c r="V82" s="4">
        <f t="shared" si="88"/>
        <v>235.67504449005111</v>
      </c>
      <c r="W82" s="4">
        <f t="shared" si="88"/>
        <v>230.03700703313797</v>
      </c>
      <c r="X82" s="4">
        <f t="shared" si="88"/>
        <v>237.8844282570561</v>
      </c>
      <c r="Y82" s="4">
        <f t="shared" si="88"/>
        <v>238.0488444286494</v>
      </c>
      <c r="Z82" s="4">
        <f t="shared" si="88"/>
        <v>237.29689910736536</v>
      </c>
      <c r="AA82" s="4">
        <f t="shared" si="88"/>
        <v>237.4103833546356</v>
      </c>
      <c r="AB82" s="4">
        <f t="shared" si="88"/>
        <v>234.50775361782931</v>
      </c>
      <c r="AC82" s="4">
        <f t="shared" si="88"/>
        <v>236.25330600845297</v>
      </c>
      <c r="AD82" s="4">
        <f t="shared" si="88"/>
        <v>230.46646777310275</v>
      </c>
      <c r="AE82" s="4">
        <f t="shared" si="88"/>
        <v>231.81472525993578</v>
      </c>
      <c r="AF82" s="4">
        <f t="shared" si="88"/>
        <v>228.00670802108161</v>
      </c>
      <c r="AG82" s="4">
        <f t="shared" si="88"/>
        <v>213.57901439439638</v>
      </c>
      <c r="AI82" s="4">
        <f t="shared" si="89"/>
        <v>-4.1184678346768067</v>
      </c>
      <c r="AJ82" s="4">
        <f t="shared" si="89"/>
        <v>1.4487517498517377</v>
      </c>
      <c r="AK82" s="4">
        <f t="shared" si="89"/>
        <v>-5.281518532297639</v>
      </c>
      <c r="AL82" s="4">
        <f t="shared" si="89"/>
        <v>-2.3360444900511084</v>
      </c>
      <c r="AM82" s="4">
        <f t="shared" si="89"/>
        <v>-1.0370070331379679</v>
      </c>
      <c r="AN82" s="4">
        <f t="shared" si="89"/>
        <v>-7.3924282570561104</v>
      </c>
      <c r="AO82" s="4">
        <f t="shared" si="89"/>
        <v>-3.1678444286494027</v>
      </c>
      <c r="AP82" s="4">
        <f t="shared" si="89"/>
        <v>-8.6358991073653613</v>
      </c>
      <c r="AQ82" s="4">
        <f t="shared" si="89"/>
        <v>-7.2243833546355916</v>
      </c>
      <c r="AR82" s="4">
        <f t="shared" si="89"/>
        <v>-6.3387536178292976</v>
      </c>
      <c r="AS82" s="4">
        <f t="shared" si="89"/>
        <v>-7.1173060084529709</v>
      </c>
      <c r="AT82" s="4">
        <f t="shared" si="89"/>
        <v>-4.7714677731027564</v>
      </c>
      <c r="AU82" s="4">
        <f t="shared" si="89"/>
        <v>-5.3567252599357857</v>
      </c>
      <c r="AV82" s="4">
        <f t="shared" si="89"/>
        <v>-3.4277080210815996</v>
      </c>
      <c r="AW82" s="4">
        <f t="shared" si="89"/>
        <v>-1.0180143943963742</v>
      </c>
      <c r="AY82" s="2">
        <f t="shared" si="80"/>
        <v>121.73227007349284</v>
      </c>
      <c r="AZ82" s="2">
        <f t="shared" si="80"/>
        <v>119.10336163325036</v>
      </c>
      <c r="BA82" s="2">
        <f t="shared" si="80"/>
        <v>117.44890498659827</v>
      </c>
      <c r="BB82" s="2">
        <f t="shared" si="80"/>
        <v>116.75911670693944</v>
      </c>
      <c r="BC82" s="2">
        <f t="shared" si="80"/>
        <v>116.07348686744828</v>
      </c>
      <c r="BD82" s="2">
        <f t="shared" si="80"/>
        <v>117.14282869339867</v>
      </c>
      <c r="BE82" s="2">
        <f t="shared" si="80"/>
        <v>120.82750911902566</v>
      </c>
      <c r="BF82" s="2">
        <f t="shared" si="80"/>
        <v>120.60189564792118</v>
      </c>
      <c r="BG82" s="2">
        <f t="shared" si="80"/>
        <v>121.40768406607415</v>
      </c>
      <c r="BH82" s="2">
        <f t="shared" si="80"/>
        <v>120.07940955784612</v>
      </c>
      <c r="BI82" s="2">
        <f t="shared" si="80"/>
        <v>120.15352673162144</v>
      </c>
      <c r="BJ82" s="2">
        <f t="shared" si="80"/>
        <v>119.89711699210544</v>
      </c>
      <c r="BK82" s="2">
        <f t="shared" si="80"/>
        <v>125.37352253069979</v>
      </c>
      <c r="BL82" s="2">
        <f t="shared" si="80"/>
        <v>122.76578087562869</v>
      </c>
      <c r="BM82" s="2">
        <f t="shared" si="80"/>
        <v>127.14182992315887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133.94607462887987</v>
      </c>
      <c r="DL82" s="2">
        <f t="shared" si="90"/>
        <v>129.71793761726076</v>
      </c>
      <c r="DM82" s="2">
        <f t="shared" si="90"/>
        <v>126.54048286099864</v>
      </c>
      <c r="DN82" s="2">
        <f t="shared" si="90"/>
        <v>124.9167649122807</v>
      </c>
      <c r="DO82" s="2">
        <f t="shared" si="90"/>
        <v>122.03426458036981</v>
      </c>
      <c r="DP82" s="2">
        <f t="shared" si="90"/>
        <v>123.57970924369749</v>
      </c>
      <c r="DQ82" s="2">
        <f t="shared" si="90"/>
        <v>129.01173115220487</v>
      </c>
      <c r="DR82" s="2">
        <f t="shared" si="90"/>
        <v>126.42823177998474</v>
      </c>
      <c r="DS82" s="2">
        <f t="shared" si="90"/>
        <v>131.09443529411766</v>
      </c>
      <c r="DT82" s="2">
        <f t="shared" si="90"/>
        <v>127.74745855855856</v>
      </c>
      <c r="DU82" s="2">
        <f t="shared" si="90"/>
        <v>124.97666218487392</v>
      </c>
      <c r="DV82" s="2">
        <f t="shared" si="90"/>
        <v>125.37021512605045</v>
      </c>
      <c r="DW82" s="2">
        <f t="shared" si="90"/>
        <v>129.57990879450878</v>
      </c>
      <c r="DX82" s="2">
        <f t="shared" si="90"/>
        <v>130.39326884779518</v>
      </c>
      <c r="DY82" s="2">
        <f t="shared" si="90"/>
        <v>132.85836010381905</v>
      </c>
      <c r="EA82" s="2">
        <f t="shared" si="91"/>
        <v>118.12541024159806</v>
      </c>
      <c r="EB82" s="2">
        <f t="shared" si="91"/>
        <v>116.40569208821258</v>
      </c>
      <c r="EC82" s="2">
        <f t="shared" si="91"/>
        <v>115.27003277390752</v>
      </c>
      <c r="ED82" s="2">
        <f t="shared" si="91"/>
        <v>114.90815887674329</v>
      </c>
      <c r="EE82" s="2">
        <f t="shared" si="91"/>
        <v>114.21064116585123</v>
      </c>
      <c r="EF82" s="2">
        <f t="shared" si="91"/>
        <v>115.0271609810157</v>
      </c>
      <c r="EG82" s="2">
        <f t="shared" si="91"/>
        <v>118.33822530428388</v>
      </c>
      <c r="EH82" s="2">
        <f t="shared" si="91"/>
        <v>118.77137201012756</v>
      </c>
      <c r="EI82" s="2">
        <f t="shared" si="91"/>
        <v>118.22626339165542</v>
      </c>
      <c r="EJ82" s="2">
        <f t="shared" si="91"/>
        <v>117.73078678007289</v>
      </c>
      <c r="EK82" s="2">
        <f t="shared" si="91"/>
        <v>118.54856174026177</v>
      </c>
      <c r="EL82" s="2">
        <f t="shared" si="91"/>
        <v>118.09942788395497</v>
      </c>
      <c r="EM82" s="2">
        <f t="shared" si="91"/>
        <v>124.02800531094738</v>
      </c>
      <c r="EN82" s="2">
        <f t="shared" si="91"/>
        <v>120.46356501552167</v>
      </c>
      <c r="EO82" s="2">
        <f t="shared" si="91"/>
        <v>125.17076380779221</v>
      </c>
      <c r="EQ82" s="2">
        <f t="shared" si="92"/>
        <v>119.06858217224224</v>
      </c>
      <c r="ER82" s="2">
        <f t="shared" si="92"/>
        <v>116.25231060041851</v>
      </c>
      <c r="ES82" s="2">
        <f t="shared" si="92"/>
        <v>115.02358180887398</v>
      </c>
      <c r="ET82" s="2">
        <f t="shared" si="92"/>
        <v>114.51965621660236</v>
      </c>
      <c r="EU82" s="2">
        <f t="shared" si="92"/>
        <v>114.2915792748647</v>
      </c>
      <c r="EV82" s="2">
        <f t="shared" si="92"/>
        <v>114.97651020194512</v>
      </c>
      <c r="EW82" s="2">
        <f t="shared" si="92"/>
        <v>117.83269406076444</v>
      </c>
      <c r="EX82" s="2">
        <f t="shared" si="92"/>
        <v>119.31444987895736</v>
      </c>
      <c r="EY82" s="2">
        <f t="shared" si="92"/>
        <v>118.94107646566088</v>
      </c>
      <c r="EZ82" s="2">
        <f t="shared" si="92"/>
        <v>117.36728671348799</v>
      </c>
      <c r="FA82" s="2">
        <f t="shared" si="92"/>
        <v>119.09642476343552</v>
      </c>
      <c r="FB82" s="2">
        <f t="shared" si="92"/>
        <v>118.23589293201726</v>
      </c>
      <c r="FC82" s="2">
        <f t="shared" si="92"/>
        <v>124.56563358426793</v>
      </c>
      <c r="FD82" s="2">
        <f t="shared" si="92"/>
        <v>122.00944377954046</v>
      </c>
      <c r="FE82" s="2">
        <f t="shared" si="92"/>
        <v>127.13860032442167</v>
      </c>
      <c r="FG82" s="2">
        <f t="shared" si="93"/>
        <v>0.77204842615272773</v>
      </c>
      <c r="FH82" s="2">
        <f t="shared" si="93"/>
        <v>0.79734595733045144</v>
      </c>
      <c r="FI82" s="2">
        <f t="shared" si="93"/>
        <v>0.80665986680252089</v>
      </c>
      <c r="FJ82" s="2">
        <f t="shared" si="93"/>
        <v>0.81503699462795987</v>
      </c>
      <c r="FK82" s="2">
        <f t="shared" si="93"/>
        <v>0.76190230561670147</v>
      </c>
      <c r="FL82" s="2">
        <f t="shared" si="93"/>
        <v>0.75262295566238036</v>
      </c>
      <c r="FM82" s="2">
        <f t="shared" si="93"/>
        <v>0.76673945514277075</v>
      </c>
      <c r="FN82" s="2">
        <f t="shared" si="93"/>
        <v>0.76099876818001211</v>
      </c>
      <c r="FO82" s="2">
        <f t="shared" si="93"/>
        <v>0.7528149138214667</v>
      </c>
      <c r="FP82" s="2">
        <f t="shared" si="93"/>
        <v>0.76550254674983753</v>
      </c>
      <c r="FQ82" s="2">
        <f t="shared" si="93"/>
        <v>0.75037344710386333</v>
      </c>
      <c r="FR82" s="2">
        <f t="shared" si="93"/>
        <v>0.75276282522989246</v>
      </c>
      <c r="FS82" s="2">
        <f t="shared" si="93"/>
        <v>0.75770317348730298</v>
      </c>
      <c r="FT82" s="2">
        <f t="shared" si="93"/>
        <v>0.76822024037837766</v>
      </c>
      <c r="FU82" s="2">
        <f t="shared" si="93"/>
        <v>0.74371506848494129</v>
      </c>
      <c r="FW82" s="2">
        <f t="shared" si="82"/>
        <v>5.4548432547418097E-4</v>
      </c>
      <c r="FX82" s="2">
        <f t="shared" si="82"/>
        <v>7.2256720838142889E-4</v>
      </c>
      <c r="FY82" s="2">
        <f t="shared" si="82"/>
        <v>6.4154077453714635E-4</v>
      </c>
      <c r="FZ82" s="2">
        <f t="shared" si="82"/>
        <v>6.7958793767514613E-4</v>
      </c>
      <c r="GA82" s="2">
        <f t="shared" si="82"/>
        <v>7.2901229972464334E-4</v>
      </c>
      <c r="GB82" s="2">
        <f t="shared" si="82"/>
        <v>7.1861469379096415E-4</v>
      </c>
      <c r="GC82" s="2">
        <f t="shared" si="82"/>
        <v>8.3867196445571595E-4</v>
      </c>
      <c r="GD82" s="2">
        <f t="shared" si="82"/>
        <v>9.6619832067218654E-4</v>
      </c>
      <c r="GE82" s="2">
        <f t="shared" si="82"/>
        <v>8.4007102033250907E-4</v>
      </c>
      <c r="GF82" s="2">
        <f t="shared" si="82"/>
        <v>7.1869126984072749E-4</v>
      </c>
      <c r="GG82" s="2">
        <f t="shared" si="82"/>
        <v>6.2138835186888858E-4</v>
      </c>
      <c r="GH82" s="2">
        <f t="shared" si="82"/>
        <v>5.87784647983568E-4</v>
      </c>
      <c r="GI82" s="2">
        <f t="shared" si="82"/>
        <v>5.7404827092700074E-4</v>
      </c>
      <c r="GJ82" s="2">
        <f t="shared" si="82"/>
        <v>4.6025132456998418E-4</v>
      </c>
      <c r="GK82" s="2">
        <f t="shared" si="82"/>
        <v>4.3246739087132106E-4</v>
      </c>
      <c r="GM82" s="83">
        <f t="shared" si="83"/>
        <v>0.50043436048843026</v>
      </c>
      <c r="GN82" s="83">
        <f t="shared" si="83"/>
        <v>0.50529222929919571</v>
      </c>
      <c r="GO82" s="83">
        <f t="shared" si="83"/>
        <v>0.54834988931104089</v>
      </c>
      <c r="GP82" s="83">
        <f t="shared" si="83"/>
        <v>0.53856652920430514</v>
      </c>
      <c r="GQ82" s="83">
        <f t="shared" si="83"/>
        <v>0.48488628818275176</v>
      </c>
      <c r="GR82" s="83">
        <f t="shared" si="83"/>
        <v>0.53145818373803144</v>
      </c>
      <c r="GS82" s="83">
        <f t="shared" si="83"/>
        <v>0.53109783741779271</v>
      </c>
      <c r="GT82" s="83">
        <f t="shared" si="83"/>
        <v>0.58907214190513602</v>
      </c>
      <c r="GU82" s="83">
        <f t="shared" si="83"/>
        <v>0.5059426700300671</v>
      </c>
      <c r="GV82" s="83">
        <f t="shared" si="83"/>
        <v>0.53794969054019537</v>
      </c>
      <c r="GW82" s="83">
        <f t="shared" si="83"/>
        <v>0.50949955759175902</v>
      </c>
      <c r="GX82" s="83">
        <f t="shared" si="83"/>
        <v>0.50835658939507677</v>
      </c>
      <c r="GY82" s="83">
        <f t="shared" si="83"/>
        <v>0.51939598325928371</v>
      </c>
      <c r="GZ82" s="83">
        <f t="shared" si="83"/>
        <v>0.5298644878729124</v>
      </c>
      <c r="HA82" s="83">
        <f t="shared" si="83"/>
        <v>0.55070984497484909</v>
      </c>
      <c r="HC82" s="83">
        <f t="shared" si="73"/>
        <v>3.6090739632229886E-4</v>
      </c>
      <c r="HD82" s="83">
        <f t="shared" si="73"/>
        <v>4.0049239882683203E-4</v>
      </c>
      <c r="HE82" s="83">
        <f t="shared" si="73"/>
        <v>3.0494825173581945E-4</v>
      </c>
      <c r="HF82" s="83">
        <f t="shared" si="73"/>
        <v>6.7422962475746021E-4</v>
      </c>
      <c r="HG82" s="83">
        <f t="shared" si="87"/>
        <v>1.3867437056692191E-4</v>
      </c>
      <c r="HH82" s="83">
        <f t="shared" si="87"/>
        <v>1.1497025016216158E-4</v>
      </c>
      <c r="HI82" s="83">
        <f t="shared" si="87"/>
        <v>1.2782220949027396E-4</v>
      </c>
      <c r="HJ82" s="83">
        <f t="shared" si="87"/>
        <v>7.439853443591218E-5</v>
      </c>
      <c r="HK82" s="83">
        <f t="shared" si="87"/>
        <v>1.7684450702020593E-4</v>
      </c>
      <c r="HL82" s="83">
        <f t="shared" si="87"/>
        <v>5.5423000520618489E-5</v>
      </c>
      <c r="HM82" s="83">
        <f t="shared" si="87"/>
        <v>1.2688060993678002E-4</v>
      </c>
      <c r="HN82" s="83">
        <f t="shared" si="87"/>
        <v>3.3857034103197545E-5</v>
      </c>
      <c r="HO82" s="83">
        <f t="shared" si="87"/>
        <v>4.0047944034728385E-5</v>
      </c>
      <c r="HP82" s="83">
        <f t="shared" si="87"/>
        <v>7.1380006472442941E-5</v>
      </c>
      <c r="HQ82" s="83">
        <f t="shared" si="87"/>
        <v>1.5583805313734517E-6</v>
      </c>
      <c r="HS82" s="83">
        <f t="shared" si="84"/>
        <v>1.370025884945796E-30</v>
      </c>
      <c r="HT82" s="83">
        <f t="shared" si="84"/>
        <v>3.9832704202060977E-27</v>
      </c>
      <c r="HU82" s="83">
        <f t="shared" si="84"/>
        <v>1.2185947999955331E-30</v>
      </c>
      <c r="HV82" s="83">
        <f t="shared" si="84"/>
        <v>3.6408136367225465E-26</v>
      </c>
      <c r="HW82" s="83">
        <f t="shared" si="84"/>
        <v>1.0960334555713841E-33</v>
      </c>
      <c r="HX82" s="83">
        <f t="shared" si="84"/>
        <v>1.2621166700281274E-36</v>
      </c>
      <c r="HY82" s="83">
        <f t="shared" si="84"/>
        <v>7.7106095207971191E-36</v>
      </c>
      <c r="HZ82" s="83">
        <f t="shared" si="84"/>
        <v>3.1621116245608894E-41</v>
      </c>
      <c r="IA82" s="83">
        <f t="shared" si="84"/>
        <v>2.7660669488477246E-34</v>
      </c>
      <c r="IB82" s="83">
        <f t="shared" si="84"/>
        <v>7.9204951750366851E-41</v>
      </c>
      <c r="IC82" s="83">
        <f t="shared" si="84"/>
        <v>2.0122063070036045E-35</v>
      </c>
      <c r="ID82" s="83">
        <f t="shared" si="84"/>
        <v>7.5257482610792259E-42</v>
      </c>
      <c r="IE82" s="83">
        <f t="shared" si="84"/>
        <v>4.9902910685472564E-41</v>
      </c>
      <c r="IF82" s="83">
        <f t="shared" si="84"/>
        <v>8.9274937593939508E-29</v>
      </c>
      <c r="IG82" s="83">
        <f t="shared" si="84"/>
        <v>1.3823209703701898E-24</v>
      </c>
      <c r="II82" s="83">
        <f t="shared" si="85"/>
        <v>3.0581694805601407E-187</v>
      </c>
      <c r="IJ82" s="83">
        <f t="shared" si="85"/>
        <v>5.4179753476192771E-165</v>
      </c>
      <c r="IK82" s="83">
        <f t="shared" si="85"/>
        <v>2.8243933830965742E-190</v>
      </c>
      <c r="IL82" s="83">
        <f t="shared" si="85"/>
        <v>9.0419681109678604E-163</v>
      </c>
      <c r="IM82" s="83">
        <f t="shared" si="85"/>
        <v>3.435073252454397E-204</v>
      </c>
      <c r="IN82" s="83">
        <f t="shared" si="85"/>
        <v>7.1501235867973084E-230</v>
      </c>
      <c r="IO82" s="83">
        <f t="shared" si="85"/>
        <v>3.1914377431146472E-218</v>
      </c>
      <c r="IP82" s="83">
        <f t="shared" si="85"/>
        <v>5.8568008230066287E-257</v>
      </c>
      <c r="IQ82" s="83">
        <f t="shared" si="85"/>
        <v>1.3154033414698801E-212</v>
      </c>
      <c r="IR82" s="83">
        <f t="shared" si="85"/>
        <v>4.3291102626582008E-258</v>
      </c>
      <c r="IS82" s="83">
        <f t="shared" si="85"/>
        <v>7.5589945838149642E-223</v>
      </c>
      <c r="IT82" s="83">
        <f t="shared" si="85"/>
        <v>1.2410232127494645E-261</v>
      </c>
      <c r="IU82" s="83">
        <f t="shared" si="85"/>
        <v>1.3407658792684888E-255</v>
      </c>
      <c r="IV82" s="83">
        <f t="shared" si="85"/>
        <v>2.3699113188284151E-129</v>
      </c>
      <c r="IW82" s="83">
        <f t="shared" si="85"/>
        <v>3.5673282118573013E-101</v>
      </c>
      <c r="IY82" s="83">
        <f t="shared" si="86"/>
        <v>0.50079526788475259</v>
      </c>
      <c r="IZ82" s="83">
        <f t="shared" si="86"/>
        <v>0.50569272169802248</v>
      </c>
      <c r="JA82" s="83">
        <f t="shared" si="86"/>
        <v>0.54865483756277666</v>
      </c>
      <c r="JB82" s="83">
        <f t="shared" si="86"/>
        <v>0.53924075882906264</v>
      </c>
      <c r="JC82" s="83">
        <f t="shared" si="86"/>
        <v>0.48502496255331867</v>
      </c>
      <c r="JD82" s="83">
        <f t="shared" si="86"/>
        <v>0.5315731539881936</v>
      </c>
      <c r="JE82" s="83">
        <f t="shared" si="86"/>
        <v>0.53122565962728296</v>
      </c>
      <c r="JF82" s="83">
        <f t="shared" si="86"/>
        <v>0.58914654043957193</v>
      </c>
      <c r="JG82" s="83">
        <f t="shared" si="86"/>
        <v>0.50611951453708726</v>
      </c>
      <c r="JH82" s="83">
        <f t="shared" si="86"/>
        <v>0.53800511354071601</v>
      </c>
      <c r="JI82" s="83">
        <f t="shared" si="86"/>
        <v>0.50962643820169584</v>
      </c>
      <c r="JJ82" s="83">
        <f t="shared" si="86"/>
        <v>0.50839044642917997</v>
      </c>
      <c r="JK82" s="83">
        <f t="shared" si="86"/>
        <v>0.51943603120331849</v>
      </c>
      <c r="JL82" s="83">
        <f t="shared" si="86"/>
        <v>0.52993586787938485</v>
      </c>
      <c r="JM82" s="83">
        <f t="shared" si="86"/>
        <v>0.55071140335538049</v>
      </c>
    </row>
    <row r="83" spans="2:273" x14ac:dyDescent="0.25">
      <c r="B83" s="2">
        <v>56</v>
      </c>
      <c r="C83" s="37">
        <v>234.61</v>
      </c>
      <c r="D83" s="37">
        <v>238.559</v>
      </c>
      <c r="E83" s="37">
        <v>229.28800000000001</v>
      </c>
      <c r="F83" s="37">
        <v>232.37299999999999</v>
      </c>
      <c r="G83" s="37">
        <v>230.91499999999999</v>
      </c>
      <c r="H83" s="37">
        <v>230.06800000000001</v>
      </c>
      <c r="I83" s="37">
        <v>235.37299999999999</v>
      </c>
      <c r="J83" s="37">
        <v>227.08500000000001</v>
      </c>
      <c r="K83" s="37">
        <v>230.49199999999999</v>
      </c>
      <c r="L83" s="37">
        <v>229.102</v>
      </c>
      <c r="M83" s="37">
        <v>229.84700000000001</v>
      </c>
      <c r="N83" s="37">
        <v>227.05099999999999</v>
      </c>
      <c r="O83" s="37">
        <v>225.49199999999999</v>
      </c>
      <c r="P83" s="37">
        <v>223.333</v>
      </c>
      <c r="Q83" s="37">
        <v>212.22800000000001</v>
      </c>
      <c r="S83" s="4">
        <f t="shared" si="88"/>
        <v>242.61557968554609</v>
      </c>
      <c r="T83" s="4">
        <f t="shared" si="88"/>
        <v>245.15682567946874</v>
      </c>
      <c r="U83" s="4">
        <f t="shared" si="88"/>
        <v>238.49677582003918</v>
      </c>
      <c r="V83" s="4">
        <f t="shared" si="88"/>
        <v>240.8261121024307</v>
      </c>
      <c r="W83" s="4">
        <f t="shared" si="88"/>
        <v>237.92216851083262</v>
      </c>
      <c r="X83" s="4">
        <f t="shared" si="88"/>
        <v>240.48141010875162</v>
      </c>
      <c r="Y83" s="4">
        <f t="shared" si="88"/>
        <v>245.5318490048854</v>
      </c>
      <c r="Z83" s="4">
        <f t="shared" si="88"/>
        <v>237.5651248923744</v>
      </c>
      <c r="AA83" s="4">
        <f t="shared" si="88"/>
        <v>239.3039487918532</v>
      </c>
      <c r="AB83" s="4">
        <f t="shared" si="88"/>
        <v>237.98996019204299</v>
      </c>
      <c r="AC83" s="4">
        <f t="shared" si="88"/>
        <v>239.20416611672894</v>
      </c>
      <c r="AD83" s="4">
        <f t="shared" si="88"/>
        <v>236.22050468319915</v>
      </c>
      <c r="AE83" s="4">
        <f t="shared" si="88"/>
        <v>234.27837875275236</v>
      </c>
      <c r="AF83" s="4">
        <f t="shared" si="88"/>
        <v>230.68611942446961</v>
      </c>
      <c r="AG83" s="4">
        <f t="shared" si="88"/>
        <v>207.94150933635652</v>
      </c>
      <c r="AI83" s="4">
        <f t="shared" si="89"/>
        <v>-8.0055796855460812</v>
      </c>
      <c r="AJ83" s="4">
        <f t="shared" si="89"/>
        <v>-6.5978256794687411</v>
      </c>
      <c r="AK83" s="4">
        <f t="shared" si="89"/>
        <v>-9.2087758200391647</v>
      </c>
      <c r="AL83" s="4">
        <f t="shared" si="89"/>
        <v>-8.4531121024307083</v>
      </c>
      <c r="AM83" s="4">
        <f t="shared" si="89"/>
        <v>-7.0071685108326278</v>
      </c>
      <c r="AN83" s="4">
        <f t="shared" si="89"/>
        <v>-10.413410108751606</v>
      </c>
      <c r="AO83" s="4">
        <f t="shared" si="89"/>
        <v>-10.158849004885411</v>
      </c>
      <c r="AP83" s="4">
        <f t="shared" si="89"/>
        <v>-10.480124892374391</v>
      </c>
      <c r="AQ83" s="4">
        <f t="shared" si="89"/>
        <v>-8.8119487918532116</v>
      </c>
      <c r="AR83" s="4">
        <f t="shared" si="89"/>
        <v>-8.887960192042982</v>
      </c>
      <c r="AS83" s="4">
        <f t="shared" si="89"/>
        <v>-9.3571661167289335</v>
      </c>
      <c r="AT83" s="4">
        <f t="shared" si="89"/>
        <v>-9.1695046831991647</v>
      </c>
      <c r="AU83" s="4">
        <f t="shared" si="89"/>
        <v>-8.7863787527523698</v>
      </c>
      <c r="AV83" s="4">
        <f t="shared" si="89"/>
        <v>-7.353119424469611</v>
      </c>
      <c r="AW83" s="4">
        <f t="shared" si="89"/>
        <v>4.286490663643491</v>
      </c>
      <c r="AY83" s="2">
        <f t="shared" si="80"/>
        <v>121.48751848718997</v>
      </c>
      <c r="AZ83" s="2">
        <f t="shared" si="80"/>
        <v>118.88537360242744</v>
      </c>
      <c r="BA83" s="2">
        <f t="shared" si="80"/>
        <v>117.27130397848589</v>
      </c>
      <c r="BB83" s="2">
        <f t="shared" si="80"/>
        <v>116.59068624074091</v>
      </c>
      <c r="BC83" s="2">
        <f t="shared" si="80"/>
        <v>115.91894441051333</v>
      </c>
      <c r="BD83" s="2">
        <f t="shared" si="80"/>
        <v>116.96438398334512</v>
      </c>
      <c r="BE83" s="2">
        <f t="shared" si="80"/>
        <v>120.62619701119397</v>
      </c>
      <c r="BF83" s="2">
        <f t="shared" si="80"/>
        <v>120.45624457488788</v>
      </c>
      <c r="BG83" s="2">
        <f t="shared" si="80"/>
        <v>121.19824623411148</v>
      </c>
      <c r="BH83" s="2">
        <f t="shared" si="80"/>
        <v>119.91532042636547</v>
      </c>
      <c r="BI83" s="2">
        <f t="shared" si="80"/>
        <v>120.02968137913574</v>
      </c>
      <c r="BJ83" s="2">
        <f t="shared" si="80"/>
        <v>119.76867968892911</v>
      </c>
      <c r="BK83" s="2">
        <f t="shared" si="80"/>
        <v>125.26101576605588</v>
      </c>
      <c r="BL83" s="2">
        <f t="shared" si="80"/>
        <v>122.62333544359552</v>
      </c>
      <c r="BM83" s="2">
        <f t="shared" si="80"/>
        <v>127.03795957008566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134.18956329284748</v>
      </c>
      <c r="DL83" s="2">
        <f t="shared" si="90"/>
        <v>129.94080909943713</v>
      </c>
      <c r="DM83" s="2">
        <f t="shared" si="90"/>
        <v>126.72965937921725</v>
      </c>
      <c r="DN83" s="2">
        <f t="shared" si="90"/>
        <v>125.07471066126855</v>
      </c>
      <c r="DO83" s="2">
        <f t="shared" si="90"/>
        <v>122.12938527191156</v>
      </c>
      <c r="DP83" s="2">
        <f t="shared" si="90"/>
        <v>123.66726526610647</v>
      </c>
      <c r="DQ83" s="2">
        <f t="shared" si="90"/>
        <v>129.19361379800858</v>
      </c>
      <c r="DR83" s="2">
        <f t="shared" si="90"/>
        <v>126.57340427807489</v>
      </c>
      <c r="DS83" s="2">
        <f t="shared" si="90"/>
        <v>131.283781232493</v>
      </c>
      <c r="DT83" s="2">
        <f t="shared" si="90"/>
        <v>127.89394401544402</v>
      </c>
      <c r="DU83" s="2">
        <f t="shared" si="90"/>
        <v>125.05850140056019</v>
      </c>
      <c r="DV83" s="2">
        <f t="shared" si="90"/>
        <v>125.48619943977593</v>
      </c>
      <c r="DW83" s="2">
        <f t="shared" si="90"/>
        <v>129.76006336336334</v>
      </c>
      <c r="DX83" s="2">
        <f t="shared" si="90"/>
        <v>130.60491322901851</v>
      </c>
      <c r="DY83" s="2">
        <f t="shared" si="90"/>
        <v>133.12978168335187</v>
      </c>
      <c r="EA83" s="2">
        <f t="shared" si="91"/>
        <v>118.06645975975165</v>
      </c>
      <c r="EB83" s="2">
        <f t="shared" si="91"/>
        <v>116.32289916016339</v>
      </c>
      <c r="EC83" s="2">
        <f t="shared" si="91"/>
        <v>115.20400246991765</v>
      </c>
      <c r="ED83" s="2">
        <f t="shared" si="91"/>
        <v>114.83508857896719</v>
      </c>
      <c r="EE83" s="2">
        <f t="shared" si="91"/>
        <v>114.14884267810889</v>
      </c>
      <c r="EF83" s="2">
        <f t="shared" si="91"/>
        <v>114.95514079213645</v>
      </c>
      <c r="EG83" s="2">
        <f t="shared" si="91"/>
        <v>118.24969883771135</v>
      </c>
      <c r="EH83" s="2">
        <f t="shared" si="91"/>
        <v>118.70339436032366</v>
      </c>
      <c r="EI83" s="2">
        <f t="shared" si="91"/>
        <v>118.17722984522206</v>
      </c>
      <c r="EJ83" s="2">
        <f t="shared" si="91"/>
        <v>117.68663017253948</v>
      </c>
      <c r="EK83" s="2">
        <f t="shared" si="91"/>
        <v>118.50347002796227</v>
      </c>
      <c r="EL83" s="2">
        <f t="shared" si="91"/>
        <v>118.05593897380012</v>
      </c>
      <c r="EM83" s="2">
        <f t="shared" si="91"/>
        <v>123.94848149734449</v>
      </c>
      <c r="EN83" s="2">
        <f t="shared" si="91"/>
        <v>120.42612976110138</v>
      </c>
      <c r="EO83" s="2">
        <f t="shared" si="91"/>
        <v>125.12222856103897</v>
      </c>
      <c r="EQ83" s="2">
        <f t="shared" si="92"/>
        <v>118.98819423344412</v>
      </c>
      <c r="ER83" s="2">
        <f t="shared" si="92"/>
        <v>116.17302191722527</v>
      </c>
      <c r="ES83" s="2">
        <f t="shared" si="92"/>
        <v>114.96313475234034</v>
      </c>
      <c r="ET83" s="2">
        <f t="shared" si="92"/>
        <v>114.45537151680148</v>
      </c>
      <c r="EU83" s="2">
        <f t="shared" si="92"/>
        <v>114.22778774292475</v>
      </c>
      <c r="EV83" s="2">
        <f t="shared" si="92"/>
        <v>114.90563555909618</v>
      </c>
      <c r="EW83" s="2">
        <f t="shared" si="92"/>
        <v>117.75637365566806</v>
      </c>
      <c r="EX83" s="2">
        <f t="shared" si="92"/>
        <v>119.23285192845556</v>
      </c>
      <c r="EY83" s="2">
        <f t="shared" si="92"/>
        <v>118.87510026017385</v>
      </c>
      <c r="EZ83" s="2">
        <f t="shared" si="92"/>
        <v>117.33152725807379</v>
      </c>
      <c r="FA83" s="2">
        <f t="shared" si="92"/>
        <v>119.03869020238152</v>
      </c>
      <c r="FB83" s="2">
        <f t="shared" si="92"/>
        <v>118.18938486678829</v>
      </c>
      <c r="FC83" s="2">
        <f t="shared" si="92"/>
        <v>124.47422349103164</v>
      </c>
      <c r="FD83" s="2">
        <f t="shared" si="92"/>
        <v>121.93691601151201</v>
      </c>
      <c r="FE83" s="2">
        <f t="shared" si="92"/>
        <v>127.03860059428244</v>
      </c>
      <c r="FG83" s="2">
        <f t="shared" si="93"/>
        <v>0.78785055561515471</v>
      </c>
      <c r="FH83" s="2">
        <f t="shared" si="93"/>
        <v>0.8118218441717876</v>
      </c>
      <c r="FI83" s="2">
        <f t="shared" si="93"/>
        <v>0.82062012176416443</v>
      </c>
      <c r="FJ83" s="2">
        <f t="shared" si="93"/>
        <v>0.8285209574578416</v>
      </c>
      <c r="FK83" s="2">
        <f t="shared" si="93"/>
        <v>0.77820572829370582</v>
      </c>
      <c r="FL83" s="2">
        <f t="shared" si="93"/>
        <v>0.76936943429520643</v>
      </c>
      <c r="FM83" s="2">
        <f t="shared" si="93"/>
        <v>0.78280607989943463</v>
      </c>
      <c r="FN83" s="2">
        <f t="shared" si="93"/>
        <v>0.77734597927292226</v>
      </c>
      <c r="FO83" s="2">
        <f t="shared" si="93"/>
        <v>0.76955237654422859</v>
      </c>
      <c r="FP83" s="2">
        <f t="shared" si="93"/>
        <v>0.78163010364598096</v>
      </c>
      <c r="FQ83" s="2">
        <f t="shared" si="93"/>
        <v>0.76722510998919924</v>
      </c>
      <c r="FR83" s="2">
        <f t="shared" si="93"/>
        <v>0.76950273507937816</v>
      </c>
      <c r="FS83" s="2">
        <f t="shared" si="93"/>
        <v>0.77420891613270471</v>
      </c>
      <c r="FT83" s="2">
        <f t="shared" si="93"/>
        <v>0.78421357555975191</v>
      </c>
      <c r="FU83" s="2">
        <f t="shared" si="93"/>
        <v>0.76087297939613563</v>
      </c>
      <c r="FW83" s="2">
        <f t="shared" si="82"/>
        <v>5.9808019384836235E-4</v>
      </c>
      <c r="FX83" s="2">
        <f t="shared" si="82"/>
        <v>7.9222396173663141E-4</v>
      </c>
      <c r="FY83" s="2">
        <f t="shared" si="82"/>
        <v>7.033919349863294E-4</v>
      </c>
      <c r="FZ83" s="2">
        <f t="shared" si="82"/>
        <v>7.4510450293426424E-4</v>
      </c>
      <c r="GA83" s="2">
        <f t="shared" si="82"/>
        <v>7.9928987428079187E-4</v>
      </c>
      <c r="GB83" s="2">
        <f t="shared" si="82"/>
        <v>7.8789071819477207E-4</v>
      </c>
      <c r="GC83" s="2">
        <f t="shared" si="82"/>
        <v>9.1951112182551422E-4</v>
      </c>
      <c r="GD83" s="2">
        <f t="shared" si="82"/>
        <v>1.0593166453721694E-3</v>
      </c>
      <c r="GE83" s="2">
        <f t="shared" si="82"/>
        <v>9.21044907664378E-4</v>
      </c>
      <c r="GF83" s="2">
        <f t="shared" si="82"/>
        <v>7.879746705217219E-4</v>
      </c>
      <c r="GG83" s="2">
        <f t="shared" si="82"/>
        <v>6.8129793505926556E-4</v>
      </c>
      <c r="GH83" s="2">
        <f t="shared" si="82"/>
        <v>6.4445650444279424E-4</v>
      </c>
      <c r="GI83" s="2">
        <f t="shared" si="82"/>
        <v>6.2939655464659466E-4</v>
      </c>
      <c r="GJ83" s="2">
        <f t="shared" si="82"/>
        <v>5.0463313429752069E-4</v>
      </c>
      <c r="GK83" s="2">
        <f t="shared" si="82"/>
        <v>4.7417128046552272E-4</v>
      </c>
      <c r="GM83" s="83">
        <f t="shared" si="83"/>
        <v>0.57387263004819578</v>
      </c>
      <c r="GN83" s="83">
        <f t="shared" si="83"/>
        <v>0.58122629381080249</v>
      </c>
      <c r="GO83" s="83">
        <f t="shared" si="83"/>
        <v>0.61085307880423456</v>
      </c>
      <c r="GP83" s="83">
        <f t="shared" si="83"/>
        <v>0.60492233555051955</v>
      </c>
      <c r="GQ83" s="83">
        <f t="shared" si="83"/>
        <v>0.56622077928922632</v>
      </c>
      <c r="GR83" s="83">
        <f t="shared" si="83"/>
        <v>0.60071817424481511</v>
      </c>
      <c r="GS83" s="83">
        <f t="shared" si="83"/>
        <v>0.61966824075740035</v>
      </c>
      <c r="GT83" s="83">
        <f t="shared" si="83"/>
        <v>0.65553978722787198</v>
      </c>
      <c r="GU83" s="83">
        <f t="shared" si="83"/>
        <v>0.56781755471314432</v>
      </c>
      <c r="GV83" s="83">
        <f t="shared" si="83"/>
        <v>0.60972267726943974</v>
      </c>
      <c r="GW83" s="83">
        <f t="shared" si="83"/>
        <v>0.576971121275486</v>
      </c>
      <c r="GX83" s="83">
        <f t="shared" si="83"/>
        <v>0.58884798993018828</v>
      </c>
      <c r="GY83" s="83">
        <f t="shared" si="83"/>
        <v>0.58566970062863899</v>
      </c>
      <c r="GZ83" s="83">
        <f t="shared" si="83"/>
        <v>0.59658409393210299</v>
      </c>
      <c r="HA83" s="83">
        <f t="shared" si="83"/>
        <v>0.57992331468808045</v>
      </c>
      <c r="HC83" s="83">
        <f t="shared" si="73"/>
        <v>6.2375991362996876E-4</v>
      </c>
      <c r="HD83" s="83">
        <f t="shared" si="73"/>
        <v>6.802498716581678E-4</v>
      </c>
      <c r="HE83" s="83">
        <f t="shared" si="73"/>
        <v>5.3907335786885645E-4</v>
      </c>
      <c r="HF83" s="83">
        <f t="shared" si="73"/>
        <v>1.1154121498153781E-3</v>
      </c>
      <c r="HG83" s="83">
        <f t="shared" si="87"/>
        <v>2.6042531034283737E-4</v>
      </c>
      <c r="HH83" s="83">
        <f t="shared" si="87"/>
        <v>2.2564828855731428E-4</v>
      </c>
      <c r="HI83" s="83">
        <f t="shared" si="87"/>
        <v>2.4907277078264553E-4</v>
      </c>
      <c r="HJ83" s="83">
        <f t="shared" si="87"/>
        <v>1.5920068550006965E-4</v>
      </c>
      <c r="HK83" s="83">
        <f t="shared" si="87"/>
        <v>3.3742680510829469E-4</v>
      </c>
      <c r="HL83" s="83">
        <f t="shared" si="87"/>
        <v>1.1658858119282907E-4</v>
      </c>
      <c r="HM83" s="83">
        <f t="shared" si="87"/>
        <v>2.4243202630631867E-4</v>
      </c>
      <c r="HN83" s="83">
        <f t="shared" si="87"/>
        <v>7.1523183735773001E-5</v>
      </c>
      <c r="HO83" s="83">
        <f t="shared" si="87"/>
        <v>8.3157133854086916E-5</v>
      </c>
      <c r="HP83" s="83">
        <f t="shared" si="87"/>
        <v>1.4047863106710664E-4</v>
      </c>
      <c r="HQ83" s="83">
        <f t="shared" si="87"/>
        <v>4.4200331649226049E-6</v>
      </c>
      <c r="HS83" s="83">
        <f t="shared" si="84"/>
        <v>1.361740919246984E-29</v>
      </c>
      <c r="HT83" s="83">
        <f t="shared" si="84"/>
        <v>3.2564521070637411E-26</v>
      </c>
      <c r="HU83" s="83">
        <f t="shared" si="84"/>
        <v>1.3007433705264716E-29</v>
      </c>
      <c r="HV83" s="83">
        <f t="shared" si="84"/>
        <v>2.7732311809103402E-25</v>
      </c>
      <c r="HW83" s="83">
        <f t="shared" si="84"/>
        <v>1.5105954227540065E-32</v>
      </c>
      <c r="HX83" s="83">
        <f t="shared" si="84"/>
        <v>2.299435266267312E-35</v>
      </c>
      <c r="HY83" s="83">
        <f t="shared" si="84"/>
        <v>1.3416856987418643E-34</v>
      </c>
      <c r="HZ83" s="83">
        <f t="shared" si="84"/>
        <v>9.4956671655736728E-40</v>
      </c>
      <c r="IA83" s="83">
        <f t="shared" si="84"/>
        <v>4.3503380495554008E-33</v>
      </c>
      <c r="IB83" s="83">
        <f t="shared" si="84"/>
        <v>2.0526553931233957E-39</v>
      </c>
      <c r="IC83" s="83">
        <f t="shared" si="84"/>
        <v>3.1584808719407156E-34</v>
      </c>
      <c r="ID83" s="83">
        <f t="shared" si="84"/>
        <v>1.9036086594570311E-40</v>
      </c>
      <c r="IE83" s="83">
        <f t="shared" si="84"/>
        <v>1.1650088584792193E-39</v>
      </c>
      <c r="IF83" s="83">
        <f t="shared" si="84"/>
        <v>7.4288733229361876E-28</v>
      </c>
      <c r="IG83" s="83">
        <f t="shared" si="84"/>
        <v>8.2240919343036671E-24</v>
      </c>
      <c r="II83" s="83">
        <f t="shared" si="85"/>
        <v>9.9434302591670021E-183</v>
      </c>
      <c r="IJ83" s="83">
        <f t="shared" si="85"/>
        <v>7.2097427594585393E-161</v>
      </c>
      <c r="IK83" s="83">
        <f t="shared" si="85"/>
        <v>1.3723615661914308E-185</v>
      </c>
      <c r="IL83" s="83">
        <f t="shared" si="85"/>
        <v>9.7760331949279958E-159</v>
      </c>
      <c r="IM83" s="83">
        <f t="shared" si="85"/>
        <v>4.5409884385157811E-199</v>
      </c>
      <c r="IN83" s="83">
        <f t="shared" si="85"/>
        <v>4.1138814160983464E-224</v>
      </c>
      <c r="IO83" s="83">
        <f t="shared" si="85"/>
        <v>1.2249679292690917E-212</v>
      </c>
      <c r="IP83" s="83">
        <f t="shared" si="85"/>
        <v>3.0566965052090938E-250</v>
      </c>
      <c r="IQ83" s="83">
        <f t="shared" si="85"/>
        <v>3.6268804232071962E-207</v>
      </c>
      <c r="IR83" s="83">
        <f t="shared" si="85"/>
        <v>1.2865313367518294E-251</v>
      </c>
      <c r="IS83" s="83">
        <f t="shared" si="85"/>
        <v>2.2471445798775564E-217</v>
      </c>
      <c r="IT83" s="83">
        <f t="shared" si="85"/>
        <v>3.0193753619850798E-255</v>
      </c>
      <c r="IU83" s="83">
        <f t="shared" si="85"/>
        <v>2.2154942013882867E-249</v>
      </c>
      <c r="IV83" s="83">
        <f t="shared" si="85"/>
        <v>2.5699891178752027E-126</v>
      </c>
      <c r="IW83" s="83">
        <f t="shared" si="85"/>
        <v>7.9142370423532857E-99</v>
      </c>
      <c r="IY83" s="83">
        <f t="shared" si="86"/>
        <v>0.57449638996182573</v>
      </c>
      <c r="IZ83" s="83">
        <f t="shared" si="86"/>
        <v>0.58190654368246064</v>
      </c>
      <c r="JA83" s="83">
        <f t="shared" si="86"/>
        <v>0.61139215216210341</v>
      </c>
      <c r="JB83" s="83">
        <f t="shared" si="86"/>
        <v>0.60603774770033492</v>
      </c>
      <c r="JC83" s="83">
        <f t="shared" si="86"/>
        <v>0.56648120459956919</v>
      </c>
      <c r="JD83" s="83">
        <f t="shared" si="86"/>
        <v>0.60094382253337242</v>
      </c>
      <c r="JE83" s="83">
        <f t="shared" si="86"/>
        <v>0.61991731352818302</v>
      </c>
      <c r="JF83" s="83">
        <f t="shared" si="86"/>
        <v>0.655698987913372</v>
      </c>
      <c r="JG83" s="83">
        <f t="shared" si="86"/>
        <v>0.56815498151825261</v>
      </c>
      <c r="JH83" s="83">
        <f t="shared" si="86"/>
        <v>0.60983926585063253</v>
      </c>
      <c r="JI83" s="83">
        <f t="shared" si="86"/>
        <v>0.57721355330179236</v>
      </c>
      <c r="JJ83" s="83">
        <f t="shared" si="86"/>
        <v>0.5889195131139241</v>
      </c>
      <c r="JK83" s="83">
        <f t="shared" si="86"/>
        <v>0.58575285776249308</v>
      </c>
      <c r="JL83" s="83">
        <f t="shared" si="86"/>
        <v>0.59672457256317013</v>
      </c>
      <c r="JM83" s="83">
        <f t="shared" si="86"/>
        <v>0.57992773472124537</v>
      </c>
    </row>
    <row r="84" spans="2:273" x14ac:dyDescent="0.25">
      <c r="B84" s="2">
        <v>57</v>
      </c>
      <c r="C84" s="37">
        <v>231.898</v>
      </c>
      <c r="D84" s="37">
        <v>238.28800000000001</v>
      </c>
      <c r="E84" s="37">
        <v>226.27099999999999</v>
      </c>
      <c r="F84" s="37">
        <v>230.22</v>
      </c>
      <c r="G84" s="37">
        <v>229.71199999999999</v>
      </c>
      <c r="H84" s="37">
        <v>227.81399999999999</v>
      </c>
      <c r="I84" s="37">
        <v>233.898</v>
      </c>
      <c r="J84" s="37">
        <v>221.96600000000001</v>
      </c>
      <c r="K84" s="37">
        <v>227.458</v>
      </c>
      <c r="L84" s="37">
        <v>225.05099999999999</v>
      </c>
      <c r="M84" s="37">
        <v>225.797</v>
      </c>
      <c r="N84" s="37">
        <v>224.39</v>
      </c>
      <c r="O84" s="37">
        <v>223.203</v>
      </c>
      <c r="P84" s="37">
        <v>220.07</v>
      </c>
      <c r="Q84" s="37">
        <v>203.42099999999999</v>
      </c>
      <c r="S84" s="4">
        <f t="shared" si="88"/>
        <v>241.95919369923749</v>
      </c>
      <c r="T84" s="4">
        <f t="shared" si="88"/>
        <v>248.71044183133569</v>
      </c>
      <c r="U84" s="4">
        <f t="shared" si="88"/>
        <v>235.66329262455744</v>
      </c>
      <c r="V84" s="4">
        <f t="shared" si="88"/>
        <v>240.8776088418027</v>
      </c>
      <c r="W84" s="4">
        <f t="shared" si="88"/>
        <v>239.53369105861589</v>
      </c>
      <c r="X84" s="4">
        <f t="shared" si="88"/>
        <v>232.59152343831872</v>
      </c>
      <c r="Y84" s="4">
        <f t="shared" si="88"/>
        <v>245.29324712429906</v>
      </c>
      <c r="Z84" s="4">
        <f t="shared" si="88"/>
        <v>224.63004751791399</v>
      </c>
      <c r="AA84" s="4">
        <f t="shared" si="88"/>
        <v>232.68075318136965</v>
      </c>
      <c r="AB84" s="4">
        <f t="shared" si="88"/>
        <v>232.43757786077376</v>
      </c>
      <c r="AC84" s="4">
        <f t="shared" si="88"/>
        <v>233.07841980277746</v>
      </c>
      <c r="AD84" s="4">
        <f t="shared" si="88"/>
        <v>233.61694896922816</v>
      </c>
      <c r="AE84" s="4">
        <f t="shared" si="88"/>
        <v>228.57636260840331</v>
      </c>
      <c r="AF84" s="4">
        <f t="shared" si="88"/>
        <v>225.68234129209847</v>
      </c>
      <c r="AG84" s="4">
        <f t="shared" si="88"/>
        <v>194.92886799359525</v>
      </c>
      <c r="AI84" s="4">
        <f t="shared" si="89"/>
        <v>-10.061193699237492</v>
      </c>
      <c r="AJ84" s="4">
        <f t="shared" si="89"/>
        <v>-10.422441831335675</v>
      </c>
      <c r="AK84" s="4">
        <f t="shared" si="89"/>
        <v>-9.3922926245574558</v>
      </c>
      <c r="AL84" s="4">
        <f t="shared" si="89"/>
        <v>-10.657608841802698</v>
      </c>
      <c r="AM84" s="4">
        <f t="shared" si="89"/>
        <v>-9.8216910586158974</v>
      </c>
      <c r="AN84" s="4">
        <f t="shared" si="89"/>
        <v>-4.7775234383187239</v>
      </c>
      <c r="AO84" s="4">
        <f t="shared" si="89"/>
        <v>-11.395247124299061</v>
      </c>
      <c r="AP84" s="4">
        <f t="shared" si="89"/>
        <v>-2.6640475179139855</v>
      </c>
      <c r="AQ84" s="4">
        <f t="shared" si="89"/>
        <v>-5.2227531813696544</v>
      </c>
      <c r="AR84" s="4">
        <f t="shared" si="89"/>
        <v>-7.3865778607737695</v>
      </c>
      <c r="AS84" s="4">
        <f t="shared" si="89"/>
        <v>-7.2814198027774637</v>
      </c>
      <c r="AT84" s="4">
        <f t="shared" si="89"/>
        <v>-9.2269489692281752</v>
      </c>
      <c r="AU84" s="4">
        <f t="shared" si="89"/>
        <v>-5.3733626084033119</v>
      </c>
      <c r="AV84" s="4">
        <f t="shared" si="89"/>
        <v>-5.6123412920984777</v>
      </c>
      <c r="AW84" s="4">
        <f t="shared" si="89"/>
        <v>8.492132006404745</v>
      </c>
      <c r="AY84" s="2">
        <f t="shared" si="80"/>
        <v>121.24660900211728</v>
      </c>
      <c r="AZ84" s="2">
        <f t="shared" si="80"/>
        <v>118.66978192984942</v>
      </c>
      <c r="BA84" s="2">
        <f t="shared" si="80"/>
        <v>117.09600497604026</v>
      </c>
      <c r="BB84" s="2">
        <f t="shared" si="80"/>
        <v>116.42431191060977</v>
      </c>
      <c r="BC84" s="2">
        <f t="shared" si="80"/>
        <v>115.76591004190806</v>
      </c>
      <c r="BD84" s="2">
        <f t="shared" si="80"/>
        <v>116.78778298592779</v>
      </c>
      <c r="BE84" s="2">
        <f t="shared" si="80"/>
        <v>120.42533568102141</v>
      </c>
      <c r="BF84" s="2">
        <f t="shared" si="80"/>
        <v>120.31020484093924</v>
      </c>
      <c r="BG84" s="2">
        <f t="shared" si="80"/>
        <v>120.99164569454383</v>
      </c>
      <c r="BH84" s="2">
        <f t="shared" si="80"/>
        <v>119.75355481039398</v>
      </c>
      <c r="BI84" s="2">
        <f t="shared" si="80"/>
        <v>119.90696546643305</v>
      </c>
      <c r="BJ84" s="2">
        <f t="shared" si="80"/>
        <v>119.6410539816038</v>
      </c>
      <c r="BK84" s="2">
        <f t="shared" si="80"/>
        <v>125.14487172262093</v>
      </c>
      <c r="BL84" s="2">
        <f t="shared" si="80"/>
        <v>122.48142881109</v>
      </c>
      <c r="BM84" s="2">
        <f t="shared" si="80"/>
        <v>126.92981327640138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134.43305195681509</v>
      </c>
      <c r="DL84" s="2">
        <f t="shared" si="90"/>
        <v>130.16368058161348</v>
      </c>
      <c r="DM84" s="2">
        <f t="shared" si="90"/>
        <v>126.91883589743588</v>
      </c>
      <c r="DN84" s="2">
        <f t="shared" si="90"/>
        <v>125.23265641025641</v>
      </c>
      <c r="DO84" s="2">
        <f t="shared" si="90"/>
        <v>122.2245059634533</v>
      </c>
      <c r="DP84" s="2">
        <f t="shared" si="90"/>
        <v>123.75482128851543</v>
      </c>
      <c r="DQ84" s="2">
        <f t="shared" si="90"/>
        <v>129.37549644381227</v>
      </c>
      <c r="DR84" s="2">
        <f t="shared" si="90"/>
        <v>126.71857677616504</v>
      </c>
      <c r="DS84" s="2">
        <f t="shared" si="90"/>
        <v>131.47312717086834</v>
      </c>
      <c r="DT84" s="2">
        <f t="shared" si="90"/>
        <v>128.04042947232949</v>
      </c>
      <c r="DU84" s="2">
        <f t="shared" si="90"/>
        <v>125.14034061624646</v>
      </c>
      <c r="DV84" s="2">
        <f t="shared" si="90"/>
        <v>125.60218375350142</v>
      </c>
      <c r="DW84" s="2">
        <f t="shared" si="90"/>
        <v>129.94021793221793</v>
      </c>
      <c r="DX84" s="2">
        <f t="shared" si="90"/>
        <v>130.81655761024183</v>
      </c>
      <c r="DY84" s="2">
        <f t="shared" si="90"/>
        <v>133.40120326288468</v>
      </c>
      <c r="EA84" s="2">
        <f>CE$228*$B84+CE$229</f>
        <v>118.00750927790526</v>
      </c>
      <c r="EB84" s="2">
        <f t="shared" si="91"/>
        <v>116.2401062321142</v>
      </c>
      <c r="EC84" s="2">
        <f t="shared" si="91"/>
        <v>115.13797216592778</v>
      </c>
      <c r="ED84" s="2">
        <f t="shared" si="91"/>
        <v>114.76201828119108</v>
      </c>
      <c r="EE84" s="2">
        <f t="shared" si="91"/>
        <v>114.08704419036656</v>
      </c>
      <c r="EF84" s="2">
        <f t="shared" si="91"/>
        <v>114.88312060325718</v>
      </c>
      <c r="EG84" s="2">
        <f t="shared" si="91"/>
        <v>118.16117237113882</v>
      </c>
      <c r="EH84" s="2">
        <f t="shared" si="91"/>
        <v>118.63541671051976</v>
      </c>
      <c r="EI84" s="2">
        <f t="shared" si="91"/>
        <v>118.12819629878868</v>
      </c>
      <c r="EJ84" s="2">
        <f t="shared" si="91"/>
        <v>117.64247356500607</v>
      </c>
      <c r="EK84" s="2">
        <f t="shared" si="91"/>
        <v>118.45837831566276</v>
      </c>
      <c r="EL84" s="2">
        <f t="shared" si="91"/>
        <v>118.01245006364526</v>
      </c>
      <c r="EM84" s="2">
        <f t="shared" si="91"/>
        <v>123.86895768374161</v>
      </c>
      <c r="EN84" s="2">
        <f t="shared" si="91"/>
        <v>120.38869450668108</v>
      </c>
      <c r="EO84" s="2">
        <f t="shared" si="91"/>
        <v>125.07369331428572</v>
      </c>
      <c r="EQ84" s="2">
        <f t="shared" si="92"/>
        <v>118.90780629464599</v>
      </c>
      <c r="ER84" s="2">
        <f t="shared" si="92"/>
        <v>116.09373323403202</v>
      </c>
      <c r="ES84" s="2">
        <f t="shared" si="92"/>
        <v>114.90268769580669</v>
      </c>
      <c r="ET84" s="2">
        <f t="shared" si="92"/>
        <v>114.3910868170006</v>
      </c>
      <c r="EU84" s="2">
        <f t="shared" si="92"/>
        <v>114.16399621098479</v>
      </c>
      <c r="EV84" s="2">
        <f t="shared" si="92"/>
        <v>114.83476091624725</v>
      </c>
      <c r="EW84" s="2">
        <f t="shared" si="92"/>
        <v>117.68005325057169</v>
      </c>
      <c r="EX84" s="2">
        <f t="shared" si="92"/>
        <v>119.15125397795376</v>
      </c>
      <c r="EY84" s="2">
        <f t="shared" si="92"/>
        <v>118.80912405468681</v>
      </c>
      <c r="EZ84" s="2">
        <f t="shared" si="92"/>
        <v>117.2957678026596</v>
      </c>
      <c r="FA84" s="2">
        <f t="shared" si="92"/>
        <v>118.9809556413275</v>
      </c>
      <c r="FB84" s="2">
        <f t="shared" si="92"/>
        <v>118.14287680155932</v>
      </c>
      <c r="FC84" s="2">
        <f t="shared" si="92"/>
        <v>124.38281339779536</v>
      </c>
      <c r="FD84" s="2">
        <f t="shared" si="92"/>
        <v>121.86438824348356</v>
      </c>
      <c r="FE84" s="2">
        <f t="shared" si="92"/>
        <v>126.93860086414321</v>
      </c>
      <c r="FG84" s="2">
        <f t="shared" si="93"/>
        <v>0.80283699460632418</v>
      </c>
      <c r="FH84" s="2">
        <f t="shared" si="93"/>
        <v>0.82549000889759616</v>
      </c>
      <c r="FI84" s="2">
        <f t="shared" si="93"/>
        <v>0.83378007703871104</v>
      </c>
      <c r="FJ84" s="2">
        <f t="shared" si="93"/>
        <v>0.84121343563301165</v>
      </c>
      <c r="FK84" s="2">
        <f t="shared" si="93"/>
        <v>0.79369507808422246</v>
      </c>
      <c r="FL84" s="2">
        <f t="shared" si="93"/>
        <v>0.78530563358216166</v>
      </c>
      <c r="FM84" s="2">
        <f t="shared" si="93"/>
        <v>0.79805752643026795</v>
      </c>
      <c r="FN84" s="2">
        <f t="shared" si="93"/>
        <v>0.79287939073534641</v>
      </c>
      <c r="FO84" s="2">
        <f t="shared" si="93"/>
        <v>0.7854794594663409</v>
      </c>
      <c r="FP84" s="2">
        <f t="shared" si="93"/>
        <v>0.7969427073753873</v>
      </c>
      <c r="FQ84" s="2">
        <f t="shared" si="93"/>
        <v>0.78326773914384595</v>
      </c>
      <c r="FR84" s="2">
        <f t="shared" si="93"/>
        <v>0.78543229229603906</v>
      </c>
      <c r="FS84" s="2">
        <f t="shared" si="93"/>
        <v>0.78990203247627533</v>
      </c>
      <c r="FT84" s="2">
        <f t="shared" si="93"/>
        <v>0.79939151543657039</v>
      </c>
      <c r="FU84" s="2">
        <f t="shared" si="93"/>
        <v>0.77722627555651258</v>
      </c>
      <c r="FW84" s="2">
        <f t="shared" si="82"/>
        <v>6.5574405455425314E-4</v>
      </c>
      <c r="FX84" s="2">
        <f t="shared" si="82"/>
        <v>8.6858991214797175E-4</v>
      </c>
      <c r="FY84" s="2">
        <f t="shared" si="82"/>
        <v>7.7120158478504266E-4</v>
      </c>
      <c r="FZ84" s="2">
        <f t="shared" si="82"/>
        <v>8.1693211505706872E-4</v>
      </c>
      <c r="GA84" s="2">
        <f t="shared" si="82"/>
        <v>8.7633634170659284E-4</v>
      </c>
      <c r="GB84" s="2">
        <f t="shared" si="82"/>
        <v>8.6383932932361138E-4</v>
      </c>
      <c r="GC84" s="2">
        <f t="shared" si="82"/>
        <v>1.0081344617877952E-3</v>
      </c>
      <c r="GD84" s="2">
        <f t="shared" si="82"/>
        <v>1.1613989083798044E-3</v>
      </c>
      <c r="GE84" s="2">
        <f t="shared" si="82"/>
        <v>1.0098159259208934E-3</v>
      </c>
      <c r="GF84" s="2">
        <f t="shared" si="82"/>
        <v>8.6393136722596098E-4</v>
      </c>
      <c r="GG84" s="2">
        <f t="shared" si="82"/>
        <v>7.4697923162930259E-4</v>
      </c>
      <c r="GH84" s="2">
        <f t="shared" si="82"/>
        <v>7.0658857263235003E-4</v>
      </c>
      <c r="GI84" s="2">
        <f t="shared" si="82"/>
        <v>6.9007769527920583E-4</v>
      </c>
      <c r="GJ84" s="2">
        <f t="shared" si="82"/>
        <v>5.5329229116784736E-4</v>
      </c>
      <c r="GK84" s="2">
        <f t="shared" si="82"/>
        <v>5.1989468654683763E-4</v>
      </c>
      <c r="GM84" s="83">
        <f t="shared" si="83"/>
        <v>0.62530749837360611</v>
      </c>
      <c r="GN84" s="83">
        <f t="shared" si="83"/>
        <v>0.6473177479098029</v>
      </c>
      <c r="GO84" s="83">
        <f t="shared" si="83"/>
        <v>0.64799204897957785</v>
      </c>
      <c r="GP84" s="83">
        <f t="shared" si="83"/>
        <v>0.653313819125382</v>
      </c>
      <c r="GQ84" s="83">
        <f t="shared" si="83"/>
        <v>0.62969032640039724</v>
      </c>
      <c r="GR84" s="83">
        <f t="shared" si="83"/>
        <v>0.62631102204542966</v>
      </c>
      <c r="GS84" s="83">
        <f t="shared" si="83"/>
        <v>0.68194754157684623</v>
      </c>
      <c r="GT84" s="83">
        <f t="shared" si="83"/>
        <v>0.65193682437522782</v>
      </c>
      <c r="GU84" s="83">
        <f t="shared" si="83"/>
        <v>0.59547171516936503</v>
      </c>
      <c r="GV84" s="83">
        <f t="shared" si="83"/>
        <v>0.64285979424872686</v>
      </c>
      <c r="GW84" s="83">
        <f t="shared" si="83"/>
        <v>0.60827287670320607</v>
      </c>
      <c r="GX84" s="83">
        <f t="shared" si="83"/>
        <v>0.63776378518500554</v>
      </c>
      <c r="GY84" s="83">
        <f t="shared" si="83"/>
        <v>0.61554889341656083</v>
      </c>
      <c r="GZ84" s="83">
        <f t="shared" si="83"/>
        <v>0.62822640135961905</v>
      </c>
      <c r="HA84" s="83">
        <f t="shared" si="83"/>
        <v>0.55349770617077387</v>
      </c>
      <c r="HC84" s="83">
        <f t="shared" si="73"/>
        <v>1.0566194294729879E-3</v>
      </c>
      <c r="HD84" s="83">
        <f t="shared" si="73"/>
        <v>1.1336172292966344E-3</v>
      </c>
      <c r="HE84" s="83">
        <f t="shared" si="73"/>
        <v>9.3282676891918461E-4</v>
      </c>
      <c r="HF84" s="83">
        <f t="shared" si="73"/>
        <v>1.8116189794735865E-3</v>
      </c>
      <c r="HG84" s="83">
        <f t="shared" si="87"/>
        <v>4.7754349687083341E-4</v>
      </c>
      <c r="HH84" s="83">
        <f t="shared" si="87"/>
        <v>4.311633928745573E-4</v>
      </c>
      <c r="HI84" s="83">
        <f t="shared" si="87"/>
        <v>4.7263281984822567E-4</v>
      </c>
      <c r="HJ84" s="83">
        <f t="shared" si="87"/>
        <v>3.2971777402460324E-4</v>
      </c>
      <c r="HK84" s="83">
        <f t="shared" si="87"/>
        <v>6.2742203737301732E-4</v>
      </c>
      <c r="HL84" s="83">
        <f t="shared" si="87"/>
        <v>2.3795621993014809E-4</v>
      </c>
      <c r="HM84" s="83">
        <f t="shared" si="87"/>
        <v>4.5180532696391254E-4</v>
      </c>
      <c r="HN84" s="83">
        <f t="shared" si="87"/>
        <v>1.4676380638769604E-4</v>
      </c>
      <c r="HO84" s="83">
        <f t="shared" si="87"/>
        <v>1.6787001935242044E-4</v>
      </c>
      <c r="HP84" s="83">
        <f t="shared" si="87"/>
        <v>2.6946874076075203E-4</v>
      </c>
      <c r="HQ84" s="83">
        <f t="shared" si="87"/>
        <v>1.2000870145436633E-5</v>
      </c>
      <c r="HS84" s="83">
        <f t="shared" si="84"/>
        <v>1.3008293107929852E-28</v>
      </c>
      <c r="HT84" s="83">
        <f t="shared" si="84"/>
        <v>2.5638588408682524E-25</v>
      </c>
      <c r="HU84" s="83">
        <f t="shared" si="84"/>
        <v>1.3311259501256048E-28</v>
      </c>
      <c r="HV84" s="83">
        <f t="shared" si="84"/>
        <v>2.0366512977296585E-24</v>
      </c>
      <c r="HW84" s="83">
        <f t="shared" si="84"/>
        <v>1.9865425805934221E-31</v>
      </c>
      <c r="HX84" s="83">
        <f t="shared" si="84"/>
        <v>3.9742708929712661E-34</v>
      </c>
      <c r="HY84" s="83">
        <f t="shared" si="84"/>
        <v>2.2158626502279023E-33</v>
      </c>
      <c r="HZ84" s="83">
        <f t="shared" si="84"/>
        <v>2.6743246100960054E-38</v>
      </c>
      <c r="IA84" s="83">
        <f t="shared" si="84"/>
        <v>6.5027710319456577E-32</v>
      </c>
      <c r="IB84" s="83">
        <f t="shared" si="84"/>
        <v>5.0135020212897364E-38</v>
      </c>
      <c r="IC84" s="83">
        <f t="shared" si="84"/>
        <v>4.7203511184043217E-33</v>
      </c>
      <c r="ID84" s="83">
        <f t="shared" si="84"/>
        <v>4.5488310284515046E-39</v>
      </c>
      <c r="IE84" s="83">
        <f t="shared" si="84"/>
        <v>2.5736922180213059E-38</v>
      </c>
      <c r="IF84" s="83">
        <f t="shared" si="84"/>
        <v>5.9632980290692153E-27</v>
      </c>
      <c r="IG84" s="83">
        <f t="shared" si="84"/>
        <v>4.7482150657323204E-23</v>
      </c>
      <c r="II84" s="83">
        <f t="shared" si="85"/>
        <v>2.8450494965857648E-178</v>
      </c>
      <c r="IJ84" s="83">
        <f t="shared" si="85"/>
        <v>8.4974024756946095E-157</v>
      </c>
      <c r="IK84" s="83">
        <f t="shared" si="85"/>
        <v>5.8218441149905403E-181</v>
      </c>
      <c r="IL84" s="83">
        <f t="shared" si="85"/>
        <v>9.3958766182836351E-155</v>
      </c>
      <c r="IM84" s="83">
        <f t="shared" si="85"/>
        <v>5.1616346874107016E-194</v>
      </c>
      <c r="IN84" s="83">
        <f t="shared" si="85"/>
        <v>1.9978502748851428E-218</v>
      </c>
      <c r="IO84" s="83">
        <f t="shared" si="85"/>
        <v>3.974865757357482E-207</v>
      </c>
      <c r="IP84" s="83">
        <f t="shared" si="85"/>
        <v>1.2979790844191851E-243</v>
      </c>
      <c r="IQ84" s="83">
        <f t="shared" si="85"/>
        <v>8.4904459447390805E-202</v>
      </c>
      <c r="IR84" s="83">
        <f t="shared" si="85"/>
        <v>3.1599566268356324E-245</v>
      </c>
      <c r="IS84" s="83">
        <f t="shared" si="85"/>
        <v>5.7046354464634751E-212</v>
      </c>
      <c r="IT84" s="83">
        <f t="shared" si="85"/>
        <v>6.1182122995030155E-249</v>
      </c>
      <c r="IU84" s="83">
        <f t="shared" si="85"/>
        <v>3.0654777766663592E-243</v>
      </c>
      <c r="IV84" s="83">
        <f t="shared" si="85"/>
        <v>2.5624346930015857E-123</v>
      </c>
      <c r="IW84" s="83">
        <f t="shared" si="85"/>
        <v>1.6463979047075976E-96</v>
      </c>
      <c r="IY84" s="83">
        <f t="shared" si="86"/>
        <v>0.6263641178030791</v>
      </c>
      <c r="IZ84" s="83">
        <f t="shared" si="86"/>
        <v>0.64845136513909951</v>
      </c>
      <c r="JA84" s="83">
        <f t="shared" si="86"/>
        <v>0.648924875748497</v>
      </c>
      <c r="JB84" s="83">
        <f t="shared" si="86"/>
        <v>0.65512543810485557</v>
      </c>
      <c r="JC84" s="83">
        <f t="shared" si="86"/>
        <v>0.63016786989726803</v>
      </c>
      <c r="JD84" s="83">
        <f t="shared" si="86"/>
        <v>0.62674218543830418</v>
      </c>
      <c r="JE84" s="83">
        <f t="shared" si="86"/>
        <v>0.68242017439669445</v>
      </c>
      <c r="JF84" s="83">
        <f t="shared" si="86"/>
        <v>0.65226654214925239</v>
      </c>
      <c r="JG84" s="83">
        <f t="shared" si="86"/>
        <v>0.59609913720673802</v>
      </c>
      <c r="JH84" s="83">
        <f t="shared" si="86"/>
        <v>0.64309775046865703</v>
      </c>
      <c r="JI84" s="83">
        <f t="shared" si="86"/>
        <v>0.60872468203016994</v>
      </c>
      <c r="JJ84" s="83">
        <f t="shared" si="86"/>
        <v>0.63791054899139321</v>
      </c>
      <c r="JK84" s="83">
        <f t="shared" si="86"/>
        <v>0.61571676343591319</v>
      </c>
      <c r="JL84" s="83">
        <f t="shared" si="86"/>
        <v>0.62849587010037977</v>
      </c>
      <c r="JM84" s="83">
        <f t="shared" si="86"/>
        <v>0.55350970704091929</v>
      </c>
    </row>
    <row r="85" spans="2:273" x14ac:dyDescent="0.25">
      <c r="B85" s="2">
        <v>58</v>
      </c>
      <c r="C85" s="37">
        <v>228.25399999999999</v>
      </c>
      <c r="D85" s="37">
        <v>233.81399999999999</v>
      </c>
      <c r="E85" s="37">
        <v>222.40700000000001</v>
      </c>
      <c r="F85" s="37">
        <v>225.559</v>
      </c>
      <c r="G85" s="37">
        <v>225.322</v>
      </c>
      <c r="H85" s="37">
        <v>219.27099999999999</v>
      </c>
      <c r="I85" s="37">
        <v>228.661</v>
      </c>
      <c r="J85" s="37">
        <v>207.40700000000001</v>
      </c>
      <c r="K85" s="37">
        <v>219.61</v>
      </c>
      <c r="L85" s="37">
        <v>218.136</v>
      </c>
      <c r="M85" s="37">
        <v>219.27099999999999</v>
      </c>
      <c r="N85" s="37">
        <v>218.542</v>
      </c>
      <c r="O85" s="37">
        <v>217.136</v>
      </c>
      <c r="P85" s="37">
        <v>212.42099999999999</v>
      </c>
      <c r="Q85" s="37">
        <v>188.36799999999999</v>
      </c>
      <c r="S85" s="4">
        <f t="shared" si="88"/>
        <v>232.23372413022096</v>
      </c>
      <c r="T85" s="4">
        <f t="shared" si="88"/>
        <v>244.60757907175355</v>
      </c>
      <c r="U85" s="4">
        <f t="shared" si="88"/>
        <v>224.67645849345044</v>
      </c>
      <c r="V85" s="4">
        <f t="shared" si="88"/>
        <v>233.37816732113785</v>
      </c>
      <c r="W85" s="4">
        <f t="shared" si="88"/>
        <v>231.2447750900231</v>
      </c>
      <c r="X85" s="4">
        <f t="shared" si="88"/>
        <v>213.06931738648046</v>
      </c>
      <c r="Y85" s="4">
        <f t="shared" si="88"/>
        <v>231.26439720681253</v>
      </c>
      <c r="Z85" s="4">
        <f t="shared" si="88"/>
        <v>197.98622637629637</v>
      </c>
      <c r="AA85" s="4">
        <f t="shared" si="88"/>
        <v>217.17044367288963</v>
      </c>
      <c r="AB85" s="4">
        <f t="shared" si="88"/>
        <v>215.79162675957849</v>
      </c>
      <c r="AC85" s="4">
        <f t="shared" si="88"/>
        <v>216.95550353073685</v>
      </c>
      <c r="AD85" s="4">
        <f t="shared" si="88"/>
        <v>219.63070925974895</v>
      </c>
      <c r="AE85" s="4">
        <f t="shared" si="88"/>
        <v>213.77502151007599</v>
      </c>
      <c r="AF85" s="4">
        <f t="shared" si="88"/>
        <v>211.69122526103237</v>
      </c>
      <c r="AG85" s="4">
        <f t="shared" si="88"/>
        <v>177.20410449178576</v>
      </c>
      <c r="AI85" s="4">
        <f t="shared" si="89"/>
        <v>-3.9797241302209727</v>
      </c>
      <c r="AJ85" s="4">
        <f t="shared" si="89"/>
        <v>-10.793579071753555</v>
      </c>
      <c r="AK85" s="4">
        <f t="shared" si="89"/>
        <v>-2.2694584934504292</v>
      </c>
      <c r="AL85" s="4">
        <f t="shared" si="89"/>
        <v>-7.8191673211378543</v>
      </c>
      <c r="AM85" s="4">
        <f t="shared" si="89"/>
        <v>-5.9227750900230944</v>
      </c>
      <c r="AN85" s="4">
        <f t="shared" si="89"/>
        <v>6.2016826135195231</v>
      </c>
      <c r="AO85" s="4">
        <f t="shared" si="89"/>
        <v>-2.6033972068125308</v>
      </c>
      <c r="AP85" s="4">
        <f t="shared" si="89"/>
        <v>9.4207736237036386</v>
      </c>
      <c r="AQ85" s="4">
        <f t="shared" si="89"/>
        <v>2.4395563271103811</v>
      </c>
      <c r="AR85" s="4">
        <f t="shared" si="89"/>
        <v>2.3443732404215041</v>
      </c>
      <c r="AS85" s="4">
        <f t="shared" si="89"/>
        <v>2.3154964692631381</v>
      </c>
      <c r="AT85" s="4">
        <f t="shared" si="89"/>
        <v>-1.0887092597489527</v>
      </c>
      <c r="AU85" s="4">
        <f t="shared" si="89"/>
        <v>3.3609784899240083</v>
      </c>
      <c r="AV85" s="4">
        <f t="shared" si="89"/>
        <v>0.72977473896762035</v>
      </c>
      <c r="AW85" s="4">
        <f t="shared" si="89"/>
        <v>11.163895508214239</v>
      </c>
      <c r="AY85" s="2">
        <f t="shared" si="80"/>
        <v>121.01023293349245</v>
      </c>
      <c r="AZ85" s="2">
        <f t="shared" si="80"/>
        <v>118.45714781234399</v>
      </c>
      <c r="BA85" s="2">
        <f t="shared" si="80"/>
        <v>116.92343006683674</v>
      </c>
      <c r="BB85" s="2">
        <f t="shared" si="80"/>
        <v>116.26034367430417</v>
      </c>
      <c r="BC85" s="2">
        <f t="shared" si="80"/>
        <v>115.61477760862543</v>
      </c>
      <c r="BD85" s="2">
        <f t="shared" si="80"/>
        <v>116.61346096643733</v>
      </c>
      <c r="BE85" s="2">
        <f t="shared" si="80"/>
        <v>120.2255778245822</v>
      </c>
      <c r="BF85" s="2">
        <f t="shared" si="80"/>
        <v>120.16431067030753</v>
      </c>
      <c r="BG85" s="2">
        <f t="shared" si="80"/>
        <v>120.78853219736624</v>
      </c>
      <c r="BH85" s="2">
        <f t="shared" si="80"/>
        <v>119.59457632737377</v>
      </c>
      <c r="BI85" s="2">
        <f t="shared" si="80"/>
        <v>119.78572949676509</v>
      </c>
      <c r="BJ85" s="2">
        <f t="shared" si="80"/>
        <v>119.51466775125526</v>
      </c>
      <c r="BK85" s="2">
        <f t="shared" si="80"/>
        <v>125.02574290620854</v>
      </c>
      <c r="BL85" s="2">
        <f t="shared" si="80"/>
        <v>122.34065594754217</v>
      </c>
      <c r="BM85" s="2">
        <f t="shared" si="80"/>
        <v>126.81824253188208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134.6765406207827</v>
      </c>
      <c r="DL85" s="2">
        <f t="shared" si="90"/>
        <v>130.38655206378985</v>
      </c>
      <c r="DM85" s="2">
        <f t="shared" si="90"/>
        <v>127.1080124156545</v>
      </c>
      <c r="DN85" s="2">
        <f t="shared" si="90"/>
        <v>125.39060215924425</v>
      </c>
      <c r="DO85" s="2">
        <f t="shared" si="90"/>
        <v>122.31962665499505</v>
      </c>
      <c r="DP85" s="2">
        <f t="shared" si="90"/>
        <v>123.84237731092439</v>
      </c>
      <c r="DQ85" s="2">
        <f t="shared" si="90"/>
        <v>129.55737908961598</v>
      </c>
      <c r="DR85" s="2">
        <f t="shared" si="90"/>
        <v>126.86374927425518</v>
      </c>
      <c r="DS85" s="2">
        <f t="shared" si="90"/>
        <v>131.66247310924371</v>
      </c>
      <c r="DT85" s="2">
        <f t="shared" si="90"/>
        <v>128.18691492921494</v>
      </c>
      <c r="DU85" s="2">
        <f t="shared" si="90"/>
        <v>125.22217983193273</v>
      </c>
      <c r="DV85" s="2">
        <f t="shared" si="90"/>
        <v>125.71816806722691</v>
      </c>
      <c r="DW85" s="2">
        <f t="shared" si="90"/>
        <v>130.1203725010725</v>
      </c>
      <c r="DX85" s="2">
        <f t="shared" si="90"/>
        <v>131.02820199146518</v>
      </c>
      <c r="DY85" s="2">
        <f t="shared" si="90"/>
        <v>133.67262484241752</v>
      </c>
      <c r="EA85" s="2">
        <f t="shared" ref="EA85:EL116" si="94">CE$228*$B85+CE$229</f>
        <v>117.94855879605885</v>
      </c>
      <c r="EB85" s="2">
        <f t="shared" si="91"/>
        <v>116.15731330406503</v>
      </c>
      <c r="EC85" s="2">
        <f t="shared" si="91"/>
        <v>115.07194186193792</v>
      </c>
      <c r="ED85" s="2">
        <f t="shared" si="91"/>
        <v>114.68894798341498</v>
      </c>
      <c r="EE85" s="2">
        <f t="shared" si="91"/>
        <v>114.0252457026242</v>
      </c>
      <c r="EF85" s="2">
        <f t="shared" si="91"/>
        <v>114.81110041437793</v>
      </c>
      <c r="EG85" s="2">
        <f t="shared" si="91"/>
        <v>118.07264590456629</v>
      </c>
      <c r="EH85" s="2">
        <f t="shared" si="91"/>
        <v>118.56743906071586</v>
      </c>
      <c r="EI85" s="2">
        <f t="shared" si="91"/>
        <v>118.0791627523553</v>
      </c>
      <c r="EJ85" s="2">
        <f t="shared" si="91"/>
        <v>117.59831695747265</v>
      </c>
      <c r="EK85" s="2">
        <f t="shared" si="91"/>
        <v>118.41328660336326</v>
      </c>
      <c r="EL85" s="2">
        <f t="shared" si="91"/>
        <v>117.96896115349041</v>
      </c>
      <c r="EM85" s="2">
        <f t="shared" si="91"/>
        <v>123.78943387013874</v>
      </c>
      <c r="EN85" s="2">
        <f t="shared" si="91"/>
        <v>120.35125925226077</v>
      </c>
      <c r="EO85" s="2">
        <f t="shared" si="91"/>
        <v>125.02515806753247</v>
      </c>
      <c r="EQ85" s="2">
        <f t="shared" si="92"/>
        <v>118.82741835584787</v>
      </c>
      <c r="ER85" s="2">
        <f t="shared" si="92"/>
        <v>116.01444455083877</v>
      </c>
      <c r="ES85" s="2">
        <f t="shared" si="92"/>
        <v>114.84224063927304</v>
      </c>
      <c r="ET85" s="2">
        <f t="shared" si="92"/>
        <v>114.32680211719972</v>
      </c>
      <c r="EU85" s="2">
        <f t="shared" si="92"/>
        <v>114.10020467904484</v>
      </c>
      <c r="EV85" s="2">
        <f t="shared" si="92"/>
        <v>114.76388627339831</v>
      </c>
      <c r="EW85" s="2">
        <f t="shared" si="92"/>
        <v>117.60373284547532</v>
      </c>
      <c r="EX85" s="2">
        <f t="shared" si="92"/>
        <v>119.06965602745196</v>
      </c>
      <c r="EY85" s="2">
        <f t="shared" si="92"/>
        <v>118.74314784919977</v>
      </c>
      <c r="EZ85" s="2">
        <f t="shared" si="92"/>
        <v>117.2600083472454</v>
      </c>
      <c r="FA85" s="2">
        <f t="shared" si="92"/>
        <v>118.92322108027349</v>
      </c>
      <c r="FB85" s="2">
        <f t="shared" si="92"/>
        <v>118.09636873633035</v>
      </c>
      <c r="FC85" s="2">
        <f t="shared" si="92"/>
        <v>124.29140330455907</v>
      </c>
      <c r="FD85" s="2">
        <f t="shared" si="92"/>
        <v>121.79186047545511</v>
      </c>
      <c r="FE85" s="2">
        <f t="shared" si="92"/>
        <v>126.83860113400398</v>
      </c>
      <c r="FG85" s="2">
        <f t="shared" si="93"/>
        <v>0.81701066503430442</v>
      </c>
      <c r="FH85" s="2">
        <f t="shared" si="93"/>
        <v>0.83836306337447275</v>
      </c>
      <c r="FI85" s="2">
        <f t="shared" si="93"/>
        <v>0.84615556889166954</v>
      </c>
      <c r="FJ85" s="2">
        <f t="shared" si="93"/>
        <v>0.85313298009569505</v>
      </c>
      <c r="FK85" s="2">
        <f t="shared" si="93"/>
        <v>0.80836907608178665</v>
      </c>
      <c r="FL85" s="2">
        <f t="shared" si="93"/>
        <v>0.80042630855902053</v>
      </c>
      <c r="FM85" s="2">
        <f t="shared" si="93"/>
        <v>0.81249453773014857</v>
      </c>
      <c r="FN85" s="2">
        <f t="shared" si="93"/>
        <v>0.80759734235147762</v>
      </c>
      <c r="FO85" s="2">
        <f t="shared" si="93"/>
        <v>0.80059100073218048</v>
      </c>
      <c r="FP85" s="2">
        <f t="shared" si="93"/>
        <v>0.8114405871159287</v>
      </c>
      <c r="FQ85" s="2">
        <f t="shared" si="93"/>
        <v>0.79849511257950601</v>
      </c>
      <c r="FR85" s="2">
        <f t="shared" si="93"/>
        <v>0.80054631247658681</v>
      </c>
      <c r="FS85" s="2">
        <f t="shared" si="93"/>
        <v>0.80477946231218478</v>
      </c>
      <c r="FT85" s="2">
        <f t="shared" si="93"/>
        <v>0.8137554151282741</v>
      </c>
      <c r="FU85" s="2">
        <f t="shared" si="93"/>
        <v>0.79276581178640382</v>
      </c>
      <c r="FW85" s="2">
        <f t="shared" si="82"/>
        <v>7.1896357283630268E-4</v>
      </c>
      <c r="FX85" s="2">
        <f t="shared" si="82"/>
        <v>9.5231009648560189E-4</v>
      </c>
      <c r="FY85" s="2">
        <f t="shared" si="82"/>
        <v>8.4554281066410064E-4</v>
      </c>
      <c r="FZ85" s="2">
        <f t="shared" si="82"/>
        <v>8.9567765803635869E-4</v>
      </c>
      <c r="GA85" s="2">
        <f t="shared" si="82"/>
        <v>9.608024578679924E-4</v>
      </c>
      <c r="GB85" s="2">
        <f t="shared" si="82"/>
        <v>9.47102056516475E-4</v>
      </c>
      <c r="GC85" s="2">
        <f t="shared" si="82"/>
        <v>1.1052899523204833E-3</v>
      </c>
      <c r="GD85" s="2">
        <f t="shared" si="82"/>
        <v>1.2733059065541702E-3</v>
      </c>
      <c r="GE85" s="2">
        <f t="shared" si="82"/>
        <v>1.1071332821879561E-3</v>
      </c>
      <c r="GF85" s="2">
        <f t="shared" si="82"/>
        <v>9.4720295724955476E-4</v>
      </c>
      <c r="GG85" s="2">
        <f t="shared" si="82"/>
        <v>8.1898741831602047E-4</v>
      </c>
      <c r="GH85" s="2">
        <f t="shared" si="82"/>
        <v>7.7470615151412319E-4</v>
      </c>
      <c r="GI85" s="2">
        <f t="shared" si="82"/>
        <v>7.5660477370096194E-4</v>
      </c>
      <c r="GJ85" s="2">
        <f t="shared" si="82"/>
        <v>6.066405504974859E-4</v>
      </c>
      <c r="GK85" s="2">
        <f t="shared" si="82"/>
        <v>5.7002459650970006E-4</v>
      </c>
      <c r="GM85" s="83">
        <f t="shared" si="83"/>
        <v>0.63256800645896727</v>
      </c>
      <c r="GN85" s="83">
        <f t="shared" si="83"/>
        <v>0.68120926042333785</v>
      </c>
      <c r="GO85" s="83">
        <f t="shared" si="83"/>
        <v>0.64065648435856415</v>
      </c>
      <c r="GP85" s="83">
        <f t="shared" si="83"/>
        <v>0.664238387048114</v>
      </c>
      <c r="GQ85" s="83">
        <f t="shared" si="83"/>
        <v>0.64815868136938182</v>
      </c>
      <c r="GR85" s="83">
        <f t="shared" si="83"/>
        <v>0.58382557671753899</v>
      </c>
      <c r="GS85" s="83">
        <f t="shared" si="83"/>
        <v>0.67106524690784564</v>
      </c>
      <c r="GT85" s="83">
        <f t="shared" si="83"/>
        <v>0.5464409914777778</v>
      </c>
      <c r="GU85" s="83">
        <f t="shared" si="83"/>
        <v>0.57316877498652596</v>
      </c>
      <c r="GV85" s="83">
        <f t="shared" si="83"/>
        <v>0.60987527196880298</v>
      </c>
      <c r="GW85" s="83">
        <f t="shared" si="83"/>
        <v>0.58349298826574614</v>
      </c>
      <c r="GX85" s="83">
        <f t="shared" si="83"/>
        <v>0.62395531683313976</v>
      </c>
      <c r="GY85" s="83">
        <f t="shared" si="83"/>
        <v>0.58888792399277146</v>
      </c>
      <c r="GZ85" s="83">
        <f t="shared" si="83"/>
        <v>0.60317369507856466</v>
      </c>
      <c r="HA85" s="83">
        <f t="shared" si="83"/>
        <v>0.47051157881624478</v>
      </c>
      <c r="HC85" s="83">
        <f t="shared" si="73"/>
        <v>1.7544213688690941E-3</v>
      </c>
      <c r="HD85" s="83">
        <f t="shared" si="73"/>
        <v>1.8536201132774341E-3</v>
      </c>
      <c r="HE85" s="83">
        <f t="shared" si="73"/>
        <v>1.5802388604862546E-3</v>
      </c>
      <c r="HF85" s="83">
        <f t="shared" si="73"/>
        <v>2.8889230240230616E-3</v>
      </c>
      <c r="HG85" s="83">
        <f t="shared" si="87"/>
        <v>8.5511529514605651E-4</v>
      </c>
      <c r="HH85" s="83">
        <f t="shared" si="87"/>
        <v>8.0215969274514758E-4</v>
      </c>
      <c r="HI85" s="83">
        <f t="shared" si="87"/>
        <v>8.7346405492886062E-4</v>
      </c>
      <c r="HJ85" s="83">
        <f t="shared" si="87"/>
        <v>6.6102142842732056E-4</v>
      </c>
      <c r="HK85" s="83">
        <f t="shared" si="87"/>
        <v>1.1370464560749838E-3</v>
      </c>
      <c r="HL85" s="83">
        <f t="shared" si="87"/>
        <v>4.7126282100212654E-4</v>
      </c>
      <c r="HM85" s="83">
        <f t="shared" si="87"/>
        <v>8.2133605149212717E-4</v>
      </c>
      <c r="HN85" s="83">
        <f t="shared" si="87"/>
        <v>2.9255622789673693E-4</v>
      </c>
      <c r="HO85" s="83">
        <f t="shared" si="87"/>
        <v>3.2949135827687616E-4</v>
      </c>
      <c r="HP85" s="83">
        <f t="shared" si="87"/>
        <v>5.0386122508797038E-4</v>
      </c>
      <c r="HQ85" s="83">
        <f t="shared" si="87"/>
        <v>3.1195619569079948E-5</v>
      </c>
      <c r="HS85" s="83">
        <f t="shared" si="84"/>
        <v>1.1942926828187238E-27</v>
      </c>
      <c r="HT85" s="83">
        <f t="shared" si="84"/>
        <v>1.9439856595140041E-24</v>
      </c>
      <c r="HU85" s="83">
        <f t="shared" si="84"/>
        <v>1.3060110504972131E-27</v>
      </c>
      <c r="HV85" s="83">
        <f t="shared" si="84"/>
        <v>1.4420998179787947E-23</v>
      </c>
      <c r="HW85" s="83">
        <f t="shared" si="84"/>
        <v>2.4927457694534814E-30</v>
      </c>
      <c r="HX85" s="83">
        <f t="shared" si="84"/>
        <v>6.516488420031288E-33</v>
      </c>
      <c r="HY85" s="83">
        <f t="shared" si="84"/>
        <v>3.4735235063202909E-32</v>
      </c>
      <c r="HZ85" s="83">
        <f t="shared" si="84"/>
        <v>7.0639736691994738E-37</v>
      </c>
      <c r="IA85" s="83">
        <f t="shared" si="84"/>
        <v>9.2383541075951221E-31</v>
      </c>
      <c r="IB85" s="83">
        <f t="shared" si="84"/>
        <v>1.154072629150686E-36</v>
      </c>
      <c r="IC85" s="83">
        <f t="shared" si="84"/>
        <v>6.7168501123299339E-32</v>
      </c>
      <c r="ID85" s="83">
        <f t="shared" si="84"/>
        <v>1.0268829135259243E-37</v>
      </c>
      <c r="IE85" s="83">
        <f t="shared" si="84"/>
        <v>5.3803780203055556E-37</v>
      </c>
      <c r="IF85" s="83">
        <f t="shared" si="84"/>
        <v>4.6176872355898637E-26</v>
      </c>
      <c r="IG85" s="83">
        <f t="shared" si="84"/>
        <v>2.6603593033844355E-22</v>
      </c>
      <c r="II85" s="83">
        <f t="shared" si="85"/>
        <v>7.1634791426871146E-174</v>
      </c>
      <c r="IJ85" s="83">
        <f t="shared" si="85"/>
        <v>8.8702968315959694E-153</v>
      </c>
      <c r="IK85" s="83">
        <f t="shared" si="85"/>
        <v>2.1562695298836891E-176</v>
      </c>
      <c r="IL85" s="83">
        <f t="shared" si="85"/>
        <v>8.027655120502829E-151</v>
      </c>
      <c r="IM85" s="83">
        <f t="shared" si="85"/>
        <v>5.0448527040030097E-189</v>
      </c>
      <c r="IN85" s="83">
        <f t="shared" si="85"/>
        <v>8.189340520988677E-213</v>
      </c>
      <c r="IO85" s="83">
        <f t="shared" si="85"/>
        <v>1.0903893980034423E-201</v>
      </c>
      <c r="IP85" s="83">
        <f t="shared" si="85"/>
        <v>4.4844450819555547E-237</v>
      </c>
      <c r="IQ85" s="83">
        <f t="shared" si="85"/>
        <v>1.6875347912049871E-196</v>
      </c>
      <c r="IR85" s="83">
        <f t="shared" si="85"/>
        <v>6.4147950071394842E-239</v>
      </c>
      <c r="IS85" s="83">
        <f t="shared" si="85"/>
        <v>1.236677443281274E-206</v>
      </c>
      <c r="IT85" s="83">
        <f t="shared" si="85"/>
        <v>1.0325329960257521E-242</v>
      </c>
      <c r="IU85" s="83">
        <f t="shared" si="85"/>
        <v>3.5517085581643098E-237</v>
      </c>
      <c r="IV85" s="83">
        <f t="shared" si="85"/>
        <v>2.3490821583330931E-120</v>
      </c>
      <c r="IW85" s="83">
        <f t="shared" si="85"/>
        <v>3.21160275576277E-94</v>
      </c>
      <c r="IY85" s="83">
        <f t="shared" si="86"/>
        <v>0.63432242782783632</v>
      </c>
      <c r="IZ85" s="83">
        <f t="shared" si="86"/>
        <v>0.68306288053661524</v>
      </c>
      <c r="JA85" s="83">
        <f t="shared" si="86"/>
        <v>0.64223672321905045</v>
      </c>
      <c r="JB85" s="83">
        <f t="shared" si="86"/>
        <v>0.6671273100721371</v>
      </c>
      <c r="JC85" s="83">
        <f t="shared" si="86"/>
        <v>0.64901379666452785</v>
      </c>
      <c r="JD85" s="83">
        <f t="shared" si="86"/>
        <v>0.58462773641028409</v>
      </c>
      <c r="JE85" s="83">
        <f t="shared" si="86"/>
        <v>0.67193871096277447</v>
      </c>
      <c r="JF85" s="83">
        <f t="shared" si="86"/>
        <v>0.54710201290620508</v>
      </c>
      <c r="JG85" s="83">
        <f t="shared" si="86"/>
        <v>0.57430582144260089</v>
      </c>
      <c r="JH85" s="83">
        <f t="shared" si="86"/>
        <v>0.61034653478980505</v>
      </c>
      <c r="JI85" s="83">
        <f t="shared" si="86"/>
        <v>0.58431432431723829</v>
      </c>
      <c r="JJ85" s="83">
        <f t="shared" si="86"/>
        <v>0.62424787306103646</v>
      </c>
      <c r="JK85" s="83">
        <f t="shared" si="86"/>
        <v>0.58921741535104832</v>
      </c>
      <c r="JL85" s="83">
        <f t="shared" si="86"/>
        <v>0.60367755630365261</v>
      </c>
      <c r="JM85" s="83">
        <f t="shared" si="86"/>
        <v>0.47054277443581388</v>
      </c>
    </row>
    <row r="86" spans="2:273" x14ac:dyDescent="0.25">
      <c r="B86" s="2">
        <v>59</v>
      </c>
      <c r="C86" s="37">
        <v>218.983</v>
      </c>
      <c r="D86" s="37">
        <v>228.83099999999999</v>
      </c>
      <c r="E86" s="37">
        <v>211.74600000000001</v>
      </c>
      <c r="F86" s="37">
        <v>219.898</v>
      </c>
      <c r="G86" s="37">
        <v>214.136</v>
      </c>
      <c r="H86" s="37">
        <v>199.08500000000001</v>
      </c>
      <c r="I86" s="37">
        <v>213.15299999999999</v>
      </c>
      <c r="J86" s="37">
        <v>172.136</v>
      </c>
      <c r="K86" s="37">
        <v>207.16900000000001</v>
      </c>
      <c r="L86" s="37">
        <v>201.983</v>
      </c>
      <c r="M86" s="37">
        <v>205.72900000000001</v>
      </c>
      <c r="N86" s="37">
        <v>203.37299999999999</v>
      </c>
      <c r="O86" s="37">
        <v>200.35599999999999</v>
      </c>
      <c r="P86" s="37">
        <v>198.43899999999999</v>
      </c>
      <c r="Q86" s="37">
        <v>162.035</v>
      </c>
      <c r="S86" s="4">
        <f t="shared" si="88"/>
        <v>213.28315518472397</v>
      </c>
      <c r="T86" s="4">
        <f t="shared" si="88"/>
        <v>229.80516643589209</v>
      </c>
      <c r="U86" s="4">
        <f t="shared" si="88"/>
        <v>205.82350098272732</v>
      </c>
      <c r="V86" s="4">
        <f t="shared" si="88"/>
        <v>217.3003412753441</v>
      </c>
      <c r="W86" s="4">
        <f t="shared" si="88"/>
        <v>211.69617319750773</v>
      </c>
      <c r="X86" s="4">
        <f t="shared" si="88"/>
        <v>185.8258165876664</v>
      </c>
      <c r="Y86" s="4">
        <f t="shared" si="88"/>
        <v>202.29475764057162</v>
      </c>
      <c r="Z86" s="4">
        <f t="shared" si="88"/>
        <v>166.25872742574435</v>
      </c>
      <c r="AA86" s="4">
        <f t="shared" si="88"/>
        <v>195.33390815710786</v>
      </c>
      <c r="AB86" s="4">
        <f t="shared" si="88"/>
        <v>190.54278381844597</v>
      </c>
      <c r="AC86" s="4">
        <f t="shared" si="88"/>
        <v>193.53832848700264</v>
      </c>
      <c r="AD86" s="4">
        <f t="shared" si="88"/>
        <v>195.49112745283665</v>
      </c>
      <c r="AE86" s="4">
        <f t="shared" si="88"/>
        <v>192.23829331750369</v>
      </c>
      <c r="AF86" s="4">
        <f t="shared" si="88"/>
        <v>190.63053964451657</v>
      </c>
      <c r="AG86" s="4">
        <f t="shared" si="88"/>
        <v>159.11934779087932</v>
      </c>
      <c r="AI86" s="4">
        <f t="shared" si="89"/>
        <v>5.6998448152760375</v>
      </c>
      <c r="AJ86" s="4">
        <f t="shared" si="89"/>
        <v>-0.97416643589210139</v>
      </c>
      <c r="AK86" s="4">
        <f t="shared" si="89"/>
        <v>5.9224990172726848</v>
      </c>
      <c r="AL86" s="4">
        <f t="shared" si="89"/>
        <v>2.5976587246559006</v>
      </c>
      <c r="AM86" s="4">
        <f t="shared" si="89"/>
        <v>2.4398268024922629</v>
      </c>
      <c r="AN86" s="4">
        <f t="shared" si="89"/>
        <v>13.259183412333613</v>
      </c>
      <c r="AO86" s="4">
        <f t="shared" si="89"/>
        <v>10.858242359428374</v>
      </c>
      <c r="AP86" s="4">
        <f t="shared" si="89"/>
        <v>5.8772725742556418</v>
      </c>
      <c r="AQ86" s="4">
        <f t="shared" si="89"/>
        <v>11.835091842892155</v>
      </c>
      <c r="AR86" s="4">
        <f t="shared" si="89"/>
        <v>11.440216181554035</v>
      </c>
      <c r="AS86" s="4">
        <f t="shared" si="89"/>
        <v>12.190671512997369</v>
      </c>
      <c r="AT86" s="4">
        <f t="shared" si="89"/>
        <v>7.88187254716334</v>
      </c>
      <c r="AU86" s="4">
        <f t="shared" si="89"/>
        <v>8.1177066824963049</v>
      </c>
      <c r="AV86" s="4">
        <f t="shared" si="89"/>
        <v>7.8084603554834189</v>
      </c>
      <c r="AW86" s="4">
        <f t="shared" si="89"/>
        <v>2.9156522091206796</v>
      </c>
      <c r="AY86" s="2">
        <f t="shared" si="80"/>
        <v>120.77897246347516</v>
      </c>
      <c r="AZ86" s="2">
        <f t="shared" si="80"/>
        <v>118.24794552996131</v>
      </c>
      <c r="BA86" s="2">
        <f t="shared" si="80"/>
        <v>116.75393086495025</v>
      </c>
      <c r="BB86" s="2">
        <f t="shared" si="80"/>
        <v>116.09907105364195</v>
      </c>
      <c r="BC86" s="2">
        <f t="shared" si="80"/>
        <v>115.46588538597032</v>
      </c>
      <c r="BD86" s="2">
        <f t="shared" si="80"/>
        <v>116.44179153277845</v>
      </c>
      <c r="BE86" s="2">
        <f t="shared" si="80"/>
        <v>120.02749951684378</v>
      </c>
      <c r="BF86" s="2">
        <f t="shared" si="80"/>
        <v>120.01904059061701</v>
      </c>
      <c r="BG86" s="2">
        <f t="shared" si="80"/>
        <v>120.58946276268411</v>
      </c>
      <c r="BH86" s="2">
        <f t="shared" si="80"/>
        <v>119.43877828007575</v>
      </c>
      <c r="BI86" s="2">
        <f t="shared" si="80"/>
        <v>119.66627742797546</v>
      </c>
      <c r="BJ86" s="2">
        <f t="shared" si="80"/>
        <v>119.38989629555795</v>
      </c>
      <c r="BK86" s="2">
        <f t="shared" si="80"/>
        <v>124.90423981605062</v>
      </c>
      <c r="BL86" s="2">
        <f t="shared" si="80"/>
        <v>122.20154074859197</v>
      </c>
      <c r="BM86" s="2">
        <f t="shared" si="80"/>
        <v>126.70404387236893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134.92002928475034</v>
      </c>
      <c r="DL86" s="2">
        <f t="shared" si="90"/>
        <v>130.60942354596619</v>
      </c>
      <c r="DM86" s="2">
        <f t="shared" si="90"/>
        <v>127.29718893387313</v>
      </c>
      <c r="DN86" s="2">
        <f t="shared" si="90"/>
        <v>125.54854790823211</v>
      </c>
      <c r="DO86" s="2">
        <f t="shared" si="90"/>
        <v>122.41474734653679</v>
      </c>
      <c r="DP86" s="2">
        <f t="shared" si="90"/>
        <v>123.92993333333335</v>
      </c>
      <c r="DQ86" s="2">
        <f t="shared" si="90"/>
        <v>129.73926173541966</v>
      </c>
      <c r="DR86" s="2">
        <f t="shared" si="90"/>
        <v>127.00892177234533</v>
      </c>
      <c r="DS86" s="2">
        <f t="shared" si="90"/>
        <v>131.85181904761905</v>
      </c>
      <c r="DT86" s="2">
        <f t="shared" si="90"/>
        <v>128.33340038610041</v>
      </c>
      <c r="DU86" s="2">
        <f t="shared" si="90"/>
        <v>125.30401904761902</v>
      </c>
      <c r="DV86" s="2">
        <f t="shared" si="90"/>
        <v>125.8341523809524</v>
      </c>
      <c r="DW86" s="2">
        <f t="shared" si="90"/>
        <v>130.30052706992706</v>
      </c>
      <c r="DX86" s="2">
        <f t="shared" si="90"/>
        <v>131.2398463726885</v>
      </c>
      <c r="DY86" s="2">
        <f t="shared" si="90"/>
        <v>133.9440464219503</v>
      </c>
      <c r="EA86" s="2">
        <f t="shared" si="94"/>
        <v>117.88960831421245</v>
      </c>
      <c r="EB86" s="2">
        <f t="shared" si="91"/>
        <v>116.07452037601584</v>
      </c>
      <c r="EC86" s="2">
        <f t="shared" si="91"/>
        <v>115.00591155794805</v>
      </c>
      <c r="ED86" s="2">
        <f t="shared" si="91"/>
        <v>114.61587768563888</v>
      </c>
      <c r="EE86" s="2">
        <f t="shared" si="91"/>
        <v>113.96344721488187</v>
      </c>
      <c r="EF86" s="2">
        <f t="shared" si="91"/>
        <v>114.73908022549868</v>
      </c>
      <c r="EG86" s="2">
        <f t="shared" si="91"/>
        <v>117.98411943799375</v>
      </c>
      <c r="EH86" s="2">
        <f t="shared" si="91"/>
        <v>118.49946141091195</v>
      </c>
      <c r="EI86" s="2">
        <f t="shared" si="91"/>
        <v>118.03012920592192</v>
      </c>
      <c r="EJ86" s="2">
        <f t="shared" si="91"/>
        <v>117.55416034993924</v>
      </c>
      <c r="EK86" s="2">
        <f t="shared" si="91"/>
        <v>118.36819489106375</v>
      </c>
      <c r="EL86" s="2">
        <f t="shared" si="91"/>
        <v>117.92547224333556</v>
      </c>
      <c r="EM86" s="2">
        <f t="shared" si="91"/>
        <v>123.70991005653586</v>
      </c>
      <c r="EN86" s="2">
        <f t="shared" si="91"/>
        <v>120.31382399784047</v>
      </c>
      <c r="EO86" s="2">
        <f t="shared" si="91"/>
        <v>124.97662282077923</v>
      </c>
      <c r="EQ86" s="2">
        <f t="shared" si="92"/>
        <v>118.74703041704976</v>
      </c>
      <c r="ER86" s="2">
        <f t="shared" si="92"/>
        <v>115.93515586764553</v>
      </c>
      <c r="ES86" s="2">
        <f t="shared" si="92"/>
        <v>114.7817935827394</v>
      </c>
      <c r="ET86" s="2">
        <f t="shared" si="92"/>
        <v>114.26251741739884</v>
      </c>
      <c r="EU86" s="2">
        <f t="shared" si="92"/>
        <v>114.03641314710488</v>
      </c>
      <c r="EV86" s="2">
        <f t="shared" si="92"/>
        <v>114.69301163054938</v>
      </c>
      <c r="EW86" s="2">
        <f t="shared" si="92"/>
        <v>117.52741244037894</v>
      </c>
      <c r="EX86" s="2">
        <f t="shared" si="92"/>
        <v>118.98805807695017</v>
      </c>
      <c r="EY86" s="2">
        <f t="shared" si="92"/>
        <v>118.67717164371274</v>
      </c>
      <c r="EZ86" s="2">
        <f t="shared" si="92"/>
        <v>117.22424889183121</v>
      </c>
      <c r="FA86" s="2">
        <f t="shared" si="92"/>
        <v>118.86548651921947</v>
      </c>
      <c r="FB86" s="2">
        <f t="shared" si="92"/>
        <v>118.04986067110138</v>
      </c>
      <c r="FC86" s="2">
        <f t="shared" si="92"/>
        <v>124.19999321132278</v>
      </c>
      <c r="FD86" s="2">
        <f t="shared" si="92"/>
        <v>121.71933270742664</v>
      </c>
      <c r="FE86" s="2">
        <f t="shared" si="92"/>
        <v>126.73860140386475</v>
      </c>
      <c r="FG86" s="2">
        <f t="shared" si="93"/>
        <v>0.83038068927407138</v>
      </c>
      <c r="FH86" s="2">
        <f t="shared" si="93"/>
        <v>0.85045853847077191</v>
      </c>
      <c r="FI86" s="2">
        <f t="shared" si="93"/>
        <v>0.85776685199799385</v>
      </c>
      <c r="FJ86" s="2">
        <f t="shared" si="93"/>
        <v>0.86430210188734358</v>
      </c>
      <c r="FK86" s="2">
        <f t="shared" si="93"/>
        <v>0.82223311380772635</v>
      </c>
      <c r="FL86" s="2">
        <f t="shared" si="93"/>
        <v>0.81473328709582482</v>
      </c>
      <c r="FM86" s="2">
        <f t="shared" si="93"/>
        <v>0.82612430684755811</v>
      </c>
      <c r="FN86" s="2">
        <f t="shared" si="93"/>
        <v>0.82150488471788896</v>
      </c>
      <c r="FO86" s="2">
        <f t="shared" si="93"/>
        <v>0.81488890328140984</v>
      </c>
      <c r="FP86" s="2">
        <f t="shared" si="93"/>
        <v>0.82513047910762272</v>
      </c>
      <c r="FQ86" s="2">
        <f t="shared" si="93"/>
        <v>0.81290817441396124</v>
      </c>
      <c r="FR86" s="2">
        <f t="shared" si="93"/>
        <v>0.81484667819565781</v>
      </c>
      <c r="FS86" s="2">
        <f t="shared" si="93"/>
        <v>0.81884500139102712</v>
      </c>
      <c r="FT86" s="2">
        <f t="shared" si="93"/>
        <v>0.82731301098193599</v>
      </c>
      <c r="FU86" s="2">
        <f t="shared" si="93"/>
        <v>0.80748987469718569</v>
      </c>
      <c r="FW86" s="2">
        <f t="shared" si="82"/>
        <v>7.8827320341046656E-4</v>
      </c>
      <c r="FX86" s="2">
        <f t="shared" si="82"/>
        <v>1.0440913286171298E-3</v>
      </c>
      <c r="FY86" s="2">
        <f t="shared" si="82"/>
        <v>9.2704363087491894E-4</v>
      </c>
      <c r="FZ86" s="2">
        <f t="shared" si="82"/>
        <v>9.8200616435256921E-4</v>
      </c>
      <c r="GA86" s="2">
        <f t="shared" si="82"/>
        <v>1.053401299252155E-3</v>
      </c>
      <c r="GB86" s="2">
        <f t="shared" si="82"/>
        <v>1.0383818726626864E-3</v>
      </c>
      <c r="GC86" s="2">
        <f t="shared" si="82"/>
        <v>1.2117971114773E-3</v>
      </c>
      <c r="GD86" s="2">
        <f t="shared" si="82"/>
        <v>1.3959806725565081E-3</v>
      </c>
      <c r="GE86" s="2">
        <f t="shared" si="82"/>
        <v>1.2138178511341689E-3</v>
      </c>
      <c r="GF86" s="2">
        <f t="shared" si="82"/>
        <v>1.038492487899615E-3</v>
      </c>
      <c r="GG86" s="2">
        <f t="shared" si="82"/>
        <v>8.9793089760215321E-4</v>
      </c>
      <c r="GH86" s="2">
        <f t="shared" si="82"/>
        <v>8.4938491861156996E-4</v>
      </c>
      <c r="GI86" s="2">
        <f t="shared" si="82"/>
        <v>8.2954008446596409E-4</v>
      </c>
      <c r="GJ86" s="2">
        <f t="shared" si="82"/>
        <v>6.6512920810985073E-4</v>
      </c>
      <c r="GK86" s="2">
        <f t="shared" si="82"/>
        <v>6.2498517031324321E-4</v>
      </c>
      <c r="GM86" s="83">
        <f t="shared" si="83"/>
        <v>0.57921814738424893</v>
      </c>
      <c r="GN86" s="83">
        <f t="shared" si="83"/>
        <v>0.65480121429097893</v>
      </c>
      <c r="GO86" s="83">
        <f t="shared" si="83"/>
        <v>0.57698363268685382</v>
      </c>
      <c r="GP86" s="83">
        <f t="shared" si="83"/>
        <v>0.62026597840741937</v>
      </c>
      <c r="GQ86" s="83">
        <f t="shared" si="83"/>
        <v>0.59692272010725622</v>
      </c>
      <c r="GR86" s="83">
        <f t="shared" si="83"/>
        <v>0.47225077836898527</v>
      </c>
      <c r="GS86" s="83">
        <f t="shared" si="83"/>
        <v>0.552180523767969</v>
      </c>
      <c r="GT86" s="83">
        <f t="shared" si="83"/>
        <v>0.36576560451511142</v>
      </c>
      <c r="GU86" s="83">
        <f t="shared" si="83"/>
        <v>0.49791154378145336</v>
      </c>
      <c r="GV86" s="83">
        <f t="shared" si="83"/>
        <v>0.50343959210517819</v>
      </c>
      <c r="GW86" s="83">
        <f t="shared" si="83"/>
        <v>0.49823215478612193</v>
      </c>
      <c r="GX86" s="83">
        <f t="shared" si="83"/>
        <v>0.5315820270443159</v>
      </c>
      <c r="GY86" s="83">
        <f t="shared" si="83"/>
        <v>0.50121089390882256</v>
      </c>
      <c r="GZ86" s="83">
        <f t="shared" si="83"/>
        <v>0.51487928421049645</v>
      </c>
      <c r="HA86" s="83">
        <f t="shared" si="83"/>
        <v>0.35109133762881906</v>
      </c>
      <c r="HC86" s="83">
        <f t="shared" si="73"/>
        <v>2.8556253313044224E-3</v>
      </c>
      <c r="HD86" s="83">
        <f t="shared" si="73"/>
        <v>2.9741763947763785E-3</v>
      </c>
      <c r="HE86" s="83">
        <f t="shared" si="73"/>
        <v>2.6209194148859105E-3</v>
      </c>
      <c r="HF86" s="83">
        <f t="shared" si="73"/>
        <v>4.5235488148166608E-3</v>
      </c>
      <c r="HG86" s="83">
        <f t="shared" si="87"/>
        <v>1.4954136556239422E-3</v>
      </c>
      <c r="HH86" s="83">
        <f t="shared" si="87"/>
        <v>1.4532466529309355E-3</v>
      </c>
      <c r="HI86" s="83">
        <f t="shared" si="87"/>
        <v>1.572317137127002E-3</v>
      </c>
      <c r="HJ86" s="83">
        <f t="shared" si="87"/>
        <v>1.2830092995470158E-3</v>
      </c>
      <c r="HK86" s="83">
        <f t="shared" si="87"/>
        <v>2.0085633759828626E-3</v>
      </c>
      <c r="HL86" s="83">
        <f t="shared" si="87"/>
        <v>9.0575258420509783E-4</v>
      </c>
      <c r="HM86" s="83">
        <f t="shared" si="87"/>
        <v>1.4566129633266465E-3</v>
      </c>
      <c r="HN86" s="83">
        <f t="shared" si="87"/>
        <v>5.6658678800073888E-4</v>
      </c>
      <c r="HO86" s="83">
        <f t="shared" si="87"/>
        <v>6.2886778164359313E-4</v>
      </c>
      <c r="HP86" s="83">
        <f t="shared" si="87"/>
        <v>9.1846309297875252E-4</v>
      </c>
      <c r="HQ86" s="83">
        <f t="shared" si="87"/>
        <v>7.7648545762630522E-5</v>
      </c>
      <c r="HS86" s="83">
        <f t="shared" si="84"/>
        <v>1.0538301423781854E-26</v>
      </c>
      <c r="HT86" s="83">
        <f t="shared" si="84"/>
        <v>1.4195373564414277E-23</v>
      </c>
      <c r="HU86" s="83">
        <f t="shared" si="84"/>
        <v>1.2285135091709097E-26</v>
      </c>
      <c r="HV86" s="83">
        <f t="shared" si="84"/>
        <v>9.8452634281926799E-23</v>
      </c>
      <c r="HW86" s="83">
        <f t="shared" si="84"/>
        <v>2.9846526897335265E-29</v>
      </c>
      <c r="HX86" s="83">
        <f t="shared" si="84"/>
        <v>1.0136668795890116E-31</v>
      </c>
      <c r="HY86" s="83">
        <f t="shared" si="84"/>
        <v>5.1681926969024472E-31</v>
      </c>
      <c r="HZ86" s="83">
        <f t="shared" si="84"/>
        <v>1.7499943436729908E-35</v>
      </c>
      <c r="IA86" s="83">
        <f t="shared" si="84"/>
        <v>1.2474331824632629E-29</v>
      </c>
      <c r="IB86" s="83">
        <f t="shared" si="84"/>
        <v>2.5037879321427556E-35</v>
      </c>
      <c r="IC86" s="83">
        <f t="shared" si="84"/>
        <v>9.1003390119679281E-31</v>
      </c>
      <c r="ID86" s="83">
        <f t="shared" si="84"/>
        <v>2.1900102265878269E-36</v>
      </c>
      <c r="IE86" s="83">
        <f t="shared" si="84"/>
        <v>1.0643949166842266E-35</v>
      </c>
      <c r="IF86" s="83">
        <f t="shared" si="84"/>
        <v>3.4493831870870731E-25</v>
      </c>
      <c r="IG86" s="83">
        <f t="shared" si="84"/>
        <v>1.4465119610981917E-21</v>
      </c>
      <c r="II86" s="83">
        <f t="shared" si="85"/>
        <v>1.5872322760785881E-169</v>
      </c>
      <c r="IJ86" s="83">
        <f t="shared" si="85"/>
        <v>8.2012038436552694E-149</v>
      </c>
      <c r="IK86" s="83">
        <f t="shared" si="85"/>
        <v>6.9726492561315888E-172</v>
      </c>
      <c r="IL86" s="83">
        <f t="shared" si="85"/>
        <v>6.0970360735922454E-147</v>
      </c>
      <c r="IM86" s="83">
        <f t="shared" si="85"/>
        <v>4.2397088448516924E-184</v>
      </c>
      <c r="IN86" s="83">
        <f t="shared" si="85"/>
        <v>2.8334248240109197E-207</v>
      </c>
      <c r="IO86" s="83">
        <f t="shared" si="85"/>
        <v>2.5287404998626699E-196</v>
      </c>
      <c r="IP86" s="83">
        <f t="shared" si="85"/>
        <v>1.2606008301411361E-230</v>
      </c>
      <c r="IQ86" s="83">
        <f t="shared" si="85"/>
        <v>2.8477510626648866E-191</v>
      </c>
      <c r="IR86" s="83">
        <f t="shared" si="85"/>
        <v>1.0762850396087868E-232</v>
      </c>
      <c r="IS86" s="83">
        <f t="shared" si="85"/>
        <v>2.2893831251436708E-201</v>
      </c>
      <c r="IT86" s="83">
        <f t="shared" si="85"/>
        <v>1.4512996446413174E-236</v>
      </c>
      <c r="IU86" s="83">
        <f t="shared" si="85"/>
        <v>3.4457982177925499E-231</v>
      </c>
      <c r="IV86" s="83">
        <f t="shared" si="85"/>
        <v>1.9800177848676187E-117</v>
      </c>
      <c r="IW86" s="83">
        <f t="shared" si="85"/>
        <v>5.8745101853000972E-92</v>
      </c>
      <c r="IY86" s="83">
        <f t="shared" si="86"/>
        <v>0.58207377271555338</v>
      </c>
      <c r="IZ86" s="83">
        <f t="shared" si="86"/>
        <v>0.6577753906857553</v>
      </c>
      <c r="JA86" s="83">
        <f t="shared" si="86"/>
        <v>0.57960455210173978</v>
      </c>
      <c r="JB86" s="83">
        <f t="shared" si="86"/>
        <v>0.62478952722223602</v>
      </c>
      <c r="JC86" s="83">
        <f t="shared" si="86"/>
        <v>0.59841813376288011</v>
      </c>
      <c r="JD86" s="83">
        <f t="shared" si="86"/>
        <v>0.47370402502191622</v>
      </c>
      <c r="JE86" s="83">
        <f t="shared" si="86"/>
        <v>0.55375284090509602</v>
      </c>
      <c r="JF86" s="83">
        <f t="shared" si="86"/>
        <v>0.36704861381465842</v>
      </c>
      <c r="JG86" s="83">
        <f t="shared" si="86"/>
        <v>0.49992010715743623</v>
      </c>
      <c r="JH86" s="83">
        <f t="shared" si="86"/>
        <v>0.5043453446893833</v>
      </c>
      <c r="JI86" s="83">
        <f t="shared" si="86"/>
        <v>0.49968876774944859</v>
      </c>
      <c r="JJ86" s="83">
        <f t="shared" si="86"/>
        <v>0.5321486138323166</v>
      </c>
      <c r="JK86" s="83">
        <f t="shared" si="86"/>
        <v>0.50183976169046618</v>
      </c>
      <c r="JL86" s="83">
        <f t="shared" si="86"/>
        <v>0.51579774730347516</v>
      </c>
      <c r="JM86" s="83">
        <f t="shared" si="86"/>
        <v>0.3511689861745817</v>
      </c>
    </row>
    <row r="87" spans="2:273" x14ac:dyDescent="0.25">
      <c r="B87" s="2">
        <v>60</v>
      </c>
      <c r="C87" s="37">
        <v>201.35599999999999</v>
      </c>
      <c r="D87" s="37">
        <v>213.96600000000001</v>
      </c>
      <c r="E87" s="37">
        <v>193.84700000000001</v>
      </c>
      <c r="F87" s="37">
        <v>206.62700000000001</v>
      </c>
      <c r="G87" s="37">
        <v>196.78</v>
      </c>
      <c r="H87" s="37">
        <v>161.678</v>
      </c>
      <c r="I87" s="37">
        <v>172.91499999999999</v>
      </c>
      <c r="J87" s="37">
        <v>134.458</v>
      </c>
      <c r="K87" s="37">
        <v>180.898</v>
      </c>
      <c r="L87" s="37">
        <v>168.84700000000001</v>
      </c>
      <c r="M87" s="37">
        <v>176.78</v>
      </c>
      <c r="N87" s="37">
        <v>174.119</v>
      </c>
      <c r="O87" s="37">
        <v>174.37299999999999</v>
      </c>
      <c r="P87" s="37">
        <v>174.035</v>
      </c>
      <c r="Q87" s="37">
        <v>137.86000000000001</v>
      </c>
      <c r="S87" s="4">
        <f t="shared" si="88"/>
        <v>188.67627924819996</v>
      </c>
      <c r="T87" s="4">
        <f t="shared" si="88"/>
        <v>205.01206880024094</v>
      </c>
      <c r="U87" s="4">
        <f t="shared" si="88"/>
        <v>182.46149141439304</v>
      </c>
      <c r="V87" s="4">
        <f t="shared" si="88"/>
        <v>194.70331354189898</v>
      </c>
      <c r="W87" s="4">
        <f t="shared" si="88"/>
        <v>184.54815491264316</v>
      </c>
      <c r="X87" s="4">
        <f t="shared" si="88"/>
        <v>158.62390307927441</v>
      </c>
      <c r="Y87" s="4">
        <f t="shared" si="88"/>
        <v>167.91769519692465</v>
      </c>
      <c r="Z87" s="4">
        <f t="shared" si="88"/>
        <v>141.32507187758634</v>
      </c>
      <c r="AA87" s="4">
        <f t="shared" si="88"/>
        <v>172.03735251464028</v>
      </c>
      <c r="AB87" s="4">
        <f t="shared" si="88"/>
        <v>163.71056648606501</v>
      </c>
      <c r="AC87" s="4">
        <f t="shared" si="88"/>
        <v>168.57881406395734</v>
      </c>
      <c r="AD87" s="4">
        <f t="shared" si="88"/>
        <v>167.83976150392331</v>
      </c>
      <c r="AE87" s="4">
        <f t="shared" si="88"/>
        <v>169.18811315481329</v>
      </c>
      <c r="AF87" s="4">
        <f t="shared" si="88"/>
        <v>167.56203526260268</v>
      </c>
      <c r="AG87" s="4">
        <f t="shared" si="88"/>
        <v>144.50188168326156</v>
      </c>
      <c r="AI87" s="4">
        <f t="shared" si="89"/>
        <v>12.679720751800033</v>
      </c>
      <c r="AJ87" s="4">
        <f t="shared" si="89"/>
        <v>8.9539311997590687</v>
      </c>
      <c r="AK87" s="4">
        <f t="shared" si="89"/>
        <v>11.385508585606971</v>
      </c>
      <c r="AL87" s="4">
        <f t="shared" si="89"/>
        <v>11.923686458101031</v>
      </c>
      <c r="AM87" s="4">
        <f t="shared" si="89"/>
        <v>12.231845087356845</v>
      </c>
      <c r="AN87" s="4">
        <f t="shared" si="89"/>
        <v>3.0540969207255841</v>
      </c>
      <c r="AO87" s="4">
        <f t="shared" si="89"/>
        <v>4.9973048030753375</v>
      </c>
      <c r="AP87" s="4">
        <f t="shared" si="89"/>
        <v>-6.8670718775863406</v>
      </c>
      <c r="AQ87" s="4">
        <f t="shared" si="89"/>
        <v>8.8606474853597206</v>
      </c>
      <c r="AR87" s="4">
        <f t="shared" si="89"/>
        <v>5.1364335139350032</v>
      </c>
      <c r="AS87" s="4">
        <f t="shared" si="89"/>
        <v>8.2011859360426627</v>
      </c>
      <c r="AT87" s="4">
        <f t="shared" si="89"/>
        <v>6.2792384960766867</v>
      </c>
      <c r="AU87" s="4">
        <f t="shared" si="89"/>
        <v>5.1848868451866963</v>
      </c>
      <c r="AV87" s="4">
        <f t="shared" si="89"/>
        <v>6.4729647373973194</v>
      </c>
      <c r="AW87" s="4">
        <f t="shared" si="89"/>
        <v>-6.6418816832615448</v>
      </c>
      <c r="AY87" s="2">
        <f t="shared" si="80"/>
        <v>120.55330486785</v>
      </c>
      <c r="AZ87" s="2">
        <f t="shared" si="80"/>
        <v>118.0425665383234</v>
      </c>
      <c r="BA87" s="2">
        <f t="shared" si="80"/>
        <v>116.58779248907764</v>
      </c>
      <c r="BB87" s="2">
        <f t="shared" si="80"/>
        <v>115.94072688437637</v>
      </c>
      <c r="BC87" s="2">
        <f t="shared" si="80"/>
        <v>115.31951746166277</v>
      </c>
      <c r="BD87" s="2">
        <f t="shared" si="80"/>
        <v>116.27308796252379</v>
      </c>
      <c r="BE87" s="2">
        <f t="shared" si="80"/>
        <v>119.83160084444209</v>
      </c>
      <c r="BF87" s="2">
        <f t="shared" si="80"/>
        <v>119.87481696808216</v>
      </c>
      <c r="BG87" s="2">
        <f t="shared" si="80"/>
        <v>120.3949037473933</v>
      </c>
      <c r="BH87" s="2">
        <f t="shared" si="80"/>
        <v>119.28648596326646</v>
      </c>
      <c r="BI87" s="2">
        <f t="shared" si="80"/>
        <v>119.54886733983314</v>
      </c>
      <c r="BJ87" s="2">
        <f t="shared" si="80"/>
        <v>119.26706271129349</v>
      </c>
      <c r="BK87" s="2">
        <f t="shared" si="80"/>
        <v>124.78092724342632</v>
      </c>
      <c r="BL87" s="2">
        <f t="shared" si="80"/>
        <v>122.06453680341146</v>
      </c>
      <c r="BM87" s="2">
        <f t="shared" si="80"/>
        <v>126.58795363099161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135.16351794871792</v>
      </c>
      <c r="DL87" s="2">
        <f t="shared" si="90"/>
        <v>130.83229502814257</v>
      </c>
      <c r="DM87" s="2">
        <f t="shared" si="90"/>
        <v>127.48636545209175</v>
      </c>
      <c r="DN87" s="2">
        <f t="shared" si="90"/>
        <v>125.70649365721997</v>
      </c>
      <c r="DO87" s="2">
        <f t="shared" si="90"/>
        <v>122.50986803807854</v>
      </c>
      <c r="DP87" s="2">
        <f t="shared" si="90"/>
        <v>124.01748935574231</v>
      </c>
      <c r="DQ87" s="2">
        <f t="shared" si="90"/>
        <v>129.92114438122337</v>
      </c>
      <c r="DR87" s="2">
        <f t="shared" si="90"/>
        <v>127.15409427043546</v>
      </c>
      <c r="DS87" s="2">
        <f t="shared" si="90"/>
        <v>132.04116498599441</v>
      </c>
      <c r="DT87" s="2">
        <f t="shared" si="90"/>
        <v>128.47988584298585</v>
      </c>
      <c r="DU87" s="2">
        <f t="shared" si="90"/>
        <v>125.38585826330529</v>
      </c>
      <c r="DV87" s="2">
        <f t="shared" si="90"/>
        <v>125.95013669467789</v>
      </c>
      <c r="DW87" s="2">
        <f t="shared" si="90"/>
        <v>130.48068163878162</v>
      </c>
      <c r="DX87" s="2">
        <f t="shared" si="90"/>
        <v>131.45149075391183</v>
      </c>
      <c r="DY87" s="2">
        <f t="shared" si="90"/>
        <v>134.21546800148315</v>
      </c>
      <c r="EA87" s="2">
        <f t="shared" si="94"/>
        <v>117.83065783236604</v>
      </c>
      <c r="EB87" s="2">
        <f t="shared" si="91"/>
        <v>115.99172744796665</v>
      </c>
      <c r="EC87" s="2">
        <f t="shared" si="91"/>
        <v>114.93988125395818</v>
      </c>
      <c r="ED87" s="2">
        <f t="shared" si="91"/>
        <v>114.54280738786278</v>
      </c>
      <c r="EE87" s="2">
        <f t="shared" si="91"/>
        <v>113.90164872713953</v>
      </c>
      <c r="EF87" s="2">
        <f t="shared" si="91"/>
        <v>114.66706003661943</v>
      </c>
      <c r="EG87" s="2">
        <f t="shared" si="91"/>
        <v>117.89559297142122</v>
      </c>
      <c r="EH87" s="2">
        <f t="shared" si="91"/>
        <v>118.43148376110805</v>
      </c>
      <c r="EI87" s="2">
        <f t="shared" si="91"/>
        <v>117.98109565948855</v>
      </c>
      <c r="EJ87" s="2">
        <f t="shared" si="91"/>
        <v>117.51000374240583</v>
      </c>
      <c r="EK87" s="2">
        <f t="shared" si="91"/>
        <v>118.32310317876424</v>
      </c>
      <c r="EL87" s="2">
        <f t="shared" si="91"/>
        <v>117.8819833331807</v>
      </c>
      <c r="EM87" s="2">
        <f t="shared" si="91"/>
        <v>123.63038624293299</v>
      </c>
      <c r="EN87" s="2">
        <f t="shared" si="91"/>
        <v>120.27638874342017</v>
      </c>
      <c r="EO87" s="2">
        <f t="shared" si="91"/>
        <v>124.92808757402598</v>
      </c>
      <c r="EQ87" s="2">
        <f t="shared" si="92"/>
        <v>118.66664247825163</v>
      </c>
      <c r="ER87" s="2">
        <f t="shared" si="92"/>
        <v>115.85586718445228</v>
      </c>
      <c r="ES87" s="2">
        <f t="shared" si="92"/>
        <v>114.72134652620575</v>
      </c>
      <c r="ET87" s="2">
        <f t="shared" si="92"/>
        <v>114.19823271759796</v>
      </c>
      <c r="EU87" s="2">
        <f t="shared" si="92"/>
        <v>113.97262161516494</v>
      </c>
      <c r="EV87" s="2">
        <f t="shared" si="92"/>
        <v>114.62213698770044</v>
      </c>
      <c r="EW87" s="2">
        <f t="shared" si="92"/>
        <v>117.45109203528257</v>
      </c>
      <c r="EX87" s="2">
        <f t="shared" si="92"/>
        <v>118.90646012644837</v>
      </c>
      <c r="EY87" s="2">
        <f t="shared" si="92"/>
        <v>118.61119543822571</v>
      </c>
      <c r="EZ87" s="2">
        <f t="shared" si="92"/>
        <v>117.18848943641702</v>
      </c>
      <c r="FA87" s="2">
        <f t="shared" si="92"/>
        <v>118.80775195816545</v>
      </c>
      <c r="FB87" s="2">
        <f t="shared" si="92"/>
        <v>118.00335260587241</v>
      </c>
      <c r="FC87" s="2">
        <f t="shared" si="92"/>
        <v>124.10858311808649</v>
      </c>
      <c r="FD87" s="2">
        <f t="shared" si="92"/>
        <v>121.64680493939819</v>
      </c>
      <c r="FE87" s="2">
        <f t="shared" si="92"/>
        <v>126.63860167372553</v>
      </c>
      <c r="FG87" s="2">
        <f t="shared" si="93"/>
        <v>0.84296160528332376</v>
      </c>
      <c r="FH87" s="2">
        <f t="shared" si="93"/>
        <v>0.86179810174940941</v>
      </c>
      <c r="FI87" s="2">
        <f t="shared" si="93"/>
        <v>0.86863783303036579</v>
      </c>
      <c r="FJ87" s="2">
        <f t="shared" si="93"/>
        <v>0.8747465265652753</v>
      </c>
      <c r="FK87" s="2">
        <f t="shared" si="93"/>
        <v>0.83529848442329602</v>
      </c>
      <c r="FL87" s="2">
        <f t="shared" si="93"/>
        <v>0.82823472445043322</v>
      </c>
      <c r="FM87" s="2">
        <f t="shared" si="93"/>
        <v>0.83895969919147662</v>
      </c>
      <c r="FN87" s="2">
        <f t="shared" si="93"/>
        <v>0.83461301236747931</v>
      </c>
      <c r="FO87" s="2">
        <f t="shared" si="93"/>
        <v>0.82838138883674683</v>
      </c>
      <c r="FP87" s="2">
        <f t="shared" si="93"/>
        <v>0.83802485102326774</v>
      </c>
      <c r="FQ87" s="2">
        <f t="shared" si="93"/>
        <v>0.82651429631445417</v>
      </c>
      <c r="FR87" s="2">
        <f t="shared" si="93"/>
        <v>0.82834159314676514</v>
      </c>
      <c r="FS87" s="2">
        <f t="shared" si="93"/>
        <v>0.83210854217824914</v>
      </c>
      <c r="FT87" s="2">
        <f t="shared" si="93"/>
        <v>0.8400776406015148</v>
      </c>
      <c r="FU87" s="2">
        <f t="shared" si="93"/>
        <v>0.82140346731495684</v>
      </c>
      <c r="FW87" s="2">
        <f t="shared" si="82"/>
        <v>8.6425865225601224E-4</v>
      </c>
      <c r="FX87" s="2">
        <f t="shared" si="82"/>
        <v>1.1447080678228258E-3</v>
      </c>
      <c r="FY87" s="2">
        <f t="shared" si="82"/>
        <v>1.0163922225183667E-3</v>
      </c>
      <c r="FZ87" s="2">
        <f t="shared" si="82"/>
        <v>1.0766463438654926E-3</v>
      </c>
      <c r="GA87" s="2">
        <f t="shared" si="82"/>
        <v>1.154914182193549E-3</v>
      </c>
      <c r="GB87" s="2">
        <f t="shared" si="82"/>
        <v>1.1384490314434921E-3</v>
      </c>
      <c r="GC87" s="2">
        <f t="shared" si="82"/>
        <v>1.3285537870045942E-3</v>
      </c>
      <c r="GD87" s="2">
        <f t="shared" si="82"/>
        <v>1.5304562452510013E-3</v>
      </c>
      <c r="GE87" s="2">
        <f t="shared" si="82"/>
        <v>1.3307689655543324E-3</v>
      </c>
      <c r="GF87" s="2">
        <f t="shared" si="82"/>
        <v>1.1385702943399068E-3</v>
      </c>
      <c r="GG87" s="2">
        <f t="shared" si="82"/>
        <v>9.8447636493497761E-4</v>
      </c>
      <c r="GH87" s="2">
        <f t="shared" si="82"/>
        <v>9.3125572966096021E-4</v>
      </c>
      <c r="GI87" s="2">
        <f t="shared" si="82"/>
        <v>9.0949982587071765E-4</v>
      </c>
      <c r="GJ87" s="2">
        <f t="shared" si="82"/>
        <v>7.2925287781328647E-4</v>
      </c>
      <c r="GK87" s="2">
        <f t="shared" si="82"/>
        <v>6.8524129386423737E-4</v>
      </c>
      <c r="GM87" s="83">
        <f t="shared" si="83"/>
        <v>0.46877703471535553</v>
      </c>
      <c r="GN87" s="83">
        <f t="shared" si="83"/>
        <v>0.55397500636884955</v>
      </c>
      <c r="GO87" s="83">
        <f t="shared" si="83"/>
        <v>0.46340189480344446</v>
      </c>
      <c r="GP87" s="83">
        <f t="shared" si="83"/>
        <v>0.51910967922468199</v>
      </c>
      <c r="GQ87" s="83">
        <f t="shared" si="83"/>
        <v>0.47587898603927153</v>
      </c>
      <c r="GR87" s="83">
        <f t="shared" si="83"/>
        <v>0.32330020734453807</v>
      </c>
      <c r="GS87" s="83">
        <f t="shared" si="83"/>
        <v>0.35687137126862423</v>
      </c>
      <c r="GT87" s="83">
        <f t="shared" si="83"/>
        <v>0.18757633813692964</v>
      </c>
      <c r="GU87" s="83">
        <f t="shared" si="83"/>
        <v>0.38476907596560805</v>
      </c>
      <c r="GV87" s="83">
        <f t="shared" si="83"/>
        <v>0.35131716116058265</v>
      </c>
      <c r="GW87" s="83">
        <f t="shared" si="83"/>
        <v>0.37164769238254342</v>
      </c>
      <c r="GX87" s="83">
        <f t="shared" si="83"/>
        <v>0.38175443372834922</v>
      </c>
      <c r="GY87" s="83">
        <f t="shared" si="83"/>
        <v>0.37212863743329333</v>
      </c>
      <c r="GZ87" s="83">
        <f t="shared" si="83"/>
        <v>0.38228535283941384</v>
      </c>
      <c r="HA87" s="83">
        <f t="shared" si="83"/>
        <v>0.22738440008631766</v>
      </c>
      <c r="HC87" s="83">
        <f t="shared" si="73"/>
        <v>4.5568190283878356E-3</v>
      </c>
      <c r="HD87" s="83">
        <f t="shared" si="73"/>
        <v>4.6832020265706754E-3</v>
      </c>
      <c r="HE87" s="83">
        <f t="shared" si="73"/>
        <v>4.2563580324680378E-3</v>
      </c>
      <c r="HF87" s="83">
        <f t="shared" si="73"/>
        <v>6.9556321960501984E-3</v>
      </c>
      <c r="HG87" s="83">
        <f t="shared" si="87"/>
        <v>2.5542888076020925E-3</v>
      </c>
      <c r="HH87" s="83">
        <f t="shared" si="87"/>
        <v>2.5640880311182091E-3</v>
      </c>
      <c r="HI87" s="83">
        <f t="shared" si="87"/>
        <v>2.7571776423578041E-3</v>
      </c>
      <c r="HJ87" s="83">
        <f t="shared" si="87"/>
        <v>2.4113365253848234E-3</v>
      </c>
      <c r="HK87" s="83">
        <f t="shared" si="87"/>
        <v>3.4588962078066963E-3</v>
      </c>
      <c r="HL87" s="83">
        <f t="shared" si="87"/>
        <v>1.6896523573353352E-3</v>
      </c>
      <c r="HM87" s="83">
        <f t="shared" si="87"/>
        <v>2.5204102775678045E-3</v>
      </c>
      <c r="HN87" s="83">
        <f t="shared" si="87"/>
        <v>1.0662122822012539E-3</v>
      </c>
      <c r="HO87" s="83">
        <f t="shared" si="87"/>
        <v>1.1672692269986793E-3</v>
      </c>
      <c r="HP87" s="83">
        <f t="shared" si="87"/>
        <v>1.6323331537884008E-3</v>
      </c>
      <c r="HQ87" s="83">
        <f t="shared" si="87"/>
        <v>1.8509926502219341E-4</v>
      </c>
      <c r="HS87" s="83">
        <f t="shared" si="84"/>
        <v>8.9372695708596371E-26</v>
      </c>
      <c r="HT87" s="83">
        <f t="shared" si="84"/>
        <v>9.9829983377620986E-23</v>
      </c>
      <c r="HU87" s="83">
        <f t="shared" si="84"/>
        <v>1.107959538353115E-25</v>
      </c>
      <c r="HV87" s="83">
        <f t="shared" si="84"/>
        <v>6.4806469583471484E-22</v>
      </c>
      <c r="HW87" s="83">
        <f t="shared" si="84"/>
        <v>3.4099728539148515E-28</v>
      </c>
      <c r="HX87" s="83">
        <f t="shared" si="84"/>
        <v>1.4959195937165814E-30</v>
      </c>
      <c r="HY87" s="83">
        <f t="shared" si="84"/>
        <v>7.2988463310197872E-30</v>
      </c>
      <c r="HZ87" s="83">
        <f t="shared" si="84"/>
        <v>4.0661511766543115E-34</v>
      </c>
      <c r="IA87" s="83">
        <f t="shared" si="84"/>
        <v>1.6009313889485407E-28</v>
      </c>
      <c r="IB87" s="83">
        <f t="shared" si="84"/>
        <v>5.1196512167001493E-34</v>
      </c>
      <c r="IC87" s="83">
        <f t="shared" si="84"/>
        <v>1.1739662172593362E-29</v>
      </c>
      <c r="ID87" s="83">
        <f t="shared" si="84"/>
        <v>4.4124605224606754E-35</v>
      </c>
      <c r="IE87" s="83">
        <f t="shared" si="84"/>
        <v>1.9926540753282291E-34</v>
      </c>
      <c r="IF87" s="83">
        <f t="shared" si="84"/>
        <v>2.4856617199995959E-24</v>
      </c>
      <c r="IG87" s="83">
        <f t="shared" si="84"/>
        <v>7.632734112207766E-21</v>
      </c>
      <c r="II87" s="83">
        <f t="shared" si="85"/>
        <v>3.0948605187703886E-165</v>
      </c>
      <c r="IJ87" s="83">
        <f t="shared" si="85"/>
        <v>6.7159363514567734E-145</v>
      </c>
      <c r="IK87" s="83">
        <f t="shared" si="85"/>
        <v>1.9685516727634783E-167</v>
      </c>
      <c r="IL87" s="83">
        <f t="shared" si="85"/>
        <v>4.1165125985669264E-143</v>
      </c>
      <c r="IM87" s="83">
        <f t="shared" si="85"/>
        <v>3.0637401572761605E-179</v>
      </c>
      <c r="IN87" s="83">
        <f t="shared" si="85"/>
        <v>8.2747190844783399E-202</v>
      </c>
      <c r="IO87" s="83">
        <f t="shared" si="85"/>
        <v>4.9578406761537222E-191</v>
      </c>
      <c r="IP87" s="83">
        <f t="shared" si="85"/>
        <v>2.8832124601420063E-224</v>
      </c>
      <c r="IQ87" s="83">
        <f t="shared" si="85"/>
        <v>4.0801913653633903E-186</v>
      </c>
      <c r="IR87" s="83">
        <f t="shared" si="85"/>
        <v>1.4925081633765603E-226</v>
      </c>
      <c r="IS87" s="83">
        <f t="shared" si="85"/>
        <v>3.6192277558553047E-196</v>
      </c>
      <c r="IT87" s="83">
        <f t="shared" si="85"/>
        <v>1.6989705686754356E-230</v>
      </c>
      <c r="IU87" s="83">
        <f t="shared" si="85"/>
        <v>2.7993524229909636E-225</v>
      </c>
      <c r="IV87" s="83">
        <f t="shared" si="85"/>
        <v>1.5345008204843411E-114</v>
      </c>
      <c r="IW87" s="83">
        <f t="shared" si="85"/>
        <v>1.0075948420999157E-89</v>
      </c>
      <c r="IY87" s="83">
        <f t="shared" si="86"/>
        <v>0.47333385374374337</v>
      </c>
      <c r="IZ87" s="83">
        <f t="shared" si="86"/>
        <v>0.55865820839542024</v>
      </c>
      <c r="JA87" s="83">
        <f t="shared" si="86"/>
        <v>0.4676582528359125</v>
      </c>
      <c r="JB87" s="83">
        <f t="shared" si="86"/>
        <v>0.52606531142073221</v>
      </c>
      <c r="JC87" s="83">
        <f t="shared" si="86"/>
        <v>0.47843327484687365</v>
      </c>
      <c r="JD87" s="83">
        <f t="shared" si="86"/>
        <v>0.32586429537565625</v>
      </c>
      <c r="JE87" s="83">
        <f t="shared" si="86"/>
        <v>0.359628548910982</v>
      </c>
      <c r="JF87" s="83">
        <f t="shared" si="86"/>
        <v>0.18998767466231448</v>
      </c>
      <c r="JG87" s="83">
        <f t="shared" si="86"/>
        <v>0.38822797217341476</v>
      </c>
      <c r="JH87" s="83">
        <f t="shared" si="86"/>
        <v>0.35300681351791796</v>
      </c>
      <c r="JI87" s="83">
        <f t="shared" si="86"/>
        <v>0.37416810266011125</v>
      </c>
      <c r="JJ87" s="83">
        <f t="shared" si="86"/>
        <v>0.38282064601055049</v>
      </c>
      <c r="JK87" s="83">
        <f t="shared" si="86"/>
        <v>0.373295906660292</v>
      </c>
      <c r="JL87" s="83">
        <f t="shared" si="86"/>
        <v>0.38391768599320225</v>
      </c>
      <c r="JM87" s="83">
        <f t="shared" si="86"/>
        <v>0.22756949935133985</v>
      </c>
    </row>
    <row r="88" spans="2:273" x14ac:dyDescent="0.25">
      <c r="B88" s="2">
        <v>61</v>
      </c>
      <c r="C88" s="37">
        <v>168.76300000000001</v>
      </c>
      <c r="D88" s="37">
        <v>186.30500000000001</v>
      </c>
      <c r="E88" s="37">
        <v>164.84700000000001</v>
      </c>
      <c r="F88" s="37">
        <v>180.47499999999999</v>
      </c>
      <c r="G88" s="37">
        <v>160.47499999999999</v>
      </c>
      <c r="H88" s="37">
        <v>128.74600000000001</v>
      </c>
      <c r="I88" s="37">
        <v>134.458</v>
      </c>
      <c r="J88" s="37">
        <v>123.30500000000001</v>
      </c>
      <c r="K88" s="37">
        <v>145.983</v>
      </c>
      <c r="L88" s="37">
        <v>132.42400000000001</v>
      </c>
      <c r="M88" s="37">
        <v>140.69499999999999</v>
      </c>
      <c r="N88" s="37">
        <v>143.78</v>
      </c>
      <c r="O88" s="37">
        <v>146.559</v>
      </c>
      <c r="P88" s="37">
        <v>143.42099999999999</v>
      </c>
      <c r="Q88" s="37">
        <v>126.386</v>
      </c>
      <c r="S88" s="4">
        <f t="shared" si="88"/>
        <v>164.51038196245472</v>
      </c>
      <c r="T88" s="4">
        <f t="shared" si="88"/>
        <v>176.30299260008908</v>
      </c>
      <c r="U88" s="4">
        <f t="shared" si="88"/>
        <v>159.86640879174485</v>
      </c>
      <c r="V88" s="4">
        <f t="shared" si="88"/>
        <v>170.61440802715364</v>
      </c>
      <c r="W88" s="4">
        <f t="shared" si="88"/>
        <v>157.52681710710002</v>
      </c>
      <c r="X88" s="4">
        <f t="shared" si="88"/>
        <v>138.29679556629787</v>
      </c>
      <c r="Y88" s="4">
        <f t="shared" si="88"/>
        <v>141.6463669733478</v>
      </c>
      <c r="Z88" s="4">
        <f t="shared" si="88"/>
        <v>128.25176700981416</v>
      </c>
      <c r="AA88" s="4">
        <f t="shared" si="88"/>
        <v>152.2451700894058</v>
      </c>
      <c r="AB88" s="4">
        <f t="shared" si="88"/>
        <v>142.57325604985985</v>
      </c>
      <c r="AC88" s="4">
        <f t="shared" si="88"/>
        <v>147.92453097317548</v>
      </c>
      <c r="AD88" s="4">
        <f t="shared" si="88"/>
        <v>144.82870182228626</v>
      </c>
      <c r="AE88" s="4">
        <f t="shared" si="88"/>
        <v>150.00511519189845</v>
      </c>
      <c r="AF88" s="4">
        <f t="shared" si="88"/>
        <v>148.07315557631082</v>
      </c>
      <c r="AG88" s="4">
        <f t="shared" si="88"/>
        <v>134.97282209425859</v>
      </c>
      <c r="AI88" s="4">
        <f t="shared" si="89"/>
        <v>4.2526180375452896</v>
      </c>
      <c r="AJ88" s="4">
        <f t="shared" si="89"/>
        <v>10.002007399910923</v>
      </c>
      <c r="AK88" s="4">
        <f t="shared" si="89"/>
        <v>4.9805912082551629</v>
      </c>
      <c r="AL88" s="4">
        <f t="shared" si="89"/>
        <v>9.8605919728463505</v>
      </c>
      <c r="AM88" s="4">
        <f t="shared" si="89"/>
        <v>2.9481828928999789</v>
      </c>
      <c r="AN88" s="4">
        <f t="shared" si="89"/>
        <v>-9.5507955662978645</v>
      </c>
      <c r="AO88" s="4">
        <f t="shared" si="89"/>
        <v>-7.1883669733477973</v>
      </c>
      <c r="AP88" s="4">
        <f t="shared" si="89"/>
        <v>-4.9467670098141525</v>
      </c>
      <c r="AQ88" s="4">
        <f t="shared" si="89"/>
        <v>-6.2621700894057994</v>
      </c>
      <c r="AR88" s="4">
        <f t="shared" si="89"/>
        <v>-10.149256049859844</v>
      </c>
      <c r="AS88" s="4">
        <f t="shared" si="89"/>
        <v>-7.2295309731754855</v>
      </c>
      <c r="AT88" s="4">
        <f t="shared" si="89"/>
        <v>-1.0487018222862616</v>
      </c>
      <c r="AU88" s="4">
        <f t="shared" si="89"/>
        <v>-3.4461151918984569</v>
      </c>
      <c r="AV88" s="4">
        <f t="shared" si="89"/>
        <v>-4.6521555763108324</v>
      </c>
      <c r="AW88" s="4">
        <f t="shared" si="89"/>
        <v>-8.5868220942585936</v>
      </c>
      <c r="AY88" s="2">
        <f t="shared" si="80"/>
        <v>120.33360826306171</v>
      </c>
      <c r="AZ88" s="2">
        <f t="shared" si="80"/>
        <v>117.84132457142923</v>
      </c>
      <c r="BA88" s="2">
        <f t="shared" si="80"/>
        <v>116.4252382277641</v>
      </c>
      <c r="BB88" s="2">
        <f t="shared" si="80"/>
        <v>115.78549157809576</v>
      </c>
      <c r="BC88" s="2">
        <f t="shared" si="80"/>
        <v>115.17590602826957</v>
      </c>
      <c r="BD88" s="2">
        <f t="shared" si="80"/>
        <v>116.10760558747438</v>
      </c>
      <c r="BE88" s="2">
        <f t="shared" si="80"/>
        <v>119.63830796631275</v>
      </c>
      <c r="BF88" s="2">
        <f t="shared" si="80"/>
        <v>119.73200672413272</v>
      </c>
      <c r="BG88" s="2">
        <f t="shared" si="80"/>
        <v>120.20523449084159</v>
      </c>
      <c r="BH88" s="2">
        <f t="shared" si="80"/>
        <v>119.13796002959303</v>
      </c>
      <c r="BI88" s="2">
        <f t="shared" si="80"/>
        <v>119.43371295059583</v>
      </c>
      <c r="BJ88" s="2">
        <f t="shared" si="80"/>
        <v>119.14643928603283</v>
      </c>
      <c r="BK88" s="2">
        <f t="shared" si="80"/>
        <v>124.65632195073673</v>
      </c>
      <c r="BL88" s="2">
        <f t="shared" si="80"/>
        <v>121.93002945553378</v>
      </c>
      <c r="BM88" s="2">
        <f t="shared" si="80"/>
        <v>126.47064455434825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135.40700661268556</v>
      </c>
      <c r="DL88" s="2">
        <f t="shared" si="90"/>
        <v>131.05516651031891</v>
      </c>
      <c r="DM88" s="2">
        <f t="shared" si="90"/>
        <v>127.67554197031038</v>
      </c>
      <c r="DN88" s="2">
        <f t="shared" si="90"/>
        <v>125.86443940620782</v>
      </c>
      <c r="DO88" s="2">
        <f t="shared" si="90"/>
        <v>122.60498872962027</v>
      </c>
      <c r="DP88" s="2">
        <f t="shared" si="90"/>
        <v>124.10504537815129</v>
      </c>
      <c r="DQ88" s="2">
        <f t="shared" si="90"/>
        <v>130.10302702702708</v>
      </c>
      <c r="DR88" s="2">
        <f t="shared" si="90"/>
        <v>127.29926676852561</v>
      </c>
      <c r="DS88" s="2">
        <f t="shared" si="90"/>
        <v>132.23051092436975</v>
      </c>
      <c r="DT88" s="2">
        <f t="shared" si="90"/>
        <v>128.62637129987132</v>
      </c>
      <c r="DU88" s="2">
        <f t="shared" si="90"/>
        <v>125.46769747899157</v>
      </c>
      <c r="DV88" s="2">
        <f t="shared" si="90"/>
        <v>126.06612100840339</v>
      </c>
      <c r="DW88" s="2">
        <f t="shared" si="90"/>
        <v>130.66083620763621</v>
      </c>
      <c r="DX88" s="2">
        <f t="shared" si="90"/>
        <v>131.66313513513515</v>
      </c>
      <c r="DY88" s="2">
        <f t="shared" si="90"/>
        <v>134.48688958101596</v>
      </c>
      <c r="EA88" s="2">
        <f t="shared" si="94"/>
        <v>117.77170735051965</v>
      </c>
      <c r="EB88" s="2">
        <f t="shared" si="91"/>
        <v>115.90893451991747</v>
      </c>
      <c r="EC88" s="2">
        <f t="shared" si="91"/>
        <v>114.87385094996831</v>
      </c>
      <c r="ED88" s="2">
        <f t="shared" si="91"/>
        <v>114.46973709008667</v>
      </c>
      <c r="EE88" s="2">
        <f t="shared" si="91"/>
        <v>113.83985023939718</v>
      </c>
      <c r="EF88" s="2">
        <f t="shared" si="91"/>
        <v>114.59503984774018</v>
      </c>
      <c r="EG88" s="2">
        <f t="shared" si="91"/>
        <v>117.80706650484869</v>
      </c>
      <c r="EH88" s="2">
        <f t="shared" si="91"/>
        <v>118.36350611130415</v>
      </c>
      <c r="EI88" s="2">
        <f t="shared" si="91"/>
        <v>117.93206211305517</v>
      </c>
      <c r="EJ88" s="2">
        <f t="shared" si="91"/>
        <v>117.4658471348724</v>
      </c>
      <c r="EK88" s="2">
        <f t="shared" si="91"/>
        <v>118.27801146646473</v>
      </c>
      <c r="EL88" s="2">
        <f t="shared" si="91"/>
        <v>117.83849442302585</v>
      </c>
      <c r="EM88" s="2">
        <f t="shared" si="91"/>
        <v>123.5508624293301</v>
      </c>
      <c r="EN88" s="2">
        <f t="shared" si="91"/>
        <v>120.23895348899987</v>
      </c>
      <c r="EO88" s="2">
        <f t="shared" si="91"/>
        <v>124.87955232727273</v>
      </c>
      <c r="EQ88" s="2">
        <f t="shared" si="92"/>
        <v>118.58625453945351</v>
      </c>
      <c r="ER88" s="2">
        <f t="shared" si="92"/>
        <v>115.77657850125902</v>
      </c>
      <c r="ES88" s="2">
        <f t="shared" si="92"/>
        <v>114.6608994696721</v>
      </c>
      <c r="ET88" s="2">
        <f t="shared" si="92"/>
        <v>114.13394801779708</v>
      </c>
      <c r="EU88" s="2">
        <f t="shared" si="92"/>
        <v>113.90883008322498</v>
      </c>
      <c r="EV88" s="2">
        <f t="shared" si="92"/>
        <v>114.55126234485151</v>
      </c>
      <c r="EW88" s="2">
        <f t="shared" si="92"/>
        <v>117.37477163018619</v>
      </c>
      <c r="EX88" s="2">
        <f t="shared" si="92"/>
        <v>118.82486217594656</v>
      </c>
      <c r="EY88" s="2">
        <f t="shared" si="92"/>
        <v>118.54521923273867</v>
      </c>
      <c r="EZ88" s="2">
        <f t="shared" si="92"/>
        <v>117.15272998100281</v>
      </c>
      <c r="FA88" s="2">
        <f t="shared" si="92"/>
        <v>118.75001739711145</v>
      </c>
      <c r="FB88" s="2">
        <f t="shared" si="92"/>
        <v>117.95684454064344</v>
      </c>
      <c r="FC88" s="2">
        <f t="shared" si="92"/>
        <v>124.01717302485019</v>
      </c>
      <c r="FD88" s="2">
        <f t="shared" si="92"/>
        <v>121.57427717136974</v>
      </c>
      <c r="FE88" s="2">
        <f t="shared" si="92"/>
        <v>126.5386019435863</v>
      </c>
      <c r="FG88" s="2">
        <f t="shared" si="93"/>
        <v>0.85477257625732339</v>
      </c>
      <c r="FH88" s="2">
        <f t="shared" si="93"/>
        <v>0.87240680317657615</v>
      </c>
      <c r="FI88" s="2">
        <f t="shared" si="93"/>
        <v>0.87879534225246558</v>
      </c>
      <c r="FJ88" s="2">
        <f t="shared" si="93"/>
        <v>0.88449449439005812</v>
      </c>
      <c r="FK88" s="2">
        <f t="shared" si="93"/>
        <v>0.84758159288846413</v>
      </c>
      <c r="FL88" s="2">
        <f t="shared" si="93"/>
        <v>0.84094432167513444</v>
      </c>
      <c r="FM88" s="2">
        <f t="shared" si="93"/>
        <v>0.85101846134933068</v>
      </c>
      <c r="FN88" s="2">
        <f t="shared" si="93"/>
        <v>0.84693787440257917</v>
      </c>
      <c r="FO88" s="2">
        <f t="shared" si="93"/>
        <v>0.84108221606395706</v>
      </c>
      <c r="FP88" s="2">
        <f t="shared" si="93"/>
        <v>0.85014111093756473</v>
      </c>
      <c r="FQ88" s="2">
        <f t="shared" si="93"/>
        <v>0.83932649903440115</v>
      </c>
      <c r="FR88" s="2">
        <f t="shared" si="93"/>
        <v>0.84104480036889373</v>
      </c>
      <c r="FS88" s="2">
        <f t="shared" si="93"/>
        <v>0.84458528681731271</v>
      </c>
      <c r="FT88" s="2">
        <f t="shared" si="93"/>
        <v>0.85206745165735531</v>
      </c>
      <c r="FU88" s="2">
        <f t="shared" si="93"/>
        <v>0.83451754247683463</v>
      </c>
      <c r="FW88" s="2">
        <f t="shared" si="82"/>
        <v>9.4756175832257973E-4</v>
      </c>
      <c r="FX88" s="2">
        <f t="shared" si="82"/>
        <v>1.2550088349324827E-3</v>
      </c>
      <c r="FY88" s="2">
        <f t="shared" si="82"/>
        <v>1.1143426386292061E-3</v>
      </c>
      <c r="FZ88" s="2">
        <f t="shared" si="82"/>
        <v>1.1803966297880798E-3</v>
      </c>
      <c r="GA88" s="2">
        <f t="shared" si="82"/>
        <v>1.266197134395414E-3</v>
      </c>
      <c r="GB88" s="2">
        <f t="shared" si="82"/>
        <v>1.2481474494877509E-3</v>
      </c>
      <c r="GC88" s="2">
        <f t="shared" si="82"/>
        <v>1.4565435652372505E-3</v>
      </c>
      <c r="GD88" s="2">
        <f t="shared" si="82"/>
        <v>1.6778641569330697E-3</v>
      </c>
      <c r="GE88" s="2">
        <f t="shared" si="82"/>
        <v>1.4589718371640198E-3</v>
      </c>
      <c r="GF88" s="2">
        <f t="shared" si="82"/>
        <v>1.2482803824050038E-3</v>
      </c>
      <c r="GG88" s="2">
        <f t="shared" si="82"/>
        <v>1.0793543511494156E-3</v>
      </c>
      <c r="GH88" s="2">
        <f t="shared" si="82"/>
        <v>1.0210098690836818E-3</v>
      </c>
      <c r="GI88" s="2">
        <f t="shared" si="82"/>
        <v>9.9715923082936827E-4</v>
      </c>
      <c r="GJ88" s="2">
        <f t="shared" si="82"/>
        <v>7.9955362580074222E-4</v>
      </c>
      <c r="GK88" s="2">
        <f t="shared" si="82"/>
        <v>7.5130246857881835E-4</v>
      </c>
      <c r="GM88" s="83">
        <f t="shared" si="83"/>
        <v>0.32871064646110226</v>
      </c>
      <c r="GN88" s="83">
        <f t="shared" si="83"/>
        <v>0.39882171240038139</v>
      </c>
      <c r="GO88" s="83">
        <f t="shared" si="83"/>
        <v>0.32603293821981988</v>
      </c>
      <c r="GP88" s="83">
        <f t="shared" si="83"/>
        <v>0.38113517762526744</v>
      </c>
      <c r="GQ88" s="83">
        <f t="shared" si="83"/>
        <v>0.31941571014477949</v>
      </c>
      <c r="GR88" s="83">
        <f t="shared" si="83"/>
        <v>0.18377720021872185</v>
      </c>
      <c r="GS88" s="83">
        <f t="shared" si="83"/>
        <v>0.17268334101489502</v>
      </c>
      <c r="GT88" s="83">
        <f t="shared" si="83"/>
        <v>7.1609345448130995E-2</v>
      </c>
      <c r="GU88" s="83">
        <f t="shared" si="83"/>
        <v>0.26146316273508219</v>
      </c>
      <c r="GV88" s="83">
        <f t="shared" si="83"/>
        <v>0.20266662690069456</v>
      </c>
      <c r="GW88" s="83">
        <f t="shared" si="83"/>
        <v>0.23861349895628634</v>
      </c>
      <c r="GX88" s="83">
        <f t="shared" si="83"/>
        <v>0.22526947393448948</v>
      </c>
      <c r="GY88" s="83">
        <f t="shared" si="83"/>
        <v>0.23730366543832601</v>
      </c>
      <c r="GZ88" s="83">
        <f t="shared" si="83"/>
        <v>0.24261878430736109</v>
      </c>
      <c r="HA88" s="83">
        <f t="shared" si="83"/>
        <v>0.12675586935022748</v>
      </c>
      <c r="HC88" s="83">
        <f t="shared" si="73"/>
        <v>7.1295251852866925E-3</v>
      </c>
      <c r="HD88" s="83">
        <f t="shared" si="73"/>
        <v>7.2375434948693234E-3</v>
      </c>
      <c r="HE88" s="83">
        <f t="shared" si="73"/>
        <v>6.7690037165890624E-3</v>
      </c>
      <c r="HF88" s="83">
        <f t="shared" si="73"/>
        <v>1.0503918386540554E-2</v>
      </c>
      <c r="HG88" s="83">
        <f t="shared" si="87"/>
        <v>4.261890901920723E-3</v>
      </c>
      <c r="HH88" s="83">
        <f t="shared" si="87"/>
        <v>4.4065934520113037E-3</v>
      </c>
      <c r="HI88" s="83">
        <f t="shared" si="87"/>
        <v>4.7106425489063025E-3</v>
      </c>
      <c r="HJ88" s="83">
        <f t="shared" si="87"/>
        <v>4.3891519812663876E-3</v>
      </c>
      <c r="HK88" s="83">
        <f t="shared" si="87"/>
        <v>5.8075869280095277E-3</v>
      </c>
      <c r="HL88" s="83">
        <f t="shared" si="87"/>
        <v>3.0598085047458348E-3</v>
      </c>
      <c r="HM88" s="83">
        <f t="shared" si="87"/>
        <v>4.2555643342517494E-3</v>
      </c>
      <c r="HN88" s="83">
        <f t="shared" si="87"/>
        <v>1.9498449976171476E-3</v>
      </c>
      <c r="HO88" s="83">
        <f t="shared" si="87"/>
        <v>2.1073488053235537E-3</v>
      </c>
      <c r="HP88" s="83">
        <f t="shared" si="87"/>
        <v>2.8288187144384466E-3</v>
      </c>
      <c r="HQ88" s="83">
        <f t="shared" si="87"/>
        <v>4.2265825284501691E-4</v>
      </c>
      <c r="HS88" s="83">
        <f t="shared" si="84"/>
        <v>7.2848191406202843E-25</v>
      </c>
      <c r="HT88" s="83">
        <f t="shared" si="84"/>
        <v>6.7614753405322243E-22</v>
      </c>
      <c r="HU88" s="83">
        <f t="shared" si="84"/>
        <v>9.5804199499286359E-25</v>
      </c>
      <c r="HV88" s="83">
        <f t="shared" si="84"/>
        <v>4.1131479548478061E-21</v>
      </c>
      <c r="HW88" s="83">
        <f t="shared" si="84"/>
        <v>3.7175367089154276E-27</v>
      </c>
      <c r="HX88" s="83">
        <f t="shared" si="84"/>
        <v>2.0943962262769517E-29</v>
      </c>
      <c r="HY88" s="83">
        <f t="shared" si="84"/>
        <v>9.7841515634500111E-29</v>
      </c>
      <c r="HZ88" s="83">
        <f t="shared" si="84"/>
        <v>8.8612866062234212E-33</v>
      </c>
      <c r="IA88" s="83">
        <f t="shared" si="84"/>
        <v>1.9528435103288229E-27</v>
      </c>
      <c r="IB88" s="83">
        <f t="shared" si="84"/>
        <v>9.8666100639087768E-33</v>
      </c>
      <c r="IC88" s="83">
        <f t="shared" si="84"/>
        <v>1.4420011493745208E-28</v>
      </c>
      <c r="ID88" s="83">
        <f t="shared" si="84"/>
        <v>8.399059937282124E-34</v>
      </c>
      <c r="IE88" s="83">
        <f t="shared" si="84"/>
        <v>3.5302522634318809E-33</v>
      </c>
      <c r="IF88" s="83">
        <f t="shared" si="84"/>
        <v>1.7279502482240189E-23</v>
      </c>
      <c r="IG88" s="83">
        <f t="shared" si="84"/>
        <v>3.908583528862519E-20</v>
      </c>
      <c r="II88" s="83">
        <f t="shared" si="85"/>
        <v>5.3104051027181601E-161</v>
      </c>
      <c r="IJ88" s="83">
        <f t="shared" si="85"/>
        <v>4.8711012016411762E-141</v>
      </c>
      <c r="IK88" s="83">
        <f t="shared" si="85"/>
        <v>4.8523492012846663E-163</v>
      </c>
      <c r="IL88" s="83">
        <f t="shared" si="85"/>
        <v>2.4707158848921411E-139</v>
      </c>
      <c r="IM88" s="83">
        <f t="shared" si="85"/>
        <v>1.9036990715811485E-174</v>
      </c>
      <c r="IN88" s="83">
        <f t="shared" si="85"/>
        <v>2.0397443241438917E-196</v>
      </c>
      <c r="IO88" s="83">
        <f t="shared" si="85"/>
        <v>8.2176716615666095E-186</v>
      </c>
      <c r="IP88" s="83">
        <f t="shared" si="85"/>
        <v>5.3654764834185535E-218</v>
      </c>
      <c r="IQ88" s="83">
        <f t="shared" si="85"/>
        <v>4.9635285499854425E-181</v>
      </c>
      <c r="IR88" s="83">
        <f t="shared" si="85"/>
        <v>1.710618365269846E-220</v>
      </c>
      <c r="IS88" s="83">
        <f t="shared" si="85"/>
        <v>4.8859692429935823E-191</v>
      </c>
      <c r="IT88" s="83">
        <f t="shared" si="85"/>
        <v>1.6565028068561438E-224</v>
      </c>
      <c r="IU88" s="83">
        <f t="shared" si="85"/>
        <v>1.9043310304658375E-219</v>
      </c>
      <c r="IV88" s="83">
        <f t="shared" si="85"/>
        <v>1.0934376800086331E-111</v>
      </c>
      <c r="IW88" s="83">
        <f t="shared" si="85"/>
        <v>1.6205644931464486E-87</v>
      </c>
      <c r="IY88" s="83">
        <f t="shared" si="86"/>
        <v>0.33584017164638896</v>
      </c>
      <c r="IZ88" s="83">
        <f t="shared" si="86"/>
        <v>0.40605925589525071</v>
      </c>
      <c r="JA88" s="83">
        <f t="shared" si="86"/>
        <v>0.33280194193640894</v>
      </c>
      <c r="JB88" s="83">
        <f t="shared" si="86"/>
        <v>0.39163909601180802</v>
      </c>
      <c r="JC88" s="83">
        <f t="shared" si="86"/>
        <v>0.32367760104670018</v>
      </c>
      <c r="JD88" s="83">
        <f t="shared" si="86"/>
        <v>0.18818379367073315</v>
      </c>
      <c r="JE88" s="83">
        <f t="shared" si="86"/>
        <v>0.17739398356380132</v>
      </c>
      <c r="JF88" s="83">
        <f t="shared" si="86"/>
        <v>7.5998497429397377E-2</v>
      </c>
      <c r="JG88" s="83">
        <f t="shared" si="86"/>
        <v>0.26727074966309172</v>
      </c>
      <c r="JH88" s="83">
        <f t="shared" si="86"/>
        <v>0.20572643540544039</v>
      </c>
      <c r="JI88" s="83">
        <f t="shared" si="86"/>
        <v>0.24286906329053809</v>
      </c>
      <c r="JJ88" s="83">
        <f t="shared" si="86"/>
        <v>0.22721931893210662</v>
      </c>
      <c r="JK88" s="83">
        <f t="shared" si="86"/>
        <v>0.23941101424364958</v>
      </c>
      <c r="JL88" s="83">
        <f t="shared" si="86"/>
        <v>0.24544760302179952</v>
      </c>
      <c r="JM88" s="83">
        <f t="shared" si="86"/>
        <v>0.12717852760307249</v>
      </c>
    </row>
    <row r="89" spans="2:273" x14ac:dyDescent="0.25">
      <c r="B89" s="2">
        <v>62</v>
      </c>
      <c r="C89" s="37">
        <v>137.83099999999999</v>
      </c>
      <c r="D89" s="37">
        <v>147.37299999999999</v>
      </c>
      <c r="E89" s="37">
        <v>134.102</v>
      </c>
      <c r="F89" s="37">
        <v>145.84700000000001</v>
      </c>
      <c r="G89" s="37">
        <v>129.27099999999999</v>
      </c>
      <c r="H89" s="37">
        <v>120.169</v>
      </c>
      <c r="I89" s="37">
        <v>123.492</v>
      </c>
      <c r="J89" s="37">
        <v>121.96599999999999</v>
      </c>
      <c r="K89" s="37">
        <v>129.017</v>
      </c>
      <c r="L89" s="37">
        <v>123</v>
      </c>
      <c r="M89" s="37">
        <v>123.39</v>
      </c>
      <c r="N89" s="37">
        <v>125.288</v>
      </c>
      <c r="O89" s="37">
        <v>128.96600000000001</v>
      </c>
      <c r="P89" s="37">
        <v>127.754</v>
      </c>
      <c r="Q89" s="37">
        <v>123.57899999999999</v>
      </c>
      <c r="S89" s="4">
        <f t="shared" si="88"/>
        <v>146.11630267644242</v>
      </c>
      <c r="T89" s="4">
        <f t="shared" si="88"/>
        <v>151.91323574483494</v>
      </c>
      <c r="U89" s="4">
        <f t="shared" si="88"/>
        <v>142.58193480140173</v>
      </c>
      <c r="V89" s="4">
        <f t="shared" si="88"/>
        <v>150.58602552127888</v>
      </c>
      <c r="W89" s="4">
        <f t="shared" si="88"/>
        <v>137.55594876045828</v>
      </c>
      <c r="X89" s="4">
        <f t="shared" si="88"/>
        <v>127.0414819502501</v>
      </c>
      <c r="Y89" s="4">
        <f t="shared" si="88"/>
        <v>128.76735721583137</v>
      </c>
      <c r="Z89" s="4">
        <f t="shared" si="88"/>
        <v>124.19169659836591</v>
      </c>
      <c r="AA89" s="4">
        <f t="shared" si="88"/>
        <v>138.83739543198291</v>
      </c>
      <c r="AB89" s="4">
        <f t="shared" si="88"/>
        <v>130.24780358093543</v>
      </c>
      <c r="AC89" s="4">
        <f t="shared" si="88"/>
        <v>134.59659526045616</v>
      </c>
      <c r="AD89" s="4">
        <f t="shared" si="88"/>
        <v>130.71735859781546</v>
      </c>
      <c r="AE89" s="4">
        <f t="shared" si="88"/>
        <v>137.48758371121747</v>
      </c>
      <c r="AF89" s="4">
        <f t="shared" si="88"/>
        <v>135.26791541828487</v>
      </c>
      <c r="AG89" s="4">
        <f t="shared" si="88"/>
        <v>129.973070961236</v>
      </c>
      <c r="AI89" s="4">
        <f t="shared" si="89"/>
        <v>-8.2853026764424271</v>
      </c>
      <c r="AJ89" s="4">
        <f t="shared" si="89"/>
        <v>-4.5402357448349449</v>
      </c>
      <c r="AK89" s="4">
        <f t="shared" si="89"/>
        <v>-8.4799348014017255</v>
      </c>
      <c r="AL89" s="4">
        <f t="shared" si="89"/>
        <v>-4.7390255212788759</v>
      </c>
      <c r="AM89" s="4">
        <f t="shared" si="89"/>
        <v>-8.2849487604582919</v>
      </c>
      <c r="AN89" s="4">
        <f t="shared" si="89"/>
        <v>-6.8724819502501049</v>
      </c>
      <c r="AO89" s="4">
        <f t="shared" si="89"/>
        <v>-5.2753572158313631</v>
      </c>
      <c r="AP89" s="4">
        <f t="shared" si="89"/>
        <v>-2.2256965983659143</v>
      </c>
      <c r="AQ89" s="4">
        <f t="shared" si="89"/>
        <v>-9.8203954319829165</v>
      </c>
      <c r="AR89" s="4">
        <f t="shared" si="89"/>
        <v>-7.2478035809354253</v>
      </c>
      <c r="AS89" s="4">
        <f t="shared" si="89"/>
        <v>-11.206595260456155</v>
      </c>
      <c r="AT89" s="4">
        <f t="shared" si="89"/>
        <v>-5.4293585978154653</v>
      </c>
      <c r="AU89" s="4">
        <f t="shared" si="89"/>
        <v>-8.5215837112174597</v>
      </c>
      <c r="AV89" s="4">
        <f t="shared" si="89"/>
        <v>-7.5139154182848671</v>
      </c>
      <c r="AW89" s="4">
        <f t="shared" si="89"/>
        <v>-6.3940709612360109</v>
      </c>
      <c r="AY89" s="2">
        <f t="shared" si="80"/>
        <v>120.12016849180137</v>
      </c>
      <c r="AZ89" s="2">
        <f t="shared" si="80"/>
        <v>117.64446146450963</v>
      </c>
      <c r="BA89" s="2">
        <f t="shared" si="80"/>
        <v>116.26643466366224</v>
      </c>
      <c r="BB89" s="2">
        <f t="shared" si="80"/>
        <v>115.63349770680321</v>
      </c>
      <c r="BC89" s="2">
        <f t="shared" si="80"/>
        <v>115.03523438843128</v>
      </c>
      <c r="BD89" s="2">
        <f t="shared" si="80"/>
        <v>115.94554501819476</v>
      </c>
      <c r="BE89" s="2">
        <f t="shared" si="80"/>
        <v>119.44797633492485</v>
      </c>
      <c r="BF89" s="2">
        <f t="shared" si="80"/>
        <v>119.59092304075904</v>
      </c>
      <c r="BG89" s="2">
        <f t="shared" si="80"/>
        <v>120.02075221210139</v>
      </c>
      <c r="BH89" s="2">
        <f t="shared" si="80"/>
        <v>118.99340066720634</v>
      </c>
      <c r="BI89" s="2">
        <f t="shared" si="80"/>
        <v>119.32098581948789</v>
      </c>
      <c r="BJ89" s="2">
        <f t="shared" si="80"/>
        <v>119.02824971558412</v>
      </c>
      <c r="BK89" s="2">
        <f t="shared" si="80"/>
        <v>124.53089159351278</v>
      </c>
      <c r="BL89" s="2">
        <f t="shared" si="80"/>
        <v>121.79833890911613</v>
      </c>
      <c r="BM89" s="2">
        <f t="shared" si="80"/>
        <v>126.35272411502091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135.65049527665315</v>
      </c>
      <c r="DL89" s="2">
        <f t="shared" si="90"/>
        <v>131.27803799249529</v>
      </c>
      <c r="DM89" s="2">
        <f t="shared" si="90"/>
        <v>127.86471848852899</v>
      </c>
      <c r="DN89" s="2">
        <f t="shared" si="90"/>
        <v>126.02238515519568</v>
      </c>
      <c r="DO89" s="2">
        <f t="shared" si="90"/>
        <v>122.70010942116203</v>
      </c>
      <c r="DP89" s="2">
        <f t="shared" si="90"/>
        <v>124.19260140056025</v>
      </c>
      <c r="DQ89" s="2">
        <f t="shared" si="90"/>
        <v>130.28490967283076</v>
      </c>
      <c r="DR89" s="2">
        <f t="shared" si="90"/>
        <v>127.44443926661576</v>
      </c>
      <c r="DS89" s="2">
        <f t="shared" si="90"/>
        <v>132.41985686274509</v>
      </c>
      <c r="DT89" s="2">
        <f t="shared" si="90"/>
        <v>128.77285675675677</v>
      </c>
      <c r="DU89" s="2">
        <f t="shared" si="90"/>
        <v>125.54953669467784</v>
      </c>
      <c r="DV89" s="2">
        <f t="shared" si="90"/>
        <v>126.18210532212888</v>
      </c>
      <c r="DW89" s="2">
        <f t="shared" si="90"/>
        <v>130.84099077649077</v>
      </c>
      <c r="DX89" s="2">
        <f t="shared" si="90"/>
        <v>131.8747795163585</v>
      </c>
      <c r="DY89" s="2">
        <f t="shared" si="90"/>
        <v>134.75831116054877</v>
      </c>
      <c r="EA89" s="2">
        <f t="shared" si="94"/>
        <v>117.71275686867324</v>
      </c>
      <c r="EB89" s="2">
        <f t="shared" si="91"/>
        <v>115.82614159186828</v>
      </c>
      <c r="EC89" s="2">
        <f t="shared" si="91"/>
        <v>114.80782064597845</v>
      </c>
      <c r="ED89" s="2">
        <f t="shared" si="91"/>
        <v>114.39666679231057</v>
      </c>
      <c r="EE89" s="2">
        <f t="shared" si="91"/>
        <v>113.77805175165484</v>
      </c>
      <c r="EF89" s="2">
        <f t="shared" si="91"/>
        <v>114.52301965886093</v>
      </c>
      <c r="EG89" s="2">
        <f t="shared" si="91"/>
        <v>117.71854003827616</v>
      </c>
      <c r="EH89" s="2">
        <f t="shared" si="91"/>
        <v>118.29552846150025</v>
      </c>
      <c r="EI89" s="2">
        <f t="shared" si="91"/>
        <v>117.88302856662179</v>
      </c>
      <c r="EJ89" s="2">
        <f t="shared" si="91"/>
        <v>117.421690527339</v>
      </c>
      <c r="EK89" s="2">
        <f t="shared" si="91"/>
        <v>118.23291975416522</v>
      </c>
      <c r="EL89" s="2">
        <f t="shared" si="91"/>
        <v>117.795005512871</v>
      </c>
      <c r="EM89" s="2">
        <f t="shared" si="91"/>
        <v>123.47133861572722</v>
      </c>
      <c r="EN89" s="2">
        <f t="shared" si="91"/>
        <v>120.20151823457957</v>
      </c>
      <c r="EO89" s="2">
        <f t="shared" si="91"/>
        <v>124.83101708051949</v>
      </c>
      <c r="EQ89" s="2">
        <f t="shared" si="92"/>
        <v>118.50586660065538</v>
      </c>
      <c r="ER89" s="2">
        <f t="shared" si="92"/>
        <v>115.69728981806578</v>
      </c>
      <c r="ES89" s="2">
        <f t="shared" si="92"/>
        <v>114.60045241313847</v>
      </c>
      <c r="ET89" s="2">
        <f t="shared" si="92"/>
        <v>114.0696633179962</v>
      </c>
      <c r="EU89" s="2">
        <f t="shared" si="92"/>
        <v>113.84503855128503</v>
      </c>
      <c r="EV89" s="2">
        <f t="shared" si="92"/>
        <v>114.48038770200257</v>
      </c>
      <c r="EW89" s="2">
        <f t="shared" si="92"/>
        <v>117.29845122508982</v>
      </c>
      <c r="EX89" s="2">
        <f t="shared" si="92"/>
        <v>118.74326422544476</v>
      </c>
      <c r="EY89" s="2">
        <f t="shared" si="92"/>
        <v>118.47924302725164</v>
      </c>
      <c r="EZ89" s="2">
        <f t="shared" si="92"/>
        <v>117.11697052558861</v>
      </c>
      <c r="FA89" s="2">
        <f t="shared" si="92"/>
        <v>118.69228283605743</v>
      </c>
      <c r="FB89" s="2">
        <f t="shared" si="92"/>
        <v>117.91033647541447</v>
      </c>
      <c r="FC89" s="2">
        <f t="shared" si="92"/>
        <v>123.92576293161392</v>
      </c>
      <c r="FD89" s="2">
        <f t="shared" si="92"/>
        <v>121.50174940334129</v>
      </c>
      <c r="FE89" s="2">
        <f t="shared" si="92"/>
        <v>126.43860221344707</v>
      </c>
      <c r="FG89" s="2">
        <f t="shared" si="93"/>
        <v>0.86583661675027435</v>
      </c>
      <c r="FH89" s="2">
        <f t="shared" si="93"/>
        <v>0.88231236376165678</v>
      </c>
      <c r="FI89" s="2">
        <f t="shared" si="93"/>
        <v>0.88826845538557708</v>
      </c>
      <c r="FJ89" s="2">
        <f t="shared" si="93"/>
        <v>0.89357611620512345</v>
      </c>
      <c r="FK89" s="2">
        <f t="shared" si="93"/>
        <v>0.8591031695744914</v>
      </c>
      <c r="FL89" s="2">
        <f t="shared" si="93"/>
        <v>0.85288053454881685</v>
      </c>
      <c r="FM89" s="2">
        <f t="shared" si="93"/>
        <v>0.86232243971756073</v>
      </c>
      <c r="FN89" s="2">
        <f t="shared" si="93"/>
        <v>0.85849998736410171</v>
      </c>
      <c r="FO89" s="2">
        <f t="shared" si="93"/>
        <v>0.8530098895339483</v>
      </c>
      <c r="FP89" s="2">
        <f t="shared" si="93"/>
        <v>0.86150082450904897</v>
      </c>
      <c r="FQ89" s="2">
        <f t="shared" si="93"/>
        <v>0.85136266120787518</v>
      </c>
      <c r="FR89" s="2">
        <f t="shared" si="93"/>
        <v>0.85297479120019315</v>
      </c>
      <c r="FS89" s="2">
        <f t="shared" si="93"/>
        <v>0.85629495781034759</v>
      </c>
      <c r="FT89" s="2">
        <f t="shared" si="93"/>
        <v>0.86330462239926919</v>
      </c>
      <c r="FU89" s="2">
        <f t="shared" si="93"/>
        <v>0.84684821353570061</v>
      </c>
      <c r="FW89" s="2">
        <f t="shared" si="82"/>
        <v>1.0388858335447001E-3</v>
      </c>
      <c r="FX89" s="2">
        <f t="shared" si="82"/>
        <v>1.3759232253262546E-3</v>
      </c>
      <c r="FY89" s="2">
        <f t="shared" si="82"/>
        <v>1.221721059342354E-3</v>
      </c>
      <c r="FZ89" s="2">
        <f t="shared" si="82"/>
        <v>1.2941317883515145E-3</v>
      </c>
      <c r="GA89" s="2">
        <f t="shared" si="82"/>
        <v>1.3881879682645752E-3</v>
      </c>
      <c r="GB89" s="2">
        <f t="shared" si="82"/>
        <v>1.36840168235309E-3</v>
      </c>
      <c r="GC89" s="2">
        <f t="shared" si="82"/>
        <v>1.5968438650169683E-3</v>
      </c>
      <c r="GD89" s="2">
        <f t="shared" si="82"/>
        <v>1.8394436999743169E-3</v>
      </c>
      <c r="GE89" s="2">
        <f t="shared" si="82"/>
        <v>1.5995056634658972E-3</v>
      </c>
      <c r="GF89" s="2">
        <f t="shared" si="82"/>
        <v>1.368547405298797E-3</v>
      </c>
      <c r="GG89" s="2">
        <f t="shared" si="82"/>
        <v>1.1833652831969264E-3</v>
      </c>
      <c r="GH89" s="2">
        <f t="shared" si="82"/>
        <v>1.1194047923150478E-3</v>
      </c>
      <c r="GI89" s="2">
        <f t="shared" si="82"/>
        <v>1.0932581787420758E-3</v>
      </c>
      <c r="GJ89" s="2">
        <f t="shared" si="82"/>
        <v>8.7662549489279614E-4</v>
      </c>
      <c r="GK89" s="2">
        <f t="shared" si="82"/>
        <v>8.2372706821958732E-4</v>
      </c>
      <c r="GM89" s="83">
        <f t="shared" si="83"/>
        <v>0.19662641621498378</v>
      </c>
      <c r="GN89" s="83">
        <f t="shared" si="83"/>
        <v>0.2378310705511244</v>
      </c>
      <c r="GO89" s="83">
        <f t="shared" si="83"/>
        <v>0.19814974607641841</v>
      </c>
      <c r="GP89" s="83">
        <f t="shared" si="83"/>
        <v>0.24131606780358514</v>
      </c>
      <c r="GQ89" s="83">
        <f t="shared" si="83"/>
        <v>0.17671869869401502</v>
      </c>
      <c r="GR89" s="83">
        <f t="shared" si="83"/>
        <v>8.5553007728008973E-2</v>
      </c>
      <c r="GS89" s="83">
        <f t="shared" si="83"/>
        <v>6.0541046246409005E-2</v>
      </c>
      <c r="GT89" s="83">
        <f t="shared" si="83"/>
        <v>1.9967049984959684E-2</v>
      </c>
      <c r="GU89" s="83">
        <f t="shared" si="83"/>
        <v>0.15486641501575621</v>
      </c>
      <c r="GV89" s="83">
        <f t="shared" si="83"/>
        <v>9.508912155318032E-2</v>
      </c>
      <c r="GW89" s="83">
        <f t="shared" si="83"/>
        <v>0.13040671973464446</v>
      </c>
      <c r="GX89" s="83">
        <f t="shared" si="83"/>
        <v>0.10721218579874045</v>
      </c>
      <c r="GY89" s="83">
        <f t="shared" si="83"/>
        <v>0.12846939636844751</v>
      </c>
      <c r="GZ89" s="83">
        <f t="shared" si="83"/>
        <v>0.12990912352620709</v>
      </c>
      <c r="HA89" s="83">
        <f t="shared" si="83"/>
        <v>6.046001236625579E-2</v>
      </c>
      <c r="HC89" s="83">
        <f t="shared" si="73"/>
        <v>1.0938227609712831E-2</v>
      </c>
      <c r="HD89" s="83">
        <f t="shared" si="73"/>
        <v>1.097886318393251E-2</v>
      </c>
      <c r="HE89" s="83">
        <f t="shared" si="73"/>
        <v>1.0543060820250099E-2</v>
      </c>
      <c r="HF89" s="83">
        <f t="shared" si="73"/>
        <v>1.5580120431193565E-2</v>
      </c>
      <c r="HG89" s="83">
        <f t="shared" si="87"/>
        <v>6.9472859395537699E-3</v>
      </c>
      <c r="HH89" s="83">
        <f t="shared" si="87"/>
        <v>7.3776383521495133E-3</v>
      </c>
      <c r="HI89" s="83">
        <f t="shared" si="87"/>
        <v>7.8424935671776372E-3</v>
      </c>
      <c r="HJ89" s="83">
        <f t="shared" si="87"/>
        <v>7.7390693402064224E-3</v>
      </c>
      <c r="HK89" s="83">
        <f t="shared" si="87"/>
        <v>9.5088531031474847E-3</v>
      </c>
      <c r="HL89" s="83">
        <f t="shared" si="87"/>
        <v>5.3799164241597657E-3</v>
      </c>
      <c r="HM89" s="83">
        <f t="shared" si="87"/>
        <v>7.0123344664133223E-3</v>
      </c>
      <c r="HN89" s="83">
        <f t="shared" si="87"/>
        <v>3.465780217545616E-3</v>
      </c>
      <c r="HO89" s="83">
        <f t="shared" si="87"/>
        <v>3.7009984519301886E-3</v>
      </c>
      <c r="HP89" s="83">
        <f t="shared" si="87"/>
        <v>4.7808922373343554E-3</v>
      </c>
      <c r="HQ89" s="83">
        <f t="shared" si="87"/>
        <v>9.2465366649878303E-4</v>
      </c>
      <c r="HS89" s="83">
        <f t="shared" si="84"/>
        <v>5.7071322289067608E-24</v>
      </c>
      <c r="HT89" s="83">
        <f t="shared" si="84"/>
        <v>4.4105673918297099E-21</v>
      </c>
      <c r="HU89" s="83">
        <f t="shared" si="84"/>
        <v>7.9426971836410064E-24</v>
      </c>
      <c r="HV89" s="83">
        <f t="shared" si="84"/>
        <v>2.5171061299935702E-20</v>
      </c>
      <c r="HW89" s="83">
        <f t="shared" si="84"/>
        <v>3.8673465438366045E-26</v>
      </c>
      <c r="HX89" s="83">
        <f t="shared" si="84"/>
        <v>2.7819777118186052E-28</v>
      </c>
      <c r="HY89" s="83">
        <f t="shared" si="84"/>
        <v>1.2449510898826164E-27</v>
      </c>
      <c r="HZ89" s="83">
        <f t="shared" si="84"/>
        <v>1.811273143708504E-31</v>
      </c>
      <c r="IA89" s="83">
        <f t="shared" si="84"/>
        <v>2.2641667400139408E-26</v>
      </c>
      <c r="IB89" s="83">
        <f t="shared" si="84"/>
        <v>1.7922022083964173E-31</v>
      </c>
      <c r="IC89" s="83">
        <f t="shared" si="84"/>
        <v>1.6865289174589396E-27</v>
      </c>
      <c r="ID89" s="83">
        <f t="shared" si="84"/>
        <v>1.5104337858912728E-32</v>
      </c>
      <c r="IE89" s="83">
        <f t="shared" si="84"/>
        <v>5.9187525464991847E-32</v>
      </c>
      <c r="IF89" s="83">
        <f t="shared" si="84"/>
        <v>1.1588155468313741E-22</v>
      </c>
      <c r="IG89" s="83">
        <f t="shared" si="84"/>
        <v>1.9424276870258115E-19</v>
      </c>
      <c r="II89" s="83">
        <f t="shared" si="85"/>
        <v>8.0186663471774268E-157</v>
      </c>
      <c r="IJ89" s="83">
        <f t="shared" si="85"/>
        <v>3.1292592196397412E-137</v>
      </c>
      <c r="IK89" s="83">
        <f t="shared" si="85"/>
        <v>1.0442767008707494E-158</v>
      </c>
      <c r="IL89" s="83">
        <f t="shared" si="85"/>
        <v>1.3182596882330439E-135</v>
      </c>
      <c r="IM89" s="83">
        <f t="shared" si="85"/>
        <v>1.0171320702214814E-169</v>
      </c>
      <c r="IN89" s="83">
        <f t="shared" si="85"/>
        <v>4.2440580400692027E-191</v>
      </c>
      <c r="IO89" s="83">
        <f t="shared" si="85"/>
        <v>1.1515300459580549E-180</v>
      </c>
      <c r="IP89" s="83">
        <f t="shared" si="85"/>
        <v>8.1240961655512578E-212</v>
      </c>
      <c r="IQ89" s="83">
        <f t="shared" si="85"/>
        <v>5.1266580745797446E-176</v>
      </c>
      <c r="IR89" s="83">
        <f t="shared" si="85"/>
        <v>1.6204616193739015E-214</v>
      </c>
      <c r="IS89" s="83">
        <f t="shared" si="85"/>
        <v>5.6328084369096401E-186</v>
      </c>
      <c r="IT89" s="83">
        <f t="shared" si="85"/>
        <v>1.3451727622668566E-218</v>
      </c>
      <c r="IU89" s="83">
        <f t="shared" si="85"/>
        <v>1.0847919070297556E-213</v>
      </c>
      <c r="IV89" s="83">
        <f t="shared" si="85"/>
        <v>7.1639346829026378E-109</v>
      </c>
      <c r="IW89" s="83">
        <f t="shared" si="85"/>
        <v>2.444075113252438E-85</v>
      </c>
      <c r="IY89" s="83">
        <f t="shared" si="86"/>
        <v>0.20756464382469661</v>
      </c>
      <c r="IZ89" s="83">
        <f t="shared" si="86"/>
        <v>0.24880993373505692</v>
      </c>
      <c r="JA89" s="83">
        <f t="shared" si="86"/>
        <v>0.20869280689666853</v>
      </c>
      <c r="JB89" s="83">
        <f t="shared" si="86"/>
        <v>0.25689618823477872</v>
      </c>
      <c r="JC89" s="83">
        <f t="shared" si="86"/>
        <v>0.18366598463356879</v>
      </c>
      <c r="JD89" s="83">
        <f t="shared" si="86"/>
        <v>9.2930646080158483E-2</v>
      </c>
      <c r="JE89" s="83">
        <f t="shared" si="86"/>
        <v>6.8383539813586636E-2</v>
      </c>
      <c r="JF89" s="83">
        <f t="shared" si="86"/>
        <v>2.7706119325166107E-2</v>
      </c>
      <c r="JG89" s="83">
        <f t="shared" si="86"/>
        <v>0.16437526811890368</v>
      </c>
      <c r="JH89" s="83">
        <f t="shared" si="86"/>
        <v>0.10046903797734008</v>
      </c>
      <c r="JI89" s="83">
        <f t="shared" si="86"/>
        <v>0.13741905420105779</v>
      </c>
      <c r="JJ89" s="83">
        <f t="shared" si="86"/>
        <v>0.11067796601628607</v>
      </c>
      <c r="JK89" s="83">
        <f t="shared" si="86"/>
        <v>0.13217039482037771</v>
      </c>
      <c r="JL89" s="83">
        <f t="shared" si="86"/>
        <v>0.13469001576354145</v>
      </c>
      <c r="JM89" s="83">
        <f t="shared" si="86"/>
        <v>6.1384666032754574E-2</v>
      </c>
    </row>
    <row r="90" spans="2:273" x14ac:dyDescent="0.25">
      <c r="B90" s="2">
        <v>63</v>
      </c>
      <c r="C90" s="37">
        <v>126.661</v>
      </c>
      <c r="D90" s="37">
        <v>129.03399999999999</v>
      </c>
      <c r="E90" s="37">
        <v>123.69499999999999</v>
      </c>
      <c r="F90" s="37">
        <v>125.508</v>
      </c>
      <c r="G90" s="37">
        <v>121.102</v>
      </c>
      <c r="H90" s="37">
        <v>120.102</v>
      </c>
      <c r="I90" s="37">
        <v>124.661</v>
      </c>
      <c r="J90" s="37">
        <v>123.91500000000001</v>
      </c>
      <c r="K90" s="37">
        <v>126.508</v>
      </c>
      <c r="L90" s="37">
        <v>120.57599999999999</v>
      </c>
      <c r="M90" s="37">
        <v>121.64400000000001</v>
      </c>
      <c r="N90" s="37">
        <v>121.169</v>
      </c>
      <c r="O90" s="37">
        <v>124.96599999999999</v>
      </c>
      <c r="P90" s="37">
        <v>123.351</v>
      </c>
      <c r="Q90" s="37">
        <v>125.175</v>
      </c>
      <c r="S90" s="4">
        <f t="shared" si="88"/>
        <v>135.51853957214024</v>
      </c>
      <c r="T90" s="4">
        <f t="shared" si="88"/>
        <v>136.8208954978557</v>
      </c>
      <c r="U90" s="4">
        <f t="shared" si="88"/>
        <v>132.42491682112473</v>
      </c>
      <c r="V90" s="4">
        <f t="shared" si="88"/>
        <v>137.840392062098</v>
      </c>
      <c r="W90" s="4">
        <f t="shared" si="88"/>
        <v>126.82560945166784</v>
      </c>
      <c r="X90" s="4">
        <f t="shared" si="88"/>
        <v>123.00050704956456</v>
      </c>
      <c r="Y90" s="4">
        <f t="shared" si="88"/>
        <v>125.49415940191609</v>
      </c>
      <c r="Z90" s="4">
        <f t="shared" si="88"/>
        <v>124.56152398995272</v>
      </c>
      <c r="AA90" s="4">
        <f t="shared" si="88"/>
        <v>132.01731986516856</v>
      </c>
      <c r="AB90" s="4">
        <f t="shared" si="88"/>
        <v>125.40941682823268</v>
      </c>
      <c r="AC90" s="4">
        <f t="shared" si="88"/>
        <v>128.25630890898734</v>
      </c>
      <c r="AD90" s="4">
        <f t="shared" si="88"/>
        <v>124.62529577354891</v>
      </c>
      <c r="AE90" s="4">
        <f t="shared" si="88"/>
        <v>131.32288508094018</v>
      </c>
      <c r="AF90" s="4">
        <f t="shared" si="88"/>
        <v>128.97415743701256</v>
      </c>
      <c r="AG90" s="4">
        <f t="shared" si="88"/>
        <v>127.98282021133248</v>
      </c>
      <c r="AI90" s="4">
        <f t="shared" si="89"/>
        <v>-8.8575395721402401</v>
      </c>
      <c r="AJ90" s="4">
        <f t="shared" si="89"/>
        <v>-7.7868954978557099</v>
      </c>
      <c r="AK90" s="4">
        <f t="shared" si="89"/>
        <v>-8.729916821124732</v>
      </c>
      <c r="AL90" s="4">
        <f t="shared" si="89"/>
        <v>-12.332392062098009</v>
      </c>
      <c r="AM90" s="4">
        <f t="shared" si="89"/>
        <v>-5.7236094516678406</v>
      </c>
      <c r="AN90" s="4">
        <f t="shared" si="89"/>
        <v>-2.8985070495645573</v>
      </c>
      <c r="AO90" s="4">
        <f t="shared" si="89"/>
        <v>-0.83315940191609172</v>
      </c>
      <c r="AP90" s="4">
        <f t="shared" si="89"/>
        <v>-0.64652398995271199</v>
      </c>
      <c r="AQ90" s="4">
        <f t="shared" si="89"/>
        <v>-5.509319865168564</v>
      </c>
      <c r="AR90" s="4">
        <f t="shared" si="89"/>
        <v>-4.8334168282326857</v>
      </c>
      <c r="AS90" s="4">
        <f t="shared" si="89"/>
        <v>-6.6123089089873304</v>
      </c>
      <c r="AT90" s="4">
        <f t="shared" si="89"/>
        <v>-3.4562957735489164</v>
      </c>
      <c r="AU90" s="4">
        <f t="shared" si="89"/>
        <v>-6.356885080940188</v>
      </c>
      <c r="AV90" s="4">
        <f t="shared" si="89"/>
        <v>-5.6231574370125657</v>
      </c>
      <c r="AW90" s="4">
        <f t="shared" si="89"/>
        <v>-2.8078202113324835</v>
      </c>
      <c r="AY90" s="2">
        <f t="shared" si="80"/>
        <v>119.91318679110928</v>
      </c>
      <c r="AZ90" s="2">
        <f t="shared" si="80"/>
        <v>117.45215343464722</v>
      </c>
      <c r="BA90" s="2">
        <f t="shared" si="80"/>
        <v>116.11149705529652</v>
      </c>
      <c r="BB90" s="2">
        <f t="shared" si="80"/>
        <v>115.48483474542509</v>
      </c>
      <c r="BC90" s="2">
        <f t="shared" si="80"/>
        <v>114.89764048498029</v>
      </c>
      <c r="BD90" s="2">
        <f t="shared" si="80"/>
        <v>115.78705599670431</v>
      </c>
      <c r="BE90" s="2">
        <f t="shared" si="80"/>
        <v>119.26089481549079</v>
      </c>
      <c r="BF90" s="2">
        <f t="shared" si="80"/>
        <v>119.45182785916475</v>
      </c>
      <c r="BG90" s="2">
        <f t="shared" si="80"/>
        <v>119.84167784053503</v>
      </c>
      <c r="BH90" s="2">
        <f t="shared" si="80"/>
        <v>118.85295235496483</v>
      </c>
      <c r="BI90" s="2">
        <f t="shared" si="80"/>
        <v>119.21081807386238</v>
      </c>
      <c r="BJ90" s="2">
        <f t="shared" si="80"/>
        <v>118.91267196446412</v>
      </c>
      <c r="BK90" s="2">
        <f t="shared" si="80"/>
        <v>124.40505472655957</v>
      </c>
      <c r="BL90" s="2">
        <f t="shared" si="80"/>
        <v>121.66972413814162</v>
      </c>
      <c r="BM90" s="2">
        <f t="shared" si="80"/>
        <v>126.2347343174746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135.89398394062079</v>
      </c>
      <c r="DL90" s="2">
        <f t="shared" si="90"/>
        <v>131.50090947467163</v>
      </c>
      <c r="DM90" s="2">
        <f t="shared" si="90"/>
        <v>128.05389500674761</v>
      </c>
      <c r="DN90" s="2">
        <f t="shared" si="90"/>
        <v>126.18033090418353</v>
      </c>
      <c r="DO90" s="2">
        <f t="shared" si="90"/>
        <v>122.79523011270376</v>
      </c>
      <c r="DP90" s="2">
        <f t="shared" si="90"/>
        <v>124.28015742296921</v>
      </c>
      <c r="DQ90" s="2">
        <f t="shared" si="90"/>
        <v>130.46679231863448</v>
      </c>
      <c r="DR90" s="2">
        <f t="shared" si="90"/>
        <v>127.58961176470591</v>
      </c>
      <c r="DS90" s="2">
        <f t="shared" si="90"/>
        <v>132.60920280112046</v>
      </c>
      <c r="DT90" s="2">
        <f t="shared" si="90"/>
        <v>128.91934221364221</v>
      </c>
      <c r="DU90" s="2">
        <f t="shared" si="90"/>
        <v>125.63137591036411</v>
      </c>
      <c r="DV90" s="2">
        <f t="shared" si="90"/>
        <v>126.29808963585437</v>
      </c>
      <c r="DW90" s="2">
        <f t="shared" si="90"/>
        <v>131.02114534534533</v>
      </c>
      <c r="DX90" s="2">
        <f t="shared" si="90"/>
        <v>132.08642389758182</v>
      </c>
      <c r="DY90" s="2">
        <f t="shared" si="90"/>
        <v>135.02973274008158</v>
      </c>
      <c r="EA90" s="2">
        <f t="shared" si="94"/>
        <v>117.65380638682683</v>
      </c>
      <c r="EB90" s="2">
        <f t="shared" si="91"/>
        <v>115.74334866381911</v>
      </c>
      <c r="EC90" s="2">
        <f t="shared" si="91"/>
        <v>114.74179034198858</v>
      </c>
      <c r="ED90" s="2">
        <f t="shared" si="91"/>
        <v>114.32359649453447</v>
      </c>
      <c r="EE90" s="2">
        <f t="shared" si="91"/>
        <v>113.71625326391251</v>
      </c>
      <c r="EF90" s="2">
        <f t="shared" si="91"/>
        <v>114.45099946998168</v>
      </c>
      <c r="EG90" s="2">
        <f t="shared" si="91"/>
        <v>117.63001357170363</v>
      </c>
      <c r="EH90" s="2">
        <f t="shared" si="91"/>
        <v>118.22755081169635</v>
      </c>
      <c r="EI90" s="2">
        <f t="shared" si="91"/>
        <v>117.83399502018841</v>
      </c>
      <c r="EJ90" s="2">
        <f t="shared" si="91"/>
        <v>117.37753391980559</v>
      </c>
      <c r="EK90" s="2">
        <f t="shared" si="91"/>
        <v>118.18782804186571</v>
      </c>
      <c r="EL90" s="2">
        <f t="shared" si="91"/>
        <v>117.75151660271614</v>
      </c>
      <c r="EM90" s="2">
        <f t="shared" si="91"/>
        <v>123.39181480212434</v>
      </c>
      <c r="EN90" s="2">
        <f t="shared" si="91"/>
        <v>120.16408298015928</v>
      </c>
      <c r="EO90" s="2">
        <f t="shared" si="91"/>
        <v>124.78248183376624</v>
      </c>
      <c r="EQ90" s="2">
        <f t="shared" si="92"/>
        <v>118.42547866185726</v>
      </c>
      <c r="ER90" s="2">
        <f t="shared" si="92"/>
        <v>115.61800113487254</v>
      </c>
      <c r="ES90" s="2">
        <f t="shared" si="92"/>
        <v>114.54000535660482</v>
      </c>
      <c r="ET90" s="2">
        <f t="shared" si="92"/>
        <v>114.00537861819532</v>
      </c>
      <c r="EU90" s="2">
        <f t="shared" si="92"/>
        <v>113.78124701934507</v>
      </c>
      <c r="EV90" s="2">
        <f t="shared" si="92"/>
        <v>114.40951305915364</v>
      </c>
      <c r="EW90" s="2">
        <f t="shared" si="92"/>
        <v>117.22213081999345</v>
      </c>
      <c r="EX90" s="2">
        <f t="shared" si="92"/>
        <v>118.66166627494297</v>
      </c>
      <c r="EY90" s="2">
        <f t="shared" si="92"/>
        <v>118.41326682176461</v>
      </c>
      <c r="EZ90" s="2">
        <f t="shared" si="92"/>
        <v>117.08121107017442</v>
      </c>
      <c r="FA90" s="2">
        <f t="shared" si="92"/>
        <v>118.63454827500341</v>
      </c>
      <c r="FB90" s="2">
        <f t="shared" si="92"/>
        <v>117.8638284101855</v>
      </c>
      <c r="FC90" s="2">
        <f t="shared" si="92"/>
        <v>123.83435283837763</v>
      </c>
      <c r="FD90" s="2">
        <f t="shared" si="92"/>
        <v>121.42922163531284</v>
      </c>
      <c r="FE90" s="2">
        <f t="shared" si="92"/>
        <v>126.33860248330784</v>
      </c>
      <c r="FG90" s="2">
        <f t="shared" si="93"/>
        <v>0.87617985286926559</v>
      </c>
      <c r="FH90" s="2">
        <f t="shared" si="93"/>
        <v>0.89154451794439904</v>
      </c>
      <c r="FI90" s="2">
        <f t="shared" si="93"/>
        <v>0.89708787414154412</v>
      </c>
      <c r="FJ90" s="2">
        <f t="shared" si="93"/>
        <v>0.90202279130957519</v>
      </c>
      <c r="FK90" s="2">
        <f t="shared" si="93"/>
        <v>0.86988750760851075</v>
      </c>
      <c r="FL90" s="2">
        <f t="shared" si="93"/>
        <v>0.86406579566173181</v>
      </c>
      <c r="FM90" s="2">
        <f t="shared" si="93"/>
        <v>0.87289682795948653</v>
      </c>
      <c r="FN90" s="2">
        <f t="shared" si="93"/>
        <v>0.8693234708483687</v>
      </c>
      <c r="FO90" s="2">
        <f t="shared" si="93"/>
        <v>0.86418688206662442</v>
      </c>
      <c r="FP90" s="2">
        <f t="shared" si="93"/>
        <v>0.87212895971466964</v>
      </c>
      <c r="FQ90" s="2">
        <f t="shared" si="93"/>
        <v>0.86264473857982216</v>
      </c>
      <c r="FR90" s="2">
        <f t="shared" si="93"/>
        <v>0.86415402755128612</v>
      </c>
      <c r="FS90" s="2">
        <f t="shared" si="93"/>
        <v>0.86726102777128489</v>
      </c>
      <c r="FT90" s="2">
        <f t="shared" si="93"/>
        <v>0.87381461249695902</v>
      </c>
      <c r="FU90" s="2">
        <f t="shared" si="93"/>
        <v>0.85841596713072865</v>
      </c>
      <c r="FW90" s="2">
        <f t="shared" si="82"/>
        <v>1.139001502835415E-3</v>
      </c>
      <c r="FX90" s="2">
        <f t="shared" si="82"/>
        <v>1.5084695719442265E-3</v>
      </c>
      <c r="FY90" s="2">
        <f t="shared" si="82"/>
        <v>1.339432625159048E-3</v>
      </c>
      <c r="FZ90" s="2">
        <f t="shared" si="82"/>
        <v>1.4188101426127352E-3</v>
      </c>
      <c r="GA90" s="2">
        <f t="shared" si="82"/>
        <v>1.5219140096033041E-3</v>
      </c>
      <c r="GB90" s="2">
        <f t="shared" si="82"/>
        <v>1.5002245472320126E-3</v>
      </c>
      <c r="GC90" s="2">
        <f t="shared" si="82"/>
        <v>1.7506347767646854E-3</v>
      </c>
      <c r="GD90" s="2">
        <f t="shared" si="82"/>
        <v>2.0165520402067802E-3</v>
      </c>
      <c r="GE90" s="2">
        <f t="shared" si="82"/>
        <v>1.7535524809012208E-3</v>
      </c>
      <c r="GF90" s="2">
        <f t="shared" si="82"/>
        <v>1.5003842870816237E-3</v>
      </c>
      <c r="GG90" s="2">
        <f t="shared" si="82"/>
        <v>1.297386109891045E-3</v>
      </c>
      <c r="GH90" s="2">
        <f t="shared" si="82"/>
        <v>1.2272704044921263E-3</v>
      </c>
      <c r="GI90" s="2">
        <f t="shared" si="82"/>
        <v>1.1986073319459566E-3</v>
      </c>
      <c r="GJ90" s="2">
        <f t="shared" si="82"/>
        <v>9.611194544184642E-4</v>
      </c>
      <c r="GK90" s="2">
        <f t="shared" si="82"/>
        <v>9.031269968364777E-4</v>
      </c>
      <c r="GM90" s="83">
        <f t="shared" si="83"/>
        <v>9.9184196284808471E-2</v>
      </c>
      <c r="GN90" s="83">
        <f t="shared" si="83"/>
        <v>0.1151603494806366</v>
      </c>
      <c r="GO90" s="83">
        <f t="shared" si="83"/>
        <v>0.10293754502606055</v>
      </c>
      <c r="GP90" s="83">
        <f t="shared" si="83"/>
        <v>0.13005172777731785</v>
      </c>
      <c r="GQ90" s="83">
        <f t="shared" si="83"/>
        <v>7.93632773727206E-2</v>
      </c>
      <c r="GR90" s="83">
        <f t="shared" si="83"/>
        <v>3.2302757897058894E-2</v>
      </c>
      <c r="GS90" s="83">
        <f t="shared" si="83"/>
        <v>1.5052867396435068E-2</v>
      </c>
      <c r="GT90" s="83">
        <f t="shared" si="83"/>
        <v>4.0164505031626283E-3</v>
      </c>
      <c r="GU90" s="83">
        <f t="shared" si="83"/>
        <v>7.9436247427438503E-2</v>
      </c>
      <c r="GV90" s="83">
        <f t="shared" si="83"/>
        <v>3.5874154283452094E-2</v>
      </c>
      <c r="GW90" s="83">
        <f t="shared" si="83"/>
        <v>6.0180763595650645E-2</v>
      </c>
      <c r="GX90" s="83">
        <f t="shared" si="83"/>
        <v>4.0621926763426512E-2</v>
      </c>
      <c r="GY90" s="83">
        <f t="shared" si="83"/>
        <v>5.8548693613077005E-2</v>
      </c>
      <c r="GZ90" s="83">
        <f t="shared" si="83"/>
        <v>5.8132536014185714E-2</v>
      </c>
      <c r="HA90" s="83">
        <f t="shared" si="83"/>
        <v>2.4575297540500078E-2</v>
      </c>
      <c r="HC90" s="83">
        <f t="shared" si="73"/>
        <v>1.6457913299185306E-2</v>
      </c>
      <c r="HD90" s="83">
        <f t="shared" si="73"/>
        <v>1.6349010308824258E-2</v>
      </c>
      <c r="HE90" s="83">
        <f t="shared" si="73"/>
        <v>1.6085053034079706E-2</v>
      </c>
      <c r="HF90" s="83">
        <f t="shared" si="73"/>
        <v>2.2701091903453728E-2</v>
      </c>
      <c r="HG90" s="83">
        <f t="shared" si="87"/>
        <v>1.106550356180333E-2</v>
      </c>
      <c r="HH90" s="83">
        <f t="shared" si="87"/>
        <v>1.2035144208418686E-2</v>
      </c>
      <c r="HI90" s="83">
        <f t="shared" si="87"/>
        <v>1.2725122306415452E-2</v>
      </c>
      <c r="HJ90" s="83">
        <f t="shared" si="87"/>
        <v>1.3221588071875182E-2</v>
      </c>
      <c r="HK90" s="83">
        <f t="shared" si="87"/>
        <v>1.5184837210616725E-2</v>
      </c>
      <c r="HL90" s="83">
        <f t="shared" si="87"/>
        <v>9.1859706140757762E-3</v>
      </c>
      <c r="HM90" s="83">
        <f t="shared" si="87"/>
        <v>1.1278586067949277E-2</v>
      </c>
      <c r="HN90" s="83">
        <f t="shared" si="87"/>
        <v>5.9885127872635726E-3</v>
      </c>
      <c r="HO90" s="83">
        <f t="shared" si="87"/>
        <v>6.3239541932161901E-3</v>
      </c>
      <c r="HP90" s="83">
        <f t="shared" si="87"/>
        <v>7.8810609550027458E-3</v>
      </c>
      <c r="HQ90" s="83">
        <f t="shared" si="87"/>
        <v>1.9385520210302969E-3</v>
      </c>
      <c r="HS90" s="83">
        <f t="shared" si="84"/>
        <v>4.2974241493918959E-23</v>
      </c>
      <c r="HT90" s="83">
        <f t="shared" si="84"/>
        <v>2.7709364632418227E-20</v>
      </c>
      <c r="HU90" s="83">
        <f t="shared" si="84"/>
        <v>6.3136537786554211E-23</v>
      </c>
      <c r="HV90" s="83">
        <f t="shared" si="84"/>
        <v>1.4852740517984444E-19</v>
      </c>
      <c r="HW90" s="83">
        <f t="shared" si="84"/>
        <v>3.8391140650639621E-25</v>
      </c>
      <c r="HX90" s="83">
        <f t="shared" si="84"/>
        <v>3.5059009663896814E-27</v>
      </c>
      <c r="HY90" s="83">
        <f t="shared" si="84"/>
        <v>1.5036567763393899E-26</v>
      </c>
      <c r="HZ90" s="83">
        <f t="shared" si="84"/>
        <v>3.4725859248211688E-30</v>
      </c>
      <c r="IA90" s="83">
        <f t="shared" si="84"/>
        <v>2.4951862915083948E-25</v>
      </c>
      <c r="IB90" s="83">
        <f t="shared" si="84"/>
        <v>3.0683479272655867E-30</v>
      </c>
      <c r="IC90" s="83">
        <f t="shared" si="84"/>
        <v>1.8782211085222419E-26</v>
      </c>
      <c r="ID90" s="83">
        <f t="shared" si="84"/>
        <v>2.5662574270321304E-31</v>
      </c>
      <c r="IE90" s="83">
        <f t="shared" si="84"/>
        <v>9.3909923491460452E-31</v>
      </c>
      <c r="IF90" s="83">
        <f t="shared" si="84"/>
        <v>7.4971601666780865E-22</v>
      </c>
      <c r="IG90" s="83">
        <f t="shared" si="84"/>
        <v>9.3683224477578594E-19</v>
      </c>
      <c r="II90" s="83">
        <f t="shared" si="85"/>
        <v>1.0655321854015076E-152</v>
      </c>
      <c r="IJ90" s="83">
        <f t="shared" si="85"/>
        <v>1.780541160818522E-133</v>
      </c>
      <c r="IK90" s="83">
        <f t="shared" si="85"/>
        <v>1.9621834635188246E-154</v>
      </c>
      <c r="IL90" s="83">
        <f t="shared" si="85"/>
        <v>6.2526794048057727E-132</v>
      </c>
      <c r="IM90" s="83">
        <f t="shared" si="85"/>
        <v>4.6729526258341493E-165</v>
      </c>
      <c r="IN90" s="83">
        <f t="shared" si="85"/>
        <v>7.4537065627256417E-186</v>
      </c>
      <c r="IO90" s="83">
        <f t="shared" si="85"/>
        <v>1.3641888279255992E-175</v>
      </c>
      <c r="IP90" s="83">
        <f t="shared" si="85"/>
        <v>1.0008743376298326E-205</v>
      </c>
      <c r="IQ90" s="83">
        <f t="shared" si="85"/>
        <v>4.495877547146765E-171</v>
      </c>
      <c r="IR90" s="83">
        <f t="shared" si="85"/>
        <v>1.2687494422522152E-208</v>
      </c>
      <c r="IS90" s="83">
        <f t="shared" si="85"/>
        <v>5.5455013699364674E-181</v>
      </c>
      <c r="IT90" s="83">
        <f t="shared" si="85"/>
        <v>9.0979934222104383E-213</v>
      </c>
      <c r="IU90" s="83">
        <f t="shared" si="85"/>
        <v>5.1745385713041251E-208</v>
      </c>
      <c r="IV90" s="83">
        <f t="shared" si="85"/>
        <v>4.3156054675869998E-106</v>
      </c>
      <c r="IW90" s="83">
        <f t="shared" si="85"/>
        <v>3.4564671076480991E-83</v>
      </c>
      <c r="IY90" s="83">
        <f t="shared" si="86"/>
        <v>0.11564210958399378</v>
      </c>
      <c r="IZ90" s="83">
        <f t="shared" si="86"/>
        <v>0.13150935978946085</v>
      </c>
      <c r="JA90" s="83">
        <f t="shared" si="86"/>
        <v>0.11902259806014026</v>
      </c>
      <c r="JB90" s="83">
        <f t="shared" si="86"/>
        <v>0.15275281968077159</v>
      </c>
      <c r="JC90" s="83">
        <f t="shared" si="86"/>
        <v>9.0428780934523931E-2</v>
      </c>
      <c r="JD90" s="83">
        <f t="shared" si="86"/>
        <v>4.4337902105477583E-2</v>
      </c>
      <c r="JE90" s="83">
        <f t="shared" si="86"/>
        <v>2.777798970285052E-2</v>
      </c>
      <c r="JF90" s="83">
        <f t="shared" si="86"/>
        <v>1.723803857503781E-2</v>
      </c>
      <c r="JG90" s="83">
        <f t="shared" si="86"/>
        <v>9.4621084638055228E-2</v>
      </c>
      <c r="JH90" s="83">
        <f t="shared" si="86"/>
        <v>4.5060124897527871E-2</v>
      </c>
      <c r="JI90" s="83">
        <f t="shared" si="86"/>
        <v>7.1459349663599916E-2</v>
      </c>
      <c r="JJ90" s="83">
        <f t="shared" si="86"/>
        <v>4.6610439550690087E-2</v>
      </c>
      <c r="JK90" s="83">
        <f t="shared" si="86"/>
        <v>6.487264780629319E-2</v>
      </c>
      <c r="JL90" s="83">
        <f t="shared" si="86"/>
        <v>6.6013596969188459E-2</v>
      </c>
      <c r="JM90" s="83">
        <f t="shared" si="86"/>
        <v>2.6513849561530377E-2</v>
      </c>
    </row>
    <row r="91" spans="2:273" x14ac:dyDescent="0.25">
      <c r="B91" s="2">
        <v>64</v>
      </c>
      <c r="C91" s="37">
        <v>127.30500000000001</v>
      </c>
      <c r="D91" s="37">
        <v>127.729</v>
      </c>
      <c r="E91" s="37">
        <v>122.254</v>
      </c>
      <c r="F91" s="37">
        <v>123.47499999999999</v>
      </c>
      <c r="G91" s="37">
        <v>120.136</v>
      </c>
      <c r="H91" s="37">
        <v>119.69499999999999</v>
      </c>
      <c r="I91" s="37">
        <v>127.542</v>
      </c>
      <c r="J91" s="37">
        <v>125.64400000000001</v>
      </c>
      <c r="K91" s="37">
        <v>125.864</v>
      </c>
      <c r="L91" s="37">
        <v>123.102</v>
      </c>
      <c r="M91" s="37">
        <v>120.78</v>
      </c>
      <c r="N91" s="37">
        <v>121.831</v>
      </c>
      <c r="O91" s="37">
        <v>124.593</v>
      </c>
      <c r="P91" s="37">
        <v>125.035</v>
      </c>
      <c r="Q91" s="37">
        <v>127.43899999999999</v>
      </c>
      <c r="S91" s="4">
        <f t="shared" si="88"/>
        <v>131.60666498625952</v>
      </c>
      <c r="T91" s="4">
        <f t="shared" si="88"/>
        <v>130.75926388075248</v>
      </c>
      <c r="U91" s="4">
        <f t="shared" si="88"/>
        <v>128.57532924694851</v>
      </c>
      <c r="V91" s="4">
        <f t="shared" si="88"/>
        <v>132.38188346848082</v>
      </c>
      <c r="W91" s="4">
        <f t="shared" si="88"/>
        <v>123.36406251820974</v>
      </c>
      <c r="X91" s="4">
        <f t="shared" si="88"/>
        <v>123.23876190820695</v>
      </c>
      <c r="Y91" s="4">
        <f t="shared" si="88"/>
        <v>126.62818902021131</v>
      </c>
      <c r="Z91" s="4">
        <f t="shared" si="88"/>
        <v>126.87956159911742</v>
      </c>
      <c r="AA91" s="4">
        <f t="shared" si="88"/>
        <v>130.32077410041339</v>
      </c>
      <c r="AB91" s="4">
        <f t="shared" si="88"/>
        <v>125.15575818709003</v>
      </c>
      <c r="AC91" s="4">
        <f t="shared" si="88"/>
        <v>126.82397483993719</v>
      </c>
      <c r="AD91" s="4">
        <f t="shared" si="88"/>
        <v>123.44662811997526</v>
      </c>
      <c r="AE91" s="4">
        <f t="shared" si="88"/>
        <v>129.59072067688052</v>
      </c>
      <c r="AF91" s="4">
        <f t="shared" si="88"/>
        <v>127.23152369193241</v>
      </c>
      <c r="AG91" s="4">
        <f t="shared" si="88"/>
        <v>127.67219114987887</v>
      </c>
      <c r="AI91" s="4">
        <f t="shared" si="89"/>
        <v>-4.3016649862595102</v>
      </c>
      <c r="AJ91" s="4">
        <f t="shared" si="89"/>
        <v>-3.0302638807524858</v>
      </c>
      <c r="AK91" s="4">
        <f t="shared" si="89"/>
        <v>-6.3213292469485083</v>
      </c>
      <c r="AL91" s="4">
        <f t="shared" si="89"/>
        <v>-8.906883468480828</v>
      </c>
      <c r="AM91" s="4">
        <f t="shared" si="89"/>
        <v>-3.2280625182097396</v>
      </c>
      <c r="AN91" s="4">
        <f t="shared" si="89"/>
        <v>-3.5437619082069602</v>
      </c>
      <c r="AO91" s="4">
        <f t="shared" si="89"/>
        <v>0.91381097978869263</v>
      </c>
      <c r="AP91" s="4">
        <f t="shared" si="89"/>
        <v>-1.2355615991174176</v>
      </c>
      <c r="AQ91" s="4">
        <f t="shared" si="89"/>
        <v>-4.4567741004133836</v>
      </c>
      <c r="AR91" s="4">
        <f t="shared" si="89"/>
        <v>-2.0537581870900254</v>
      </c>
      <c r="AS91" s="4">
        <f t="shared" si="89"/>
        <v>-6.0439748399371922</v>
      </c>
      <c r="AT91" s="4">
        <f t="shared" si="89"/>
        <v>-1.6156281199752556</v>
      </c>
      <c r="AU91" s="4">
        <f t="shared" si="89"/>
        <v>-4.9977206768805189</v>
      </c>
      <c r="AV91" s="4">
        <f t="shared" si="89"/>
        <v>-2.1965236919324127</v>
      </c>
      <c r="AW91" s="4">
        <f t="shared" si="89"/>
        <v>-0.23319114987887701</v>
      </c>
      <c r="AY91" s="2">
        <f t="shared" si="80"/>
        <v>119.71278792322781</v>
      </c>
      <c r="AZ91" s="2">
        <f t="shared" si="80"/>
        <v>117.26451759024546</v>
      </c>
      <c r="BA91" s="2">
        <f t="shared" si="80"/>
        <v>115.96049480415978</v>
      </c>
      <c r="BB91" s="2">
        <f t="shared" si="80"/>
        <v>115.33955383362682</v>
      </c>
      <c r="BC91" s="2">
        <f t="shared" si="80"/>
        <v>114.76322078253156</v>
      </c>
      <c r="BD91" s="2">
        <f t="shared" si="80"/>
        <v>115.63224167964864</v>
      </c>
      <c r="BE91" s="2">
        <f t="shared" si="80"/>
        <v>119.07729045578101</v>
      </c>
      <c r="BF91" s="2">
        <f t="shared" si="80"/>
        <v>119.31493498276026</v>
      </c>
      <c r="BG91" s="2">
        <f t="shared" si="80"/>
        <v>119.66816248296324</v>
      </c>
      <c r="BH91" s="2">
        <f t="shared" si="80"/>
        <v>118.71670898213227</v>
      </c>
      <c r="BI91" s="2">
        <f t="shared" si="80"/>
        <v>119.10330550876641</v>
      </c>
      <c r="BJ91" s="2">
        <f t="shared" si="80"/>
        <v>118.79984159533771</v>
      </c>
      <c r="BK91" s="2">
        <f t="shared" si="80"/>
        <v>124.27918172521163</v>
      </c>
      <c r="BL91" s="2">
        <f t="shared" si="80"/>
        <v>121.54438737117425</v>
      </c>
      <c r="BM91" s="2">
        <f t="shared" si="80"/>
        <v>126.11715277553083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136.1374726045884</v>
      </c>
      <c r="DL91" s="2">
        <f t="shared" si="90"/>
        <v>131.723780956848</v>
      </c>
      <c r="DM91" s="2">
        <f t="shared" si="90"/>
        <v>128.24307152496624</v>
      </c>
      <c r="DN91" s="2">
        <f t="shared" si="90"/>
        <v>126.33827665317139</v>
      </c>
      <c r="DO91" s="2">
        <f t="shared" si="90"/>
        <v>122.89035080424551</v>
      </c>
      <c r="DP91" s="2">
        <f t="shared" si="90"/>
        <v>124.36771344537817</v>
      </c>
      <c r="DQ91" s="2">
        <f t="shared" si="90"/>
        <v>130.64867496443816</v>
      </c>
      <c r="DR91" s="2">
        <f t="shared" si="90"/>
        <v>127.73478426279605</v>
      </c>
      <c r="DS91" s="2">
        <f t="shared" si="90"/>
        <v>132.7985487394958</v>
      </c>
      <c r="DT91" s="2">
        <f t="shared" si="90"/>
        <v>129.06582767052768</v>
      </c>
      <c r="DU91" s="2">
        <f t="shared" si="90"/>
        <v>125.71321512605039</v>
      </c>
      <c r="DV91" s="2">
        <f t="shared" si="90"/>
        <v>126.41407394957986</v>
      </c>
      <c r="DW91" s="2">
        <f t="shared" si="90"/>
        <v>131.20129991419989</v>
      </c>
      <c r="DX91" s="2">
        <f t="shared" si="90"/>
        <v>132.29806827880515</v>
      </c>
      <c r="DY91" s="2">
        <f t="shared" si="90"/>
        <v>135.3011543196144</v>
      </c>
      <c r="EA91" s="2">
        <f t="shared" si="94"/>
        <v>117.59485590498043</v>
      </c>
      <c r="EB91" s="2">
        <f t="shared" si="91"/>
        <v>115.66055573576992</v>
      </c>
      <c r="EC91" s="2">
        <f t="shared" si="91"/>
        <v>114.67576003799871</v>
      </c>
      <c r="ED91" s="2">
        <f t="shared" si="91"/>
        <v>114.25052619675836</v>
      </c>
      <c r="EE91" s="2">
        <f t="shared" si="91"/>
        <v>113.65445477617017</v>
      </c>
      <c r="EF91" s="2">
        <f t="shared" si="91"/>
        <v>114.37897928110243</v>
      </c>
      <c r="EG91" s="2">
        <f t="shared" si="91"/>
        <v>117.5414871051311</v>
      </c>
      <c r="EH91" s="2">
        <f t="shared" si="91"/>
        <v>118.15957316189244</v>
      </c>
      <c r="EI91" s="2">
        <f t="shared" si="91"/>
        <v>117.78496147375503</v>
      </c>
      <c r="EJ91" s="2">
        <f t="shared" si="91"/>
        <v>117.33337731227216</v>
      </c>
      <c r="EK91" s="2">
        <f t="shared" si="91"/>
        <v>118.14273632956622</v>
      </c>
      <c r="EL91" s="2">
        <f t="shared" si="91"/>
        <v>117.70802769256129</v>
      </c>
      <c r="EM91" s="2">
        <f t="shared" si="91"/>
        <v>123.31229098852147</v>
      </c>
      <c r="EN91" s="2">
        <f t="shared" si="91"/>
        <v>120.12664772573898</v>
      </c>
      <c r="EO91" s="2">
        <f t="shared" si="91"/>
        <v>124.73394658701299</v>
      </c>
      <c r="EQ91" s="2">
        <f t="shared" si="92"/>
        <v>118.34509072305913</v>
      </c>
      <c r="ER91" s="2">
        <f t="shared" si="92"/>
        <v>115.53871245167929</v>
      </c>
      <c r="ES91" s="2">
        <f t="shared" si="92"/>
        <v>114.47955830007118</v>
      </c>
      <c r="ET91" s="2">
        <f t="shared" si="92"/>
        <v>113.94109391839444</v>
      </c>
      <c r="EU91" s="2">
        <f t="shared" si="92"/>
        <v>113.71745548740512</v>
      </c>
      <c r="EV91" s="2">
        <f t="shared" si="92"/>
        <v>114.3386384163047</v>
      </c>
      <c r="EW91" s="2">
        <f t="shared" si="92"/>
        <v>117.14581041489707</v>
      </c>
      <c r="EX91" s="2">
        <f t="shared" si="92"/>
        <v>118.58006832444117</v>
      </c>
      <c r="EY91" s="2">
        <f t="shared" si="92"/>
        <v>118.34729061627758</v>
      </c>
      <c r="EZ91" s="2">
        <f t="shared" si="92"/>
        <v>117.04545161476022</v>
      </c>
      <c r="FA91" s="2">
        <f t="shared" si="92"/>
        <v>118.57681371394941</v>
      </c>
      <c r="FB91" s="2">
        <f t="shared" si="92"/>
        <v>117.81732034495653</v>
      </c>
      <c r="FC91" s="2">
        <f t="shared" si="92"/>
        <v>123.74294274514133</v>
      </c>
      <c r="FD91" s="2">
        <f t="shared" si="92"/>
        <v>121.35669386728439</v>
      </c>
      <c r="FE91" s="2">
        <f t="shared" si="92"/>
        <v>126.23860275316861</v>
      </c>
      <c r="FG91" s="2">
        <f t="shared" si="93"/>
        <v>0.88583082989331297</v>
      </c>
      <c r="FH91" s="2">
        <f t="shared" si="93"/>
        <v>0.90013441682159467</v>
      </c>
      <c r="FI91" s="2">
        <f t="shared" si="93"/>
        <v>0.90528537038848467</v>
      </c>
      <c r="FJ91" s="2">
        <f t="shared" si="93"/>
        <v>0.90986669050037505</v>
      </c>
      <c r="FK91" s="2">
        <f t="shared" si="93"/>
        <v>0.87996173990367632</v>
      </c>
      <c r="FL91" s="2">
        <f t="shared" si="93"/>
        <v>0.87452576797211434</v>
      </c>
      <c r="FM91" s="2">
        <f t="shared" si="93"/>
        <v>0.8827694580031783</v>
      </c>
      <c r="FN91" s="2">
        <f t="shared" si="93"/>
        <v>0.87943532205670205</v>
      </c>
      <c r="FO91" s="2">
        <f t="shared" si="93"/>
        <v>0.8746388887272003</v>
      </c>
      <c r="FP91" s="2">
        <f t="shared" si="93"/>
        <v>0.88205317416709828</v>
      </c>
      <c r="FQ91" s="2">
        <f t="shared" si="93"/>
        <v>0.87319801255867235</v>
      </c>
      <c r="FR91" s="2">
        <f t="shared" si="93"/>
        <v>0.87460819578207383</v>
      </c>
      <c r="FS91" s="2">
        <f t="shared" si="93"/>
        <v>0.87750998527940804</v>
      </c>
      <c r="FT91" s="2">
        <f t="shared" si="93"/>
        <v>0.88362545854067354</v>
      </c>
      <c r="FU91" s="2">
        <f t="shared" si="93"/>
        <v>0.86924489856775122</v>
      </c>
      <c r="FW91" s="2">
        <f t="shared" si="82"/>
        <v>1.2487530892418945E-3</v>
      </c>
      <c r="FX91" s="2">
        <f t="shared" si="82"/>
        <v>1.6537633156919671E-3</v>
      </c>
      <c r="FY91" s="2">
        <f t="shared" si="82"/>
        <v>1.4684689042631788E-3</v>
      </c>
      <c r="FZ91" s="2">
        <f t="shared" si="82"/>
        <v>1.5554814649384814E-3</v>
      </c>
      <c r="GA91" s="2">
        <f t="shared" si="82"/>
        <v>1.6685005394673266E-3</v>
      </c>
      <c r="GB91" s="2">
        <f t="shared" si="82"/>
        <v>1.6447254495107176E-3</v>
      </c>
      <c r="GC91" s="2">
        <f t="shared" si="82"/>
        <v>1.9192087114556825E-3</v>
      </c>
      <c r="GD91" s="2">
        <f t="shared" si="82"/>
        <v>2.2106752493025843E-3</v>
      </c>
      <c r="GE91" s="2">
        <f t="shared" si="82"/>
        <v>1.9224068291206547E-3</v>
      </c>
      <c r="GF91" s="2">
        <f t="shared" si="82"/>
        <v>1.6449005500787535E-3</v>
      </c>
      <c r="GG91" s="2">
        <f t="shared" si="82"/>
        <v>1.4223775432290798E-3</v>
      </c>
      <c r="GH91" s="2">
        <f t="shared" si="82"/>
        <v>1.3455159237067678E-3</v>
      </c>
      <c r="GI91" s="2">
        <f t="shared" si="82"/>
        <v>1.3140948439805138E-3</v>
      </c>
      <c r="GJ91" s="2">
        <f t="shared" si="82"/>
        <v>1.0537488146174772E-3</v>
      </c>
      <c r="GK91" s="2">
        <f t="shared" si="82"/>
        <v>9.9017278458148799E-4</v>
      </c>
      <c r="GM91" s="83">
        <f t="shared" si="83"/>
        <v>4.1840245378767259E-2</v>
      </c>
      <c r="GN91" s="83">
        <f t="shared" si="83"/>
        <v>4.4641313549083982E-2</v>
      </c>
      <c r="GO91" s="83">
        <f t="shared" si="83"/>
        <v>4.5355686588159583E-2</v>
      </c>
      <c r="GP91" s="83">
        <f t="shared" si="83"/>
        <v>5.9086802952945119E-2</v>
      </c>
      <c r="GQ91" s="83">
        <f t="shared" si="83"/>
        <v>2.8621979483593404E-2</v>
      </c>
      <c r="GR91" s="83">
        <f t="shared" si="83"/>
        <v>9.8270208415638834E-3</v>
      </c>
      <c r="GS91" s="83">
        <f t="shared" si="83"/>
        <v>2.6180475912176201E-3</v>
      </c>
      <c r="GT91" s="83">
        <f t="shared" si="83"/>
        <v>5.782040836199556E-4</v>
      </c>
      <c r="GU91" s="83">
        <f t="shared" si="83"/>
        <v>3.512106440543114E-2</v>
      </c>
      <c r="GV91" s="83">
        <f t="shared" si="83"/>
        <v>1.0797129377569341E-2</v>
      </c>
      <c r="GW91" s="83">
        <f t="shared" si="83"/>
        <v>2.3318729323764723E-2</v>
      </c>
      <c r="GX91" s="83">
        <f t="shared" si="83"/>
        <v>1.2144633533703996E-2</v>
      </c>
      <c r="GY91" s="83">
        <f t="shared" si="83"/>
        <v>2.2328691497192139E-2</v>
      </c>
      <c r="GZ91" s="83">
        <f t="shared" si="83"/>
        <v>2.1594433182120256E-2</v>
      </c>
      <c r="HA91" s="83">
        <f t="shared" si="83"/>
        <v>8.489910911688877E-3</v>
      </c>
      <c r="HC91" s="83">
        <f t="shared" si="73"/>
        <v>2.4288640886127914E-2</v>
      </c>
      <c r="HD91" s="83">
        <f t="shared" si="73"/>
        <v>2.3902768161822716E-2</v>
      </c>
      <c r="HE91" s="83">
        <f t="shared" si="73"/>
        <v>2.4041214723975215E-2</v>
      </c>
      <c r="HF91" s="83">
        <f t="shared" si="73"/>
        <v>3.2496435822888081E-2</v>
      </c>
      <c r="HG91" s="83">
        <f t="shared" si="87"/>
        <v>1.7224217538178679E-2</v>
      </c>
      <c r="HH91" s="83">
        <f t="shared" si="87"/>
        <v>1.913323244796206E-2</v>
      </c>
      <c r="HI91" s="83">
        <f t="shared" si="87"/>
        <v>2.0127367625113073E-2</v>
      </c>
      <c r="HJ91" s="83">
        <f t="shared" si="87"/>
        <v>2.1891684550764984E-2</v>
      </c>
      <c r="HK91" s="83">
        <f t="shared" si="87"/>
        <v>2.3655129952381487E-2</v>
      </c>
      <c r="HL91" s="83">
        <f t="shared" si="87"/>
        <v>1.5234787852360591E-2</v>
      </c>
      <c r="HM91" s="83">
        <f t="shared" si="87"/>
        <v>1.7709545898311273E-2</v>
      </c>
      <c r="HN91" s="83">
        <f t="shared" si="87"/>
        <v>1.0060848297104892E-2</v>
      </c>
      <c r="HO91" s="83">
        <f t="shared" si="87"/>
        <v>1.0515353137369324E-2</v>
      </c>
      <c r="HP91" s="83">
        <f t="shared" si="87"/>
        <v>1.2673702748103571E-2</v>
      </c>
      <c r="HQ91" s="83">
        <f t="shared" si="87"/>
        <v>3.8958443825458716E-3</v>
      </c>
      <c r="HS91" s="83">
        <f t="shared" si="84"/>
        <v>3.1102539038296947E-22</v>
      </c>
      <c r="HT91" s="83">
        <f t="shared" si="84"/>
        <v>1.6766590574629076E-19</v>
      </c>
      <c r="HU91" s="83">
        <f t="shared" si="84"/>
        <v>4.8120450641583365E-22</v>
      </c>
      <c r="HV91" s="83">
        <f t="shared" si="84"/>
        <v>8.4507755530897511E-19</v>
      </c>
      <c r="HW91" s="83">
        <f t="shared" si="84"/>
        <v>3.6367718589931153E-24</v>
      </c>
      <c r="HX91" s="83">
        <f t="shared" si="84"/>
        <v>4.1918357728158298E-26</v>
      </c>
      <c r="HY91" s="83">
        <f t="shared" si="84"/>
        <v>1.7239315879288036E-25</v>
      </c>
      <c r="HZ91" s="83">
        <f t="shared" si="84"/>
        <v>6.2447123400580056E-29</v>
      </c>
      <c r="IA91" s="83">
        <f t="shared" si="84"/>
        <v>2.6137194519349975E-24</v>
      </c>
      <c r="IB91" s="83">
        <f t="shared" si="84"/>
        <v>4.9514031104653193E-29</v>
      </c>
      <c r="IC91" s="83">
        <f t="shared" si="84"/>
        <v>1.9917339756635772E-25</v>
      </c>
      <c r="ID91" s="83">
        <f t="shared" si="84"/>
        <v>4.1193907707271089E-30</v>
      </c>
      <c r="IE91" s="83">
        <f t="shared" si="84"/>
        <v>1.4101206171895754E-29</v>
      </c>
      <c r="IF91" s="83">
        <f t="shared" si="84"/>
        <v>4.6793388585958977E-21</v>
      </c>
      <c r="IG91" s="83">
        <f t="shared" si="84"/>
        <v>4.3850637098806724E-18</v>
      </c>
      <c r="II91" s="83">
        <f t="shared" si="85"/>
        <v>1.2460143454974326E-148</v>
      </c>
      <c r="IJ91" s="83">
        <f t="shared" si="85"/>
        <v>8.9734813240203922E-130</v>
      </c>
      <c r="IK91" s="83">
        <f t="shared" si="85"/>
        <v>3.2190400180860517E-150</v>
      </c>
      <c r="IL91" s="83">
        <f t="shared" si="85"/>
        <v>2.6364569819797452E-128</v>
      </c>
      <c r="IM91" s="83">
        <f t="shared" si="85"/>
        <v>1.8460471393984486E-160</v>
      </c>
      <c r="IN91" s="83">
        <f t="shared" si="85"/>
        <v>1.1049714327225816E-180</v>
      </c>
      <c r="IO91" s="83">
        <f t="shared" si="85"/>
        <v>1.3663091899248727E-170</v>
      </c>
      <c r="IP91" s="83">
        <f t="shared" si="85"/>
        <v>1.0032855027879386E-199</v>
      </c>
      <c r="IQ91" s="83">
        <f t="shared" si="85"/>
        <v>3.3475991572709606E-166</v>
      </c>
      <c r="IR91" s="83">
        <f t="shared" si="85"/>
        <v>8.2104481989192517E-203</v>
      </c>
      <c r="IS91" s="83">
        <f t="shared" si="85"/>
        <v>4.6623027034833252E-176</v>
      </c>
      <c r="IT91" s="83">
        <f t="shared" si="85"/>
        <v>5.1250371712390757E-207</v>
      </c>
      <c r="IU91" s="83">
        <f t="shared" si="85"/>
        <v>2.0669033996006117E-202</v>
      </c>
      <c r="IV91" s="83">
        <f t="shared" si="85"/>
        <v>2.3903765770537808E-103</v>
      </c>
      <c r="IW91" s="83">
        <f t="shared" si="85"/>
        <v>4.5837595920851681E-81</v>
      </c>
      <c r="IY91" s="83">
        <f t="shared" si="86"/>
        <v>6.6128886264895173E-2</v>
      </c>
      <c r="IZ91" s="83">
        <f t="shared" si="86"/>
        <v>6.8544081710906701E-2</v>
      </c>
      <c r="JA91" s="83">
        <f t="shared" si="86"/>
        <v>6.9396901312134801E-2</v>
      </c>
      <c r="JB91" s="83">
        <f t="shared" si="86"/>
        <v>9.1583238775833201E-2</v>
      </c>
      <c r="JC91" s="83">
        <f t="shared" si="86"/>
        <v>4.5846197021772082E-2</v>
      </c>
      <c r="JD91" s="83">
        <f t="shared" si="86"/>
        <v>2.8960253289525943E-2</v>
      </c>
      <c r="JE91" s="83">
        <f t="shared" si="86"/>
        <v>2.2745415216330694E-2</v>
      </c>
      <c r="JF91" s="83">
        <f t="shared" si="86"/>
        <v>2.2469888634384941E-2</v>
      </c>
      <c r="JG91" s="83">
        <f t="shared" si="86"/>
        <v>5.8776194357812631E-2</v>
      </c>
      <c r="JH91" s="83">
        <f t="shared" si="86"/>
        <v>2.6031917229929931E-2</v>
      </c>
      <c r="JI91" s="83">
        <f t="shared" si="86"/>
        <v>4.1028275222075999E-2</v>
      </c>
      <c r="JJ91" s="83">
        <f t="shared" si="86"/>
        <v>2.2205481830808886E-2</v>
      </c>
      <c r="JK91" s="83">
        <f t="shared" si="86"/>
        <v>3.2844044634561462E-2</v>
      </c>
      <c r="JL91" s="83">
        <f t="shared" si="86"/>
        <v>3.4268135930223827E-2</v>
      </c>
      <c r="JM91" s="83">
        <f t="shared" si="86"/>
        <v>1.2385755294234755E-2</v>
      </c>
    </row>
    <row r="92" spans="2:273" x14ac:dyDescent="0.25">
      <c r="B92" s="2">
        <v>65</v>
      </c>
      <c r="C92" s="37">
        <v>131.18600000000001</v>
      </c>
      <c r="D92" s="37">
        <v>128.50800000000001</v>
      </c>
      <c r="E92" s="37">
        <v>126.864</v>
      </c>
      <c r="F92" s="37">
        <v>126.441</v>
      </c>
      <c r="G92" s="37">
        <v>122.42400000000001</v>
      </c>
      <c r="H92" s="37">
        <v>120.712</v>
      </c>
      <c r="I92" s="37">
        <v>129.91499999999999</v>
      </c>
      <c r="J92" s="37">
        <v>127.254</v>
      </c>
      <c r="K92" s="37">
        <v>129.64400000000001</v>
      </c>
      <c r="L92" s="37">
        <v>125.712</v>
      </c>
      <c r="M92" s="37">
        <v>123.508</v>
      </c>
      <c r="N92" s="37">
        <v>120.61</v>
      </c>
      <c r="O92" s="37">
        <v>124.81399999999999</v>
      </c>
      <c r="P92" s="37">
        <v>128.36799999999999</v>
      </c>
      <c r="Q92" s="37">
        <v>128.07</v>
      </c>
      <c r="S92" s="4">
        <f t="shared" si="88"/>
        <v>132.07700458288801</v>
      </c>
      <c r="T92" s="4">
        <f t="shared" si="88"/>
        <v>130.65715433554215</v>
      </c>
      <c r="U92" s="4">
        <f t="shared" si="88"/>
        <v>129.09033861651736</v>
      </c>
      <c r="V92" s="4">
        <f t="shared" si="88"/>
        <v>132.2852633198591</v>
      </c>
      <c r="W92" s="4">
        <f t="shared" si="88"/>
        <v>124.14475072721629</v>
      </c>
      <c r="X92" s="4">
        <f t="shared" si="88"/>
        <v>125.77043181449046</v>
      </c>
      <c r="Y92" s="4">
        <f t="shared" si="88"/>
        <v>129.61842865478135</v>
      </c>
      <c r="Z92" s="4">
        <f t="shared" si="88"/>
        <v>130.51039606039831</v>
      </c>
      <c r="AA92" s="4">
        <f t="shared" si="88"/>
        <v>132.02207330015213</v>
      </c>
      <c r="AB92" s="4">
        <f t="shared" si="88"/>
        <v>127.36851045137335</v>
      </c>
      <c r="AC92" s="4">
        <f t="shared" si="88"/>
        <v>128.29716134995004</v>
      </c>
      <c r="AD92" s="4">
        <f t="shared" si="88"/>
        <v>124.73087055934732</v>
      </c>
      <c r="AE92" s="4">
        <f t="shared" si="88"/>
        <v>130.46335142378277</v>
      </c>
      <c r="AF92" s="4">
        <f t="shared" si="88"/>
        <v>128.11443103683393</v>
      </c>
      <c r="AG92" s="4">
        <f t="shared" si="88"/>
        <v>128.34073677880224</v>
      </c>
      <c r="AI92" s="4">
        <f t="shared" si="89"/>
        <v>-0.89100458288800155</v>
      </c>
      <c r="AJ92" s="4">
        <f t="shared" si="89"/>
        <v>-2.1491543355421356</v>
      </c>
      <c r="AK92" s="4">
        <f t="shared" si="89"/>
        <v>-2.2263386165173529</v>
      </c>
      <c r="AL92" s="4">
        <f t="shared" si="89"/>
        <v>-5.8442633198590954</v>
      </c>
      <c r="AM92" s="4">
        <f t="shared" si="89"/>
        <v>-1.7207507272162843</v>
      </c>
      <c r="AN92" s="4">
        <f t="shared" si="89"/>
        <v>-5.0584318144904614</v>
      </c>
      <c r="AO92" s="4">
        <f t="shared" si="89"/>
        <v>0.29657134521863782</v>
      </c>
      <c r="AP92" s="4">
        <f t="shared" si="89"/>
        <v>-3.256396060398302</v>
      </c>
      <c r="AQ92" s="4">
        <f t="shared" si="89"/>
        <v>-2.3780733001521241</v>
      </c>
      <c r="AR92" s="4">
        <f t="shared" si="89"/>
        <v>-1.6565104513733502</v>
      </c>
      <c r="AS92" s="4">
        <f t="shared" si="89"/>
        <v>-4.7891613499500494</v>
      </c>
      <c r="AT92" s="4">
        <f t="shared" si="89"/>
        <v>-4.120870559347324</v>
      </c>
      <c r="AU92" s="4">
        <f t="shared" si="89"/>
        <v>-5.6493514237827753</v>
      </c>
      <c r="AV92" s="4">
        <f t="shared" si="89"/>
        <v>0.25356896316606026</v>
      </c>
      <c r="AW92" s="4">
        <f t="shared" si="89"/>
        <v>-0.27073677880224523</v>
      </c>
      <c r="AY92" s="2">
        <f t="shared" si="80"/>
        <v>119.51902849204244</v>
      </c>
      <c r="AZ92" s="2">
        <f t="shared" si="80"/>
        <v>117.08161847618979</v>
      </c>
      <c r="BA92" s="2">
        <f t="shared" si="80"/>
        <v>115.81345686504579</v>
      </c>
      <c r="BB92" s="2">
        <f t="shared" si="80"/>
        <v>115.19767244435155</v>
      </c>
      <c r="BC92" s="2">
        <f t="shared" si="80"/>
        <v>114.63203434624668</v>
      </c>
      <c r="BD92" s="2">
        <f t="shared" si="80"/>
        <v>115.48116317433531</v>
      </c>
      <c r="BE92" s="2">
        <f t="shared" si="80"/>
        <v>118.89733368199251</v>
      </c>
      <c r="BF92" s="2">
        <f t="shared" si="80"/>
        <v>119.18041360885772</v>
      </c>
      <c r="BG92" s="2">
        <f t="shared" si="80"/>
        <v>119.5002942611645</v>
      </c>
      <c r="BH92" s="2">
        <f t="shared" si="80"/>
        <v>118.58471914553468</v>
      </c>
      <c r="BI92" s="2">
        <f t="shared" si="80"/>
        <v>118.99851092053356</v>
      </c>
      <c r="BJ92" s="2">
        <f t="shared" si="80"/>
        <v>118.68985540798532</v>
      </c>
      <c r="BK92" s="2">
        <f t="shared" si="80"/>
        <v>124.1535964517402</v>
      </c>
      <c r="BL92" s="2">
        <f t="shared" si="80"/>
        <v>121.42247894609052</v>
      </c>
      <c r="BM92" s="2">
        <f t="shared" si="80"/>
        <v>126.00039483411568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128.07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128.07</v>
      </c>
      <c r="DK92" s="2">
        <f t="shared" si="90"/>
        <v>136.38096126855601</v>
      </c>
      <c r="DL92" s="2">
        <f t="shared" si="90"/>
        <v>131.94665243902438</v>
      </c>
      <c r="DM92" s="2">
        <f t="shared" si="90"/>
        <v>128.43224804318487</v>
      </c>
      <c r="DN92" s="2">
        <f t="shared" si="90"/>
        <v>126.49622240215925</v>
      </c>
      <c r="DO92" s="2">
        <f t="shared" si="90"/>
        <v>122.98547149578725</v>
      </c>
      <c r="DP92" s="2">
        <f t="shared" si="90"/>
        <v>124.45526946778713</v>
      </c>
      <c r="DQ92" s="2">
        <f t="shared" si="90"/>
        <v>130.83055761024187</v>
      </c>
      <c r="DR92" s="2">
        <f t="shared" si="90"/>
        <v>127.8799567608862</v>
      </c>
      <c r="DS92" s="2">
        <f t="shared" si="90"/>
        <v>132.98789467787114</v>
      </c>
      <c r="DT92" s="2">
        <f t="shared" si="90"/>
        <v>129.21231312741315</v>
      </c>
      <c r="DU92" s="2">
        <f t="shared" si="90"/>
        <v>125.79505434173666</v>
      </c>
      <c r="DV92" s="2">
        <f t="shared" si="90"/>
        <v>126.53005826330535</v>
      </c>
      <c r="DW92" s="2">
        <f t="shared" si="90"/>
        <v>131.38145448305448</v>
      </c>
      <c r="DX92" s="2">
        <f t="shared" si="90"/>
        <v>132.50971266002847</v>
      </c>
      <c r="DY92" s="2">
        <f t="shared" si="90"/>
        <v>135.57257589914721</v>
      </c>
      <c r="EA92" s="2">
        <f t="shared" si="94"/>
        <v>117.53590542313403</v>
      </c>
      <c r="EB92" s="2">
        <f t="shared" si="91"/>
        <v>115.57776280772073</v>
      </c>
      <c r="EC92" s="2">
        <f t="shared" si="91"/>
        <v>114.60972973400885</v>
      </c>
      <c r="ED92" s="2">
        <f t="shared" si="91"/>
        <v>114.17745589898226</v>
      </c>
      <c r="EE92" s="2">
        <f t="shared" si="91"/>
        <v>113.59265628842782</v>
      </c>
      <c r="EF92" s="2">
        <f t="shared" si="91"/>
        <v>114.30695909222317</v>
      </c>
      <c r="EG92" s="2">
        <f t="shared" si="91"/>
        <v>117.45296063855857</v>
      </c>
      <c r="EH92" s="2">
        <f t="shared" si="91"/>
        <v>118.09159551208855</v>
      </c>
      <c r="EI92" s="2">
        <f t="shared" si="91"/>
        <v>117.73592792732165</v>
      </c>
      <c r="EJ92" s="2">
        <f t="shared" si="91"/>
        <v>117.28922070473875</v>
      </c>
      <c r="EK92" s="2">
        <f t="shared" si="91"/>
        <v>118.09764461726671</v>
      </c>
      <c r="EL92" s="2">
        <f t="shared" si="91"/>
        <v>117.66453878240642</v>
      </c>
      <c r="EM92" s="2">
        <f t="shared" si="91"/>
        <v>123.23276717491859</v>
      </c>
      <c r="EN92" s="2">
        <f t="shared" si="91"/>
        <v>120.08921247131867</v>
      </c>
      <c r="EO92" s="2">
        <f t="shared" si="91"/>
        <v>124.68541134025975</v>
      </c>
      <c r="EQ92" s="2">
        <f t="shared" si="92"/>
        <v>118.264702784261</v>
      </c>
      <c r="ER92" s="2">
        <f t="shared" si="92"/>
        <v>115.45942376848605</v>
      </c>
      <c r="ES92" s="2">
        <f t="shared" si="92"/>
        <v>114.41911124353753</v>
      </c>
      <c r="ET92" s="2">
        <f t="shared" si="92"/>
        <v>113.87680921859356</v>
      </c>
      <c r="EU92" s="2">
        <f t="shared" si="92"/>
        <v>113.65366395546516</v>
      </c>
      <c r="EV92" s="2">
        <f t="shared" si="92"/>
        <v>114.26776377345577</v>
      </c>
      <c r="EW92" s="2">
        <f t="shared" si="92"/>
        <v>117.0694900098007</v>
      </c>
      <c r="EX92" s="2">
        <f t="shared" si="92"/>
        <v>118.49847037393937</v>
      </c>
      <c r="EY92" s="2">
        <f t="shared" si="92"/>
        <v>118.28131441079054</v>
      </c>
      <c r="EZ92" s="2">
        <f t="shared" si="92"/>
        <v>117.00969215934603</v>
      </c>
      <c r="FA92" s="2">
        <f t="shared" si="92"/>
        <v>118.51907915289539</v>
      </c>
      <c r="FB92" s="2">
        <f t="shared" si="92"/>
        <v>117.77081227972756</v>
      </c>
      <c r="FC92" s="2">
        <f t="shared" si="92"/>
        <v>123.65153265190504</v>
      </c>
      <c r="FD92" s="2">
        <f t="shared" si="92"/>
        <v>121.28416609925594</v>
      </c>
      <c r="FE92" s="2">
        <f t="shared" si="92"/>
        <v>126.13860302302939</v>
      </c>
      <c r="FG92" s="2">
        <f t="shared" si="93"/>
        <v>0.89481987669469232</v>
      </c>
      <c r="FH92" s="2">
        <f t="shared" si="93"/>
        <v>0.90811409606154314</v>
      </c>
      <c r="FI92" s="2">
        <f t="shared" si="93"/>
        <v>0.91289329600635183</v>
      </c>
      <c r="FJ92" s="2">
        <f t="shared" si="93"/>
        <v>0.91714030487010334</v>
      </c>
      <c r="FK92" s="2">
        <f t="shared" si="93"/>
        <v>0.88935516766054523</v>
      </c>
      <c r="FL92" s="2">
        <f t="shared" si="93"/>
        <v>0.88428864387294925</v>
      </c>
      <c r="FM92" s="2">
        <f t="shared" si="93"/>
        <v>0.89197014520748596</v>
      </c>
      <c r="FN92" s="2">
        <f t="shared" si="93"/>
        <v>0.88886474128119242</v>
      </c>
      <c r="FO92" s="2">
        <f t="shared" si="93"/>
        <v>0.88439412646638804</v>
      </c>
      <c r="FP92" s="2">
        <f t="shared" si="93"/>
        <v>0.89130315593746567</v>
      </c>
      <c r="FQ92" s="2">
        <f t="shared" si="93"/>
        <v>0.88305038267946401</v>
      </c>
      <c r="FR92" s="2">
        <f t="shared" si="93"/>
        <v>0.88436550618617071</v>
      </c>
      <c r="FS92" s="2">
        <f t="shared" si="93"/>
        <v>0.8870706496343026</v>
      </c>
      <c r="FT92" s="2">
        <f t="shared" si="93"/>
        <v>0.89276712447906459</v>
      </c>
      <c r="FU92" s="2">
        <f t="shared" si="93"/>
        <v>0.87936198602677385</v>
      </c>
      <c r="FW92" s="2">
        <f t="shared" si="82"/>
        <v>1.3690655931948227E-3</v>
      </c>
      <c r="FX92" s="2">
        <f t="shared" si="82"/>
        <v>1.8130261451060911E-3</v>
      </c>
      <c r="FY92" s="2">
        <f t="shared" si="82"/>
        <v>1.6099160500106121E-3</v>
      </c>
      <c r="FZ92" s="2">
        <f t="shared" si="82"/>
        <v>1.7052955970214354E-3</v>
      </c>
      <c r="GA92" s="2">
        <f t="shared" si="82"/>
        <v>1.8291800114980012E-3</v>
      </c>
      <c r="GB92" s="2">
        <f t="shared" si="82"/>
        <v>1.8031194747714576E-3</v>
      </c>
      <c r="GC92" s="2">
        <f t="shared" si="82"/>
        <v>2.103980929074782E-3</v>
      </c>
      <c r="GD92" s="2">
        <f t="shared" si="82"/>
        <v>2.4234403335086567E-3</v>
      </c>
      <c r="GE92" s="2">
        <f t="shared" si="82"/>
        <v>2.1074862960410944E-3</v>
      </c>
      <c r="GF92" s="2">
        <f t="shared" si="82"/>
        <v>1.8033114078064437E-3</v>
      </c>
      <c r="GG92" s="2">
        <f t="shared" si="82"/>
        <v>1.5593919699388161E-3</v>
      </c>
      <c r="GH92" s="2">
        <f t="shared" si="82"/>
        <v>1.4751373809740278E-3</v>
      </c>
      <c r="GI92" s="2">
        <f t="shared" si="82"/>
        <v>1.4406936907814998E-3</v>
      </c>
      <c r="GJ92" s="2">
        <f t="shared" si="82"/>
        <v>1.155295147762483E-3</v>
      </c>
      <c r="GK92" s="2">
        <f t="shared" si="82"/>
        <v>1.0855991613287755E-3</v>
      </c>
      <c r="GM92" s="83">
        <f t="shared" si="83"/>
        <v>1.4672965540620832E-2</v>
      </c>
      <c r="GN92" s="83">
        <f t="shared" si="83"/>
        <v>1.3717708194852539E-2</v>
      </c>
      <c r="GO92" s="83">
        <f t="shared" si="83"/>
        <v>1.6854508574319662E-2</v>
      </c>
      <c r="GP92" s="83">
        <f t="shared" si="83"/>
        <v>2.2473579018257125E-2</v>
      </c>
      <c r="GQ92" s="83">
        <f t="shared" si="83"/>
        <v>8.2279952084302645E-3</v>
      </c>
      <c r="GR92" s="83">
        <f t="shared" si="83"/>
        <v>2.3979036297266582E-3</v>
      </c>
      <c r="GS92" s="83">
        <f t="shared" si="83"/>
        <v>3.1569020584399645E-4</v>
      </c>
      <c r="GT92" s="83">
        <f t="shared" si="83"/>
        <v>5.9263051492602308E-5</v>
      </c>
      <c r="GU92" s="83">
        <f t="shared" si="83"/>
        <v>1.3340815944687841E-2</v>
      </c>
      <c r="GV92" s="83">
        <f t="shared" si="83"/>
        <v>2.5785050027517823E-3</v>
      </c>
      <c r="GW92" s="83">
        <f t="shared" si="83"/>
        <v>7.556796711452987E-3</v>
      </c>
      <c r="GX92" s="83">
        <f t="shared" si="83"/>
        <v>2.8477274135095486E-3</v>
      </c>
      <c r="GY92" s="83">
        <f t="shared" si="83"/>
        <v>7.0963102831613526E-3</v>
      </c>
      <c r="GZ92" s="83">
        <f t="shared" si="83"/>
        <v>6.6276672208714534E-3</v>
      </c>
      <c r="HA92" s="83">
        <f t="shared" si="83"/>
        <v>2.4886548068270894E-3</v>
      </c>
      <c r="HC92" s="83">
        <f t="shared" si="73"/>
        <v>3.5163918660001674E-2</v>
      </c>
      <c r="HD92" s="83">
        <f t="shared" si="73"/>
        <v>3.4315278688551588E-2</v>
      </c>
      <c r="HE92" s="83">
        <f t="shared" si="73"/>
        <v>3.5207829901490573E-2</v>
      </c>
      <c r="HF92" s="83">
        <f t="shared" si="73"/>
        <v>4.5708790919030559E-2</v>
      </c>
      <c r="HG92" s="83">
        <f t="shared" si="87"/>
        <v>2.6205749755979467E-2</v>
      </c>
      <c r="HH92" s="83">
        <f t="shared" si="87"/>
        <v>2.9649780295893297E-2</v>
      </c>
      <c r="HI92" s="83">
        <f t="shared" si="87"/>
        <v>3.1040022994717312E-2</v>
      </c>
      <c r="HJ92" s="83">
        <f t="shared" si="87"/>
        <v>3.5140150013934314E-2</v>
      </c>
      <c r="HK92" s="83">
        <f t="shared" si="87"/>
        <v>3.5955610990572817E-2</v>
      </c>
      <c r="HL92" s="83">
        <f t="shared" si="87"/>
        <v>2.4547897698109743E-2</v>
      </c>
      <c r="HM92" s="83">
        <f t="shared" si="87"/>
        <v>2.7152080375840468E-2</v>
      </c>
      <c r="HN92" s="83">
        <f t="shared" si="87"/>
        <v>1.6437573509646863E-2</v>
      </c>
      <c r="HO92" s="83">
        <f t="shared" si="87"/>
        <v>1.7018102348150564E-2</v>
      </c>
      <c r="HP92" s="83">
        <f t="shared" si="87"/>
        <v>1.9885858950119212E-2</v>
      </c>
      <c r="HQ92" s="83">
        <f t="shared" si="87"/>
        <v>7.5073127320258596E-3</v>
      </c>
      <c r="HS92" s="83">
        <f t="shared" si="84"/>
        <v>2.1636518496688071E-21</v>
      </c>
      <c r="HT92" s="83">
        <f t="shared" si="84"/>
        <v>9.7713918668959007E-19</v>
      </c>
      <c r="HU92" s="83">
        <f t="shared" si="84"/>
        <v>3.5165925547935392E-21</v>
      </c>
      <c r="HV92" s="83">
        <f t="shared" si="84"/>
        <v>4.6363787384638678E-18</v>
      </c>
      <c r="HW92" s="83">
        <f t="shared" si="84"/>
        <v>3.287574896091921E-23</v>
      </c>
      <c r="HX92" s="83">
        <f t="shared" si="84"/>
        <v>4.755272083257984E-25</v>
      </c>
      <c r="HY92" s="83">
        <f t="shared" si="84"/>
        <v>1.8761790148697849E-24</v>
      </c>
      <c r="HZ92" s="83">
        <f t="shared" si="84"/>
        <v>1.053346622290767E-27</v>
      </c>
      <c r="IA92" s="83">
        <f t="shared" si="84"/>
        <v>2.6024638168118061E-23</v>
      </c>
      <c r="IB92" s="83">
        <f t="shared" si="84"/>
        <v>7.5312325139200926E-28</v>
      </c>
      <c r="IC92" s="83">
        <f t="shared" si="84"/>
        <v>2.0111988236474246E-24</v>
      </c>
      <c r="ID92" s="83">
        <f t="shared" si="84"/>
        <v>6.2475125988166306E-29</v>
      </c>
      <c r="IE92" s="83">
        <f t="shared" si="84"/>
        <v>2.0038791034082603E-28</v>
      </c>
      <c r="IF92" s="83">
        <f t="shared" si="84"/>
        <v>2.8176276371168582E-20</v>
      </c>
      <c r="IG92" s="83">
        <f t="shared" si="84"/>
        <v>1.9920168146794103E-17</v>
      </c>
      <c r="II92" s="83">
        <f t="shared" si="85"/>
        <v>1.2822530506139489E-144</v>
      </c>
      <c r="IJ92" s="83">
        <f t="shared" si="85"/>
        <v>4.0056302495258782E-126</v>
      </c>
      <c r="IK92" s="83">
        <f t="shared" si="85"/>
        <v>4.6108207245136449E-146</v>
      </c>
      <c r="IL92" s="83">
        <f t="shared" si="85"/>
        <v>9.882503265498882E-125</v>
      </c>
      <c r="IM92" s="83">
        <f t="shared" si="85"/>
        <v>6.2709606286842374E-156</v>
      </c>
      <c r="IN92" s="83">
        <f t="shared" si="85"/>
        <v>1.3826749006372921E-175</v>
      </c>
      <c r="IO92" s="83">
        <f t="shared" si="85"/>
        <v>1.1569149975970831E-165</v>
      </c>
      <c r="IP92" s="83">
        <f t="shared" si="85"/>
        <v>8.1830060677731425E-194</v>
      </c>
      <c r="IQ92" s="83">
        <f t="shared" si="85"/>
        <v>2.1163814960812201E-161</v>
      </c>
      <c r="IR92" s="83">
        <f t="shared" si="85"/>
        <v>4.3915137316596195E-197</v>
      </c>
      <c r="IS92" s="83">
        <f t="shared" si="85"/>
        <v>3.3473895716017889E-171</v>
      </c>
      <c r="IT92" s="83">
        <f t="shared" si="85"/>
        <v>2.4045540417169424E-201</v>
      </c>
      <c r="IU92" s="83">
        <f t="shared" si="85"/>
        <v>6.9134422400619695E-197</v>
      </c>
      <c r="IV92" s="83">
        <f t="shared" si="85"/>
        <v>1.2173834746609753E-100</v>
      </c>
      <c r="IW92" s="83">
        <f t="shared" si="85"/>
        <v>5.7001292928821044E-79</v>
      </c>
      <c r="IY92" s="83">
        <f t="shared" si="86"/>
        <v>4.9836884200622503E-2</v>
      </c>
      <c r="IZ92" s="83">
        <f t="shared" si="86"/>
        <v>4.8032986883404127E-2</v>
      </c>
      <c r="JA92" s="83">
        <f t="shared" si="86"/>
        <v>5.2062338475810238E-2</v>
      </c>
      <c r="JB92" s="83">
        <f t="shared" si="86"/>
        <v>6.8182369937287685E-2</v>
      </c>
      <c r="JC92" s="83">
        <f t="shared" si="86"/>
        <v>3.4433744964409735E-2</v>
      </c>
      <c r="JD92" s="83">
        <f t="shared" si="86"/>
        <v>3.2047683925619956E-2</v>
      </c>
      <c r="JE92" s="83">
        <f t="shared" si="86"/>
        <v>3.1355713200561311E-2</v>
      </c>
      <c r="JF92" s="83">
        <f t="shared" si="86"/>
        <v>3.519941306542692E-2</v>
      </c>
      <c r="JG92" s="83">
        <f t="shared" si="86"/>
        <v>4.9296426935260658E-2</v>
      </c>
      <c r="JH92" s="83">
        <f t="shared" si="86"/>
        <v>2.7126402700861526E-2</v>
      </c>
      <c r="JI92" s="83">
        <f t="shared" si="86"/>
        <v>3.4708877087293456E-2</v>
      </c>
      <c r="JJ92" s="83">
        <f t="shared" si="86"/>
        <v>1.9285300923156411E-2</v>
      </c>
      <c r="JK92" s="83">
        <f t="shared" si="86"/>
        <v>2.4114412631311918E-2</v>
      </c>
      <c r="JL92" s="83">
        <f t="shared" si="86"/>
        <v>2.6513526170990665E-2</v>
      </c>
      <c r="JM92" s="83">
        <f t="shared" si="86"/>
        <v>9.9959675388529689E-3</v>
      </c>
    </row>
    <row r="93" spans="2:273" x14ac:dyDescent="0.25">
      <c r="B93" s="2">
        <v>66</v>
      </c>
      <c r="C93" s="37">
        <v>135.47499999999999</v>
      </c>
      <c r="D93" s="37">
        <v>132.27099999999999</v>
      </c>
      <c r="E93" s="37">
        <v>128.678</v>
      </c>
      <c r="F93" s="37">
        <v>131.76300000000001</v>
      </c>
      <c r="G93" s="37">
        <v>122.52500000000001</v>
      </c>
      <c r="H93" s="37">
        <v>125.932</v>
      </c>
      <c r="I93" s="37">
        <v>130.119</v>
      </c>
      <c r="J93" s="37">
        <v>132.42400000000001</v>
      </c>
      <c r="K93" s="37">
        <v>133.64400000000001</v>
      </c>
      <c r="L93" s="37">
        <v>129.62700000000001</v>
      </c>
      <c r="M93" s="37">
        <v>126.169</v>
      </c>
      <c r="N93" s="37">
        <v>123.983</v>
      </c>
      <c r="O93" s="37">
        <v>127.84699999999999</v>
      </c>
      <c r="P93" s="37">
        <v>129.56100000000001</v>
      </c>
      <c r="Q93" s="37">
        <v>131.614</v>
      </c>
      <c r="S93" s="4">
        <f t="shared" si="88"/>
        <v>135.06204250467513</v>
      </c>
      <c r="T93" s="4">
        <f t="shared" si="88"/>
        <v>133.71338175105032</v>
      </c>
      <c r="U93" s="4">
        <f t="shared" si="88"/>
        <v>132.28042496389384</v>
      </c>
      <c r="V93" s="4">
        <f t="shared" si="88"/>
        <v>135.46765708550706</v>
      </c>
      <c r="W93" s="4">
        <f t="shared" si="88"/>
        <v>127.15425016595469</v>
      </c>
      <c r="X93" s="4">
        <f t="shared" si="88"/>
        <v>129.79092638866587</v>
      </c>
      <c r="Y93" s="4">
        <f t="shared" si="88"/>
        <v>133.86266360223567</v>
      </c>
      <c r="Z93" s="4">
        <f t="shared" si="88"/>
        <v>135.50657118098243</v>
      </c>
      <c r="AA93" s="4">
        <f t="shared" si="88"/>
        <v>135.93233558076145</v>
      </c>
      <c r="AB93" s="4">
        <f t="shared" si="88"/>
        <v>131.16880316232232</v>
      </c>
      <c r="AC93" s="4">
        <f t="shared" si="88"/>
        <v>131.51807185589803</v>
      </c>
      <c r="AD93" s="4">
        <f t="shared" si="88"/>
        <v>127.40743882076541</v>
      </c>
      <c r="AE93" s="4">
        <f t="shared" si="88"/>
        <v>132.91937020818239</v>
      </c>
      <c r="AF93" s="4">
        <f t="shared" si="88"/>
        <v>130.52437374052178</v>
      </c>
      <c r="AG93" s="4">
        <f t="shared" si="88"/>
        <v>129.82325940884553</v>
      </c>
      <c r="AI93" s="4">
        <f t="shared" si="89"/>
        <v>0.4129574953248607</v>
      </c>
      <c r="AJ93" s="4">
        <f t="shared" si="89"/>
        <v>-1.4423817510503341</v>
      </c>
      <c r="AK93" s="4">
        <f t="shared" si="89"/>
        <v>-3.6024249638938386</v>
      </c>
      <c r="AL93" s="4">
        <f t="shared" si="89"/>
        <v>-3.7046570855070513</v>
      </c>
      <c r="AM93" s="4">
        <f t="shared" si="89"/>
        <v>-4.6292501659546872</v>
      </c>
      <c r="AN93" s="4">
        <f t="shared" si="89"/>
        <v>-3.8589263886658642</v>
      </c>
      <c r="AO93" s="4">
        <f t="shared" si="89"/>
        <v>-3.7436636022356709</v>
      </c>
      <c r="AP93" s="4">
        <f t="shared" si="89"/>
        <v>-3.082571180982427</v>
      </c>
      <c r="AQ93" s="4">
        <f t="shared" si="89"/>
        <v>-2.2883355807614407</v>
      </c>
      <c r="AR93" s="4">
        <f t="shared" si="89"/>
        <v>-1.5418031623223101</v>
      </c>
      <c r="AS93" s="4">
        <f t="shared" si="89"/>
        <v>-5.3490718558980319</v>
      </c>
      <c r="AT93" s="4">
        <f t="shared" si="89"/>
        <v>-3.4244388207654026</v>
      </c>
      <c r="AU93" s="4">
        <f t="shared" si="89"/>
        <v>-5.0723702081823916</v>
      </c>
      <c r="AV93" s="4">
        <f t="shared" si="89"/>
        <v>-0.96337374052177438</v>
      </c>
      <c r="AW93" s="4">
        <f t="shared" si="89"/>
        <v>1.7907405911544743</v>
      </c>
      <c r="AY93" s="2">
        <f t="shared" ref="AY93:BM109" si="125">IF(OR($B93 &lt; C$230, $B93 &gt; C$233), #N/A, ((1-FG93)*DK93) + (FG93 - FW93)*EA93 + (FW93*EQ93))</f>
        <v>119.33190521330492</v>
      </c>
      <c r="AZ93" s="2">
        <f t="shared" si="125"/>
        <v>116.90347449739141</v>
      </c>
      <c r="BA93" s="2">
        <f t="shared" si="125"/>
        <v>115.67037698669971</v>
      </c>
      <c r="BB93" s="2">
        <f t="shared" si="125"/>
        <v>115.05917887123114</v>
      </c>
      <c r="BC93" s="2">
        <f t="shared" si="125"/>
        <v>114.50410698522575</v>
      </c>
      <c r="BD93" s="2">
        <f t="shared" si="125"/>
        <v>115.33384417366364</v>
      </c>
      <c r="BE93" s="2">
        <f t="shared" si="125"/>
        <v>118.72114372366708</v>
      </c>
      <c r="BF93" s="2">
        <f t="shared" si="125"/>
        <v>119.04839213145037</v>
      </c>
      <c r="BG93" s="2">
        <f t="shared" si="125"/>
        <v>119.33810528915389</v>
      </c>
      <c r="BH93" s="2">
        <f t="shared" si="125"/>
        <v>118.456991465738</v>
      </c>
      <c r="BI93" s="2">
        <f t="shared" si="125"/>
        <v>118.89646755309811</v>
      </c>
      <c r="BJ93" s="2">
        <f t="shared" si="125"/>
        <v>118.58277524686177</v>
      </c>
      <c r="BK93" s="2">
        <f t="shared" si="125"/>
        <v>124.02857850336763</v>
      </c>
      <c r="BL93" s="2">
        <f t="shared" si="125"/>
        <v>121.30410235512674</v>
      </c>
      <c r="BM93" s="2">
        <f t="shared" si="125"/>
        <v>125.88481651334699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136.62444993252362</v>
      </c>
      <c r="DL93" s="2">
        <f t="shared" si="90"/>
        <v>132.16952392120072</v>
      </c>
      <c r="DM93" s="2">
        <f t="shared" si="90"/>
        <v>128.6214245614035</v>
      </c>
      <c r="DN93" s="2">
        <f t="shared" si="90"/>
        <v>126.65416815114709</v>
      </c>
      <c r="DO93" s="2">
        <f t="shared" si="90"/>
        <v>123.080592187329</v>
      </c>
      <c r="DP93" s="2">
        <f t="shared" si="90"/>
        <v>124.54282549019609</v>
      </c>
      <c r="DQ93" s="2">
        <f t="shared" si="90"/>
        <v>131.01244025604555</v>
      </c>
      <c r="DR93" s="2">
        <f t="shared" si="90"/>
        <v>128.02512925897634</v>
      </c>
      <c r="DS93" s="2">
        <f t="shared" si="90"/>
        <v>133.17724061624651</v>
      </c>
      <c r="DT93" s="2">
        <f t="shared" si="90"/>
        <v>129.3587985842986</v>
      </c>
      <c r="DU93" s="2">
        <f t="shared" si="90"/>
        <v>125.87689355742293</v>
      </c>
      <c r="DV93" s="2">
        <f t="shared" si="90"/>
        <v>126.64604257703084</v>
      </c>
      <c r="DW93" s="2">
        <f t="shared" si="90"/>
        <v>131.56160905190904</v>
      </c>
      <c r="DX93" s="2">
        <f t="shared" si="90"/>
        <v>132.72135704125179</v>
      </c>
      <c r="DY93" s="2">
        <f t="shared" si="90"/>
        <v>135.84399747868002</v>
      </c>
      <c r="EA93" s="2">
        <f t="shared" si="94"/>
        <v>117.47695494128763</v>
      </c>
      <c r="EB93" s="2">
        <f t="shared" si="91"/>
        <v>115.49496987967154</v>
      </c>
      <c r="EC93" s="2">
        <f t="shared" si="91"/>
        <v>114.54369943001898</v>
      </c>
      <c r="ED93" s="2">
        <f t="shared" si="91"/>
        <v>114.10438560120616</v>
      </c>
      <c r="EE93" s="2">
        <f t="shared" si="91"/>
        <v>113.53085780068548</v>
      </c>
      <c r="EF93" s="2">
        <f t="shared" si="91"/>
        <v>114.23493890334392</v>
      </c>
      <c r="EG93" s="2">
        <f t="shared" si="91"/>
        <v>117.36443417198603</v>
      </c>
      <c r="EH93" s="2">
        <f t="shared" si="91"/>
        <v>118.02361786228464</v>
      </c>
      <c r="EI93" s="2">
        <f t="shared" si="91"/>
        <v>117.68689438088828</v>
      </c>
      <c r="EJ93" s="2">
        <f t="shared" si="91"/>
        <v>117.24506409720533</v>
      </c>
      <c r="EK93" s="2">
        <f t="shared" si="91"/>
        <v>118.0525529049672</v>
      </c>
      <c r="EL93" s="2">
        <f t="shared" si="91"/>
        <v>117.62104987225158</v>
      </c>
      <c r="EM93" s="2">
        <f t="shared" si="91"/>
        <v>123.15324336131572</v>
      </c>
      <c r="EN93" s="2">
        <f t="shared" si="91"/>
        <v>120.05177721689837</v>
      </c>
      <c r="EO93" s="2">
        <f t="shared" si="91"/>
        <v>124.6368760935065</v>
      </c>
      <c r="EQ93" s="2">
        <f t="shared" si="92"/>
        <v>118.18431484546289</v>
      </c>
      <c r="ER93" s="2">
        <f t="shared" si="92"/>
        <v>115.38013508529279</v>
      </c>
      <c r="ES93" s="2">
        <f t="shared" si="92"/>
        <v>114.35866418700388</v>
      </c>
      <c r="ET93" s="2">
        <f t="shared" si="92"/>
        <v>113.81252451879269</v>
      </c>
      <c r="EU93" s="2">
        <f t="shared" si="92"/>
        <v>113.58987242352521</v>
      </c>
      <c r="EV93" s="2">
        <f t="shared" si="92"/>
        <v>114.19688913060683</v>
      </c>
      <c r="EW93" s="2">
        <f t="shared" si="92"/>
        <v>116.99316960470432</v>
      </c>
      <c r="EX93" s="2">
        <f t="shared" si="92"/>
        <v>118.41687242343758</v>
      </c>
      <c r="EY93" s="2">
        <f t="shared" si="92"/>
        <v>118.21533820530351</v>
      </c>
      <c r="EZ93" s="2">
        <f t="shared" si="92"/>
        <v>116.97393270393184</v>
      </c>
      <c r="FA93" s="2">
        <f t="shared" si="92"/>
        <v>118.46134459184138</v>
      </c>
      <c r="FB93" s="2">
        <f t="shared" si="92"/>
        <v>117.72430421449859</v>
      </c>
      <c r="FC93" s="2">
        <f t="shared" si="92"/>
        <v>123.56012255866877</v>
      </c>
      <c r="FD93" s="2">
        <f t="shared" si="92"/>
        <v>121.21163833122748</v>
      </c>
      <c r="FE93" s="2">
        <f t="shared" si="92"/>
        <v>126.03860329289016</v>
      </c>
      <c r="FG93" s="2">
        <f t="shared" si="93"/>
        <v>0.90317853278575333</v>
      </c>
      <c r="FH93" s="2">
        <f t="shared" si="93"/>
        <v>0.915516009640434</v>
      </c>
      <c r="FI93" s="2">
        <f t="shared" si="93"/>
        <v>0.91994415811848362</v>
      </c>
      <c r="FJ93" s="2">
        <f t="shared" si="93"/>
        <v>0.92387605888958091</v>
      </c>
      <c r="FK93" s="2">
        <f t="shared" si="93"/>
        <v>0.89809864829816766</v>
      </c>
      <c r="FL93" s="2">
        <f t="shared" si="93"/>
        <v>0.89338449977447454</v>
      </c>
      <c r="FM93" s="2">
        <f t="shared" si="93"/>
        <v>0.90053009462164579</v>
      </c>
      <c r="FN93" s="2">
        <f t="shared" si="93"/>
        <v>0.89764251648087479</v>
      </c>
      <c r="FO93" s="2">
        <f t="shared" si="93"/>
        <v>0.89348268936694342</v>
      </c>
      <c r="FP93" s="2">
        <f t="shared" si="93"/>
        <v>0.89991002507062967</v>
      </c>
      <c r="FQ93" s="2">
        <f t="shared" si="93"/>
        <v>0.89223171349027175</v>
      </c>
      <c r="FR93" s="2">
        <f t="shared" si="93"/>
        <v>0.8934560480571474</v>
      </c>
      <c r="FS93" s="2">
        <f t="shared" si="93"/>
        <v>0.89597354338729718</v>
      </c>
      <c r="FT93" s="2">
        <f t="shared" si="93"/>
        <v>0.90127091360875311</v>
      </c>
      <c r="FU93" s="2">
        <f t="shared" si="93"/>
        <v>0.88879641563039713</v>
      </c>
      <c r="FW93" s="2">
        <f t="shared" ref="FW93:GK109" si="127">POWER(10,($B93-C$232)/C$229)/(1+POWER(10,($B93-C$232)/C$229))</f>
        <v>1.5009523187727034E-3</v>
      </c>
      <c r="FX93" s="2">
        <f t="shared" si="127"/>
        <v>1.9875959718437756E-3</v>
      </c>
      <c r="FY93" s="2">
        <f t="shared" si="127"/>
        <v>1.7649637091236338E-3</v>
      </c>
      <c r="FZ93" s="2">
        <f t="shared" si="127"/>
        <v>1.8695118608369296E-3</v>
      </c>
      <c r="GA93" s="2">
        <f t="shared" si="127"/>
        <v>2.0053021117572263E-3</v>
      </c>
      <c r="GB93" s="2">
        <f t="shared" si="127"/>
        <v>1.976737312516338E-3</v>
      </c>
      <c r="GC93" s="2">
        <f t="shared" si="127"/>
        <v>2.306501021145508E-3</v>
      </c>
      <c r="GD93" s="2">
        <f t="shared" si="127"/>
        <v>2.656628341326977E-3</v>
      </c>
      <c r="GE93" s="2">
        <f t="shared" si="127"/>
        <v>2.3103430183747924E-3</v>
      </c>
      <c r="GF93" s="2">
        <f t="shared" si="127"/>
        <v>1.9769476896989045E-3</v>
      </c>
      <c r="GG93" s="2">
        <f t="shared" si="127"/>
        <v>1.7095820922271667E-3</v>
      </c>
      <c r="GH93" s="2">
        <f t="shared" si="127"/>
        <v>1.6172258132505408E-3</v>
      </c>
      <c r="GI93" s="2">
        <f t="shared" si="127"/>
        <v>1.5794696800400696E-3</v>
      </c>
      <c r="GJ93" s="2">
        <f t="shared" si="127"/>
        <v>1.2666147617472435E-3</v>
      </c>
      <c r="GK93" s="2">
        <f t="shared" si="127"/>
        <v>1.1902111514209422E-3</v>
      </c>
      <c r="GM93" s="83">
        <f t="shared" ref="GM93:HA109" si="128" xml:space="preserve"> _xlfn.NORM.DIST($B93, C$7, ABS(C$11), TRUE) * _xlfn.NORM.DIST(($B93 - C$7)*C$15, 0, ABS(C$11), TRUE) * 2</f>
        <v>4.2598510212792868E-3</v>
      </c>
      <c r="GN93" s="83">
        <f t="shared" si="128"/>
        <v>3.318589690178141E-3</v>
      </c>
      <c r="GO93" s="83">
        <f t="shared" si="128"/>
        <v>5.2608330390570826E-3</v>
      </c>
      <c r="GP93" s="83">
        <f t="shared" si="128"/>
        <v>7.1197684984042548E-3</v>
      </c>
      <c r="GQ93" s="83">
        <f t="shared" si="128"/>
        <v>1.8757918607955251E-3</v>
      </c>
      <c r="GR93" s="83">
        <f t="shared" si="128"/>
        <v>4.6791990612764803E-4</v>
      </c>
      <c r="GS93" s="83">
        <f t="shared" si="128"/>
        <v>2.6239391810568521E-5</v>
      </c>
      <c r="GT93" s="83">
        <f t="shared" si="128"/>
        <v>4.310283332445548E-6</v>
      </c>
      <c r="GU93" s="83">
        <f t="shared" si="128"/>
        <v>4.3440296921159003E-3</v>
      </c>
      <c r="GV93" s="83">
        <f t="shared" si="128"/>
        <v>4.8682397713218013E-4</v>
      </c>
      <c r="GW93" s="83">
        <f t="shared" si="128"/>
        <v>2.0426980402534732E-3</v>
      </c>
      <c r="GX93" s="83">
        <f t="shared" si="128"/>
        <v>5.216115752018208E-4</v>
      </c>
      <c r="GY93" s="83">
        <f t="shared" si="128"/>
        <v>1.8740940926075492E-3</v>
      </c>
      <c r="GZ93" s="83">
        <f t="shared" si="128"/>
        <v>1.6751725410207581E-3</v>
      </c>
      <c r="HA93" s="83">
        <f t="shared" si="128"/>
        <v>6.1841106545367593E-4</v>
      </c>
      <c r="HC93" s="83">
        <f t="shared" si="73"/>
        <v>4.9949182761169102E-2</v>
      </c>
      <c r="HD93" s="83">
        <f t="shared" si="73"/>
        <v>4.8381044355713811E-2</v>
      </c>
      <c r="HE93" s="83">
        <f t="shared" si="73"/>
        <v>5.0529982141151515E-2</v>
      </c>
      <c r="HF93" s="83">
        <f t="shared" si="73"/>
        <v>6.3183940397546393E-2</v>
      </c>
      <c r="HG93" s="83">
        <f t="shared" si="87"/>
        <v>3.8978678974097326E-2</v>
      </c>
      <c r="HH93" s="83">
        <f t="shared" si="87"/>
        <v>4.4797555999011453E-2</v>
      </c>
      <c r="HI93" s="83">
        <f t="shared" si="87"/>
        <v>4.6684268825163321E-2</v>
      </c>
      <c r="HJ93" s="83">
        <f t="shared" si="87"/>
        <v>5.470178401057562E-2</v>
      </c>
      <c r="HK93" s="83">
        <f t="shared" si="87"/>
        <v>5.3338110451960158E-2</v>
      </c>
      <c r="HL93" s="83">
        <f t="shared" si="87"/>
        <v>3.8439354836142491E-2</v>
      </c>
      <c r="HM93" s="83">
        <f t="shared" si="87"/>
        <v>4.0656777128540031E-2</v>
      </c>
      <c r="HN93" s="83">
        <f t="shared" si="87"/>
        <v>2.6123333734555117E-2</v>
      </c>
      <c r="HO93" s="83">
        <f t="shared" si="87"/>
        <v>2.681311529141479E-2</v>
      </c>
      <c r="HP93" s="83">
        <f t="shared" si="87"/>
        <v>3.0450526109674279E-2</v>
      </c>
      <c r="HQ93" s="83">
        <f t="shared" si="87"/>
        <v>1.3876425739896376E-2</v>
      </c>
      <c r="HS93" s="83">
        <f t="shared" ref="HS93:IG109" si="129" xml:space="preserve"> _xlfn.NORM.DIST($B93, C$9, ABS(C$13), TRUE) * _xlfn.NORM.DIST(($B93 - C$9)*C$17, 0, ABS(C$13), TRUE) * 2</f>
        <v>1.4467376730895682E-20</v>
      </c>
      <c r="HT93" s="83">
        <f t="shared" si="129"/>
        <v>5.4849089762287661E-18</v>
      </c>
      <c r="HU93" s="83">
        <f t="shared" si="129"/>
        <v>2.4641411681108363E-20</v>
      </c>
      <c r="HV93" s="83">
        <f t="shared" si="129"/>
        <v>2.4527965268693621E-17</v>
      </c>
      <c r="HW93" s="83">
        <f t="shared" si="129"/>
        <v>2.8360749698307779E-22</v>
      </c>
      <c r="HX93" s="83">
        <f t="shared" si="129"/>
        <v>5.1182483395883141E-24</v>
      </c>
      <c r="HY93" s="83">
        <f t="shared" si="129"/>
        <v>1.938295630159969E-23</v>
      </c>
      <c r="HZ93" s="83">
        <f t="shared" si="129"/>
        <v>1.6666302421181736E-26</v>
      </c>
      <c r="IA93" s="83">
        <f t="shared" si="129"/>
        <v>2.4631395046967316E-22</v>
      </c>
      <c r="IB93" s="83">
        <f t="shared" si="129"/>
        <v>1.0797579966129651E-26</v>
      </c>
      <c r="IC93" s="83">
        <f t="shared" si="129"/>
        <v>1.9338623797852753E-23</v>
      </c>
      <c r="ID93" s="83">
        <f t="shared" si="129"/>
        <v>8.9522094544254265E-28</v>
      </c>
      <c r="IE93" s="83">
        <f t="shared" si="129"/>
        <v>2.6950366849229293E-27</v>
      </c>
      <c r="IF93" s="83">
        <f t="shared" si="129"/>
        <v>1.6368188374513039E-19</v>
      </c>
      <c r="IG93" s="83">
        <f t="shared" si="129"/>
        <v>8.7825240683451816E-17</v>
      </c>
      <c r="II93" s="83">
        <f t="shared" ref="II93:IW109" si="130" xml:space="preserve"> _xlfn.NORM.DIST($B93, C$10, ABS(C$14), TRUE) * _xlfn.NORM.DIST(($B93 - C$10)*C$18, 0, ABS(C$14), TRUE) * 2</f>
        <v>1.1612372204923915E-140</v>
      </c>
      <c r="IJ93" s="83">
        <f t="shared" si="130"/>
        <v>1.5837414782724943E-122</v>
      </c>
      <c r="IK93" s="83">
        <f t="shared" si="130"/>
        <v>5.7663055229454082E-142</v>
      </c>
      <c r="IL93" s="83">
        <f t="shared" si="130"/>
        <v>3.2931196270566467E-121</v>
      </c>
      <c r="IM93" s="83">
        <f t="shared" si="130"/>
        <v>1.8317569609386818E-151</v>
      </c>
      <c r="IN93" s="83">
        <f t="shared" si="130"/>
        <v>1.4604341375155205E-170</v>
      </c>
      <c r="IO93" s="83">
        <f t="shared" si="130"/>
        <v>8.2819893389412656E-161</v>
      </c>
      <c r="IP93" s="83">
        <f t="shared" si="130"/>
        <v>5.430596859830781E-188</v>
      </c>
      <c r="IQ93" s="83">
        <f t="shared" si="130"/>
        <v>1.1360535065597881E-156</v>
      </c>
      <c r="IR93" s="83">
        <f t="shared" si="130"/>
        <v>1.9414249422889186E-191</v>
      </c>
      <c r="IS93" s="83">
        <f t="shared" si="130"/>
        <v>2.0523934421217662E-166</v>
      </c>
      <c r="IT93" s="83">
        <f t="shared" si="130"/>
        <v>9.3963796647807416E-196</v>
      </c>
      <c r="IU93" s="83">
        <f t="shared" si="130"/>
        <v>1.9364061361761493E-191</v>
      </c>
      <c r="IV93" s="83">
        <f t="shared" si="130"/>
        <v>5.7006852576851484E-98</v>
      </c>
      <c r="IW93" s="83">
        <f t="shared" si="130"/>
        <v>6.6469601999629575E-77</v>
      </c>
      <c r="IY93" s="83">
        <f t="shared" ref="IY93:JM109" si="131">GM93+HC93+HS93+II93</f>
        <v>5.4209033782448388E-2</v>
      </c>
      <c r="IZ93" s="83">
        <f t="shared" si="131"/>
        <v>5.1699634045891958E-2</v>
      </c>
      <c r="JA93" s="83">
        <f t="shared" si="131"/>
        <v>5.5790815180208599E-2</v>
      </c>
      <c r="JB93" s="83">
        <f t="shared" si="131"/>
        <v>7.0303708895950681E-2</v>
      </c>
      <c r="JC93" s="83">
        <f t="shared" si="131"/>
        <v>4.0854470834892853E-2</v>
      </c>
      <c r="JD93" s="83">
        <f t="shared" si="131"/>
        <v>4.5265475905139102E-2</v>
      </c>
      <c r="JE93" s="83">
        <f t="shared" si="131"/>
        <v>4.6710508216973888E-2</v>
      </c>
      <c r="JF93" s="83">
        <f t="shared" si="131"/>
        <v>5.4706094293908068E-2</v>
      </c>
      <c r="JG93" s="83">
        <f t="shared" si="131"/>
        <v>5.7682140144076056E-2</v>
      </c>
      <c r="JH93" s="83">
        <f t="shared" si="131"/>
        <v>3.8926178813274669E-2</v>
      </c>
      <c r="JI93" s="83">
        <f t="shared" si="131"/>
        <v>4.2699475168793508E-2</v>
      </c>
      <c r="JJ93" s="83">
        <f t="shared" si="131"/>
        <v>2.6644945309756939E-2</v>
      </c>
      <c r="JK93" s="83">
        <f t="shared" si="131"/>
        <v>2.868720938402234E-2</v>
      </c>
      <c r="JL93" s="83">
        <f t="shared" si="131"/>
        <v>3.2125698650695034E-2</v>
      </c>
      <c r="JM93" s="83">
        <f t="shared" si="131"/>
        <v>1.4494836805350141E-2</v>
      </c>
    </row>
    <row r="94" spans="2:273" x14ac:dyDescent="0.25">
      <c r="B94" s="2">
        <v>67</v>
      </c>
      <c r="C94" s="37">
        <v>140.08500000000001</v>
      </c>
      <c r="D94" s="37">
        <v>135.203</v>
      </c>
      <c r="E94" s="37">
        <v>135.05099999999999</v>
      </c>
      <c r="F94" s="37">
        <v>139.983</v>
      </c>
      <c r="G94" s="37">
        <v>126.91500000000001</v>
      </c>
      <c r="H94" s="37">
        <v>130.57599999999999</v>
      </c>
      <c r="I94" s="37">
        <v>135.05099999999999</v>
      </c>
      <c r="J94" s="37">
        <v>139.898</v>
      </c>
      <c r="K94" s="37">
        <v>139.03399999999999</v>
      </c>
      <c r="L94" s="37">
        <v>136.96600000000001</v>
      </c>
      <c r="M94" s="37">
        <v>130.61000000000001</v>
      </c>
      <c r="N94" s="37">
        <v>128.59299999999999</v>
      </c>
      <c r="O94" s="37">
        <v>131.898</v>
      </c>
      <c r="P94" s="37">
        <v>131.77199999999999</v>
      </c>
      <c r="Q94" s="37">
        <v>132.333</v>
      </c>
      <c r="S94" s="4">
        <f t="shared" si="88"/>
        <v>139.58114052749949</v>
      </c>
      <c r="T94" s="4">
        <f t="shared" si="88"/>
        <v>138.47743960344599</v>
      </c>
      <c r="U94" s="4">
        <f t="shared" si="88"/>
        <v>137.18462627095954</v>
      </c>
      <c r="V94" s="4">
        <f t="shared" si="88"/>
        <v>140.57911167771761</v>
      </c>
      <c r="W94" s="4">
        <f t="shared" si="88"/>
        <v>131.57582776307646</v>
      </c>
      <c r="X94" s="4">
        <f t="shared" si="88"/>
        <v>135.13953194073042</v>
      </c>
      <c r="Y94" s="4">
        <f t="shared" si="88"/>
        <v>139.37756230491169</v>
      </c>
      <c r="Z94" s="4">
        <f t="shared" si="88"/>
        <v>142.02286537963082</v>
      </c>
      <c r="AA94" s="4">
        <f t="shared" si="88"/>
        <v>141.47463293802903</v>
      </c>
      <c r="AB94" s="4">
        <f t="shared" si="88"/>
        <v>136.39999340360819</v>
      </c>
      <c r="AC94" s="4">
        <f t="shared" si="88"/>
        <v>136.04930133450506</v>
      </c>
      <c r="AD94" s="4">
        <f t="shared" si="88"/>
        <v>131.26331774100115</v>
      </c>
      <c r="AE94" s="4">
        <f t="shared" si="88"/>
        <v>136.6228458985801</v>
      </c>
      <c r="AF94" s="4">
        <f t="shared" si="88"/>
        <v>134.07372293013248</v>
      </c>
      <c r="AG94" s="4">
        <f t="shared" si="88"/>
        <v>132.25399265724607</v>
      </c>
      <c r="AI94" s="4">
        <f t="shared" si="89"/>
        <v>0.50385947250052254</v>
      </c>
      <c r="AJ94" s="4">
        <f t="shared" si="89"/>
        <v>-3.2744396034459839</v>
      </c>
      <c r="AK94" s="4">
        <f t="shared" si="89"/>
        <v>-2.133626270959553</v>
      </c>
      <c r="AL94" s="4">
        <f t="shared" si="89"/>
        <v>-0.59611167771760165</v>
      </c>
      <c r="AM94" s="4">
        <f t="shared" si="89"/>
        <v>-4.6608277630764547</v>
      </c>
      <c r="AN94" s="4">
        <f t="shared" si="89"/>
        <v>-4.563531940730428</v>
      </c>
      <c r="AO94" s="4">
        <f t="shared" si="89"/>
        <v>-4.3265623049117039</v>
      </c>
      <c r="AP94" s="4">
        <f t="shared" si="89"/>
        <v>-2.124865379630819</v>
      </c>
      <c r="AQ94" s="4">
        <f t="shared" si="89"/>
        <v>-2.4406329380290401</v>
      </c>
      <c r="AR94" s="4">
        <f t="shared" si="89"/>
        <v>0.56600659639181572</v>
      </c>
      <c r="AS94" s="4">
        <f t="shared" si="89"/>
        <v>-5.4393013345050463</v>
      </c>
      <c r="AT94" s="4">
        <f t="shared" si="89"/>
        <v>-2.6703177410011563</v>
      </c>
      <c r="AU94" s="4">
        <f t="shared" si="89"/>
        <v>-4.7248458985800994</v>
      </c>
      <c r="AV94" s="4">
        <f t="shared" si="89"/>
        <v>-2.3017229301324846</v>
      </c>
      <c r="AW94" s="4">
        <f t="shared" si="89"/>
        <v>7.9007342753925514E-2</v>
      </c>
      <c r="AY94" s="2">
        <f t="shared" si="125"/>
        <v>119.15136295205468</v>
      </c>
      <c r="AZ94" s="2">
        <f t="shared" si="125"/>
        <v>116.7300640976099</v>
      </c>
      <c r="BA94" s="2">
        <f t="shared" si="125"/>
        <v>115.53121869699521</v>
      </c>
      <c r="BB94" s="2">
        <f t="shared" si="125"/>
        <v>114.92403646961576</v>
      </c>
      <c r="BC94" s="2">
        <f t="shared" si="125"/>
        <v>114.37943535067559</v>
      </c>
      <c r="BD94" s="2">
        <f t="shared" si="125"/>
        <v>115.19027556121</v>
      </c>
      <c r="BE94" s="2">
        <f t="shared" si="125"/>
        <v>118.5487941004877</v>
      </c>
      <c r="BF94" s="2">
        <f t="shared" si="125"/>
        <v>118.91896207822066</v>
      </c>
      <c r="BG94" s="2">
        <f t="shared" si="125"/>
        <v>119.18157859770743</v>
      </c>
      <c r="BH94" s="2">
        <f t="shared" si="125"/>
        <v>118.33349979293648</v>
      </c>
      <c r="BI94" s="2">
        <f t="shared" si="125"/>
        <v>118.79718255438198</v>
      </c>
      <c r="BJ94" s="2">
        <f t="shared" si="125"/>
        <v>118.47863185689361</v>
      </c>
      <c r="BK94" s="2">
        <f t="shared" si="125"/>
        <v>123.90436589015607</v>
      </c>
      <c r="BL94" s="2">
        <f t="shared" si="125"/>
        <v>121.18931932838105</v>
      </c>
      <c r="BM94" s="2">
        <f t="shared" si="125"/>
        <v>125.77071806661279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136.86793859649123</v>
      </c>
      <c r="DL94" s="2">
        <f t="shared" si="90"/>
        <v>132.39239540337709</v>
      </c>
      <c r="DM94" s="2">
        <f t="shared" si="90"/>
        <v>128.8106010796221</v>
      </c>
      <c r="DN94" s="2">
        <f t="shared" si="90"/>
        <v>126.81211390013495</v>
      </c>
      <c r="DO94" s="2">
        <f t="shared" si="90"/>
        <v>123.17571287887074</v>
      </c>
      <c r="DP94" s="2">
        <f t="shared" si="90"/>
        <v>124.63038151260506</v>
      </c>
      <c r="DQ94" s="2">
        <f t="shared" si="90"/>
        <v>131.19432290184926</v>
      </c>
      <c r="DR94" s="2">
        <f t="shared" si="90"/>
        <v>128.17030175706648</v>
      </c>
      <c r="DS94" s="2">
        <f t="shared" si="90"/>
        <v>133.36658655462185</v>
      </c>
      <c r="DT94" s="2">
        <f t="shared" si="90"/>
        <v>129.50528404118404</v>
      </c>
      <c r="DU94" s="2">
        <f t="shared" si="90"/>
        <v>125.95873277310922</v>
      </c>
      <c r="DV94" s="2">
        <f t="shared" si="90"/>
        <v>126.76202689075633</v>
      </c>
      <c r="DW94" s="2">
        <f t="shared" si="90"/>
        <v>131.74176362076361</v>
      </c>
      <c r="DX94" s="2">
        <f t="shared" si="90"/>
        <v>132.93300142247514</v>
      </c>
      <c r="DY94" s="2">
        <f t="shared" si="90"/>
        <v>136.11541905821284</v>
      </c>
      <c r="EA94" s="2">
        <f t="shared" si="94"/>
        <v>117.41800445944122</v>
      </c>
      <c r="EB94" s="2">
        <f t="shared" si="91"/>
        <v>115.41217695162236</v>
      </c>
      <c r="EC94" s="2">
        <f t="shared" si="91"/>
        <v>114.47766912602911</v>
      </c>
      <c r="ED94" s="2">
        <f t="shared" si="91"/>
        <v>114.03131530343006</v>
      </c>
      <c r="EE94" s="2">
        <f t="shared" si="91"/>
        <v>113.46905931294314</v>
      </c>
      <c r="EF94" s="2">
        <f t="shared" si="91"/>
        <v>114.16291871446467</v>
      </c>
      <c r="EG94" s="2">
        <f t="shared" si="91"/>
        <v>117.2759077054135</v>
      </c>
      <c r="EH94" s="2">
        <f t="shared" si="91"/>
        <v>117.95564021248073</v>
      </c>
      <c r="EI94" s="2">
        <f t="shared" si="91"/>
        <v>117.6378608344549</v>
      </c>
      <c r="EJ94" s="2">
        <f t="shared" si="91"/>
        <v>117.20090748967192</v>
      </c>
      <c r="EK94" s="2">
        <f t="shared" si="91"/>
        <v>118.00746119266769</v>
      </c>
      <c r="EL94" s="2">
        <f t="shared" si="91"/>
        <v>117.57756096209673</v>
      </c>
      <c r="EM94" s="2">
        <f t="shared" si="91"/>
        <v>123.07371954771284</v>
      </c>
      <c r="EN94" s="2">
        <f t="shared" si="91"/>
        <v>120.01434196247807</v>
      </c>
      <c r="EO94" s="2">
        <f t="shared" si="91"/>
        <v>124.58834084675325</v>
      </c>
      <c r="EQ94" s="2">
        <f t="shared" si="92"/>
        <v>118.10392690666477</v>
      </c>
      <c r="ER94" s="2">
        <f t="shared" si="92"/>
        <v>115.30084640209955</v>
      </c>
      <c r="ES94" s="2">
        <f t="shared" si="92"/>
        <v>114.29821713047023</v>
      </c>
      <c r="ET94" s="2">
        <f t="shared" si="92"/>
        <v>113.74823981899181</v>
      </c>
      <c r="EU94" s="2">
        <f t="shared" si="92"/>
        <v>113.52608089158525</v>
      </c>
      <c r="EV94" s="2">
        <f t="shared" si="92"/>
        <v>114.1260144877579</v>
      </c>
      <c r="EW94" s="2">
        <f t="shared" si="92"/>
        <v>116.91684919960795</v>
      </c>
      <c r="EX94" s="2">
        <f t="shared" si="92"/>
        <v>118.33527447293578</v>
      </c>
      <c r="EY94" s="2">
        <f t="shared" si="92"/>
        <v>118.14936199981646</v>
      </c>
      <c r="EZ94" s="2">
        <f t="shared" si="92"/>
        <v>116.93817324851764</v>
      </c>
      <c r="FA94" s="2">
        <f t="shared" si="92"/>
        <v>118.40361003078736</v>
      </c>
      <c r="FB94" s="2">
        <f t="shared" si="92"/>
        <v>117.67779614926962</v>
      </c>
      <c r="FC94" s="2">
        <f t="shared" si="92"/>
        <v>123.46871246543247</v>
      </c>
      <c r="FD94" s="2">
        <f t="shared" si="92"/>
        <v>121.13911056319903</v>
      </c>
      <c r="FE94" s="2">
        <f t="shared" si="92"/>
        <v>125.93860356275093</v>
      </c>
      <c r="FG94" s="2">
        <f t="shared" si="93"/>
        <v>0.91093904076463683</v>
      </c>
      <c r="FH94" s="2">
        <f t="shared" si="93"/>
        <v>0.9223726283571182</v>
      </c>
      <c r="FI94" s="2">
        <f t="shared" si="93"/>
        <v>0.92647025753762313</v>
      </c>
      <c r="FJ94" s="2">
        <f t="shared" si="93"/>
        <v>0.93010598474949024</v>
      </c>
      <c r="FK94" s="2">
        <f t="shared" si="93"/>
        <v>0.90622404740594287</v>
      </c>
      <c r="FL94" s="2">
        <f t="shared" si="93"/>
        <v>0.90184471257746035</v>
      </c>
      <c r="FM94" s="2">
        <f t="shared" si="93"/>
        <v>0.90848137204452517</v>
      </c>
      <c r="FN94" s="2">
        <f t="shared" si="93"/>
        <v>0.90580047170823486</v>
      </c>
      <c r="FO94" s="2">
        <f t="shared" si="93"/>
        <v>0.90193596583363822</v>
      </c>
      <c r="FP94" s="2">
        <f t="shared" si="93"/>
        <v>0.90790579972222019</v>
      </c>
      <c r="FQ94" s="2">
        <f t="shared" si="93"/>
        <v>0.90077324268510772</v>
      </c>
      <c r="FR94" s="2">
        <f t="shared" si="93"/>
        <v>0.90191120668394831</v>
      </c>
      <c r="FS94" s="2">
        <f t="shared" si="93"/>
        <v>0.90425032803433791</v>
      </c>
      <c r="FT94" s="2">
        <f t="shared" si="93"/>
        <v>0.90916894555735661</v>
      </c>
      <c r="FU94" s="2">
        <f t="shared" si="93"/>
        <v>0.89757896555469652</v>
      </c>
      <c r="FW94" s="2">
        <f t="shared" si="127"/>
        <v>1.6455232041317793E-3</v>
      </c>
      <c r="FX94" s="2">
        <f t="shared" si="127"/>
        <v>2.1789378134638927E-3</v>
      </c>
      <c r="FY94" s="2">
        <f t="shared" si="127"/>
        <v>1.934914745758843E-3</v>
      </c>
      <c r="FZ94" s="2">
        <f t="shared" si="127"/>
        <v>2.0495093287191337E-3</v>
      </c>
      <c r="GA94" s="2">
        <f t="shared" si="127"/>
        <v>2.1983447330157406E-3</v>
      </c>
      <c r="GB94" s="2">
        <f t="shared" si="127"/>
        <v>2.1670360827827219E-3</v>
      </c>
      <c r="GC94" s="2">
        <f t="shared" si="127"/>
        <v>2.5284654270954919E-3</v>
      </c>
      <c r="GD94" s="2">
        <f t="shared" si="127"/>
        <v>2.9121886380317876E-3</v>
      </c>
      <c r="GE94" s="2">
        <f t="shared" si="127"/>
        <v>2.5326762174877819E-3</v>
      </c>
      <c r="GF94" s="2">
        <f t="shared" si="127"/>
        <v>2.1672666688122367E-3</v>
      </c>
      <c r="GG94" s="2">
        <f t="shared" si="127"/>
        <v>1.8742103612666107E-3</v>
      </c>
      <c r="GH94" s="2">
        <f t="shared" si="127"/>
        <v>1.7729762102581875E-3</v>
      </c>
      <c r="GI94" s="2">
        <f t="shared" si="127"/>
        <v>1.7315901983247189E-3</v>
      </c>
      <c r="GJ94" s="2">
        <f t="shared" si="127"/>
        <v>1.3886457756728031E-3</v>
      </c>
      <c r="GK94" s="2">
        <f t="shared" si="127"/>
        <v>1.3048907364866863E-3</v>
      </c>
      <c r="GM94" s="83">
        <f t="shared" si="128"/>
        <v>1.0208270810245987E-3</v>
      </c>
      <c r="GN94" s="83">
        <f t="shared" si="128"/>
        <v>6.2903177285943363E-4</v>
      </c>
      <c r="GO94" s="83">
        <f t="shared" si="128"/>
        <v>1.3752136485956346E-3</v>
      </c>
      <c r="GP94" s="83">
        <f t="shared" si="128"/>
        <v>1.8719146258259533E-3</v>
      </c>
      <c r="GQ94" s="83">
        <f t="shared" si="128"/>
        <v>3.3795307564154592E-4</v>
      </c>
      <c r="GR94" s="83">
        <f t="shared" si="128"/>
        <v>7.2878246405196E-5</v>
      </c>
      <c r="GS94" s="83">
        <f t="shared" si="128"/>
        <v>1.4976394468047616E-6</v>
      </c>
      <c r="GT94" s="83">
        <f t="shared" si="128"/>
        <v>2.2198750424406753E-7</v>
      </c>
      <c r="GU94" s="83">
        <f t="shared" si="128"/>
        <v>1.2107658658258892E-3</v>
      </c>
      <c r="GV94" s="83">
        <f t="shared" si="128"/>
        <v>7.2486141298024967E-5</v>
      </c>
      <c r="GW94" s="83">
        <f t="shared" si="128"/>
        <v>4.5977770705646429E-4</v>
      </c>
      <c r="GX94" s="83">
        <f t="shared" si="128"/>
        <v>7.4433466525118623E-5</v>
      </c>
      <c r="GY94" s="83">
        <f t="shared" si="128"/>
        <v>4.1050261344012859E-4</v>
      </c>
      <c r="GZ94" s="83">
        <f t="shared" si="128"/>
        <v>3.479145347119865E-4</v>
      </c>
      <c r="HA94" s="83">
        <f t="shared" si="128"/>
        <v>1.3021023076121218E-4</v>
      </c>
      <c r="HC94" s="83">
        <f t="shared" si="73"/>
        <v>6.9626609813467175E-2</v>
      </c>
      <c r="HD94" s="83">
        <f t="shared" si="73"/>
        <v>6.7001351521880789E-2</v>
      </c>
      <c r="HE94" s="83">
        <f t="shared" si="73"/>
        <v>7.1084073495217795E-2</v>
      </c>
      <c r="HF94" s="83">
        <f t="shared" si="73"/>
        <v>8.5848207623571399E-2</v>
      </c>
      <c r="HG94" s="83">
        <f t="shared" si="87"/>
        <v>5.6692419364623416E-2</v>
      </c>
      <c r="HH94" s="83">
        <f t="shared" si="87"/>
        <v>6.6008910925619446E-2</v>
      </c>
      <c r="HI94" s="83">
        <f t="shared" si="87"/>
        <v>6.8493285144891058E-2</v>
      </c>
      <c r="HJ94" s="83">
        <f t="shared" si="87"/>
        <v>8.2610678884795341E-2</v>
      </c>
      <c r="HK94" s="83">
        <f t="shared" si="87"/>
        <v>7.7242013949749416E-2</v>
      </c>
      <c r="HL94" s="83">
        <f t="shared" si="87"/>
        <v>5.8513160335086793E-2</v>
      </c>
      <c r="HM94" s="83">
        <f t="shared" si="87"/>
        <v>5.947006029466842E-2</v>
      </c>
      <c r="HN94" s="83">
        <f t="shared" si="87"/>
        <v>4.0394242383753727E-2</v>
      </c>
      <c r="HO94" s="83">
        <f t="shared" si="87"/>
        <v>4.1137731730576457E-2</v>
      </c>
      <c r="HP94" s="83">
        <f t="shared" si="87"/>
        <v>4.5514761119693312E-2</v>
      </c>
      <c r="HQ94" s="83">
        <f t="shared" si="87"/>
        <v>2.461239629340221E-2</v>
      </c>
      <c r="HS94" s="83">
        <f t="shared" si="129"/>
        <v>9.2984477262883456E-20</v>
      </c>
      <c r="HT94" s="83">
        <f t="shared" si="129"/>
        <v>2.9654600280057494E-17</v>
      </c>
      <c r="HU94" s="83">
        <f t="shared" si="129"/>
        <v>1.6556498143177784E-19</v>
      </c>
      <c r="HV94" s="83">
        <f t="shared" si="129"/>
        <v>1.2512751653318349E-16</v>
      </c>
      <c r="HW94" s="83">
        <f t="shared" si="129"/>
        <v>2.334804959706604E-21</v>
      </c>
      <c r="HX94" s="83">
        <f t="shared" si="129"/>
        <v>5.2269834332435972E-23</v>
      </c>
      <c r="HY94" s="83">
        <f t="shared" si="129"/>
        <v>1.900931077520897E-22</v>
      </c>
      <c r="HZ94" s="83">
        <f t="shared" si="129"/>
        <v>2.4735836124493757E-25</v>
      </c>
      <c r="IA94" s="83">
        <f t="shared" si="129"/>
        <v>2.216059012429525E-21</v>
      </c>
      <c r="IB94" s="83">
        <f t="shared" si="129"/>
        <v>1.459212262971068E-25</v>
      </c>
      <c r="IC94" s="83">
        <f t="shared" si="129"/>
        <v>1.7707258335708012E-22</v>
      </c>
      <c r="ID94" s="83">
        <f t="shared" si="129"/>
        <v>1.2120214765212142E-26</v>
      </c>
      <c r="IE94" s="83">
        <f t="shared" si="129"/>
        <v>3.4303912018291605E-26</v>
      </c>
      <c r="IF94" s="83">
        <f t="shared" si="129"/>
        <v>9.1736558651395208E-19</v>
      </c>
      <c r="IG94" s="83">
        <f t="shared" si="129"/>
        <v>3.7580413284629215E-16</v>
      </c>
      <c r="II94" s="83">
        <f t="shared" si="130"/>
        <v>9.2548000042402226E-137</v>
      </c>
      <c r="IJ94" s="83">
        <f t="shared" si="130"/>
        <v>5.5463077707490494E-119</v>
      </c>
      <c r="IK94" s="83">
        <f t="shared" si="130"/>
        <v>6.2963255710864709E-138</v>
      </c>
      <c r="IL94" s="83">
        <f t="shared" si="130"/>
        <v>9.7553967467688241E-118</v>
      </c>
      <c r="IM94" s="83">
        <f t="shared" si="130"/>
        <v>4.6009428822681209E-147</v>
      </c>
      <c r="IN94" s="83">
        <f t="shared" si="130"/>
        <v>1.3020853498301402E-165</v>
      </c>
      <c r="IO94" s="83">
        <f t="shared" si="130"/>
        <v>5.012467366342155E-156</v>
      </c>
      <c r="IP94" s="83">
        <f t="shared" si="130"/>
        <v>2.9324576602304825E-182</v>
      </c>
      <c r="IQ94" s="83">
        <f t="shared" si="130"/>
        <v>5.1778666782777211E-152</v>
      </c>
      <c r="IR94" s="83">
        <f t="shared" si="130"/>
        <v>7.0939587973856303E-186</v>
      </c>
      <c r="IS94" s="83">
        <f t="shared" si="130"/>
        <v>1.0746476081286725E-161</v>
      </c>
      <c r="IT94" s="83">
        <f t="shared" si="130"/>
        <v>3.0582820376751425E-190</v>
      </c>
      <c r="IU94" s="83">
        <f t="shared" si="130"/>
        <v>4.5418099567573296E-186</v>
      </c>
      <c r="IV94" s="83">
        <f t="shared" si="130"/>
        <v>2.4545251788326979E-95</v>
      </c>
      <c r="IW94" s="83">
        <f t="shared" si="130"/>
        <v>7.2684039228585063E-75</v>
      </c>
      <c r="IY94" s="83">
        <f t="shared" si="131"/>
        <v>7.0647436894491766E-2</v>
      </c>
      <c r="IZ94" s="83">
        <f t="shared" si="131"/>
        <v>6.7630383294740248E-2</v>
      </c>
      <c r="JA94" s="83">
        <f t="shared" si="131"/>
        <v>7.2459287143813431E-2</v>
      </c>
      <c r="JB94" s="83">
        <f t="shared" si="131"/>
        <v>8.7720122249397472E-2</v>
      </c>
      <c r="JC94" s="83">
        <f t="shared" si="131"/>
        <v>5.7030372440264959E-2</v>
      </c>
      <c r="JD94" s="83">
        <f t="shared" si="131"/>
        <v>6.6081789172024646E-2</v>
      </c>
      <c r="JE94" s="83">
        <f t="shared" si="131"/>
        <v>6.8494782784337863E-2</v>
      </c>
      <c r="JF94" s="83">
        <f t="shared" si="131"/>
        <v>8.2610900872299581E-2</v>
      </c>
      <c r="JG94" s="83">
        <f t="shared" si="131"/>
        <v>7.8452779815575302E-2</v>
      </c>
      <c r="JH94" s="83">
        <f t="shared" si="131"/>
        <v>5.8585646476384819E-2</v>
      </c>
      <c r="JI94" s="83">
        <f t="shared" si="131"/>
        <v>5.9929838001724883E-2</v>
      </c>
      <c r="JJ94" s="83">
        <f t="shared" si="131"/>
        <v>4.0468675850278843E-2</v>
      </c>
      <c r="JK94" s="83">
        <f t="shared" si="131"/>
        <v>4.1548234344016582E-2</v>
      </c>
      <c r="JL94" s="83">
        <f t="shared" si="131"/>
        <v>4.5862675654405299E-2</v>
      </c>
      <c r="JM94" s="83">
        <f t="shared" si="131"/>
        <v>2.4742606524163796E-2</v>
      </c>
    </row>
    <row r="95" spans="2:273" x14ac:dyDescent="0.25">
      <c r="B95" s="2">
        <v>68</v>
      </c>
      <c r="C95" s="37">
        <v>143.50800000000001</v>
      </c>
      <c r="D95" s="37">
        <v>142.40700000000001</v>
      </c>
      <c r="E95" s="37">
        <v>142.72900000000001</v>
      </c>
      <c r="F95" s="37">
        <v>149.05099999999999</v>
      </c>
      <c r="G95" s="37">
        <v>133.81399999999999</v>
      </c>
      <c r="H95" s="37">
        <v>138.119</v>
      </c>
      <c r="I95" s="37">
        <v>144.38999999999999</v>
      </c>
      <c r="J95" s="37">
        <v>149.38999999999999</v>
      </c>
      <c r="K95" s="37">
        <v>145.898</v>
      </c>
      <c r="L95" s="37">
        <v>143.83099999999999</v>
      </c>
      <c r="M95" s="37">
        <v>140.322</v>
      </c>
      <c r="N95" s="37">
        <v>133.96600000000001</v>
      </c>
      <c r="O95" s="37">
        <v>139.96600000000001</v>
      </c>
      <c r="P95" s="37">
        <v>135.77199999999999</v>
      </c>
      <c r="Q95" s="37">
        <v>135.91200000000001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145.26424862348807</v>
      </c>
      <c r="T95" s="4">
        <f t="shared" si="132"/>
        <v>144.4535376181617</v>
      </c>
      <c r="U95" s="4">
        <f t="shared" si="132"/>
        <v>143.39964866974898</v>
      </c>
      <c r="V95" s="4">
        <f t="shared" si="132"/>
        <v>146.98055962358296</v>
      </c>
      <c r="W95" s="4">
        <f t="shared" si="132"/>
        <v>137.21653978615575</v>
      </c>
      <c r="X95" s="4">
        <f t="shared" si="132"/>
        <v>141.84275758828755</v>
      </c>
      <c r="Y95" s="4">
        <f t="shared" si="132"/>
        <v>146.24307181120642</v>
      </c>
      <c r="Z95" s="4">
        <f t="shared" si="132"/>
        <v>150.12852613688113</v>
      </c>
      <c r="AA95" s="4">
        <f t="shared" si="132"/>
        <v>148.42593745348688</v>
      </c>
      <c r="AB95" s="4">
        <f t="shared" si="132"/>
        <v>143.12590818828349</v>
      </c>
      <c r="AC95" s="4">
        <f t="shared" si="132"/>
        <v>141.79957045393547</v>
      </c>
      <c r="AD95" s="4">
        <f t="shared" si="132"/>
        <v>136.3854739226945</v>
      </c>
      <c r="AE95" s="4">
        <f t="shared" si="132"/>
        <v>141.57124309233012</v>
      </c>
      <c r="AF95" s="4">
        <f t="shared" si="132"/>
        <v>138.71852329454913</v>
      </c>
      <c r="AG95" s="4">
        <f t="shared" si="132"/>
        <v>135.88486867838398</v>
      </c>
      <c r="AI95" s="4">
        <f t="shared" ref="AI95:AW111" si="133">IF(OR($B95 &lt; C$230, $B95 &gt; C$233), 0, C95-S95)</f>
        <v>-1.7562486234880623</v>
      </c>
      <c r="AJ95" s="4">
        <f t="shared" si="133"/>
        <v>-2.0465376181616932</v>
      </c>
      <c r="AK95" s="4">
        <f t="shared" si="133"/>
        <v>-0.67064866974897086</v>
      </c>
      <c r="AL95" s="4">
        <f t="shared" si="133"/>
        <v>2.0704403764170252</v>
      </c>
      <c r="AM95" s="4">
        <f t="shared" si="133"/>
        <v>-3.4025397861557565</v>
      </c>
      <c r="AN95" s="4">
        <f t="shared" si="133"/>
        <v>-3.7237575882875547</v>
      </c>
      <c r="AO95" s="4">
        <f t="shared" si="133"/>
        <v>-1.8530718112064335</v>
      </c>
      <c r="AP95" s="4">
        <f t="shared" si="133"/>
        <v>-0.73852613688114843</v>
      </c>
      <c r="AQ95" s="4">
        <f t="shared" si="133"/>
        <v>-2.527937453486885</v>
      </c>
      <c r="AR95" s="4">
        <f t="shared" si="133"/>
        <v>0.70509181171649971</v>
      </c>
      <c r="AS95" s="4">
        <f t="shared" si="133"/>
        <v>-1.4775704539354706</v>
      </c>
      <c r="AT95" s="4">
        <f t="shared" si="133"/>
        <v>-2.4194739226944932</v>
      </c>
      <c r="AU95" s="4">
        <f t="shared" si="133"/>
        <v>-1.6052430923301131</v>
      </c>
      <c r="AV95" s="4">
        <f t="shared" si="133"/>
        <v>-2.946523294549138</v>
      </c>
      <c r="AW95" s="4">
        <f t="shared" si="133"/>
        <v>2.7131321616025161E-2</v>
      </c>
      <c r="AY95" s="2">
        <f t="shared" si="125"/>
        <v>118.97730238357563</v>
      </c>
      <c r="AZ95" s="2">
        <f t="shared" si="125"/>
        <v>116.56133160181251</v>
      </c>
      <c r="BA95" s="2">
        <f t="shared" si="125"/>
        <v>115.39591997116869</v>
      </c>
      <c r="BB95" s="2">
        <f t="shared" si="125"/>
        <v>114.79218760593035</v>
      </c>
      <c r="BC95" s="2">
        <f t="shared" si="125"/>
        <v>114.25799090130459</v>
      </c>
      <c r="BD95" s="2">
        <f t="shared" si="125"/>
        <v>115.05041988291933</v>
      </c>
      <c r="BE95" s="2">
        <f t="shared" si="125"/>
        <v>118.38031803391485</v>
      </c>
      <c r="BF95" s="2">
        <f t="shared" si="125"/>
        <v>118.79218206676846</v>
      </c>
      <c r="BG95" s="2">
        <f t="shared" si="125"/>
        <v>119.03065485148689</v>
      </c>
      <c r="BH95" s="2">
        <f t="shared" si="125"/>
        <v>118.21418820134677</v>
      </c>
      <c r="BI95" s="2">
        <f t="shared" si="125"/>
        <v>118.70064035905737</v>
      </c>
      <c r="BJ95" s="2">
        <f t="shared" si="125"/>
        <v>118.37742868832869</v>
      </c>
      <c r="BK95" s="2">
        <f t="shared" si="125"/>
        <v>123.78115800644152</v>
      </c>
      <c r="BL95" s="2">
        <f t="shared" si="125"/>
        <v>121.07815483179832</v>
      </c>
      <c r="BM95" s="2">
        <f t="shared" si="125"/>
        <v>125.65834796359573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137.11142726045884</v>
      </c>
      <c r="DL95" s="2">
        <f t="shared" si="134"/>
        <v>132.61526688555344</v>
      </c>
      <c r="DM95" s="2">
        <f t="shared" si="134"/>
        <v>128.99977759784073</v>
      </c>
      <c r="DN95" s="2">
        <f t="shared" si="134"/>
        <v>126.9700596491228</v>
      </c>
      <c r="DO95" s="2">
        <f t="shared" si="134"/>
        <v>123.27083357041249</v>
      </c>
      <c r="DP95" s="2">
        <f t="shared" si="134"/>
        <v>124.71793753501403</v>
      </c>
      <c r="DQ95" s="2">
        <f t="shared" si="134"/>
        <v>131.37620554765294</v>
      </c>
      <c r="DR95" s="2">
        <f t="shared" si="134"/>
        <v>128.31547425515663</v>
      </c>
      <c r="DS95" s="2">
        <f t="shared" si="134"/>
        <v>133.55593249299721</v>
      </c>
      <c r="DT95" s="2">
        <f t="shared" si="134"/>
        <v>129.65176949806951</v>
      </c>
      <c r="DU95" s="2">
        <f t="shared" si="134"/>
        <v>126.04057198879549</v>
      </c>
      <c r="DV95" s="2">
        <f t="shared" si="134"/>
        <v>126.87801120448182</v>
      </c>
      <c r="DW95" s="2">
        <f t="shared" si="134"/>
        <v>131.92191818961817</v>
      </c>
      <c r="DX95" s="2">
        <f t="shared" si="134"/>
        <v>133.14464580369847</v>
      </c>
      <c r="DY95" s="2">
        <f t="shared" si="134"/>
        <v>136.38684063774565</v>
      </c>
      <c r="EA95" s="2">
        <f t="shared" si="94"/>
        <v>117.35905397759483</v>
      </c>
      <c r="EB95" s="2">
        <f t="shared" si="91"/>
        <v>115.32938402357318</v>
      </c>
      <c r="EC95" s="2">
        <f t="shared" si="91"/>
        <v>114.41163882203925</v>
      </c>
      <c r="ED95" s="2">
        <f t="shared" si="91"/>
        <v>113.95824500565395</v>
      </c>
      <c r="EE95" s="2">
        <f t="shared" si="91"/>
        <v>113.40726082520081</v>
      </c>
      <c r="EF95" s="2">
        <f t="shared" si="91"/>
        <v>114.09089852558542</v>
      </c>
      <c r="EG95" s="2">
        <f t="shared" si="91"/>
        <v>117.18738123884097</v>
      </c>
      <c r="EH95" s="2">
        <f t="shared" si="91"/>
        <v>117.88766256267684</v>
      </c>
      <c r="EI95" s="2">
        <f t="shared" si="91"/>
        <v>117.58882728802152</v>
      </c>
      <c r="EJ95" s="2">
        <f t="shared" si="91"/>
        <v>117.15675088213851</v>
      </c>
      <c r="EK95" s="2">
        <f t="shared" si="91"/>
        <v>117.96236948036818</v>
      </c>
      <c r="EL95" s="2">
        <f t="shared" si="91"/>
        <v>117.53407205194186</v>
      </c>
      <c r="EM95" s="2">
        <f t="shared" ref="EM95:EO158" si="135">CQ$228*$B95+CQ$229</f>
        <v>122.99419573410995</v>
      </c>
      <c r="EN95" s="2">
        <f t="shared" si="135"/>
        <v>119.97690670805778</v>
      </c>
      <c r="EO95" s="2">
        <f t="shared" si="135"/>
        <v>124.53980560000001</v>
      </c>
      <c r="EQ95" s="2">
        <f t="shared" ref="EQ95:FE111" si="136">CU$228*$B95+CU$229</f>
        <v>118.02353896786664</v>
      </c>
      <c r="ER95" s="2">
        <f t="shared" si="136"/>
        <v>115.2215577189063</v>
      </c>
      <c r="ES95" s="2">
        <f t="shared" si="136"/>
        <v>114.2377700739366</v>
      </c>
      <c r="ET95" s="2">
        <f t="shared" si="136"/>
        <v>113.68395511919093</v>
      </c>
      <c r="EU95" s="2">
        <f t="shared" si="136"/>
        <v>113.46228935964531</v>
      </c>
      <c r="EV95" s="2">
        <f t="shared" si="136"/>
        <v>114.05513984490896</v>
      </c>
      <c r="EW95" s="2">
        <f t="shared" si="136"/>
        <v>116.84052879451158</v>
      </c>
      <c r="EX95" s="2">
        <f t="shared" si="136"/>
        <v>118.25367652243398</v>
      </c>
      <c r="EY95" s="2">
        <f t="shared" si="136"/>
        <v>118.08338579432943</v>
      </c>
      <c r="EZ95" s="2">
        <f t="shared" si="136"/>
        <v>116.90241379310343</v>
      </c>
      <c r="FA95" s="2">
        <f t="shared" si="136"/>
        <v>118.34587546973334</v>
      </c>
      <c r="FB95" s="2">
        <f t="shared" si="136"/>
        <v>117.63128808404065</v>
      </c>
      <c r="FC95" s="2">
        <f t="shared" si="136"/>
        <v>123.37730237219618</v>
      </c>
      <c r="FD95" s="2">
        <f t="shared" si="136"/>
        <v>121.06658279517058</v>
      </c>
      <c r="FE95" s="2">
        <f t="shared" si="136"/>
        <v>125.8386038326117</v>
      </c>
      <c r="FG95" s="2">
        <f t="shared" ref="FG95:FU111" si="137">POWER(10,($B95-C$231)/C$229)/(1+POWER(10,($B95-C$231)/C$229))</f>
        <v>0.91813390442034559</v>
      </c>
      <c r="FH95" s="2">
        <f t="shared" si="137"/>
        <v>0.92871610041611097</v>
      </c>
      <c r="FI95" s="2">
        <f t="shared" si="137"/>
        <v>0.93250338690018875</v>
      </c>
      <c r="FJ95" s="2">
        <f t="shared" si="137"/>
        <v>0.93586145383106334</v>
      </c>
      <c r="FK95" s="2">
        <f t="shared" si="137"/>
        <v>0.91376375646196795</v>
      </c>
      <c r="FL95" s="2">
        <f t="shared" si="137"/>
        <v>0.90970144127609209</v>
      </c>
      <c r="FM95" s="2">
        <f t="shared" si="137"/>
        <v>0.91585644090124685</v>
      </c>
      <c r="FN95" s="2">
        <f t="shared" si="137"/>
        <v>0.91337098127166239</v>
      </c>
      <c r="FO95" s="2">
        <f t="shared" si="137"/>
        <v>0.90978612093336175</v>
      </c>
      <c r="FP95" s="2">
        <f t="shared" si="137"/>
        <v>0.91532292811796268</v>
      </c>
      <c r="FQ95" s="2">
        <f t="shared" si="137"/>
        <v>0.90870705410231645</v>
      </c>
      <c r="FR95" s="2">
        <f t="shared" si="137"/>
        <v>0.9097631454909022</v>
      </c>
      <c r="FS95" s="2">
        <f t="shared" si="137"/>
        <v>0.9119333052763452</v>
      </c>
      <c r="FT95" s="2">
        <f t="shared" si="137"/>
        <v>0.91649369906204325</v>
      </c>
      <c r="FU95" s="2">
        <f t="shared" si="137"/>
        <v>0.90574145396607741</v>
      </c>
      <c r="FW95" s="2">
        <f t="shared" si="127"/>
        <v>1.8039939177165291E-3</v>
      </c>
      <c r="FX95" s="2">
        <f t="shared" si="127"/>
        <v>2.3886556600466917E-3</v>
      </c>
      <c r="FY95" s="2">
        <f t="shared" si="127"/>
        <v>2.1211958514635951E-3</v>
      </c>
      <c r="FZ95" s="2">
        <f t="shared" si="127"/>
        <v>2.2467980257016716E-3</v>
      </c>
      <c r="GA95" s="2">
        <f t="shared" si="127"/>
        <v>2.4099259405396486E-3</v>
      </c>
      <c r="GB95" s="2">
        <f t="shared" si="127"/>
        <v>2.3756111418902206E-3</v>
      </c>
      <c r="GC95" s="2">
        <f t="shared" si="127"/>
        <v>2.7717310694918293E-3</v>
      </c>
      <c r="GD95" s="2">
        <f t="shared" si="127"/>
        <v>3.1922544402100119E-3</v>
      </c>
      <c r="GE95" s="2">
        <f t="shared" si="127"/>
        <v>2.7763458557173134E-3</v>
      </c>
      <c r="GF95" s="2">
        <f t="shared" si="127"/>
        <v>2.375863868751161E-3</v>
      </c>
      <c r="GG95" s="2">
        <f t="shared" si="127"/>
        <v>2.0546592717315027E-3</v>
      </c>
      <c r="GH95" s="2">
        <f t="shared" si="127"/>
        <v>1.9436972805153853E-3</v>
      </c>
      <c r="GI95" s="2">
        <f t="shared" si="127"/>
        <v>1.8983337601537922E-3</v>
      </c>
      <c r="GJ95" s="2">
        <f t="shared" si="127"/>
        <v>1.522415850990184E-3</v>
      </c>
      <c r="GK95" s="2">
        <f t="shared" si="127"/>
        <v>1.430604137138611E-3</v>
      </c>
      <c r="GM95" s="83">
        <f t="shared" si="128"/>
        <v>2.015173776534986E-4</v>
      </c>
      <c r="GN95" s="83">
        <f t="shared" si="128"/>
        <v>9.3106941911743642E-5</v>
      </c>
      <c r="GO95" s="83">
        <f t="shared" si="128"/>
        <v>3.0043253991506497E-4</v>
      </c>
      <c r="GP95" s="83">
        <f t="shared" si="128"/>
        <v>4.0736896795268883E-4</v>
      </c>
      <c r="GQ95" s="83">
        <f t="shared" si="128"/>
        <v>4.8004631999174494E-5</v>
      </c>
      <c r="GR95" s="83">
        <f t="shared" si="128"/>
        <v>9.0486008542530172E-6</v>
      </c>
      <c r="GS95" s="83">
        <f t="shared" si="128"/>
        <v>5.8552020903443628E-8</v>
      </c>
      <c r="GT95" s="83">
        <f t="shared" si="128"/>
        <v>8.0850445394610997E-9</v>
      </c>
      <c r="GU95" s="83">
        <f t="shared" si="128"/>
        <v>2.8859247251790068E-4</v>
      </c>
      <c r="GV95" s="83">
        <f t="shared" si="128"/>
        <v>8.497972934484497E-6</v>
      </c>
      <c r="GW95" s="83">
        <f t="shared" si="128"/>
        <v>8.6078178052323399E-5</v>
      </c>
      <c r="GX95" s="83">
        <f t="shared" si="128"/>
        <v>8.2605007236414599E-6</v>
      </c>
      <c r="GY95" s="83">
        <f t="shared" si="128"/>
        <v>7.4485893630057596E-5</v>
      </c>
      <c r="GZ95" s="83">
        <f t="shared" si="128"/>
        <v>5.9286370306556511E-5</v>
      </c>
      <c r="HA95" s="83">
        <f t="shared" si="128"/>
        <v>2.3227676103346357E-5</v>
      </c>
      <c r="HC95" s="83">
        <f t="shared" si="73"/>
        <v>9.5263069001025866E-2</v>
      </c>
      <c r="HD95" s="83">
        <f t="shared" si="73"/>
        <v>9.1157397695949452E-2</v>
      </c>
      <c r="HE95" s="83">
        <f t="shared" si="73"/>
        <v>9.8040173842586564E-2</v>
      </c>
      <c r="HF95" s="83">
        <f t="shared" si="73"/>
        <v>0.11467143350667316</v>
      </c>
      <c r="HG95" s="83">
        <f t="shared" si="87"/>
        <v>8.06481687287951E-2</v>
      </c>
      <c r="HH95" s="83">
        <f t="shared" si="87"/>
        <v>9.4884562315429272E-2</v>
      </c>
      <c r="HI95" s="83">
        <f t="shared" si="87"/>
        <v>9.8058075479997092E-2</v>
      </c>
      <c r="HJ95" s="83">
        <f t="shared" si="87"/>
        <v>0.12108563742406019</v>
      </c>
      <c r="HK95" s="83">
        <f t="shared" si="87"/>
        <v>0.10923036254107697</v>
      </c>
      <c r="HL95" s="83">
        <f t="shared" si="87"/>
        <v>8.6615341186033118E-2</v>
      </c>
      <c r="HM95" s="83">
        <f t="shared" si="87"/>
        <v>8.4998711408712999E-2</v>
      </c>
      <c r="HN95" s="83">
        <f t="shared" si="87"/>
        <v>6.0790545880933362E-2</v>
      </c>
      <c r="HO95" s="83">
        <f t="shared" si="87"/>
        <v>6.1476767986587161E-2</v>
      </c>
      <c r="HP95" s="83">
        <f t="shared" si="87"/>
        <v>6.6424034304165214E-2</v>
      </c>
      <c r="HQ95" s="83">
        <f t="shared" si="87"/>
        <v>4.1909405784477542E-2</v>
      </c>
      <c r="HS95" s="83">
        <f t="shared" si="129"/>
        <v>5.7445656931828227E-19</v>
      </c>
      <c r="HT95" s="83">
        <f t="shared" si="129"/>
        <v>1.5443055770379497E-16</v>
      </c>
      <c r="HU95" s="83">
        <f t="shared" si="129"/>
        <v>1.066693074453173E-18</v>
      </c>
      <c r="HV95" s="83">
        <f t="shared" si="129"/>
        <v>6.155477572872609E-16</v>
      </c>
      <c r="HW95" s="83">
        <f t="shared" si="129"/>
        <v>1.8343545854034941E-20</v>
      </c>
      <c r="HX95" s="83">
        <f t="shared" si="129"/>
        <v>5.0649385358770717E-22</v>
      </c>
      <c r="HY95" s="83">
        <f t="shared" si="129"/>
        <v>1.7697953720013138E-21</v>
      </c>
      <c r="HZ95" s="83">
        <f t="shared" si="129"/>
        <v>3.4438508624083654E-24</v>
      </c>
      <c r="IA95" s="83">
        <f t="shared" si="129"/>
        <v>1.8952726102760296E-20</v>
      </c>
      <c r="IB95" s="83">
        <f t="shared" si="129"/>
        <v>1.8588821111313258E-24</v>
      </c>
      <c r="IC95" s="83">
        <f t="shared" si="129"/>
        <v>1.5439780780584704E-21</v>
      </c>
      <c r="ID95" s="83">
        <f t="shared" si="129"/>
        <v>1.5504434677725617E-25</v>
      </c>
      <c r="IE95" s="83">
        <f t="shared" si="129"/>
        <v>4.1325376082180581E-25</v>
      </c>
      <c r="IF95" s="83">
        <f t="shared" si="129"/>
        <v>4.9603965750015934E-18</v>
      </c>
      <c r="IG95" s="83">
        <f t="shared" si="129"/>
        <v>1.5607257387415702E-15</v>
      </c>
      <c r="II95" s="83">
        <f t="shared" si="130"/>
        <v>6.4910430621116641E-133</v>
      </c>
      <c r="IJ95" s="83">
        <f t="shared" si="130"/>
        <v>1.7204129594140304E-115</v>
      </c>
      <c r="IK95" s="83">
        <f t="shared" si="130"/>
        <v>6.0027394444959858E-134</v>
      </c>
      <c r="IL95" s="83">
        <f t="shared" si="130"/>
        <v>2.5691058340963433E-114</v>
      </c>
      <c r="IM95" s="83">
        <f t="shared" si="130"/>
        <v>9.9374257358538683E-143</v>
      </c>
      <c r="IN95" s="83">
        <f t="shared" si="130"/>
        <v>9.7993065316698073E-161</v>
      </c>
      <c r="IO95" s="83">
        <f t="shared" si="130"/>
        <v>2.5648098878225713E-151</v>
      </c>
      <c r="IP95" s="83">
        <f t="shared" si="130"/>
        <v>1.2884534150444441E-176</v>
      </c>
      <c r="IQ95" s="83">
        <f t="shared" si="130"/>
        <v>2.0037947944741778E-147</v>
      </c>
      <c r="IR95" s="83">
        <f t="shared" si="130"/>
        <v>2.1425020917556815E-180</v>
      </c>
      <c r="IS95" s="83">
        <f t="shared" si="130"/>
        <v>4.8053527638486647E-157</v>
      </c>
      <c r="IT95" s="83">
        <f t="shared" si="130"/>
        <v>8.2906399485708328E-185</v>
      </c>
      <c r="IU95" s="83">
        <f t="shared" si="130"/>
        <v>8.9206071206339802E-181</v>
      </c>
      <c r="IV95" s="83">
        <f t="shared" si="130"/>
        <v>9.7174196544101059E-93</v>
      </c>
      <c r="IW95" s="83">
        <f t="shared" si="130"/>
        <v>7.4530636020598276E-73</v>
      </c>
      <c r="IY95" s="83">
        <f t="shared" si="131"/>
        <v>9.546458637867937E-2</v>
      </c>
      <c r="IZ95" s="83">
        <f t="shared" si="131"/>
        <v>9.1250504637861343E-2</v>
      </c>
      <c r="JA95" s="83">
        <f t="shared" si="131"/>
        <v>9.8340606382501625E-2</v>
      </c>
      <c r="JB95" s="83">
        <f t="shared" si="131"/>
        <v>0.11507880247462647</v>
      </c>
      <c r="JC95" s="83">
        <f t="shared" si="131"/>
        <v>8.0696173360794279E-2</v>
      </c>
      <c r="JD95" s="83">
        <f t="shared" si="131"/>
        <v>9.4893610916283525E-2</v>
      </c>
      <c r="JE95" s="83">
        <f t="shared" si="131"/>
        <v>9.8058134032017991E-2</v>
      </c>
      <c r="JF95" s="83">
        <f t="shared" si="131"/>
        <v>0.12108564550910472</v>
      </c>
      <c r="JG95" s="83">
        <f t="shared" si="131"/>
        <v>0.10951895501359488</v>
      </c>
      <c r="JH95" s="83">
        <f t="shared" si="131"/>
        <v>8.6623839158967597E-2</v>
      </c>
      <c r="JI95" s="83">
        <f t="shared" si="131"/>
        <v>8.5084789586765325E-2</v>
      </c>
      <c r="JJ95" s="83">
        <f t="shared" si="131"/>
        <v>6.0798806381657002E-2</v>
      </c>
      <c r="JK95" s="83">
        <f t="shared" si="131"/>
        <v>6.1551253880217219E-2</v>
      </c>
      <c r="JL95" s="83">
        <f t="shared" si="131"/>
        <v>6.6483320674471769E-2</v>
      </c>
      <c r="JM95" s="83">
        <f t="shared" si="131"/>
        <v>4.1932633460582451E-2</v>
      </c>
    </row>
    <row r="96" spans="2:273" x14ac:dyDescent="0.25">
      <c r="B96" s="2">
        <v>69</v>
      </c>
      <c r="C96" s="37">
        <v>150.93199999999999</v>
      </c>
      <c r="D96" s="37">
        <v>151.64400000000001</v>
      </c>
      <c r="E96" s="37">
        <v>151.18600000000001</v>
      </c>
      <c r="F96" s="37">
        <v>157.78</v>
      </c>
      <c r="G96" s="37">
        <v>141.78</v>
      </c>
      <c r="H96" s="37">
        <v>149.15299999999999</v>
      </c>
      <c r="I96" s="37">
        <v>157.18600000000001</v>
      </c>
      <c r="J96" s="37">
        <v>161.59299999999999</v>
      </c>
      <c r="K96" s="37">
        <v>159.102</v>
      </c>
      <c r="L96" s="37">
        <v>154.62700000000001</v>
      </c>
      <c r="M96" s="37">
        <v>151.119</v>
      </c>
      <c r="N96" s="37">
        <v>143.72900000000001</v>
      </c>
      <c r="O96" s="37">
        <v>149.18600000000001</v>
      </c>
      <c r="P96" s="37">
        <v>142.56100000000001</v>
      </c>
      <c r="Q96" s="37">
        <v>140.84200000000001</v>
      </c>
      <c r="S96" s="4">
        <f t="shared" si="132"/>
        <v>151.98427347946591</v>
      </c>
      <c r="T96" s="4">
        <f t="shared" si="132"/>
        <v>151.50770979055267</v>
      </c>
      <c r="U96" s="4">
        <f t="shared" si="132"/>
        <v>150.76505506846172</v>
      </c>
      <c r="V96" s="4">
        <f t="shared" si="132"/>
        <v>154.40055420269741</v>
      </c>
      <c r="W96" s="4">
        <f t="shared" si="132"/>
        <v>144.05334842342415</v>
      </c>
      <c r="X96" s="4">
        <f t="shared" si="132"/>
        <v>149.89730815796764</v>
      </c>
      <c r="Y96" s="4">
        <f t="shared" si="132"/>
        <v>154.45793600290625</v>
      </c>
      <c r="Z96" s="4">
        <f t="shared" si="132"/>
        <v>159.73260873027402</v>
      </c>
      <c r="AA96" s="4">
        <f t="shared" si="132"/>
        <v>156.65851869430378</v>
      </c>
      <c r="AB96" s="4">
        <f t="shared" si="132"/>
        <v>151.37901651017691</v>
      </c>
      <c r="AC96" s="4">
        <f t="shared" si="132"/>
        <v>148.7535738112193</v>
      </c>
      <c r="AD96" s="4">
        <f t="shared" si="132"/>
        <v>142.88720624350441</v>
      </c>
      <c r="AE96" s="4">
        <f t="shared" si="132"/>
        <v>147.8393214790286</v>
      </c>
      <c r="AF96" s="4">
        <f t="shared" si="132"/>
        <v>144.49884810220726</v>
      </c>
      <c r="AG96" s="4">
        <f t="shared" si="132"/>
        <v>140.96738939724878</v>
      </c>
      <c r="AI96" s="4">
        <f t="shared" si="133"/>
        <v>-1.0522734794659243</v>
      </c>
      <c r="AJ96" s="4">
        <f t="shared" si="133"/>
        <v>0.13629020944733838</v>
      </c>
      <c r="AK96" s="4">
        <f t="shared" si="133"/>
        <v>0.42094493153828694</v>
      </c>
      <c r="AL96" s="4">
        <f t="shared" si="133"/>
        <v>3.3794457973025942</v>
      </c>
      <c r="AM96" s="4">
        <f t="shared" si="133"/>
        <v>-2.273348423424153</v>
      </c>
      <c r="AN96" s="4">
        <f t="shared" si="133"/>
        <v>-0.7443081579676516</v>
      </c>
      <c r="AO96" s="4">
        <f t="shared" si="133"/>
        <v>2.7280639970937557</v>
      </c>
      <c r="AP96" s="4">
        <f t="shared" si="133"/>
        <v>1.8603912697259659</v>
      </c>
      <c r="AQ96" s="4">
        <f t="shared" si="133"/>
        <v>2.4434813056962241</v>
      </c>
      <c r="AR96" s="4">
        <f t="shared" si="133"/>
        <v>3.247983489823099</v>
      </c>
      <c r="AS96" s="4">
        <f t="shared" si="133"/>
        <v>2.3654261887807024</v>
      </c>
      <c r="AT96" s="4">
        <f t="shared" si="133"/>
        <v>0.84179375649560484</v>
      </c>
      <c r="AU96" s="4">
        <f t="shared" si="133"/>
        <v>1.3466785209714089</v>
      </c>
      <c r="AV96" s="4">
        <f t="shared" si="133"/>
        <v>-1.9378481022072549</v>
      </c>
      <c r="AW96" s="4">
        <f t="shared" si="133"/>
        <v>-0.12538939724876741</v>
      </c>
      <c r="AY96" s="2">
        <f t="shared" si="125"/>
        <v>118.80958717335174</v>
      </c>
      <c r="AZ96" s="2">
        <f t="shared" si="125"/>
        <v>116.39719265811459</v>
      </c>
      <c r="BA96" s="2">
        <f t="shared" si="125"/>
        <v>115.26439754276353</v>
      </c>
      <c r="BB96" s="2">
        <f t="shared" si="125"/>
        <v>114.66355728716258</v>
      </c>
      <c r="BC96" s="2">
        <f t="shared" si="125"/>
        <v>114.1397236693192</v>
      </c>
      <c r="BD96" s="2">
        <f t="shared" si="125"/>
        <v>114.91421560578479</v>
      </c>
      <c r="BE96" s="2">
        <f t="shared" si="125"/>
        <v>118.21571367555075</v>
      </c>
      <c r="BF96" s="2">
        <f t="shared" si="125"/>
        <v>118.66808168668496</v>
      </c>
      <c r="BG96" s="2">
        <f t="shared" si="125"/>
        <v>118.88523874006111</v>
      </c>
      <c r="BH96" s="2">
        <f t="shared" si="125"/>
        <v>118.09897569688425</v>
      </c>
      <c r="BI96" s="2">
        <f t="shared" si="125"/>
        <v>118.60680593223449</v>
      </c>
      <c r="BJ96" s="2">
        <f t="shared" si="125"/>
        <v>118.27914557203202</v>
      </c>
      <c r="BK96" s="2">
        <f t="shared" si="125"/>
        <v>123.65911877690746</v>
      </c>
      <c r="BL96" s="2">
        <f t="shared" si="125"/>
        <v>120.97060188230255</v>
      </c>
      <c r="BM96" s="2">
        <f t="shared" si="125"/>
        <v>125.54790713195673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137.35491592442645</v>
      </c>
      <c r="DL96" s="2">
        <f t="shared" si="134"/>
        <v>132.83813836772981</v>
      </c>
      <c r="DM96" s="2">
        <f t="shared" si="134"/>
        <v>129.18895411605936</v>
      </c>
      <c r="DN96" s="2">
        <f t="shared" si="134"/>
        <v>127.12800539811066</v>
      </c>
      <c r="DO96" s="2">
        <f t="shared" si="134"/>
        <v>123.36595426195423</v>
      </c>
      <c r="DP96" s="2">
        <f t="shared" si="134"/>
        <v>124.80549355742299</v>
      </c>
      <c r="DQ96" s="2">
        <f t="shared" si="134"/>
        <v>131.55808819345665</v>
      </c>
      <c r="DR96" s="2">
        <f t="shared" si="134"/>
        <v>128.46064675324678</v>
      </c>
      <c r="DS96" s="2">
        <f t="shared" si="134"/>
        <v>133.74527843137255</v>
      </c>
      <c r="DT96" s="2">
        <f t="shared" si="134"/>
        <v>129.79825495495496</v>
      </c>
      <c r="DU96" s="2">
        <f t="shared" si="134"/>
        <v>126.12241120448176</v>
      </c>
      <c r="DV96" s="2">
        <f t="shared" si="134"/>
        <v>126.99399551820731</v>
      </c>
      <c r="DW96" s="2">
        <f t="shared" si="134"/>
        <v>132.10207275847276</v>
      </c>
      <c r="DX96" s="2">
        <f t="shared" si="134"/>
        <v>133.35629018492179</v>
      </c>
      <c r="DY96" s="2">
        <f t="shared" si="134"/>
        <v>136.65826221727846</v>
      </c>
      <c r="EA96" s="2">
        <f t="shared" si="94"/>
        <v>117.30010349574842</v>
      </c>
      <c r="EB96" s="2">
        <f t="shared" si="94"/>
        <v>115.246591095524</v>
      </c>
      <c r="EC96" s="2">
        <f t="shared" si="94"/>
        <v>114.34560851804937</v>
      </c>
      <c r="ED96" s="2">
        <f t="shared" si="94"/>
        <v>113.88517470787785</v>
      </c>
      <c r="EE96" s="2">
        <f t="shared" si="94"/>
        <v>113.34546233745846</v>
      </c>
      <c r="EF96" s="2">
        <f t="shared" si="94"/>
        <v>114.01887833670617</v>
      </c>
      <c r="EG96" s="2">
        <f t="shared" si="94"/>
        <v>117.09885477226844</v>
      </c>
      <c r="EH96" s="2">
        <f t="shared" si="94"/>
        <v>117.81968491287293</v>
      </c>
      <c r="EI96" s="2">
        <f t="shared" si="94"/>
        <v>117.53979374158814</v>
      </c>
      <c r="EJ96" s="2">
        <f t="shared" si="94"/>
        <v>117.11259427460509</v>
      </c>
      <c r="EK96" s="2">
        <f t="shared" si="94"/>
        <v>117.91727776806869</v>
      </c>
      <c r="EL96" s="2">
        <f t="shared" si="94"/>
        <v>117.49058314178701</v>
      </c>
      <c r="EM96" s="2">
        <f t="shared" si="135"/>
        <v>122.91467192050708</v>
      </c>
      <c r="EN96" s="2">
        <f t="shared" si="135"/>
        <v>119.93947145363748</v>
      </c>
      <c r="EO96" s="2">
        <f t="shared" si="135"/>
        <v>124.49127035324676</v>
      </c>
      <c r="EQ96" s="2">
        <f t="shared" si="136"/>
        <v>117.94315102906852</v>
      </c>
      <c r="ER96" s="2">
        <f t="shared" si="136"/>
        <v>115.14226903571306</v>
      </c>
      <c r="ES96" s="2">
        <f t="shared" si="136"/>
        <v>114.17732301740295</v>
      </c>
      <c r="ET96" s="2">
        <f t="shared" si="136"/>
        <v>113.61967041939005</v>
      </c>
      <c r="EU96" s="2">
        <f t="shared" si="136"/>
        <v>113.39849782770536</v>
      </c>
      <c r="EV96" s="2">
        <f t="shared" si="136"/>
        <v>113.98426520206003</v>
      </c>
      <c r="EW96" s="2">
        <f t="shared" si="136"/>
        <v>116.7642083894152</v>
      </c>
      <c r="EX96" s="2">
        <f t="shared" si="136"/>
        <v>118.17207857193218</v>
      </c>
      <c r="EY96" s="2">
        <f t="shared" si="136"/>
        <v>118.0174095888424</v>
      </c>
      <c r="EZ96" s="2">
        <f t="shared" si="136"/>
        <v>116.86665433768924</v>
      </c>
      <c r="FA96" s="2">
        <f t="shared" si="136"/>
        <v>118.28814090867934</v>
      </c>
      <c r="FB96" s="2">
        <f t="shared" si="136"/>
        <v>117.58478001881168</v>
      </c>
      <c r="FC96" s="2">
        <f t="shared" si="136"/>
        <v>123.28589227895989</v>
      </c>
      <c r="FD96" s="2">
        <f t="shared" si="136"/>
        <v>120.99405502714212</v>
      </c>
      <c r="FE96" s="2">
        <f t="shared" si="136"/>
        <v>125.73860410247246</v>
      </c>
      <c r="FG96" s="2">
        <f t="shared" si="137"/>
        <v>0.92479551077479016</v>
      </c>
      <c r="FH96" s="2">
        <f t="shared" si="137"/>
        <v>0.93457797016601385</v>
      </c>
      <c r="FI96" s="2">
        <f t="shared" si="137"/>
        <v>0.93807458402482657</v>
      </c>
      <c r="FJ96" s="2">
        <f t="shared" si="137"/>
        <v>0.94117296046152077</v>
      </c>
      <c r="FK96" s="2">
        <f t="shared" si="137"/>
        <v>0.9207502757565128</v>
      </c>
      <c r="FL96" s="2">
        <f t="shared" si="137"/>
        <v>0.91698717432750865</v>
      </c>
      <c r="FM96" s="2">
        <f t="shared" si="137"/>
        <v>0.92268776380253681</v>
      </c>
      <c r="FN96" s="2">
        <f t="shared" si="137"/>
        <v>0.92038654918352136</v>
      </c>
      <c r="FO96" s="2">
        <f t="shared" si="137"/>
        <v>0.91706564449632677</v>
      </c>
      <c r="FP96" s="2">
        <f t="shared" si="137"/>
        <v>0.9221938853438123</v>
      </c>
      <c r="FQ96" s="2">
        <f t="shared" si="137"/>
        <v>0.91606561653509588</v>
      </c>
      <c r="FR96" s="2">
        <f t="shared" si="137"/>
        <v>0.91704435394036754</v>
      </c>
      <c r="FS96" s="2">
        <f t="shared" si="137"/>
        <v>0.91905498381213668</v>
      </c>
      <c r="FT96" s="2">
        <f t="shared" si="137"/>
        <v>0.923277619240636</v>
      </c>
      <c r="FU96" s="2">
        <f t="shared" si="137"/>
        <v>0.91331625268929384</v>
      </c>
      <c r="FW96" s="2">
        <f t="shared" si="127"/>
        <v>1.9776957865539234E-3</v>
      </c>
      <c r="FX96" s="2">
        <f t="shared" si="127"/>
        <v>2.6185054064131277E-3</v>
      </c>
      <c r="FY96" s="2">
        <f t="shared" si="127"/>
        <v>2.3253691160675287E-3</v>
      </c>
      <c r="FZ96" s="2">
        <f t="shared" si="127"/>
        <v>2.4630311423970109E-3</v>
      </c>
      <c r="GA96" s="2">
        <f t="shared" si="127"/>
        <v>2.6418170116447163E-3</v>
      </c>
      <c r="GB96" s="2">
        <f t="shared" si="127"/>
        <v>2.6042089487667446E-3</v>
      </c>
      <c r="GC96" s="2">
        <f t="shared" si="127"/>
        <v>3.0383301984888535E-3</v>
      </c>
      <c r="GD96" s="2">
        <f t="shared" si="127"/>
        <v>3.4991597087018662E-3</v>
      </c>
      <c r="GE96" s="2">
        <f t="shared" si="127"/>
        <v>3.0433875035868335E-3</v>
      </c>
      <c r="GF96" s="2">
        <f t="shared" si="127"/>
        <v>2.6044859312722118E-3</v>
      </c>
      <c r="GG96" s="2">
        <f t="shared" si="127"/>
        <v>2.2524425906672108E-3</v>
      </c>
      <c r="GH96" s="2">
        <f t="shared" si="127"/>
        <v>2.1308221068349112E-3</v>
      </c>
      <c r="GI96" s="2">
        <f t="shared" si="127"/>
        <v>2.0811004280110899E-3</v>
      </c>
      <c r="GJ96" s="2">
        <f t="shared" si="127"/>
        <v>1.6690506360244398E-3</v>
      </c>
      <c r="GK96" s="2">
        <f t="shared" si="127"/>
        <v>1.5684097684645515E-3</v>
      </c>
      <c r="GM96" s="83">
        <f t="shared" si="128"/>
        <v>3.2724890269622501E-5</v>
      </c>
      <c r="GN96" s="83">
        <f t="shared" si="128"/>
        <v>1.0736425704883429E-5</v>
      </c>
      <c r="GO96" s="83">
        <f t="shared" si="128"/>
        <v>5.4768640957225481E-5</v>
      </c>
      <c r="GP96" s="83">
        <f t="shared" si="128"/>
        <v>7.3239567865444739E-5</v>
      </c>
      <c r="GQ96" s="83">
        <f t="shared" si="128"/>
        <v>5.367594726056225E-6</v>
      </c>
      <c r="GR96" s="83">
        <f t="shared" si="128"/>
        <v>8.9496548554778315E-7</v>
      </c>
      <c r="GS96" s="83">
        <f t="shared" si="128"/>
        <v>1.5655094650918368E-9</v>
      </c>
      <c r="GT96" s="83">
        <f t="shared" si="128"/>
        <v>2.0807812929764747E-10</v>
      </c>
      <c r="GU96" s="83">
        <f t="shared" si="128"/>
        <v>5.8794426831362016E-5</v>
      </c>
      <c r="GV96" s="83">
        <f t="shared" si="128"/>
        <v>7.83615824449533E-7</v>
      </c>
      <c r="GW96" s="83">
        <f t="shared" si="128"/>
        <v>1.3395486949261171E-5</v>
      </c>
      <c r="GX96" s="83">
        <f t="shared" si="128"/>
        <v>7.1217319324073269E-7</v>
      </c>
      <c r="GY96" s="83">
        <f t="shared" si="128"/>
        <v>1.1187627209970904E-5</v>
      </c>
      <c r="GZ96" s="83">
        <f t="shared" si="128"/>
        <v>8.2811111986475384E-6</v>
      </c>
      <c r="HA96" s="83">
        <f t="shared" si="128"/>
        <v>3.5105230676431691E-6</v>
      </c>
      <c r="HC96" s="83">
        <f t="shared" si="73"/>
        <v>0.12795934423798203</v>
      </c>
      <c r="HD96" s="83">
        <f t="shared" si="73"/>
        <v>0.1218674400690043</v>
      </c>
      <c r="HE96" s="83">
        <f t="shared" si="73"/>
        <v>0.13260192565644843</v>
      </c>
      <c r="HF96" s="83">
        <f t="shared" si="73"/>
        <v>0.15061519128953721</v>
      </c>
      <c r="HG96" s="83">
        <f t="shared" si="87"/>
        <v>0.11224103130887372</v>
      </c>
      <c r="HH96" s="83">
        <f t="shared" si="87"/>
        <v>0.13309991126246712</v>
      </c>
      <c r="HI96" s="83">
        <f t="shared" si="87"/>
        <v>0.13703170331187867</v>
      </c>
      <c r="HJ96" s="83">
        <f t="shared" si="87"/>
        <v>0.17233773127894728</v>
      </c>
      <c r="HK96" s="83">
        <f t="shared" si="87"/>
        <v>0.15088655055937683</v>
      </c>
      <c r="HL96" s="83">
        <f t="shared" si="87"/>
        <v>0.12472835019488034</v>
      </c>
      <c r="HM96" s="83">
        <f t="shared" si="87"/>
        <v>0.11874101151236043</v>
      </c>
      <c r="HN96" s="83">
        <f t="shared" si="87"/>
        <v>8.9067526243143291E-2</v>
      </c>
      <c r="HO96" s="83">
        <f t="shared" si="87"/>
        <v>8.9514441492288876E-2</v>
      </c>
      <c r="HP96" s="83">
        <f t="shared" si="87"/>
        <v>9.4674874263841954E-2</v>
      </c>
      <c r="HQ96" s="83">
        <f t="shared" si="87"/>
        <v>6.8545319070688684E-2</v>
      </c>
      <c r="HS96" s="83">
        <f t="shared" si="129"/>
        <v>3.4114447947000782E-18</v>
      </c>
      <c r="HT96" s="83">
        <f t="shared" si="129"/>
        <v>7.7464434305903704E-16</v>
      </c>
      <c r="HU96" s="83">
        <f t="shared" si="129"/>
        <v>6.5900368452572351E-18</v>
      </c>
      <c r="HV96" s="83">
        <f t="shared" si="129"/>
        <v>2.9201006877273995E-15</v>
      </c>
      <c r="HW96" s="83">
        <f t="shared" si="129"/>
        <v>1.3753881316843091E-19</v>
      </c>
      <c r="HX96" s="83">
        <f t="shared" si="129"/>
        <v>4.6569401754736596E-21</v>
      </c>
      <c r="HY96" s="83">
        <f t="shared" si="129"/>
        <v>1.5642293990836164E-20</v>
      </c>
      <c r="HZ96" s="83">
        <f t="shared" si="129"/>
        <v>4.4978428681742818E-23</v>
      </c>
      <c r="IA96" s="83">
        <f t="shared" si="129"/>
        <v>1.5408871806664715E-19</v>
      </c>
      <c r="IB96" s="83">
        <f t="shared" si="129"/>
        <v>2.2322194226860236E-23</v>
      </c>
      <c r="IC96" s="83">
        <f t="shared" si="129"/>
        <v>1.2820483696072123E-20</v>
      </c>
      <c r="ID96" s="83">
        <f t="shared" si="129"/>
        <v>1.8740285562699799E-24</v>
      </c>
      <c r="IE96" s="83">
        <f t="shared" si="129"/>
        <v>4.7118679307031013E-24</v>
      </c>
      <c r="IF96" s="83">
        <f t="shared" si="129"/>
        <v>2.5877971707475035E-17</v>
      </c>
      <c r="IG96" s="83">
        <f t="shared" si="129"/>
        <v>6.2910316183901902E-15</v>
      </c>
      <c r="II96" s="83">
        <f t="shared" si="130"/>
        <v>4.0065068503864115E-129</v>
      </c>
      <c r="IJ96" s="83">
        <f t="shared" si="130"/>
        <v>4.7268678790612295E-112</v>
      </c>
      <c r="IK96" s="83">
        <f t="shared" si="130"/>
        <v>4.9967473705153156E-130</v>
      </c>
      <c r="IL96" s="83">
        <f t="shared" si="130"/>
        <v>6.0148049421181504E-111</v>
      </c>
      <c r="IM96" s="83">
        <f t="shared" si="130"/>
        <v>1.8456612400615102E-138</v>
      </c>
      <c r="IN96" s="83">
        <f t="shared" si="130"/>
        <v>6.2251899947137006E-156</v>
      </c>
      <c r="IO96" s="83">
        <f t="shared" si="130"/>
        <v>1.1095547284886279E-146</v>
      </c>
      <c r="IP96" s="83">
        <f t="shared" si="130"/>
        <v>4.6064029222614037E-171</v>
      </c>
      <c r="IQ96" s="83">
        <f t="shared" si="130"/>
        <v>6.5842926619448892E-143</v>
      </c>
      <c r="IR96" s="83">
        <f t="shared" si="130"/>
        <v>5.348368869278185E-175</v>
      </c>
      <c r="IS96" s="83">
        <f t="shared" si="130"/>
        <v>1.8350207249988495E-152</v>
      </c>
      <c r="IT96" s="83">
        <f t="shared" si="130"/>
        <v>1.8719524467162949E-179</v>
      </c>
      <c r="IU96" s="83">
        <f t="shared" si="130"/>
        <v>1.4672208051275881E-175</v>
      </c>
      <c r="IV96" s="83">
        <f t="shared" si="130"/>
        <v>3.5373646647228619E-90</v>
      </c>
      <c r="IW96" s="83">
        <f t="shared" si="130"/>
        <v>7.1665920370154808E-71</v>
      </c>
      <c r="IY96" s="83">
        <f t="shared" si="131"/>
        <v>0.12799206912825165</v>
      </c>
      <c r="IZ96" s="83">
        <f t="shared" si="131"/>
        <v>0.12187817649470996</v>
      </c>
      <c r="JA96" s="83">
        <f t="shared" si="131"/>
        <v>0.13265669429740565</v>
      </c>
      <c r="JB96" s="83">
        <f t="shared" si="131"/>
        <v>0.15068843085740558</v>
      </c>
      <c r="JC96" s="83">
        <f t="shared" si="131"/>
        <v>0.11224639890359978</v>
      </c>
      <c r="JD96" s="83">
        <f t="shared" si="131"/>
        <v>0.13310080622795267</v>
      </c>
      <c r="JE96" s="83">
        <f t="shared" si="131"/>
        <v>0.13703170487738814</v>
      </c>
      <c r="JF96" s="83">
        <f t="shared" si="131"/>
        <v>0.17233773148702541</v>
      </c>
      <c r="JG96" s="83">
        <f t="shared" si="131"/>
        <v>0.15094534498620818</v>
      </c>
      <c r="JH96" s="83">
        <f t="shared" si="131"/>
        <v>0.12472913381070479</v>
      </c>
      <c r="JI96" s="83">
        <f t="shared" si="131"/>
        <v>0.11875440699930968</v>
      </c>
      <c r="JJ96" s="83">
        <f t="shared" si="131"/>
        <v>8.9068238416336529E-2</v>
      </c>
      <c r="JK96" s="83">
        <f t="shared" si="131"/>
        <v>8.9525629119498851E-2</v>
      </c>
      <c r="JL96" s="83">
        <f t="shared" si="131"/>
        <v>9.4683155375040629E-2</v>
      </c>
      <c r="JM96" s="83">
        <f t="shared" si="131"/>
        <v>6.8548829593762614E-2</v>
      </c>
    </row>
    <row r="97" spans="2:273" x14ac:dyDescent="0.25">
      <c r="B97" s="2">
        <v>70</v>
      </c>
      <c r="C97" s="37">
        <v>162.40700000000001</v>
      </c>
      <c r="D97" s="37">
        <v>160.71199999999999</v>
      </c>
      <c r="E97" s="37">
        <v>164</v>
      </c>
      <c r="F97" s="37">
        <v>167.93199999999999</v>
      </c>
      <c r="G97" s="37">
        <v>154.72900000000001</v>
      </c>
      <c r="H97" s="37">
        <v>162.78</v>
      </c>
      <c r="I97" s="37">
        <v>170.25399999999999</v>
      </c>
      <c r="J97" s="37">
        <v>176.08500000000001</v>
      </c>
      <c r="K97" s="37">
        <v>169.37299999999999</v>
      </c>
      <c r="L97" s="37">
        <v>167.18600000000001</v>
      </c>
      <c r="M97" s="37">
        <v>163.339</v>
      </c>
      <c r="N97" s="37">
        <v>153.16900000000001</v>
      </c>
      <c r="O97" s="37">
        <v>159.05099999999999</v>
      </c>
      <c r="P97" s="37">
        <v>152.24600000000001</v>
      </c>
      <c r="Q97" s="37">
        <v>148.78899999999999</v>
      </c>
      <c r="S97" s="4">
        <f t="shared" si="132"/>
        <v>159.64223019782762</v>
      </c>
      <c r="T97" s="4">
        <f t="shared" si="132"/>
        <v>159.55498699713641</v>
      </c>
      <c r="U97" s="4">
        <f t="shared" si="132"/>
        <v>159.15100941911712</v>
      </c>
      <c r="V97" s="4">
        <f t="shared" si="132"/>
        <v>162.66592515458657</v>
      </c>
      <c r="W97" s="4">
        <f t="shared" si="132"/>
        <v>152.03329958311627</v>
      </c>
      <c r="X97" s="4">
        <f t="shared" si="132"/>
        <v>159.18538155727987</v>
      </c>
      <c r="Y97" s="4">
        <f t="shared" si="132"/>
        <v>163.89389889836644</v>
      </c>
      <c r="Z97" s="4">
        <f t="shared" si="132"/>
        <v>170.53901332640953</v>
      </c>
      <c r="AA97" s="4">
        <f t="shared" si="132"/>
        <v>165.98675109415257</v>
      </c>
      <c r="AB97" s="4">
        <f t="shared" si="132"/>
        <v>161.05465980470478</v>
      </c>
      <c r="AC97" s="4">
        <f t="shared" si="132"/>
        <v>156.84108237433264</v>
      </c>
      <c r="AD97" s="4">
        <f t="shared" si="132"/>
        <v>150.80053198826101</v>
      </c>
      <c r="AE97" s="4">
        <f t="shared" si="132"/>
        <v>155.4471860529359</v>
      </c>
      <c r="AF97" s="4">
        <f t="shared" si="132"/>
        <v>151.41470027186077</v>
      </c>
      <c r="AG97" s="4">
        <f t="shared" si="132"/>
        <v>147.65788404841717</v>
      </c>
      <c r="AI97" s="4">
        <f t="shared" si="133"/>
        <v>2.7647698021723954</v>
      </c>
      <c r="AJ97" s="4">
        <f t="shared" si="133"/>
        <v>1.1570130028635788</v>
      </c>
      <c r="AK97" s="4">
        <f t="shared" si="133"/>
        <v>4.8489905808828837</v>
      </c>
      <c r="AL97" s="4">
        <f t="shared" si="133"/>
        <v>5.2660748454134136</v>
      </c>
      <c r="AM97" s="4">
        <f t="shared" si="133"/>
        <v>2.6957004168837386</v>
      </c>
      <c r="AN97" s="4">
        <f t="shared" si="133"/>
        <v>3.5946184427201331</v>
      </c>
      <c r="AO97" s="4">
        <f t="shared" si="133"/>
        <v>6.3601011016335463</v>
      </c>
      <c r="AP97" s="4">
        <f t="shared" si="133"/>
        <v>5.5459866735904768</v>
      </c>
      <c r="AQ97" s="4">
        <f t="shared" si="133"/>
        <v>3.3862489058474239</v>
      </c>
      <c r="AR97" s="4">
        <f t="shared" si="133"/>
        <v>6.1313401952952233</v>
      </c>
      <c r="AS97" s="4">
        <f t="shared" si="133"/>
        <v>6.4979176256673554</v>
      </c>
      <c r="AT97" s="4">
        <f t="shared" si="133"/>
        <v>2.3684680117389973</v>
      </c>
      <c r="AU97" s="4">
        <f t="shared" si="133"/>
        <v>3.6038139470640829</v>
      </c>
      <c r="AV97" s="4">
        <f t="shared" si="133"/>
        <v>0.83129972813924269</v>
      </c>
      <c r="AW97" s="4">
        <f t="shared" si="133"/>
        <v>1.1311159515828138</v>
      </c>
      <c r="AY97" s="2">
        <f t="shared" si="125"/>
        <v>118.64805060592222</v>
      </c>
      <c r="AZ97" s="2">
        <f t="shared" si="125"/>
        <v>116.23753923920117</v>
      </c>
      <c r="BA97" s="2">
        <f t="shared" si="125"/>
        <v>115.13655083472636</v>
      </c>
      <c r="BB97" s="2">
        <f t="shared" si="125"/>
        <v>114.53805645649902</v>
      </c>
      <c r="BC97" s="2">
        <f t="shared" si="125"/>
        <v>114.0245657792934</v>
      </c>
      <c r="BD97" s="2">
        <f t="shared" si="125"/>
        <v>114.78158110572416</v>
      </c>
      <c r="BE97" s="2">
        <f t="shared" si="125"/>
        <v>118.05494907078575</v>
      </c>
      <c r="BF97" s="2">
        <f t="shared" si="125"/>
        <v>118.54666523455198</v>
      </c>
      <c r="BG97" s="2">
        <f t="shared" si="125"/>
        <v>118.74520495685999</v>
      </c>
      <c r="BH97" s="2">
        <f t="shared" si="125"/>
        <v>117.98776058604406</v>
      </c>
      <c r="BI97" s="2">
        <f t="shared" si="125"/>
        <v>118.51562782546162</v>
      </c>
      <c r="BJ97" s="2">
        <f t="shared" si="125"/>
        <v>118.18374220577704</v>
      </c>
      <c r="BK97" s="2">
        <f t="shared" si="125"/>
        <v>123.53837987654289</v>
      </c>
      <c r="BL97" s="2">
        <f t="shared" si="125"/>
        <v>120.86662610718193</v>
      </c>
      <c r="BM97" s="2">
        <f t="shared" si="125"/>
        <v>125.43955331571765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137.59840458839406</v>
      </c>
      <c r="DL97" s="2">
        <f t="shared" si="134"/>
        <v>133.06100984990616</v>
      </c>
      <c r="DM97" s="2">
        <f t="shared" si="134"/>
        <v>129.37813063427799</v>
      </c>
      <c r="DN97" s="2">
        <f t="shared" si="134"/>
        <v>127.28595114709852</v>
      </c>
      <c r="DO97" s="2">
        <f t="shared" si="134"/>
        <v>123.46107495349598</v>
      </c>
      <c r="DP97" s="2">
        <f t="shared" si="134"/>
        <v>124.89304957983195</v>
      </c>
      <c r="DQ97" s="2">
        <f t="shared" si="134"/>
        <v>131.73997083926037</v>
      </c>
      <c r="DR97" s="2">
        <f t="shared" si="134"/>
        <v>128.60581925133692</v>
      </c>
      <c r="DS97" s="2">
        <f t="shared" si="134"/>
        <v>133.93462436974789</v>
      </c>
      <c r="DT97" s="2">
        <f t="shared" si="134"/>
        <v>129.94474041184043</v>
      </c>
      <c r="DU97" s="2">
        <f t="shared" si="134"/>
        <v>126.20425042016804</v>
      </c>
      <c r="DV97" s="2">
        <f t="shared" si="134"/>
        <v>127.1099798319328</v>
      </c>
      <c r="DW97" s="2">
        <f t="shared" si="134"/>
        <v>132.28222732732732</v>
      </c>
      <c r="DX97" s="2">
        <f t="shared" si="134"/>
        <v>133.56793456614511</v>
      </c>
      <c r="DY97" s="2">
        <f t="shared" si="134"/>
        <v>136.92968379681128</v>
      </c>
      <c r="EA97" s="2">
        <f t="shared" si="94"/>
        <v>117.24115301390202</v>
      </c>
      <c r="EB97" s="2">
        <f t="shared" si="94"/>
        <v>115.16379816747481</v>
      </c>
      <c r="EC97" s="2">
        <f t="shared" si="94"/>
        <v>114.27957821405951</v>
      </c>
      <c r="ED97" s="2">
        <f t="shared" si="94"/>
        <v>113.81210441010175</v>
      </c>
      <c r="EE97" s="2">
        <f t="shared" si="94"/>
        <v>113.28366384971612</v>
      </c>
      <c r="EF97" s="2">
        <f t="shared" si="94"/>
        <v>113.94685814782692</v>
      </c>
      <c r="EG97" s="2">
        <f t="shared" si="94"/>
        <v>117.01032830569591</v>
      </c>
      <c r="EH97" s="2">
        <f t="shared" si="94"/>
        <v>117.75170726306904</v>
      </c>
      <c r="EI97" s="2">
        <f t="shared" si="94"/>
        <v>117.49076019515476</v>
      </c>
      <c r="EJ97" s="2">
        <f t="shared" si="94"/>
        <v>117.06843766707168</v>
      </c>
      <c r="EK97" s="2">
        <f t="shared" si="94"/>
        <v>117.87218605576918</v>
      </c>
      <c r="EL97" s="2">
        <f t="shared" si="94"/>
        <v>117.44709423163215</v>
      </c>
      <c r="EM97" s="2">
        <f t="shared" si="135"/>
        <v>122.8351481069042</v>
      </c>
      <c r="EN97" s="2">
        <f t="shared" si="135"/>
        <v>119.90203619921718</v>
      </c>
      <c r="EO97" s="2">
        <f t="shared" si="135"/>
        <v>124.44273510649352</v>
      </c>
      <c r="EQ97" s="2">
        <f t="shared" si="136"/>
        <v>117.86276309027039</v>
      </c>
      <c r="ER97" s="2">
        <f t="shared" si="136"/>
        <v>115.0629803525198</v>
      </c>
      <c r="ES97" s="2">
        <f t="shared" si="136"/>
        <v>114.11687596086931</v>
      </c>
      <c r="ET97" s="2">
        <f t="shared" si="136"/>
        <v>113.55538571958917</v>
      </c>
      <c r="EU97" s="2">
        <f t="shared" si="136"/>
        <v>113.3347062957654</v>
      </c>
      <c r="EV97" s="2">
        <f t="shared" si="136"/>
        <v>113.91339055921109</v>
      </c>
      <c r="EW97" s="2">
        <f t="shared" si="136"/>
        <v>116.68788798431883</v>
      </c>
      <c r="EX97" s="2">
        <f t="shared" si="136"/>
        <v>118.09048062143039</v>
      </c>
      <c r="EY97" s="2">
        <f t="shared" si="136"/>
        <v>117.95143338335536</v>
      </c>
      <c r="EZ97" s="2">
        <f t="shared" si="136"/>
        <v>116.83089488227505</v>
      </c>
      <c r="FA97" s="2">
        <f t="shared" si="136"/>
        <v>118.23040634762532</v>
      </c>
      <c r="FB97" s="2">
        <f t="shared" si="136"/>
        <v>117.53827195358271</v>
      </c>
      <c r="FC97" s="2">
        <f t="shared" si="136"/>
        <v>123.19448218572361</v>
      </c>
      <c r="FD97" s="2">
        <f t="shared" si="136"/>
        <v>120.92152725911367</v>
      </c>
      <c r="FE97" s="2">
        <f t="shared" si="136"/>
        <v>125.63860437233323</v>
      </c>
      <c r="FG97" s="2">
        <f t="shared" si="137"/>
        <v>0.93095581285210982</v>
      </c>
      <c r="FH97" s="2">
        <f t="shared" si="137"/>
        <v>0.93998895028225427</v>
      </c>
      <c r="FI97" s="2">
        <f t="shared" si="137"/>
        <v>0.94321393545679866</v>
      </c>
      <c r="FJ97" s="2">
        <f t="shared" si="137"/>
        <v>0.94606995271995131</v>
      </c>
      <c r="FK97" s="2">
        <f t="shared" si="137"/>
        <v>0.9272158601717706</v>
      </c>
      <c r="FL97" s="2">
        <f t="shared" si="137"/>
        <v>0.92373434135672305</v>
      </c>
      <c r="FM97" s="2">
        <f t="shared" si="137"/>
        <v>0.92900746600892325</v>
      </c>
      <c r="FN97" s="2">
        <f t="shared" si="137"/>
        <v>0.92687945162887886</v>
      </c>
      <c r="FO97" s="2">
        <f t="shared" si="137"/>
        <v>0.92380696352687297</v>
      </c>
      <c r="FP97" s="2">
        <f t="shared" si="137"/>
        <v>0.92855083229550539</v>
      </c>
      <c r="FQ97" s="2">
        <f t="shared" si="137"/>
        <v>0.92288138716391199</v>
      </c>
      <c r="FR97" s="2">
        <f t="shared" si="137"/>
        <v>0.92378725975199261</v>
      </c>
      <c r="FS97" s="2">
        <f t="shared" si="137"/>
        <v>0.92564770971493771</v>
      </c>
      <c r="FT97" s="2">
        <f t="shared" si="137"/>
        <v>0.92955278645283868</v>
      </c>
      <c r="FU97" s="2">
        <f t="shared" si="137"/>
        <v>0.92033586617185714</v>
      </c>
      <c r="FW97" s="2">
        <f t="shared" si="127"/>
        <v>2.1680866278279329E-3</v>
      </c>
      <c r="FX97" s="2">
        <f t="shared" si="127"/>
        <v>2.8704089369993926E-3</v>
      </c>
      <c r="FY97" s="2">
        <f t="shared" si="127"/>
        <v>2.5491446397355668E-3</v>
      </c>
      <c r="FZ97" s="2">
        <f t="shared" si="127"/>
        <v>2.7000183419369022E-3</v>
      </c>
      <c r="GA97" s="2">
        <f t="shared" si="127"/>
        <v>2.8959566365864158E-3</v>
      </c>
      <c r="GB97" s="2">
        <f t="shared" si="127"/>
        <v>2.8547410785926294E-3</v>
      </c>
      <c r="GC97" s="2">
        <f t="shared" si="127"/>
        <v>3.33048654109129E-3</v>
      </c>
      <c r="GD97" s="2">
        <f t="shared" si="127"/>
        <v>3.8354575032795153E-3</v>
      </c>
      <c r="GE97" s="2">
        <f t="shared" si="127"/>
        <v>3.3360285136156179E-3</v>
      </c>
      <c r="GF97" s="2">
        <f t="shared" si="127"/>
        <v>2.855044631308444E-3</v>
      </c>
      <c r="GG97" s="2">
        <f t="shared" si="127"/>
        <v>2.4692175991084379E-3</v>
      </c>
      <c r="GH97" s="2">
        <f t="shared" si="127"/>
        <v>2.3359197665868566E-3</v>
      </c>
      <c r="GI97" s="2">
        <f t="shared" si="127"/>
        <v>2.2814231772928547E-3</v>
      </c>
      <c r="GJ97" s="2">
        <f t="shared" si="127"/>
        <v>1.8297829862046091E-3</v>
      </c>
      <c r="GK97" s="2">
        <f t="shared" si="127"/>
        <v>1.7194669285684424E-3</v>
      </c>
      <c r="GM97" s="83">
        <f t="shared" si="128"/>
        <v>4.3677038218072985E-6</v>
      </c>
      <c r="GN97" s="83">
        <f t="shared" si="128"/>
        <v>9.6291677980273134E-7</v>
      </c>
      <c r="GO97" s="83">
        <f t="shared" si="128"/>
        <v>8.3227078424312527E-6</v>
      </c>
      <c r="GP97" s="83">
        <f t="shared" si="128"/>
        <v>1.0863404183208635E-5</v>
      </c>
      <c r="GQ97" s="83">
        <f t="shared" si="128"/>
        <v>4.7195297967452976E-7</v>
      </c>
      <c r="GR97" s="83">
        <f t="shared" si="128"/>
        <v>7.0485218245001417E-8</v>
      </c>
      <c r="GS97" s="83">
        <f t="shared" si="128"/>
        <v>2.8595638304984687E-11</v>
      </c>
      <c r="GT97" s="83">
        <f t="shared" si="128"/>
        <v>3.7823896337814578E-12</v>
      </c>
      <c r="GU97" s="83">
        <f t="shared" si="128"/>
        <v>1.0235209493233912E-5</v>
      </c>
      <c r="GV97" s="83">
        <f t="shared" si="128"/>
        <v>5.6799082938493266E-8</v>
      </c>
      <c r="GW97" s="83">
        <f t="shared" si="128"/>
        <v>1.7321837925830574E-6</v>
      </c>
      <c r="GX97" s="83">
        <f t="shared" si="128"/>
        <v>4.7667117629761459E-8</v>
      </c>
      <c r="GY97" s="83">
        <f t="shared" si="128"/>
        <v>1.3903366487618731E-6</v>
      </c>
      <c r="GZ97" s="83">
        <f t="shared" si="128"/>
        <v>9.4757749060264024E-7</v>
      </c>
      <c r="HA97" s="83">
        <f t="shared" si="128"/>
        <v>4.4956088748787049E-7</v>
      </c>
      <c r="HC97" s="83">
        <f t="shared" si="73"/>
        <v>0.16878083574279215</v>
      </c>
      <c r="HD97" s="83">
        <f t="shared" si="73"/>
        <v>0.16012793017336274</v>
      </c>
      <c r="HE97" s="83">
        <f t="shared" si="73"/>
        <v>0.17592406499445032</v>
      </c>
      <c r="HF97" s="83">
        <f t="shared" si="73"/>
        <v>0.19456758414809394</v>
      </c>
      <c r="HG97" s="83">
        <f t="shared" si="87"/>
        <v>0.15287113601525934</v>
      </c>
      <c r="HH97" s="83">
        <f t="shared" si="87"/>
        <v>0.18226674425339909</v>
      </c>
      <c r="HI97" s="83">
        <f t="shared" si="87"/>
        <v>0.18699190490557685</v>
      </c>
      <c r="HJ97" s="83">
        <f t="shared" si="87"/>
        <v>0.2383065012305505</v>
      </c>
      <c r="HK97" s="83">
        <f t="shared" si="87"/>
        <v>0.20367168942683334</v>
      </c>
      <c r="HL97" s="83">
        <f t="shared" si="87"/>
        <v>0.1747985636916409</v>
      </c>
      <c r="HM97" s="83">
        <f t="shared" si="87"/>
        <v>0.16218253405563537</v>
      </c>
      <c r="HN97" s="83">
        <f t="shared" si="87"/>
        <v>0.12709462593099397</v>
      </c>
      <c r="HO97" s="83">
        <f t="shared" si="87"/>
        <v>0.12703621952406161</v>
      </c>
      <c r="HP97" s="83">
        <f t="shared" si="87"/>
        <v>0.13183042446846388</v>
      </c>
      <c r="HQ97" s="83">
        <f t="shared" si="87"/>
        <v>0.10774853128272667</v>
      </c>
      <c r="HS97" s="83">
        <f t="shared" si="129"/>
        <v>1.9474339761173994E-17</v>
      </c>
      <c r="HT97" s="83">
        <f t="shared" si="129"/>
        <v>3.7429107449350324E-15</v>
      </c>
      <c r="HU97" s="83">
        <f t="shared" si="129"/>
        <v>3.9041229433464468E-17</v>
      </c>
      <c r="HV97" s="83">
        <f t="shared" si="129"/>
        <v>1.335891517042253E-14</v>
      </c>
      <c r="HW97" s="83">
        <f t="shared" si="129"/>
        <v>9.8420758841842582E-19</v>
      </c>
      <c r="HX97" s="83">
        <f t="shared" si="129"/>
        <v>4.0629492065532672E-20</v>
      </c>
      <c r="HY97" s="83">
        <f t="shared" si="129"/>
        <v>1.3125311752701517E-19</v>
      </c>
      <c r="HZ97" s="83">
        <f t="shared" si="129"/>
        <v>5.5108562013018985E-22</v>
      </c>
      <c r="IA97" s="83">
        <f t="shared" si="129"/>
        <v>1.1909410717370021E-18</v>
      </c>
      <c r="IB97" s="83">
        <f t="shared" si="129"/>
        <v>2.5268799541696447E-22</v>
      </c>
      <c r="IC97" s="83">
        <f t="shared" si="129"/>
        <v>1.0137975127186679E-19</v>
      </c>
      <c r="ID97" s="83">
        <f t="shared" si="129"/>
        <v>2.1403304715789667E-23</v>
      </c>
      <c r="IE97" s="83">
        <f t="shared" si="129"/>
        <v>5.0848957686889784E-23</v>
      </c>
      <c r="IF97" s="83">
        <f t="shared" si="129"/>
        <v>1.3025433415490789E-16</v>
      </c>
      <c r="IG97" s="83">
        <f t="shared" si="129"/>
        <v>2.4612471235851266E-14</v>
      </c>
      <c r="II97" s="83">
        <f t="shared" si="130"/>
        <v>2.1763259264308179E-125</v>
      </c>
      <c r="IJ97" s="83">
        <f t="shared" si="130"/>
        <v>1.15034823047981E-108</v>
      </c>
      <c r="IK97" s="83">
        <f t="shared" si="130"/>
        <v>3.6316484144150745E-126</v>
      </c>
      <c r="IL97" s="83">
        <f t="shared" si="130"/>
        <v>1.2518912078323449E-107</v>
      </c>
      <c r="IM97" s="83">
        <f t="shared" si="130"/>
        <v>2.9477065437319099E-134</v>
      </c>
      <c r="IN97" s="83">
        <f t="shared" si="130"/>
        <v>3.3382154001724823E-151</v>
      </c>
      <c r="IO97" s="83">
        <f t="shared" si="130"/>
        <v>4.0582197109153989E-142</v>
      </c>
      <c r="IP97" s="83">
        <f t="shared" si="130"/>
        <v>1.340031390726059E-165</v>
      </c>
      <c r="IQ97" s="83">
        <f t="shared" si="130"/>
        <v>1.837053744533398E-138</v>
      </c>
      <c r="IR97" s="83">
        <f t="shared" si="130"/>
        <v>1.1035501168780489E-169</v>
      </c>
      <c r="IS97" s="83">
        <f t="shared" si="130"/>
        <v>5.9843371950867639E-148</v>
      </c>
      <c r="IT97" s="83">
        <f t="shared" si="130"/>
        <v>3.5204697794516651E-174</v>
      </c>
      <c r="IU97" s="83">
        <f t="shared" si="130"/>
        <v>2.0208539677229156E-170</v>
      </c>
      <c r="IV97" s="83">
        <f t="shared" si="130"/>
        <v>1.184013313157249E-87</v>
      </c>
      <c r="IW97" s="83">
        <f t="shared" si="130"/>
        <v>6.4621197338006603E-69</v>
      </c>
      <c r="IY97" s="83">
        <f t="shared" si="131"/>
        <v>0.16878520344661399</v>
      </c>
      <c r="IZ97" s="83">
        <f t="shared" si="131"/>
        <v>0.1601288930901463</v>
      </c>
      <c r="JA97" s="83">
        <f t="shared" si="131"/>
        <v>0.17593238770229278</v>
      </c>
      <c r="JB97" s="83">
        <f t="shared" si="131"/>
        <v>0.19457844755229051</v>
      </c>
      <c r="JC97" s="83">
        <f t="shared" si="131"/>
        <v>0.15287160796823901</v>
      </c>
      <c r="JD97" s="83">
        <f t="shared" si="131"/>
        <v>0.18226681473861733</v>
      </c>
      <c r="JE97" s="83">
        <f t="shared" si="131"/>
        <v>0.18699190493417248</v>
      </c>
      <c r="JF97" s="83">
        <f t="shared" si="131"/>
        <v>0.23830650123433289</v>
      </c>
      <c r="JG97" s="83">
        <f t="shared" si="131"/>
        <v>0.20368192463632656</v>
      </c>
      <c r="JH97" s="83">
        <f t="shared" si="131"/>
        <v>0.17479862049072384</v>
      </c>
      <c r="JI97" s="83">
        <f t="shared" si="131"/>
        <v>0.16218426623942797</v>
      </c>
      <c r="JJ97" s="83">
        <f t="shared" si="131"/>
        <v>0.12709467359811161</v>
      </c>
      <c r="JK97" s="83">
        <f t="shared" si="131"/>
        <v>0.12703760986071036</v>
      </c>
      <c r="JL97" s="83">
        <f t="shared" si="131"/>
        <v>0.13183137204595463</v>
      </c>
      <c r="JM97" s="83">
        <f t="shared" si="131"/>
        <v>0.10774898084363878</v>
      </c>
    </row>
    <row r="98" spans="2:273" x14ac:dyDescent="0.25">
      <c r="B98" s="2">
        <v>71</v>
      </c>
      <c r="C98" s="37">
        <v>172.559</v>
      </c>
      <c r="D98" s="37">
        <v>173.94900000000001</v>
      </c>
      <c r="E98" s="37">
        <v>173.39</v>
      </c>
      <c r="F98" s="37">
        <v>175.61</v>
      </c>
      <c r="G98" s="37">
        <v>166.49199999999999</v>
      </c>
      <c r="H98" s="37">
        <v>174.93199999999999</v>
      </c>
      <c r="I98" s="37">
        <v>180.39</v>
      </c>
      <c r="J98" s="37">
        <v>185.39</v>
      </c>
      <c r="K98" s="37">
        <v>181.35599999999999</v>
      </c>
      <c r="L98" s="37">
        <v>176.42400000000001</v>
      </c>
      <c r="M98" s="37">
        <v>174.559</v>
      </c>
      <c r="N98" s="37">
        <v>164.57599999999999</v>
      </c>
      <c r="O98" s="37">
        <v>170.39</v>
      </c>
      <c r="P98" s="37">
        <v>161.42099999999999</v>
      </c>
      <c r="Q98" s="37">
        <v>157</v>
      </c>
      <c r="S98" s="4">
        <f t="shared" si="132"/>
        <v>168.08129953302952</v>
      </c>
      <c r="T98" s="4">
        <f t="shared" si="132"/>
        <v>168.45372896064092</v>
      </c>
      <c r="U98" s="4">
        <f t="shared" si="132"/>
        <v>168.3614272305368</v>
      </c>
      <c r="V98" s="4">
        <f t="shared" si="132"/>
        <v>171.57544145833361</v>
      </c>
      <c r="W98" s="4">
        <f t="shared" si="132"/>
        <v>161.00550028499049</v>
      </c>
      <c r="X98" s="4">
        <f t="shared" si="132"/>
        <v>169.43703511283147</v>
      </c>
      <c r="Y98" s="4">
        <f t="shared" si="132"/>
        <v>174.27255827126132</v>
      </c>
      <c r="Z98" s="4">
        <f t="shared" si="132"/>
        <v>182.02521625333247</v>
      </c>
      <c r="AA98" s="4">
        <f t="shared" si="132"/>
        <v>176.09657641516526</v>
      </c>
      <c r="AB98" s="4">
        <f t="shared" si="132"/>
        <v>171.85382964982597</v>
      </c>
      <c r="AC98" s="4">
        <f t="shared" si="132"/>
        <v>165.88357102610789</v>
      </c>
      <c r="AD98" s="4">
        <f t="shared" si="132"/>
        <v>160.02295041144501</v>
      </c>
      <c r="AE98" s="4">
        <f t="shared" si="132"/>
        <v>164.29173224310853</v>
      </c>
      <c r="AF98" s="4">
        <f t="shared" si="132"/>
        <v>159.37202358623736</v>
      </c>
      <c r="AG98" s="4">
        <f t="shared" si="132"/>
        <v>155.92545695300203</v>
      </c>
      <c r="AI98" s="4">
        <f t="shared" si="133"/>
        <v>4.4777004669704752</v>
      </c>
      <c r="AJ98" s="4">
        <f t="shared" si="133"/>
        <v>5.4952710393590962</v>
      </c>
      <c r="AK98" s="4">
        <f t="shared" si="133"/>
        <v>5.0285727694631817</v>
      </c>
      <c r="AL98" s="4">
        <f t="shared" si="133"/>
        <v>4.0345585416663994</v>
      </c>
      <c r="AM98" s="4">
        <f t="shared" si="133"/>
        <v>5.4864997150095007</v>
      </c>
      <c r="AN98" s="4">
        <f t="shared" si="133"/>
        <v>5.4949648871685213</v>
      </c>
      <c r="AO98" s="4">
        <f t="shared" si="133"/>
        <v>6.1174417287386689</v>
      </c>
      <c r="AP98" s="4">
        <f t="shared" si="133"/>
        <v>3.3647837466675128</v>
      </c>
      <c r="AQ98" s="4">
        <f t="shared" si="133"/>
        <v>5.2594235848347353</v>
      </c>
      <c r="AR98" s="4">
        <f t="shared" si="133"/>
        <v>4.5701703501740383</v>
      </c>
      <c r="AS98" s="4">
        <f t="shared" si="133"/>
        <v>8.6754289738921102</v>
      </c>
      <c r="AT98" s="4">
        <f t="shared" si="133"/>
        <v>4.553049588554984</v>
      </c>
      <c r="AU98" s="4">
        <f t="shared" si="133"/>
        <v>6.0982677568914596</v>
      </c>
      <c r="AV98" s="4">
        <f t="shared" si="133"/>
        <v>2.048976413762631</v>
      </c>
      <c r="AW98" s="4">
        <f t="shared" si="133"/>
        <v>1.0745430469979738</v>
      </c>
      <c r="AY98" s="2">
        <f t="shared" si="125"/>
        <v>118.49250162187406</v>
      </c>
      <c r="AZ98" s="2">
        <f t="shared" si="125"/>
        <v>116.08224418300436</v>
      </c>
      <c r="BA98" s="2">
        <f t="shared" si="125"/>
        <v>115.01226550263404</v>
      </c>
      <c r="BB98" s="2">
        <f t="shared" si="125"/>
        <v>114.41558495258279</v>
      </c>
      <c r="BC98" s="2">
        <f t="shared" si="125"/>
        <v>113.91243468867393</v>
      </c>
      <c r="BD98" s="2">
        <f t="shared" si="125"/>
        <v>114.65241834607767</v>
      </c>
      <c r="BE98" s="2">
        <f t="shared" si="125"/>
        <v>117.89796680002549</v>
      </c>
      <c r="BF98" s="2">
        <f t="shared" si="125"/>
        <v>118.42791524757412</v>
      </c>
      <c r="BG98" s="2">
        <f t="shared" si="125"/>
        <v>118.61040370888335</v>
      </c>
      <c r="BH98" s="2">
        <f t="shared" si="125"/>
        <v>117.88042447385823</v>
      </c>
      <c r="BI98" s="2">
        <f t="shared" si="125"/>
        <v>118.42704101140603</v>
      </c>
      <c r="BJ98" s="2">
        <f t="shared" si="125"/>
        <v>118.09116140926453</v>
      </c>
      <c r="BK98" s="2">
        <f t="shared" si="125"/>
        <v>123.41904394160275</v>
      </c>
      <c r="BL98" s="2">
        <f t="shared" si="125"/>
        <v>120.76616999651068</v>
      </c>
      <c r="BM98" s="2">
        <f t="shared" si="125"/>
        <v>125.33340543276391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137.84189325236167</v>
      </c>
      <c r="DL98" s="2">
        <f t="shared" si="134"/>
        <v>133.28388133208253</v>
      </c>
      <c r="DM98" s="2">
        <f t="shared" si="134"/>
        <v>129.5673071524966</v>
      </c>
      <c r="DN98" s="2">
        <f t="shared" si="134"/>
        <v>127.44389689608637</v>
      </c>
      <c r="DO98" s="2">
        <f t="shared" si="134"/>
        <v>123.55619564503772</v>
      </c>
      <c r="DP98" s="2">
        <f t="shared" si="134"/>
        <v>124.98060560224091</v>
      </c>
      <c r="DQ98" s="2">
        <f t="shared" si="134"/>
        <v>131.92185348506405</v>
      </c>
      <c r="DR98" s="2">
        <f t="shared" si="134"/>
        <v>128.75099174942707</v>
      </c>
      <c r="DS98" s="2">
        <f t="shared" si="134"/>
        <v>134.12397030812326</v>
      </c>
      <c r="DT98" s="2">
        <f t="shared" si="134"/>
        <v>130.09122586872587</v>
      </c>
      <c r="DU98" s="2">
        <f t="shared" si="134"/>
        <v>126.28608963585431</v>
      </c>
      <c r="DV98" s="2">
        <f t="shared" si="134"/>
        <v>127.22596414565828</v>
      </c>
      <c r="DW98" s="2">
        <f t="shared" si="134"/>
        <v>132.46238189618188</v>
      </c>
      <c r="DX98" s="2">
        <f t="shared" si="134"/>
        <v>133.77957894736844</v>
      </c>
      <c r="DY98" s="2">
        <f t="shared" si="134"/>
        <v>137.20110537634409</v>
      </c>
      <c r="EA98" s="2">
        <f t="shared" si="94"/>
        <v>117.18220253205561</v>
      </c>
      <c r="EB98" s="2">
        <f t="shared" si="94"/>
        <v>115.08100523942562</v>
      </c>
      <c r="EC98" s="2">
        <f t="shared" si="94"/>
        <v>114.21354791006965</v>
      </c>
      <c r="ED98" s="2">
        <f t="shared" si="94"/>
        <v>113.73903411232564</v>
      </c>
      <c r="EE98" s="2">
        <f t="shared" si="94"/>
        <v>113.22186536197378</v>
      </c>
      <c r="EF98" s="2">
        <f t="shared" si="94"/>
        <v>113.87483795894767</v>
      </c>
      <c r="EG98" s="2">
        <f t="shared" si="94"/>
        <v>116.92180183912338</v>
      </c>
      <c r="EH98" s="2">
        <f t="shared" si="94"/>
        <v>117.68372961326513</v>
      </c>
      <c r="EI98" s="2">
        <f t="shared" si="94"/>
        <v>117.44172664872139</v>
      </c>
      <c r="EJ98" s="2">
        <f t="shared" si="94"/>
        <v>117.02428105953827</v>
      </c>
      <c r="EK98" s="2">
        <f t="shared" si="94"/>
        <v>117.82709434346967</v>
      </c>
      <c r="EL98" s="2">
        <f t="shared" si="94"/>
        <v>117.4036053214773</v>
      </c>
      <c r="EM98" s="2">
        <f t="shared" si="135"/>
        <v>122.75562429330132</v>
      </c>
      <c r="EN98" s="2">
        <f t="shared" si="135"/>
        <v>119.86460094479688</v>
      </c>
      <c r="EO98" s="2">
        <f t="shared" si="135"/>
        <v>124.39419985974027</v>
      </c>
      <c r="EQ98" s="2">
        <f t="shared" si="136"/>
        <v>117.78237515147227</v>
      </c>
      <c r="ER98" s="2">
        <f t="shared" si="136"/>
        <v>114.98369166932656</v>
      </c>
      <c r="ES98" s="2">
        <f t="shared" si="136"/>
        <v>114.05642890433566</v>
      </c>
      <c r="ET98" s="2">
        <f t="shared" si="136"/>
        <v>113.49110101978827</v>
      </c>
      <c r="EU98" s="2">
        <f t="shared" si="136"/>
        <v>113.27091476382544</v>
      </c>
      <c r="EV98" s="2">
        <f t="shared" si="136"/>
        <v>113.84251591636216</v>
      </c>
      <c r="EW98" s="2">
        <f t="shared" si="136"/>
        <v>116.61156757922245</v>
      </c>
      <c r="EX98" s="2">
        <f t="shared" si="136"/>
        <v>118.00888267092859</v>
      </c>
      <c r="EY98" s="2">
        <f t="shared" si="136"/>
        <v>117.88545717786833</v>
      </c>
      <c r="EZ98" s="2">
        <f t="shared" si="136"/>
        <v>116.79513542686085</v>
      </c>
      <c r="FA98" s="2">
        <f t="shared" si="136"/>
        <v>118.1726717865713</v>
      </c>
      <c r="FB98" s="2">
        <f t="shared" si="136"/>
        <v>117.49176388835374</v>
      </c>
      <c r="FC98" s="2">
        <f t="shared" si="136"/>
        <v>123.10307209248732</v>
      </c>
      <c r="FD98" s="2">
        <f t="shared" si="136"/>
        <v>120.84899949108522</v>
      </c>
      <c r="FE98" s="2">
        <f t="shared" si="136"/>
        <v>125.53860464219402</v>
      </c>
      <c r="FG98" s="2">
        <f t="shared" si="137"/>
        <v>0.93664606892103142</v>
      </c>
      <c r="FH98" s="2">
        <f t="shared" si="137"/>
        <v>0.94497874222421874</v>
      </c>
      <c r="FI98" s="2">
        <f t="shared" si="137"/>
        <v>0.94795042488319914</v>
      </c>
      <c r="FJ98" s="2">
        <f t="shared" si="137"/>
        <v>0.95058070492957369</v>
      </c>
      <c r="FK98" s="2">
        <f t="shared" si="137"/>
        <v>0.93319222415846592</v>
      </c>
      <c r="FL98" s="2">
        <f t="shared" si="137"/>
        <v>0.92997498620002672</v>
      </c>
      <c r="FM98" s="2">
        <f t="shared" si="137"/>
        <v>0.93484705684004687</v>
      </c>
      <c r="FN98" s="2">
        <f t="shared" si="137"/>
        <v>0.93288143885497621</v>
      </c>
      <c r="FO98" s="2">
        <f t="shared" si="137"/>
        <v>0.9300421159121034</v>
      </c>
      <c r="FP98" s="2">
        <f t="shared" si="137"/>
        <v>0.93442533290166596</v>
      </c>
      <c r="FQ98" s="2">
        <f t="shared" si="137"/>
        <v>0.92918647679173205</v>
      </c>
      <c r="FR98" s="2">
        <f t="shared" si="137"/>
        <v>0.93002390243085697</v>
      </c>
      <c r="FS98" s="2">
        <f t="shared" si="137"/>
        <v>0.93174335701873756</v>
      </c>
      <c r="FT98" s="2">
        <f t="shared" si="137"/>
        <v>0.93535064270602419</v>
      </c>
      <c r="FU98" s="2">
        <f t="shared" si="137"/>
        <v>0.92683257349164916</v>
      </c>
      <c r="FW98" s="2">
        <f t="shared" si="127"/>
        <v>2.3767625600013445E-3</v>
      </c>
      <c r="FX98" s="2">
        <f t="shared" si="127"/>
        <v>3.1464694557438474E-3</v>
      </c>
      <c r="FY98" s="2">
        <f t="shared" si="127"/>
        <v>2.7943942716862936E-3</v>
      </c>
      <c r="FZ98" s="2">
        <f t="shared" si="127"/>
        <v>2.9597402498019849E-3</v>
      </c>
      <c r="GA98" s="2">
        <f t="shared" si="127"/>
        <v>3.174466373651692E-3</v>
      </c>
      <c r="GB98" s="2">
        <f t="shared" si="127"/>
        <v>3.1292994758054362E-3</v>
      </c>
      <c r="GC98" s="2">
        <f t="shared" si="127"/>
        <v>3.6506328559378484E-3</v>
      </c>
      <c r="GD98" s="2">
        <f t="shared" si="127"/>
        <v>4.2039399069749234E-3</v>
      </c>
      <c r="GE98" s="2">
        <f t="shared" si="127"/>
        <v>3.656705601518268E-3</v>
      </c>
      <c r="GF98" s="2">
        <f t="shared" si="127"/>
        <v>3.129632131464511E-3</v>
      </c>
      <c r="GG98" s="2">
        <f t="shared" si="127"/>
        <v>2.7067984301133389E-3</v>
      </c>
      <c r="GH98" s="2">
        <f t="shared" si="127"/>
        <v>2.5607079972112794E-3</v>
      </c>
      <c r="GI98" s="2">
        <f t="shared" si="127"/>
        <v>2.5009802853271199E-3</v>
      </c>
      <c r="GJ98" s="2">
        <f t="shared" si="127"/>
        <v>2.0059630270454548E-3</v>
      </c>
      <c r="GK98" s="2">
        <f t="shared" si="127"/>
        <v>1.8850452839899617E-3</v>
      </c>
      <c r="GM98" s="83">
        <f t="shared" si="128"/>
        <v>4.7883256440559775E-7</v>
      </c>
      <c r="GN98" s="83">
        <f t="shared" si="128"/>
        <v>6.7091768416562474E-8</v>
      </c>
      <c r="GO98" s="83">
        <f t="shared" si="128"/>
        <v>1.0534775671422433E-6</v>
      </c>
      <c r="GP98" s="83">
        <f t="shared" si="128"/>
        <v>1.3280817755213061E-6</v>
      </c>
      <c r="GQ98" s="83">
        <f t="shared" si="128"/>
        <v>3.2610496484537202E-8</v>
      </c>
      <c r="GR98" s="83">
        <f t="shared" si="128"/>
        <v>4.4194793883594011E-9</v>
      </c>
      <c r="GS98" s="83">
        <f t="shared" si="128"/>
        <v>3.5661060968940929E-13</v>
      </c>
      <c r="GT98" s="83">
        <f t="shared" si="128"/>
        <v>4.8550918767222366E-14</v>
      </c>
      <c r="GU98" s="83">
        <f t="shared" si="128"/>
        <v>1.5223781521567777E-6</v>
      </c>
      <c r="GV98" s="83">
        <f t="shared" si="128"/>
        <v>3.2349541138541531E-9</v>
      </c>
      <c r="GW98" s="83">
        <f t="shared" si="128"/>
        <v>1.8609400391051532E-7</v>
      </c>
      <c r="GX98" s="83">
        <f t="shared" si="128"/>
        <v>2.4759594708388159E-9</v>
      </c>
      <c r="GY98" s="83">
        <f t="shared" si="128"/>
        <v>1.4293020045987751E-7</v>
      </c>
      <c r="GZ98" s="83">
        <f t="shared" si="128"/>
        <v>8.8793743706377239E-8</v>
      </c>
      <c r="HA98" s="83">
        <f t="shared" si="128"/>
        <v>4.8787050120320125E-8</v>
      </c>
      <c r="HC98" s="83">
        <f t="shared" si="73"/>
        <v>0.21867239347720571</v>
      </c>
      <c r="HD98" s="83">
        <f t="shared" si="73"/>
        <v>0.2068407283752238</v>
      </c>
      <c r="HE98" s="83">
        <f t="shared" si="73"/>
        <v>0.22900758477818731</v>
      </c>
      <c r="HF98" s="83">
        <f t="shared" si="73"/>
        <v>0.24726636556306714</v>
      </c>
      <c r="HG98" s="83">
        <f t="shared" si="87"/>
        <v>0.20382610326739378</v>
      </c>
      <c r="HH98" s="83">
        <f t="shared" si="87"/>
        <v>0.24374303242650122</v>
      </c>
      <c r="HI98" s="83">
        <f t="shared" si="87"/>
        <v>0.2492698693936243</v>
      </c>
      <c r="HJ98" s="83">
        <f t="shared" si="87"/>
        <v>0.32033295611514584</v>
      </c>
      <c r="HK98" s="83">
        <f t="shared" si="87"/>
        <v>0.26873101241996722</v>
      </c>
      <c r="HL98" s="83">
        <f t="shared" si="87"/>
        <v>0.23846600230602036</v>
      </c>
      <c r="HM98" s="83">
        <f t="shared" si="87"/>
        <v>0.21666017386261391</v>
      </c>
      <c r="HN98" s="83">
        <f t="shared" si="87"/>
        <v>0.17669677290974439</v>
      </c>
      <c r="HO98" s="83">
        <f t="shared" si="87"/>
        <v>0.17576318188375009</v>
      </c>
      <c r="HP98" s="83">
        <f t="shared" si="87"/>
        <v>0.17939758339623862</v>
      </c>
      <c r="HQ98" s="83">
        <f t="shared" si="87"/>
        <v>0.16288437645892648</v>
      </c>
      <c r="HS98" s="83">
        <f t="shared" si="129"/>
        <v>1.0686606159916201E-16</v>
      </c>
      <c r="HT98" s="83">
        <f t="shared" si="129"/>
        <v>1.7420688778278509E-14</v>
      </c>
      <c r="HU98" s="83">
        <f t="shared" si="129"/>
        <v>2.2179766420521342E-16</v>
      </c>
      <c r="HV98" s="83">
        <f t="shared" si="129"/>
        <v>5.8937631674720649E-14</v>
      </c>
      <c r="HW98" s="83">
        <f t="shared" si="129"/>
        <v>6.7216894813853147E-18</v>
      </c>
      <c r="HX98" s="83">
        <f t="shared" si="129"/>
        <v>3.3636280876202786E-19</v>
      </c>
      <c r="HY98" s="83">
        <f t="shared" si="129"/>
        <v>1.0455925420296896E-18</v>
      </c>
      <c r="HZ98" s="83">
        <f t="shared" si="129"/>
        <v>6.3343539250097408E-21</v>
      </c>
      <c r="IA98" s="83">
        <f t="shared" si="129"/>
        <v>8.7506896355605794E-18</v>
      </c>
      <c r="IB98" s="83">
        <f t="shared" si="129"/>
        <v>2.6965398708792178E-21</v>
      </c>
      <c r="IC98" s="83">
        <f t="shared" si="129"/>
        <v>7.6347057159030541E-19</v>
      </c>
      <c r="ID98" s="83">
        <f t="shared" si="129"/>
        <v>2.309830952955836E-22</v>
      </c>
      <c r="IE98" s="83">
        <f t="shared" si="129"/>
        <v>5.1939027566801798E-22</v>
      </c>
      <c r="IF98" s="83">
        <f t="shared" si="129"/>
        <v>6.3257350963004248E-16</v>
      </c>
      <c r="IG98" s="83">
        <f t="shared" si="129"/>
        <v>9.3461980500625302E-14</v>
      </c>
      <c r="II98" s="83">
        <f t="shared" si="130"/>
        <v>1.0403786932115801E-121</v>
      </c>
      <c r="IJ98" s="83">
        <f t="shared" si="130"/>
        <v>2.4797250816910336E-105</v>
      </c>
      <c r="IK98" s="83">
        <f t="shared" si="130"/>
        <v>2.3046329239753764E-122</v>
      </c>
      <c r="IL98" s="83">
        <f t="shared" si="130"/>
        <v>2.3164357223241517E-104</v>
      </c>
      <c r="IM98" s="83">
        <f t="shared" si="130"/>
        <v>4.0483114816047997E-130</v>
      </c>
      <c r="IN98" s="83">
        <f t="shared" si="130"/>
        <v>1.5110673649574644E-146</v>
      </c>
      <c r="IO98" s="83">
        <f t="shared" si="130"/>
        <v>1.2549290509210644E-137</v>
      </c>
      <c r="IP98" s="83">
        <f t="shared" si="130"/>
        <v>3.1719889258366793E-160</v>
      </c>
      <c r="IQ98" s="83">
        <f t="shared" si="130"/>
        <v>4.3520609043727528E-134</v>
      </c>
      <c r="IR98" s="83">
        <f t="shared" si="130"/>
        <v>1.8820737333156108E-164</v>
      </c>
      <c r="IS98" s="83">
        <f t="shared" si="130"/>
        <v>1.6666850502168771E-143</v>
      </c>
      <c r="IT98" s="83">
        <f t="shared" si="130"/>
        <v>5.5145289690432447E-169</v>
      </c>
      <c r="IU98" s="83">
        <f t="shared" si="130"/>
        <v>2.3308572919817804E-165</v>
      </c>
      <c r="IV98" s="83">
        <f t="shared" si="130"/>
        <v>3.6440455119946694E-85</v>
      </c>
      <c r="IW98" s="83">
        <f t="shared" si="130"/>
        <v>5.464170764770426E-67</v>
      </c>
      <c r="IY98" s="83">
        <f t="shared" si="131"/>
        <v>0.21867287230977023</v>
      </c>
      <c r="IZ98" s="83">
        <f t="shared" si="131"/>
        <v>0.20684079546700965</v>
      </c>
      <c r="JA98" s="83">
        <f t="shared" si="131"/>
        <v>0.22900863825575468</v>
      </c>
      <c r="JB98" s="83">
        <f t="shared" si="131"/>
        <v>0.24726769364490159</v>
      </c>
      <c r="JC98" s="83">
        <f t="shared" si="131"/>
        <v>0.20382613587789028</v>
      </c>
      <c r="JD98" s="83">
        <f t="shared" si="131"/>
        <v>0.24374303684598062</v>
      </c>
      <c r="JE98" s="83">
        <f t="shared" si="131"/>
        <v>0.24926986939398091</v>
      </c>
      <c r="JF98" s="83">
        <f t="shared" si="131"/>
        <v>0.32033295611519441</v>
      </c>
      <c r="JG98" s="83">
        <f t="shared" si="131"/>
        <v>0.26873253479811937</v>
      </c>
      <c r="JH98" s="83">
        <f t="shared" si="131"/>
        <v>0.23846600554097447</v>
      </c>
      <c r="JI98" s="83">
        <f t="shared" si="131"/>
        <v>0.21666035995661781</v>
      </c>
      <c r="JJ98" s="83">
        <f t="shared" si="131"/>
        <v>0.17669677538570386</v>
      </c>
      <c r="JK98" s="83">
        <f t="shared" si="131"/>
        <v>0.17576332481395054</v>
      </c>
      <c r="JL98" s="83">
        <f t="shared" si="131"/>
        <v>0.17939767218998298</v>
      </c>
      <c r="JM98" s="83">
        <f t="shared" si="131"/>
        <v>0.16288442524607005</v>
      </c>
    </row>
    <row r="99" spans="2:273" x14ac:dyDescent="0.25">
      <c r="B99" s="2">
        <v>72</v>
      </c>
      <c r="C99" s="37">
        <v>182.03399999999999</v>
      </c>
      <c r="D99" s="37">
        <v>187.84700000000001</v>
      </c>
      <c r="E99" s="37">
        <v>183.52500000000001</v>
      </c>
      <c r="F99" s="37">
        <v>186.64400000000001</v>
      </c>
      <c r="G99" s="37">
        <v>175.27099999999999</v>
      </c>
      <c r="H99" s="37">
        <v>184.06800000000001</v>
      </c>
      <c r="I99" s="37">
        <v>190.28800000000001</v>
      </c>
      <c r="J99" s="37">
        <v>194.49199999999999</v>
      </c>
      <c r="K99" s="37">
        <v>189.983</v>
      </c>
      <c r="L99" s="37">
        <v>185.49199999999999</v>
      </c>
      <c r="M99" s="37">
        <v>182.16900000000001</v>
      </c>
      <c r="N99" s="37">
        <v>176.18600000000001</v>
      </c>
      <c r="O99" s="37">
        <v>179.94900000000001</v>
      </c>
      <c r="P99" s="37">
        <v>173.12299999999999</v>
      </c>
      <c r="Q99" s="37">
        <v>165.28100000000001</v>
      </c>
      <c r="S99" s="4">
        <f t="shared" si="132"/>
        <v>177.06083214120298</v>
      </c>
      <c r="T99" s="4">
        <f t="shared" si="132"/>
        <v>177.9790170827728</v>
      </c>
      <c r="U99" s="4">
        <f t="shared" si="132"/>
        <v>178.09586146548097</v>
      </c>
      <c r="V99" s="4">
        <f t="shared" si="132"/>
        <v>180.85666164612124</v>
      </c>
      <c r="W99" s="4">
        <f t="shared" si="132"/>
        <v>170.69986820673114</v>
      </c>
      <c r="X99" s="4">
        <f t="shared" si="132"/>
        <v>180.19525171102703</v>
      </c>
      <c r="Y99" s="4">
        <f t="shared" si="132"/>
        <v>185.1598065379039</v>
      </c>
      <c r="Z99" s="4">
        <f t="shared" si="132"/>
        <v>193.40826002879254</v>
      </c>
      <c r="AA99" s="4">
        <f t="shared" si="132"/>
        <v>186.49589686458768</v>
      </c>
      <c r="AB99" s="4">
        <f t="shared" si="132"/>
        <v>183.21123666854189</v>
      </c>
      <c r="AC99" s="4">
        <f t="shared" si="132"/>
        <v>175.57570896075629</v>
      </c>
      <c r="AD99" s="4">
        <f t="shared" si="132"/>
        <v>170.27901091797943</v>
      </c>
      <c r="AE99" s="4">
        <f t="shared" si="132"/>
        <v>174.09204205820515</v>
      </c>
      <c r="AF99" s="4">
        <f t="shared" si="132"/>
        <v>168.15592458600506</v>
      </c>
      <c r="AG99" s="4">
        <f t="shared" si="132"/>
        <v>165.45607704222724</v>
      </c>
      <c r="AI99" s="4">
        <f t="shared" si="133"/>
        <v>4.9731678587970123</v>
      </c>
      <c r="AJ99" s="4">
        <f t="shared" si="133"/>
        <v>9.8679829172272093</v>
      </c>
      <c r="AK99" s="4">
        <f t="shared" si="133"/>
        <v>5.4291385345190406</v>
      </c>
      <c r="AL99" s="4">
        <f t="shared" si="133"/>
        <v>5.7873383538787664</v>
      </c>
      <c r="AM99" s="4">
        <f t="shared" si="133"/>
        <v>4.5711317932688473</v>
      </c>
      <c r="AN99" s="4">
        <f t="shared" si="133"/>
        <v>3.8727482889729856</v>
      </c>
      <c r="AO99" s="4">
        <f t="shared" si="133"/>
        <v>5.1281934620961067</v>
      </c>
      <c r="AP99" s="4">
        <f t="shared" si="133"/>
        <v>1.08373997120745</v>
      </c>
      <c r="AQ99" s="4">
        <f t="shared" si="133"/>
        <v>3.4871031354123261</v>
      </c>
      <c r="AR99" s="4">
        <f t="shared" si="133"/>
        <v>2.2807633314581039</v>
      </c>
      <c r="AS99" s="4">
        <f t="shared" si="133"/>
        <v>6.5932910392437236</v>
      </c>
      <c r="AT99" s="4">
        <f t="shared" si="133"/>
        <v>5.9069890820205728</v>
      </c>
      <c r="AU99" s="4">
        <f t="shared" si="133"/>
        <v>5.8569579417948603</v>
      </c>
      <c r="AV99" s="4">
        <f t="shared" si="133"/>
        <v>4.9670754139949338</v>
      </c>
      <c r="AW99" s="4">
        <f t="shared" si="133"/>
        <v>-0.17507704222722964</v>
      </c>
      <c r="AY99" s="2">
        <f t="shared" si="125"/>
        <v>118.34273024641196</v>
      </c>
      <c r="AZ99" s="2">
        <f t="shared" si="125"/>
        <v>115.93116526846376</v>
      </c>
      <c r="BA99" s="2">
        <f t="shared" si="125"/>
        <v>114.89141659352717</v>
      </c>
      <c r="BB99" s="2">
        <f t="shared" si="125"/>
        <v>114.29603413879546</v>
      </c>
      <c r="BC99" s="2">
        <f t="shared" si="125"/>
        <v>113.80323613262313</v>
      </c>
      <c r="BD99" s="2">
        <f t="shared" si="125"/>
        <v>114.52661622451947</v>
      </c>
      <c r="BE99" s="2">
        <f t="shared" si="125"/>
        <v>117.74468826029225</v>
      </c>
      <c r="BF99" s="2">
        <f t="shared" si="125"/>
        <v>118.31179579796574</v>
      </c>
      <c r="BG99" s="2">
        <f t="shared" si="125"/>
        <v>118.48066572447635</v>
      </c>
      <c r="BH99" s="2">
        <f t="shared" si="125"/>
        <v>117.77683587544909</v>
      </c>
      <c r="BI99" s="2">
        <f t="shared" si="125"/>
        <v>118.34096947647774</v>
      </c>
      <c r="BJ99" s="2">
        <f t="shared" si="125"/>
        <v>118.00133212051557</v>
      </c>
      <c r="BK99" s="2">
        <f t="shared" si="125"/>
        <v>123.30118770555734</v>
      </c>
      <c r="BL99" s="2">
        <f t="shared" si="125"/>
        <v>120.6691568160259</v>
      </c>
      <c r="BM99" s="2">
        <f t="shared" si="125"/>
        <v>125.22954783720297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138.08538191632928</v>
      </c>
      <c r="DL99" s="2">
        <f t="shared" si="134"/>
        <v>133.50675281425887</v>
      </c>
      <c r="DM99" s="2">
        <f t="shared" si="134"/>
        <v>129.75648367071523</v>
      </c>
      <c r="DN99" s="2">
        <f t="shared" si="134"/>
        <v>127.60184264507421</v>
      </c>
      <c r="DO99" s="2">
        <f t="shared" si="134"/>
        <v>123.65131633657947</v>
      </c>
      <c r="DP99" s="2">
        <f t="shared" si="134"/>
        <v>125.06816162464987</v>
      </c>
      <c r="DQ99" s="2">
        <f t="shared" si="134"/>
        <v>132.10373613086776</v>
      </c>
      <c r="DR99" s="2">
        <f t="shared" si="134"/>
        <v>128.89616424751722</v>
      </c>
      <c r="DS99" s="2">
        <f t="shared" si="134"/>
        <v>134.3133162464986</v>
      </c>
      <c r="DT99" s="2">
        <f t="shared" si="134"/>
        <v>130.23771132561134</v>
      </c>
      <c r="DU99" s="2">
        <f t="shared" si="134"/>
        <v>126.36792885154058</v>
      </c>
      <c r="DV99" s="2">
        <f t="shared" si="134"/>
        <v>127.34194845938377</v>
      </c>
      <c r="DW99" s="2">
        <f t="shared" si="134"/>
        <v>132.64253646503644</v>
      </c>
      <c r="DX99" s="2">
        <f t="shared" si="134"/>
        <v>133.99122332859179</v>
      </c>
      <c r="DY99" s="2">
        <f t="shared" si="134"/>
        <v>137.4725269558769</v>
      </c>
      <c r="EA99" s="2">
        <f t="shared" si="94"/>
        <v>117.1232520502092</v>
      </c>
      <c r="EB99" s="2">
        <f t="shared" si="94"/>
        <v>114.99821231137643</v>
      </c>
      <c r="EC99" s="2">
        <f t="shared" si="94"/>
        <v>114.14751760607977</v>
      </c>
      <c r="ED99" s="2">
        <f t="shared" si="94"/>
        <v>113.66596381454954</v>
      </c>
      <c r="EE99" s="2">
        <f t="shared" si="94"/>
        <v>113.16006687423143</v>
      </c>
      <c r="EF99" s="2">
        <f t="shared" si="94"/>
        <v>113.8028177700684</v>
      </c>
      <c r="EG99" s="2">
        <f t="shared" si="94"/>
        <v>116.83327537255084</v>
      </c>
      <c r="EH99" s="2">
        <f t="shared" si="94"/>
        <v>117.61575196346122</v>
      </c>
      <c r="EI99" s="2">
        <f t="shared" si="94"/>
        <v>117.39269310228801</v>
      </c>
      <c r="EJ99" s="2">
        <f t="shared" si="94"/>
        <v>116.98012445200484</v>
      </c>
      <c r="EK99" s="2">
        <f t="shared" si="94"/>
        <v>117.78200263117016</v>
      </c>
      <c r="EL99" s="2">
        <f t="shared" si="94"/>
        <v>117.36011641132245</v>
      </c>
      <c r="EM99" s="2">
        <f t="shared" si="135"/>
        <v>122.67610047969845</v>
      </c>
      <c r="EN99" s="2">
        <f t="shared" si="135"/>
        <v>119.82716569037657</v>
      </c>
      <c r="EO99" s="2">
        <f t="shared" si="135"/>
        <v>124.34566461298702</v>
      </c>
      <c r="EQ99" s="2">
        <f t="shared" si="136"/>
        <v>117.70198721267415</v>
      </c>
      <c r="ER99" s="2">
        <f t="shared" si="136"/>
        <v>114.90440298613331</v>
      </c>
      <c r="ES99" s="2">
        <f t="shared" si="136"/>
        <v>113.99598184780201</v>
      </c>
      <c r="ET99" s="2">
        <f t="shared" si="136"/>
        <v>113.4268163199874</v>
      </c>
      <c r="EU99" s="2">
        <f t="shared" si="136"/>
        <v>113.20712323188549</v>
      </c>
      <c r="EV99" s="2">
        <f t="shared" si="136"/>
        <v>113.77164127351321</v>
      </c>
      <c r="EW99" s="2">
        <f t="shared" si="136"/>
        <v>116.53524717412608</v>
      </c>
      <c r="EX99" s="2">
        <f t="shared" si="136"/>
        <v>117.92728472042678</v>
      </c>
      <c r="EY99" s="2">
        <f t="shared" si="136"/>
        <v>117.8194809723813</v>
      </c>
      <c r="EZ99" s="2">
        <f t="shared" si="136"/>
        <v>116.75937597144666</v>
      </c>
      <c r="FA99" s="2">
        <f t="shared" si="136"/>
        <v>118.11493722551729</v>
      </c>
      <c r="FB99" s="2">
        <f t="shared" si="136"/>
        <v>117.44525582312477</v>
      </c>
      <c r="FC99" s="2">
        <f t="shared" si="136"/>
        <v>123.01166199925103</v>
      </c>
      <c r="FD99" s="2">
        <f t="shared" si="136"/>
        <v>120.77647172305677</v>
      </c>
      <c r="FE99" s="2">
        <f t="shared" si="136"/>
        <v>125.43860491205479</v>
      </c>
      <c r="FG99" s="2">
        <f t="shared" si="137"/>
        <v>0.9418966332919646</v>
      </c>
      <c r="FH99" s="2">
        <f t="shared" si="137"/>
        <v>0.94957589961272715</v>
      </c>
      <c r="FI99" s="2">
        <f t="shared" si="137"/>
        <v>0.95231182106275292</v>
      </c>
      <c r="FJ99" s="2">
        <f t="shared" si="137"/>
        <v>0.95473222654326173</v>
      </c>
      <c r="FK99" s="2">
        <f t="shared" si="137"/>
        <v>0.93871030135895395</v>
      </c>
      <c r="FL99" s="2">
        <f t="shared" si="137"/>
        <v>0.93574049717667918</v>
      </c>
      <c r="FM99" s="2">
        <f t="shared" si="137"/>
        <v>0.94023720428880175</v>
      </c>
      <c r="FN99" s="2">
        <f t="shared" si="137"/>
        <v>0.93842349196952657</v>
      </c>
      <c r="FO99" s="2">
        <f t="shared" si="137"/>
        <v>0.93580248130802823</v>
      </c>
      <c r="FP99" s="2">
        <f t="shared" si="137"/>
        <v>0.93984812492621328</v>
      </c>
      <c r="FQ99" s="2">
        <f t="shared" si="137"/>
        <v>0.93501237289387606</v>
      </c>
      <c r="FR99" s="2">
        <f t="shared" si="137"/>
        <v>0.93578566398690799</v>
      </c>
      <c r="FS99" s="2">
        <f t="shared" si="137"/>
        <v>0.9373730741508316</v>
      </c>
      <c r="FT99" s="2">
        <f t="shared" si="137"/>
        <v>0.94070177081247675</v>
      </c>
      <c r="FU99" s="2">
        <f t="shared" si="137"/>
        <v>0.93283812981619174</v>
      </c>
      <c r="FW99" s="2">
        <f t="shared" si="127"/>
        <v>2.6054708749602001E-3</v>
      </c>
      <c r="FX99" s="2">
        <f t="shared" si="127"/>
        <v>3.4489881585582733E-3</v>
      </c>
      <c r="FY99" s="2">
        <f t="shared" si="127"/>
        <v>3.0631665663880432E-3</v>
      </c>
      <c r="FZ99" s="2">
        <f t="shared" si="127"/>
        <v>3.2443642206531629E-3</v>
      </c>
      <c r="GA99" s="2">
        <f t="shared" si="127"/>
        <v>3.4796674565185522E-3</v>
      </c>
      <c r="GB99" s="2">
        <f t="shared" si="127"/>
        <v>3.4301730437311141E-3</v>
      </c>
      <c r="GC99" s="2">
        <f t="shared" si="127"/>
        <v>4.0014299991139434E-3</v>
      </c>
      <c r="GD99" s="2">
        <f t="shared" si="127"/>
        <v>4.6076596319562521E-3</v>
      </c>
      <c r="GE99" s="2">
        <f t="shared" si="127"/>
        <v>4.0080839403859765E-3</v>
      </c>
      <c r="GF99" s="2">
        <f t="shared" si="127"/>
        <v>3.43053757325357E-3</v>
      </c>
      <c r="GG99" s="2">
        <f t="shared" si="127"/>
        <v>2.9671705921866412E-3</v>
      </c>
      <c r="GH99" s="2">
        <f t="shared" si="127"/>
        <v>2.8070669927459332E-3</v>
      </c>
      <c r="GI99" s="2">
        <f t="shared" si="127"/>
        <v>2.7416088288684639E-3</v>
      </c>
      <c r="GJ99" s="2">
        <f t="shared" si="127"/>
        <v>2.1990691318495787E-3</v>
      </c>
      <c r="GK99" s="2">
        <f t="shared" si="127"/>
        <v>2.0665352206211945E-3</v>
      </c>
      <c r="GM99" s="83">
        <f t="shared" si="128"/>
        <v>4.3103725073700974E-8</v>
      </c>
      <c r="GN99" s="83">
        <f t="shared" si="128"/>
        <v>3.6287428312304072E-9</v>
      </c>
      <c r="GO99" s="83">
        <f t="shared" si="128"/>
        <v>1.1101885431451221E-7</v>
      </c>
      <c r="GP99" s="83">
        <f t="shared" si="128"/>
        <v>1.3372837552905366E-7</v>
      </c>
      <c r="GQ99" s="83">
        <f t="shared" si="128"/>
        <v>1.770047471011774E-9</v>
      </c>
      <c r="GR99" s="83">
        <f t="shared" si="128"/>
        <v>2.2059254442896701E-10</v>
      </c>
      <c r="GS99" s="83">
        <f t="shared" si="128"/>
        <v>3.035080062960944E-15</v>
      </c>
      <c r="GT99" s="83">
        <f t="shared" si="128"/>
        <v>4.400135530814125E-16</v>
      </c>
      <c r="GU99" s="83">
        <f t="shared" si="128"/>
        <v>1.93468783812482E-7</v>
      </c>
      <c r="GV99" s="83">
        <f t="shared" si="128"/>
        <v>1.4474256139655241E-10</v>
      </c>
      <c r="GW99" s="83">
        <f t="shared" si="128"/>
        <v>1.6609424387246661E-8</v>
      </c>
      <c r="GX99" s="83">
        <f t="shared" si="128"/>
        <v>9.978723759052358E-11</v>
      </c>
      <c r="GY99" s="83">
        <f t="shared" si="128"/>
        <v>1.2153748779488411E-8</v>
      </c>
      <c r="GZ99" s="83">
        <f t="shared" si="128"/>
        <v>6.812577794426303E-9</v>
      </c>
      <c r="HA99" s="83">
        <f t="shared" si="128"/>
        <v>4.4869841121048244E-9</v>
      </c>
      <c r="HC99" s="83">
        <f t="shared" si="73"/>
        <v>0.27835939031683521</v>
      </c>
      <c r="HD99" s="83">
        <f t="shared" si="73"/>
        <v>0.26273033376690741</v>
      </c>
      <c r="HE99" s="83">
        <f t="shared" si="73"/>
        <v>0.29255118787288814</v>
      </c>
      <c r="HF99" s="83">
        <f t="shared" si="73"/>
        <v>0.30919994349879598</v>
      </c>
      <c r="HG99" s="83">
        <f t="shared" si="87"/>
        <v>0.26614228780019356</v>
      </c>
      <c r="HH99" s="83">
        <f t="shared" si="87"/>
        <v>0.31830304368880324</v>
      </c>
      <c r="HI99" s="83">
        <f t="shared" si="87"/>
        <v>0.32475920782064366</v>
      </c>
      <c r="HJ99" s="83">
        <f t="shared" si="87"/>
        <v>0.41854168840129757</v>
      </c>
      <c r="HK99" s="83">
        <f t="shared" si="87"/>
        <v>0.34652029208131407</v>
      </c>
      <c r="HL99" s="83">
        <f t="shared" si="87"/>
        <v>0.3165083763349979</v>
      </c>
      <c r="HM99" s="83">
        <f t="shared" si="87"/>
        <v>0.28320273282134589</v>
      </c>
      <c r="HN99" s="83">
        <f t="shared" si="87"/>
        <v>0.23941835470656414</v>
      </c>
      <c r="HO99" s="83">
        <f t="shared" si="87"/>
        <v>0.23705408466083003</v>
      </c>
      <c r="HP99" s="83">
        <f t="shared" si="87"/>
        <v>0.23866273703698998</v>
      </c>
      <c r="HQ99" s="83">
        <f t="shared" si="87"/>
        <v>0.23685549777180015</v>
      </c>
      <c r="HS99" s="83">
        <f t="shared" si="129"/>
        <v>5.63740938587151E-16</v>
      </c>
      <c r="HT99" s="83">
        <f t="shared" si="129"/>
        <v>7.8105456462071229E-14</v>
      </c>
      <c r="HU99" s="83">
        <f t="shared" si="129"/>
        <v>1.2083690179396079E-15</v>
      </c>
      <c r="HV99" s="83">
        <f t="shared" si="129"/>
        <v>2.5076901037671338E-13</v>
      </c>
      <c r="HW99" s="83">
        <f t="shared" si="129"/>
        <v>4.381391717030499E-17</v>
      </c>
      <c r="HX99" s="83">
        <f t="shared" si="129"/>
        <v>2.642486686232124E-18</v>
      </c>
      <c r="HY99" s="83">
        <f t="shared" si="129"/>
        <v>7.9080920830306621E-18</v>
      </c>
      <c r="HZ99" s="83">
        <f t="shared" si="129"/>
        <v>6.8307539352165516E-20</v>
      </c>
      <c r="IA99" s="83">
        <f t="shared" si="129"/>
        <v>6.1127982491131835E-17</v>
      </c>
      <c r="IB99" s="83">
        <f t="shared" si="129"/>
        <v>2.712790525022075E-20</v>
      </c>
      <c r="IC99" s="83">
        <f t="shared" si="129"/>
        <v>5.4756935925974739E-18</v>
      </c>
      <c r="ID99" s="83">
        <f t="shared" si="129"/>
        <v>2.3555123154497506E-21</v>
      </c>
      <c r="IE99" s="83">
        <f t="shared" si="129"/>
        <v>5.0215668158113503E-21</v>
      </c>
      <c r="IF99" s="83">
        <f t="shared" si="129"/>
        <v>2.9641215105444109E-15</v>
      </c>
      <c r="IG99" s="83">
        <f t="shared" si="129"/>
        <v>3.4448474117692402E-13</v>
      </c>
      <c r="II99" s="83">
        <f t="shared" si="130"/>
        <v>4.3769479185038697E-118</v>
      </c>
      <c r="IJ99" s="83">
        <f t="shared" si="130"/>
        <v>4.7347763437796131E-102</v>
      </c>
      <c r="IK99" s="83">
        <f t="shared" si="130"/>
        <v>1.2769811460326599E-118</v>
      </c>
      <c r="IL99" s="83">
        <f t="shared" si="130"/>
        <v>3.8105338364125126E-101</v>
      </c>
      <c r="IM99" s="83">
        <f t="shared" si="130"/>
        <v>4.7810626545866163E-126</v>
      </c>
      <c r="IN99" s="83">
        <f t="shared" si="130"/>
        <v>5.7738356989675703E-142</v>
      </c>
      <c r="IO99" s="83">
        <f t="shared" si="130"/>
        <v>3.2809775900277476E-133</v>
      </c>
      <c r="IP99" s="83">
        <f t="shared" si="130"/>
        <v>6.1096450558668139E-155</v>
      </c>
      <c r="IQ99" s="83">
        <f t="shared" si="130"/>
        <v>8.7545155525243332E-130</v>
      </c>
      <c r="IR99" s="83">
        <f t="shared" si="130"/>
        <v>2.6531296800601979E-159</v>
      </c>
      <c r="IS99" s="83">
        <f t="shared" si="130"/>
        <v>3.9642093453619004E-139</v>
      </c>
      <c r="IT99" s="83">
        <f t="shared" si="130"/>
        <v>7.1948425825231491E-164</v>
      </c>
      <c r="IU99" s="83">
        <f t="shared" si="130"/>
        <v>2.2513383903307839E-160</v>
      </c>
      <c r="IV99" s="83">
        <f t="shared" si="130"/>
        <v>1.031250432026607E-82</v>
      </c>
      <c r="IW99" s="83">
        <f t="shared" si="130"/>
        <v>4.3327443077735296E-65</v>
      </c>
      <c r="IY99" s="83">
        <f t="shared" si="131"/>
        <v>0.27835943342056085</v>
      </c>
      <c r="IZ99" s="83">
        <f t="shared" si="131"/>
        <v>0.26273033739572832</v>
      </c>
      <c r="JA99" s="83">
        <f t="shared" si="131"/>
        <v>0.29255129889174369</v>
      </c>
      <c r="JB99" s="83">
        <f t="shared" si="131"/>
        <v>0.30920007722742227</v>
      </c>
      <c r="JC99" s="83">
        <f t="shared" si="131"/>
        <v>0.26614228957024111</v>
      </c>
      <c r="JD99" s="83">
        <f t="shared" si="131"/>
        <v>0.31830304390939579</v>
      </c>
      <c r="JE99" s="83">
        <f t="shared" si="131"/>
        <v>0.32475920782064671</v>
      </c>
      <c r="JF99" s="83">
        <f t="shared" si="131"/>
        <v>0.41854168840129802</v>
      </c>
      <c r="JG99" s="83">
        <f t="shared" si="131"/>
        <v>0.34652048555009796</v>
      </c>
      <c r="JH99" s="83">
        <f t="shared" si="131"/>
        <v>0.31650837647974045</v>
      </c>
      <c r="JI99" s="83">
        <f t="shared" si="131"/>
        <v>0.28320274943077028</v>
      </c>
      <c r="JJ99" s="83">
        <f t="shared" si="131"/>
        <v>0.23941835480635137</v>
      </c>
      <c r="JK99" s="83">
        <f t="shared" si="131"/>
        <v>0.23705409681457881</v>
      </c>
      <c r="JL99" s="83">
        <f t="shared" si="131"/>
        <v>0.23866274384957076</v>
      </c>
      <c r="JM99" s="83">
        <f t="shared" si="131"/>
        <v>0.23685550225912874</v>
      </c>
    </row>
    <row r="100" spans="2:273" x14ac:dyDescent="0.25">
      <c r="B100" s="2">
        <v>73</v>
      </c>
      <c r="C100" s="37">
        <v>192.52500000000001</v>
      </c>
      <c r="D100" s="37">
        <v>194.22</v>
      </c>
      <c r="E100" s="37">
        <v>191.18600000000001</v>
      </c>
      <c r="F100" s="37">
        <v>194.52500000000001</v>
      </c>
      <c r="G100" s="37">
        <v>186.23699999999999</v>
      </c>
      <c r="H100" s="37">
        <v>192.119</v>
      </c>
      <c r="I100" s="37">
        <v>197.08500000000001</v>
      </c>
      <c r="J100" s="37">
        <v>198.74600000000001</v>
      </c>
      <c r="K100" s="37">
        <v>196.16900000000001</v>
      </c>
      <c r="L100" s="37">
        <v>191.61</v>
      </c>
      <c r="M100" s="37">
        <v>189.542</v>
      </c>
      <c r="N100" s="37">
        <v>184.881</v>
      </c>
      <c r="O100" s="37">
        <v>187.864</v>
      </c>
      <c r="P100" s="37">
        <v>182.93</v>
      </c>
      <c r="Q100" s="37">
        <v>175.386</v>
      </c>
      <c r="S100" s="4">
        <f t="shared" si="132"/>
        <v>186.24778397803053</v>
      </c>
      <c r="T100" s="4">
        <f t="shared" si="132"/>
        <v>187.81921001337898</v>
      </c>
      <c r="U100" s="4">
        <f t="shared" si="132"/>
        <v>187.90884845535146</v>
      </c>
      <c r="V100" s="4">
        <f t="shared" si="132"/>
        <v>190.13879061993492</v>
      </c>
      <c r="W100" s="4">
        <f t="shared" si="132"/>
        <v>180.72481116867118</v>
      </c>
      <c r="X100" s="4">
        <f t="shared" si="132"/>
        <v>190.70457203660584</v>
      </c>
      <c r="Y100" s="4">
        <f t="shared" si="132"/>
        <v>195.97127073473013</v>
      </c>
      <c r="Z100" s="4">
        <f t="shared" si="132"/>
        <v>203.29702769394214</v>
      </c>
      <c r="AA100" s="4">
        <f t="shared" si="132"/>
        <v>196.37066613518684</v>
      </c>
      <c r="AB100" s="4">
        <f t="shared" si="132"/>
        <v>194.10350781209956</v>
      </c>
      <c r="AC100" s="4">
        <f t="shared" si="132"/>
        <v>185.48192669642174</v>
      </c>
      <c r="AD100" s="4">
        <f t="shared" si="132"/>
        <v>181.06775374289856</v>
      </c>
      <c r="AE100" s="4">
        <f t="shared" si="132"/>
        <v>184.30313268609848</v>
      </c>
      <c r="AF100" s="4">
        <f t="shared" si="132"/>
        <v>177.40790256873615</v>
      </c>
      <c r="AG100" s="4">
        <f t="shared" si="132"/>
        <v>175.49975150408807</v>
      </c>
      <c r="AI100" s="4">
        <f t="shared" si="133"/>
        <v>6.2772160219694797</v>
      </c>
      <c r="AJ100" s="4">
        <f t="shared" si="133"/>
        <v>6.4007899866210209</v>
      </c>
      <c r="AK100" s="4">
        <f t="shared" si="133"/>
        <v>3.2771515446485466</v>
      </c>
      <c r="AL100" s="4">
        <f t="shared" si="133"/>
        <v>4.3862093800650825</v>
      </c>
      <c r="AM100" s="4">
        <f t="shared" si="133"/>
        <v>5.5121888313288139</v>
      </c>
      <c r="AN100" s="4">
        <f t="shared" si="133"/>
        <v>1.4144279633941608</v>
      </c>
      <c r="AO100" s="4">
        <f t="shared" si="133"/>
        <v>1.1137292652698818</v>
      </c>
      <c r="AP100" s="4">
        <f t="shared" si="133"/>
        <v>-4.5510276939421317</v>
      </c>
      <c r="AQ100" s="4">
        <f t="shared" si="133"/>
        <v>-0.20166613518682652</v>
      </c>
      <c r="AR100" s="4">
        <f t="shared" si="133"/>
        <v>-2.4935078120995513</v>
      </c>
      <c r="AS100" s="4">
        <f t="shared" si="133"/>
        <v>4.0600733035782639</v>
      </c>
      <c r="AT100" s="4">
        <f t="shared" si="133"/>
        <v>3.8132462571014401</v>
      </c>
      <c r="AU100" s="4">
        <f t="shared" si="133"/>
        <v>3.5608673139015252</v>
      </c>
      <c r="AV100" s="4">
        <f t="shared" si="133"/>
        <v>5.5220974312638589</v>
      </c>
      <c r="AW100" s="4">
        <f t="shared" si="133"/>
        <v>-0.11375150408807144</v>
      </c>
      <c r="AY100" s="2">
        <f t="shared" si="125"/>
        <v>118.19851241225706</v>
      </c>
      <c r="AZ100" s="2">
        <f t="shared" si="125"/>
        <v>115.7841488347313</v>
      </c>
      <c r="BA100" s="2">
        <f t="shared" si="125"/>
        <v>114.77387133259226</v>
      </c>
      <c r="BB100" s="2">
        <f t="shared" si="125"/>
        <v>114.17928921565645</v>
      </c>
      <c r="BC100" s="2">
        <f t="shared" si="125"/>
        <v>113.69686676731506</v>
      </c>
      <c r="BD100" s="2">
        <f t="shared" si="125"/>
        <v>114.40405357967485</v>
      </c>
      <c r="BE100" s="2">
        <f t="shared" si="125"/>
        <v>117.5950175671597</v>
      </c>
      <c r="BF100" s="2">
        <f t="shared" si="125"/>
        <v>118.19825552425493</v>
      </c>
      <c r="BG100" s="2">
        <f t="shared" si="125"/>
        <v>118.35580674665133</v>
      </c>
      <c r="BH100" s="2">
        <f t="shared" si="125"/>
        <v>117.6768534391464</v>
      </c>
      <c r="BI100" s="2">
        <f t="shared" si="125"/>
        <v>118.25732856140671</v>
      </c>
      <c r="BJ100" s="2">
        <f t="shared" si="125"/>
        <v>117.9141721188309</v>
      </c>
      <c r="BK100" s="2">
        <f t="shared" si="125"/>
        <v>123.18486500939795</v>
      </c>
      <c r="BL100" s="2">
        <f t="shared" si="125"/>
        <v>120.57549416342665</v>
      </c>
      <c r="BM100" s="2">
        <f t="shared" si="125"/>
        <v>125.12803441378774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138.32887058029689</v>
      </c>
      <c r="DL100" s="2">
        <f t="shared" si="134"/>
        <v>133.72962429643525</v>
      </c>
      <c r="DM100" s="2">
        <f t="shared" si="134"/>
        <v>129.94566018893386</v>
      </c>
      <c r="DN100" s="2">
        <f t="shared" si="134"/>
        <v>127.75978839406207</v>
      </c>
      <c r="DO100" s="2">
        <f t="shared" si="134"/>
        <v>123.74643702812121</v>
      </c>
      <c r="DP100" s="2">
        <f t="shared" si="134"/>
        <v>125.15571764705885</v>
      </c>
      <c r="DQ100" s="2">
        <f t="shared" si="134"/>
        <v>132.28561877667144</v>
      </c>
      <c r="DR100" s="2">
        <f t="shared" si="134"/>
        <v>129.04133674560737</v>
      </c>
      <c r="DS100" s="2">
        <f t="shared" si="134"/>
        <v>134.50266218487394</v>
      </c>
      <c r="DT100" s="2">
        <f t="shared" si="134"/>
        <v>130.38419678249679</v>
      </c>
      <c r="DU100" s="2">
        <f t="shared" si="134"/>
        <v>126.44976806722686</v>
      </c>
      <c r="DV100" s="2">
        <f t="shared" si="134"/>
        <v>127.45793277310926</v>
      </c>
      <c r="DW100" s="2">
        <f t="shared" si="134"/>
        <v>132.82269103389103</v>
      </c>
      <c r="DX100" s="2">
        <f t="shared" si="134"/>
        <v>134.20286770981511</v>
      </c>
      <c r="DY100" s="2">
        <f t="shared" si="134"/>
        <v>137.74394853540971</v>
      </c>
      <c r="EA100" s="2">
        <f t="shared" si="94"/>
        <v>117.06430156836281</v>
      </c>
      <c r="EB100" s="2">
        <f t="shared" si="94"/>
        <v>114.91541938332726</v>
      </c>
      <c r="EC100" s="2">
        <f t="shared" si="94"/>
        <v>114.08148730208991</v>
      </c>
      <c r="ED100" s="2">
        <f t="shared" si="94"/>
        <v>113.59289351677344</v>
      </c>
      <c r="EE100" s="2">
        <f t="shared" si="94"/>
        <v>113.0982683864891</v>
      </c>
      <c r="EF100" s="2">
        <f t="shared" si="94"/>
        <v>113.73079758118915</v>
      </c>
      <c r="EG100" s="2">
        <f t="shared" si="94"/>
        <v>116.7447489059783</v>
      </c>
      <c r="EH100" s="2">
        <f t="shared" si="94"/>
        <v>117.54777431365733</v>
      </c>
      <c r="EI100" s="2">
        <f t="shared" si="94"/>
        <v>117.34365955585463</v>
      </c>
      <c r="EJ100" s="2">
        <f t="shared" si="94"/>
        <v>116.93596784447143</v>
      </c>
      <c r="EK100" s="2">
        <f t="shared" si="94"/>
        <v>117.73691091887065</v>
      </c>
      <c r="EL100" s="2">
        <f t="shared" si="94"/>
        <v>117.31662750116759</v>
      </c>
      <c r="EM100" s="2">
        <f t="shared" si="135"/>
        <v>122.59657666609556</v>
      </c>
      <c r="EN100" s="2">
        <f t="shared" si="135"/>
        <v>119.78973043595627</v>
      </c>
      <c r="EO100" s="2">
        <f t="shared" si="135"/>
        <v>124.29712936623378</v>
      </c>
      <c r="EQ100" s="2">
        <f t="shared" si="136"/>
        <v>117.62159927387603</v>
      </c>
      <c r="ER100" s="2">
        <f t="shared" si="136"/>
        <v>114.82511430294007</v>
      </c>
      <c r="ES100" s="2">
        <f t="shared" si="136"/>
        <v>113.93553479126837</v>
      </c>
      <c r="ET100" s="2">
        <f t="shared" si="136"/>
        <v>113.36253162018652</v>
      </c>
      <c r="EU100" s="2">
        <f t="shared" si="136"/>
        <v>113.14333169994553</v>
      </c>
      <c r="EV100" s="2">
        <f t="shared" si="136"/>
        <v>113.70076663066428</v>
      </c>
      <c r="EW100" s="2">
        <f t="shared" si="136"/>
        <v>116.45892676902972</v>
      </c>
      <c r="EX100" s="2">
        <f t="shared" si="136"/>
        <v>117.84568676992498</v>
      </c>
      <c r="EY100" s="2">
        <f t="shared" si="136"/>
        <v>117.75350476689427</v>
      </c>
      <c r="EZ100" s="2">
        <f t="shared" si="136"/>
        <v>116.72361651603246</v>
      </c>
      <c r="FA100" s="2">
        <f t="shared" si="136"/>
        <v>118.05720266446328</v>
      </c>
      <c r="FB100" s="2">
        <f t="shared" si="136"/>
        <v>117.3987477578958</v>
      </c>
      <c r="FC100" s="2">
        <f t="shared" si="136"/>
        <v>122.92025190601474</v>
      </c>
      <c r="FD100" s="2">
        <f t="shared" si="136"/>
        <v>120.70394395502832</v>
      </c>
      <c r="FE100" s="2">
        <f t="shared" si="136"/>
        <v>125.33860518191555</v>
      </c>
      <c r="FG100" s="2">
        <f t="shared" si="137"/>
        <v>0.94673679340152828</v>
      </c>
      <c r="FH100" s="2">
        <f t="shared" si="137"/>
        <v>0.95380772920352586</v>
      </c>
      <c r="FI100" s="2">
        <f t="shared" si="137"/>
        <v>0.95632460005096265</v>
      </c>
      <c r="FJ100" s="2">
        <f t="shared" si="137"/>
        <v>0.95855020234786947</v>
      </c>
      <c r="FK100" s="2">
        <f t="shared" si="137"/>
        <v>0.94380005379095133</v>
      </c>
      <c r="FL100" s="2">
        <f t="shared" si="137"/>
        <v>0.94106138975647691</v>
      </c>
      <c r="FM100" s="2">
        <f t="shared" si="137"/>
        <v>0.94520755765580877</v>
      </c>
      <c r="FN100" s="2">
        <f t="shared" si="137"/>
        <v>0.94353562958290704</v>
      </c>
      <c r="FO100" s="2">
        <f t="shared" si="137"/>
        <v>0.94111856436468633</v>
      </c>
      <c r="FP100" s="2">
        <f t="shared" si="137"/>
        <v>0.94484893918866419</v>
      </c>
      <c r="FQ100" s="2">
        <f t="shared" si="137"/>
        <v>0.94038971572460728</v>
      </c>
      <c r="FR100" s="2">
        <f t="shared" si="137"/>
        <v>0.94110305200882582</v>
      </c>
      <c r="FS100" s="2">
        <f t="shared" si="137"/>
        <v>0.94256708122874933</v>
      </c>
      <c r="FT100" s="2">
        <f t="shared" si="137"/>
        <v>0.94563572108785066</v>
      </c>
      <c r="FU100" s="2">
        <f t="shared" si="137"/>
        <v>0.93838352280708626</v>
      </c>
      <c r="FW100" s="2">
        <f t="shared" si="127"/>
        <v>2.8561240579477562E-3</v>
      </c>
      <c r="FX100" s="2">
        <f t="shared" si="127"/>
        <v>3.7804823509619617E-3</v>
      </c>
      <c r="FY100" s="2">
        <f t="shared" si="127"/>
        <v>3.3577030532961761E-3</v>
      </c>
      <c r="FZ100" s="2">
        <f t="shared" si="127"/>
        <v>3.55626148143729E-3</v>
      </c>
      <c r="GA100" s="2">
        <f t="shared" si="127"/>
        <v>3.8140990569287985E-3</v>
      </c>
      <c r="GB100" s="2">
        <f t="shared" si="127"/>
        <v>3.7598656731299678E-3</v>
      </c>
      <c r="GC100" s="2">
        <f t="shared" si="127"/>
        <v>4.3857876108326036E-3</v>
      </c>
      <c r="GD100" s="2">
        <f t="shared" si="127"/>
        <v>5.0499534220117244E-3</v>
      </c>
      <c r="GE100" s="2">
        <f t="shared" si="127"/>
        <v>4.3930778777614247E-3</v>
      </c>
      <c r="GF100" s="2">
        <f t="shared" si="127"/>
        <v>3.7602651073703323E-3</v>
      </c>
      <c r="GG100" s="2">
        <f t="shared" si="127"/>
        <v>3.2525067723473038E-3</v>
      </c>
      <c r="GH100" s="2">
        <f t="shared" si="127"/>
        <v>3.0770544224421542E-3</v>
      </c>
      <c r="GI100" s="2">
        <f t="shared" si="127"/>
        <v>3.0053193797798341E-3</v>
      </c>
      <c r="GJ100" s="2">
        <f t="shared" si="127"/>
        <v>2.4107198911933569E-3</v>
      </c>
      <c r="GK100" s="2">
        <f t="shared" si="127"/>
        <v>2.2654591337208834E-3</v>
      </c>
      <c r="GM100" s="83">
        <f t="shared" si="128"/>
        <v>3.1853575071423211E-9</v>
      </c>
      <c r="GN100" s="83">
        <f t="shared" si="128"/>
        <v>1.5227035788006452E-10</v>
      </c>
      <c r="GO100" s="83">
        <f t="shared" si="128"/>
        <v>9.7372388367421516E-9</v>
      </c>
      <c r="GP100" s="83">
        <f t="shared" si="128"/>
        <v>1.1085489052607407E-8</v>
      </c>
      <c r="GQ100" s="83">
        <f t="shared" si="128"/>
        <v>7.5454301690469555E-11</v>
      </c>
      <c r="GR100" s="83">
        <f t="shared" si="128"/>
        <v>8.7648987431564452E-12</v>
      </c>
      <c r="GS100" s="83">
        <f t="shared" si="128"/>
        <v>1.7624989937250683E-17</v>
      </c>
      <c r="GT100" s="83">
        <f t="shared" si="128"/>
        <v>2.8154126296537122E-18</v>
      </c>
      <c r="GU100" s="83">
        <f t="shared" si="128"/>
        <v>2.1007668388839466E-8</v>
      </c>
      <c r="GV100" s="83">
        <f t="shared" si="128"/>
        <v>5.0872453496312454E-12</v>
      </c>
      <c r="GW100" s="83">
        <f t="shared" si="128"/>
        <v>1.231584008063034E-9</v>
      </c>
      <c r="GX100" s="83">
        <f t="shared" si="128"/>
        <v>3.1201374345165326E-12</v>
      </c>
      <c r="GY100" s="83">
        <f t="shared" si="128"/>
        <v>8.548089202574787E-10</v>
      </c>
      <c r="GZ100" s="83">
        <f t="shared" si="128"/>
        <v>4.2792256436103209E-10</v>
      </c>
      <c r="HA100" s="83">
        <f t="shared" si="128"/>
        <v>3.4974405984092626E-10</v>
      </c>
      <c r="HC100" s="83">
        <f t="shared" si="73"/>
        <v>0.34820767907144262</v>
      </c>
      <c r="HD100" s="83">
        <f t="shared" si="73"/>
        <v>0.32824954871795226</v>
      </c>
      <c r="HE100" s="83">
        <f t="shared" si="73"/>
        <v>0.36661658580532824</v>
      </c>
      <c r="HF100" s="83">
        <f t="shared" si="73"/>
        <v>0.38039546806433849</v>
      </c>
      <c r="HG100" s="83">
        <f t="shared" si="87"/>
        <v>0.34044751120447159</v>
      </c>
      <c r="HH100" s="83">
        <f t="shared" si="87"/>
        <v>0.4052018222066634</v>
      </c>
      <c r="HI100" s="83">
        <f t="shared" ref="HI100:HQ128" si="138" xml:space="preserve"> _xlfn.NORM.DIST($B100, I$8, ABS(I$12), TRUE) * _xlfn.NORM.DIST(($B100 - I$8)*I$16, 0, ABS(I$12), TRUE) * 2</f>
        <v>0.41366979358400979</v>
      </c>
      <c r="HJ100" s="83">
        <f t="shared" si="138"/>
        <v>0.52885399685706247</v>
      </c>
      <c r="HK100" s="83">
        <f t="shared" si="138"/>
        <v>0.43562758672290991</v>
      </c>
      <c r="HL100" s="83">
        <f t="shared" si="138"/>
        <v>0.40729377710531273</v>
      </c>
      <c r="HM100" s="83">
        <f t="shared" si="138"/>
        <v>0.36233053877814747</v>
      </c>
      <c r="HN100" s="83">
        <f t="shared" si="138"/>
        <v>0.31606639001512943</v>
      </c>
      <c r="HO100" s="83">
        <f t="shared" si="138"/>
        <v>0.31124760372076438</v>
      </c>
      <c r="HP100" s="83">
        <f t="shared" si="138"/>
        <v>0.31042936890299033</v>
      </c>
      <c r="HQ100" s="83">
        <f t="shared" si="138"/>
        <v>0.33066726199235807</v>
      </c>
      <c r="HS100" s="83">
        <f t="shared" si="129"/>
        <v>2.8588592253496214E-15</v>
      </c>
      <c r="HT100" s="83">
        <f t="shared" si="129"/>
        <v>3.3734159939855782E-13</v>
      </c>
      <c r="HU100" s="83">
        <f t="shared" si="129"/>
        <v>6.3134014867867748E-15</v>
      </c>
      <c r="HV100" s="83">
        <f t="shared" si="129"/>
        <v>1.0290278661155581E-12</v>
      </c>
      <c r="HW100" s="83">
        <f t="shared" si="129"/>
        <v>2.7258380321011182E-16</v>
      </c>
      <c r="HX100" s="83">
        <f t="shared" si="129"/>
        <v>1.9700136238034408E-17</v>
      </c>
      <c r="HY100" s="83">
        <f t="shared" si="129"/>
        <v>5.6787272829815341E-17</v>
      </c>
      <c r="HZ100" s="83">
        <f t="shared" si="129"/>
        <v>6.9108868543492688E-19</v>
      </c>
      <c r="IA100" s="83">
        <f t="shared" si="129"/>
        <v>4.0597360246098034E-16</v>
      </c>
      <c r="IB100" s="83">
        <f t="shared" si="129"/>
        <v>2.5729210327507474E-19</v>
      </c>
      <c r="IC100" s="83">
        <f t="shared" si="129"/>
        <v>3.7402792969908237E-17</v>
      </c>
      <c r="ID100" s="83">
        <f t="shared" si="129"/>
        <v>2.2699079889754796E-20</v>
      </c>
      <c r="IE100" s="83">
        <f t="shared" si="129"/>
        <v>4.5954703670724347E-20</v>
      </c>
      <c r="IF100" s="83">
        <f t="shared" si="129"/>
        <v>1.3401614329523988E-14</v>
      </c>
      <c r="IG100" s="83">
        <f t="shared" si="129"/>
        <v>1.2324510070356922E-12</v>
      </c>
      <c r="II100" s="83">
        <f t="shared" si="130"/>
        <v>1.6205663226068325E-114</v>
      </c>
      <c r="IJ100" s="83">
        <f t="shared" si="130"/>
        <v>8.0079376468815215E-99</v>
      </c>
      <c r="IK100" s="83">
        <f t="shared" si="130"/>
        <v>6.1781054534598823E-115</v>
      </c>
      <c r="IL100" s="83">
        <f t="shared" si="130"/>
        <v>5.5727137291221076E-98</v>
      </c>
      <c r="IM100" s="83">
        <f t="shared" si="130"/>
        <v>4.8555605612840483E-122</v>
      </c>
      <c r="IN100" s="83">
        <f t="shared" si="130"/>
        <v>1.8623431622109081E-137</v>
      </c>
      <c r="IO100" s="83">
        <f t="shared" si="130"/>
        <v>7.252566112436604E-129</v>
      </c>
      <c r="IP100" s="83">
        <f t="shared" si="130"/>
        <v>9.5757349392249326E-150</v>
      </c>
      <c r="IQ100" s="83">
        <f t="shared" si="130"/>
        <v>1.4953305074344593E-125</v>
      </c>
      <c r="IR100" s="83">
        <f t="shared" si="130"/>
        <v>3.0914424634504428E-154</v>
      </c>
      <c r="IS100" s="83">
        <f t="shared" si="130"/>
        <v>8.0524583269834302E-135</v>
      </c>
      <c r="IT100" s="83">
        <f t="shared" si="130"/>
        <v>7.8188425014132458E-159</v>
      </c>
      <c r="IU100" s="83">
        <f t="shared" si="130"/>
        <v>1.8210144536901229E-155</v>
      </c>
      <c r="IV100" s="83">
        <f t="shared" si="130"/>
        <v>2.6834928888292596E-80</v>
      </c>
      <c r="IW100" s="83">
        <f t="shared" si="130"/>
        <v>3.2217667479348185E-63</v>
      </c>
      <c r="IY100" s="83">
        <f t="shared" si="131"/>
        <v>0.34820768225680304</v>
      </c>
      <c r="IZ100" s="83">
        <f t="shared" si="131"/>
        <v>0.32824954887055996</v>
      </c>
      <c r="JA100" s="83">
        <f t="shared" si="131"/>
        <v>0.36661659554257342</v>
      </c>
      <c r="JB100" s="83">
        <f t="shared" si="131"/>
        <v>0.38039547915085653</v>
      </c>
      <c r="JC100" s="83">
        <f t="shared" si="131"/>
        <v>0.34044751127992617</v>
      </c>
      <c r="JD100" s="83">
        <f t="shared" si="131"/>
        <v>0.40520182221542828</v>
      </c>
      <c r="JE100" s="83">
        <f t="shared" si="131"/>
        <v>0.41366979358400985</v>
      </c>
      <c r="JF100" s="83">
        <f t="shared" si="131"/>
        <v>0.52885399685706247</v>
      </c>
      <c r="JG100" s="83">
        <f t="shared" si="131"/>
        <v>0.43562760773057868</v>
      </c>
      <c r="JH100" s="83">
        <f t="shared" si="131"/>
        <v>0.40729377711039999</v>
      </c>
      <c r="JI100" s="83">
        <f t="shared" si="131"/>
        <v>0.36233054000973153</v>
      </c>
      <c r="JJ100" s="83">
        <f t="shared" si="131"/>
        <v>0.31606639001824954</v>
      </c>
      <c r="JK100" s="83">
        <f t="shared" si="131"/>
        <v>0.31124760457557332</v>
      </c>
      <c r="JL100" s="83">
        <f t="shared" si="131"/>
        <v>0.3104293693309263</v>
      </c>
      <c r="JM100" s="83">
        <f t="shared" si="131"/>
        <v>0.3306672623433346</v>
      </c>
    </row>
    <row r="101" spans="2:273" x14ac:dyDescent="0.25">
      <c r="B101" s="2">
        <v>74</v>
      </c>
      <c r="C101" s="37">
        <v>196.322</v>
      </c>
      <c r="D101" s="37">
        <v>200.52500000000001</v>
      </c>
      <c r="E101" s="37">
        <v>196.84700000000001</v>
      </c>
      <c r="F101" s="37">
        <v>198.72900000000001</v>
      </c>
      <c r="G101" s="37">
        <v>194.203</v>
      </c>
      <c r="H101" s="37">
        <v>197.983</v>
      </c>
      <c r="I101" s="37">
        <v>202.22</v>
      </c>
      <c r="J101" s="37">
        <v>203.50800000000001</v>
      </c>
      <c r="K101" s="37">
        <v>198.81399999999999</v>
      </c>
      <c r="L101" s="37">
        <v>196.94900000000001</v>
      </c>
      <c r="M101" s="37">
        <v>194.864</v>
      </c>
      <c r="N101" s="37">
        <v>191.52500000000001</v>
      </c>
      <c r="O101" s="37">
        <v>192.96600000000001</v>
      </c>
      <c r="P101" s="37">
        <v>188.15799999999999</v>
      </c>
      <c r="Q101" s="37">
        <v>181.26300000000001</v>
      </c>
      <c r="S101" s="4">
        <f t="shared" si="132"/>
        <v>195.17753636467063</v>
      </c>
      <c r="T101" s="4">
        <f t="shared" si="132"/>
        <v>197.56813757511244</v>
      </c>
      <c r="U101" s="4">
        <f t="shared" si="132"/>
        <v>197.07545959395475</v>
      </c>
      <c r="V101" s="4">
        <f t="shared" si="132"/>
        <v>198.85827913551589</v>
      </c>
      <c r="W101" s="4">
        <f t="shared" si="132"/>
        <v>190.55656924312129</v>
      </c>
      <c r="X101" s="4">
        <f t="shared" si="132"/>
        <v>199.56699319511918</v>
      </c>
      <c r="Y101" s="4">
        <f t="shared" si="132"/>
        <v>205.87240856884009</v>
      </c>
      <c r="Z101" s="4">
        <f t="shared" si="132"/>
        <v>208.31320536758719</v>
      </c>
      <c r="AA101" s="4">
        <f t="shared" si="132"/>
        <v>204.17358671681279</v>
      </c>
      <c r="AB101" s="4">
        <f t="shared" si="132"/>
        <v>202.6328286369133</v>
      </c>
      <c r="AC101" s="4">
        <f t="shared" si="132"/>
        <v>194.99215932664237</v>
      </c>
      <c r="AD101" s="4">
        <f t="shared" si="132"/>
        <v>191.50909367952636</v>
      </c>
      <c r="AE101" s="4">
        <f t="shared" si="132"/>
        <v>193.94273763127214</v>
      </c>
      <c r="AF101" s="4">
        <f t="shared" si="132"/>
        <v>186.55537791602526</v>
      </c>
      <c r="AG101" s="4">
        <f t="shared" si="132"/>
        <v>184.5018403931841</v>
      </c>
      <c r="AI101" s="4">
        <f t="shared" si="133"/>
        <v>1.1444636353293731</v>
      </c>
      <c r="AJ101" s="4">
        <f t="shared" si="133"/>
        <v>2.9568624248875608</v>
      </c>
      <c r="AK101" s="4">
        <f t="shared" si="133"/>
        <v>-0.22845959395473869</v>
      </c>
      <c r="AL101" s="4">
        <f t="shared" si="133"/>
        <v>-0.12927913551587267</v>
      </c>
      <c r="AM101" s="4">
        <f t="shared" si="133"/>
        <v>3.6464307568787149</v>
      </c>
      <c r="AN101" s="4">
        <f t="shared" si="133"/>
        <v>-1.5839931951191772</v>
      </c>
      <c r="AO101" s="4">
        <f t="shared" si="133"/>
        <v>-3.6524085688400874</v>
      </c>
      <c r="AP101" s="4">
        <f t="shared" si="133"/>
        <v>-4.8052053675871775</v>
      </c>
      <c r="AQ101" s="4">
        <f t="shared" si="133"/>
        <v>-5.3595867168127995</v>
      </c>
      <c r="AR101" s="4">
        <f t="shared" si="133"/>
        <v>-5.6838286369132902</v>
      </c>
      <c r="AS101" s="4">
        <f t="shared" si="133"/>
        <v>-0.12815932664236129</v>
      </c>
      <c r="AT101" s="4">
        <f t="shared" si="133"/>
        <v>1.5906320473646929E-2</v>
      </c>
      <c r="AU101" s="4">
        <f t="shared" si="133"/>
        <v>-0.97673763127212965</v>
      </c>
      <c r="AV101" s="4">
        <f t="shared" si="133"/>
        <v>1.6026220839747225</v>
      </c>
      <c r="AW101" s="4">
        <f t="shared" si="133"/>
        <v>-3.2388403931840912</v>
      </c>
      <c r="AY101" s="2">
        <f t="shared" si="125"/>
        <v>118.05961419446206</v>
      </c>
      <c r="AZ101" s="2">
        <f t="shared" si="125"/>
        <v>115.6410329615918</v>
      </c>
      <c r="BA101" s="2">
        <f t="shared" si="125"/>
        <v>114.65949155631606</v>
      </c>
      <c r="BB101" s="2">
        <f t="shared" si="125"/>
        <v>114.06523123419414</v>
      </c>
      <c r="BC101" s="2">
        <f t="shared" si="125"/>
        <v>113.59321651483296</v>
      </c>
      <c r="BD101" s="2">
        <f t="shared" si="125"/>
        <v>114.28460185949577</v>
      </c>
      <c r="BE101" s="2">
        <f t="shared" si="125"/>
        <v>117.44884507093447</v>
      </c>
      <c r="BF101" s="2">
        <f t="shared" si="125"/>
        <v>118.08723038732516</v>
      </c>
      <c r="BG101" s="2">
        <f t="shared" si="125"/>
        <v>118.23563151548998</v>
      </c>
      <c r="BH101" s="2">
        <f t="shared" si="125"/>
        <v>117.58032878961447</v>
      </c>
      <c r="BI101" s="2">
        <f t="shared" si="125"/>
        <v>118.17602704845585</v>
      </c>
      <c r="BJ101" s="2">
        <f t="shared" si="125"/>
        <v>117.8295904697369</v>
      </c>
      <c r="BK101" s="2">
        <f t="shared" si="125"/>
        <v>123.07010964927723</v>
      </c>
      <c r="BL101" s="2">
        <f t="shared" si="125"/>
        <v>120.4850771636419</v>
      </c>
      <c r="BM101" s="2">
        <f t="shared" si="125"/>
        <v>125.02889245077075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138.5723592442645</v>
      </c>
      <c r="DL101" s="2">
        <f t="shared" si="134"/>
        <v>133.95249577861159</v>
      </c>
      <c r="DM101" s="2">
        <f t="shared" si="134"/>
        <v>130.13483670715249</v>
      </c>
      <c r="DN101" s="2">
        <f t="shared" si="134"/>
        <v>127.91773414304993</v>
      </c>
      <c r="DO101" s="2">
        <f t="shared" si="134"/>
        <v>123.84155771966296</v>
      </c>
      <c r="DP101" s="2">
        <f t="shared" si="134"/>
        <v>125.24327366946781</v>
      </c>
      <c r="DQ101" s="2">
        <f t="shared" si="134"/>
        <v>132.46750142247515</v>
      </c>
      <c r="DR101" s="2">
        <f t="shared" si="134"/>
        <v>129.18650924369751</v>
      </c>
      <c r="DS101" s="2">
        <f t="shared" si="134"/>
        <v>134.69200812324931</v>
      </c>
      <c r="DT101" s="2">
        <f t="shared" si="134"/>
        <v>130.53068223938226</v>
      </c>
      <c r="DU101" s="2">
        <f t="shared" si="134"/>
        <v>126.53160728291313</v>
      </c>
      <c r="DV101" s="2">
        <f t="shared" si="134"/>
        <v>127.57391708683475</v>
      </c>
      <c r="DW101" s="2">
        <f t="shared" si="134"/>
        <v>133.00284560274559</v>
      </c>
      <c r="DX101" s="2">
        <f t="shared" si="134"/>
        <v>134.41451209103843</v>
      </c>
      <c r="DY101" s="2">
        <f t="shared" si="134"/>
        <v>138.01537011494253</v>
      </c>
      <c r="EA101" s="2">
        <f t="shared" si="94"/>
        <v>117.0053510865164</v>
      </c>
      <c r="EB101" s="2">
        <f t="shared" si="94"/>
        <v>114.83262645527807</v>
      </c>
      <c r="EC101" s="2">
        <f t="shared" si="94"/>
        <v>114.01545699810003</v>
      </c>
      <c r="ED101" s="2">
        <f t="shared" si="94"/>
        <v>113.51982321899735</v>
      </c>
      <c r="EE101" s="2">
        <f t="shared" si="94"/>
        <v>113.03646989874676</v>
      </c>
      <c r="EF101" s="2">
        <f t="shared" si="94"/>
        <v>113.6587773923099</v>
      </c>
      <c r="EG101" s="2">
        <f t="shared" si="94"/>
        <v>116.65622243940578</v>
      </c>
      <c r="EH101" s="2">
        <f t="shared" si="94"/>
        <v>117.47979666385342</v>
      </c>
      <c r="EI101" s="2">
        <f t="shared" si="94"/>
        <v>117.29462600942125</v>
      </c>
      <c r="EJ101" s="2">
        <f t="shared" si="94"/>
        <v>116.89181123693803</v>
      </c>
      <c r="EK101" s="2">
        <f t="shared" si="94"/>
        <v>117.69181920657114</v>
      </c>
      <c r="EL101" s="2">
        <f t="shared" si="94"/>
        <v>117.27313859101274</v>
      </c>
      <c r="EM101" s="2">
        <f t="shared" si="135"/>
        <v>122.51705285249268</v>
      </c>
      <c r="EN101" s="2">
        <f t="shared" si="135"/>
        <v>119.75229518153598</v>
      </c>
      <c r="EO101" s="2">
        <f t="shared" si="135"/>
        <v>124.24859411948053</v>
      </c>
      <c r="EQ101" s="2">
        <f t="shared" si="136"/>
        <v>117.5412113350779</v>
      </c>
      <c r="ER101" s="2">
        <f t="shared" si="136"/>
        <v>114.74582561974681</v>
      </c>
      <c r="ES101" s="2">
        <f t="shared" si="136"/>
        <v>113.87508773473473</v>
      </c>
      <c r="ET101" s="2">
        <f t="shared" si="136"/>
        <v>113.29824692038564</v>
      </c>
      <c r="EU101" s="2">
        <f t="shared" si="136"/>
        <v>113.07954016800558</v>
      </c>
      <c r="EV101" s="2">
        <f t="shared" si="136"/>
        <v>113.62989198781534</v>
      </c>
      <c r="EW101" s="2">
        <f t="shared" si="136"/>
        <v>116.38260636393333</v>
      </c>
      <c r="EX101" s="2">
        <f t="shared" si="136"/>
        <v>117.76408881942319</v>
      </c>
      <c r="EY101" s="2">
        <f t="shared" si="136"/>
        <v>117.68752856140723</v>
      </c>
      <c r="EZ101" s="2">
        <f t="shared" si="136"/>
        <v>116.68785706061827</v>
      </c>
      <c r="FA101" s="2">
        <f t="shared" si="136"/>
        <v>117.99946810340927</v>
      </c>
      <c r="FB101" s="2">
        <f t="shared" si="136"/>
        <v>117.35223969266683</v>
      </c>
      <c r="FC101" s="2">
        <f t="shared" si="136"/>
        <v>122.82884181277845</v>
      </c>
      <c r="FD101" s="2">
        <f t="shared" si="136"/>
        <v>120.63141618699986</v>
      </c>
      <c r="FE101" s="2">
        <f t="shared" si="136"/>
        <v>125.23860545177632</v>
      </c>
      <c r="FG101" s="2">
        <f t="shared" si="137"/>
        <v>0.95119464781961272</v>
      </c>
      <c r="FH101" s="2">
        <f t="shared" si="137"/>
        <v>0.95770022432145163</v>
      </c>
      <c r="FI101" s="2">
        <f t="shared" si="137"/>
        <v>0.96001389676672433</v>
      </c>
      <c r="FJ101" s="2">
        <f t="shared" si="137"/>
        <v>0.96205895923394735</v>
      </c>
      <c r="FK101" s="2">
        <f t="shared" si="137"/>
        <v>0.94849032526077592</v>
      </c>
      <c r="FL101" s="2">
        <f t="shared" si="137"/>
        <v>0.94596713639440544</v>
      </c>
      <c r="FM101" s="2">
        <f t="shared" si="137"/>
        <v>0.9497866128471848</v>
      </c>
      <c r="FN101" s="2">
        <f t="shared" si="137"/>
        <v>0.94824675897000477</v>
      </c>
      <c r="FO101" s="2">
        <f t="shared" si="137"/>
        <v>0.94601982505861004</v>
      </c>
      <c r="FP101" s="2">
        <f t="shared" si="137"/>
        <v>0.94945636185018367</v>
      </c>
      <c r="FQ101" s="2">
        <f t="shared" si="137"/>
        <v>0.94534812228729559</v>
      </c>
      <c r="FR101" s="2">
        <f t="shared" si="137"/>
        <v>0.94600552986144515</v>
      </c>
      <c r="FS101" s="2">
        <f t="shared" si="137"/>
        <v>0.94735451292799899</v>
      </c>
      <c r="FT101" s="2">
        <f t="shared" si="137"/>
        <v>0.95018088022948455</v>
      </c>
      <c r="FU101" s="2">
        <f t="shared" si="137"/>
        <v>0.94349877890766642</v>
      </c>
      <c r="FW101" s="2">
        <f t="shared" si="127"/>
        <v>3.1308150473585601E-3</v>
      </c>
      <c r="FX101" s="2">
        <f t="shared" si="127"/>
        <v>4.1437051181033632E-3</v>
      </c>
      <c r="FY101" s="2">
        <f t="shared" si="127"/>
        <v>3.6804559212769185E-3</v>
      </c>
      <c r="FZ101" s="2">
        <f t="shared" si="127"/>
        <v>3.8980257549449757E-3</v>
      </c>
      <c r="GA101" s="2">
        <f t="shared" si="127"/>
        <v>4.1805381103211334E-3</v>
      </c>
      <c r="GB101" s="2">
        <f t="shared" si="127"/>
        <v>4.1211158166187837E-3</v>
      </c>
      <c r="GC101" s="2">
        <f t="shared" si="127"/>
        <v>4.8068865364615443E-3</v>
      </c>
      <c r="GD101" s="2">
        <f t="shared" si="127"/>
        <v>5.5344673687319264E-3</v>
      </c>
      <c r="GE101" s="2">
        <f t="shared" si="127"/>
        <v>4.8148733891432254E-3</v>
      </c>
      <c r="GF101" s="2">
        <f t="shared" si="127"/>
        <v>4.1215534699664963E-3</v>
      </c>
      <c r="GG101" s="2">
        <f t="shared" si="127"/>
        <v>3.5651840182513738E-3</v>
      </c>
      <c r="GH101" s="2">
        <f t="shared" si="127"/>
        <v>3.3729217677879201E-3</v>
      </c>
      <c r="GI101" s="2">
        <f t="shared" si="127"/>
        <v>3.2943119938844E-3</v>
      </c>
      <c r="GJ101" s="2">
        <f t="shared" si="127"/>
        <v>2.6426871564850223E-3</v>
      </c>
      <c r="GK101" s="2">
        <f t="shared" si="127"/>
        <v>2.4834837357688372E-3</v>
      </c>
      <c r="GM101" s="83">
        <f t="shared" si="128"/>
        <v>1.9322700468643275E-10</v>
      </c>
      <c r="GN101" s="83">
        <f t="shared" si="128"/>
        <v>4.9555421196443821E-12</v>
      </c>
      <c r="GO101" s="83">
        <f t="shared" si="128"/>
        <v>7.1064334180096247E-10</v>
      </c>
      <c r="GP101" s="83">
        <f t="shared" si="128"/>
        <v>7.5627195460723814E-10</v>
      </c>
      <c r="GQ101" s="83">
        <f t="shared" si="128"/>
        <v>2.5258241673057374E-12</v>
      </c>
      <c r="GR101" s="83">
        <f t="shared" si="128"/>
        <v>2.7722708410392887E-13</v>
      </c>
      <c r="GS101" s="83">
        <f t="shared" si="128"/>
        <v>6.9825439275759154E-20</v>
      </c>
      <c r="GT101" s="83">
        <f t="shared" si="128"/>
        <v>1.2717518526409102E-20</v>
      </c>
      <c r="GU101" s="83">
        <f t="shared" si="128"/>
        <v>1.949137414686709E-9</v>
      </c>
      <c r="GV101" s="83">
        <f t="shared" si="128"/>
        <v>1.4044538529549257E-13</v>
      </c>
      <c r="GW101" s="83">
        <f t="shared" si="128"/>
        <v>7.5869917089662529E-11</v>
      </c>
      <c r="GX101" s="83">
        <f t="shared" si="128"/>
        <v>7.5687120082654503E-14</v>
      </c>
      <c r="GY101" s="83">
        <f t="shared" si="128"/>
        <v>4.9728183154854993E-11</v>
      </c>
      <c r="GZ101" s="83">
        <f t="shared" si="128"/>
        <v>2.2005424395295913E-11</v>
      </c>
      <c r="HA101" s="83">
        <f t="shared" si="128"/>
        <v>2.3103592151386349E-11</v>
      </c>
      <c r="HC101" s="83">
        <f t="shared" si="73"/>
        <v>0.42782486987577362</v>
      </c>
      <c r="HD101" s="83">
        <f t="shared" si="73"/>
        <v>0.40340461436922231</v>
      </c>
      <c r="HE101" s="83">
        <f t="shared" si="73"/>
        <v>0.44958113792632598</v>
      </c>
      <c r="HF101" s="83">
        <f t="shared" si="73"/>
        <v>0.45969871406510154</v>
      </c>
      <c r="HG101" s="83">
        <f t="shared" si="73"/>
        <v>0.42666456553669918</v>
      </c>
      <c r="HH101" s="83">
        <f t="shared" si="73"/>
        <v>0.49931288350538</v>
      </c>
      <c r="HI101" s="83">
        <f t="shared" si="138"/>
        <v>0.51452308375207645</v>
      </c>
      <c r="HJ101" s="83">
        <f t="shared" si="138"/>
        <v>0.63061894949430464</v>
      </c>
      <c r="HK101" s="83">
        <f t="shared" si="138"/>
        <v>0.52922298460921036</v>
      </c>
      <c r="HL101" s="83">
        <f t="shared" si="138"/>
        <v>0.5029113436996957</v>
      </c>
      <c r="HM101" s="83">
        <f t="shared" si="138"/>
        <v>0.45349361635779323</v>
      </c>
      <c r="HN101" s="83">
        <f t="shared" si="138"/>
        <v>0.40541955944259206</v>
      </c>
      <c r="HO101" s="83">
        <f t="shared" si="138"/>
        <v>0.39612782234941268</v>
      </c>
      <c r="HP101" s="83">
        <f t="shared" si="138"/>
        <v>0.39431681297120125</v>
      </c>
      <c r="HQ101" s="83">
        <f t="shared" si="138"/>
        <v>0.43929702286293054</v>
      </c>
      <c r="HS101" s="83">
        <f t="shared" si="129"/>
        <v>1.3937691548519058E-14</v>
      </c>
      <c r="HT101" s="83">
        <f t="shared" si="129"/>
        <v>1.4036022157450722E-12</v>
      </c>
      <c r="HU101" s="83">
        <f t="shared" si="129"/>
        <v>3.1634530707746837E-14</v>
      </c>
      <c r="HV101" s="83">
        <f t="shared" si="129"/>
        <v>4.0725437868520329E-12</v>
      </c>
      <c r="HW101" s="83">
        <f t="shared" si="129"/>
        <v>1.6186601181204418E-15</v>
      </c>
      <c r="HX101" s="83">
        <f t="shared" si="129"/>
        <v>1.3937714213060699E-16</v>
      </c>
      <c r="HY101" s="83">
        <f t="shared" si="129"/>
        <v>3.8718190520239761E-16</v>
      </c>
      <c r="HZ101" s="83">
        <f t="shared" si="129"/>
        <v>6.5601649768797488E-18</v>
      </c>
      <c r="IA101" s="83">
        <f t="shared" si="129"/>
        <v>2.5634847438438036E-15</v>
      </c>
      <c r="IB101" s="83">
        <f t="shared" si="129"/>
        <v>2.3006580439169456E-18</v>
      </c>
      <c r="IC101" s="83">
        <f t="shared" si="129"/>
        <v>2.4333253680856617E-16</v>
      </c>
      <c r="ID101" s="83">
        <f t="shared" si="129"/>
        <v>2.0671002935225146E-19</v>
      </c>
      <c r="IE101" s="83">
        <f t="shared" si="129"/>
        <v>3.9808740806705386E-19</v>
      </c>
      <c r="IF101" s="83">
        <f t="shared" si="129"/>
        <v>5.8466208141426242E-14</v>
      </c>
      <c r="IG101" s="83">
        <f t="shared" si="129"/>
        <v>4.2800025400135294E-12</v>
      </c>
      <c r="II101" s="83">
        <f t="shared" si="130"/>
        <v>5.2805720207753283E-111</v>
      </c>
      <c r="IJ101" s="83">
        <f t="shared" si="130"/>
        <v>1.1996951465730295E-95</v>
      </c>
      <c r="IK101" s="83">
        <f t="shared" si="130"/>
        <v>2.6098633506322004E-111</v>
      </c>
      <c r="IL101" s="83">
        <f t="shared" si="130"/>
        <v>7.2454705167743307E-95</v>
      </c>
      <c r="IM101" s="83">
        <f t="shared" si="130"/>
        <v>4.2405530731811758E-118</v>
      </c>
      <c r="IN101" s="83">
        <f t="shared" si="130"/>
        <v>5.0707643741529292E-133</v>
      </c>
      <c r="IO101" s="83">
        <f t="shared" si="130"/>
        <v>1.3554657049928869E-124</v>
      </c>
      <c r="IP101" s="83">
        <f t="shared" si="130"/>
        <v>1.2212497241968641E-144</v>
      </c>
      <c r="IQ101" s="83">
        <f t="shared" si="130"/>
        <v>2.1687737859376176E-121</v>
      </c>
      <c r="IR101" s="83">
        <f t="shared" si="130"/>
        <v>2.9774772637940227E-149</v>
      </c>
      <c r="IS101" s="83">
        <f t="shared" si="130"/>
        <v>1.3969238098596423E-130</v>
      </c>
      <c r="IT101" s="83">
        <f t="shared" si="130"/>
        <v>7.0774254760910114E-154</v>
      </c>
      <c r="IU101" s="83">
        <f t="shared" si="130"/>
        <v>1.233493502793078E-150</v>
      </c>
      <c r="IV101" s="83">
        <f t="shared" si="130"/>
        <v>6.4208961401949799E-78</v>
      </c>
      <c r="IW101" s="83">
        <f t="shared" si="130"/>
        <v>2.2465712153266535E-61</v>
      </c>
      <c r="IY101" s="83">
        <f t="shared" si="131"/>
        <v>0.42782487006901454</v>
      </c>
      <c r="IZ101" s="83">
        <f t="shared" si="131"/>
        <v>0.40340461437558145</v>
      </c>
      <c r="JA101" s="83">
        <f t="shared" si="131"/>
        <v>0.44958113863700094</v>
      </c>
      <c r="JB101" s="83">
        <f t="shared" si="131"/>
        <v>0.459698714825446</v>
      </c>
      <c r="JC101" s="83">
        <f t="shared" si="131"/>
        <v>0.4266645655392266</v>
      </c>
      <c r="JD101" s="83">
        <f t="shared" si="131"/>
        <v>0.49931288350565739</v>
      </c>
      <c r="JE101" s="83">
        <f t="shared" si="131"/>
        <v>0.51452308375207678</v>
      </c>
      <c r="JF101" s="83">
        <f t="shared" si="131"/>
        <v>0.63061894949430464</v>
      </c>
      <c r="JG101" s="83">
        <f t="shared" si="131"/>
        <v>0.52922298655835032</v>
      </c>
      <c r="JH101" s="83">
        <f t="shared" si="131"/>
        <v>0.50291134369983614</v>
      </c>
      <c r="JI101" s="83">
        <f t="shared" si="131"/>
        <v>0.45349361643366337</v>
      </c>
      <c r="JJ101" s="83">
        <f t="shared" si="131"/>
        <v>0.40541955944266772</v>
      </c>
      <c r="JK101" s="83">
        <f t="shared" si="131"/>
        <v>0.39612782239914085</v>
      </c>
      <c r="JL101" s="83">
        <f t="shared" si="131"/>
        <v>0.3943168129932651</v>
      </c>
      <c r="JM101" s="83">
        <f t="shared" si="131"/>
        <v>0.43929702289031414</v>
      </c>
    </row>
    <row r="102" spans="2:273" x14ac:dyDescent="0.25">
      <c r="B102" s="2">
        <v>75</v>
      </c>
      <c r="C102" s="37">
        <v>201.35599999999999</v>
      </c>
      <c r="D102" s="37">
        <v>206.017</v>
      </c>
      <c r="E102" s="37">
        <v>200.40700000000001</v>
      </c>
      <c r="F102" s="37">
        <v>201.83099999999999</v>
      </c>
      <c r="G102" s="37">
        <v>198.16900000000001</v>
      </c>
      <c r="H102" s="37">
        <v>199.23699999999999</v>
      </c>
      <c r="I102" s="37">
        <v>206.15299999999999</v>
      </c>
      <c r="J102" s="37">
        <v>199.74600000000001</v>
      </c>
      <c r="K102" s="37">
        <v>201.59299999999999</v>
      </c>
      <c r="L102" s="37">
        <v>199.203</v>
      </c>
      <c r="M102" s="37">
        <v>198.18600000000001</v>
      </c>
      <c r="N102" s="37">
        <v>195.76300000000001</v>
      </c>
      <c r="O102" s="37">
        <v>196.322</v>
      </c>
      <c r="P102" s="37">
        <v>193.702</v>
      </c>
      <c r="Q102" s="37">
        <v>184.93</v>
      </c>
      <c r="S102" s="4">
        <f t="shared" si="132"/>
        <v>203.05927603029383</v>
      </c>
      <c r="T102" s="4">
        <f t="shared" si="132"/>
        <v>206.63492587172919</v>
      </c>
      <c r="U102" s="4">
        <f t="shared" si="132"/>
        <v>204.25813307157497</v>
      </c>
      <c r="V102" s="4">
        <f t="shared" si="132"/>
        <v>205.97450435566407</v>
      </c>
      <c r="W102" s="4">
        <f t="shared" si="132"/>
        <v>199.3694312771141</v>
      </c>
      <c r="X102" s="4">
        <f t="shared" si="132"/>
        <v>204.19827702985086</v>
      </c>
      <c r="Y102" s="4">
        <f t="shared" si="132"/>
        <v>212.99255624611899</v>
      </c>
      <c r="Z102" s="4">
        <f t="shared" si="132"/>
        <v>201.97820490995397</v>
      </c>
      <c r="AA102" s="4">
        <f t="shared" si="132"/>
        <v>207.08697891428656</v>
      </c>
      <c r="AB102" s="4">
        <f t="shared" si="132"/>
        <v>205.69821087842723</v>
      </c>
      <c r="AC102" s="4">
        <f t="shared" si="132"/>
        <v>202.98707112361535</v>
      </c>
      <c r="AD102" s="4">
        <f t="shared" si="132"/>
        <v>199.961180298952</v>
      </c>
      <c r="AE102" s="4">
        <f t="shared" si="132"/>
        <v>201.34955617805676</v>
      </c>
      <c r="AF102" s="4">
        <f t="shared" si="132"/>
        <v>194.56878204109034</v>
      </c>
      <c r="AG102" s="4">
        <f t="shared" si="132"/>
        <v>189.56557495653439</v>
      </c>
      <c r="AI102" s="4">
        <f t="shared" si="133"/>
        <v>-1.7032760302938357</v>
      </c>
      <c r="AJ102" s="4">
        <f t="shared" si="133"/>
        <v>-0.61792587172919866</v>
      </c>
      <c r="AK102" s="4">
        <f t="shared" si="133"/>
        <v>-3.8511330715749637</v>
      </c>
      <c r="AL102" s="4">
        <f t="shared" si="133"/>
        <v>-4.1435043556640778</v>
      </c>
      <c r="AM102" s="4">
        <f t="shared" si="133"/>
        <v>-1.2004312771140917</v>
      </c>
      <c r="AN102" s="4">
        <f t="shared" si="133"/>
        <v>-4.9612770298508622</v>
      </c>
      <c r="AO102" s="4">
        <f t="shared" si="133"/>
        <v>-6.8395562461190025</v>
      </c>
      <c r="AP102" s="4">
        <f t="shared" si="133"/>
        <v>-2.232204909953964</v>
      </c>
      <c r="AQ102" s="4">
        <f t="shared" si="133"/>
        <v>-5.493978914286572</v>
      </c>
      <c r="AR102" s="4">
        <f t="shared" si="133"/>
        <v>-6.4952108784272298</v>
      </c>
      <c r="AS102" s="4">
        <f t="shared" si="133"/>
        <v>-4.801071123615344</v>
      </c>
      <c r="AT102" s="4">
        <f t="shared" si="133"/>
        <v>-4.1981802989519963</v>
      </c>
      <c r="AU102" s="4">
        <f t="shared" si="133"/>
        <v>-5.0275561780567557</v>
      </c>
      <c r="AV102" s="4">
        <f t="shared" si="133"/>
        <v>-0.86678204109034596</v>
      </c>
      <c r="AW102" s="4">
        <f t="shared" si="133"/>
        <v>-4.6355749565343842</v>
      </c>
      <c r="AY102" s="2">
        <f t="shared" si="125"/>
        <v>117.92579548561865</v>
      </c>
      <c r="AZ102" s="2">
        <f t="shared" si="125"/>
        <v>115.50165023558135</v>
      </c>
      <c r="BA102" s="2">
        <f t="shared" si="125"/>
        <v>114.54813581509755</v>
      </c>
      <c r="BB102" s="2">
        <f t="shared" si="125"/>
        <v>113.95373883129024</v>
      </c>
      <c r="BC102" s="2">
        <f t="shared" si="125"/>
        <v>113.49217061969529</v>
      </c>
      <c r="BD102" s="2">
        <f t="shared" si="125"/>
        <v>114.16812746170815</v>
      </c>
      <c r="BE102" s="2">
        <f t="shared" si="125"/>
        <v>117.30605049197682</v>
      </c>
      <c r="BF102" s="2">
        <f t="shared" si="125"/>
        <v>117.97864614841642</v>
      </c>
      <c r="BG102" s="2">
        <f t="shared" si="125"/>
        <v>118.11993725545211</v>
      </c>
      <c r="BH102" s="2">
        <f t="shared" si="125"/>
        <v>117.48710900726391</v>
      </c>
      <c r="BI102" s="2">
        <f t="shared" si="125"/>
        <v>118.09696900070014</v>
      </c>
      <c r="BJ102" s="2">
        <f t="shared" si="125"/>
        <v>117.74748969539907</v>
      </c>
      <c r="BK102" s="2">
        <f t="shared" si="125"/>
        <v>122.95693803618862</v>
      </c>
      <c r="BL102" s="2">
        <f t="shared" si="125"/>
        <v>120.39779130846259</v>
      </c>
      <c r="BM102" s="2">
        <f t="shared" si="125"/>
        <v>124.9321262541651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138.81584790823212</v>
      </c>
      <c r="DL102" s="2">
        <f t="shared" si="134"/>
        <v>134.17536726078797</v>
      </c>
      <c r="DM102" s="2">
        <f t="shared" si="134"/>
        <v>130.32401322537109</v>
      </c>
      <c r="DN102" s="2">
        <f t="shared" si="134"/>
        <v>128.07567989203778</v>
      </c>
      <c r="DO102" s="2">
        <f t="shared" si="134"/>
        <v>123.9366784112047</v>
      </c>
      <c r="DP102" s="2">
        <f t="shared" si="134"/>
        <v>125.33082969187677</v>
      </c>
      <c r="DQ102" s="2">
        <f t="shared" si="134"/>
        <v>132.64938406827883</v>
      </c>
      <c r="DR102" s="2">
        <f t="shared" si="134"/>
        <v>129.33168174178763</v>
      </c>
      <c r="DS102" s="2">
        <f t="shared" si="134"/>
        <v>134.88135406162465</v>
      </c>
      <c r="DT102" s="2">
        <f t="shared" si="134"/>
        <v>130.6771676962677</v>
      </c>
      <c r="DU102" s="2">
        <f t="shared" si="134"/>
        <v>126.61344649859942</v>
      </c>
      <c r="DV102" s="2">
        <f t="shared" si="134"/>
        <v>127.68990140056025</v>
      </c>
      <c r="DW102" s="2">
        <f t="shared" si="134"/>
        <v>133.18300017160016</v>
      </c>
      <c r="DX102" s="2">
        <f t="shared" si="134"/>
        <v>134.62615647226175</v>
      </c>
      <c r="DY102" s="2">
        <f t="shared" si="134"/>
        <v>138.28679169447534</v>
      </c>
      <c r="EA102" s="2">
        <f t="shared" si="94"/>
        <v>116.94640060467</v>
      </c>
      <c r="EB102" s="2">
        <f t="shared" si="94"/>
        <v>114.74983352722889</v>
      </c>
      <c r="EC102" s="2">
        <f t="shared" si="94"/>
        <v>113.94942669411017</v>
      </c>
      <c r="ED102" s="2">
        <f t="shared" si="94"/>
        <v>113.44675292122123</v>
      </c>
      <c r="EE102" s="2">
        <f t="shared" si="94"/>
        <v>112.97467141100442</v>
      </c>
      <c r="EF102" s="2">
        <f t="shared" si="94"/>
        <v>113.58675720343065</v>
      </c>
      <c r="EG102" s="2">
        <f t="shared" si="94"/>
        <v>116.56769597283323</v>
      </c>
      <c r="EH102" s="2">
        <f t="shared" si="94"/>
        <v>117.41181901404951</v>
      </c>
      <c r="EI102" s="2">
        <f t="shared" si="94"/>
        <v>117.24559246298787</v>
      </c>
      <c r="EJ102" s="2">
        <f t="shared" si="94"/>
        <v>116.8476546294046</v>
      </c>
      <c r="EK102" s="2">
        <f t="shared" si="94"/>
        <v>117.64672749427164</v>
      </c>
      <c r="EL102" s="2">
        <f t="shared" si="94"/>
        <v>117.22964968085788</v>
      </c>
      <c r="EM102" s="2">
        <f t="shared" si="135"/>
        <v>122.43752903888981</v>
      </c>
      <c r="EN102" s="2">
        <f t="shared" si="135"/>
        <v>119.71485992711568</v>
      </c>
      <c r="EO102" s="2">
        <f t="shared" si="135"/>
        <v>124.20005887272728</v>
      </c>
      <c r="EQ102" s="2">
        <f t="shared" si="136"/>
        <v>117.46082339627978</v>
      </c>
      <c r="ER102" s="2">
        <f t="shared" si="136"/>
        <v>114.66653693655357</v>
      </c>
      <c r="ES102" s="2">
        <f t="shared" si="136"/>
        <v>113.81464067820109</v>
      </c>
      <c r="ET102" s="2">
        <f t="shared" si="136"/>
        <v>113.23396222058476</v>
      </c>
      <c r="EU102" s="2">
        <f t="shared" si="136"/>
        <v>113.01574863606562</v>
      </c>
      <c r="EV102" s="2">
        <f t="shared" si="136"/>
        <v>113.55901734496641</v>
      </c>
      <c r="EW102" s="2">
        <f t="shared" si="136"/>
        <v>116.30628595883697</v>
      </c>
      <c r="EX102" s="2">
        <f t="shared" si="136"/>
        <v>117.68249086892139</v>
      </c>
      <c r="EY102" s="2">
        <f t="shared" si="136"/>
        <v>117.6215523559202</v>
      </c>
      <c r="EZ102" s="2">
        <f t="shared" si="136"/>
        <v>116.65209760520406</v>
      </c>
      <c r="FA102" s="2">
        <f t="shared" si="136"/>
        <v>117.94173354235525</v>
      </c>
      <c r="FB102" s="2">
        <f t="shared" si="136"/>
        <v>117.30573162743786</v>
      </c>
      <c r="FC102" s="2">
        <f t="shared" si="136"/>
        <v>122.73743171954217</v>
      </c>
      <c r="FD102" s="2">
        <f t="shared" si="136"/>
        <v>120.55888841897141</v>
      </c>
      <c r="FE102" s="2">
        <f t="shared" si="136"/>
        <v>125.13860572163709</v>
      </c>
      <c r="FG102" s="2">
        <f t="shared" si="137"/>
        <v>0.95529701990916893</v>
      </c>
      <c r="FH102" s="2">
        <f t="shared" si="137"/>
        <v>0.96127802592102685</v>
      </c>
      <c r="FI102" s="2">
        <f t="shared" si="137"/>
        <v>0.9634034812980613</v>
      </c>
      <c r="FJ102" s="2">
        <f t="shared" si="137"/>
        <v>0.96528145516334207</v>
      </c>
      <c r="FK102" s="2">
        <f t="shared" si="137"/>
        <v>0.95280873365788654</v>
      </c>
      <c r="FL102" s="2">
        <f t="shared" si="137"/>
        <v>0.95048603816880128</v>
      </c>
      <c r="FM102" s="2">
        <f t="shared" si="137"/>
        <v>0.9540016150171019</v>
      </c>
      <c r="FN102" s="2">
        <f t="shared" si="137"/>
        <v>0.95258456639956401</v>
      </c>
      <c r="FO102" s="2">
        <f t="shared" si="137"/>
        <v>0.95053455076880045</v>
      </c>
      <c r="FP102" s="2">
        <f t="shared" si="137"/>
        <v>0.9536977344379306</v>
      </c>
      <c r="FQ102" s="2">
        <f t="shared" si="137"/>
        <v>0.94991605280951152</v>
      </c>
      <c r="FR102" s="2">
        <f t="shared" si="137"/>
        <v>0.95052138864297187</v>
      </c>
      <c r="FS102" s="2">
        <f t="shared" si="137"/>
        <v>0.95176330155849687</v>
      </c>
      <c r="FT102" s="2">
        <f t="shared" si="137"/>
        <v>0.95436437706799382</v>
      </c>
      <c r="FU102" s="2">
        <f t="shared" si="137"/>
        <v>0.94821281419063319</v>
      </c>
      <c r="FW102" s="2">
        <f t="shared" si="127"/>
        <v>3.4318338316852927E-3</v>
      </c>
      <c r="FX102" s="2">
        <f t="shared" si="127"/>
        <v>4.5416666584892516E-3</v>
      </c>
      <c r="FY102" s="2">
        <f t="shared" si="127"/>
        <v>4.0341072236323309E-3</v>
      </c>
      <c r="FZ102" s="2">
        <f t="shared" si="127"/>
        <v>4.2724934724837115E-3</v>
      </c>
      <c r="GA102" s="2">
        <f t="shared" si="127"/>
        <v>4.5820208161023055E-3</v>
      </c>
      <c r="GB102" s="2">
        <f t="shared" si="127"/>
        <v>4.5169177200643125E-3</v>
      </c>
      <c r="GC102" s="2">
        <f t="shared" si="127"/>
        <v>5.2682030980542192E-3</v>
      </c>
      <c r="GD102" s="2">
        <f t="shared" si="127"/>
        <v>6.0651842590214661E-3</v>
      </c>
      <c r="GE102" s="2">
        <f t="shared" si="127"/>
        <v>5.2769523841155082E-3</v>
      </c>
      <c r="GF102" s="2">
        <f t="shared" si="127"/>
        <v>4.5173972160283959E-3</v>
      </c>
      <c r="GG102" s="2">
        <f t="shared" si="127"/>
        <v>3.9078024036766209E-3</v>
      </c>
      <c r="GH102" s="2">
        <f t="shared" si="127"/>
        <v>3.6971320793268343E-3</v>
      </c>
      <c r="GI102" s="2">
        <f t="shared" si="127"/>
        <v>3.6109935930981321E-3</v>
      </c>
      <c r="GJ102" s="2">
        <f t="shared" si="127"/>
        <v>2.8969102451820686E-3</v>
      </c>
      <c r="GK102" s="2">
        <f t="shared" si="127"/>
        <v>2.7224334661590595E-3</v>
      </c>
      <c r="GM102" s="83">
        <f t="shared" si="128"/>
        <v>9.6210472391768572E-12</v>
      </c>
      <c r="GN102" s="83">
        <f t="shared" si="128"/>
        <v>1.2504979039052233E-13</v>
      </c>
      <c r="GO102" s="83">
        <f t="shared" si="128"/>
        <v>4.315085110043324E-11</v>
      </c>
      <c r="GP102" s="83">
        <f t="shared" si="128"/>
        <v>4.2452195338360026E-11</v>
      </c>
      <c r="GQ102" s="83">
        <f t="shared" si="128"/>
        <v>6.6392077708445415E-14</v>
      </c>
      <c r="GR102" s="83">
        <f t="shared" si="128"/>
        <v>6.9799013624462618E-15</v>
      </c>
      <c r="GS102" s="83">
        <f t="shared" si="128"/>
        <v>1.8870783452214995E-22</v>
      </c>
      <c r="GT102" s="83">
        <f t="shared" si="128"/>
        <v>4.0552819940710376E-23</v>
      </c>
      <c r="GU102" s="83">
        <f t="shared" si="128"/>
        <v>1.5453148437252494E-10</v>
      </c>
      <c r="GV102" s="83">
        <f t="shared" si="128"/>
        <v>3.0455050247676396E-15</v>
      </c>
      <c r="GW102" s="83">
        <f t="shared" si="128"/>
        <v>3.8830666585858634E-12</v>
      </c>
      <c r="GX102" s="83">
        <f t="shared" si="128"/>
        <v>1.4243232576199241E-15</v>
      </c>
      <c r="GY102" s="83">
        <f t="shared" si="128"/>
        <v>2.3928366655059031E-12</v>
      </c>
      <c r="GZ102" s="83">
        <f t="shared" si="128"/>
        <v>9.264042187656528E-13</v>
      </c>
      <c r="HA102" s="83">
        <f t="shared" si="128"/>
        <v>1.2933253917158595E-12</v>
      </c>
      <c r="HC102" s="83">
        <f t="shared" si="73"/>
        <v>0.51451176931983111</v>
      </c>
      <c r="HD102" s="83">
        <f t="shared" si="73"/>
        <v>0.48705246532690705</v>
      </c>
      <c r="HE102" s="83">
        <f t="shared" si="73"/>
        <v>0.53532693054551228</v>
      </c>
      <c r="HF102" s="83">
        <f t="shared" si="73"/>
        <v>0.54255871803176781</v>
      </c>
      <c r="HG102" s="83">
        <f t="shared" si="73"/>
        <v>0.52257896588118335</v>
      </c>
      <c r="HH102" s="83">
        <f t="shared" si="73"/>
        <v>0.5851486649165567</v>
      </c>
      <c r="HI102" s="83">
        <f t="shared" si="138"/>
        <v>0.61807703020609761</v>
      </c>
      <c r="HJ102" s="83">
        <f t="shared" si="138"/>
        <v>0.66666527402571574</v>
      </c>
      <c r="HK102" s="83">
        <f t="shared" si="138"/>
        <v>0.60838751554489567</v>
      </c>
      <c r="HL102" s="83">
        <f t="shared" si="138"/>
        <v>0.58327227771172552</v>
      </c>
      <c r="HM102" s="83">
        <f t="shared" si="138"/>
        <v>0.55228678615198312</v>
      </c>
      <c r="HN102" s="83">
        <f t="shared" si="138"/>
        <v>0.500732236187998</v>
      </c>
      <c r="HO102" s="83">
        <f t="shared" si="138"/>
        <v>0.48403359012680147</v>
      </c>
      <c r="HP102" s="83">
        <f t="shared" si="138"/>
        <v>0.48651823915871889</v>
      </c>
      <c r="HQ102" s="83">
        <f t="shared" si="138"/>
        <v>0.54283872117948495</v>
      </c>
      <c r="HS102" s="83">
        <f t="shared" si="129"/>
        <v>6.5326000507732435E-14</v>
      </c>
      <c r="HT102" s="83">
        <f t="shared" si="129"/>
        <v>5.6262356792395131E-12</v>
      </c>
      <c r="HU102" s="83">
        <f t="shared" si="129"/>
        <v>1.5202235002441242E-13</v>
      </c>
      <c r="HV102" s="83">
        <f t="shared" si="129"/>
        <v>1.5545474784443753E-11</v>
      </c>
      <c r="HW102" s="83">
        <f t="shared" si="129"/>
        <v>9.1747293458239747E-15</v>
      </c>
      <c r="HX102" s="83">
        <f t="shared" si="129"/>
        <v>9.3582619930409822E-16</v>
      </c>
      <c r="HY102" s="83">
        <f t="shared" si="129"/>
        <v>2.506568980499955E-15</v>
      </c>
      <c r="HZ102" s="83">
        <f t="shared" si="129"/>
        <v>5.842920457646179E-17</v>
      </c>
      <c r="IA102" s="83">
        <f t="shared" si="129"/>
        <v>1.5390592243571049E-14</v>
      </c>
      <c r="IB102" s="83">
        <f t="shared" si="129"/>
        <v>1.9395852525757713E-17</v>
      </c>
      <c r="IC102" s="83">
        <f t="shared" si="129"/>
        <v>1.50779314675103E-15</v>
      </c>
      <c r="ID102" s="83">
        <f t="shared" si="129"/>
        <v>1.7789303110138679E-18</v>
      </c>
      <c r="IE102" s="83">
        <f t="shared" si="129"/>
        <v>3.2643598195105955E-18</v>
      </c>
      <c r="IF102" s="83">
        <f t="shared" si="129"/>
        <v>2.4612217952252226E-13</v>
      </c>
      <c r="IG102" s="83">
        <f t="shared" si="129"/>
        <v>1.4427921369739178E-11</v>
      </c>
      <c r="II102" s="83">
        <f t="shared" si="130"/>
        <v>1.5143185567582669E-107</v>
      </c>
      <c r="IJ102" s="83">
        <f t="shared" si="130"/>
        <v>1.5920402296253999E-92</v>
      </c>
      <c r="IK102" s="83">
        <f t="shared" si="130"/>
        <v>9.6266575785061884E-108</v>
      </c>
      <c r="IL102" s="83">
        <f t="shared" si="130"/>
        <v>8.3750842549757173E-92</v>
      </c>
      <c r="IM102" s="83">
        <f t="shared" si="130"/>
        <v>3.184767769174825E-114</v>
      </c>
      <c r="IN102" s="83">
        <f t="shared" si="130"/>
        <v>1.1654925893078121E-128</v>
      </c>
      <c r="IO102" s="83">
        <f t="shared" si="130"/>
        <v>2.141894371303874E-120</v>
      </c>
      <c r="IP102" s="83">
        <f t="shared" si="130"/>
        <v>1.2674116969764254E-139</v>
      </c>
      <c r="IQ102" s="83">
        <f t="shared" si="130"/>
        <v>2.6709611911877244E-117</v>
      </c>
      <c r="IR102" s="83">
        <f t="shared" si="130"/>
        <v>2.370414385220262E-144</v>
      </c>
      <c r="IS102" s="83">
        <f t="shared" si="130"/>
        <v>2.0696309797948559E-126</v>
      </c>
      <c r="IT102" s="83">
        <f t="shared" si="130"/>
        <v>5.3360925862787671E-149</v>
      </c>
      <c r="IU102" s="83">
        <f t="shared" si="130"/>
        <v>6.9970454118345087E-146</v>
      </c>
      <c r="IV102" s="83">
        <f t="shared" si="130"/>
        <v>1.4127093007550179E-75</v>
      </c>
      <c r="IW102" s="83">
        <f t="shared" si="130"/>
        <v>1.4690761125634737E-59</v>
      </c>
      <c r="IY102" s="83">
        <f t="shared" si="131"/>
        <v>0.51451176932951748</v>
      </c>
      <c r="IZ102" s="83">
        <f t="shared" si="131"/>
        <v>0.48705246533265834</v>
      </c>
      <c r="JA102" s="83">
        <f t="shared" si="131"/>
        <v>0.53532693058881509</v>
      </c>
      <c r="JB102" s="83">
        <f t="shared" si="131"/>
        <v>0.54255871808976541</v>
      </c>
      <c r="JC102" s="83">
        <f t="shared" si="131"/>
        <v>0.52257896588125896</v>
      </c>
      <c r="JD102" s="83">
        <f t="shared" si="131"/>
        <v>0.58514866491656459</v>
      </c>
      <c r="JE102" s="83">
        <f t="shared" si="131"/>
        <v>0.61807703020610016</v>
      </c>
      <c r="JF102" s="83">
        <f t="shared" si="131"/>
        <v>0.66666527402571585</v>
      </c>
      <c r="JG102" s="83">
        <f t="shared" si="131"/>
        <v>0.6083875156994426</v>
      </c>
      <c r="JH102" s="83">
        <f t="shared" si="131"/>
        <v>0.58327227771172852</v>
      </c>
      <c r="JI102" s="83">
        <f t="shared" si="131"/>
        <v>0.55228678615586779</v>
      </c>
      <c r="JJ102" s="83">
        <f t="shared" si="131"/>
        <v>0.50073223618799945</v>
      </c>
      <c r="JK102" s="83">
        <f t="shared" si="131"/>
        <v>0.48403359012919434</v>
      </c>
      <c r="JL102" s="83">
        <f t="shared" si="131"/>
        <v>0.48651823915989145</v>
      </c>
      <c r="JM102" s="83">
        <f t="shared" si="131"/>
        <v>0.54283872119520615</v>
      </c>
    </row>
    <row r="103" spans="2:273" x14ac:dyDescent="0.25">
      <c r="B103" s="2">
        <v>76</v>
      </c>
      <c r="C103" s="37">
        <v>201.559</v>
      </c>
      <c r="D103" s="37">
        <v>207.35599999999999</v>
      </c>
      <c r="E103" s="37">
        <v>201.678</v>
      </c>
      <c r="F103" s="37">
        <v>202.28800000000001</v>
      </c>
      <c r="G103" s="37">
        <v>198.69499999999999</v>
      </c>
      <c r="H103" s="37">
        <v>199.47499999999999</v>
      </c>
      <c r="I103" s="37">
        <v>205.84700000000001</v>
      </c>
      <c r="J103" s="37">
        <v>187.322</v>
      </c>
      <c r="K103" s="37">
        <v>197.983</v>
      </c>
      <c r="L103" s="37">
        <v>197.441</v>
      </c>
      <c r="M103" s="37">
        <v>199.06800000000001</v>
      </c>
      <c r="N103" s="37">
        <v>196.50800000000001</v>
      </c>
      <c r="O103" s="37">
        <v>199</v>
      </c>
      <c r="P103" s="37">
        <v>193.667</v>
      </c>
      <c r="Q103" s="37">
        <v>185.035</v>
      </c>
      <c r="S103" s="4">
        <f t="shared" si="132"/>
        <v>208.26686520726952</v>
      </c>
      <c r="T103" s="4">
        <f t="shared" si="132"/>
        <v>213.86109094308628</v>
      </c>
      <c r="U103" s="4">
        <f t="shared" si="132"/>
        <v>207.12332669054268</v>
      </c>
      <c r="V103" s="4">
        <f t="shared" si="132"/>
        <v>209.51441660141572</v>
      </c>
      <c r="W103" s="4">
        <f t="shared" si="132"/>
        <v>205.27698383698802</v>
      </c>
      <c r="X103" s="4">
        <f t="shared" si="132"/>
        <v>200.98915119139613</v>
      </c>
      <c r="Y103" s="4">
        <f t="shared" si="132"/>
        <v>212.42457100174548</v>
      </c>
      <c r="Z103" s="4">
        <f t="shared" si="132"/>
        <v>180.25058617366858</v>
      </c>
      <c r="AA103" s="4">
        <f t="shared" si="132"/>
        <v>201.5134920771996</v>
      </c>
      <c r="AB103" s="4">
        <f t="shared" si="132"/>
        <v>199.88100944203987</v>
      </c>
      <c r="AC103" s="4">
        <f t="shared" si="132"/>
        <v>206.82417547561874</v>
      </c>
      <c r="AD103" s="4">
        <f t="shared" si="132"/>
        <v>203.60045960528458</v>
      </c>
      <c r="AE103" s="4">
        <f t="shared" si="132"/>
        <v>204.16043828369055</v>
      </c>
      <c r="AF103" s="4">
        <f t="shared" si="132"/>
        <v>199.49549506588414</v>
      </c>
      <c r="AG103" s="4">
        <f t="shared" si="132"/>
        <v>186.89553234078915</v>
      </c>
      <c r="AI103" s="4">
        <f t="shared" si="133"/>
        <v>-6.7078652072695206</v>
      </c>
      <c r="AJ103" s="4">
        <f t="shared" si="133"/>
        <v>-6.5050909430862873</v>
      </c>
      <c r="AK103" s="4">
        <f t="shared" si="133"/>
        <v>-5.4453266905426858</v>
      </c>
      <c r="AL103" s="4">
        <f t="shared" si="133"/>
        <v>-7.226416601415707</v>
      </c>
      <c r="AM103" s="4">
        <f t="shared" si="133"/>
        <v>-6.5819838369880301</v>
      </c>
      <c r="AN103" s="4">
        <f t="shared" si="133"/>
        <v>-1.5141511913961381</v>
      </c>
      <c r="AO103" s="4">
        <f t="shared" si="133"/>
        <v>-6.5775710017454685</v>
      </c>
      <c r="AP103" s="4">
        <f t="shared" si="133"/>
        <v>7.0714138263314226</v>
      </c>
      <c r="AQ103" s="4">
        <f t="shared" si="133"/>
        <v>-3.5304920771995967</v>
      </c>
      <c r="AR103" s="4">
        <f t="shared" si="133"/>
        <v>-2.4400094420398659</v>
      </c>
      <c r="AS103" s="4">
        <f t="shared" si="133"/>
        <v>-7.7561754756187327</v>
      </c>
      <c r="AT103" s="4">
        <f t="shared" si="133"/>
        <v>-7.0924596052845743</v>
      </c>
      <c r="AU103" s="4">
        <f t="shared" si="133"/>
        <v>-5.1604382836905529</v>
      </c>
      <c r="AV103" s="4">
        <f t="shared" si="133"/>
        <v>-5.828495065884141</v>
      </c>
      <c r="AW103" s="4">
        <f t="shared" si="133"/>
        <v>-1.860532340789149</v>
      </c>
      <c r="AY103" s="2">
        <f t="shared" si="125"/>
        <v>117.79681314743951</v>
      </c>
      <c r="AZ103" s="2">
        <f t="shared" si="125"/>
        <v>115.36583013073158</v>
      </c>
      <c r="BA103" s="2">
        <f t="shared" si="125"/>
        <v>114.43966117099761</v>
      </c>
      <c r="BB103" s="2">
        <f t="shared" si="125"/>
        <v>113.84468970982421</v>
      </c>
      <c r="BC103" s="2">
        <f t="shared" si="125"/>
        <v>113.39361143202737</v>
      </c>
      <c r="BD103" s="2">
        <f t="shared" si="125"/>
        <v>114.05449376269117</v>
      </c>
      <c r="BE103" s="2">
        <f t="shared" si="125"/>
        <v>117.16650568837534</v>
      </c>
      <c r="BF103" s="2">
        <f t="shared" si="125"/>
        <v>117.87242057363733</v>
      </c>
      <c r="BG103" s="2">
        <f t="shared" si="125"/>
        <v>118.00851669239748</v>
      </c>
      <c r="BH103" s="2">
        <f t="shared" si="125"/>
        <v>117.39703876575582</v>
      </c>
      <c r="BI103" s="2">
        <f t="shared" si="125"/>
        <v>118.02005536383551</v>
      </c>
      <c r="BJ103" s="2">
        <f t="shared" si="125"/>
        <v>117.66776768009819</v>
      </c>
      <c r="BK103" s="2">
        <f t="shared" si="125"/>
        <v>122.84535165223664</v>
      </c>
      <c r="BL103" s="2">
        <f t="shared" si="125"/>
        <v>120.31351495334748</v>
      </c>
      <c r="BM103" s="2">
        <f t="shared" si="125"/>
        <v>124.83772048040721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139.05933657219973</v>
      </c>
      <c r="DL103" s="2">
        <f t="shared" si="134"/>
        <v>134.39823874296434</v>
      </c>
      <c r="DM103" s="2">
        <f t="shared" si="134"/>
        <v>130.51318974358972</v>
      </c>
      <c r="DN103" s="2">
        <f t="shared" si="134"/>
        <v>128.23362564102564</v>
      </c>
      <c r="DO103" s="2">
        <f t="shared" si="134"/>
        <v>124.03179910274645</v>
      </c>
      <c r="DP103" s="2">
        <f t="shared" si="134"/>
        <v>125.41838571428573</v>
      </c>
      <c r="DQ103" s="2">
        <f t="shared" si="134"/>
        <v>132.83126671408255</v>
      </c>
      <c r="DR103" s="2">
        <f t="shared" si="134"/>
        <v>129.47685423987778</v>
      </c>
      <c r="DS103" s="2">
        <f t="shared" si="134"/>
        <v>135.07070000000002</v>
      </c>
      <c r="DT103" s="2">
        <f t="shared" si="134"/>
        <v>130.82365315315317</v>
      </c>
      <c r="DU103" s="2">
        <f t="shared" si="134"/>
        <v>126.69528571428569</v>
      </c>
      <c r="DV103" s="2">
        <f t="shared" si="134"/>
        <v>127.80588571428574</v>
      </c>
      <c r="DW103" s="2">
        <f t="shared" si="134"/>
        <v>133.36315474045472</v>
      </c>
      <c r="DX103" s="2">
        <f t="shared" si="134"/>
        <v>134.83780085348508</v>
      </c>
      <c r="DY103" s="2">
        <f t="shared" si="134"/>
        <v>138.55821327400815</v>
      </c>
      <c r="EA103" s="2">
        <f t="shared" si="94"/>
        <v>116.88745012282359</v>
      </c>
      <c r="EB103" s="2">
        <f t="shared" si="94"/>
        <v>114.6670405991797</v>
      </c>
      <c r="EC103" s="2">
        <f t="shared" si="94"/>
        <v>113.88339639012031</v>
      </c>
      <c r="ED103" s="2">
        <f t="shared" si="94"/>
        <v>113.37368262344513</v>
      </c>
      <c r="EE103" s="2">
        <f t="shared" si="94"/>
        <v>112.91287292326207</v>
      </c>
      <c r="EF103" s="2">
        <f t="shared" si="94"/>
        <v>113.5147370145514</v>
      </c>
      <c r="EG103" s="2">
        <f t="shared" si="94"/>
        <v>116.4791695062607</v>
      </c>
      <c r="EH103" s="2">
        <f t="shared" si="94"/>
        <v>117.34384136424562</v>
      </c>
      <c r="EI103" s="2">
        <f t="shared" si="94"/>
        <v>117.19655891655449</v>
      </c>
      <c r="EJ103" s="2">
        <f t="shared" si="94"/>
        <v>116.80349802187119</v>
      </c>
      <c r="EK103" s="2">
        <f t="shared" si="94"/>
        <v>117.60163578197213</v>
      </c>
      <c r="EL103" s="2">
        <f t="shared" si="94"/>
        <v>117.18616077070303</v>
      </c>
      <c r="EM103" s="2">
        <f t="shared" si="135"/>
        <v>122.35800522528693</v>
      </c>
      <c r="EN103" s="2">
        <f t="shared" si="135"/>
        <v>119.67742467269538</v>
      </c>
      <c r="EO103" s="2">
        <f t="shared" si="135"/>
        <v>124.15152362597404</v>
      </c>
      <c r="EQ103" s="2">
        <f t="shared" si="136"/>
        <v>117.38043545748165</v>
      </c>
      <c r="ER103" s="2">
        <f t="shared" si="136"/>
        <v>114.58724825336031</v>
      </c>
      <c r="ES103" s="2">
        <f t="shared" si="136"/>
        <v>113.75419362166744</v>
      </c>
      <c r="ET103" s="2">
        <f t="shared" si="136"/>
        <v>113.16967752078388</v>
      </c>
      <c r="EU103" s="2">
        <f t="shared" si="136"/>
        <v>112.95195710412568</v>
      </c>
      <c r="EV103" s="2">
        <f t="shared" si="136"/>
        <v>113.48814270211747</v>
      </c>
      <c r="EW103" s="2">
        <f t="shared" si="136"/>
        <v>116.22996555374058</v>
      </c>
      <c r="EX103" s="2">
        <f t="shared" si="136"/>
        <v>117.60089291841959</v>
      </c>
      <c r="EY103" s="2">
        <f t="shared" si="136"/>
        <v>117.55557615043317</v>
      </c>
      <c r="EZ103" s="2">
        <f t="shared" si="136"/>
        <v>116.61633814978987</v>
      </c>
      <c r="FA103" s="2">
        <f t="shared" si="136"/>
        <v>117.88399898130123</v>
      </c>
      <c r="FB103" s="2">
        <f t="shared" si="136"/>
        <v>117.25922356220889</v>
      </c>
      <c r="FC103" s="2">
        <f t="shared" si="136"/>
        <v>122.64602162630588</v>
      </c>
      <c r="FD103" s="2">
        <f t="shared" si="136"/>
        <v>120.48636065094296</v>
      </c>
      <c r="FE103" s="2">
        <f t="shared" si="136"/>
        <v>125.03860599149787</v>
      </c>
      <c r="FG103" s="2">
        <f t="shared" si="137"/>
        <v>0.95906940210478586</v>
      </c>
      <c r="FH103" s="2">
        <f t="shared" si="137"/>
        <v>0.96456440681315447</v>
      </c>
      <c r="FI103" s="2">
        <f t="shared" si="137"/>
        <v>0.96651575574791349</v>
      </c>
      <c r="FJ103" s="2">
        <f t="shared" si="137"/>
        <v>0.96823928638786361</v>
      </c>
      <c r="FK103" s="2">
        <f t="shared" si="137"/>
        <v>0.95678159693732168</v>
      </c>
      <c r="FL103" s="2">
        <f t="shared" si="137"/>
        <v>0.95464513292659692</v>
      </c>
      <c r="FM103" s="2">
        <f t="shared" si="137"/>
        <v>0.95787849343199816</v>
      </c>
      <c r="FN103" s="2">
        <f t="shared" si="137"/>
        <v>0.95657544142572748</v>
      </c>
      <c r="FO103" s="2">
        <f t="shared" si="137"/>
        <v>0.95468976480146872</v>
      </c>
      <c r="FP103" s="2">
        <f t="shared" si="137"/>
        <v>0.95759908646556091</v>
      </c>
      <c r="FQ103" s="2">
        <f t="shared" si="137"/>
        <v>0.95412071440831725</v>
      </c>
      <c r="FR103" s="2">
        <f t="shared" si="137"/>
        <v>0.95467765560678908</v>
      </c>
      <c r="FS103" s="2">
        <f t="shared" si="137"/>
        <v>0.95582009510431232</v>
      </c>
      <c r="FT103" s="2">
        <f t="shared" si="137"/>
        <v>0.95821202009264062</v>
      </c>
      <c r="FU103" s="2">
        <f t="shared" si="137"/>
        <v>0.95255332441301321</v>
      </c>
      <c r="FW103" s="2">
        <f t="shared" si="127"/>
        <v>3.7616854859327132E-3</v>
      </c>
      <c r="FX103" s="2">
        <f t="shared" si="127"/>
        <v>4.9776573960496054E-3</v>
      </c>
      <c r="FY103" s="2">
        <f t="shared" si="127"/>
        <v>4.421589713919637E-3</v>
      </c>
      <c r="FZ103" s="2">
        <f t="shared" si="127"/>
        <v>4.6827656881909315E-3</v>
      </c>
      <c r="GA103" s="2">
        <f t="shared" si="127"/>
        <v>5.0218659274517659E-3</v>
      </c>
      <c r="GB103" s="2">
        <f t="shared" si="127"/>
        <v>4.9505444254062791E-3</v>
      </c>
      <c r="GC103" s="2">
        <f t="shared" si="127"/>
        <v>5.773535333935223E-3</v>
      </c>
      <c r="GD103" s="2">
        <f t="shared" si="127"/>
        <v>6.6464530701790909E-3</v>
      </c>
      <c r="GE103" s="2">
        <f t="shared" si="127"/>
        <v>5.7831189826639956E-3</v>
      </c>
      <c r="GF103" s="2">
        <f t="shared" si="127"/>
        <v>4.9510697243181573E-3</v>
      </c>
      <c r="GG103" s="2">
        <f t="shared" si="127"/>
        <v>4.2832052861469854E-3</v>
      </c>
      <c r="GH103" s="2">
        <f t="shared" si="127"/>
        <v>4.0523792594117187E-3</v>
      </c>
      <c r="GI103" s="2">
        <f t="shared" si="127"/>
        <v>3.9579968458013396E-3</v>
      </c>
      <c r="GJ103" s="2">
        <f t="shared" si="127"/>
        <v>3.1755114005526533E-3</v>
      </c>
      <c r="GK103" s="2">
        <f t="shared" si="127"/>
        <v>2.9843050920375456E-3</v>
      </c>
      <c r="GM103" s="83">
        <f t="shared" si="128"/>
        <v>3.9319887706302625E-13</v>
      </c>
      <c r="GN103" s="83">
        <f t="shared" si="128"/>
        <v>2.4464000828192824E-15</v>
      </c>
      <c r="GO103" s="83">
        <f t="shared" si="128"/>
        <v>2.1798029499676315E-12</v>
      </c>
      <c r="GP103" s="83">
        <f t="shared" si="128"/>
        <v>1.9604783337403777E-12</v>
      </c>
      <c r="GQ103" s="83">
        <f t="shared" si="128"/>
        <v>1.370279123897108E-15</v>
      </c>
      <c r="GR103" s="83">
        <f t="shared" si="128"/>
        <v>1.3988476451894986E-16</v>
      </c>
      <c r="GS103" s="83">
        <f t="shared" si="128"/>
        <v>3.478821019003275E-25</v>
      </c>
      <c r="GT103" s="83">
        <f t="shared" si="128"/>
        <v>9.1277683738974484E-26</v>
      </c>
      <c r="GU103" s="83">
        <f t="shared" si="128"/>
        <v>1.0468917030749226E-11</v>
      </c>
      <c r="GV103" s="83">
        <f t="shared" si="128"/>
        <v>5.1871214215242647E-17</v>
      </c>
      <c r="GW103" s="83">
        <f t="shared" si="128"/>
        <v>1.6510965528747804E-13</v>
      </c>
      <c r="GX103" s="83">
        <f t="shared" si="128"/>
        <v>2.0793112430525921E-17</v>
      </c>
      <c r="GY103" s="83">
        <f t="shared" si="128"/>
        <v>9.5234778355777555E-14</v>
      </c>
      <c r="GZ103" s="83">
        <f t="shared" si="128"/>
        <v>3.1928084579325736E-14</v>
      </c>
      <c r="HA103" s="83">
        <f t="shared" si="128"/>
        <v>6.1345725447110589E-14</v>
      </c>
      <c r="HC103" s="83">
        <f t="shared" si="73"/>
        <v>0.59877484648275037</v>
      </c>
      <c r="HD103" s="83">
        <f t="shared" si="73"/>
        <v>0.57412147326395102</v>
      </c>
      <c r="HE103" s="83">
        <f t="shared" si="73"/>
        <v>0.60848503692603206</v>
      </c>
      <c r="HF103" s="83">
        <f t="shared" si="73"/>
        <v>0.6165186724508569</v>
      </c>
      <c r="HG103" s="83">
        <f t="shared" si="73"/>
        <v>0.61757633646417942</v>
      </c>
      <c r="HH103" s="83">
        <f t="shared" si="73"/>
        <v>0.63205018085248665</v>
      </c>
      <c r="HI103" s="83">
        <f t="shared" si="138"/>
        <v>0.68826258617310321</v>
      </c>
      <c r="HJ103" s="83">
        <f t="shared" si="138"/>
        <v>0.56823529330952005</v>
      </c>
      <c r="HK103" s="83">
        <f t="shared" si="138"/>
        <v>0.63893437449078094</v>
      </c>
      <c r="HL103" s="83">
        <f t="shared" si="138"/>
        <v>0.61524880754266298</v>
      </c>
      <c r="HM103" s="83">
        <f t="shared" si="138"/>
        <v>0.64098489934383973</v>
      </c>
      <c r="HN103" s="83">
        <f t="shared" si="138"/>
        <v>0.58367570733534169</v>
      </c>
      <c r="HO103" s="83">
        <f t="shared" si="138"/>
        <v>0.55865384202568891</v>
      </c>
      <c r="HP103" s="83">
        <f t="shared" si="138"/>
        <v>0.57455926995910711</v>
      </c>
      <c r="HQ103" s="83">
        <f t="shared" si="138"/>
        <v>0.59971643915191764</v>
      </c>
      <c r="HS103" s="83">
        <f t="shared" si="129"/>
        <v>2.9436866147457748E-13</v>
      </c>
      <c r="HT103" s="83">
        <f t="shared" si="129"/>
        <v>2.172734641349979E-11</v>
      </c>
      <c r="HU103" s="83">
        <f t="shared" si="129"/>
        <v>7.0067477251073829E-13</v>
      </c>
      <c r="HV103" s="83">
        <f t="shared" si="129"/>
        <v>5.7234399295741017E-11</v>
      </c>
      <c r="HW103" s="83">
        <f t="shared" si="129"/>
        <v>4.9639596196025031E-14</v>
      </c>
      <c r="HX103" s="83">
        <f t="shared" si="129"/>
        <v>5.9634390285145401E-15</v>
      </c>
      <c r="HY103" s="83">
        <f t="shared" si="129"/>
        <v>1.5408554845419123E-14</v>
      </c>
      <c r="HZ103" s="83">
        <f t="shared" si="129"/>
        <v>4.8831420336560768E-16</v>
      </c>
      <c r="IA103" s="83">
        <f t="shared" si="129"/>
        <v>8.785962319993594E-14</v>
      </c>
      <c r="IB103" s="83">
        <f t="shared" si="129"/>
        <v>1.5417497160588068E-16</v>
      </c>
      <c r="IC103" s="83">
        <f t="shared" si="129"/>
        <v>8.8990578380171345E-15</v>
      </c>
      <c r="ID103" s="83">
        <f t="shared" si="129"/>
        <v>1.4468220407060021E-17</v>
      </c>
      <c r="IE103" s="83">
        <f t="shared" si="129"/>
        <v>2.5339794399201441E-17</v>
      </c>
      <c r="IF103" s="83">
        <f t="shared" si="129"/>
        <v>9.9978515932686748E-13</v>
      </c>
      <c r="IG103" s="83">
        <f t="shared" si="129"/>
        <v>4.7212858499321205E-11</v>
      </c>
      <c r="II103" s="83">
        <f t="shared" si="130"/>
        <v>3.8218987559160421E-104</v>
      </c>
      <c r="IJ103" s="83">
        <f t="shared" si="130"/>
        <v>1.8714326447442435E-89</v>
      </c>
      <c r="IK103" s="83">
        <f t="shared" si="130"/>
        <v>3.1005050996692584E-104</v>
      </c>
      <c r="IL103" s="83">
        <f t="shared" si="130"/>
        <v>8.6067359813804476E-89</v>
      </c>
      <c r="IM103" s="83">
        <f t="shared" si="130"/>
        <v>2.0568817596807744E-110</v>
      </c>
      <c r="IN103" s="83">
        <f t="shared" si="130"/>
        <v>2.261372450366599E-124</v>
      </c>
      <c r="IO103" s="83">
        <f t="shared" si="130"/>
        <v>2.8617041989548787E-116</v>
      </c>
      <c r="IP103" s="83">
        <f t="shared" si="130"/>
        <v>1.0703275559655465E-134</v>
      </c>
      <c r="IQ103" s="83">
        <f t="shared" si="130"/>
        <v>2.7931976009486745E-113</v>
      </c>
      <c r="IR103" s="83">
        <f t="shared" si="130"/>
        <v>1.5598856689885579E-139</v>
      </c>
      <c r="IS103" s="83">
        <f t="shared" si="130"/>
        <v>2.6187430696926101E-122</v>
      </c>
      <c r="IT103" s="83">
        <f t="shared" si="130"/>
        <v>3.3511227288126555E-144</v>
      </c>
      <c r="IU103" s="83">
        <f t="shared" si="130"/>
        <v>3.3239198134532355E-141</v>
      </c>
      <c r="IV103" s="83">
        <f t="shared" si="130"/>
        <v>2.8580850055326302E-73</v>
      </c>
      <c r="IW103" s="83">
        <f t="shared" si="130"/>
        <v>9.0088530304951906E-58</v>
      </c>
      <c r="IY103" s="83">
        <f t="shared" si="131"/>
        <v>0.59877484648343793</v>
      </c>
      <c r="IZ103" s="83">
        <f t="shared" si="131"/>
        <v>0.57412147328568086</v>
      </c>
      <c r="JA103" s="83">
        <f t="shared" si="131"/>
        <v>0.60848503692891254</v>
      </c>
      <c r="JB103" s="83">
        <f t="shared" si="131"/>
        <v>0.61651867251005177</v>
      </c>
      <c r="JC103" s="83">
        <f t="shared" si="131"/>
        <v>0.61757633646423038</v>
      </c>
      <c r="JD103" s="83">
        <f t="shared" si="131"/>
        <v>0.63205018085249276</v>
      </c>
      <c r="JE103" s="83">
        <f t="shared" si="131"/>
        <v>0.68826258617311864</v>
      </c>
      <c r="JF103" s="83">
        <f t="shared" si="131"/>
        <v>0.56823529330952049</v>
      </c>
      <c r="JG103" s="83">
        <f t="shared" si="131"/>
        <v>0.63893437450133772</v>
      </c>
      <c r="JH103" s="83">
        <f t="shared" si="131"/>
        <v>0.61524880754266309</v>
      </c>
      <c r="JI103" s="83">
        <f t="shared" si="131"/>
        <v>0.6409848993440137</v>
      </c>
      <c r="JJ103" s="83">
        <f t="shared" si="131"/>
        <v>0.58367570733534169</v>
      </c>
      <c r="JK103" s="83">
        <f t="shared" si="131"/>
        <v>0.55865384202578416</v>
      </c>
      <c r="JL103" s="83">
        <f t="shared" si="131"/>
        <v>0.57455926996013884</v>
      </c>
      <c r="JM103" s="83">
        <f t="shared" si="131"/>
        <v>0.59971643919919193</v>
      </c>
    </row>
    <row r="104" spans="2:273" x14ac:dyDescent="0.25">
      <c r="B104" s="2">
        <v>77</v>
      </c>
      <c r="C104" s="37">
        <v>201.49199999999999</v>
      </c>
      <c r="D104" s="37">
        <v>208.28800000000001</v>
      </c>
      <c r="E104" s="37">
        <v>196.678</v>
      </c>
      <c r="F104" s="37">
        <v>200.62700000000001</v>
      </c>
      <c r="G104" s="37">
        <v>198.27099999999999</v>
      </c>
      <c r="H104" s="37">
        <v>191.50800000000001</v>
      </c>
      <c r="I104" s="37">
        <v>199.661</v>
      </c>
      <c r="J104" s="37">
        <v>155.59299999999999</v>
      </c>
      <c r="K104" s="37">
        <v>192.06800000000001</v>
      </c>
      <c r="L104" s="37">
        <v>189.678</v>
      </c>
      <c r="M104" s="37">
        <v>196.27099999999999</v>
      </c>
      <c r="N104" s="37">
        <v>197.28800000000001</v>
      </c>
      <c r="O104" s="37">
        <v>196.39</v>
      </c>
      <c r="P104" s="37">
        <v>193.24600000000001</v>
      </c>
      <c r="Q104" s="37">
        <v>178.89500000000001</v>
      </c>
      <c r="S104" s="4">
        <f t="shared" si="132"/>
        <v>207.85073752516362</v>
      </c>
      <c r="T104" s="4">
        <f t="shared" si="132"/>
        <v>216.74238391204989</v>
      </c>
      <c r="U104" s="4">
        <f t="shared" si="132"/>
        <v>202.69405997116849</v>
      </c>
      <c r="V104" s="4">
        <f t="shared" si="132"/>
        <v>206.56225375790916</v>
      </c>
      <c r="W104" s="4">
        <f t="shared" si="132"/>
        <v>204.10592730516865</v>
      </c>
      <c r="X104" s="4">
        <f t="shared" si="132"/>
        <v>187.58656074084539</v>
      </c>
      <c r="Y104" s="4">
        <f t="shared" si="132"/>
        <v>197.09532158010768</v>
      </c>
      <c r="Z104" s="4">
        <f t="shared" si="132"/>
        <v>151.31361761522129</v>
      </c>
      <c r="AA104" s="4">
        <f t="shared" si="132"/>
        <v>185.87052289009173</v>
      </c>
      <c r="AB104" s="4">
        <f t="shared" si="132"/>
        <v>184.22654231218138</v>
      </c>
      <c r="AC104" s="4">
        <f t="shared" si="132"/>
        <v>201.69273888511398</v>
      </c>
      <c r="AD104" s="4">
        <f t="shared" si="132"/>
        <v>199.00107112459827</v>
      </c>
      <c r="AE104" s="4">
        <f t="shared" si="132"/>
        <v>200.04730628155096</v>
      </c>
      <c r="AF104" s="4">
        <f t="shared" si="132"/>
        <v>198.34108414979147</v>
      </c>
      <c r="AG104" s="4">
        <f t="shared" si="132"/>
        <v>174.77602604726499</v>
      </c>
      <c r="AI104" s="4">
        <f t="shared" si="133"/>
        <v>-6.3587375251636331</v>
      </c>
      <c r="AJ104" s="4">
        <f t="shared" si="133"/>
        <v>-8.4543839120498774</v>
      </c>
      <c r="AK104" s="4">
        <f t="shared" si="133"/>
        <v>-6.0160599711684881</v>
      </c>
      <c r="AL104" s="4">
        <f t="shared" si="133"/>
        <v>-5.9352537579091518</v>
      </c>
      <c r="AM104" s="4">
        <f t="shared" si="133"/>
        <v>-5.8349273051686623</v>
      </c>
      <c r="AN104" s="4">
        <f t="shared" si="133"/>
        <v>3.9214392591546243</v>
      </c>
      <c r="AO104" s="4">
        <f t="shared" si="133"/>
        <v>2.5656784198923219</v>
      </c>
      <c r="AP104" s="4">
        <f t="shared" si="133"/>
        <v>4.2793823847786996</v>
      </c>
      <c r="AQ104" s="4">
        <f t="shared" si="133"/>
        <v>6.1974771099082773</v>
      </c>
      <c r="AR104" s="4">
        <f t="shared" si="133"/>
        <v>5.4514576878186176</v>
      </c>
      <c r="AS104" s="4">
        <f t="shared" si="133"/>
        <v>-5.4217388851139958</v>
      </c>
      <c r="AT104" s="4">
        <f t="shared" si="133"/>
        <v>-1.7130711245982582</v>
      </c>
      <c r="AU104" s="4">
        <f t="shared" si="133"/>
        <v>-3.6573062815509729</v>
      </c>
      <c r="AV104" s="4">
        <f t="shared" si="133"/>
        <v>-5.095084149791461</v>
      </c>
      <c r="AW104" s="4">
        <f t="shared" si="133"/>
        <v>4.1189739527350184</v>
      </c>
      <c r="AY104" s="2">
        <f t="shared" si="125"/>
        <v>117.67242367939046</v>
      </c>
      <c r="AZ104" s="2">
        <f t="shared" si="125"/>
        <v>115.23340103546354</v>
      </c>
      <c r="BA104" s="2">
        <f t="shared" si="125"/>
        <v>114.33392471765916</v>
      </c>
      <c r="BB104" s="2">
        <f t="shared" si="125"/>
        <v>113.73796188722552</v>
      </c>
      <c r="BC104" s="2">
        <f t="shared" si="125"/>
        <v>113.29741993578328</v>
      </c>
      <c r="BD104" s="2">
        <f t="shared" si="125"/>
        <v>113.94356285530756</v>
      </c>
      <c r="BE104" s="2">
        <f t="shared" si="125"/>
        <v>117.03007707520635</v>
      </c>
      <c r="BF104" s="2">
        <f t="shared" si="125"/>
        <v>117.76846537504295</v>
      </c>
      <c r="BG104" s="2">
        <f t="shared" si="125"/>
        <v>117.90116063127098</v>
      </c>
      <c r="BH104" s="2">
        <f t="shared" si="125"/>
        <v>117.30996215301232</v>
      </c>
      <c r="BI104" s="2">
        <f t="shared" si="125"/>
        <v>117.9451853445305</v>
      </c>
      <c r="BJ104" s="2">
        <f t="shared" si="125"/>
        <v>117.59031932477738</v>
      </c>
      <c r="BK104" s="2">
        <f t="shared" si="125"/>
        <v>122.73533929610727</v>
      </c>
      <c r="BL104" s="2">
        <f t="shared" si="125"/>
        <v>120.23212148952345</v>
      </c>
      <c r="BM104" s="2">
        <f t="shared" si="125"/>
        <v>124.74564317593993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139.30282523616734</v>
      </c>
      <c r="DL104" s="2">
        <f t="shared" si="134"/>
        <v>134.62111022514068</v>
      </c>
      <c r="DM104" s="2">
        <f t="shared" si="134"/>
        <v>130.70236626180835</v>
      </c>
      <c r="DN104" s="2">
        <f t="shared" si="134"/>
        <v>128.3915713900135</v>
      </c>
      <c r="DO104" s="2">
        <f t="shared" si="134"/>
        <v>124.12691979428818</v>
      </c>
      <c r="DP104" s="2">
        <f t="shared" si="134"/>
        <v>125.50594173669469</v>
      </c>
      <c r="DQ104" s="2">
        <f t="shared" si="134"/>
        <v>133.01314935988626</v>
      </c>
      <c r="DR104" s="2">
        <f t="shared" si="134"/>
        <v>129.62202673796793</v>
      </c>
      <c r="DS104" s="2">
        <f t="shared" si="134"/>
        <v>135.26004593837536</v>
      </c>
      <c r="DT104" s="2">
        <f t="shared" si="134"/>
        <v>130.97013861003862</v>
      </c>
      <c r="DU104" s="2">
        <f t="shared" si="134"/>
        <v>126.77712492997196</v>
      </c>
      <c r="DV104" s="2">
        <f t="shared" si="134"/>
        <v>127.92187002801123</v>
      </c>
      <c r="DW104" s="2">
        <f t="shared" si="134"/>
        <v>133.54330930930931</v>
      </c>
      <c r="DX104" s="2">
        <f t="shared" si="134"/>
        <v>135.04944523470843</v>
      </c>
      <c r="DY104" s="2">
        <f t="shared" si="134"/>
        <v>138.82963485354097</v>
      </c>
      <c r="EA104" s="2">
        <f t="shared" si="94"/>
        <v>116.8284996409772</v>
      </c>
      <c r="EB104" s="2">
        <f t="shared" si="94"/>
        <v>114.58424767113051</v>
      </c>
      <c r="EC104" s="2">
        <f t="shared" si="94"/>
        <v>113.81736608613043</v>
      </c>
      <c r="ED104" s="2">
        <f t="shared" si="94"/>
        <v>113.30061232566904</v>
      </c>
      <c r="EE104" s="2">
        <f t="shared" si="94"/>
        <v>112.85107443551973</v>
      </c>
      <c r="EF104" s="2">
        <f t="shared" si="94"/>
        <v>113.44271682567215</v>
      </c>
      <c r="EG104" s="2">
        <f t="shared" si="94"/>
        <v>116.39064303968817</v>
      </c>
      <c r="EH104" s="2">
        <f t="shared" si="94"/>
        <v>117.27586371444171</v>
      </c>
      <c r="EI104" s="2">
        <f t="shared" si="94"/>
        <v>117.14752537012112</v>
      </c>
      <c r="EJ104" s="2">
        <f t="shared" si="94"/>
        <v>116.75934141433778</v>
      </c>
      <c r="EK104" s="2">
        <f t="shared" si="94"/>
        <v>117.55654406967263</v>
      </c>
      <c r="EL104" s="2">
        <f t="shared" si="94"/>
        <v>117.14267186054818</v>
      </c>
      <c r="EM104" s="2">
        <f t="shared" si="135"/>
        <v>122.27848141168406</v>
      </c>
      <c r="EN104" s="2">
        <f t="shared" si="135"/>
        <v>119.63998941827508</v>
      </c>
      <c r="EO104" s="2">
        <f t="shared" si="135"/>
        <v>124.10298837922079</v>
      </c>
      <c r="EQ104" s="2">
        <f t="shared" si="136"/>
        <v>117.30004751868353</v>
      </c>
      <c r="ER104" s="2">
        <f t="shared" si="136"/>
        <v>114.50795957016707</v>
      </c>
      <c r="ES104" s="2">
        <f t="shared" si="136"/>
        <v>113.69374656513379</v>
      </c>
      <c r="ET104" s="2">
        <f t="shared" si="136"/>
        <v>113.105392820983</v>
      </c>
      <c r="EU104" s="2">
        <f t="shared" si="136"/>
        <v>112.88816557218573</v>
      </c>
      <c r="EV104" s="2">
        <f t="shared" si="136"/>
        <v>113.41726805926854</v>
      </c>
      <c r="EW104" s="2">
        <f t="shared" si="136"/>
        <v>116.15364514864422</v>
      </c>
      <c r="EX104" s="2">
        <f t="shared" si="136"/>
        <v>117.5192949679178</v>
      </c>
      <c r="EY104" s="2">
        <f t="shared" si="136"/>
        <v>117.48959994494612</v>
      </c>
      <c r="EZ104" s="2">
        <f t="shared" si="136"/>
        <v>116.58057869437567</v>
      </c>
      <c r="FA104" s="2">
        <f t="shared" si="136"/>
        <v>117.82626442024723</v>
      </c>
      <c r="FB104" s="2">
        <f t="shared" si="136"/>
        <v>117.21271549697992</v>
      </c>
      <c r="FC104" s="2">
        <f t="shared" si="136"/>
        <v>122.55461153306959</v>
      </c>
      <c r="FD104" s="2">
        <f t="shared" si="136"/>
        <v>120.41383288291451</v>
      </c>
      <c r="FE104" s="2">
        <f t="shared" si="136"/>
        <v>124.93860626135864</v>
      </c>
      <c r="FG104" s="2">
        <f t="shared" si="137"/>
        <v>0.96253592610853778</v>
      </c>
      <c r="FH104" s="2">
        <f t="shared" si="137"/>
        <v>0.96758127501256497</v>
      </c>
      <c r="FI104" s="2">
        <f t="shared" si="137"/>
        <v>0.96937176784874091</v>
      </c>
      <c r="FJ104" s="2">
        <f t="shared" si="137"/>
        <v>0.97095270940439027</v>
      </c>
      <c r="FK104" s="2">
        <f t="shared" si="137"/>
        <v>0.96043388787434247</v>
      </c>
      <c r="FL104" s="2">
        <f t="shared" si="137"/>
        <v>0.95847013485515686</v>
      </c>
      <c r="FM104" s="2">
        <f t="shared" si="137"/>
        <v>0.96144182373871945</v>
      </c>
      <c r="FN104" s="2">
        <f t="shared" si="137"/>
        <v>0.96024443020865868</v>
      </c>
      <c r="FO104" s="2">
        <f t="shared" si="137"/>
        <v>0.95851116628613642</v>
      </c>
      <c r="FP104" s="2">
        <f t="shared" si="137"/>
        <v>0.96118509580637679</v>
      </c>
      <c r="FQ104" s="2">
        <f t="shared" si="137"/>
        <v>0.95798799683025926</v>
      </c>
      <c r="FR104" s="2">
        <f t="shared" si="137"/>
        <v>0.95850003396961103</v>
      </c>
      <c r="FS104" s="2">
        <f t="shared" si="137"/>
        <v>0.95955020523252954</v>
      </c>
      <c r="FT104" s="2">
        <f t="shared" si="137"/>
        <v>0.96174826196428875</v>
      </c>
      <c r="FU104" s="2">
        <f t="shared" si="137"/>
        <v>0.95654670907150596</v>
      </c>
      <c r="FW104" s="2">
        <f t="shared" si="127"/>
        <v>4.123109754483263E-3</v>
      </c>
      <c r="FX104" s="2">
        <f t="shared" si="127"/>
        <v>5.4552729873980962E-3</v>
      </c>
      <c r="FY104" s="2">
        <f t="shared" si="127"/>
        <v>4.846109426323548E-3</v>
      </c>
      <c r="FZ104" s="2">
        <f t="shared" si="127"/>
        <v>5.1322318104957201E-3</v>
      </c>
      <c r="GA104" s="2">
        <f t="shared" si="127"/>
        <v>5.5036999476657574E-3</v>
      </c>
      <c r="GB104" s="2">
        <f t="shared" si="127"/>
        <v>5.425572661672956E-3</v>
      </c>
      <c r="GC104" s="2">
        <f t="shared" si="127"/>
        <v>6.3270313235983125E-3</v>
      </c>
      <c r="GD104" s="2">
        <f t="shared" si="127"/>
        <v>7.2830207249317243E-3</v>
      </c>
      <c r="GE104" s="2">
        <f t="shared" si="127"/>
        <v>6.3375278789132216E-3</v>
      </c>
      <c r="GF104" s="2">
        <f t="shared" si="127"/>
        <v>5.4261480906435391E-3</v>
      </c>
      <c r="GG104" s="2">
        <f t="shared" si="127"/>
        <v>4.6945012693157583E-3</v>
      </c>
      <c r="GH104" s="2">
        <f t="shared" si="127"/>
        <v>4.4416089812802538E-3</v>
      </c>
      <c r="GI104" s="2">
        <f t="shared" si="127"/>
        <v>4.3382006548045981E-3</v>
      </c>
      <c r="GJ104" s="2">
        <f t="shared" si="127"/>
        <v>3.4808126040656111E-3</v>
      </c>
      <c r="GK104" s="2">
        <f t="shared" si="127"/>
        <v>3.271283594868632E-3</v>
      </c>
      <c r="GM104" s="83">
        <f t="shared" si="128"/>
        <v>1.3189590095505249E-14</v>
      </c>
      <c r="GN104" s="83">
        <f t="shared" si="128"/>
        <v>3.7101007050014417E-17</v>
      </c>
      <c r="GO104" s="83">
        <f t="shared" si="128"/>
        <v>9.1604688143799357E-14</v>
      </c>
      <c r="GP104" s="83">
        <f t="shared" si="128"/>
        <v>7.4477830668405304E-14</v>
      </c>
      <c r="GQ104" s="83">
        <f t="shared" si="128"/>
        <v>2.2205953484596213E-17</v>
      </c>
      <c r="GR104" s="83">
        <f t="shared" si="128"/>
        <v>2.2313643605557016E-18</v>
      </c>
      <c r="GS104" s="83">
        <f t="shared" si="128"/>
        <v>4.3743703337355569E-28</v>
      </c>
      <c r="GT104" s="83">
        <f t="shared" si="128"/>
        <v>1.4500766042783377E-28</v>
      </c>
      <c r="GU104" s="83">
        <f t="shared" si="128"/>
        <v>6.0601541358602196E-13</v>
      </c>
      <c r="GV104" s="83">
        <f t="shared" si="128"/>
        <v>6.9389120423406439E-19</v>
      </c>
      <c r="GW104" s="83">
        <f t="shared" si="128"/>
        <v>5.8323370176718145E-15</v>
      </c>
      <c r="GX104" s="83">
        <f t="shared" si="128"/>
        <v>2.3546876085269228E-19</v>
      </c>
      <c r="GY104" s="83">
        <f t="shared" si="128"/>
        <v>3.1349826104871668E-15</v>
      </c>
      <c r="GZ104" s="83">
        <f t="shared" si="128"/>
        <v>9.0081747047379733E-16</v>
      </c>
      <c r="HA104" s="83">
        <f t="shared" si="128"/>
        <v>2.4651710841360233E-15</v>
      </c>
      <c r="HC104" s="83">
        <f t="shared" si="73"/>
        <v>0.65737686360214098</v>
      </c>
      <c r="HD104" s="83">
        <f t="shared" si="73"/>
        <v>0.64874691768696635</v>
      </c>
      <c r="HE104" s="83">
        <f t="shared" si="73"/>
        <v>0.6422372944090462</v>
      </c>
      <c r="HF104" s="83">
        <f t="shared" si="73"/>
        <v>0.65735278141233833</v>
      </c>
      <c r="HG104" s="83">
        <f t="shared" si="73"/>
        <v>0.67879993460404409</v>
      </c>
      <c r="HH104" s="83">
        <f t="shared" si="73"/>
        <v>0.6040069931992943</v>
      </c>
      <c r="HI104" s="83">
        <f t="shared" si="138"/>
        <v>0.65255272402331277</v>
      </c>
      <c r="HJ104" s="83">
        <f t="shared" si="138"/>
        <v>0.35498797339977722</v>
      </c>
      <c r="HK104" s="83">
        <f t="shared" si="138"/>
        <v>0.58680342386547135</v>
      </c>
      <c r="HL104" s="83">
        <f t="shared" si="138"/>
        <v>0.56855213905642277</v>
      </c>
      <c r="HM104" s="83">
        <f t="shared" si="138"/>
        <v>0.67563694450284717</v>
      </c>
      <c r="HN104" s="83">
        <f t="shared" si="138"/>
        <v>0.62180851928897241</v>
      </c>
      <c r="HO104" s="83">
        <f t="shared" si="138"/>
        <v>0.59574441911667697</v>
      </c>
      <c r="HP104" s="83">
        <f t="shared" si="138"/>
        <v>0.63148600170450719</v>
      </c>
      <c r="HQ104" s="83">
        <f t="shared" si="138"/>
        <v>0.56388661838962062</v>
      </c>
      <c r="HS104" s="83">
        <f t="shared" si="129"/>
        <v>1.2753267271175136E-12</v>
      </c>
      <c r="HT104" s="83">
        <f t="shared" si="129"/>
        <v>8.0840067907471321E-11</v>
      </c>
      <c r="HU104" s="83">
        <f t="shared" si="129"/>
        <v>3.0974520625714888E-12</v>
      </c>
      <c r="HV104" s="83">
        <f t="shared" si="129"/>
        <v>2.0325519546776529E-10</v>
      </c>
      <c r="HW104" s="83">
        <f t="shared" si="129"/>
        <v>2.5637590598115532E-13</v>
      </c>
      <c r="HX104" s="83">
        <f t="shared" si="129"/>
        <v>3.6067352109808752E-14</v>
      </c>
      <c r="HY104" s="83">
        <f t="shared" si="129"/>
        <v>8.9945666781472947E-14</v>
      </c>
      <c r="HZ104" s="83">
        <f t="shared" si="129"/>
        <v>3.8295218677037336E-15</v>
      </c>
      <c r="IA104" s="83">
        <f t="shared" si="129"/>
        <v>4.7692705041691082E-13</v>
      </c>
      <c r="IB104" s="83">
        <f t="shared" si="129"/>
        <v>1.1555413305993759E-15</v>
      </c>
      <c r="IC104" s="83">
        <f t="shared" si="129"/>
        <v>5.0029183438741026E-14</v>
      </c>
      <c r="ID104" s="83">
        <f t="shared" si="129"/>
        <v>1.112105357789901E-16</v>
      </c>
      <c r="IE104" s="83">
        <f t="shared" si="129"/>
        <v>1.8621261562218946E-16</v>
      </c>
      <c r="IF104" s="83">
        <f t="shared" si="129"/>
        <v>3.9190940571863997E-12</v>
      </c>
      <c r="IG104" s="83">
        <f t="shared" si="129"/>
        <v>1.4997739678213931E-10</v>
      </c>
      <c r="II104" s="83">
        <f t="shared" si="130"/>
        <v>8.4892728572520503E-101</v>
      </c>
      <c r="IJ104" s="83">
        <f t="shared" si="130"/>
        <v>1.948658398300974E-86</v>
      </c>
      <c r="IK104" s="83">
        <f t="shared" si="130"/>
        <v>8.7195206159030111E-101</v>
      </c>
      <c r="IL104" s="83">
        <f t="shared" si="130"/>
        <v>7.8635500885567356E-86</v>
      </c>
      <c r="IM104" s="83">
        <f t="shared" si="130"/>
        <v>1.1424088097997929E-106</v>
      </c>
      <c r="IN104" s="83">
        <f t="shared" si="130"/>
        <v>3.7039534194931527E-120</v>
      </c>
      <c r="IO104" s="83">
        <f t="shared" si="130"/>
        <v>3.2327591128938408E-112</v>
      </c>
      <c r="IP104" s="83">
        <f t="shared" si="130"/>
        <v>7.3554056432445861E-130</v>
      </c>
      <c r="IQ104" s="83">
        <f t="shared" si="130"/>
        <v>2.4803972540775173E-109</v>
      </c>
      <c r="IR104" s="83">
        <f t="shared" si="130"/>
        <v>8.4851258976141491E-135</v>
      </c>
      <c r="IS104" s="83">
        <f t="shared" si="130"/>
        <v>2.8299362332611892E-118</v>
      </c>
      <c r="IT104" s="83">
        <f t="shared" si="130"/>
        <v>1.7529928148232518E-139</v>
      </c>
      <c r="IU104" s="83">
        <f t="shared" si="130"/>
        <v>1.3223555810929152E-136</v>
      </c>
      <c r="IV104" s="83">
        <f t="shared" si="130"/>
        <v>5.3169922030582895E-71</v>
      </c>
      <c r="IW104" s="83">
        <f t="shared" si="130"/>
        <v>5.1808263309207423E-56</v>
      </c>
      <c r="IY104" s="83">
        <f t="shared" si="131"/>
        <v>0.65737686360342951</v>
      </c>
      <c r="IZ104" s="83">
        <f t="shared" si="131"/>
        <v>0.64874691776780646</v>
      </c>
      <c r="JA104" s="83">
        <f t="shared" si="131"/>
        <v>0.6422372944122352</v>
      </c>
      <c r="JB104" s="83">
        <f t="shared" si="131"/>
        <v>0.65735278161566801</v>
      </c>
      <c r="JC104" s="83">
        <f t="shared" si="131"/>
        <v>0.67879993460430044</v>
      </c>
      <c r="JD104" s="83">
        <f t="shared" si="131"/>
        <v>0.60400699319933038</v>
      </c>
      <c r="JE104" s="83">
        <f t="shared" si="131"/>
        <v>0.6525527240234027</v>
      </c>
      <c r="JF104" s="83">
        <f t="shared" si="131"/>
        <v>0.35498797339978105</v>
      </c>
      <c r="JG104" s="83">
        <f t="shared" si="131"/>
        <v>0.58680342386655437</v>
      </c>
      <c r="JH104" s="83">
        <f t="shared" si="131"/>
        <v>0.56855213905642388</v>
      </c>
      <c r="JI104" s="83">
        <f t="shared" si="131"/>
        <v>0.67563694450290313</v>
      </c>
      <c r="JJ104" s="83">
        <f t="shared" si="131"/>
        <v>0.62180851928897252</v>
      </c>
      <c r="JK104" s="83">
        <f t="shared" si="131"/>
        <v>0.5957444191166803</v>
      </c>
      <c r="JL104" s="83">
        <f t="shared" si="131"/>
        <v>0.63148600170842717</v>
      </c>
      <c r="JM104" s="83">
        <f t="shared" si="131"/>
        <v>0.56388661853960043</v>
      </c>
    </row>
    <row r="105" spans="2:273" x14ac:dyDescent="0.25">
      <c r="B105" s="2">
        <v>78</v>
      </c>
      <c r="C105" s="37">
        <v>196.96600000000001</v>
      </c>
      <c r="D105" s="37">
        <v>205.81399999999999</v>
      </c>
      <c r="E105" s="37">
        <v>191.797</v>
      </c>
      <c r="F105" s="37">
        <v>195.08500000000001</v>
      </c>
      <c r="G105" s="37">
        <v>190.136</v>
      </c>
      <c r="H105" s="37">
        <v>171.03399999999999</v>
      </c>
      <c r="I105" s="37">
        <v>177.458</v>
      </c>
      <c r="J105" s="37">
        <v>126.458</v>
      </c>
      <c r="K105" s="37">
        <v>172.136</v>
      </c>
      <c r="L105" s="37">
        <v>172.017</v>
      </c>
      <c r="M105" s="37">
        <v>186.37299999999999</v>
      </c>
      <c r="N105" s="37">
        <v>187.661</v>
      </c>
      <c r="O105" s="37">
        <v>190.93199999999999</v>
      </c>
      <c r="P105" s="37">
        <v>189.684</v>
      </c>
      <c r="Q105" s="37">
        <v>166.75399999999999</v>
      </c>
      <c r="S105" s="4">
        <f t="shared" si="132"/>
        <v>198.50278661875731</v>
      </c>
      <c r="T105" s="4">
        <f t="shared" si="132"/>
        <v>211.27271509875783</v>
      </c>
      <c r="U105" s="4">
        <f t="shared" si="132"/>
        <v>189.28232333640764</v>
      </c>
      <c r="V105" s="4">
        <f t="shared" si="132"/>
        <v>194.76479576839478</v>
      </c>
      <c r="W105" s="4">
        <f t="shared" si="132"/>
        <v>190.78218734926313</v>
      </c>
      <c r="X105" s="4">
        <f t="shared" si="132"/>
        <v>166.27480439670649</v>
      </c>
      <c r="Y105" s="4">
        <f t="shared" si="132"/>
        <v>167.89018808676389</v>
      </c>
      <c r="Z105" s="4">
        <f t="shared" si="132"/>
        <v>129.80291247162759</v>
      </c>
      <c r="AA105" s="4">
        <f t="shared" si="132"/>
        <v>163.73159873947577</v>
      </c>
      <c r="AB105" s="4">
        <f t="shared" si="132"/>
        <v>162.64000238106499</v>
      </c>
      <c r="AC105" s="4">
        <f t="shared" si="132"/>
        <v>184.09696995941906</v>
      </c>
      <c r="AD105" s="4">
        <f t="shared" si="132"/>
        <v>184.68887266862114</v>
      </c>
      <c r="AE105" s="4">
        <f t="shared" si="132"/>
        <v>188.31476133931827</v>
      </c>
      <c r="AF105" s="4">
        <f t="shared" si="132"/>
        <v>188.563020708479</v>
      </c>
      <c r="AG105" s="4">
        <f t="shared" si="132"/>
        <v>156.90093807105805</v>
      </c>
      <c r="AI105" s="4">
        <f t="shared" si="133"/>
        <v>-1.5367866187573043</v>
      </c>
      <c r="AJ105" s="4">
        <f t="shared" si="133"/>
        <v>-5.4587150987578354</v>
      </c>
      <c r="AK105" s="4">
        <f t="shared" si="133"/>
        <v>2.5146766635923541</v>
      </c>
      <c r="AL105" s="4">
        <f t="shared" si="133"/>
        <v>0.32020423160523137</v>
      </c>
      <c r="AM105" s="4">
        <f t="shared" si="133"/>
        <v>-0.64618734926312982</v>
      </c>
      <c r="AN105" s="4">
        <f t="shared" si="133"/>
        <v>4.7591956032935059</v>
      </c>
      <c r="AO105" s="4">
        <f t="shared" si="133"/>
        <v>9.5678119132361132</v>
      </c>
      <c r="AP105" s="4">
        <f t="shared" si="133"/>
        <v>-3.3449124716275946</v>
      </c>
      <c r="AQ105" s="4">
        <f t="shared" si="133"/>
        <v>8.4044012605242244</v>
      </c>
      <c r="AR105" s="4">
        <f t="shared" si="133"/>
        <v>9.3769976189350075</v>
      </c>
      <c r="AS105" s="4">
        <f t="shared" si="133"/>
        <v>2.2760300405809346</v>
      </c>
      <c r="AT105" s="4">
        <f t="shared" si="133"/>
        <v>2.9721273313788572</v>
      </c>
      <c r="AU105" s="4">
        <f t="shared" si="133"/>
        <v>2.6172386606817213</v>
      </c>
      <c r="AV105" s="4">
        <f t="shared" si="133"/>
        <v>1.120979291520996</v>
      </c>
      <c r="AW105" s="4">
        <f t="shared" si="133"/>
        <v>9.8530619289419406</v>
      </c>
      <c r="AY105" s="2">
        <f t="shared" si="125"/>
        <v>117.55238544746632</v>
      </c>
      <c r="AZ105" s="2">
        <f t="shared" si="125"/>
        <v>115.1041919582766</v>
      </c>
      <c r="BA105" s="2">
        <f t="shared" si="125"/>
        <v>114.23078484973848</v>
      </c>
      <c r="BB105" s="2">
        <f t="shared" si="125"/>
        <v>113.63343473601195</v>
      </c>
      <c r="BC105" s="2">
        <f t="shared" si="125"/>
        <v>113.20347704248178</v>
      </c>
      <c r="BD105" s="2">
        <f t="shared" si="125"/>
        <v>113.83519701878842</v>
      </c>
      <c r="BE105" s="2">
        <f t="shared" si="125"/>
        <v>116.89662771868403</v>
      </c>
      <c r="BF105" s="2">
        <f t="shared" si="125"/>
        <v>117.66668790226095</v>
      </c>
      <c r="BG105" s="2">
        <f t="shared" si="125"/>
        <v>117.79766012919252</v>
      </c>
      <c r="BH105" s="2">
        <f t="shared" si="125"/>
        <v>117.22572420317933</v>
      </c>
      <c r="BI105" s="2">
        <f t="shared" si="125"/>
        <v>117.87225758163854</v>
      </c>
      <c r="BJ105" s="2">
        <f t="shared" si="125"/>
        <v>117.51503796764658</v>
      </c>
      <c r="BK105" s="2">
        <f t="shared" si="125"/>
        <v>122.62687911676818</v>
      </c>
      <c r="BL105" s="2">
        <f t="shared" si="125"/>
        <v>120.15348121304382</v>
      </c>
      <c r="BM105" s="2">
        <f t="shared" si="125"/>
        <v>124.65584852144282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139.54631390013495</v>
      </c>
      <c r="DL105" s="2">
        <f t="shared" si="134"/>
        <v>134.84398170731706</v>
      </c>
      <c r="DM105" s="2">
        <f t="shared" si="134"/>
        <v>130.89154278002698</v>
      </c>
      <c r="DN105" s="2">
        <f t="shared" si="134"/>
        <v>128.54951713900135</v>
      </c>
      <c r="DO105" s="2">
        <f t="shared" si="134"/>
        <v>124.22204048582992</v>
      </c>
      <c r="DP105" s="2">
        <f t="shared" si="134"/>
        <v>125.59349775910366</v>
      </c>
      <c r="DQ105" s="2">
        <f t="shared" si="134"/>
        <v>133.19503200568994</v>
      </c>
      <c r="DR105" s="2">
        <f t="shared" si="134"/>
        <v>129.76719923605808</v>
      </c>
      <c r="DS105" s="2">
        <f t="shared" si="134"/>
        <v>135.4493918767507</v>
      </c>
      <c r="DT105" s="2">
        <f t="shared" si="134"/>
        <v>131.11662406692409</v>
      </c>
      <c r="DU105" s="2">
        <f t="shared" si="134"/>
        <v>126.85896414565823</v>
      </c>
      <c r="DV105" s="2">
        <f t="shared" si="134"/>
        <v>128.0378543417367</v>
      </c>
      <c r="DW105" s="2">
        <f t="shared" si="134"/>
        <v>133.72346387816387</v>
      </c>
      <c r="DX105" s="2">
        <f t="shared" si="134"/>
        <v>135.26108961593175</v>
      </c>
      <c r="DY105" s="2">
        <f t="shared" si="134"/>
        <v>139.10105643307378</v>
      </c>
      <c r="EA105" s="2">
        <f t="shared" si="94"/>
        <v>116.76954915913079</v>
      </c>
      <c r="EB105" s="2">
        <f t="shared" si="94"/>
        <v>114.50145474308134</v>
      </c>
      <c r="EC105" s="2">
        <f t="shared" si="94"/>
        <v>113.75133578214057</v>
      </c>
      <c r="ED105" s="2">
        <f t="shared" si="94"/>
        <v>113.22754202789292</v>
      </c>
      <c r="EE105" s="2">
        <f t="shared" si="94"/>
        <v>112.7892759477774</v>
      </c>
      <c r="EF105" s="2">
        <f t="shared" si="94"/>
        <v>113.3706966367929</v>
      </c>
      <c r="EG105" s="2">
        <f t="shared" si="94"/>
        <v>116.30211657311564</v>
      </c>
      <c r="EH105" s="2">
        <f t="shared" si="94"/>
        <v>117.20788606463782</v>
      </c>
      <c r="EI105" s="2">
        <f t="shared" si="94"/>
        <v>117.09849182368774</v>
      </c>
      <c r="EJ105" s="2">
        <f t="shared" si="94"/>
        <v>116.71518480680436</v>
      </c>
      <c r="EK105" s="2">
        <f t="shared" si="94"/>
        <v>117.51145235737312</v>
      </c>
      <c r="EL105" s="2">
        <f t="shared" si="94"/>
        <v>117.09918295039331</v>
      </c>
      <c r="EM105" s="2">
        <f t="shared" si="135"/>
        <v>122.19895759808118</v>
      </c>
      <c r="EN105" s="2">
        <f t="shared" si="135"/>
        <v>119.60255416385478</v>
      </c>
      <c r="EO105" s="2">
        <f t="shared" si="135"/>
        <v>124.05445313246754</v>
      </c>
      <c r="EQ105" s="2">
        <f t="shared" si="136"/>
        <v>117.2196595798854</v>
      </c>
      <c r="ER105" s="2">
        <f t="shared" si="136"/>
        <v>114.42867088697382</v>
      </c>
      <c r="ES105" s="2">
        <f t="shared" si="136"/>
        <v>113.63329950860015</v>
      </c>
      <c r="ET105" s="2">
        <f t="shared" si="136"/>
        <v>113.04110812118212</v>
      </c>
      <c r="EU105" s="2">
        <f t="shared" si="136"/>
        <v>112.82437404024577</v>
      </c>
      <c r="EV105" s="2">
        <f t="shared" si="136"/>
        <v>113.3463934164196</v>
      </c>
      <c r="EW105" s="2">
        <f t="shared" si="136"/>
        <v>116.07732474354785</v>
      </c>
      <c r="EX105" s="2">
        <f t="shared" si="136"/>
        <v>117.437697017416</v>
      </c>
      <c r="EY105" s="2">
        <f t="shared" si="136"/>
        <v>117.42362373945909</v>
      </c>
      <c r="EZ105" s="2">
        <f t="shared" si="136"/>
        <v>116.54481923896148</v>
      </c>
      <c r="FA105" s="2">
        <f t="shared" si="136"/>
        <v>117.76852985919321</v>
      </c>
      <c r="FB105" s="2">
        <f t="shared" si="136"/>
        <v>117.16620743175095</v>
      </c>
      <c r="FC105" s="2">
        <f t="shared" si="136"/>
        <v>122.4632014398333</v>
      </c>
      <c r="FD105" s="2">
        <f t="shared" si="136"/>
        <v>120.34130511488605</v>
      </c>
      <c r="FE105" s="2">
        <f t="shared" si="136"/>
        <v>124.83860653121941</v>
      </c>
      <c r="FG105" s="2">
        <f t="shared" si="137"/>
        <v>0.9657193546941274</v>
      </c>
      <c r="FH105" s="2">
        <f t="shared" si="137"/>
        <v>0.97034919259194874</v>
      </c>
      <c r="FI105" s="2">
        <f t="shared" si="137"/>
        <v>0.97199123800629428</v>
      </c>
      <c r="FJ105" s="2">
        <f t="shared" si="137"/>
        <v>0.9734406745581069</v>
      </c>
      <c r="FK105" s="2">
        <f t="shared" si="137"/>
        <v>0.96378921303495657</v>
      </c>
      <c r="FL105" s="2">
        <f t="shared" si="137"/>
        <v>0.9619854007194657</v>
      </c>
      <c r="FM105" s="2">
        <f t="shared" si="137"/>
        <v>0.9647148131954163</v>
      </c>
      <c r="FN105" s="2">
        <f t="shared" si="137"/>
        <v>0.96361521328701127</v>
      </c>
      <c r="FO105" s="2">
        <f t="shared" si="137"/>
        <v>0.96202309668586161</v>
      </c>
      <c r="FP105" s="2">
        <f t="shared" si="137"/>
        <v>0.96447907234799934</v>
      </c>
      <c r="FQ105" s="2">
        <f t="shared" si="137"/>
        <v>0.96154243545860452</v>
      </c>
      <c r="FR105" s="2">
        <f t="shared" si="137"/>
        <v>0.96201286934765806</v>
      </c>
      <c r="FS105" s="2">
        <f t="shared" si="137"/>
        <v>0.9629775806194294</v>
      </c>
      <c r="FT105" s="2">
        <f t="shared" si="137"/>
        <v>0.96499618661105646</v>
      </c>
      <c r="FU105" s="2">
        <f t="shared" si="137"/>
        <v>0.96021802452270122</v>
      </c>
      <c r="FW105" s="2">
        <f t="shared" si="127"/>
        <v>4.5191022915297158E-3</v>
      </c>
      <c r="FX105" s="2">
        <f t="shared" si="127"/>
        <v>5.9784413419500465E-3</v>
      </c>
      <c r="FY105" s="2">
        <f t="shared" si="127"/>
        <v>5.3111701169202006E-3</v>
      </c>
      <c r="FZ105" s="2">
        <f t="shared" si="127"/>
        <v>5.6245952680350677E-3</v>
      </c>
      <c r="GA105" s="2">
        <f t="shared" si="127"/>
        <v>6.0314843506892278E-3</v>
      </c>
      <c r="GB105" s="2">
        <f t="shared" si="127"/>
        <v>5.9459097418508924E-3</v>
      </c>
      <c r="GC105" s="2">
        <f t="shared" si="127"/>
        <v>6.9332197127181631E-3</v>
      </c>
      <c r="GD105" s="2">
        <f t="shared" si="127"/>
        <v>7.9800662118605526E-3</v>
      </c>
      <c r="GE105" s="2">
        <f t="shared" si="127"/>
        <v>6.9447149070180651E-3</v>
      </c>
      <c r="GF105" s="2">
        <f t="shared" si="127"/>
        <v>5.9465400271178897E-3</v>
      </c>
      <c r="GG105" s="2">
        <f t="shared" si="127"/>
        <v>5.1450879856826757E-3</v>
      </c>
      <c r="GH105" s="2">
        <f t="shared" si="127"/>
        <v>4.8680413583640546E-3</v>
      </c>
      <c r="GI105" s="2">
        <f t="shared" si="127"/>
        <v>4.7547523659986412E-3</v>
      </c>
      <c r="GJ105" s="2">
        <f t="shared" si="127"/>
        <v>3.8153538434715219E-3</v>
      </c>
      <c r="GK105" s="2">
        <f t="shared" si="127"/>
        <v>3.5857594424565879E-3</v>
      </c>
      <c r="GM105" s="83">
        <f t="shared" si="128"/>
        <v>3.6313732601297748E-16</v>
      </c>
      <c r="GN105" s="83">
        <f t="shared" si="128"/>
        <v>4.3614731839302886E-19</v>
      </c>
      <c r="GO105" s="83">
        <f t="shared" si="128"/>
        <v>3.2024350361229381E-15</v>
      </c>
      <c r="GP105" s="83">
        <f t="shared" si="128"/>
        <v>2.3274093824893537E-15</v>
      </c>
      <c r="GQ105" s="83">
        <f t="shared" si="128"/>
        <v>2.8254149972150167E-19</v>
      </c>
      <c r="GR105" s="83">
        <f t="shared" si="128"/>
        <v>2.8327655787797209E-20</v>
      </c>
      <c r="GS105" s="83">
        <f t="shared" si="128"/>
        <v>3.7515633631105128E-31</v>
      </c>
      <c r="GT105" s="83">
        <f t="shared" si="128"/>
        <v>1.62573758697659E-31</v>
      </c>
      <c r="GU105" s="83">
        <f t="shared" si="128"/>
        <v>2.9973464650919159E-14</v>
      </c>
      <c r="GV105" s="83">
        <f t="shared" si="128"/>
        <v>7.2900284535499803E-21</v>
      </c>
      <c r="GW105" s="83">
        <f t="shared" si="128"/>
        <v>1.7114081420974405E-16</v>
      </c>
      <c r="GX105" s="83">
        <f t="shared" si="128"/>
        <v>2.0683282575074563E-21</v>
      </c>
      <c r="GY105" s="83">
        <f t="shared" si="128"/>
        <v>8.5350510567236169E-17</v>
      </c>
      <c r="GZ105" s="83">
        <f t="shared" si="128"/>
        <v>2.0805330551991819E-17</v>
      </c>
      <c r="HA105" s="83">
        <f t="shared" si="128"/>
        <v>8.3912828137712691E-17</v>
      </c>
      <c r="HC105" s="83">
        <f t="shared" si="73"/>
        <v>0.65404149467615003</v>
      </c>
      <c r="HD105" s="83">
        <f t="shared" si="73"/>
        <v>0.67777460846195114</v>
      </c>
      <c r="HE105" s="83">
        <f t="shared" si="73"/>
        <v>0.60810087819709979</v>
      </c>
      <c r="HF105" s="83">
        <f t="shared" si="73"/>
        <v>0.63511756548656839</v>
      </c>
      <c r="HG105" s="83">
        <f t="shared" si="73"/>
        <v>0.64983371403051993</v>
      </c>
      <c r="HH105" s="83">
        <f t="shared" si="73"/>
        <v>0.48976453496372635</v>
      </c>
      <c r="HI105" s="83">
        <f t="shared" si="138"/>
        <v>0.47321155875558923</v>
      </c>
      <c r="HJ105" s="83">
        <f t="shared" si="138"/>
        <v>0.15121398264747821</v>
      </c>
      <c r="HK105" s="83">
        <f t="shared" si="138"/>
        <v>0.45162166366026174</v>
      </c>
      <c r="HL105" s="83">
        <f t="shared" si="138"/>
        <v>0.44431170770119038</v>
      </c>
      <c r="HM105" s="83">
        <f t="shared" si="138"/>
        <v>0.6020611072815768</v>
      </c>
      <c r="HN105" s="83">
        <f t="shared" si="138"/>
        <v>0.58230443105031271</v>
      </c>
      <c r="HO105" s="83">
        <f t="shared" si="138"/>
        <v>0.57278562585900927</v>
      </c>
      <c r="HP105" s="83">
        <f t="shared" si="138"/>
        <v>0.62111307706335295</v>
      </c>
      <c r="HQ105" s="83">
        <f t="shared" si="138"/>
        <v>0.43043835570445921</v>
      </c>
      <c r="HS105" s="83">
        <f t="shared" si="129"/>
        <v>5.3124015402261009E-12</v>
      </c>
      <c r="HT105" s="83">
        <f t="shared" si="129"/>
        <v>2.8979804891276608E-10</v>
      </c>
      <c r="HU105" s="83">
        <f t="shared" si="129"/>
        <v>1.3133761259777898E-11</v>
      </c>
      <c r="HV105" s="83">
        <f t="shared" si="129"/>
        <v>6.9626623505657057E-10</v>
      </c>
      <c r="HW105" s="83">
        <f t="shared" si="129"/>
        <v>1.2640320729720363E-12</v>
      </c>
      <c r="HX105" s="83">
        <f t="shared" si="129"/>
        <v>2.0704610068265373E-13</v>
      </c>
      <c r="HY105" s="83">
        <f t="shared" si="129"/>
        <v>4.9860272673969378E-13</v>
      </c>
      <c r="HZ105" s="83">
        <f t="shared" si="129"/>
        <v>2.8183123017995204E-14</v>
      </c>
      <c r="IA105" s="83">
        <f t="shared" si="129"/>
        <v>2.4618636866792392E-12</v>
      </c>
      <c r="IB105" s="83">
        <f t="shared" si="129"/>
        <v>8.1666440113695128E-15</v>
      </c>
      <c r="IC105" s="83">
        <f t="shared" si="129"/>
        <v>2.6791539234338103E-13</v>
      </c>
      <c r="ID105" s="83">
        <f t="shared" si="129"/>
        <v>8.0792022922872061E-16</v>
      </c>
      <c r="IE105" s="83">
        <f t="shared" si="129"/>
        <v>1.2954860757601886E-15</v>
      </c>
      <c r="IF105" s="83">
        <f t="shared" si="129"/>
        <v>1.4825237238038992E-11</v>
      </c>
      <c r="IG105" s="83">
        <f t="shared" si="129"/>
        <v>4.6250173843260446E-10</v>
      </c>
      <c r="II105" s="83">
        <f t="shared" si="130"/>
        <v>1.6595681608742132E-97</v>
      </c>
      <c r="IJ105" s="83">
        <f t="shared" si="130"/>
        <v>1.7973933270454207E-83</v>
      </c>
      <c r="IK105" s="83">
        <f t="shared" si="130"/>
        <v>2.1412149761630063E-97</v>
      </c>
      <c r="IL105" s="83">
        <f t="shared" si="130"/>
        <v>6.3875469771956811E-83</v>
      </c>
      <c r="IM105" s="83">
        <f t="shared" si="130"/>
        <v>5.4565610421605187E-103</v>
      </c>
      <c r="IN105" s="83">
        <f t="shared" si="130"/>
        <v>5.1214666397094279E-116</v>
      </c>
      <c r="IO105" s="83">
        <f t="shared" si="130"/>
        <v>3.0877978158027738E-108</v>
      </c>
      <c r="IP105" s="83">
        <f t="shared" si="130"/>
        <v>4.1133240885815554E-125</v>
      </c>
      <c r="IQ105" s="83">
        <f t="shared" si="130"/>
        <v>1.870386325749948E-105</v>
      </c>
      <c r="IR105" s="83">
        <f t="shared" si="130"/>
        <v>3.8152713005793088E-130</v>
      </c>
      <c r="IS105" s="83">
        <f t="shared" si="130"/>
        <v>2.6118510436292462E-114</v>
      </c>
      <c r="IT105" s="83">
        <f t="shared" si="130"/>
        <v>7.6383026571384089E-135</v>
      </c>
      <c r="IU105" s="83">
        <f t="shared" si="130"/>
        <v>4.4056691419412486E-132</v>
      </c>
      <c r="IV105" s="83">
        <f t="shared" si="130"/>
        <v>9.0955502849948152E-69</v>
      </c>
      <c r="IW105" s="83">
        <f t="shared" si="130"/>
        <v>2.7940635287653358E-54</v>
      </c>
      <c r="IY105" s="83">
        <f t="shared" si="131"/>
        <v>0.65404149468146278</v>
      </c>
      <c r="IZ105" s="83">
        <f t="shared" si="131"/>
        <v>0.67777460875174922</v>
      </c>
      <c r="JA105" s="83">
        <f t="shared" si="131"/>
        <v>0.60810087821023673</v>
      </c>
      <c r="JB105" s="83">
        <f t="shared" si="131"/>
        <v>0.63511756618283699</v>
      </c>
      <c r="JC105" s="83">
        <f t="shared" si="131"/>
        <v>0.64983371403178392</v>
      </c>
      <c r="JD105" s="83">
        <f t="shared" si="131"/>
        <v>0.48976453496393341</v>
      </c>
      <c r="JE105" s="83">
        <f t="shared" si="131"/>
        <v>0.47321155875608784</v>
      </c>
      <c r="JF105" s="83">
        <f t="shared" si="131"/>
        <v>0.15121398264750638</v>
      </c>
      <c r="JG105" s="83">
        <f t="shared" si="131"/>
        <v>0.45162166366275358</v>
      </c>
      <c r="JH105" s="83">
        <f t="shared" si="131"/>
        <v>0.44431170770119854</v>
      </c>
      <c r="JI105" s="83">
        <f t="shared" si="131"/>
        <v>0.60206110728184492</v>
      </c>
      <c r="JJ105" s="83">
        <f t="shared" si="131"/>
        <v>0.58230443105031349</v>
      </c>
      <c r="JK105" s="83">
        <f t="shared" si="131"/>
        <v>0.57278562585901072</v>
      </c>
      <c r="JL105" s="83">
        <f t="shared" si="131"/>
        <v>0.6211130770781782</v>
      </c>
      <c r="JM105" s="83">
        <f t="shared" si="131"/>
        <v>0.43043835616696108</v>
      </c>
    </row>
    <row r="106" spans="2:273" x14ac:dyDescent="0.25">
      <c r="B106" s="2">
        <v>79</v>
      </c>
      <c r="C106" s="37">
        <v>185.47499999999999</v>
      </c>
      <c r="D106" s="37">
        <v>196.83099999999999</v>
      </c>
      <c r="E106" s="37">
        <v>176.78</v>
      </c>
      <c r="F106" s="37">
        <v>181.47499999999999</v>
      </c>
      <c r="G106" s="37">
        <v>172.797</v>
      </c>
      <c r="H106" s="37">
        <v>140.08500000000001</v>
      </c>
      <c r="I106" s="37">
        <v>138.37299999999999</v>
      </c>
      <c r="J106" s="37">
        <v>118.508</v>
      </c>
      <c r="K106" s="37">
        <v>143.35599999999999</v>
      </c>
      <c r="L106" s="37">
        <v>142.84700000000001</v>
      </c>
      <c r="M106" s="37">
        <v>166.25399999999999</v>
      </c>
      <c r="N106" s="37">
        <v>168.47499999999999</v>
      </c>
      <c r="O106" s="37">
        <v>177.40700000000001</v>
      </c>
      <c r="P106" s="37">
        <v>176</v>
      </c>
      <c r="Q106" s="37">
        <v>144.404</v>
      </c>
      <c r="S106" s="4">
        <f t="shared" si="132"/>
        <v>179.83095965730263</v>
      </c>
      <c r="T106" s="4">
        <f t="shared" si="132"/>
        <v>194.5758666564339</v>
      </c>
      <c r="U106" s="4">
        <f t="shared" si="132"/>
        <v>168.95231363749687</v>
      </c>
      <c r="V106" s="4">
        <f t="shared" si="132"/>
        <v>175.03934811398545</v>
      </c>
      <c r="W106" s="4">
        <f t="shared" si="132"/>
        <v>166.04675833719801</v>
      </c>
      <c r="X106" s="4">
        <f t="shared" si="132"/>
        <v>143.99305564538432</v>
      </c>
      <c r="Y106" s="4">
        <f t="shared" si="132"/>
        <v>139.16522076584135</v>
      </c>
      <c r="Z106" s="4">
        <f t="shared" si="132"/>
        <v>120.38132377130199</v>
      </c>
      <c r="AA106" s="4">
        <f t="shared" si="132"/>
        <v>142.56078139014633</v>
      </c>
      <c r="AB106" s="4">
        <f t="shared" si="132"/>
        <v>142.16731432766915</v>
      </c>
      <c r="AC106" s="4">
        <f t="shared" si="132"/>
        <v>158.52787545970551</v>
      </c>
      <c r="AD106" s="4">
        <f t="shared" si="132"/>
        <v>163.87806657367187</v>
      </c>
      <c r="AE106" s="4">
        <f t="shared" si="132"/>
        <v>171.20335645496303</v>
      </c>
      <c r="AF106" s="4">
        <f t="shared" si="132"/>
        <v>171.03554172008674</v>
      </c>
      <c r="AG106" s="4">
        <f t="shared" si="132"/>
        <v>140.53709040648585</v>
      </c>
      <c r="AI106" s="4">
        <f t="shared" si="133"/>
        <v>5.644040342697366</v>
      </c>
      <c r="AJ106" s="4">
        <f t="shared" si="133"/>
        <v>2.2551333435660865</v>
      </c>
      <c r="AK106" s="4">
        <f t="shared" si="133"/>
        <v>7.8276863625031297</v>
      </c>
      <c r="AL106" s="4">
        <f t="shared" si="133"/>
        <v>6.43565188601454</v>
      </c>
      <c r="AM106" s="4">
        <f t="shared" si="133"/>
        <v>6.750241662801983</v>
      </c>
      <c r="AN106" s="4">
        <f t="shared" si="133"/>
        <v>-3.9080556453843087</v>
      </c>
      <c r="AO106" s="4">
        <f t="shared" si="133"/>
        <v>-0.79222076584136403</v>
      </c>
      <c r="AP106" s="4">
        <f t="shared" si="133"/>
        <v>-1.8733237713019975</v>
      </c>
      <c r="AQ106" s="4">
        <f t="shared" si="133"/>
        <v>0.79521860985366288</v>
      </c>
      <c r="AR106" s="4">
        <f t="shared" si="133"/>
        <v>0.67968567233086219</v>
      </c>
      <c r="AS106" s="4">
        <f t="shared" si="133"/>
        <v>7.726124540294478</v>
      </c>
      <c r="AT106" s="4">
        <f t="shared" si="133"/>
        <v>4.5969334263281212</v>
      </c>
      <c r="AU106" s="4">
        <f t="shared" si="133"/>
        <v>6.2036435450369822</v>
      </c>
      <c r="AV106" s="4">
        <f t="shared" si="133"/>
        <v>4.9644582799132593</v>
      </c>
      <c r="AW106" s="4">
        <f t="shared" si="133"/>
        <v>3.8669095935141513</v>
      </c>
      <c r="AY106" s="2">
        <f t="shared" si="125"/>
        <v>117.43646051683601</v>
      </c>
      <c r="AZ106" s="2">
        <f t="shared" si="125"/>
        <v>114.97803394486158</v>
      </c>
      <c r="BA106" s="2">
        <f t="shared" si="125"/>
        <v>114.13010230870192</v>
      </c>
      <c r="BB106" s="2">
        <f t="shared" si="125"/>
        <v>113.53098983926105</v>
      </c>
      <c r="BC106" s="2">
        <f t="shared" si="125"/>
        <v>113.11166467191669</v>
      </c>
      <c r="BD106" s="2">
        <f t="shared" si="125"/>
        <v>113.72925994509023</v>
      </c>
      <c r="BE106" s="2">
        <f t="shared" si="125"/>
        <v>116.76601913098048</v>
      </c>
      <c r="BF106" s="2">
        <f t="shared" si="125"/>
        <v>117.5669926012592</v>
      </c>
      <c r="BG106" s="2">
        <f t="shared" si="125"/>
        <v>117.69780830058421</v>
      </c>
      <c r="BH106" s="2">
        <f t="shared" si="125"/>
        <v>117.14417216777039</v>
      </c>
      <c r="BI106" s="2">
        <f t="shared" si="125"/>
        <v>117.8011711278764</v>
      </c>
      <c r="BJ106" s="2">
        <f t="shared" si="125"/>
        <v>117.44181658962245</v>
      </c>
      <c r="BK106" s="2">
        <f t="shared" si="125"/>
        <v>122.51994043938898</v>
      </c>
      <c r="BL106" s="2">
        <f t="shared" si="125"/>
        <v>120.07746291456192</v>
      </c>
      <c r="BM106" s="2">
        <f t="shared" si="125"/>
        <v>124.56827928557158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139.78980256410256</v>
      </c>
      <c r="DL106" s="2">
        <f t="shared" si="134"/>
        <v>135.0668531894934</v>
      </c>
      <c r="DM106" s="2">
        <f t="shared" si="134"/>
        <v>131.08071929824558</v>
      </c>
      <c r="DN106" s="2">
        <f t="shared" si="134"/>
        <v>128.70746288798921</v>
      </c>
      <c r="DO106" s="2">
        <f t="shared" si="134"/>
        <v>124.31716117737167</v>
      </c>
      <c r="DP106" s="2">
        <f t="shared" si="134"/>
        <v>125.68105378151263</v>
      </c>
      <c r="DQ106" s="2">
        <f t="shared" si="134"/>
        <v>133.37691465149365</v>
      </c>
      <c r="DR106" s="2">
        <f t="shared" si="134"/>
        <v>129.91237173414822</v>
      </c>
      <c r="DS106" s="2">
        <f t="shared" si="134"/>
        <v>135.63873781512606</v>
      </c>
      <c r="DT106" s="2">
        <f t="shared" si="134"/>
        <v>131.26310952380953</v>
      </c>
      <c r="DU106" s="2">
        <f t="shared" si="134"/>
        <v>126.94080336134451</v>
      </c>
      <c r="DV106" s="2">
        <f t="shared" si="134"/>
        <v>128.15383865546221</v>
      </c>
      <c r="DW106" s="2">
        <f t="shared" si="134"/>
        <v>133.90361844701843</v>
      </c>
      <c r="DX106" s="2">
        <f t="shared" si="134"/>
        <v>135.47273399715507</v>
      </c>
      <c r="DY106" s="2">
        <f t="shared" si="134"/>
        <v>139.37247801260659</v>
      </c>
      <c r="EA106" s="2">
        <f t="shared" si="94"/>
        <v>116.71059867728438</v>
      </c>
      <c r="EB106" s="2">
        <f t="shared" si="94"/>
        <v>114.41866181503215</v>
      </c>
      <c r="EC106" s="2">
        <f t="shared" si="94"/>
        <v>113.68530547815071</v>
      </c>
      <c r="ED106" s="2">
        <f t="shared" si="94"/>
        <v>113.15447173011682</v>
      </c>
      <c r="EE106" s="2">
        <f t="shared" si="94"/>
        <v>112.72747746003506</v>
      </c>
      <c r="EF106" s="2">
        <f t="shared" si="94"/>
        <v>113.29867644791364</v>
      </c>
      <c r="EG106" s="2">
        <f t="shared" si="94"/>
        <v>116.21359010654311</v>
      </c>
      <c r="EH106" s="2">
        <f t="shared" si="94"/>
        <v>117.13990841483391</v>
      </c>
      <c r="EI106" s="2">
        <f t="shared" si="94"/>
        <v>117.04945827725436</v>
      </c>
      <c r="EJ106" s="2">
        <f t="shared" si="94"/>
        <v>116.67102819927095</v>
      </c>
      <c r="EK106" s="2">
        <f t="shared" si="94"/>
        <v>117.46636064507361</v>
      </c>
      <c r="EL106" s="2">
        <f t="shared" si="94"/>
        <v>117.05569404023846</v>
      </c>
      <c r="EM106" s="2">
        <f t="shared" si="135"/>
        <v>122.11943378447829</v>
      </c>
      <c r="EN106" s="2">
        <f t="shared" si="135"/>
        <v>119.56511890943447</v>
      </c>
      <c r="EO106" s="2">
        <f t="shared" si="135"/>
        <v>124.0059178857143</v>
      </c>
      <c r="EQ106" s="2">
        <f t="shared" si="136"/>
        <v>117.13927164108729</v>
      </c>
      <c r="ER106" s="2">
        <f t="shared" si="136"/>
        <v>114.34938220378058</v>
      </c>
      <c r="ES106" s="2">
        <f t="shared" si="136"/>
        <v>113.5728524520665</v>
      </c>
      <c r="ET106" s="2">
        <f t="shared" si="136"/>
        <v>112.97682342138124</v>
      </c>
      <c r="EU106" s="2">
        <f t="shared" si="136"/>
        <v>112.76058250830582</v>
      </c>
      <c r="EV106" s="2">
        <f t="shared" si="136"/>
        <v>113.27551877357067</v>
      </c>
      <c r="EW106" s="2">
        <f t="shared" si="136"/>
        <v>116.00100433845147</v>
      </c>
      <c r="EX106" s="2">
        <f t="shared" si="136"/>
        <v>117.3560990669142</v>
      </c>
      <c r="EY106" s="2">
        <f t="shared" si="136"/>
        <v>117.35764753397206</v>
      </c>
      <c r="EZ106" s="2">
        <f t="shared" si="136"/>
        <v>116.50905978354729</v>
      </c>
      <c r="FA106" s="2">
        <f t="shared" si="136"/>
        <v>117.7107952981392</v>
      </c>
      <c r="FB106" s="2">
        <f t="shared" si="136"/>
        <v>117.11969936652198</v>
      </c>
      <c r="FC106" s="2">
        <f t="shared" si="136"/>
        <v>122.37179134659701</v>
      </c>
      <c r="FD106" s="2">
        <f t="shared" si="136"/>
        <v>120.2687773468576</v>
      </c>
      <c r="FE106" s="2">
        <f t="shared" si="136"/>
        <v>124.73860680108018</v>
      </c>
      <c r="FG106" s="2">
        <f t="shared" si="137"/>
        <v>0.96864109123396014</v>
      </c>
      <c r="FH106" s="2">
        <f t="shared" si="137"/>
        <v>0.97288740685764385</v>
      </c>
      <c r="FI106" s="2">
        <f t="shared" si="137"/>
        <v>0.97439259685304802</v>
      </c>
      <c r="FJ106" s="2">
        <f t="shared" si="137"/>
        <v>0.97572086861366347</v>
      </c>
      <c r="FK106" s="2">
        <f t="shared" si="137"/>
        <v>0.96686981181350995</v>
      </c>
      <c r="FL106" s="2">
        <f t="shared" si="137"/>
        <v>0.96521391838825255</v>
      </c>
      <c r="FM106" s="2">
        <f t="shared" si="137"/>
        <v>0.96771930484029445</v>
      </c>
      <c r="FN106" s="2">
        <f t="shared" si="137"/>
        <v>0.96671010363066501</v>
      </c>
      <c r="FO106" s="2">
        <f t="shared" si="137"/>
        <v>0.9652485285497362</v>
      </c>
      <c r="FP106" s="2">
        <f t="shared" si="137"/>
        <v>0.96750296087166876</v>
      </c>
      <c r="FQ106" s="2">
        <f t="shared" si="137"/>
        <v>0.96480719715849472</v>
      </c>
      <c r="FR106" s="2">
        <f t="shared" si="137"/>
        <v>0.96523913844776454</v>
      </c>
      <c r="FS106" s="2">
        <f t="shared" si="137"/>
        <v>0.96612480134042777</v>
      </c>
      <c r="FT106" s="2">
        <f t="shared" si="137"/>
        <v>0.96797751492033035</v>
      </c>
      <c r="FU106" s="2">
        <f t="shared" si="137"/>
        <v>0.96359096158804358</v>
      </c>
      <c r="FW106" s="2">
        <f t="shared" si="127"/>
        <v>4.9529376735480309E-3</v>
      </c>
      <c r="FX106" s="2">
        <f t="shared" si="127"/>
        <v>6.5514517715045085E-3</v>
      </c>
      <c r="FY106" s="2">
        <f t="shared" si="127"/>
        <v>5.8205996834316707E-3</v>
      </c>
      <c r="FZ106" s="2">
        <f t="shared" si="127"/>
        <v>6.1639012275644493E-3</v>
      </c>
      <c r="GA106" s="2">
        <f t="shared" si="127"/>
        <v>6.6095449422240039E-3</v>
      </c>
      <c r="GB106" s="2">
        <f t="shared" si="127"/>
        <v>6.51582258233917E-3</v>
      </c>
      <c r="GC106" s="2">
        <f t="shared" si="127"/>
        <v>7.5970425478804711E-3</v>
      </c>
      <c r="GD106" s="2">
        <f t="shared" si="127"/>
        <v>8.7432371658655132E-3</v>
      </c>
      <c r="GE106" s="2">
        <f t="shared" si="127"/>
        <v>7.6096299186908098E-3</v>
      </c>
      <c r="GF106" s="2">
        <f t="shared" si="127"/>
        <v>6.5165128841384746E-3</v>
      </c>
      <c r="GG106" s="2">
        <f t="shared" si="127"/>
        <v>5.6386778169798578E-3</v>
      </c>
      <c r="GH106" s="2">
        <f t="shared" si="127"/>
        <v>5.3351954802657612E-3</v>
      </c>
      <c r="GI106" s="2">
        <f t="shared" si="127"/>
        <v>5.2110918135876748E-3</v>
      </c>
      <c r="GJ106" s="2">
        <f t="shared" si="127"/>
        <v>4.1819129442377707E-3</v>
      </c>
      <c r="GK106" s="2">
        <f t="shared" si="127"/>
        <v>3.9303473510238903E-3</v>
      </c>
      <c r="GM106" s="83">
        <f t="shared" si="128"/>
        <v>8.2057313038736932E-18</v>
      </c>
      <c r="GN106" s="83">
        <f t="shared" si="128"/>
        <v>3.9742325202885219E-21</v>
      </c>
      <c r="GO106" s="83">
        <f t="shared" si="128"/>
        <v>9.3131599201170535E-17</v>
      </c>
      <c r="GP106" s="83">
        <f t="shared" si="128"/>
        <v>5.9825353621803953E-17</v>
      </c>
      <c r="GQ106" s="83">
        <f t="shared" si="128"/>
        <v>2.8224515609862859E-21</v>
      </c>
      <c r="GR106" s="83">
        <f t="shared" si="128"/>
        <v>2.8618303620334041E-22</v>
      </c>
      <c r="GS106" s="83">
        <f t="shared" si="128"/>
        <v>2.1942648902931802E-34</v>
      </c>
      <c r="GT106" s="83">
        <f t="shared" si="128"/>
        <v>1.2861396422479789E-34</v>
      </c>
      <c r="GU106" s="83">
        <f t="shared" si="128"/>
        <v>1.2665590841503751E-15</v>
      </c>
      <c r="GV106" s="83">
        <f t="shared" si="128"/>
        <v>6.0146074021337171E-23</v>
      </c>
      <c r="GW106" s="83">
        <f t="shared" si="128"/>
        <v>4.1712305695852706E-18</v>
      </c>
      <c r="GX106" s="83">
        <f t="shared" si="128"/>
        <v>1.4090913125070689E-23</v>
      </c>
      <c r="GY106" s="83">
        <f t="shared" si="128"/>
        <v>1.921647011347929E-18</v>
      </c>
      <c r="GZ106" s="83">
        <f t="shared" si="128"/>
        <v>3.9333311898583127E-19</v>
      </c>
      <c r="HA106" s="83">
        <f t="shared" si="128"/>
        <v>2.4191285520678508E-18</v>
      </c>
      <c r="HC106" s="83">
        <f t="shared" si="73"/>
        <v>0.5625731512139025</v>
      </c>
      <c r="HD106" s="83">
        <f t="shared" si="73"/>
        <v>0.62252914918774682</v>
      </c>
      <c r="HE106" s="83">
        <f t="shared" si="73"/>
        <v>0.49890616457175568</v>
      </c>
      <c r="HF106" s="83">
        <f t="shared" si="73"/>
        <v>0.53569637303287121</v>
      </c>
      <c r="HG106" s="83">
        <f t="shared" si="73"/>
        <v>0.50102825868626222</v>
      </c>
      <c r="HH106" s="83">
        <f t="shared" si="73"/>
        <v>0.32521271168264076</v>
      </c>
      <c r="HI106" s="83">
        <f t="shared" si="138"/>
        <v>0.23912199035203668</v>
      </c>
      <c r="HJ106" s="83">
        <f t="shared" si="138"/>
        <v>4.190970065976634E-2</v>
      </c>
      <c r="HK106" s="83">
        <f t="shared" si="138"/>
        <v>0.2812561535036065</v>
      </c>
      <c r="HL106" s="83">
        <f t="shared" si="138"/>
        <v>0.28531892327958214</v>
      </c>
      <c r="HM106" s="83">
        <f t="shared" si="138"/>
        <v>0.42101570152424311</v>
      </c>
      <c r="HN106" s="83">
        <f t="shared" si="138"/>
        <v>0.46157615721968509</v>
      </c>
      <c r="HO106" s="83">
        <f t="shared" si="138"/>
        <v>0.48512856179859876</v>
      </c>
      <c r="HP106" s="83">
        <f t="shared" si="138"/>
        <v>0.52414935335895851</v>
      </c>
      <c r="HQ106" s="83">
        <f t="shared" si="138"/>
        <v>0.25692133767784492</v>
      </c>
      <c r="HS106" s="83">
        <f t="shared" si="129"/>
        <v>2.1277284038056033E-11</v>
      </c>
      <c r="HT106" s="83">
        <f t="shared" si="129"/>
        <v>1.0009953255828099E-9</v>
      </c>
      <c r="HU106" s="83">
        <f t="shared" si="129"/>
        <v>5.3418142177091681E-11</v>
      </c>
      <c r="HV106" s="83">
        <f t="shared" si="129"/>
        <v>2.3007919569521847E-9</v>
      </c>
      <c r="HW106" s="83">
        <f t="shared" si="129"/>
        <v>5.9496344868122629E-12</v>
      </c>
      <c r="HX106" s="83">
        <f t="shared" si="129"/>
        <v>1.1281743817153706E-12</v>
      </c>
      <c r="HY106" s="83">
        <f t="shared" si="129"/>
        <v>2.6248639077418104E-12</v>
      </c>
      <c r="HZ106" s="83">
        <f t="shared" si="129"/>
        <v>1.9465193433239251E-13</v>
      </c>
      <c r="IA106" s="83">
        <f t="shared" si="129"/>
        <v>1.2085039530390443E-11</v>
      </c>
      <c r="IB106" s="83">
        <f t="shared" si="129"/>
        <v>5.4426440833875244E-14</v>
      </c>
      <c r="IC106" s="83">
        <f t="shared" si="129"/>
        <v>1.3667402149807698E-12</v>
      </c>
      <c r="ID106" s="83">
        <f t="shared" si="129"/>
        <v>5.5475503000504839E-15</v>
      </c>
      <c r="IE106" s="83">
        <f t="shared" si="129"/>
        <v>8.5328097157915406E-15</v>
      </c>
      <c r="IF106" s="83">
        <f t="shared" si="129"/>
        <v>5.4121460624867117E-11</v>
      </c>
      <c r="IG106" s="83">
        <f t="shared" si="129"/>
        <v>1.3846402878083634E-9</v>
      </c>
      <c r="II106" s="83">
        <f t="shared" si="130"/>
        <v>2.8553351239432352E-94</v>
      </c>
      <c r="IJ106" s="83">
        <f t="shared" si="130"/>
        <v>1.4685922349454013E-80</v>
      </c>
      <c r="IK106" s="83">
        <f t="shared" si="130"/>
        <v>4.5913450853960276E-94</v>
      </c>
      <c r="IL106" s="83">
        <f t="shared" si="130"/>
        <v>4.613063727124371E-80</v>
      </c>
      <c r="IM106" s="83">
        <f t="shared" si="130"/>
        <v>2.2413340858072992E-99</v>
      </c>
      <c r="IN106" s="83">
        <f t="shared" si="130"/>
        <v>5.97810324279526E-112</v>
      </c>
      <c r="IO106" s="83">
        <f t="shared" si="130"/>
        <v>2.4937708523561534E-104</v>
      </c>
      <c r="IP106" s="83">
        <f t="shared" si="130"/>
        <v>1.8718945097859723E-120</v>
      </c>
      <c r="IQ106" s="83">
        <f t="shared" si="130"/>
        <v>1.1976699786860426E-101</v>
      </c>
      <c r="IR106" s="83">
        <f t="shared" si="130"/>
        <v>1.4180743594569212E-125</v>
      </c>
      <c r="IS106" s="83">
        <f t="shared" si="130"/>
        <v>2.0587925550453497E-110</v>
      </c>
      <c r="IT106" s="83">
        <f t="shared" si="130"/>
        <v>2.7723293568614905E-130</v>
      </c>
      <c r="IU106" s="83">
        <f t="shared" si="130"/>
        <v>1.2292654365851648E-127</v>
      </c>
      <c r="IV106" s="83">
        <f t="shared" si="130"/>
        <v>1.4307630307752122E-66</v>
      </c>
      <c r="IW106" s="83">
        <f t="shared" si="130"/>
        <v>1.4131386437198791E-52</v>
      </c>
      <c r="IY106" s="83">
        <f t="shared" si="131"/>
        <v>0.56257315123517981</v>
      </c>
      <c r="IZ106" s="83">
        <f t="shared" si="131"/>
        <v>0.62252915018874211</v>
      </c>
      <c r="JA106" s="83">
        <f t="shared" si="131"/>
        <v>0.49890616462517395</v>
      </c>
      <c r="JB106" s="83">
        <f t="shared" si="131"/>
        <v>0.53569637533366332</v>
      </c>
      <c r="JC106" s="83">
        <f t="shared" si="131"/>
        <v>0.5010282586922119</v>
      </c>
      <c r="JD106" s="83">
        <f t="shared" si="131"/>
        <v>0.32521271168376892</v>
      </c>
      <c r="JE106" s="83">
        <f t="shared" si="131"/>
        <v>0.23912199035466156</v>
      </c>
      <c r="JF106" s="83">
        <f t="shared" si="131"/>
        <v>4.190970065996099E-2</v>
      </c>
      <c r="JG106" s="83">
        <f t="shared" si="131"/>
        <v>0.28125615351569283</v>
      </c>
      <c r="JH106" s="83">
        <f t="shared" si="131"/>
        <v>0.28531892327963654</v>
      </c>
      <c r="JI106" s="83">
        <f t="shared" si="131"/>
        <v>0.42101570152560985</v>
      </c>
      <c r="JJ106" s="83">
        <f t="shared" si="131"/>
        <v>0.46157615721969064</v>
      </c>
      <c r="JK106" s="83">
        <f t="shared" si="131"/>
        <v>0.48512856179860731</v>
      </c>
      <c r="JL106" s="83">
        <f t="shared" si="131"/>
        <v>0.52414935341308</v>
      </c>
      <c r="JM106" s="83">
        <f t="shared" si="131"/>
        <v>0.25692133906248521</v>
      </c>
    </row>
    <row r="107" spans="2:273" x14ac:dyDescent="0.25">
      <c r="B107" s="2">
        <v>80</v>
      </c>
      <c r="C107" s="37">
        <v>162.74600000000001</v>
      </c>
      <c r="D107" s="37">
        <v>179.57599999999999</v>
      </c>
      <c r="E107" s="37">
        <v>150.91499999999999</v>
      </c>
      <c r="F107" s="37">
        <v>160.61000000000001</v>
      </c>
      <c r="G107" s="37">
        <v>142</v>
      </c>
      <c r="H107" s="37">
        <v>119.373</v>
      </c>
      <c r="I107" s="37">
        <v>119.508</v>
      </c>
      <c r="J107" s="37">
        <v>117.30500000000001</v>
      </c>
      <c r="K107" s="37">
        <v>123.03400000000001</v>
      </c>
      <c r="L107" s="37">
        <v>123.712</v>
      </c>
      <c r="M107" s="37">
        <v>138.983</v>
      </c>
      <c r="N107" s="37">
        <v>144.91499999999999</v>
      </c>
      <c r="O107" s="37">
        <v>156.57599999999999</v>
      </c>
      <c r="P107" s="37">
        <v>154.49100000000001</v>
      </c>
      <c r="Q107" s="37">
        <v>128.22800000000001</v>
      </c>
      <c r="S107" s="4">
        <f t="shared" si="132"/>
        <v>156.8228848204009</v>
      </c>
      <c r="T107" s="4">
        <f t="shared" si="132"/>
        <v>169.43468172962241</v>
      </c>
      <c r="U107" s="4">
        <f t="shared" si="132"/>
        <v>147.4370408063179</v>
      </c>
      <c r="V107" s="4">
        <f t="shared" si="132"/>
        <v>152.53370664757699</v>
      </c>
      <c r="W107" s="4">
        <f t="shared" si="132"/>
        <v>139.92678903563936</v>
      </c>
      <c r="X107" s="4">
        <f t="shared" si="132"/>
        <v>127.39247757065682</v>
      </c>
      <c r="Y107" s="4">
        <f t="shared" si="132"/>
        <v>122.99423104180381</v>
      </c>
      <c r="Z107" s="4">
        <f t="shared" si="132"/>
        <v>117.87517995995884</v>
      </c>
      <c r="AA107" s="4">
        <f t="shared" si="132"/>
        <v>128.09512478158732</v>
      </c>
      <c r="AB107" s="4">
        <f t="shared" si="132"/>
        <v>128.00964883814888</v>
      </c>
      <c r="AC107" s="4">
        <f t="shared" si="132"/>
        <v>136.0598952062096</v>
      </c>
      <c r="AD107" s="4">
        <f t="shared" si="132"/>
        <v>143.40871818887379</v>
      </c>
      <c r="AE107" s="4">
        <f t="shared" si="132"/>
        <v>153.24447457361759</v>
      </c>
      <c r="AF107" s="4">
        <f t="shared" si="132"/>
        <v>151.08114446925279</v>
      </c>
      <c r="AG107" s="4">
        <f t="shared" si="132"/>
        <v>130.38676299885861</v>
      </c>
      <c r="AI107" s="4">
        <f t="shared" si="133"/>
        <v>5.9231151795991082</v>
      </c>
      <c r="AJ107" s="4">
        <f t="shared" si="133"/>
        <v>10.141318270377582</v>
      </c>
      <c r="AK107" s="4">
        <f t="shared" si="133"/>
        <v>3.4779591936820964</v>
      </c>
      <c r="AL107" s="4">
        <f t="shared" si="133"/>
        <v>8.076293352423022</v>
      </c>
      <c r="AM107" s="4">
        <f t="shared" si="133"/>
        <v>2.0732109643606407</v>
      </c>
      <c r="AN107" s="4">
        <f t="shared" si="133"/>
        <v>-8.019477570656818</v>
      </c>
      <c r="AO107" s="4">
        <f t="shared" si="133"/>
        <v>-3.4862310418038192</v>
      </c>
      <c r="AP107" s="4">
        <f t="shared" si="133"/>
        <v>-0.57017995995883552</v>
      </c>
      <c r="AQ107" s="4">
        <f t="shared" si="133"/>
        <v>-5.0611247815873099</v>
      </c>
      <c r="AR107" s="4">
        <f t="shared" si="133"/>
        <v>-4.2976488381488736</v>
      </c>
      <c r="AS107" s="4">
        <f t="shared" si="133"/>
        <v>2.9231047937904009</v>
      </c>
      <c r="AT107" s="4">
        <f t="shared" si="133"/>
        <v>1.5062818111262004</v>
      </c>
      <c r="AU107" s="4">
        <f t="shared" si="133"/>
        <v>3.3315254263823988</v>
      </c>
      <c r="AV107" s="4">
        <f t="shared" si="133"/>
        <v>3.4098555307472225</v>
      </c>
      <c r="AW107" s="4">
        <f t="shared" si="133"/>
        <v>-2.1587629988586059</v>
      </c>
      <c r="AY107" s="2">
        <f t="shared" si="125"/>
        <v>117.32441613135573</v>
      </c>
      <c r="AZ107" s="2">
        <f t="shared" si="125"/>
        <v>114.85476123840344</v>
      </c>
      <c r="BA107" s="2">
        <f t="shared" si="125"/>
        <v>114.03174103078273</v>
      </c>
      <c r="BB107" s="2">
        <f t="shared" si="125"/>
        <v>113.43051168290032</v>
      </c>
      <c r="BC107" s="2">
        <f t="shared" si="125"/>
        <v>113.02186664146426</v>
      </c>
      <c r="BD107" s="2">
        <f t="shared" si="125"/>
        <v>113.62561774645937</v>
      </c>
      <c r="BE107" s="2">
        <f t="shared" si="125"/>
        <v>116.63811279269183</v>
      </c>
      <c r="BF107" s="2">
        <f t="shared" si="125"/>
        <v>117.46928225838123</v>
      </c>
      <c r="BG107" s="2">
        <f t="shared" si="125"/>
        <v>117.60140179137029</v>
      </c>
      <c r="BH107" s="2">
        <f t="shared" si="125"/>
        <v>117.06515655404198</v>
      </c>
      <c r="BI107" s="2">
        <f t="shared" si="125"/>
        <v>117.73182626005605</v>
      </c>
      <c r="BJ107" s="2">
        <f t="shared" si="125"/>
        <v>117.37054882422601</v>
      </c>
      <c r="BK107" s="2">
        <f t="shared" si="125"/>
        <v>122.414485391168</v>
      </c>
      <c r="BL107" s="2">
        <f t="shared" si="125"/>
        <v>120.0039352145137</v>
      </c>
      <c r="BM107" s="2">
        <f t="shared" si="125"/>
        <v>124.48286899839289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>
        <f t="shared" si="126"/>
        <v>117.30500000000001</v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>
        <f t="shared" si="117"/>
        <v>117.30500000000001</v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140.03329122807017</v>
      </c>
      <c r="DL107" s="2">
        <f t="shared" si="134"/>
        <v>135.28972467166977</v>
      </c>
      <c r="DM107" s="2">
        <f t="shared" si="134"/>
        <v>131.26989581646421</v>
      </c>
      <c r="DN107" s="2">
        <f t="shared" si="134"/>
        <v>128.86540863697707</v>
      </c>
      <c r="DO107" s="2">
        <f t="shared" si="134"/>
        <v>124.41228186891341</v>
      </c>
      <c r="DP107" s="2">
        <f t="shared" si="134"/>
        <v>125.76860980392159</v>
      </c>
      <c r="DQ107" s="2">
        <f t="shared" si="134"/>
        <v>133.55879729729733</v>
      </c>
      <c r="DR107" s="2">
        <f t="shared" si="134"/>
        <v>130.05754423223837</v>
      </c>
      <c r="DS107" s="2">
        <f t="shared" si="134"/>
        <v>135.8280837535014</v>
      </c>
      <c r="DT107" s="2">
        <f t="shared" si="134"/>
        <v>131.409594980695</v>
      </c>
      <c r="DU107" s="2">
        <f t="shared" si="134"/>
        <v>127.02264257703078</v>
      </c>
      <c r="DV107" s="2">
        <f t="shared" si="134"/>
        <v>128.26982296918769</v>
      </c>
      <c r="DW107" s="2">
        <f t="shared" si="134"/>
        <v>134.08377301587299</v>
      </c>
      <c r="DX107" s="2">
        <f t="shared" si="134"/>
        <v>135.6843783783784</v>
      </c>
      <c r="DY107" s="2">
        <f t="shared" si="134"/>
        <v>139.64389959213941</v>
      </c>
      <c r="EA107" s="2">
        <f t="shared" si="94"/>
        <v>116.65164819543799</v>
      </c>
      <c r="EB107" s="2">
        <f t="shared" si="94"/>
        <v>114.33586888698296</v>
      </c>
      <c r="EC107" s="2">
        <f t="shared" si="94"/>
        <v>113.61927517416083</v>
      </c>
      <c r="ED107" s="2">
        <f t="shared" si="94"/>
        <v>113.08140143234073</v>
      </c>
      <c r="EE107" s="2">
        <f t="shared" si="94"/>
        <v>112.66567897229271</v>
      </c>
      <c r="EF107" s="2">
        <f t="shared" si="94"/>
        <v>113.22665625903439</v>
      </c>
      <c r="EG107" s="2">
        <f t="shared" si="94"/>
        <v>116.12506363997058</v>
      </c>
      <c r="EH107" s="2">
        <f t="shared" si="94"/>
        <v>117.07193076503</v>
      </c>
      <c r="EI107" s="2">
        <f t="shared" si="94"/>
        <v>117.00042473082098</v>
      </c>
      <c r="EJ107" s="2">
        <f t="shared" si="94"/>
        <v>116.62687159173754</v>
      </c>
      <c r="EK107" s="2">
        <f t="shared" si="94"/>
        <v>117.42126893277411</v>
      </c>
      <c r="EL107" s="2">
        <f t="shared" si="94"/>
        <v>117.0122051300836</v>
      </c>
      <c r="EM107" s="2">
        <f t="shared" si="135"/>
        <v>122.03990997087541</v>
      </c>
      <c r="EN107" s="2">
        <f t="shared" si="135"/>
        <v>119.52768365501419</v>
      </c>
      <c r="EO107" s="2">
        <f t="shared" si="135"/>
        <v>123.95738263896105</v>
      </c>
      <c r="EQ107" s="2">
        <f t="shared" si="136"/>
        <v>117.05888370228917</v>
      </c>
      <c r="ER107" s="2">
        <f t="shared" si="136"/>
        <v>114.27009352058732</v>
      </c>
      <c r="ES107" s="2">
        <f t="shared" si="136"/>
        <v>113.51240539553285</v>
      </c>
      <c r="ET107" s="2">
        <f t="shared" si="136"/>
        <v>112.91253872158036</v>
      </c>
      <c r="EU107" s="2">
        <f t="shared" si="136"/>
        <v>112.69679097636586</v>
      </c>
      <c r="EV107" s="2">
        <f t="shared" si="136"/>
        <v>113.20464413072173</v>
      </c>
      <c r="EW107" s="2">
        <f t="shared" si="136"/>
        <v>115.9246839333551</v>
      </c>
      <c r="EX107" s="2">
        <f t="shared" si="136"/>
        <v>117.27450111641241</v>
      </c>
      <c r="EY107" s="2">
        <f t="shared" si="136"/>
        <v>117.29167132848502</v>
      </c>
      <c r="EZ107" s="2">
        <f t="shared" si="136"/>
        <v>116.47330032813309</v>
      </c>
      <c r="FA107" s="2">
        <f t="shared" si="136"/>
        <v>117.65306073708518</v>
      </c>
      <c r="FB107" s="2">
        <f t="shared" si="136"/>
        <v>117.07319130129301</v>
      </c>
      <c r="FC107" s="2">
        <f t="shared" si="136"/>
        <v>122.28038125336073</v>
      </c>
      <c r="FD107" s="2">
        <f t="shared" si="136"/>
        <v>120.19624957882915</v>
      </c>
      <c r="FE107" s="2">
        <f t="shared" si="136"/>
        <v>124.63860707094095</v>
      </c>
      <c r="FG107" s="2">
        <f t="shared" si="137"/>
        <v>0.97132120349606743</v>
      </c>
      <c r="FH107" s="2">
        <f t="shared" si="137"/>
        <v>0.97521389107489731</v>
      </c>
      <c r="FI107" s="2">
        <f t="shared" si="137"/>
        <v>0.97659303078990611</v>
      </c>
      <c r="FJ107" s="2">
        <f t="shared" si="137"/>
        <v>0.97780976399564346</v>
      </c>
      <c r="FK107" s="2">
        <f t="shared" si="137"/>
        <v>0.96969657181778424</v>
      </c>
      <c r="FL107" s="2">
        <f t="shared" si="137"/>
        <v>0.96817731369284565</v>
      </c>
      <c r="FM107" s="2">
        <f t="shared" si="137"/>
        <v>0.97047579700486941</v>
      </c>
      <c r="FN107" s="2">
        <f t="shared" si="137"/>
        <v>0.96955006123078391</v>
      </c>
      <c r="FO107" s="2">
        <f t="shared" si="137"/>
        <v>0.96820907255625732</v>
      </c>
      <c r="FP107" s="2">
        <f t="shared" si="137"/>
        <v>0.97027735953038918</v>
      </c>
      <c r="FQ107" s="2">
        <f t="shared" si="137"/>
        <v>0.96780408494773629</v>
      </c>
      <c r="FR107" s="2">
        <f t="shared" si="137"/>
        <v>0.96820045606071525</v>
      </c>
      <c r="FS107" s="2">
        <f t="shared" si="137"/>
        <v>0.96901309049612849</v>
      </c>
      <c r="FT107" s="2">
        <f t="shared" si="137"/>
        <v>0.97071262547275095</v>
      </c>
      <c r="FU107" s="2">
        <f t="shared" si="137"/>
        <v>0.96668784346879788</v>
      </c>
      <c r="FW107" s="2">
        <f t="shared" si="127"/>
        <v>5.4281943005824469E-3</v>
      </c>
      <c r="FX107" s="2">
        <f t="shared" si="127"/>
        <v>7.1789863824697851E-3</v>
      </c>
      <c r="FY107" s="2">
        <f t="shared" si="127"/>
        <v>6.3785786806066433E-3</v>
      </c>
      <c r="FZ107" s="2">
        <f t="shared" si="127"/>
        <v>6.7545664796175055E-3</v>
      </c>
      <c r="GA107" s="2">
        <f t="shared" si="127"/>
        <v>7.2426034741145144E-3</v>
      </c>
      <c r="GB107" s="2">
        <f t="shared" si="127"/>
        <v>7.1399689584488689E-3</v>
      </c>
      <c r="GC107" s="2">
        <f t="shared" si="127"/>
        <v>8.3238905220130617E-3</v>
      </c>
      <c r="GD107" s="2">
        <f t="shared" si="127"/>
        <v>9.5786889877936404E-3</v>
      </c>
      <c r="GE107" s="2">
        <f t="shared" si="127"/>
        <v>8.337672073153864E-3</v>
      </c>
      <c r="GF107" s="2">
        <f t="shared" si="127"/>
        <v>7.1407249085383689E-3</v>
      </c>
      <c r="GG107" s="2">
        <f t="shared" si="127"/>
        <v>6.1793256697466221E-3</v>
      </c>
      <c r="GH107" s="2">
        <f t="shared" si="127"/>
        <v>5.8469159330243412E-3</v>
      </c>
      <c r="GI107" s="2">
        <f t="shared" si="127"/>
        <v>5.7109773193706167E-3</v>
      </c>
      <c r="GJ107" s="2">
        <f t="shared" si="127"/>
        <v>4.583527076028342E-3</v>
      </c>
      <c r="GK107" s="2">
        <f t="shared" si="127"/>
        <v>4.3079066463858947E-3</v>
      </c>
      <c r="GM107" s="83">
        <f t="shared" si="128"/>
        <v>1.5217749891971212E-19</v>
      </c>
      <c r="GN107" s="83">
        <f t="shared" si="128"/>
        <v>2.8069329429933254E-23</v>
      </c>
      <c r="GO107" s="83">
        <f t="shared" si="128"/>
        <v>2.2529889428117993E-18</v>
      </c>
      <c r="GP107" s="83">
        <f t="shared" si="128"/>
        <v>1.2648943025506065E-18</v>
      </c>
      <c r="GQ107" s="83">
        <f t="shared" si="128"/>
        <v>2.213475001873734E-23</v>
      </c>
      <c r="GR107" s="83">
        <f t="shared" si="128"/>
        <v>2.3004772771392354E-24</v>
      </c>
      <c r="GS107" s="83">
        <f t="shared" si="128"/>
        <v>8.7520008692898523E-38</v>
      </c>
      <c r="GT107" s="83">
        <f t="shared" si="128"/>
        <v>7.1787045582461744E-38</v>
      </c>
      <c r="GU107" s="83">
        <f t="shared" si="128"/>
        <v>4.5719932575249645E-17</v>
      </c>
      <c r="GV107" s="83">
        <f t="shared" si="128"/>
        <v>3.8966058210124494E-25</v>
      </c>
      <c r="GW107" s="83">
        <f t="shared" si="128"/>
        <v>8.4435778967402017E-20</v>
      </c>
      <c r="GX107" s="83">
        <f t="shared" si="128"/>
        <v>7.4446944021235639E-26</v>
      </c>
      <c r="GY107" s="83">
        <f t="shared" si="128"/>
        <v>3.5776312048943234E-20</v>
      </c>
      <c r="GZ107" s="83">
        <f t="shared" si="128"/>
        <v>6.0864145234360548E-21</v>
      </c>
      <c r="HA107" s="83">
        <f t="shared" si="128"/>
        <v>5.9056965933638136E-20</v>
      </c>
      <c r="HC107" s="83">
        <f t="shared" si="73"/>
        <v>0.40041100724282153</v>
      </c>
      <c r="HD107" s="83">
        <f t="shared" si="73"/>
        <v>0.47694387106805758</v>
      </c>
      <c r="HE107" s="83">
        <f t="shared" si="73"/>
        <v>0.34427354071005251</v>
      </c>
      <c r="HF107" s="83">
        <f t="shared" si="73"/>
        <v>0.38155139685018052</v>
      </c>
      <c r="HG107" s="83">
        <f t="shared" si="73"/>
        <v>0.29039310856568895</v>
      </c>
      <c r="HH107" s="83">
        <f t="shared" si="73"/>
        <v>0.17217376006051943</v>
      </c>
      <c r="HI107" s="83">
        <f t="shared" si="138"/>
        <v>7.8953714481714218E-2</v>
      </c>
      <c r="HJ107" s="83">
        <f t="shared" si="138"/>
        <v>7.3454294494012503E-3</v>
      </c>
      <c r="HK107" s="83">
        <f t="shared" si="138"/>
        <v>0.13813052721008925</v>
      </c>
      <c r="HL107" s="83">
        <f t="shared" si="138"/>
        <v>0.1473985472024934</v>
      </c>
      <c r="HM107" s="83">
        <f t="shared" si="138"/>
        <v>0.21759782979915104</v>
      </c>
      <c r="HN107" s="83">
        <f t="shared" si="138"/>
        <v>0.30018428997647401</v>
      </c>
      <c r="HO107" s="83">
        <f t="shared" si="138"/>
        <v>0.35494413739005048</v>
      </c>
      <c r="HP107" s="83">
        <f t="shared" si="138"/>
        <v>0.36564919246087496</v>
      </c>
      <c r="HQ107" s="83">
        <f t="shared" si="138"/>
        <v>0.11677429471116489</v>
      </c>
      <c r="HS107" s="83">
        <f t="shared" si="129"/>
        <v>8.1943583360650615E-11</v>
      </c>
      <c r="HT107" s="83">
        <f t="shared" si="129"/>
        <v>3.3316317788921885E-9</v>
      </c>
      <c r="HU107" s="83">
        <f t="shared" si="129"/>
        <v>2.0841253825462756E-10</v>
      </c>
      <c r="HV107" s="83">
        <f t="shared" si="129"/>
        <v>7.3344652158966643E-9</v>
      </c>
      <c r="HW107" s="83">
        <f t="shared" si="129"/>
        <v>2.6735899044140652E-11</v>
      </c>
      <c r="HX107" s="83">
        <f t="shared" si="129"/>
        <v>5.8353199426247427E-12</v>
      </c>
      <c r="HY107" s="83">
        <f t="shared" si="129"/>
        <v>1.3123818922225808E-11</v>
      </c>
      <c r="HZ107" s="83">
        <f t="shared" si="129"/>
        <v>1.2617736155258138E-12</v>
      </c>
      <c r="IA107" s="83">
        <f t="shared" si="129"/>
        <v>5.6419438676519696E-11</v>
      </c>
      <c r="IB107" s="83">
        <f t="shared" si="129"/>
        <v>3.4206445215213377E-13</v>
      </c>
      <c r="IC107" s="83">
        <f t="shared" si="129"/>
        <v>6.6421569056361077E-12</v>
      </c>
      <c r="ID107" s="83">
        <f t="shared" si="129"/>
        <v>3.6005119321779321E-14</v>
      </c>
      <c r="IE107" s="83">
        <f t="shared" si="129"/>
        <v>5.321162815567001E-14</v>
      </c>
      <c r="IF107" s="83">
        <f t="shared" si="129"/>
        <v>1.9068007535081679E-10</v>
      </c>
      <c r="IG107" s="83">
        <f t="shared" si="129"/>
        <v>4.0244970392530319E-9</v>
      </c>
      <c r="II107" s="83">
        <f t="shared" si="130"/>
        <v>4.3237521375933695E-91</v>
      </c>
      <c r="IJ107" s="83">
        <f t="shared" si="130"/>
        <v>1.0629554771369777E-77</v>
      </c>
      <c r="IK107" s="83">
        <f t="shared" si="130"/>
        <v>8.5967903013503086E-91</v>
      </c>
      <c r="IL107" s="83">
        <f t="shared" si="130"/>
        <v>2.9620308066888116E-77</v>
      </c>
      <c r="IM107" s="83">
        <f t="shared" si="130"/>
        <v>7.9175239863772186E-96</v>
      </c>
      <c r="IN107" s="83">
        <f t="shared" si="130"/>
        <v>5.8908476001639909E-108</v>
      </c>
      <c r="IO107" s="83">
        <f t="shared" si="130"/>
        <v>1.7029503205397293E-100</v>
      </c>
      <c r="IP107" s="83">
        <f t="shared" si="130"/>
        <v>6.9323112193102116E-116</v>
      </c>
      <c r="IQ107" s="83">
        <f t="shared" si="130"/>
        <v>6.5124491547049874E-98</v>
      </c>
      <c r="IR107" s="83">
        <f t="shared" si="130"/>
        <v>4.3569655119677481E-121</v>
      </c>
      <c r="IS107" s="83">
        <f t="shared" si="130"/>
        <v>1.3860339525559549E-106</v>
      </c>
      <c r="IT107" s="83">
        <f t="shared" si="130"/>
        <v>8.3816313763185645E-126</v>
      </c>
      <c r="IU107" s="83">
        <f t="shared" si="130"/>
        <v>2.8724607398873768E-123</v>
      </c>
      <c r="IV107" s="83">
        <f t="shared" si="130"/>
        <v>2.0695984982455644E-64</v>
      </c>
      <c r="IW107" s="83">
        <f t="shared" si="130"/>
        <v>6.7026762127328295E-51</v>
      </c>
      <c r="IY107" s="83">
        <f t="shared" si="131"/>
        <v>0.40041100732476509</v>
      </c>
      <c r="IZ107" s="83">
        <f t="shared" si="131"/>
        <v>0.47694387439968938</v>
      </c>
      <c r="JA107" s="83">
        <f t="shared" si="131"/>
        <v>0.34427354091846507</v>
      </c>
      <c r="JB107" s="83">
        <f t="shared" si="131"/>
        <v>0.38155140418464573</v>
      </c>
      <c r="JC107" s="83">
        <f t="shared" si="131"/>
        <v>0.29039310859242484</v>
      </c>
      <c r="JD107" s="83">
        <f t="shared" si="131"/>
        <v>0.17217376006635476</v>
      </c>
      <c r="JE107" s="83">
        <f t="shared" si="131"/>
        <v>7.895371449483804E-2</v>
      </c>
      <c r="JF107" s="83">
        <f t="shared" si="131"/>
        <v>7.3454294506630239E-3</v>
      </c>
      <c r="JG107" s="83">
        <f t="shared" si="131"/>
        <v>0.13813052726650876</v>
      </c>
      <c r="JH107" s="83">
        <f t="shared" si="131"/>
        <v>0.14739854720283546</v>
      </c>
      <c r="JI107" s="83">
        <f t="shared" si="131"/>
        <v>0.2175978298057932</v>
      </c>
      <c r="JJ107" s="83">
        <f t="shared" si="131"/>
        <v>0.30018428997651003</v>
      </c>
      <c r="JK107" s="83">
        <f t="shared" si="131"/>
        <v>0.35494413739010372</v>
      </c>
      <c r="JL107" s="83">
        <f t="shared" si="131"/>
        <v>0.36564919265155504</v>
      </c>
      <c r="JM107" s="83">
        <f t="shared" si="131"/>
        <v>0.11677429873566193</v>
      </c>
    </row>
    <row r="108" spans="2:273" x14ac:dyDescent="0.25">
      <c r="B108" s="2">
        <v>81</v>
      </c>
      <c r="C108" s="37">
        <v>134.06800000000001</v>
      </c>
      <c r="D108" s="37">
        <v>145.05099999999999</v>
      </c>
      <c r="E108" s="37">
        <v>124.932</v>
      </c>
      <c r="F108" s="37">
        <v>129.983</v>
      </c>
      <c r="G108" s="37">
        <v>118.78</v>
      </c>
      <c r="H108" s="37">
        <v>113.271</v>
      </c>
      <c r="I108" s="37">
        <v>115.322</v>
      </c>
      <c r="J108" s="37">
        <v>115.119</v>
      </c>
      <c r="K108" s="37">
        <v>116.746</v>
      </c>
      <c r="L108" s="37">
        <v>115.35599999999999</v>
      </c>
      <c r="M108" s="37">
        <v>121.949</v>
      </c>
      <c r="N108" s="37">
        <v>126.068</v>
      </c>
      <c r="O108" s="37">
        <v>136.102</v>
      </c>
      <c r="P108" s="37">
        <v>130.07</v>
      </c>
      <c r="Q108" s="37">
        <v>120.702</v>
      </c>
      <c r="S108" s="4">
        <f t="shared" si="132"/>
        <v>137.03762967263899</v>
      </c>
      <c r="T108" s="4">
        <f t="shared" si="132"/>
        <v>144.37348916824024</v>
      </c>
      <c r="U108" s="4">
        <f t="shared" si="132"/>
        <v>130.51780429298319</v>
      </c>
      <c r="V108" s="4">
        <f t="shared" si="132"/>
        <v>133.6265435860702</v>
      </c>
      <c r="W108" s="4">
        <f t="shared" si="132"/>
        <v>122.61456304324001</v>
      </c>
      <c r="X108" s="4">
        <f t="shared" si="132"/>
        <v>118.36283629773055</v>
      </c>
      <c r="Y108" s="4">
        <f t="shared" si="132"/>
        <v>117.63113067824153</v>
      </c>
      <c r="Z108" s="4">
        <f t="shared" si="132"/>
        <v>117.40919120010824</v>
      </c>
      <c r="AA108" s="4">
        <f t="shared" si="132"/>
        <v>120.89693512775287</v>
      </c>
      <c r="AB108" s="4">
        <f t="shared" si="132"/>
        <v>120.72718789459198</v>
      </c>
      <c r="AC108" s="4">
        <f t="shared" si="132"/>
        <v>123.44869006416579</v>
      </c>
      <c r="AD108" s="4">
        <f t="shared" si="132"/>
        <v>128.85821113811974</v>
      </c>
      <c r="AE108" s="4">
        <f t="shared" si="132"/>
        <v>138.72250951514368</v>
      </c>
      <c r="AF108" s="4">
        <f t="shared" si="132"/>
        <v>134.99525698508057</v>
      </c>
      <c r="AG108" s="4">
        <f t="shared" si="132"/>
        <v>125.99688306783575</v>
      </c>
      <c r="AI108" s="4">
        <f t="shared" si="133"/>
        <v>-2.9696296726389733</v>
      </c>
      <c r="AJ108" s="4">
        <f t="shared" si="133"/>
        <v>0.67751083175974713</v>
      </c>
      <c r="AK108" s="4">
        <f t="shared" si="133"/>
        <v>-5.5858042929831839</v>
      </c>
      <c r="AL108" s="4">
        <f t="shared" si="133"/>
        <v>-3.6435435860701944</v>
      </c>
      <c r="AM108" s="4">
        <f t="shared" si="133"/>
        <v>-3.83456304324001</v>
      </c>
      <c r="AN108" s="4">
        <f t="shared" si="133"/>
        <v>-5.091836297730552</v>
      </c>
      <c r="AO108" s="4">
        <f t="shared" si="133"/>
        <v>-2.3091306782415302</v>
      </c>
      <c r="AP108" s="4">
        <f t="shared" si="133"/>
        <v>-2.2901912001082394</v>
      </c>
      <c r="AQ108" s="4">
        <f t="shared" si="133"/>
        <v>-4.1509351277528737</v>
      </c>
      <c r="AR108" s="4">
        <f t="shared" si="133"/>
        <v>-5.3711878945919835</v>
      </c>
      <c r="AS108" s="4">
        <f t="shared" si="133"/>
        <v>-1.4996900641657902</v>
      </c>
      <c r="AT108" s="4">
        <f t="shared" si="133"/>
        <v>-2.7902111381197443</v>
      </c>
      <c r="AU108" s="4">
        <f t="shared" si="133"/>
        <v>-2.6205095151436808</v>
      </c>
      <c r="AV108" s="4">
        <f t="shared" si="133"/>
        <v>-4.9252569850805799</v>
      </c>
      <c r="AW108" s="4">
        <f t="shared" si="133"/>
        <v>-5.2948830678357552</v>
      </c>
      <c r="AY108" s="2">
        <f t="shared" si="125"/>
        <v>117.21602588123487</v>
      </c>
      <c r="AZ108" s="2">
        <f t="shared" si="125"/>
        <v>114.73421221336571</v>
      </c>
      <c r="BA108" s="2">
        <f t="shared" si="125"/>
        <v>113.93556882143359</v>
      </c>
      <c r="BB108" s="2">
        <f t="shared" si="125"/>
        <v>113.33188820535239</v>
      </c>
      <c r="BC108" s="2">
        <f t="shared" si="125"/>
        <v>112.93396938514977</v>
      </c>
      <c r="BD108" s="2">
        <f t="shared" si="125"/>
        <v>113.52413976850313</v>
      </c>
      <c r="BE108" s="2">
        <f t="shared" si="125"/>
        <v>116.51277143012682</v>
      </c>
      <c r="BF108" s="2">
        <f t="shared" si="125"/>
        <v>117.37345904845446</v>
      </c>
      <c r="BG108" s="2">
        <f t="shared" si="125"/>
        <v>117.50824195856508</v>
      </c>
      <c r="BH108" s="2">
        <f t="shared" si="125"/>
        <v>116.98853195776404</v>
      </c>
      <c r="BI108" s="2">
        <f t="shared" si="125"/>
        <v>117.6641251358197</v>
      </c>
      <c r="BJ108" s="2">
        <f t="shared" si="125"/>
        <v>117.30112979166661</v>
      </c>
      <c r="BK108" s="2">
        <f t="shared" si="125"/>
        <v>122.31047033737646</v>
      </c>
      <c r="BL108" s="2">
        <f t="shared" si="125"/>
        <v>119.93276766844431</v>
      </c>
      <c r="BM108" s="2">
        <f t="shared" si="125"/>
        <v>124.39954385848444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>
        <f t="shared" si="126"/>
        <v>115.119</v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>
        <f t="shared" si="117"/>
        <v>115.119</v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140.27677989203778</v>
      </c>
      <c r="DL108" s="2">
        <f t="shared" si="134"/>
        <v>135.51259615384612</v>
      </c>
      <c r="DM108" s="2">
        <f t="shared" si="134"/>
        <v>131.45907233468284</v>
      </c>
      <c r="DN108" s="2">
        <f t="shared" si="134"/>
        <v>129.02335438596492</v>
      </c>
      <c r="DO108" s="2">
        <f t="shared" si="134"/>
        <v>124.50740256045516</v>
      </c>
      <c r="DP108" s="2">
        <f t="shared" si="134"/>
        <v>125.85616582633055</v>
      </c>
      <c r="DQ108" s="2">
        <f t="shared" si="134"/>
        <v>133.74067994310104</v>
      </c>
      <c r="DR108" s="2">
        <f t="shared" si="134"/>
        <v>130.20271673032852</v>
      </c>
      <c r="DS108" s="2">
        <f t="shared" si="134"/>
        <v>136.01742969187674</v>
      </c>
      <c r="DT108" s="2">
        <f t="shared" si="134"/>
        <v>131.55608043758045</v>
      </c>
      <c r="DU108" s="2">
        <f t="shared" si="134"/>
        <v>127.10448179271705</v>
      </c>
      <c r="DV108" s="2">
        <f t="shared" si="134"/>
        <v>128.38580728291319</v>
      </c>
      <c r="DW108" s="2">
        <f t="shared" si="134"/>
        <v>134.26392758472758</v>
      </c>
      <c r="DX108" s="2">
        <f t="shared" si="134"/>
        <v>135.89602275960172</v>
      </c>
      <c r="DY108" s="2">
        <f t="shared" si="134"/>
        <v>139.91532117167225</v>
      </c>
      <c r="EA108" s="2">
        <f t="shared" si="94"/>
        <v>116.59269771359158</v>
      </c>
      <c r="EB108" s="2">
        <f t="shared" si="94"/>
        <v>114.25307595893378</v>
      </c>
      <c r="EC108" s="2">
        <f t="shared" si="94"/>
        <v>113.55324487017097</v>
      </c>
      <c r="ED108" s="2">
        <f t="shared" si="94"/>
        <v>113.00833113456463</v>
      </c>
      <c r="EE108" s="2">
        <f t="shared" si="94"/>
        <v>112.60388048455037</v>
      </c>
      <c r="EF108" s="2">
        <f t="shared" si="94"/>
        <v>113.15463607015514</v>
      </c>
      <c r="EG108" s="2">
        <f t="shared" si="94"/>
        <v>116.03653717339805</v>
      </c>
      <c r="EH108" s="2">
        <f t="shared" si="94"/>
        <v>117.00395311522611</v>
      </c>
      <c r="EI108" s="2">
        <f t="shared" si="94"/>
        <v>116.9513911843876</v>
      </c>
      <c r="EJ108" s="2">
        <f t="shared" si="94"/>
        <v>116.58271498420412</v>
      </c>
      <c r="EK108" s="2">
        <f t="shared" si="94"/>
        <v>117.3761772204746</v>
      </c>
      <c r="EL108" s="2">
        <f t="shared" si="94"/>
        <v>116.96871621992875</v>
      </c>
      <c r="EM108" s="2">
        <f t="shared" si="135"/>
        <v>121.96038615727254</v>
      </c>
      <c r="EN108" s="2">
        <f t="shared" si="135"/>
        <v>119.49024840059388</v>
      </c>
      <c r="EO108" s="2">
        <f t="shared" si="135"/>
        <v>123.9088473922078</v>
      </c>
      <c r="EQ108" s="2">
        <f t="shared" si="136"/>
        <v>116.97849576349104</v>
      </c>
      <c r="ER108" s="2">
        <f t="shared" si="136"/>
        <v>114.19080483739408</v>
      </c>
      <c r="ES108" s="2">
        <f t="shared" si="136"/>
        <v>113.45195833899922</v>
      </c>
      <c r="ET108" s="2">
        <f t="shared" si="136"/>
        <v>112.84825402177948</v>
      </c>
      <c r="EU108" s="2">
        <f t="shared" si="136"/>
        <v>112.63299944442591</v>
      </c>
      <c r="EV108" s="2">
        <f t="shared" si="136"/>
        <v>113.1337694878728</v>
      </c>
      <c r="EW108" s="2">
        <f t="shared" si="136"/>
        <v>115.84836352825872</v>
      </c>
      <c r="EX108" s="2">
        <f t="shared" si="136"/>
        <v>117.19290316591061</v>
      </c>
      <c r="EY108" s="2">
        <f t="shared" si="136"/>
        <v>117.22569512299799</v>
      </c>
      <c r="EZ108" s="2">
        <f t="shared" si="136"/>
        <v>116.4375408727189</v>
      </c>
      <c r="FA108" s="2">
        <f t="shared" si="136"/>
        <v>117.59532617603116</v>
      </c>
      <c r="FB108" s="2">
        <f t="shared" si="136"/>
        <v>117.02668323606404</v>
      </c>
      <c r="FC108" s="2">
        <f t="shared" si="136"/>
        <v>122.18897116012444</v>
      </c>
      <c r="FD108" s="2">
        <f t="shared" si="136"/>
        <v>120.1237218108007</v>
      </c>
      <c r="FE108" s="2">
        <f t="shared" si="136"/>
        <v>124.53860734080173</v>
      </c>
      <c r="FG108" s="2">
        <f t="shared" si="137"/>
        <v>0.9737784586821735</v>
      </c>
      <c r="FH108" s="2">
        <f t="shared" si="137"/>
        <v>0.97734539235896767</v>
      </c>
      <c r="FI108" s="2">
        <f t="shared" si="137"/>
        <v>0.97860853336401188</v>
      </c>
      <c r="FJ108" s="2">
        <f t="shared" si="137"/>
        <v>0.97972267274982805</v>
      </c>
      <c r="FK108" s="2">
        <f t="shared" si="137"/>
        <v>0.97228905731296045</v>
      </c>
      <c r="FL108" s="2">
        <f t="shared" si="137"/>
        <v>0.97089587209468875</v>
      </c>
      <c r="FM108" s="2">
        <f t="shared" si="137"/>
        <v>0.9730034750068175</v>
      </c>
      <c r="FN108" s="2">
        <f t="shared" si="137"/>
        <v>0.97215472091550481</v>
      </c>
      <c r="FO108" s="2">
        <f t="shared" si="137"/>
        <v>0.97092499932833964</v>
      </c>
      <c r="FP108" s="2">
        <f t="shared" si="137"/>
        <v>0.97282155072932852</v>
      </c>
      <c r="FQ108" s="2">
        <f t="shared" si="137"/>
        <v>0.97055355791263331</v>
      </c>
      <c r="FR108" s="2">
        <f t="shared" si="137"/>
        <v>0.97091709683626481</v>
      </c>
      <c r="FS108" s="2">
        <f t="shared" si="137"/>
        <v>0.97166233967892823</v>
      </c>
      <c r="FT108" s="2">
        <f t="shared" si="137"/>
        <v>0.97322058719122095</v>
      </c>
      <c r="FU108" s="2">
        <f t="shared" si="137"/>
        <v>0.96952964022482468</v>
      </c>
      <c r="FW108" s="2">
        <f t="shared" si="127"/>
        <v>5.9487813040044798E-3</v>
      </c>
      <c r="FX108" s="2">
        <f t="shared" si="127"/>
        <v>7.8661538174979641E-3</v>
      </c>
      <c r="FY108" s="2">
        <f t="shared" si="127"/>
        <v>6.9896710456875989E-3</v>
      </c>
      <c r="FZ108" s="2">
        <f t="shared" si="127"/>
        <v>7.4014116033193165E-3</v>
      </c>
      <c r="GA108" s="2">
        <f t="shared" si="127"/>
        <v>7.9358116179739022E-3</v>
      </c>
      <c r="GB108" s="2">
        <f t="shared" si="127"/>
        <v>7.823431103191952E-3</v>
      </c>
      <c r="GC108" s="2">
        <f t="shared" si="127"/>
        <v>9.1196407186445276E-3</v>
      </c>
      <c r="GD108" s="2">
        <f t="shared" si="127"/>
        <v>1.0493126561068468E-2</v>
      </c>
      <c r="GE108" s="2">
        <f t="shared" si="127"/>
        <v>9.1347276273669956E-3</v>
      </c>
      <c r="GF108" s="2">
        <f t="shared" si="127"/>
        <v>7.824258845146986E-3</v>
      </c>
      <c r="GG108" s="2">
        <f t="shared" si="127"/>
        <v>6.771458921766017E-3</v>
      </c>
      <c r="GH108" s="2">
        <f t="shared" si="127"/>
        <v>6.4074014207284634E-3</v>
      </c>
      <c r="GI108" s="2">
        <f t="shared" si="127"/>
        <v>6.2585137634665411E-3</v>
      </c>
      <c r="GJ108" s="2">
        <f t="shared" si="127"/>
        <v>5.0235160491335943E-3</v>
      </c>
      <c r="GK108" s="2">
        <f t="shared" si="127"/>
        <v>4.7215633370552533E-3</v>
      </c>
      <c r="GM108" s="83">
        <f t="shared" si="128"/>
        <v>2.3160298943592178E-21</v>
      </c>
      <c r="GN108" s="83">
        <f t="shared" si="128"/>
        <v>1.5365808458814849E-25</v>
      </c>
      <c r="GO108" s="83">
        <f t="shared" si="128"/>
        <v>4.5337218238885721E-20</v>
      </c>
      <c r="GP108" s="83">
        <f t="shared" si="128"/>
        <v>2.1997339429429486E-20</v>
      </c>
      <c r="GQ108" s="83">
        <f t="shared" si="128"/>
        <v>1.3626775009985285E-25</v>
      </c>
      <c r="GR108" s="83">
        <f t="shared" si="128"/>
        <v>1.4712208751243671E-26</v>
      </c>
      <c r="GS108" s="83">
        <f t="shared" si="128"/>
        <v>2.3802600429653136E-41</v>
      </c>
      <c r="GT108" s="83">
        <f t="shared" si="128"/>
        <v>2.8266093078019069E-41</v>
      </c>
      <c r="GU108" s="83">
        <f t="shared" si="128"/>
        <v>1.4097079238537887E-18</v>
      </c>
      <c r="GV108" s="83">
        <f t="shared" si="128"/>
        <v>1.9820886612507799E-27</v>
      </c>
      <c r="GW108" s="83">
        <f t="shared" si="128"/>
        <v>1.4193477677911045E-21</v>
      </c>
      <c r="GX108" s="83">
        <f t="shared" si="128"/>
        <v>3.0499514782837287E-28</v>
      </c>
      <c r="GY108" s="83">
        <f t="shared" si="128"/>
        <v>5.5071296605651634E-22</v>
      </c>
      <c r="GZ108" s="83">
        <f t="shared" si="128"/>
        <v>7.7079553932344076E-23</v>
      </c>
      <c r="HA108" s="83">
        <f t="shared" si="128"/>
        <v>1.2206768271507127E-21</v>
      </c>
      <c r="HC108" s="83">
        <f t="shared" si="73"/>
        <v>0.22777238486707646</v>
      </c>
      <c r="HD108" s="83">
        <f t="shared" si="73"/>
        <v>0.29155014287955611</v>
      </c>
      <c r="HE108" s="83">
        <f t="shared" si="73"/>
        <v>0.19528670058151471</v>
      </c>
      <c r="HF108" s="83">
        <f t="shared" si="73"/>
        <v>0.22355337240769288</v>
      </c>
      <c r="HG108" s="83">
        <f t="shared" si="73"/>
        <v>0.12035495572771447</v>
      </c>
      <c r="HH108" s="83">
        <f t="shared" si="73"/>
        <v>7.1323297819271145E-2</v>
      </c>
      <c r="HI108" s="83">
        <f t="shared" si="138"/>
        <v>1.6368461219215716E-2</v>
      </c>
      <c r="HJ108" s="83">
        <f t="shared" si="138"/>
        <v>8.0042390044571439E-4</v>
      </c>
      <c r="HK108" s="83">
        <f t="shared" si="138"/>
        <v>5.2553160002674564E-2</v>
      </c>
      <c r="HL108" s="83">
        <f t="shared" si="138"/>
        <v>6.0362231284725947E-2</v>
      </c>
      <c r="HM108" s="83">
        <f t="shared" si="138"/>
        <v>7.9741214895179449E-2</v>
      </c>
      <c r="HN108" s="83">
        <f t="shared" si="138"/>
        <v>0.15649904319138333</v>
      </c>
      <c r="HO108" s="83">
        <f t="shared" si="138"/>
        <v>0.22095904649908016</v>
      </c>
      <c r="HP108" s="83">
        <f t="shared" si="138"/>
        <v>0.20489173419986018</v>
      </c>
      <c r="HQ108" s="83">
        <f t="shared" si="138"/>
        <v>3.971810971285393E-2</v>
      </c>
      <c r="HS108" s="83">
        <f t="shared" si="129"/>
        <v>3.0346330537894441E-10</v>
      </c>
      <c r="HT108" s="83">
        <f t="shared" si="129"/>
        <v>1.0685443796481488E-8</v>
      </c>
      <c r="HU108" s="83">
        <f t="shared" si="129"/>
        <v>7.8003891929496168E-10</v>
      </c>
      <c r="HV108" s="83">
        <f t="shared" si="129"/>
        <v>2.255646967457571E-8</v>
      </c>
      <c r="HW108" s="83">
        <f t="shared" si="129"/>
        <v>1.1470818805793084E-10</v>
      </c>
      <c r="HX108" s="83">
        <f t="shared" si="129"/>
        <v>2.8652154107727097E-11</v>
      </c>
      <c r="HY108" s="83">
        <f t="shared" si="129"/>
        <v>6.2321891309050313E-11</v>
      </c>
      <c r="HZ108" s="83">
        <f t="shared" si="129"/>
        <v>7.6769377043278196E-12</v>
      </c>
      <c r="IA108" s="83">
        <f t="shared" si="129"/>
        <v>2.5051449859614803E-10</v>
      </c>
      <c r="IB108" s="83">
        <f t="shared" si="129"/>
        <v>2.0275113728380735E-12</v>
      </c>
      <c r="IC108" s="83">
        <f t="shared" si="129"/>
        <v>3.0753157267858153E-11</v>
      </c>
      <c r="ID108" s="83">
        <f t="shared" si="129"/>
        <v>2.208916152663337E-13</v>
      </c>
      <c r="IE108" s="83">
        <f t="shared" si="129"/>
        <v>3.1419362667514739E-13</v>
      </c>
      <c r="IF108" s="83">
        <f t="shared" si="129"/>
        <v>6.483751631445686E-10</v>
      </c>
      <c r="IG108" s="83">
        <f t="shared" si="129"/>
        <v>1.1356734066541439E-8</v>
      </c>
      <c r="II108" s="83">
        <f t="shared" si="130"/>
        <v>5.7624974155275587E-88</v>
      </c>
      <c r="IJ108" s="83">
        <f t="shared" si="130"/>
        <v>6.8153787678064114E-75</v>
      </c>
      <c r="IK108" s="83">
        <f t="shared" si="130"/>
        <v>1.4055764000157698E-87</v>
      </c>
      <c r="IL108" s="83">
        <f t="shared" si="130"/>
        <v>1.690984382860049E-74</v>
      </c>
      <c r="IM108" s="83">
        <f t="shared" si="130"/>
        <v>2.4053195926545082E-92</v>
      </c>
      <c r="IN108" s="83">
        <f t="shared" si="130"/>
        <v>4.9005276275596754E-104</v>
      </c>
      <c r="IO108" s="83">
        <f t="shared" si="130"/>
        <v>9.8331133393204279E-97</v>
      </c>
      <c r="IP108" s="83">
        <f t="shared" si="130"/>
        <v>2.0892452919743224E-111</v>
      </c>
      <c r="IQ108" s="83">
        <f t="shared" si="130"/>
        <v>3.0071753594974983E-94</v>
      </c>
      <c r="IR108" s="83">
        <f t="shared" si="130"/>
        <v>1.1065885139918689E-116</v>
      </c>
      <c r="IS108" s="83">
        <f t="shared" si="130"/>
        <v>7.9696117367590923E-103</v>
      </c>
      <c r="IT108" s="83">
        <f t="shared" si="130"/>
        <v>2.1108279755571136E-121</v>
      </c>
      <c r="IU108" s="83">
        <f t="shared" si="130"/>
        <v>5.6213662933973119E-119</v>
      </c>
      <c r="IV108" s="83">
        <f t="shared" si="130"/>
        <v>2.7528860293721336E-62</v>
      </c>
      <c r="IW108" s="83">
        <f t="shared" si="130"/>
        <v>2.9814709371866205E-49</v>
      </c>
      <c r="IY108" s="83">
        <f t="shared" si="131"/>
        <v>0.22777238517053977</v>
      </c>
      <c r="IZ108" s="83">
        <f t="shared" si="131"/>
        <v>0.29155015356499991</v>
      </c>
      <c r="JA108" s="83">
        <f t="shared" si="131"/>
        <v>0.19528670136155363</v>
      </c>
      <c r="JB108" s="83">
        <f t="shared" si="131"/>
        <v>0.22355339496416254</v>
      </c>
      <c r="JC108" s="83">
        <f t="shared" si="131"/>
        <v>0.12035495584242266</v>
      </c>
      <c r="JD108" s="83">
        <f t="shared" si="131"/>
        <v>7.1323297847923295E-2</v>
      </c>
      <c r="JE108" s="83">
        <f t="shared" si="131"/>
        <v>1.6368461281537607E-2</v>
      </c>
      <c r="JF108" s="83">
        <f t="shared" si="131"/>
        <v>8.0042390812265214E-4</v>
      </c>
      <c r="JG108" s="83">
        <f t="shared" si="131"/>
        <v>5.2553160253189062E-2</v>
      </c>
      <c r="JH108" s="83">
        <f t="shared" si="131"/>
        <v>6.0362231286753457E-2</v>
      </c>
      <c r="JI108" s="83">
        <f t="shared" si="131"/>
        <v>7.9741214925932613E-2</v>
      </c>
      <c r="JJ108" s="83">
        <f t="shared" si="131"/>
        <v>0.15649904319160421</v>
      </c>
      <c r="JK108" s="83">
        <f t="shared" si="131"/>
        <v>0.22095904649939435</v>
      </c>
      <c r="JL108" s="83">
        <f t="shared" si="131"/>
        <v>0.20489173484823534</v>
      </c>
      <c r="JM108" s="83">
        <f t="shared" si="131"/>
        <v>3.9718121069587997E-2</v>
      </c>
    </row>
    <row r="109" spans="2:273" x14ac:dyDescent="0.25">
      <c r="B109" s="2">
        <v>82</v>
      </c>
      <c r="C109" s="37">
        <v>118.593</v>
      </c>
      <c r="D109" s="37">
        <v>121.339</v>
      </c>
      <c r="E109" s="37">
        <v>113.068</v>
      </c>
      <c r="F109" s="37">
        <v>113.91500000000001</v>
      </c>
      <c r="G109" s="37">
        <v>112.119</v>
      </c>
      <c r="H109" s="37">
        <v>110.169</v>
      </c>
      <c r="I109" s="37">
        <v>113.831</v>
      </c>
      <c r="J109" s="37">
        <v>116.61</v>
      </c>
      <c r="K109" s="37">
        <v>117.559</v>
      </c>
      <c r="L109" s="37">
        <v>115.39</v>
      </c>
      <c r="M109" s="37">
        <v>116.712</v>
      </c>
      <c r="N109" s="37">
        <v>118.42400000000001</v>
      </c>
      <c r="O109" s="37">
        <v>123.542</v>
      </c>
      <c r="P109" s="37">
        <v>121.842</v>
      </c>
      <c r="Q109" s="37">
        <v>121.053</v>
      </c>
      <c r="S109" s="4">
        <f t="shared" si="132"/>
        <v>124.79597701993649</v>
      </c>
      <c r="T109" s="4">
        <f t="shared" si="132"/>
        <v>126.94311728681703</v>
      </c>
      <c r="U109" s="4">
        <f t="shared" si="132"/>
        <v>120.43138721438706</v>
      </c>
      <c r="V109" s="4">
        <f t="shared" si="132"/>
        <v>121.66528723177991</v>
      </c>
      <c r="W109" s="4">
        <f t="shared" si="132"/>
        <v>115.23174164134137</v>
      </c>
      <c r="X109" s="4">
        <f t="shared" si="132"/>
        <v>114.72051983140604</v>
      </c>
      <c r="Y109" s="4">
        <f t="shared" si="132"/>
        <v>116.50884441900979</v>
      </c>
      <c r="Z109" s="4">
        <f t="shared" si="132"/>
        <v>117.28132256752593</v>
      </c>
      <c r="AA109" s="4">
        <f t="shared" si="132"/>
        <v>118.24445357862122</v>
      </c>
      <c r="AB109" s="4">
        <f t="shared" si="132"/>
        <v>117.90025989555934</v>
      </c>
      <c r="AC109" s="4">
        <f t="shared" si="132"/>
        <v>118.84321229959306</v>
      </c>
      <c r="AD109" s="4">
        <f t="shared" si="132"/>
        <v>121.22325485269694</v>
      </c>
      <c r="AE109" s="4">
        <f t="shared" si="132"/>
        <v>129.46155712596394</v>
      </c>
      <c r="AF109" s="4">
        <f t="shared" si="132"/>
        <v>125.54210177847138</v>
      </c>
      <c r="AG109" s="4">
        <f t="shared" si="132"/>
        <v>124.63022896941703</v>
      </c>
      <c r="AI109" s="4">
        <f t="shared" si="133"/>
        <v>-6.2029770199364833</v>
      </c>
      <c r="AJ109" s="4">
        <f t="shared" si="133"/>
        <v>-5.6041172868170293</v>
      </c>
      <c r="AK109" s="4">
        <f t="shared" si="133"/>
        <v>-7.3633872143870605</v>
      </c>
      <c r="AL109" s="4">
        <f t="shared" si="133"/>
        <v>-7.7502872317799074</v>
      </c>
      <c r="AM109" s="4">
        <f t="shared" si="133"/>
        <v>-3.1127416413413727</v>
      </c>
      <c r="AN109" s="4">
        <f t="shared" si="133"/>
        <v>-4.5515198314060399</v>
      </c>
      <c r="AO109" s="4">
        <f t="shared" si="133"/>
        <v>-2.6778444190097872</v>
      </c>
      <c r="AP109" s="4">
        <f t="shared" si="133"/>
        <v>-0.67132256752593378</v>
      </c>
      <c r="AQ109" s="4">
        <f t="shared" si="133"/>
        <v>-0.68545357862122103</v>
      </c>
      <c r="AR109" s="4">
        <f t="shared" si="133"/>
        <v>-2.5102598955593436</v>
      </c>
      <c r="AS109" s="4">
        <f t="shared" si="133"/>
        <v>-2.1312122995930594</v>
      </c>
      <c r="AT109" s="4">
        <f t="shared" si="133"/>
        <v>-2.799254852696933</v>
      </c>
      <c r="AU109" s="4">
        <f t="shared" si="133"/>
        <v>-5.9195571259639337</v>
      </c>
      <c r="AV109" s="4">
        <f t="shared" si="133"/>
        <v>-3.7001017784713781</v>
      </c>
      <c r="AW109" s="4">
        <f t="shared" si="133"/>
        <v>-3.5772289694170354</v>
      </c>
      <c r="AY109" s="2">
        <f t="shared" si="125"/>
        <v>117.11107059773707</v>
      </c>
      <c r="AZ109" s="2">
        <f t="shared" si="125"/>
        <v>114.61623011116893</v>
      </c>
      <c r="BA109" s="2">
        <f t="shared" si="125"/>
        <v>113.84145787890017</v>
      </c>
      <c r="BB109" s="2">
        <f t="shared" si="125"/>
        <v>113.2350112235456</v>
      </c>
      <c r="BC109" s="2">
        <f t="shared" si="125"/>
        <v>112.84786252271934</v>
      </c>
      <c r="BD109" s="2">
        <f t="shared" si="125"/>
        <v>113.42469923207871</v>
      </c>
      <c r="BE109" s="2">
        <f t="shared" si="125"/>
        <v>116.38986007404415</v>
      </c>
      <c r="BF109" s="2">
        <f t="shared" si="125"/>
        <v>117.27942540579167</v>
      </c>
      <c r="BG109" s="2">
        <f t="shared" si="125"/>
        <v>117.41813579002542</v>
      </c>
      <c r="BH109" s="2">
        <f t="shared" si="125"/>
        <v>116.91415771615856</v>
      </c>
      <c r="BI109" s="2">
        <f t="shared" si="125"/>
        <v>117.59797231423155</v>
      </c>
      <c r="BJ109" s="2">
        <f t="shared" si="125"/>
        <v>117.23345677639105</v>
      </c>
      <c r="BK109" s="2">
        <f t="shared" si="125"/>
        <v>122.20784713966711</v>
      </c>
      <c r="BL109" s="2">
        <f t="shared" si="125"/>
        <v>119.86383166658186</v>
      </c>
      <c r="BM109" s="2">
        <f t="shared" si="125"/>
        <v>124.31822439017328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>
        <f t="shared" si="126"/>
        <v>113.831</v>
      </c>
      <c r="CL109" s="2">
        <f t="shared" si="126"/>
        <v>116.61</v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>
        <f t="shared" si="126"/>
        <v>121.053</v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>
        <f t="shared" si="116"/>
        <v>113.831</v>
      </c>
      <c r="DB109" s="2">
        <f t="shared" si="117"/>
        <v>116.61</v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>
        <f t="shared" si="124"/>
        <v>121.053</v>
      </c>
      <c r="DK109" s="2">
        <f t="shared" si="134"/>
        <v>140.52026855600539</v>
      </c>
      <c r="DL109" s="2">
        <f t="shared" si="134"/>
        <v>135.73546763602249</v>
      </c>
      <c r="DM109" s="2">
        <f t="shared" si="134"/>
        <v>131.64824885290147</v>
      </c>
      <c r="DN109" s="2">
        <f t="shared" si="134"/>
        <v>129.18130013495278</v>
      </c>
      <c r="DO109" s="2">
        <f t="shared" si="134"/>
        <v>124.6025232519969</v>
      </c>
      <c r="DP109" s="2">
        <f t="shared" si="134"/>
        <v>125.94372184873951</v>
      </c>
      <c r="DQ109" s="2">
        <f t="shared" si="134"/>
        <v>133.92256258890473</v>
      </c>
      <c r="DR109" s="2">
        <f t="shared" si="134"/>
        <v>130.34788922841867</v>
      </c>
      <c r="DS109" s="2">
        <f t="shared" si="134"/>
        <v>136.20677563025211</v>
      </c>
      <c r="DT109" s="2">
        <f t="shared" si="134"/>
        <v>131.70256589446592</v>
      </c>
      <c r="DU109" s="2">
        <f t="shared" si="134"/>
        <v>127.18632100840333</v>
      </c>
      <c r="DV109" s="2">
        <f t="shared" si="134"/>
        <v>128.50179159663867</v>
      </c>
      <c r="DW109" s="2">
        <f t="shared" si="134"/>
        <v>134.44408215358214</v>
      </c>
      <c r="DX109" s="2">
        <f t="shared" si="134"/>
        <v>136.10766714082507</v>
      </c>
      <c r="DY109" s="2">
        <f t="shared" si="134"/>
        <v>140.18674275120503</v>
      </c>
      <c r="EA109" s="2">
        <f t="shared" si="94"/>
        <v>116.53374723174518</v>
      </c>
      <c r="EB109" s="2">
        <f t="shared" si="94"/>
        <v>114.17028303088459</v>
      </c>
      <c r="EC109" s="2">
        <f t="shared" si="94"/>
        <v>113.48721456618111</v>
      </c>
      <c r="ED109" s="2">
        <f t="shared" si="94"/>
        <v>112.93526083678852</v>
      </c>
      <c r="EE109" s="2">
        <f t="shared" si="94"/>
        <v>112.54208199680804</v>
      </c>
      <c r="EF109" s="2">
        <f t="shared" si="94"/>
        <v>113.08261588127588</v>
      </c>
      <c r="EG109" s="2">
        <f t="shared" si="94"/>
        <v>115.94801070682551</v>
      </c>
      <c r="EH109" s="2">
        <f t="shared" si="94"/>
        <v>116.9359754654222</v>
      </c>
      <c r="EI109" s="2">
        <f t="shared" si="94"/>
        <v>116.90235763795422</v>
      </c>
      <c r="EJ109" s="2">
        <f t="shared" si="94"/>
        <v>116.53855837667071</v>
      </c>
      <c r="EK109" s="2">
        <f t="shared" si="94"/>
        <v>117.33108550817509</v>
      </c>
      <c r="EL109" s="2">
        <f t="shared" si="94"/>
        <v>116.9252273097739</v>
      </c>
      <c r="EM109" s="2">
        <f t="shared" si="135"/>
        <v>121.88086234366966</v>
      </c>
      <c r="EN109" s="2">
        <f t="shared" si="135"/>
        <v>119.45281314617358</v>
      </c>
      <c r="EO109" s="2">
        <f t="shared" si="135"/>
        <v>123.86031214545456</v>
      </c>
      <c r="EQ109" s="2">
        <f t="shared" si="136"/>
        <v>116.89810782469291</v>
      </c>
      <c r="ER109" s="2">
        <f t="shared" si="136"/>
        <v>114.11151615420083</v>
      </c>
      <c r="ES109" s="2">
        <f t="shared" si="136"/>
        <v>113.39151128246557</v>
      </c>
      <c r="ET109" s="2">
        <f t="shared" si="136"/>
        <v>112.7839693219786</v>
      </c>
      <c r="EU109" s="2">
        <f t="shared" si="136"/>
        <v>112.56920791248595</v>
      </c>
      <c r="EV109" s="2">
        <f t="shared" si="136"/>
        <v>113.06289484502386</v>
      </c>
      <c r="EW109" s="2">
        <f t="shared" si="136"/>
        <v>115.77204312316235</v>
      </c>
      <c r="EX109" s="2">
        <f t="shared" si="136"/>
        <v>117.11130521540881</v>
      </c>
      <c r="EY109" s="2">
        <f t="shared" si="136"/>
        <v>117.15971891751096</v>
      </c>
      <c r="EZ109" s="2">
        <f t="shared" si="136"/>
        <v>116.40178141730469</v>
      </c>
      <c r="FA109" s="2">
        <f t="shared" si="136"/>
        <v>117.53759161497716</v>
      </c>
      <c r="FB109" s="2">
        <f t="shared" si="136"/>
        <v>116.98017517083507</v>
      </c>
      <c r="FC109" s="2">
        <f t="shared" si="136"/>
        <v>122.09756106688815</v>
      </c>
      <c r="FD109" s="2">
        <f t="shared" si="136"/>
        <v>120.05119404277224</v>
      </c>
      <c r="FE109" s="2">
        <f t="shared" si="136"/>
        <v>124.4386076106625</v>
      </c>
      <c r="FG109" s="2">
        <f t="shared" si="137"/>
        <v>0.97603036708293123</v>
      </c>
      <c r="FH109" s="2">
        <f t="shared" si="137"/>
        <v>0.97929748470597822</v>
      </c>
      <c r="FI109" s="2">
        <f t="shared" si="137"/>
        <v>0.98045396066694646</v>
      </c>
      <c r="FJ109" s="2">
        <f t="shared" si="137"/>
        <v>0.98147380359284964</v>
      </c>
      <c r="FK109" s="2">
        <f t="shared" si="137"/>
        <v>0.97466554785380188</v>
      </c>
      <c r="FL109" s="2">
        <f t="shared" si="137"/>
        <v>0.97338857206405205</v>
      </c>
      <c r="FM109" s="2">
        <f t="shared" si="137"/>
        <v>0.97532025226965902</v>
      </c>
      <c r="FN109" s="2">
        <f t="shared" si="137"/>
        <v>0.97454243049855105</v>
      </c>
      <c r="FO109" s="2">
        <f t="shared" si="137"/>
        <v>0.97341527292719621</v>
      </c>
      <c r="FP109" s="2">
        <f t="shared" si="137"/>
        <v>0.97515354162560552</v>
      </c>
      <c r="FQ109" s="2">
        <f t="shared" si="137"/>
        <v>0.97307476321640918</v>
      </c>
      <c r="FR109" s="2">
        <f t="shared" si="137"/>
        <v>0.97340802874579369</v>
      </c>
      <c r="FS109" s="2">
        <f t="shared" si="137"/>
        <v>0.97409114530693519</v>
      </c>
      <c r="FT109" s="2">
        <f t="shared" si="137"/>
        <v>0.97551920118816748</v>
      </c>
      <c r="FU109" s="2">
        <f t="shared" si="137"/>
        <v>0.9721359965022639</v>
      </c>
      <c r="FW109" s="2">
        <f t="shared" si="127"/>
        <v>6.5189675774657346E-3</v>
      </c>
      <c r="FX109" s="2">
        <f t="shared" si="127"/>
        <v>8.6185254431620263E-3</v>
      </c>
      <c r="FY109" s="2">
        <f t="shared" si="127"/>
        <v>7.6588571429538344E-3</v>
      </c>
      <c r="FZ109" s="2">
        <f t="shared" si="127"/>
        <v>8.1096955141907977E-3</v>
      </c>
      <c r="GA109" s="2">
        <f t="shared" si="127"/>
        <v>8.694787393479066E-3</v>
      </c>
      <c r="GB109" s="2">
        <f t="shared" si="127"/>
        <v>8.5717517467160109E-3</v>
      </c>
      <c r="GC109" s="2">
        <f t="shared" si="127"/>
        <v>9.9906969250709837E-3</v>
      </c>
      <c r="GD109" s="2">
        <f t="shared" si="127"/>
        <v>1.1493848594897271E-2</v>
      </c>
      <c r="GE109" s="2">
        <f t="shared" si="127"/>
        <v>1.0007210296228397E-2</v>
      </c>
      <c r="GF109" s="2">
        <f t="shared" si="127"/>
        <v>8.5726579791017988E-3</v>
      </c>
      <c r="GG109" s="2">
        <f t="shared" si="127"/>
        <v>7.4199096506069057E-3</v>
      </c>
      <c r="GH109" s="2">
        <f t="shared" si="127"/>
        <v>7.0212356027396054E-3</v>
      </c>
      <c r="GI109" s="2">
        <f t="shared" si="127"/>
        <v>6.8581828417091685E-3</v>
      </c>
      <c r="GJ109" s="2">
        <f t="shared" si="127"/>
        <v>5.5055075178610819E-3</v>
      </c>
      <c r="GK109" s="2">
        <f t="shared" si="127"/>
        <v>5.1747340150001516E-3</v>
      </c>
      <c r="GM109" s="83">
        <f t="shared" si="128"/>
        <v>2.8924583203191725E-23</v>
      </c>
      <c r="GN109" s="83">
        <f t="shared" si="128"/>
        <v>6.5193950545926155E-28</v>
      </c>
      <c r="GO109" s="83">
        <f t="shared" si="128"/>
        <v>7.5887379440650203E-22</v>
      </c>
      <c r="GP109" s="83">
        <f t="shared" si="128"/>
        <v>3.1464608964068964E-22</v>
      </c>
      <c r="GQ109" s="83">
        <f t="shared" si="128"/>
        <v>6.5848165225292497E-28</v>
      </c>
      <c r="GR109" s="83">
        <f t="shared" si="128"/>
        <v>7.4845962155577212E-29</v>
      </c>
      <c r="GS109" s="83">
        <f t="shared" si="128"/>
        <v>4.4136167595792251E-45</v>
      </c>
      <c r="GT109" s="83">
        <f t="shared" si="128"/>
        <v>7.8503662544658601E-45</v>
      </c>
      <c r="GU109" s="83">
        <f t="shared" si="128"/>
        <v>3.7123245421710673E-20</v>
      </c>
      <c r="GV109" s="83">
        <f t="shared" si="128"/>
        <v>7.9153603216054689E-30</v>
      </c>
      <c r="GW109" s="83">
        <f t="shared" si="128"/>
        <v>1.9810619293015453E-23</v>
      </c>
      <c r="GX109" s="83">
        <f t="shared" si="128"/>
        <v>9.6878071509601953E-31</v>
      </c>
      <c r="GY109" s="83">
        <f t="shared" si="128"/>
        <v>7.0083181749711862E-24</v>
      </c>
      <c r="GZ109" s="83">
        <f t="shared" si="128"/>
        <v>7.9882461337465949E-25</v>
      </c>
      <c r="HA109" s="83">
        <f t="shared" si="128"/>
        <v>2.1359347846491349E-23</v>
      </c>
      <c r="HC109" s="83">
        <f t="shared" si="73"/>
        <v>0.10099504811478061</v>
      </c>
      <c r="HD109" s="83">
        <f t="shared" si="73"/>
        <v>0.13760415869472892</v>
      </c>
      <c r="HE109" s="83">
        <f t="shared" si="73"/>
        <v>8.9562780652716403E-2</v>
      </c>
      <c r="HF109" s="83">
        <f t="shared" si="73"/>
        <v>0.10570288649698605</v>
      </c>
      <c r="HG109" s="83">
        <f t="shared" si="73"/>
        <v>3.4518340713850904E-2</v>
      </c>
      <c r="HH109" s="83">
        <f t="shared" si="73"/>
        <v>2.2826967686978495E-2</v>
      </c>
      <c r="HI109" s="83">
        <f t="shared" si="138"/>
        <v>2.0804360427499119E-3</v>
      </c>
      <c r="HJ109" s="83">
        <f t="shared" si="138"/>
        <v>5.3681414297711687E-5</v>
      </c>
      <c r="HK109" s="83">
        <f t="shared" si="138"/>
        <v>1.5305222195448945E-2</v>
      </c>
      <c r="HL109" s="83">
        <f t="shared" si="138"/>
        <v>1.9401556445779969E-2</v>
      </c>
      <c r="HM109" s="83">
        <f t="shared" si="138"/>
        <v>2.0172644984873506E-2</v>
      </c>
      <c r="HN109" s="83">
        <f t="shared" si="138"/>
        <v>6.4354473108166596E-2</v>
      </c>
      <c r="HO109" s="83">
        <f t="shared" si="138"/>
        <v>0.11573786574942371</v>
      </c>
      <c r="HP109" s="83">
        <f t="shared" si="138"/>
        <v>9.0352573260771327E-2</v>
      </c>
      <c r="HQ109" s="83">
        <f t="shared" si="138"/>
        <v>9.9997336423410695E-3</v>
      </c>
      <c r="HS109" s="83">
        <f t="shared" si="129"/>
        <v>1.080713200265603E-9</v>
      </c>
      <c r="HT109" s="83">
        <f t="shared" si="129"/>
        <v>3.3026528618505381E-8</v>
      </c>
      <c r="HU109" s="83">
        <f t="shared" si="129"/>
        <v>2.8008504556649407E-9</v>
      </c>
      <c r="HV109" s="83">
        <f t="shared" si="129"/>
        <v>6.692829911311879E-8</v>
      </c>
      <c r="HW109" s="83">
        <f t="shared" si="129"/>
        <v>4.6990922757527272E-10</v>
      </c>
      <c r="HX109" s="83">
        <f t="shared" si="129"/>
        <v>1.3356147867487427E-10</v>
      </c>
      <c r="HY109" s="83">
        <f t="shared" si="129"/>
        <v>2.8110980168561052E-10</v>
      </c>
      <c r="HZ109" s="83">
        <f t="shared" si="129"/>
        <v>4.3844206585973245E-11</v>
      </c>
      <c r="IA109" s="83">
        <f t="shared" si="129"/>
        <v>1.0580097767951119E-9</v>
      </c>
      <c r="IB109" s="83">
        <f t="shared" si="129"/>
        <v>1.1334543066971024E-11</v>
      </c>
      <c r="IC109" s="83">
        <f t="shared" si="129"/>
        <v>1.3566014008441546E-10</v>
      </c>
      <c r="ID109" s="83">
        <f t="shared" si="129"/>
        <v>1.2810610049741918E-12</v>
      </c>
      <c r="IE109" s="83">
        <f t="shared" si="129"/>
        <v>1.7566592530239248E-12</v>
      </c>
      <c r="IF109" s="83">
        <f t="shared" si="129"/>
        <v>2.1279006358126653E-9</v>
      </c>
      <c r="IG109" s="83">
        <f t="shared" si="129"/>
        <v>3.1115721128273041E-8</v>
      </c>
      <c r="II109" s="83">
        <f t="shared" si="130"/>
        <v>6.75945584332761E-85</v>
      </c>
      <c r="IJ109" s="83">
        <f t="shared" si="130"/>
        <v>3.8710753884649113E-72</v>
      </c>
      <c r="IK109" s="83">
        <f t="shared" si="130"/>
        <v>2.0067791136862527E-84</v>
      </c>
      <c r="IL109" s="83">
        <f t="shared" si="130"/>
        <v>8.5831154796404585E-72</v>
      </c>
      <c r="IM109" s="83">
        <f t="shared" si="130"/>
        <v>6.2843809044901301E-89</v>
      </c>
      <c r="IN109" s="83">
        <f t="shared" si="130"/>
        <v>3.4416305136552572E-100</v>
      </c>
      <c r="IO109" s="83">
        <f t="shared" si="130"/>
        <v>4.8009808614572642E-93</v>
      </c>
      <c r="IP109" s="83">
        <f t="shared" si="130"/>
        <v>5.1241562273304071E-107</v>
      </c>
      <c r="IQ109" s="83">
        <f t="shared" si="130"/>
        <v>1.1791976973686699E-90</v>
      </c>
      <c r="IR109" s="83">
        <f t="shared" si="130"/>
        <v>2.3233294449883328E-112</v>
      </c>
      <c r="IS109" s="83">
        <f t="shared" si="130"/>
        <v>3.9138814225134856E-99</v>
      </c>
      <c r="IT109" s="83">
        <f t="shared" si="130"/>
        <v>4.4281540273519822E-117</v>
      </c>
      <c r="IU109" s="83">
        <f t="shared" si="130"/>
        <v>9.2132740743440425E-115</v>
      </c>
      <c r="IV109" s="83">
        <f t="shared" si="130"/>
        <v>3.3672735084139845E-60</v>
      </c>
      <c r="IW109" s="83">
        <f t="shared" si="130"/>
        <v>1.2437580074461009E-47</v>
      </c>
      <c r="IY109" s="83">
        <f t="shared" si="131"/>
        <v>0.10099504919549381</v>
      </c>
      <c r="IZ109" s="83">
        <f t="shared" si="131"/>
        <v>0.13760419172125754</v>
      </c>
      <c r="JA109" s="83">
        <f t="shared" si="131"/>
        <v>8.9562783453566858E-2</v>
      </c>
      <c r="JB109" s="83">
        <f t="shared" si="131"/>
        <v>0.10570295342528516</v>
      </c>
      <c r="JC109" s="83">
        <f t="shared" si="131"/>
        <v>3.4518341183760133E-2</v>
      </c>
      <c r="JD109" s="83">
        <f t="shared" si="131"/>
        <v>2.2826967820539973E-2</v>
      </c>
      <c r="JE109" s="83">
        <f t="shared" si="131"/>
        <v>2.0804363238597135E-3</v>
      </c>
      <c r="JF109" s="83">
        <f t="shared" si="131"/>
        <v>5.3681458141918272E-5</v>
      </c>
      <c r="JG109" s="83">
        <f t="shared" si="131"/>
        <v>1.5305223253458723E-2</v>
      </c>
      <c r="JH109" s="83">
        <f t="shared" si="131"/>
        <v>1.9401556457114513E-2</v>
      </c>
      <c r="JI109" s="83">
        <f t="shared" si="131"/>
        <v>2.0172645120533645E-2</v>
      </c>
      <c r="JJ109" s="83">
        <f t="shared" si="131"/>
        <v>6.4354473109447655E-2</v>
      </c>
      <c r="JK109" s="83">
        <f t="shared" si="131"/>
        <v>0.11573786575118038</v>
      </c>
      <c r="JL109" s="83">
        <f t="shared" si="131"/>
        <v>9.035257538867196E-2</v>
      </c>
      <c r="JM109" s="83">
        <f t="shared" si="131"/>
        <v>9.9997647580621976E-3</v>
      </c>
    </row>
    <row r="110" spans="2:273" x14ac:dyDescent="0.25">
      <c r="B110" s="2">
        <v>83</v>
      </c>
      <c r="C110" s="37">
        <v>116.492</v>
      </c>
      <c r="D110" s="37">
        <v>114.559</v>
      </c>
      <c r="E110" s="37">
        <v>110.57599999999999</v>
      </c>
      <c r="F110" s="37">
        <v>110.881</v>
      </c>
      <c r="G110" s="37">
        <v>111.76300000000001</v>
      </c>
      <c r="H110" s="37">
        <v>111.35599999999999</v>
      </c>
      <c r="I110" s="37">
        <v>114.96599999999999</v>
      </c>
      <c r="J110" s="37">
        <v>114.08499999999999</v>
      </c>
      <c r="K110" s="37">
        <v>114.932</v>
      </c>
      <c r="L110" s="37">
        <v>114.47499999999999</v>
      </c>
      <c r="M110" s="37">
        <v>116.407</v>
      </c>
      <c r="N110" s="37">
        <v>115.373</v>
      </c>
      <c r="O110" s="37">
        <v>117.61</v>
      </c>
      <c r="P110" s="37">
        <v>119.246</v>
      </c>
      <c r="Q110" s="37">
        <v>121.509</v>
      </c>
      <c r="S110" s="4">
        <f t="shared" si="132"/>
        <v>119.27028389766195</v>
      </c>
      <c r="T110" s="4">
        <f t="shared" si="132"/>
        <v>118.33654902177345</v>
      </c>
      <c r="U110" s="4">
        <f t="shared" si="132"/>
        <v>115.81998514428631</v>
      </c>
      <c r="V110" s="4">
        <f t="shared" si="132"/>
        <v>115.9032042811634</v>
      </c>
      <c r="W110" s="4">
        <f t="shared" si="132"/>
        <v>113.15656623242559</v>
      </c>
      <c r="X110" s="4">
        <f t="shared" si="132"/>
        <v>113.58902625630111</v>
      </c>
      <c r="Y110" s="4">
        <f t="shared" si="132"/>
        <v>116.27678278638899</v>
      </c>
      <c r="Z110" s="4">
        <f t="shared" si="132"/>
        <v>117.18714505072685</v>
      </c>
      <c r="AA110" s="4">
        <f t="shared" si="132"/>
        <v>117.48166152234775</v>
      </c>
      <c r="AB110" s="4">
        <f t="shared" si="132"/>
        <v>117.04109733016689</v>
      </c>
      <c r="AC110" s="4">
        <f t="shared" si="132"/>
        <v>117.71285395745849</v>
      </c>
      <c r="AD110" s="4">
        <f t="shared" si="132"/>
        <v>118.22559341089888</v>
      </c>
      <c r="AE110" s="4">
        <f t="shared" si="132"/>
        <v>124.74386724975265</v>
      </c>
      <c r="AF110" s="4">
        <f t="shared" si="132"/>
        <v>121.43693566569615</v>
      </c>
      <c r="AG110" s="4">
        <f t="shared" si="132"/>
        <v>124.28246546947403</v>
      </c>
      <c r="AI110" s="4">
        <f t="shared" si="133"/>
        <v>-2.7782838976619502</v>
      </c>
      <c r="AJ110" s="4">
        <f t="shared" si="133"/>
        <v>-3.7775490217734529</v>
      </c>
      <c r="AK110" s="4">
        <f t="shared" si="133"/>
        <v>-5.243985144286313</v>
      </c>
      <c r="AL110" s="4">
        <f t="shared" si="133"/>
        <v>-5.0222042811633969</v>
      </c>
      <c r="AM110" s="4">
        <f t="shared" si="133"/>
        <v>-1.3935662324255844</v>
      </c>
      <c r="AN110" s="4">
        <f t="shared" si="133"/>
        <v>-2.2330262563011161</v>
      </c>
      <c r="AO110" s="4">
        <f t="shared" si="133"/>
        <v>-1.310782786388998</v>
      </c>
      <c r="AP110" s="4">
        <f t="shared" si="133"/>
        <v>-3.1021450507268611</v>
      </c>
      <c r="AQ110" s="4">
        <f t="shared" si="133"/>
        <v>-2.5496615223477477</v>
      </c>
      <c r="AR110" s="4">
        <f t="shared" si="133"/>
        <v>-2.5660973301668974</v>
      </c>
      <c r="AS110" s="4">
        <f t="shared" si="133"/>
        <v>-1.3058539574584955</v>
      </c>
      <c r="AT110" s="4">
        <f t="shared" si="133"/>
        <v>-2.8525934108988764</v>
      </c>
      <c r="AU110" s="4">
        <f t="shared" si="133"/>
        <v>-7.1338672497526545</v>
      </c>
      <c r="AV110" s="4">
        <f t="shared" si="133"/>
        <v>-2.1909356656961592</v>
      </c>
      <c r="AW110" s="4">
        <f t="shared" si="133"/>
        <v>-2.7734654694740328</v>
      </c>
      <c r="AY110" s="2">
        <f t="shared" ref="AY110:BM126" si="139">IF(OR($B110 &lt; C$230, $B110 &gt; C$233), #N/A, ((1-FG110)*DK110) + (FG110 - FW110)*EA110 + (FW110*EQ110))</f>
        <v>117.00933901096209</v>
      </c>
      <c r="AZ110" s="2">
        <f t="shared" si="139"/>
        <v>114.50066360404767</v>
      </c>
      <c r="BA110" s="2">
        <f t="shared" si="139"/>
        <v>113.74928518769214</v>
      </c>
      <c r="BB110" s="2">
        <f t="shared" si="139"/>
        <v>113.13977675268789</v>
      </c>
      <c r="BC110" s="2">
        <f t="shared" si="139"/>
        <v>112.76343929774038</v>
      </c>
      <c r="BD110" s="2">
        <f t="shared" si="139"/>
        <v>113.3271737259475</v>
      </c>
      <c r="BE110" s="2">
        <f t="shared" si="139"/>
        <v>116.26924692537254</v>
      </c>
      <c r="BF110" s="2">
        <f t="shared" si="139"/>
        <v>117.1870847364299</v>
      </c>
      <c r="BG110" s="2">
        <f t="shared" si="139"/>
        <v>117.33089659704709</v>
      </c>
      <c r="BH110" s="2">
        <f t="shared" si="139"/>
        <v>116.84189840505846</v>
      </c>
      <c r="BI110" s="2">
        <f t="shared" si="139"/>
        <v>117.53327515666061</v>
      </c>
      <c r="BJ110" s="2">
        <f t="shared" si="139"/>
        <v>117.16742976652873</v>
      </c>
      <c r="BK110" s="2">
        <f t="shared" si="139"/>
        <v>122.10656424971224</v>
      </c>
      <c r="BL110" s="2">
        <f t="shared" si="139"/>
        <v>119.79700115064638</v>
      </c>
      <c r="BM110" s="2">
        <f t="shared" si="139"/>
        <v>124.23882686884639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111.76300000000001</v>
      </c>
      <c r="CJ110" s="2">
        <f t="shared" si="140"/>
        <v>111.35599999999999</v>
      </c>
      <c r="CK110" s="2">
        <f t="shared" si="140"/>
        <v>114.96599999999999</v>
      </c>
      <c r="CL110" s="2">
        <f t="shared" si="140"/>
        <v>114.08499999999999</v>
      </c>
      <c r="CM110" s="2">
        <f t="shared" si="140"/>
        <v>114.932</v>
      </c>
      <c r="CN110" s="2">
        <f t="shared" si="140"/>
        <v>114.47499999999999</v>
      </c>
      <c r="CO110" s="2">
        <f t="shared" si="140"/>
        <v>116.407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>
        <f t="shared" si="140"/>
        <v>121.509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111.76300000000001</v>
      </c>
      <c r="CZ110" s="2">
        <f t="shared" si="115"/>
        <v>111.35599999999999</v>
      </c>
      <c r="DA110" s="2">
        <f t="shared" si="116"/>
        <v>114.96599999999999</v>
      </c>
      <c r="DB110" s="2">
        <f t="shared" si="117"/>
        <v>114.08499999999999</v>
      </c>
      <c r="DC110" s="2">
        <f t="shared" si="118"/>
        <v>114.932</v>
      </c>
      <c r="DD110" s="2">
        <f t="shared" si="119"/>
        <v>114.47499999999999</v>
      </c>
      <c r="DE110" s="2">
        <f t="shared" si="120"/>
        <v>116.407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>
        <f t="shared" si="124"/>
        <v>121.509</v>
      </c>
      <c r="DK110" s="2">
        <f t="shared" si="134"/>
        <v>140.763757219973</v>
      </c>
      <c r="DL110" s="2">
        <f t="shared" si="134"/>
        <v>135.95833911819884</v>
      </c>
      <c r="DM110" s="2">
        <f t="shared" si="134"/>
        <v>131.83742537112008</v>
      </c>
      <c r="DN110" s="2">
        <f t="shared" si="134"/>
        <v>129.33924588394061</v>
      </c>
      <c r="DO110" s="2">
        <f t="shared" si="134"/>
        <v>124.69764394353865</v>
      </c>
      <c r="DP110" s="2">
        <f t="shared" si="134"/>
        <v>126.03127787114848</v>
      </c>
      <c r="DQ110" s="2">
        <f t="shared" si="134"/>
        <v>134.10444523470844</v>
      </c>
      <c r="DR110" s="2">
        <f t="shared" si="134"/>
        <v>130.49306172650881</v>
      </c>
      <c r="DS110" s="2">
        <f t="shared" si="134"/>
        <v>136.39612156862745</v>
      </c>
      <c r="DT110" s="2">
        <f t="shared" si="134"/>
        <v>131.84905135135136</v>
      </c>
      <c r="DU110" s="2">
        <f t="shared" si="134"/>
        <v>127.26816022408961</v>
      </c>
      <c r="DV110" s="2">
        <f t="shared" si="134"/>
        <v>128.61777591036417</v>
      </c>
      <c r="DW110" s="2">
        <f t="shared" si="134"/>
        <v>134.62423672243671</v>
      </c>
      <c r="DX110" s="2">
        <f t="shared" si="134"/>
        <v>136.31931152204839</v>
      </c>
      <c r="DY110" s="2">
        <f t="shared" si="134"/>
        <v>140.45816433073787</v>
      </c>
      <c r="EA110" s="2">
        <f t="shared" si="94"/>
        <v>116.47479674989877</v>
      </c>
      <c r="EB110" s="2">
        <f t="shared" si="94"/>
        <v>114.08749010283542</v>
      </c>
      <c r="EC110" s="2">
        <f t="shared" si="94"/>
        <v>113.42118426219123</v>
      </c>
      <c r="ED110" s="2">
        <f t="shared" si="94"/>
        <v>112.86219053901242</v>
      </c>
      <c r="EE110" s="2">
        <f t="shared" si="94"/>
        <v>112.4802835090657</v>
      </c>
      <c r="EF110" s="2">
        <f t="shared" si="94"/>
        <v>113.01059569239663</v>
      </c>
      <c r="EG110" s="2">
        <f t="shared" si="94"/>
        <v>115.85948424025298</v>
      </c>
      <c r="EH110" s="2">
        <f t="shared" si="94"/>
        <v>116.86799781561831</v>
      </c>
      <c r="EI110" s="2">
        <f t="shared" si="94"/>
        <v>116.85332409152085</v>
      </c>
      <c r="EJ110" s="2">
        <f t="shared" si="94"/>
        <v>116.4944017691373</v>
      </c>
      <c r="EK110" s="2">
        <f t="shared" si="94"/>
        <v>117.28599379587558</v>
      </c>
      <c r="EL110" s="2">
        <f t="shared" si="94"/>
        <v>116.88173839961904</v>
      </c>
      <c r="EM110" s="2">
        <f t="shared" si="135"/>
        <v>121.80133853006679</v>
      </c>
      <c r="EN110" s="2">
        <f t="shared" si="135"/>
        <v>119.41537789175328</v>
      </c>
      <c r="EO110" s="2">
        <f t="shared" si="135"/>
        <v>123.81177689870131</v>
      </c>
      <c r="EQ110" s="2">
        <f t="shared" si="136"/>
        <v>116.81771988589479</v>
      </c>
      <c r="ER110" s="2">
        <f t="shared" si="136"/>
        <v>114.03222747100759</v>
      </c>
      <c r="ES110" s="2">
        <f t="shared" si="136"/>
        <v>113.33106422593193</v>
      </c>
      <c r="ET110" s="2">
        <f t="shared" si="136"/>
        <v>112.71968462217772</v>
      </c>
      <c r="EU110" s="2">
        <f t="shared" si="136"/>
        <v>112.505416380546</v>
      </c>
      <c r="EV110" s="2">
        <f t="shared" si="136"/>
        <v>112.99202020217493</v>
      </c>
      <c r="EW110" s="2">
        <f t="shared" si="136"/>
        <v>115.69572271806598</v>
      </c>
      <c r="EX110" s="2">
        <f t="shared" si="136"/>
        <v>117.029707264907</v>
      </c>
      <c r="EY110" s="2">
        <f t="shared" si="136"/>
        <v>117.09374271202392</v>
      </c>
      <c r="EZ110" s="2">
        <f t="shared" si="136"/>
        <v>116.3660219618905</v>
      </c>
      <c r="FA110" s="2">
        <f t="shared" si="136"/>
        <v>117.47985705392314</v>
      </c>
      <c r="FB110" s="2">
        <f t="shared" si="136"/>
        <v>116.9336671056061</v>
      </c>
      <c r="FC110" s="2">
        <f t="shared" si="136"/>
        <v>122.00615097365186</v>
      </c>
      <c r="FD110" s="2">
        <f t="shared" si="136"/>
        <v>119.97866627474379</v>
      </c>
      <c r="FE110" s="2">
        <f t="shared" si="136"/>
        <v>124.33860788052327</v>
      </c>
      <c r="FG110" s="2">
        <f t="shared" si="137"/>
        <v>0.97809323210369747</v>
      </c>
      <c r="FH110" s="2">
        <f t="shared" si="137"/>
        <v>0.98108462546146769</v>
      </c>
      <c r="FI110" s="2">
        <f t="shared" si="137"/>
        <v>0.98214308923961113</v>
      </c>
      <c r="FJ110" s="2">
        <f t="shared" si="137"/>
        <v>0.98307632069933515</v>
      </c>
      <c r="FK110" s="2">
        <f t="shared" si="137"/>
        <v>0.97684308462936509</v>
      </c>
      <c r="FL110" s="2">
        <f t="shared" si="137"/>
        <v>0.97567312748106605</v>
      </c>
      <c r="FM110" s="2">
        <f t="shared" si="137"/>
        <v>0.97744281850339088</v>
      </c>
      <c r="FN110" s="2">
        <f t="shared" si="137"/>
        <v>0.97673029676445822</v>
      </c>
      <c r="FO110" s="2">
        <f t="shared" si="137"/>
        <v>0.97569759334065187</v>
      </c>
      <c r="FP110" s="2">
        <f t="shared" si="137"/>
        <v>0.97729011185359949</v>
      </c>
      <c r="FQ110" s="2">
        <f t="shared" si="137"/>
        <v>0.97538557745925702</v>
      </c>
      <c r="FR110" s="2">
        <f t="shared" si="137"/>
        <v>0.97569095554696272</v>
      </c>
      <c r="FS110" s="2">
        <f t="shared" si="137"/>
        <v>0.97631685325341078</v>
      </c>
      <c r="FT110" s="2">
        <f t="shared" si="137"/>
        <v>0.97762504947857864</v>
      </c>
      <c r="FU110" s="2">
        <f t="shared" si="137"/>
        <v>0.97452526961435371</v>
      </c>
      <c r="FW110" s="2">
        <f t="shared" ref="FW110:GK126" si="141">POWER(10,($B110-C$232)/C$229)/(1+POWER(10,($B110-C$232)/C$229))</f>
        <v>7.1434130444806817E-3</v>
      </c>
      <c r="FX110" s="2">
        <f t="shared" si="141"/>
        <v>9.4421740655970393E-3</v>
      </c>
      <c r="FY110" s="2">
        <f t="shared" si="141"/>
        <v>8.3915692273674909E-3</v>
      </c>
      <c r="FZ110" s="2">
        <f t="shared" si="141"/>
        <v>8.8851524872241155E-3</v>
      </c>
      <c r="GA110" s="2">
        <f t="shared" si="141"/>
        <v>9.5256541315583126E-3</v>
      </c>
      <c r="GB110" s="2">
        <f t="shared" si="141"/>
        <v>9.3909726793292049E-3</v>
      </c>
      <c r="GC110" s="2">
        <f t="shared" si="141"/>
        <v>1.0944032560165266E-2</v>
      </c>
      <c r="GD110" s="2">
        <f t="shared" si="141"/>
        <v>1.2588794587005426E-2</v>
      </c>
      <c r="GE110" s="2">
        <f t="shared" si="141"/>
        <v>1.0962104227977103E-2</v>
      </c>
      <c r="GF110" s="2">
        <f t="shared" si="141"/>
        <v>9.3919647018358855E-3</v>
      </c>
      <c r="GG110" s="2">
        <f t="shared" si="141"/>
        <v>8.1299492478503713E-3</v>
      </c>
      <c r="GH110" s="2">
        <f t="shared" si="141"/>
        <v>7.6934202551605258E-3</v>
      </c>
      <c r="GI110" s="2">
        <f t="shared" si="141"/>
        <v>7.5148756200982053E-3</v>
      </c>
      <c r="GJ110" s="2">
        <f t="shared" si="141"/>
        <v>6.0334642085350058E-3</v>
      </c>
      <c r="GK110" s="2">
        <f t="shared" si="141"/>
        <v>5.6711517014537069E-3</v>
      </c>
      <c r="GM110" s="83">
        <f t="shared" ref="GM110:HA126" si="142" xml:space="preserve"> _xlfn.NORM.DIST($B110, C$7, ABS(C$11), TRUE) * _xlfn.NORM.DIST(($B110 - C$7)*C$15, 0, ABS(C$11), TRUE) * 2</f>
        <v>2.9640405702157062E-25</v>
      </c>
      <c r="GN110" s="83">
        <f t="shared" si="142"/>
        <v>2.1437233744323797E-30</v>
      </c>
      <c r="GO110" s="83">
        <f t="shared" si="142"/>
        <v>1.0565366839305182E-23</v>
      </c>
      <c r="GP110" s="83">
        <f t="shared" si="142"/>
        <v>3.701671137641003E-24</v>
      </c>
      <c r="GQ110" s="83">
        <f t="shared" si="142"/>
        <v>2.4973827027288891E-30</v>
      </c>
      <c r="GR110" s="83">
        <f t="shared" si="142"/>
        <v>3.0285553293684829E-31</v>
      </c>
      <c r="GS110" s="83">
        <f t="shared" si="142"/>
        <v>5.5791894992105197E-49</v>
      </c>
      <c r="GT110" s="83">
        <f t="shared" si="142"/>
        <v>1.5376719451205288E-48</v>
      </c>
      <c r="GU110" s="83">
        <f t="shared" si="142"/>
        <v>8.3484490551719044E-22</v>
      </c>
      <c r="GV110" s="83">
        <f t="shared" si="142"/>
        <v>2.4813156034946957E-32</v>
      </c>
      <c r="GW110" s="83">
        <f t="shared" si="142"/>
        <v>2.2956293689674049E-25</v>
      </c>
      <c r="GX110" s="83">
        <f t="shared" si="142"/>
        <v>2.3855722689798904E-33</v>
      </c>
      <c r="GY110" s="83">
        <f t="shared" si="142"/>
        <v>7.372448399249055E-26</v>
      </c>
      <c r="GZ110" s="83">
        <f t="shared" si="142"/>
        <v>6.7741433965603199E-27</v>
      </c>
      <c r="HA110" s="83">
        <f t="shared" si="142"/>
        <v>3.1635760639711254E-25</v>
      </c>
      <c r="HC110" s="83">
        <f t="shared" si="73"/>
        <v>3.4312630980492857E-2</v>
      </c>
      <c r="HD110" s="83">
        <f t="shared" si="73"/>
        <v>4.9023333519920324E-2</v>
      </c>
      <c r="HE110" s="83">
        <f t="shared" si="73"/>
        <v>3.282772947936289E-2</v>
      </c>
      <c r="HF110" s="83">
        <f t="shared" si="73"/>
        <v>3.979481011854772E-2</v>
      </c>
      <c r="HG110" s="83">
        <f t="shared" si="73"/>
        <v>6.7104502840982039E-3</v>
      </c>
      <c r="HH110" s="83">
        <f t="shared" si="73"/>
        <v>5.5971329794271291E-3</v>
      </c>
      <c r="HI110" s="83">
        <f t="shared" si="138"/>
        <v>1.5980355869973491E-4</v>
      </c>
      <c r="HJ110" s="83">
        <f t="shared" si="138"/>
        <v>2.2024872708553159E-6</v>
      </c>
      <c r="HK110" s="83">
        <f t="shared" si="138"/>
        <v>3.3852205322493492E-3</v>
      </c>
      <c r="HL110" s="83">
        <f t="shared" si="138"/>
        <v>4.8627374081893458E-3</v>
      </c>
      <c r="HM110" s="83">
        <f t="shared" si="138"/>
        <v>3.4640407084456011E-3</v>
      </c>
      <c r="HN110" s="83">
        <f t="shared" si="138"/>
        <v>2.064648471629538E-2</v>
      </c>
      <c r="HO110" s="83">
        <f t="shared" si="138"/>
        <v>5.0609768040237556E-2</v>
      </c>
      <c r="HP110" s="83">
        <f t="shared" si="138"/>
        <v>3.0919979891648158E-2</v>
      </c>
      <c r="HQ110" s="83">
        <f t="shared" si="138"/>
        <v>1.8514464685361108E-3</v>
      </c>
      <c r="HS110" s="83">
        <f t="shared" ref="HS110:IG126" si="143" xml:space="preserve"> _xlfn.NORM.DIST($B110, C$9, ABS(C$13), TRUE) * _xlfn.NORM.DIST(($B110 - C$9)*C$17, 0, ABS(C$13), TRUE) * 2</f>
        <v>3.7012640006037456E-9</v>
      </c>
      <c r="HT110" s="83">
        <f t="shared" si="143"/>
        <v>9.8377182173041903E-8</v>
      </c>
      <c r="HU110" s="83">
        <f t="shared" si="143"/>
        <v>9.6487432331398614E-9</v>
      </c>
      <c r="HV110" s="83">
        <f t="shared" si="143"/>
        <v>1.9160682784585503E-7</v>
      </c>
      <c r="HW110" s="83">
        <f t="shared" si="143"/>
        <v>1.8381480686410504E-9</v>
      </c>
      <c r="HX110" s="83">
        <f t="shared" si="143"/>
        <v>5.911071280667547E-10</v>
      </c>
      <c r="HY110" s="83">
        <f t="shared" si="143"/>
        <v>1.2044727269030588E-9</v>
      </c>
      <c r="HZ110" s="83">
        <f t="shared" si="143"/>
        <v>2.3506676016773324E-10</v>
      </c>
      <c r="IA110" s="83">
        <f t="shared" si="143"/>
        <v>4.2504145109613142E-9</v>
      </c>
      <c r="IB110" s="83">
        <f t="shared" si="143"/>
        <v>5.9766906289399672E-11</v>
      </c>
      <c r="IC110" s="83">
        <f t="shared" si="143"/>
        <v>5.7019518910243886E-10</v>
      </c>
      <c r="ID110" s="83">
        <f t="shared" si="143"/>
        <v>7.02363208006133E-12</v>
      </c>
      <c r="IE110" s="83">
        <f t="shared" si="143"/>
        <v>9.3004092089178728E-12</v>
      </c>
      <c r="IF110" s="83">
        <f t="shared" si="143"/>
        <v>6.7406288934170533E-9</v>
      </c>
      <c r="IG110" s="83">
        <f t="shared" si="143"/>
        <v>8.2776981388233526E-8</v>
      </c>
      <c r="II110" s="83">
        <f t="shared" ref="II110:IW126" si="144" xml:space="preserve"> _xlfn.NORM.DIST($B110, C$10, ABS(C$14), TRUE) * _xlfn.NORM.DIST(($B110 - C$10)*C$18, 0, ABS(C$14), TRUE) * 2</f>
        <v>6.9786081135971277E-82</v>
      </c>
      <c r="IJ110" s="83">
        <f t="shared" si="144"/>
        <v>1.9478070223732387E-69</v>
      </c>
      <c r="IK110" s="83">
        <f t="shared" si="144"/>
        <v>2.5019420297857591E-81</v>
      </c>
      <c r="IL110" s="83">
        <f t="shared" si="144"/>
        <v>3.8735697476428488E-69</v>
      </c>
      <c r="IM110" s="83">
        <f t="shared" si="144"/>
        <v>1.412097072656365E-85</v>
      </c>
      <c r="IN110" s="83">
        <f t="shared" si="144"/>
        <v>2.040553512030373E-96</v>
      </c>
      <c r="IO110" s="83">
        <f t="shared" si="144"/>
        <v>1.982099127978544E-89</v>
      </c>
      <c r="IP110" s="83">
        <f t="shared" si="144"/>
        <v>1.0227844455461102E-102</v>
      </c>
      <c r="IQ110" s="83">
        <f t="shared" si="144"/>
        <v>3.9267617819452522E-87</v>
      </c>
      <c r="IR110" s="83">
        <f t="shared" si="144"/>
        <v>4.0324041311466721E-108</v>
      </c>
      <c r="IS110" s="83">
        <f t="shared" si="144"/>
        <v>1.6416888515231769E-95</v>
      </c>
      <c r="IT110" s="83">
        <f t="shared" si="144"/>
        <v>7.7382634187084559E-113</v>
      </c>
      <c r="IU110" s="83">
        <f t="shared" si="144"/>
        <v>1.2646654706574623E-110</v>
      </c>
      <c r="IV110" s="83">
        <f t="shared" si="144"/>
        <v>3.7875737642797005E-58</v>
      </c>
      <c r="IW110" s="83">
        <f t="shared" si="144"/>
        <v>4.8659593400431911E-46</v>
      </c>
      <c r="IY110" s="83">
        <f t="shared" ref="IY110:JM126" si="145">GM110+HC110+HS110+II110</f>
        <v>3.4312634681756861E-2</v>
      </c>
      <c r="IZ110" s="83">
        <f t="shared" si="145"/>
        <v>4.9023431897102496E-2</v>
      </c>
      <c r="JA110" s="83">
        <f t="shared" si="145"/>
        <v>3.2827739128106125E-2</v>
      </c>
      <c r="JB110" s="83">
        <f t="shared" si="145"/>
        <v>3.9795001725375569E-2</v>
      </c>
      <c r="JC110" s="83">
        <f t="shared" si="145"/>
        <v>6.7104521222462726E-3</v>
      </c>
      <c r="JD110" s="83">
        <f t="shared" si="145"/>
        <v>5.5971335705342568E-3</v>
      </c>
      <c r="JE110" s="83">
        <f t="shared" si="145"/>
        <v>1.5980476317246182E-4</v>
      </c>
      <c r="JF110" s="83">
        <f t="shared" si="145"/>
        <v>2.2027223376154835E-6</v>
      </c>
      <c r="JG110" s="83">
        <f t="shared" si="145"/>
        <v>3.38522478266386E-3</v>
      </c>
      <c r="JH110" s="83">
        <f t="shared" si="145"/>
        <v>4.8627374679562525E-3</v>
      </c>
      <c r="JI110" s="83">
        <f t="shared" si="145"/>
        <v>3.4640412786407903E-3</v>
      </c>
      <c r="JJ110" s="83">
        <f t="shared" si="145"/>
        <v>2.0646484723319012E-2</v>
      </c>
      <c r="JK110" s="83">
        <f t="shared" si="145"/>
        <v>5.0609768049537963E-2</v>
      </c>
      <c r="JL110" s="83">
        <f t="shared" si="145"/>
        <v>3.091998663227705E-2</v>
      </c>
      <c r="JM110" s="83">
        <f t="shared" si="145"/>
        <v>1.8515292455174991E-3</v>
      </c>
    </row>
    <row r="111" spans="2:273" x14ac:dyDescent="0.25">
      <c r="B111" s="2">
        <v>84</v>
      </c>
      <c r="C111" s="37">
        <v>114.84699999999999</v>
      </c>
      <c r="D111" s="37">
        <v>111.932</v>
      </c>
      <c r="E111" s="37">
        <v>112.254</v>
      </c>
      <c r="F111" s="37">
        <v>110.508</v>
      </c>
      <c r="G111" s="37">
        <v>111.47499999999999</v>
      </c>
      <c r="H111" s="37">
        <v>113.08499999999999</v>
      </c>
      <c r="I111" s="37">
        <v>114.508</v>
      </c>
      <c r="J111" s="37">
        <v>114.881</v>
      </c>
      <c r="K111" s="37">
        <v>114.203</v>
      </c>
      <c r="L111" s="37">
        <v>114.69499999999999</v>
      </c>
      <c r="M111" s="37">
        <v>117.068</v>
      </c>
      <c r="N111" s="37">
        <v>116.339</v>
      </c>
      <c r="O111" s="37">
        <v>117.661</v>
      </c>
      <c r="P111" s="37">
        <v>116.158</v>
      </c>
      <c r="Q111" s="37">
        <v>120.404</v>
      </c>
      <c r="S111" s="4">
        <f t="shared" si="132"/>
        <v>117.409200097194</v>
      </c>
      <c r="T111" s="4">
        <f t="shared" si="132"/>
        <v>115.26644795631799</v>
      </c>
      <c r="U111" s="4">
        <f t="shared" si="132"/>
        <v>114.16884836496</v>
      </c>
      <c r="V111" s="4">
        <f t="shared" si="132"/>
        <v>113.75381042699183</v>
      </c>
      <c r="W111" s="4">
        <f t="shared" si="132"/>
        <v>112.72340610191148</v>
      </c>
      <c r="X111" s="4">
        <f t="shared" si="132"/>
        <v>113.27109941872136</v>
      </c>
      <c r="Y111" s="4">
        <f t="shared" si="132"/>
        <v>116.15108601561982</v>
      </c>
      <c r="Z111" s="4">
        <f t="shared" si="132"/>
        <v>117.09634333410634</v>
      </c>
      <c r="AA111" s="4">
        <f t="shared" si="132"/>
        <v>117.26679662697386</v>
      </c>
      <c r="AB111" s="4">
        <f t="shared" si="132"/>
        <v>116.80226385008416</v>
      </c>
      <c r="AC111" s="4">
        <f t="shared" si="132"/>
        <v>117.48709062066453</v>
      </c>
      <c r="AD111" s="4">
        <f t="shared" si="132"/>
        <v>117.31668625747855</v>
      </c>
      <c r="AE111" s="4">
        <f t="shared" si="132"/>
        <v>122.78999679547185</v>
      </c>
      <c r="AF111" s="4">
        <f t="shared" si="132"/>
        <v>120.09119930515409</v>
      </c>
      <c r="AG111" s="4">
        <f t="shared" si="132"/>
        <v>124.16573820741372</v>
      </c>
      <c r="AI111" s="4">
        <f t="shared" si="133"/>
        <v>-2.5622000971940082</v>
      </c>
      <c r="AJ111" s="4">
        <f t="shared" si="133"/>
        <v>-3.3344479563179874</v>
      </c>
      <c r="AK111" s="4">
        <f t="shared" si="133"/>
        <v>-1.9148483649599939</v>
      </c>
      <c r="AL111" s="4">
        <f t="shared" si="133"/>
        <v>-3.245810426991838</v>
      </c>
      <c r="AM111" s="4">
        <f t="shared" si="133"/>
        <v>-1.2484061019114847</v>
      </c>
      <c r="AN111" s="4">
        <f t="shared" si="133"/>
        <v>-0.18609941872136915</v>
      </c>
      <c r="AO111" s="4">
        <f t="shared" si="133"/>
        <v>-1.6430860156198293</v>
      </c>
      <c r="AP111" s="4">
        <f t="shared" si="133"/>
        <v>-2.2153433341063362</v>
      </c>
      <c r="AQ111" s="4">
        <f t="shared" si="133"/>
        <v>-3.0637966269738541</v>
      </c>
      <c r="AR111" s="4">
        <f t="shared" si="133"/>
        <v>-2.1072638500841663</v>
      </c>
      <c r="AS111" s="4">
        <f t="shared" si="133"/>
        <v>-0.41909062066453373</v>
      </c>
      <c r="AT111" s="4">
        <f t="shared" si="133"/>
        <v>-0.97768625747855253</v>
      </c>
      <c r="AU111" s="4">
        <f t="shared" si="133"/>
        <v>-5.1289967954718492</v>
      </c>
      <c r="AV111" s="4">
        <f t="shared" si="133"/>
        <v>-3.9331993051540906</v>
      </c>
      <c r="AW111" s="4">
        <f t="shared" si="133"/>
        <v>-3.7617382074137282</v>
      </c>
      <c r="AY111" s="2">
        <f t="shared" si="139"/>
        <v>116.91062820367566</v>
      </c>
      <c r="AZ111" s="2">
        <f t="shared" si="139"/>
        <v>114.38736721111478</v>
      </c>
      <c r="BA111" s="2">
        <f t="shared" si="139"/>
        <v>113.65893280082723</v>
      </c>
      <c r="BB111" s="2">
        <f t="shared" si="139"/>
        <v>113.04608523556941</v>
      </c>
      <c r="BC111" s="2">
        <f t="shared" si="139"/>
        <v>112.68059690233756</v>
      </c>
      <c r="BD111" s="2">
        <f t="shared" si="139"/>
        <v>113.23144557053797</v>
      </c>
      <c r="BE111" s="2">
        <f t="shared" si="139"/>
        <v>116.15080405198152</v>
      </c>
      <c r="BF111" s="2">
        <f t="shared" si="139"/>
        <v>117.09634198911962</v>
      </c>
      <c r="BG111" s="2">
        <f t="shared" si="139"/>
        <v>117.24634451003581</v>
      </c>
      <c r="BH111" s="2">
        <f t="shared" si="139"/>
        <v>116.77162420242631</v>
      </c>
      <c r="BI111" s="2">
        <f t="shared" si="139"/>
        <v>117.46994412325697</v>
      </c>
      <c r="BJ111" s="2">
        <f t="shared" si="139"/>
        <v>117.10295187254229</v>
      </c>
      <c r="BK111" s="2">
        <f t="shared" si="139"/>
        <v>122.00656765168246</v>
      </c>
      <c r="BL111" s="2">
        <f t="shared" si="139"/>
        <v>119.73215316943923</v>
      </c>
      <c r="BM111" s="2">
        <f t="shared" si="139"/>
        <v>124.16126453290276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>
        <f t="shared" si="140"/>
        <v>114.84699999999999</v>
      </c>
      <c r="CF111" s="2" t="str">
        <f t="shared" si="140"/>
        <v/>
      </c>
      <c r="CG111" s="2">
        <f t="shared" si="140"/>
        <v>112.254</v>
      </c>
      <c r="CH111" s="2" t="str">
        <f t="shared" si="140"/>
        <v/>
      </c>
      <c r="CI111" s="2">
        <f t="shared" si="140"/>
        <v>111.47499999999999</v>
      </c>
      <c r="CJ111" s="2">
        <f t="shared" si="140"/>
        <v>113.08499999999999</v>
      </c>
      <c r="CK111" s="2">
        <f t="shared" si="140"/>
        <v>114.508</v>
      </c>
      <c r="CL111" s="2">
        <f t="shared" si="140"/>
        <v>114.881</v>
      </c>
      <c r="CM111" s="2">
        <f t="shared" si="140"/>
        <v>114.203</v>
      </c>
      <c r="CN111" s="2">
        <f t="shared" si="140"/>
        <v>114.69499999999999</v>
      </c>
      <c r="CO111" s="2">
        <f t="shared" si="140"/>
        <v>117.068</v>
      </c>
      <c r="CP111" s="2">
        <f t="shared" si="140"/>
        <v>116.339</v>
      </c>
      <c r="CQ111" s="2" t="str">
        <f t="shared" si="140"/>
        <v/>
      </c>
      <c r="CR111" s="2">
        <f t="shared" si="140"/>
        <v>116.158</v>
      </c>
      <c r="CS111" s="2">
        <f t="shared" si="140"/>
        <v>120.404</v>
      </c>
      <c r="CU111" s="2">
        <f t="shared" si="110"/>
        <v>114.84699999999999</v>
      </c>
      <c r="CV111" s="2" t="str">
        <f t="shared" si="111"/>
        <v/>
      </c>
      <c r="CW111" s="2">
        <f t="shared" si="112"/>
        <v>112.254</v>
      </c>
      <c r="CX111" s="2" t="str">
        <f t="shared" si="113"/>
        <v/>
      </c>
      <c r="CY111" s="2">
        <f t="shared" si="114"/>
        <v>111.47499999999999</v>
      </c>
      <c r="CZ111" s="2">
        <f t="shared" si="115"/>
        <v>113.08499999999999</v>
      </c>
      <c r="DA111" s="2">
        <f t="shared" si="116"/>
        <v>114.508</v>
      </c>
      <c r="DB111" s="2">
        <f t="shared" si="117"/>
        <v>114.881</v>
      </c>
      <c r="DC111" s="2">
        <f t="shared" si="118"/>
        <v>114.203</v>
      </c>
      <c r="DD111" s="2">
        <f t="shared" si="119"/>
        <v>114.69499999999999</v>
      </c>
      <c r="DE111" s="2">
        <f t="shared" si="120"/>
        <v>117.068</v>
      </c>
      <c r="DF111" s="2">
        <f t="shared" si="121"/>
        <v>116.339</v>
      </c>
      <c r="DG111" s="2" t="str">
        <f t="shared" si="122"/>
        <v/>
      </c>
      <c r="DH111" s="2">
        <f t="shared" si="123"/>
        <v>116.158</v>
      </c>
      <c r="DI111" s="2">
        <f t="shared" si="124"/>
        <v>120.404</v>
      </c>
      <c r="DK111" s="2">
        <f t="shared" si="134"/>
        <v>141.00724588394061</v>
      </c>
      <c r="DL111" s="2">
        <f t="shared" si="134"/>
        <v>136.18121060037521</v>
      </c>
      <c r="DM111" s="2">
        <f t="shared" si="134"/>
        <v>132.02660188933871</v>
      </c>
      <c r="DN111" s="2">
        <f t="shared" si="134"/>
        <v>129.49719163292846</v>
      </c>
      <c r="DO111" s="2">
        <f t="shared" si="134"/>
        <v>124.79276463508039</v>
      </c>
      <c r="DP111" s="2">
        <f t="shared" si="134"/>
        <v>126.11883389355744</v>
      </c>
      <c r="DQ111" s="2">
        <f t="shared" si="134"/>
        <v>134.28632788051212</v>
      </c>
      <c r="DR111" s="2">
        <f t="shared" si="134"/>
        <v>130.63823422459896</v>
      </c>
      <c r="DS111" s="2">
        <f t="shared" si="134"/>
        <v>136.58546750700282</v>
      </c>
      <c r="DT111" s="2">
        <f t="shared" si="134"/>
        <v>131.99553680823681</v>
      </c>
      <c r="DU111" s="2">
        <f t="shared" si="134"/>
        <v>127.34999943977589</v>
      </c>
      <c r="DV111" s="2">
        <f t="shared" si="134"/>
        <v>128.73376022408965</v>
      </c>
      <c r="DW111" s="2">
        <f t="shared" si="134"/>
        <v>134.80439129129127</v>
      </c>
      <c r="DX111" s="2">
        <f t="shared" si="134"/>
        <v>136.53095590327172</v>
      </c>
      <c r="DY111" s="2">
        <f t="shared" si="134"/>
        <v>140.72958591027069</v>
      </c>
      <c r="EA111" s="2">
        <f t="shared" si="94"/>
        <v>116.41584626805238</v>
      </c>
      <c r="EB111" s="2">
        <f t="shared" si="94"/>
        <v>114.00469717478623</v>
      </c>
      <c r="EC111" s="2">
        <f t="shared" si="94"/>
        <v>113.35515395820137</v>
      </c>
      <c r="ED111" s="2">
        <f t="shared" si="94"/>
        <v>112.78912024123632</v>
      </c>
      <c r="EE111" s="2">
        <f t="shared" si="94"/>
        <v>112.41848502132335</v>
      </c>
      <c r="EF111" s="2">
        <f t="shared" si="94"/>
        <v>112.93857550351738</v>
      </c>
      <c r="EG111" s="2">
        <f t="shared" si="94"/>
        <v>115.77095777368045</v>
      </c>
      <c r="EH111" s="2">
        <f t="shared" si="94"/>
        <v>116.8000201658144</v>
      </c>
      <c r="EI111" s="2">
        <f t="shared" si="94"/>
        <v>116.80429054508747</v>
      </c>
      <c r="EJ111" s="2">
        <f t="shared" si="94"/>
        <v>116.45024516160387</v>
      </c>
      <c r="EK111" s="2">
        <f t="shared" si="94"/>
        <v>117.24090208357607</v>
      </c>
      <c r="EL111" s="2">
        <f t="shared" si="94"/>
        <v>116.83824948946419</v>
      </c>
      <c r="EM111" s="2">
        <f t="shared" si="135"/>
        <v>121.72181471646391</v>
      </c>
      <c r="EN111" s="2">
        <f t="shared" si="135"/>
        <v>119.37794263733298</v>
      </c>
      <c r="EO111" s="2">
        <f t="shared" si="135"/>
        <v>123.76324165194806</v>
      </c>
      <c r="EQ111" s="2">
        <f t="shared" si="136"/>
        <v>116.73733194709666</v>
      </c>
      <c r="ER111" s="2">
        <f t="shared" si="136"/>
        <v>113.95293878781433</v>
      </c>
      <c r="ES111" s="2">
        <f t="shared" si="136"/>
        <v>113.27061716939828</v>
      </c>
      <c r="ET111" s="2">
        <f t="shared" si="136"/>
        <v>112.65539992237684</v>
      </c>
      <c r="EU111" s="2">
        <f t="shared" si="136"/>
        <v>112.44162484860605</v>
      </c>
      <c r="EV111" s="2">
        <f t="shared" si="136"/>
        <v>112.92114555932599</v>
      </c>
      <c r="EW111" s="2">
        <f t="shared" si="136"/>
        <v>115.6194023129696</v>
      </c>
      <c r="EX111" s="2">
        <f t="shared" si="136"/>
        <v>116.94810931440522</v>
      </c>
      <c r="EY111" s="2">
        <f t="shared" si="136"/>
        <v>117.02776650653689</v>
      </c>
      <c r="EZ111" s="2">
        <f t="shared" si="136"/>
        <v>116.3302625064763</v>
      </c>
      <c r="FA111" s="2">
        <f t="shared" si="136"/>
        <v>117.42212249286914</v>
      </c>
      <c r="FB111" s="2">
        <f t="shared" si="136"/>
        <v>116.88715904037713</v>
      </c>
      <c r="FC111" s="2">
        <f t="shared" si="136"/>
        <v>121.91474088041558</v>
      </c>
      <c r="FD111" s="2">
        <f t="shared" si="136"/>
        <v>119.90613850671534</v>
      </c>
      <c r="FE111" s="2">
        <f t="shared" si="136"/>
        <v>124.23860815038404</v>
      </c>
      <c r="FG111" s="2">
        <f t="shared" si="137"/>
        <v>0.97998220475956543</v>
      </c>
      <c r="FH111" s="2">
        <f t="shared" si="137"/>
        <v>0.98272021381403107</v>
      </c>
      <c r="FI111" s="2">
        <f t="shared" si="137"/>
        <v>0.98368867523767345</v>
      </c>
      <c r="FJ111" s="2">
        <f t="shared" si="137"/>
        <v>0.98454240312329711</v>
      </c>
      <c r="FK111" s="2">
        <f t="shared" si="137"/>
        <v>0.97883752241001587</v>
      </c>
      <c r="FL111" s="2">
        <f t="shared" si="137"/>
        <v>0.97776603675244667</v>
      </c>
      <c r="FM111" s="2">
        <f t="shared" si="137"/>
        <v>0.97938669293627312</v>
      </c>
      <c r="FN111" s="2">
        <f t="shared" si="137"/>
        <v>0.97873423716127461</v>
      </c>
      <c r="FO111" s="2">
        <f t="shared" si="137"/>
        <v>0.97778844566337075</v>
      </c>
      <c r="FP111" s="2">
        <f t="shared" si="137"/>
        <v>0.97924686644044479</v>
      </c>
      <c r="FQ111" s="2">
        <f t="shared" si="137"/>
        <v>0.97750265503510758</v>
      </c>
      <c r="FR111" s="2">
        <f t="shared" si="137"/>
        <v>0.97778236594672907</v>
      </c>
      <c r="FS111" s="2">
        <f t="shared" si="137"/>
        <v>0.97835560957321144</v>
      </c>
      <c r="FT111" s="2">
        <f t="shared" si="137"/>
        <v>0.97955354857946964</v>
      </c>
      <c r="FU111" s="2">
        <f t="shared" si="137"/>
        <v>0.97671457547619178</v>
      </c>
      <c r="FW111" s="2">
        <f t="shared" si="141"/>
        <v>7.8272022698417584E-3</v>
      </c>
      <c r="FX111" s="2">
        <f t="shared" si="141"/>
        <v>1.0343715235721593E-2</v>
      </c>
      <c r="FY111" s="2">
        <f t="shared" si="141"/>
        <v>9.1937294140734538E-3</v>
      </c>
      <c r="FZ111" s="2">
        <f t="shared" si="141"/>
        <v>9.7340317310506373E-3</v>
      </c>
      <c r="GA111" s="2">
        <f t="shared" si="141"/>
        <v>1.0435082031790738E-2</v>
      </c>
      <c r="GB111" s="2">
        <f t="shared" si="141"/>
        <v>1.0287675901118919E-2</v>
      </c>
      <c r="GC111" s="2">
        <f t="shared" si="141"/>
        <v>1.1987236230623212E-2</v>
      </c>
      <c r="GD111" s="2">
        <f t="shared" si="141"/>
        <v>1.3786594352259892E-2</v>
      </c>
      <c r="GE111" s="2">
        <f t="shared" si="141"/>
        <v>1.2007009607934041E-2</v>
      </c>
      <c r="GF111" s="2">
        <f t="shared" si="141"/>
        <v>1.0288761663718105E-2</v>
      </c>
      <c r="GG111" s="2">
        <f t="shared" si="141"/>
        <v>8.907325510900399E-3</v>
      </c>
      <c r="GH111" s="2">
        <f t="shared" si="141"/>
        <v>8.429410856030663E-3</v>
      </c>
      <c r="GI111" s="2">
        <f t="shared" si="141"/>
        <v>8.2339274885208143E-3</v>
      </c>
      <c r="GJ111" s="2">
        <f t="shared" si="141"/>
        <v>6.6117132884841385E-3</v>
      </c>
      <c r="GK111" s="2">
        <f t="shared" si="141"/>
        <v>6.2148937552435387E-3</v>
      </c>
      <c r="GM111" s="83">
        <f t="shared" si="142"/>
        <v>2.4920557660739248E-27</v>
      </c>
      <c r="GN111" s="83">
        <f t="shared" si="142"/>
        <v>5.4628319870096662E-33</v>
      </c>
      <c r="GO111" s="83">
        <f t="shared" si="142"/>
        <v>1.2234272413695783E-25</v>
      </c>
      <c r="GP111" s="83">
        <f t="shared" si="142"/>
        <v>3.5816323819597532E-26</v>
      </c>
      <c r="GQ111" s="83">
        <f t="shared" si="142"/>
        <v>7.4331778958828821E-33</v>
      </c>
      <c r="GR111" s="83">
        <f t="shared" si="142"/>
        <v>9.7460339600909006E-34</v>
      </c>
      <c r="GS111" s="83">
        <f t="shared" si="142"/>
        <v>4.8073650866066787E-53</v>
      </c>
      <c r="GT111" s="83">
        <f t="shared" si="142"/>
        <v>2.1239077886691954E-52</v>
      </c>
      <c r="GU111" s="83">
        <f t="shared" si="142"/>
        <v>1.6030980041965671E-23</v>
      </c>
      <c r="GV111" s="83">
        <f t="shared" si="142"/>
        <v>6.1053458914152597E-35</v>
      </c>
      <c r="GW111" s="83">
        <f t="shared" si="142"/>
        <v>2.2082565769527326E-27</v>
      </c>
      <c r="GX111" s="83">
        <f t="shared" si="142"/>
        <v>4.5534816000331751E-36</v>
      </c>
      <c r="GY111" s="83">
        <f t="shared" si="142"/>
        <v>6.4101895719023687E-28</v>
      </c>
      <c r="GZ111" s="83">
        <f t="shared" si="142"/>
        <v>4.700065410824423E-29</v>
      </c>
      <c r="HA111" s="83">
        <f t="shared" si="142"/>
        <v>3.9657177103400163E-27</v>
      </c>
      <c r="HC111" s="83">
        <f t="shared" si="73"/>
        <v>8.8299436083811942E-3</v>
      </c>
      <c r="HD111" s="83">
        <f t="shared" si="73"/>
        <v>1.2985889365199682E-2</v>
      </c>
      <c r="HE111" s="83">
        <f t="shared" si="73"/>
        <v>9.5402945168063958E-3</v>
      </c>
      <c r="HF111" s="83">
        <f t="shared" si="73"/>
        <v>1.1818618941893915E-2</v>
      </c>
      <c r="HG111" s="83">
        <f t="shared" si="73"/>
        <v>8.728329406065727E-4</v>
      </c>
      <c r="HH111" s="83">
        <f t="shared" si="73"/>
        <v>1.0456821065175032E-3</v>
      </c>
      <c r="HI111" s="83">
        <f t="shared" si="138"/>
        <v>7.3539911360535107E-6</v>
      </c>
      <c r="HJ111" s="83">
        <f t="shared" si="138"/>
        <v>5.5087693447745806E-8</v>
      </c>
      <c r="HK111" s="83">
        <f t="shared" si="138"/>
        <v>5.6572693506028008E-4</v>
      </c>
      <c r="HL111" s="83">
        <f t="shared" si="138"/>
        <v>9.464369300551536E-4</v>
      </c>
      <c r="HM111" s="83">
        <f t="shared" si="138"/>
        <v>3.9953323753213479E-4</v>
      </c>
      <c r="HN111" s="83">
        <f t="shared" si="138"/>
        <v>5.130843854983743E-3</v>
      </c>
      <c r="HO111" s="83">
        <f t="shared" si="138"/>
        <v>1.837583075292178E-2</v>
      </c>
      <c r="HP111" s="83">
        <f t="shared" si="138"/>
        <v>8.1351029759064181E-3</v>
      </c>
      <c r="HQ111" s="83">
        <f t="shared" si="138"/>
        <v>2.5116330368874385E-4</v>
      </c>
      <c r="HS111" s="83">
        <f t="shared" si="143"/>
        <v>1.2191277515674397E-8</v>
      </c>
      <c r="HT111" s="83">
        <f t="shared" si="143"/>
        <v>2.8243308558631238E-7</v>
      </c>
      <c r="HU111" s="83">
        <f t="shared" si="143"/>
        <v>3.1892389596712325E-8</v>
      </c>
      <c r="HV111" s="83">
        <f t="shared" si="143"/>
        <v>5.2930212924203443E-7</v>
      </c>
      <c r="HW111" s="83">
        <f t="shared" si="143"/>
        <v>6.8663116558726003E-9</v>
      </c>
      <c r="HX111" s="83">
        <f t="shared" si="143"/>
        <v>2.4839609425165847E-9</v>
      </c>
      <c r="HY111" s="83">
        <f t="shared" si="143"/>
        <v>4.9027210325749984E-9</v>
      </c>
      <c r="HZ111" s="83">
        <f t="shared" si="143"/>
        <v>1.1832216074467732E-9</v>
      </c>
      <c r="IA111" s="83">
        <f t="shared" si="143"/>
        <v>1.6243996866064684E-8</v>
      </c>
      <c r="IB111" s="83">
        <f t="shared" si="143"/>
        <v>2.9728106646968108E-10</v>
      </c>
      <c r="IC111" s="83">
        <f t="shared" si="143"/>
        <v>2.2836671579898833E-9</v>
      </c>
      <c r="ID111" s="83">
        <f t="shared" si="143"/>
        <v>3.6406857325753847E-11</v>
      </c>
      <c r="IE111" s="83">
        <f t="shared" si="143"/>
        <v>4.6630308427827404E-11</v>
      </c>
      <c r="IF111" s="83">
        <f t="shared" si="143"/>
        <v>2.0610828148533021E-8</v>
      </c>
      <c r="IG111" s="83">
        <f t="shared" si="143"/>
        <v>2.1382713808044073E-7</v>
      </c>
      <c r="II111" s="83">
        <f t="shared" si="144"/>
        <v>6.3414313636328356E-79</v>
      </c>
      <c r="IJ111" s="83">
        <f t="shared" si="144"/>
        <v>8.6823881252805958E-67</v>
      </c>
      <c r="IK111" s="83">
        <f t="shared" si="144"/>
        <v>2.7239137330496239E-78</v>
      </c>
      <c r="IL111" s="83">
        <f t="shared" si="144"/>
        <v>1.5543360994999145E-66</v>
      </c>
      <c r="IM111" s="83">
        <f t="shared" si="144"/>
        <v>2.7288856139601231E-82</v>
      </c>
      <c r="IN111" s="83">
        <f t="shared" si="144"/>
        <v>1.0214107522113724E-92</v>
      </c>
      <c r="IO111" s="83">
        <f t="shared" si="144"/>
        <v>6.9196517248101912E-86</v>
      </c>
      <c r="IP111" s="83">
        <f t="shared" si="144"/>
        <v>1.6614314236699302E-98</v>
      </c>
      <c r="IQ111" s="83">
        <f t="shared" si="144"/>
        <v>1.1104769788913394E-83</v>
      </c>
      <c r="IR111" s="83">
        <f t="shared" si="144"/>
        <v>5.7856517546034858E-104</v>
      </c>
      <c r="IS111" s="83">
        <f t="shared" si="144"/>
        <v>5.8815597353035698E-92</v>
      </c>
      <c r="IT111" s="83">
        <f t="shared" si="144"/>
        <v>1.1264731245986882E-108</v>
      </c>
      <c r="IU111" s="83">
        <f t="shared" si="144"/>
        <v>1.4538929642236432E-106</v>
      </c>
      <c r="IV111" s="83">
        <f t="shared" si="144"/>
        <v>3.9177895442695083E-56</v>
      </c>
      <c r="IW111" s="83">
        <f t="shared" si="144"/>
        <v>1.7853890563814959E-44</v>
      </c>
      <c r="IY111" s="83">
        <f t="shared" si="145"/>
        <v>8.8299557996587095E-3</v>
      </c>
      <c r="IZ111" s="83">
        <f t="shared" si="145"/>
        <v>1.2986171798285267E-2</v>
      </c>
      <c r="JA111" s="83">
        <f t="shared" si="145"/>
        <v>9.5403264091959931E-3</v>
      </c>
      <c r="JB111" s="83">
        <f t="shared" si="145"/>
        <v>1.1819148244023157E-2</v>
      </c>
      <c r="JC111" s="83">
        <f t="shared" si="145"/>
        <v>8.7283980691822856E-4</v>
      </c>
      <c r="JD111" s="83">
        <f t="shared" si="145"/>
        <v>1.0456845904784457E-3</v>
      </c>
      <c r="JE111" s="83">
        <f t="shared" si="145"/>
        <v>7.3588938570860857E-6</v>
      </c>
      <c r="JF111" s="83">
        <f t="shared" si="145"/>
        <v>5.6270915055192578E-8</v>
      </c>
      <c r="JG111" s="83">
        <f t="shared" si="145"/>
        <v>5.6574317905714613E-4</v>
      </c>
      <c r="JH111" s="83">
        <f t="shared" si="145"/>
        <v>9.4643722733622011E-4</v>
      </c>
      <c r="JI111" s="83">
        <f t="shared" si="145"/>
        <v>3.9953552119929278E-4</v>
      </c>
      <c r="JJ111" s="83">
        <f t="shared" si="145"/>
        <v>5.1308438913906006E-3</v>
      </c>
      <c r="JK111" s="83">
        <f t="shared" si="145"/>
        <v>1.8375830799552087E-2</v>
      </c>
      <c r="JL111" s="83">
        <f t="shared" si="145"/>
        <v>8.1351235867345665E-3</v>
      </c>
      <c r="JM111" s="83">
        <f t="shared" si="145"/>
        <v>2.5137713082682431E-4</v>
      </c>
    </row>
    <row r="112" spans="2:273" x14ac:dyDescent="0.25">
      <c r="B112" s="2">
        <v>85</v>
      </c>
      <c r="C112" s="37">
        <v>116.288</v>
      </c>
      <c r="D112" s="37">
        <v>110.373</v>
      </c>
      <c r="E112" s="37">
        <v>112.136</v>
      </c>
      <c r="F112" s="37">
        <v>111.30500000000001</v>
      </c>
      <c r="G112" s="37">
        <v>111.339</v>
      </c>
      <c r="H112" s="37">
        <v>110.797</v>
      </c>
      <c r="I112" s="37">
        <v>114.593</v>
      </c>
      <c r="J112" s="37">
        <v>116.932</v>
      </c>
      <c r="K112" s="37">
        <v>116.508</v>
      </c>
      <c r="L112" s="37">
        <v>116.339</v>
      </c>
      <c r="M112" s="37">
        <v>116.593</v>
      </c>
      <c r="N112" s="37">
        <v>116.729</v>
      </c>
      <c r="O112" s="37">
        <v>117.64400000000001</v>
      </c>
      <c r="P112" s="37">
        <v>117.56100000000001</v>
      </c>
      <c r="Q112" s="37">
        <v>120.73699999999999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116.89644563443873</v>
      </c>
      <c r="T112" s="4">
        <f t="shared" si="146"/>
        <v>114.42300375888779</v>
      </c>
      <c r="U112" s="4">
        <f t="shared" si="146"/>
        <v>113.66807356769</v>
      </c>
      <c r="V112" s="4">
        <f t="shared" si="146"/>
        <v>113.0945169176094</v>
      </c>
      <c r="W112" s="4">
        <f t="shared" si="146"/>
        <v>112.6022883003594</v>
      </c>
      <c r="X112" s="4">
        <f t="shared" si="146"/>
        <v>113.14188110907439</v>
      </c>
      <c r="Y112" s="4">
        <f t="shared" si="146"/>
        <v>116.03441670058852</v>
      </c>
      <c r="Z112" s="4">
        <f t="shared" si="146"/>
        <v>117.00710504645114</v>
      </c>
      <c r="AA112" s="4">
        <f t="shared" si="146"/>
        <v>117.16636843240144</v>
      </c>
      <c r="AB112" s="4">
        <f t="shared" si="146"/>
        <v>116.70678469789011</v>
      </c>
      <c r="AC112" s="4">
        <f t="shared" si="146"/>
        <v>117.40897003247176</v>
      </c>
      <c r="AD112" s="4">
        <f t="shared" si="146"/>
        <v>117.07260529808612</v>
      </c>
      <c r="AE112" s="4">
        <f t="shared" si="146"/>
        <v>122.09698388081824</v>
      </c>
      <c r="AF112" s="4">
        <f t="shared" si="146"/>
        <v>119.72834051297045</v>
      </c>
      <c r="AG112" s="4">
        <f t="shared" si="146"/>
        <v>124.08611273098077</v>
      </c>
      <c r="AI112" s="4">
        <f t="shared" ref="AI112:AW128" si="147">IF(OR($B112 &lt; C$230, $B112 &gt; C$233), 0, C112-S112)</f>
        <v>-0.60844563443873767</v>
      </c>
      <c r="AJ112" s="4">
        <f t="shared" si="147"/>
        <v>-4.0500037588877831</v>
      </c>
      <c r="AK112" s="4">
        <f t="shared" si="147"/>
        <v>-1.5320735676900057</v>
      </c>
      <c r="AL112" s="4">
        <f t="shared" si="147"/>
        <v>-1.7895169176093901</v>
      </c>
      <c r="AM112" s="4">
        <f t="shared" si="147"/>
        <v>-1.263288300359406</v>
      </c>
      <c r="AN112" s="4">
        <f t="shared" si="147"/>
        <v>-2.3448811090743931</v>
      </c>
      <c r="AO112" s="4">
        <f t="shared" si="147"/>
        <v>-1.441416700588519</v>
      </c>
      <c r="AP112" s="4">
        <f t="shared" si="147"/>
        <v>-7.5105046451142243E-2</v>
      </c>
      <c r="AQ112" s="4">
        <f t="shared" si="147"/>
        <v>-0.6583684324014456</v>
      </c>
      <c r="AR112" s="4">
        <f t="shared" si="147"/>
        <v>-0.36778469789011581</v>
      </c>
      <c r="AS112" s="4">
        <f t="shared" si="147"/>
        <v>-0.81597003247175337</v>
      </c>
      <c r="AT112" s="4">
        <f t="shared" si="147"/>
        <v>-0.34360529808611773</v>
      </c>
      <c r="AU112" s="4">
        <f t="shared" si="147"/>
        <v>-4.4529838808182376</v>
      </c>
      <c r="AV112" s="4">
        <f t="shared" si="147"/>
        <v>-2.1673405129704406</v>
      </c>
      <c r="AW112" s="4">
        <f t="shared" si="147"/>
        <v>-3.349112730980778</v>
      </c>
      <c r="AY112" s="2">
        <f t="shared" si="139"/>
        <v>116.814743890987</v>
      </c>
      <c r="AZ112" s="2">
        <f t="shared" si="139"/>
        <v>114.27620158838161</v>
      </c>
      <c r="BA112" s="2">
        <f t="shared" si="139"/>
        <v>113.57028802783945</v>
      </c>
      <c r="BB112" s="2">
        <f t="shared" si="139"/>
        <v>112.95384169555645</v>
      </c>
      <c r="BC112" s="2">
        <f t="shared" si="139"/>
        <v>112.59923670465309</v>
      </c>
      <c r="BD112" s="2">
        <f t="shared" si="139"/>
        <v>113.13740207142492</v>
      </c>
      <c r="BE112" s="2">
        <f t="shared" si="139"/>
        <v>116.03440793886915</v>
      </c>
      <c r="BF112" s="2">
        <f t="shared" si="139"/>
        <v>117.00710410150948</v>
      </c>
      <c r="BG112" s="2">
        <f t="shared" si="139"/>
        <v>117.16430680484866</v>
      </c>
      <c r="BH112" s="2">
        <f t="shared" si="139"/>
        <v>116.70321113836741</v>
      </c>
      <c r="BI112" s="2">
        <f t="shared" si="139"/>
        <v>117.40789297906844</v>
      </c>
      <c r="BJ112" s="2">
        <f t="shared" si="139"/>
        <v>117.03992964110347</v>
      </c>
      <c r="BK112" s="2">
        <f t="shared" si="139"/>
        <v>121.90780166708554</v>
      </c>
      <c r="BL112" s="2">
        <f t="shared" si="139"/>
        <v>119.66916829311106</v>
      </c>
      <c r="BM112" s="2">
        <f t="shared" si="139"/>
        <v>124.08544860091293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>
        <f t="shared" si="140"/>
        <v>116.288</v>
      </c>
      <c r="CF112" s="2">
        <f t="shared" si="140"/>
        <v>110.373</v>
      </c>
      <c r="CG112" s="2">
        <f t="shared" si="140"/>
        <v>112.136</v>
      </c>
      <c r="CH112" s="2">
        <f t="shared" si="140"/>
        <v>111.30500000000001</v>
      </c>
      <c r="CI112" s="2">
        <f t="shared" si="140"/>
        <v>111.339</v>
      </c>
      <c r="CJ112" s="2">
        <f t="shared" si="140"/>
        <v>110.797</v>
      </c>
      <c r="CK112" s="2">
        <f t="shared" si="140"/>
        <v>114.593</v>
      </c>
      <c r="CL112" s="2">
        <f t="shared" si="140"/>
        <v>116.932</v>
      </c>
      <c r="CM112" s="2">
        <f t="shared" si="140"/>
        <v>116.508</v>
      </c>
      <c r="CN112" s="2">
        <f t="shared" si="140"/>
        <v>116.339</v>
      </c>
      <c r="CO112" s="2">
        <f t="shared" si="140"/>
        <v>116.593</v>
      </c>
      <c r="CP112" s="2">
        <f t="shared" si="140"/>
        <v>116.729</v>
      </c>
      <c r="CQ112" s="2">
        <f t="shared" si="140"/>
        <v>117.64400000000001</v>
      </c>
      <c r="CR112" s="2">
        <f t="shared" si="140"/>
        <v>117.56100000000001</v>
      </c>
      <c r="CS112" s="2">
        <f t="shared" si="140"/>
        <v>120.73699999999999</v>
      </c>
      <c r="CU112" s="2">
        <f t="shared" si="110"/>
        <v>116.288</v>
      </c>
      <c r="CV112" s="2">
        <f t="shared" si="111"/>
        <v>110.373</v>
      </c>
      <c r="CW112" s="2">
        <f t="shared" si="112"/>
        <v>112.136</v>
      </c>
      <c r="CX112" s="2">
        <f t="shared" si="113"/>
        <v>111.30500000000001</v>
      </c>
      <c r="CY112" s="2">
        <f t="shared" si="114"/>
        <v>111.339</v>
      </c>
      <c r="CZ112" s="2">
        <f t="shared" si="115"/>
        <v>110.797</v>
      </c>
      <c r="DA112" s="2">
        <f t="shared" si="116"/>
        <v>114.593</v>
      </c>
      <c r="DB112" s="2">
        <f t="shared" si="117"/>
        <v>116.932</v>
      </c>
      <c r="DC112" s="2">
        <f t="shared" si="118"/>
        <v>116.508</v>
      </c>
      <c r="DD112" s="2">
        <f t="shared" si="119"/>
        <v>116.339</v>
      </c>
      <c r="DE112" s="2">
        <f t="shared" si="120"/>
        <v>116.593</v>
      </c>
      <c r="DF112" s="2">
        <f t="shared" si="121"/>
        <v>116.729</v>
      </c>
      <c r="DG112" s="2">
        <f t="shared" si="122"/>
        <v>117.64400000000001</v>
      </c>
      <c r="DH112" s="2">
        <f t="shared" si="123"/>
        <v>117.56100000000001</v>
      </c>
      <c r="DI112" s="2">
        <f t="shared" si="124"/>
        <v>120.73699999999999</v>
      </c>
      <c r="DK112" s="2">
        <f t="shared" ref="DK112:DY128" si="148">BO$228*$B112+BO$229</f>
        <v>141.25073454790822</v>
      </c>
      <c r="DL112" s="2">
        <f t="shared" si="148"/>
        <v>136.40408208255155</v>
      </c>
      <c r="DM112" s="2">
        <f t="shared" si="148"/>
        <v>132.21577840755734</v>
      </c>
      <c r="DN112" s="2">
        <f t="shared" si="148"/>
        <v>129.65513738191632</v>
      </c>
      <c r="DO112" s="2">
        <f t="shared" si="148"/>
        <v>124.88788532662214</v>
      </c>
      <c r="DP112" s="2">
        <f t="shared" si="148"/>
        <v>126.20638991596641</v>
      </c>
      <c r="DQ112" s="2">
        <f t="shared" si="148"/>
        <v>134.46821052631583</v>
      </c>
      <c r="DR112" s="2">
        <f t="shared" si="148"/>
        <v>130.78340672268911</v>
      </c>
      <c r="DS112" s="2">
        <f t="shared" si="148"/>
        <v>136.77481344537816</v>
      </c>
      <c r="DT112" s="2">
        <f t="shared" si="148"/>
        <v>132.14202226512228</v>
      </c>
      <c r="DU112" s="2">
        <f t="shared" si="148"/>
        <v>127.43183865546216</v>
      </c>
      <c r="DV112" s="2">
        <f t="shared" si="148"/>
        <v>128.84974453781516</v>
      </c>
      <c r="DW112" s="2">
        <f t="shared" si="148"/>
        <v>134.98454586014586</v>
      </c>
      <c r="DX112" s="2">
        <f t="shared" si="148"/>
        <v>136.74260028449504</v>
      </c>
      <c r="DY112" s="2">
        <f t="shared" si="148"/>
        <v>141.0010074898035</v>
      </c>
      <c r="EA112" s="2">
        <f t="shared" si="94"/>
        <v>116.35689578620597</v>
      </c>
      <c r="EB112" s="2">
        <f t="shared" si="94"/>
        <v>113.92190424673704</v>
      </c>
      <c r="EC112" s="2">
        <f t="shared" si="94"/>
        <v>113.28912365421151</v>
      </c>
      <c r="ED112" s="2">
        <f t="shared" si="94"/>
        <v>112.71604994346021</v>
      </c>
      <c r="EE112" s="2">
        <f t="shared" si="94"/>
        <v>112.35668653358101</v>
      </c>
      <c r="EF112" s="2">
        <f t="shared" si="94"/>
        <v>112.86655531463813</v>
      </c>
      <c r="EG112" s="2">
        <f t="shared" si="94"/>
        <v>115.68243130710792</v>
      </c>
      <c r="EH112" s="2">
        <f t="shared" si="94"/>
        <v>116.73204251601049</v>
      </c>
      <c r="EI112" s="2">
        <f t="shared" si="94"/>
        <v>116.75525699865409</v>
      </c>
      <c r="EJ112" s="2">
        <f t="shared" si="94"/>
        <v>116.40608855407046</v>
      </c>
      <c r="EK112" s="2">
        <f t="shared" si="94"/>
        <v>117.19581037127656</v>
      </c>
      <c r="EL112" s="2">
        <f t="shared" si="94"/>
        <v>116.79476057930933</v>
      </c>
      <c r="EM112" s="2">
        <f t="shared" si="135"/>
        <v>121.64229090286102</v>
      </c>
      <c r="EN112" s="2">
        <f t="shared" si="135"/>
        <v>119.34050738291268</v>
      </c>
      <c r="EO112" s="2">
        <f t="shared" si="135"/>
        <v>123.71470640519482</v>
      </c>
      <c r="EQ112" s="2">
        <f t="shared" ref="EQ112:FE128" si="149">CU$228*$B112+CU$229</f>
        <v>116.65694400829854</v>
      </c>
      <c r="ER112" s="2">
        <f t="shared" si="149"/>
        <v>113.87365010462109</v>
      </c>
      <c r="ES112" s="2">
        <f t="shared" si="149"/>
        <v>113.21017011286463</v>
      </c>
      <c r="ET112" s="2">
        <f t="shared" si="149"/>
        <v>112.59111522257597</v>
      </c>
      <c r="EU112" s="2">
        <f t="shared" si="149"/>
        <v>112.3778333166661</v>
      </c>
      <c r="EV112" s="2">
        <f t="shared" si="149"/>
        <v>112.85027091647706</v>
      </c>
      <c r="EW112" s="2">
        <f t="shared" si="149"/>
        <v>115.54308190787323</v>
      </c>
      <c r="EX112" s="2">
        <f t="shared" si="149"/>
        <v>116.86651136390341</v>
      </c>
      <c r="EY112" s="2">
        <f t="shared" si="149"/>
        <v>116.96179030104986</v>
      </c>
      <c r="EZ112" s="2">
        <f t="shared" si="149"/>
        <v>116.29450305106211</v>
      </c>
      <c r="FA112" s="2">
        <f t="shared" si="149"/>
        <v>117.36438793181512</v>
      </c>
      <c r="FB112" s="2">
        <f t="shared" si="149"/>
        <v>116.84065097514817</v>
      </c>
      <c r="FC112" s="2">
        <f t="shared" si="149"/>
        <v>121.82333078717929</v>
      </c>
      <c r="FD112" s="2">
        <f t="shared" si="149"/>
        <v>119.83361073868689</v>
      </c>
      <c r="FE112" s="2">
        <f t="shared" si="149"/>
        <v>124.13860842024481</v>
      </c>
      <c r="FG112" s="2">
        <f t="shared" ref="FG112:FU128" si="150">POWER(10,($B112-C$231)/C$229)/(1+POWER(10,($B112-C$231)/C$229))</f>
        <v>0.98171134104954172</v>
      </c>
      <c r="FH112" s="2">
        <f t="shared" si="150"/>
        <v>0.98421665015676107</v>
      </c>
      <c r="FI112" s="2">
        <f t="shared" si="150"/>
        <v>0.98510251384577996</v>
      </c>
      <c r="FJ112" s="2">
        <f t="shared" si="150"/>
        <v>0.98588330396601676</v>
      </c>
      <c r="FK112" s="2">
        <f t="shared" si="150"/>
        <v>0.98066358531891462</v>
      </c>
      <c r="FL112" s="2">
        <f t="shared" si="150"/>
        <v>0.97968263668810596</v>
      </c>
      <c r="FM112" s="2">
        <f t="shared" si="150"/>
        <v>0.98116628091036318</v>
      </c>
      <c r="FN112" s="2">
        <f t="shared" si="150"/>
        <v>0.98056903540582574</v>
      </c>
      <c r="FO112" s="2">
        <f t="shared" si="150"/>
        <v>0.97970315401692609</v>
      </c>
      <c r="FP112" s="2">
        <f t="shared" si="150"/>
        <v>0.98103829220133965</v>
      </c>
      <c r="FQ112" s="2">
        <f t="shared" si="150"/>
        <v>0.97944148148531884</v>
      </c>
      <c r="FR112" s="2">
        <f t="shared" si="150"/>
        <v>0.97969758750964164</v>
      </c>
      <c r="FS112" s="2">
        <f t="shared" si="150"/>
        <v>0.98022241546856725</v>
      </c>
      <c r="FT112" s="2">
        <f t="shared" si="150"/>
        <v>0.98131900633572189</v>
      </c>
      <c r="FU112" s="2">
        <f t="shared" si="150"/>
        <v>0.97871984026167125</v>
      </c>
      <c r="FW112" s="2">
        <f t="shared" si="141"/>
        <v>8.5758805121599925E-3</v>
      </c>
      <c r="FX112" s="2">
        <f t="shared" si="141"/>
        <v>1.1330351178579784E-2</v>
      </c>
      <c r="FY112" s="2">
        <f t="shared" si="141"/>
        <v>1.0071790221947848E-2</v>
      </c>
      <c r="FZ112" s="2">
        <f t="shared" si="141"/>
        <v>1.066313956659838E-2</v>
      </c>
      <c r="GA112" s="2">
        <f t="shared" si="141"/>
        <v>1.1430332345538065E-2</v>
      </c>
      <c r="GB112" s="2">
        <f t="shared" si="141"/>
        <v>1.1269027394531393E-2</v>
      </c>
      <c r="GC112" s="2">
        <f t="shared" si="141"/>
        <v>1.3128559888426771E-2</v>
      </c>
      <c r="GD112" s="2">
        <f t="shared" si="141"/>
        <v>1.5096620005187942E-2</v>
      </c>
      <c r="GE112" s="2">
        <f t="shared" si="141"/>
        <v>1.3150190862524641E-2</v>
      </c>
      <c r="GF112" s="2">
        <f t="shared" si="141"/>
        <v>1.1270215549678032E-2</v>
      </c>
      <c r="GG112" s="2">
        <f t="shared" si="141"/>
        <v>9.7583022876728352E-3</v>
      </c>
      <c r="GH112" s="2">
        <f t="shared" si="141"/>
        <v>9.2351546802172876E-3</v>
      </c>
      <c r="GI112" s="2">
        <f t="shared" si="141"/>
        <v>9.0211556036511199E-3</v>
      </c>
      <c r="GJ112" s="2">
        <f t="shared" si="141"/>
        <v>7.2449779887012768E-3</v>
      </c>
      <c r="GK112" s="2">
        <f t="shared" si="141"/>
        <v>6.8104119591188388E-3</v>
      </c>
      <c r="GM112" s="83">
        <f t="shared" si="142"/>
        <v>1.7188952876748522E-29</v>
      </c>
      <c r="GN112" s="83">
        <f t="shared" si="142"/>
        <v>1.0787729845896841E-35</v>
      </c>
      <c r="GO112" s="83">
        <f t="shared" si="142"/>
        <v>1.1782184689346996E-27</v>
      </c>
      <c r="GP112" s="83">
        <f t="shared" si="142"/>
        <v>2.8500573125833552E-28</v>
      </c>
      <c r="GQ112" s="83">
        <f t="shared" si="142"/>
        <v>1.7360770279539388E-35</v>
      </c>
      <c r="GR112" s="83">
        <f t="shared" si="142"/>
        <v>2.4940059850256325E-36</v>
      </c>
      <c r="GS112" s="83">
        <f t="shared" si="142"/>
        <v>2.8233000388687147E-57</v>
      </c>
      <c r="GT112" s="83">
        <f t="shared" si="142"/>
        <v>2.068512459685173E-56</v>
      </c>
      <c r="GU112" s="83">
        <f t="shared" si="142"/>
        <v>2.6282250774050732E-25</v>
      </c>
      <c r="GV112" s="83">
        <f t="shared" si="142"/>
        <v>1.1789906567085455E-37</v>
      </c>
      <c r="GW112" s="83">
        <f t="shared" si="142"/>
        <v>1.7631681971940638E-29</v>
      </c>
      <c r="GX112" s="83">
        <f t="shared" si="142"/>
        <v>6.736436996447584E-39</v>
      </c>
      <c r="GY112" s="83">
        <f t="shared" si="142"/>
        <v>4.6062248922907665E-30</v>
      </c>
      <c r="GZ112" s="83">
        <f t="shared" si="142"/>
        <v>2.6678216783995655E-31</v>
      </c>
      <c r="HA112" s="83">
        <f t="shared" si="142"/>
        <v>4.2070088776445986E-29</v>
      </c>
      <c r="HC112" s="83">
        <f t="shared" si="73"/>
        <v>1.7079214872859916E-3</v>
      </c>
      <c r="HD112" s="83">
        <f t="shared" si="73"/>
        <v>2.5321882776293348E-3</v>
      </c>
      <c r="HE112" s="83">
        <f t="shared" si="73"/>
        <v>2.1864773799142143E-3</v>
      </c>
      <c r="HF112" s="83">
        <f t="shared" si="73"/>
        <v>2.7513266929635859E-3</v>
      </c>
      <c r="HG112" s="83">
        <f t="shared" si="73"/>
        <v>7.534171383710116E-5</v>
      </c>
      <c r="HH112" s="83">
        <f t="shared" si="73"/>
        <v>1.4832711205716817E-4</v>
      </c>
      <c r="HI112" s="83">
        <f t="shared" si="138"/>
        <v>2.0167339776058632E-7</v>
      </c>
      <c r="HJ112" s="83">
        <f t="shared" si="138"/>
        <v>8.3825247004878072E-10</v>
      </c>
      <c r="HK112" s="83">
        <f t="shared" si="138"/>
        <v>7.1197377555566905E-5</v>
      </c>
      <c r="HL112" s="83">
        <f t="shared" si="138"/>
        <v>1.4267695125167484E-4</v>
      </c>
      <c r="HM112" s="83">
        <f t="shared" si="138"/>
        <v>3.0745396002261532E-5</v>
      </c>
      <c r="HN112" s="83">
        <f t="shared" si="138"/>
        <v>9.8308344101096326E-4</v>
      </c>
      <c r="HO112" s="83">
        <f t="shared" si="138"/>
        <v>5.5202290919258955E-3</v>
      </c>
      <c r="HP112" s="83">
        <f t="shared" si="138"/>
        <v>1.6354503233884398E-3</v>
      </c>
      <c r="HQ112" s="83">
        <f t="shared" si="138"/>
        <v>2.4917347074815084E-5</v>
      </c>
      <c r="HS112" s="83">
        <f t="shared" si="143"/>
        <v>3.8621955992205509E-8</v>
      </c>
      <c r="HT112" s="83">
        <f t="shared" si="143"/>
        <v>7.8155184733888209E-7</v>
      </c>
      <c r="HU112" s="83">
        <f t="shared" si="143"/>
        <v>1.0115090787322997E-7</v>
      </c>
      <c r="HV112" s="83">
        <f t="shared" si="143"/>
        <v>1.4109751454887461E-6</v>
      </c>
      <c r="HW112" s="83">
        <f t="shared" si="143"/>
        <v>2.4494882858465133E-8</v>
      </c>
      <c r="HX112" s="83">
        <f t="shared" si="143"/>
        <v>9.9118033090038062E-9</v>
      </c>
      <c r="HY112" s="83">
        <f t="shared" si="143"/>
        <v>1.8959792376179004E-8</v>
      </c>
      <c r="HZ112" s="83">
        <f t="shared" si="143"/>
        <v>5.5921947932355359E-9</v>
      </c>
      <c r="IA112" s="83">
        <f t="shared" si="143"/>
        <v>5.906269688265376E-8</v>
      </c>
      <c r="IB112" s="83">
        <f t="shared" si="143"/>
        <v>1.3949559613726011E-9</v>
      </c>
      <c r="IC112" s="83">
        <f t="shared" si="143"/>
        <v>8.7158960372562644E-9</v>
      </c>
      <c r="ID112" s="83">
        <f t="shared" si="143"/>
        <v>1.7842878907386094E-10</v>
      </c>
      <c r="IE112" s="83">
        <f t="shared" si="143"/>
        <v>2.2141962417956958E-10</v>
      </c>
      <c r="IF112" s="83">
        <f t="shared" si="143"/>
        <v>6.0835925924108732E-8</v>
      </c>
      <c r="IG112" s="83">
        <f t="shared" si="143"/>
        <v>5.3636626698210451E-7</v>
      </c>
      <c r="II112" s="83">
        <f t="shared" si="144"/>
        <v>5.0719249266111669E-76</v>
      </c>
      <c r="IJ112" s="83">
        <f t="shared" si="144"/>
        <v>3.4286102293021358E-64</v>
      </c>
      <c r="IK112" s="83">
        <f t="shared" si="144"/>
        <v>2.5897277808782181E-75</v>
      </c>
      <c r="IL112" s="83">
        <f t="shared" si="144"/>
        <v>5.5456446222051414E-64</v>
      </c>
      <c r="IM112" s="83">
        <f t="shared" si="144"/>
        <v>4.535567210738607E-79</v>
      </c>
      <c r="IN112" s="83">
        <f t="shared" si="144"/>
        <v>4.3164656025753472E-89</v>
      </c>
      <c r="IO112" s="83">
        <f t="shared" si="144"/>
        <v>2.042744318100047E-82</v>
      </c>
      <c r="IP112" s="83">
        <f t="shared" si="144"/>
        <v>2.1964711674622769E-94</v>
      </c>
      <c r="IQ112" s="83">
        <f t="shared" si="144"/>
        <v>2.6669758078460325E-80</v>
      </c>
      <c r="IR112" s="83">
        <f t="shared" si="144"/>
        <v>6.8624984998958627E-100</v>
      </c>
      <c r="IS112" s="83">
        <f t="shared" si="144"/>
        <v>1.7997773555875316E-88</v>
      </c>
      <c r="IT112" s="83">
        <f t="shared" si="144"/>
        <v>1.366031266776241E-104</v>
      </c>
      <c r="IU112" s="83">
        <f t="shared" si="144"/>
        <v>1.3998779328799723E-102</v>
      </c>
      <c r="IV112" s="83">
        <f t="shared" si="144"/>
        <v>3.7266912421471226E-54</v>
      </c>
      <c r="IW112" s="83">
        <f t="shared" si="144"/>
        <v>6.1437542867790191E-43</v>
      </c>
      <c r="IY112" s="83">
        <f t="shared" si="145"/>
        <v>1.7079601092419839E-3</v>
      </c>
      <c r="IZ112" s="83">
        <f t="shared" si="145"/>
        <v>2.5329698294766735E-3</v>
      </c>
      <c r="JA112" s="83">
        <f t="shared" si="145"/>
        <v>2.1865785308220875E-3</v>
      </c>
      <c r="JB112" s="83">
        <f t="shared" si="145"/>
        <v>2.7527376681090749E-3</v>
      </c>
      <c r="JC112" s="83">
        <f t="shared" si="145"/>
        <v>7.536620871995962E-5</v>
      </c>
      <c r="JD112" s="83">
        <f t="shared" si="145"/>
        <v>1.4833702386047717E-4</v>
      </c>
      <c r="JE112" s="83">
        <f t="shared" si="145"/>
        <v>2.2063319013676532E-7</v>
      </c>
      <c r="JF112" s="83">
        <f t="shared" si="145"/>
        <v>6.430447263284317E-9</v>
      </c>
      <c r="JG112" s="83">
        <f t="shared" si="145"/>
        <v>7.1256440252449564E-5</v>
      </c>
      <c r="JH112" s="83">
        <f t="shared" si="145"/>
        <v>1.4267834620763621E-4</v>
      </c>
      <c r="JI112" s="83">
        <f t="shared" si="145"/>
        <v>3.0754111898298791E-5</v>
      </c>
      <c r="JJ112" s="83">
        <f t="shared" si="145"/>
        <v>9.8308361943975236E-4</v>
      </c>
      <c r="JK112" s="83">
        <f t="shared" si="145"/>
        <v>5.5202293133455194E-3</v>
      </c>
      <c r="JL112" s="83">
        <f t="shared" si="145"/>
        <v>1.6355111593143639E-3</v>
      </c>
      <c r="JM112" s="83">
        <f t="shared" si="145"/>
        <v>2.545371334179719E-5</v>
      </c>
    </row>
    <row r="113" spans="2:273" x14ac:dyDescent="0.25">
      <c r="B113" s="2">
        <v>86</v>
      </c>
      <c r="C113" s="37">
        <v>114.203</v>
      </c>
      <c r="D113" s="37">
        <v>114.254</v>
      </c>
      <c r="E113" s="37">
        <v>112.542</v>
      </c>
      <c r="F113" s="37">
        <v>111.18600000000001</v>
      </c>
      <c r="G113" s="37">
        <v>112.254</v>
      </c>
      <c r="H113" s="37">
        <v>111.712</v>
      </c>
      <c r="I113" s="37">
        <v>117.136</v>
      </c>
      <c r="J113" s="37">
        <v>116.64400000000001</v>
      </c>
      <c r="K113" s="37">
        <v>116.84699999999999</v>
      </c>
      <c r="L113" s="37">
        <v>114.881</v>
      </c>
      <c r="M113" s="37">
        <v>114.57599999999999</v>
      </c>
      <c r="N113" s="37">
        <v>113.797</v>
      </c>
      <c r="O113" s="37">
        <v>117.559</v>
      </c>
      <c r="P113" s="37">
        <v>116.57899999999999</v>
      </c>
      <c r="Q113" s="37">
        <v>121.77200000000001</v>
      </c>
      <c r="S113" s="4">
        <f t="shared" si="146"/>
        <v>116.73139023195699</v>
      </c>
      <c r="T113" s="4">
        <f t="shared" si="146"/>
        <v>114.1848312032358</v>
      </c>
      <c r="U113" s="4">
        <f t="shared" si="146"/>
        <v>113.49779075607454</v>
      </c>
      <c r="V113" s="4">
        <f t="shared" si="146"/>
        <v>112.88473597570761</v>
      </c>
      <c r="W113" s="4">
        <f t="shared" si="146"/>
        <v>112.51941247323236</v>
      </c>
      <c r="X113" s="4">
        <f t="shared" si="146"/>
        <v>113.04531522244194</v>
      </c>
      <c r="Y113" s="4">
        <f t="shared" si="146"/>
        <v>115.91994923484771</v>
      </c>
      <c r="Z113" s="4">
        <f t="shared" si="146"/>
        <v>116.9192843032106</v>
      </c>
      <c r="AA113" s="4">
        <f t="shared" si="146"/>
        <v>117.08480027282792</v>
      </c>
      <c r="AB113" s="4">
        <f t="shared" si="146"/>
        <v>116.636857333772</v>
      </c>
      <c r="AC113" s="4">
        <f t="shared" si="146"/>
        <v>117.34708896704178</v>
      </c>
      <c r="AD113" s="4">
        <f t="shared" si="146"/>
        <v>116.98203749557206</v>
      </c>
      <c r="AE113" s="4">
        <f t="shared" si="146"/>
        <v>121.84720575753886</v>
      </c>
      <c r="AF113" s="4">
        <f t="shared" si="146"/>
        <v>119.61529376346361</v>
      </c>
      <c r="AG113" s="4">
        <f t="shared" si="146"/>
        <v>124.01215393084323</v>
      </c>
      <c r="AI113" s="4">
        <f t="shared" si="147"/>
        <v>-2.5283902319569904</v>
      </c>
      <c r="AJ113" s="4">
        <f t="shared" si="147"/>
        <v>6.9168796764202511E-2</v>
      </c>
      <c r="AK113" s="4">
        <f t="shared" si="147"/>
        <v>-0.9557907560745349</v>
      </c>
      <c r="AL113" s="4">
        <f t="shared" si="147"/>
        <v>-1.6987359757076064</v>
      </c>
      <c r="AM113" s="4">
        <f t="shared" si="147"/>
        <v>-0.2654124732323595</v>
      </c>
      <c r="AN113" s="4">
        <f t="shared" si="147"/>
        <v>-1.3333152224419393</v>
      </c>
      <c r="AO113" s="4">
        <f t="shared" si="147"/>
        <v>1.2160507651522892</v>
      </c>
      <c r="AP113" s="4">
        <f t="shared" si="147"/>
        <v>-0.27528430321059716</v>
      </c>
      <c r="AQ113" s="4">
        <f t="shared" si="147"/>
        <v>-0.2378002728279256</v>
      </c>
      <c r="AR113" s="4">
        <f t="shared" si="147"/>
        <v>-1.7558573337719992</v>
      </c>
      <c r="AS113" s="4">
        <f t="shared" si="147"/>
        <v>-2.7710889670417913</v>
      </c>
      <c r="AT113" s="4">
        <f t="shared" si="147"/>
        <v>-3.1850374955720611</v>
      </c>
      <c r="AU113" s="4">
        <f t="shared" si="147"/>
        <v>-4.2882057575388615</v>
      </c>
      <c r="AV113" s="4">
        <f t="shared" si="147"/>
        <v>-3.0362937634636182</v>
      </c>
      <c r="AW113" s="4">
        <f t="shared" si="147"/>
        <v>-2.2401539308432206</v>
      </c>
      <c r="AY113" s="2">
        <f t="shared" si="139"/>
        <v>116.72150055253083</v>
      </c>
      <c r="AZ113" s="2">
        <f t="shared" si="139"/>
        <v>114.16703371223777</v>
      </c>
      <c r="BA113" s="2">
        <f t="shared" si="139"/>
        <v>113.48324354371785</v>
      </c>
      <c r="BB113" s="2">
        <f t="shared" si="139"/>
        <v>112.86295582590023</v>
      </c>
      <c r="BC113" s="2">
        <f t="shared" si="139"/>
        <v>112.51926439357163</v>
      </c>
      <c r="BD113" s="2">
        <f t="shared" si="139"/>
        <v>113.04493567935484</v>
      </c>
      <c r="BE113" s="2">
        <f t="shared" si="139"/>
        <v>115.91993991230343</v>
      </c>
      <c r="BF113" s="2">
        <f t="shared" si="139"/>
        <v>116.91928033676068</v>
      </c>
      <c r="BG113" s="2">
        <f t="shared" si="139"/>
        <v>117.0846180847068</v>
      </c>
      <c r="BH113" s="2">
        <f t="shared" si="139"/>
        <v>116.63654124976416</v>
      </c>
      <c r="BI113" s="2">
        <f t="shared" si="139"/>
        <v>117.34703892253314</v>
      </c>
      <c r="BJ113" s="2">
        <f t="shared" si="139"/>
        <v>116.97827327883581</v>
      </c>
      <c r="BK113" s="2">
        <f t="shared" si="139"/>
        <v>121.81020963516322</v>
      </c>
      <c r="BL113" s="2">
        <f t="shared" si="139"/>
        <v>119.60793090425516</v>
      </c>
      <c r="BM113" s="2">
        <f t="shared" si="139"/>
        <v>124.01128911207041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114.203</v>
      </c>
      <c r="CF113" s="2">
        <f t="shared" si="140"/>
        <v>114.254</v>
      </c>
      <c r="CG113" s="2">
        <f t="shared" si="140"/>
        <v>112.542</v>
      </c>
      <c r="CH113" s="2">
        <f t="shared" si="140"/>
        <v>111.18600000000001</v>
      </c>
      <c r="CI113" s="2">
        <f t="shared" si="140"/>
        <v>112.254</v>
      </c>
      <c r="CJ113" s="2">
        <f t="shared" si="140"/>
        <v>111.712</v>
      </c>
      <c r="CK113" s="2">
        <f t="shared" si="140"/>
        <v>117.136</v>
      </c>
      <c r="CL113" s="2">
        <f t="shared" si="140"/>
        <v>116.64400000000001</v>
      </c>
      <c r="CM113" s="2">
        <f t="shared" si="140"/>
        <v>116.84699999999999</v>
      </c>
      <c r="CN113" s="2">
        <f t="shared" si="140"/>
        <v>114.881</v>
      </c>
      <c r="CO113" s="2">
        <f t="shared" si="140"/>
        <v>114.57599999999999</v>
      </c>
      <c r="CP113" s="2">
        <f t="shared" si="140"/>
        <v>113.797</v>
      </c>
      <c r="CQ113" s="2">
        <f t="shared" si="140"/>
        <v>117.559</v>
      </c>
      <c r="CR113" s="2">
        <f t="shared" si="140"/>
        <v>116.57899999999999</v>
      </c>
      <c r="CS113" s="2">
        <f t="shared" si="140"/>
        <v>121.77200000000001</v>
      </c>
      <c r="CU113" s="2">
        <f t="shared" si="110"/>
        <v>114.203</v>
      </c>
      <c r="CV113" s="2">
        <f t="shared" si="111"/>
        <v>114.254</v>
      </c>
      <c r="CW113" s="2">
        <f t="shared" si="112"/>
        <v>112.542</v>
      </c>
      <c r="CX113" s="2">
        <f t="shared" si="113"/>
        <v>111.18600000000001</v>
      </c>
      <c r="CY113" s="2">
        <f t="shared" si="114"/>
        <v>112.254</v>
      </c>
      <c r="CZ113" s="2">
        <f t="shared" si="115"/>
        <v>111.712</v>
      </c>
      <c r="DA113" s="2">
        <f t="shared" si="116"/>
        <v>117.136</v>
      </c>
      <c r="DB113" s="2">
        <f t="shared" si="117"/>
        <v>116.64400000000001</v>
      </c>
      <c r="DC113" s="2">
        <f t="shared" si="118"/>
        <v>116.84699999999999</v>
      </c>
      <c r="DD113" s="2">
        <f t="shared" si="119"/>
        <v>114.881</v>
      </c>
      <c r="DE113" s="2">
        <f t="shared" si="120"/>
        <v>114.57599999999999</v>
      </c>
      <c r="DF113" s="2">
        <f t="shared" si="121"/>
        <v>113.797</v>
      </c>
      <c r="DG113" s="2">
        <f t="shared" si="122"/>
        <v>117.559</v>
      </c>
      <c r="DH113" s="2">
        <f t="shared" si="123"/>
        <v>116.57899999999999</v>
      </c>
      <c r="DI113" s="2">
        <f t="shared" si="124"/>
        <v>121.77200000000001</v>
      </c>
      <c r="DK113" s="2">
        <f t="shared" si="148"/>
        <v>141.49422321187583</v>
      </c>
      <c r="DL113" s="2">
        <f t="shared" si="148"/>
        <v>136.62695356472793</v>
      </c>
      <c r="DM113" s="2">
        <f t="shared" si="148"/>
        <v>132.40495492577597</v>
      </c>
      <c r="DN113" s="2">
        <f t="shared" si="148"/>
        <v>129.81308313090418</v>
      </c>
      <c r="DO113" s="2">
        <f t="shared" si="148"/>
        <v>124.98300601816388</v>
      </c>
      <c r="DP113" s="2">
        <f t="shared" si="148"/>
        <v>126.29394593837537</v>
      </c>
      <c r="DQ113" s="2">
        <f t="shared" si="148"/>
        <v>134.65009317211954</v>
      </c>
      <c r="DR113" s="2">
        <f t="shared" si="148"/>
        <v>130.92857922077926</v>
      </c>
      <c r="DS113" s="2">
        <f t="shared" si="148"/>
        <v>136.9641593837535</v>
      </c>
      <c r="DT113" s="2">
        <f t="shared" si="148"/>
        <v>132.28850772200775</v>
      </c>
      <c r="DU113" s="2">
        <f t="shared" si="148"/>
        <v>127.51367787114843</v>
      </c>
      <c r="DV113" s="2">
        <f t="shared" si="148"/>
        <v>128.96572885154063</v>
      </c>
      <c r="DW113" s="2">
        <f t="shared" si="148"/>
        <v>135.16470042900042</v>
      </c>
      <c r="DX113" s="2">
        <f t="shared" si="148"/>
        <v>136.95424466571836</v>
      </c>
      <c r="DY113" s="2">
        <f t="shared" si="148"/>
        <v>141.27242906933631</v>
      </c>
      <c r="EA113" s="2">
        <f t="shared" si="94"/>
        <v>116.29794530435956</v>
      </c>
      <c r="EB113" s="2">
        <f t="shared" si="94"/>
        <v>113.83911131868786</v>
      </c>
      <c r="EC113" s="2">
        <f t="shared" si="94"/>
        <v>113.22309335022163</v>
      </c>
      <c r="ED113" s="2">
        <f t="shared" si="94"/>
        <v>112.64297964568411</v>
      </c>
      <c r="EE113" s="2">
        <f t="shared" si="94"/>
        <v>112.29488804583868</v>
      </c>
      <c r="EF113" s="2">
        <f t="shared" si="94"/>
        <v>112.79453512575888</v>
      </c>
      <c r="EG113" s="2">
        <f t="shared" si="94"/>
        <v>115.59390484053539</v>
      </c>
      <c r="EH113" s="2">
        <f t="shared" si="94"/>
        <v>116.6640648662066</v>
      </c>
      <c r="EI113" s="2">
        <f t="shared" si="94"/>
        <v>116.70622345222071</v>
      </c>
      <c r="EJ113" s="2">
        <f t="shared" si="94"/>
        <v>116.36193194653706</v>
      </c>
      <c r="EK113" s="2">
        <f t="shared" si="94"/>
        <v>117.15071865897707</v>
      </c>
      <c r="EL113" s="2">
        <f t="shared" si="94"/>
        <v>116.75127166915448</v>
      </c>
      <c r="EM113" s="2">
        <f t="shared" si="135"/>
        <v>121.56276708925814</v>
      </c>
      <c r="EN113" s="2">
        <f t="shared" si="135"/>
        <v>119.30307212849239</v>
      </c>
      <c r="EO113" s="2">
        <f t="shared" si="135"/>
        <v>123.66617115844157</v>
      </c>
      <c r="EQ113" s="2">
        <f t="shared" si="149"/>
        <v>116.57655606950043</v>
      </c>
      <c r="ER113" s="2">
        <f t="shared" si="149"/>
        <v>113.79436142142784</v>
      </c>
      <c r="ES113" s="2">
        <f t="shared" si="149"/>
        <v>113.14972305633098</v>
      </c>
      <c r="ET113" s="2">
        <f t="shared" si="149"/>
        <v>112.52683052277509</v>
      </c>
      <c r="EU113" s="2">
        <f t="shared" si="149"/>
        <v>112.31404178472614</v>
      </c>
      <c r="EV113" s="2">
        <f t="shared" si="149"/>
        <v>112.77939627362812</v>
      </c>
      <c r="EW113" s="2">
        <f t="shared" si="149"/>
        <v>115.46676150277685</v>
      </c>
      <c r="EX113" s="2">
        <f t="shared" si="149"/>
        <v>116.78491341340161</v>
      </c>
      <c r="EY113" s="2">
        <f t="shared" si="149"/>
        <v>116.89581409556283</v>
      </c>
      <c r="EZ113" s="2">
        <f t="shared" si="149"/>
        <v>116.25874359564791</v>
      </c>
      <c r="FA113" s="2">
        <f t="shared" si="149"/>
        <v>117.3066533707611</v>
      </c>
      <c r="FB113" s="2">
        <f t="shared" si="149"/>
        <v>116.79414290991919</v>
      </c>
      <c r="FC113" s="2">
        <f t="shared" si="149"/>
        <v>121.731920693943</v>
      </c>
      <c r="FD113" s="2">
        <f t="shared" si="149"/>
        <v>119.76108297065844</v>
      </c>
      <c r="FE113" s="2">
        <f t="shared" si="149"/>
        <v>124.03860869010558</v>
      </c>
      <c r="FG113" s="2">
        <f t="shared" si="150"/>
        <v>0.98329366089635828</v>
      </c>
      <c r="FH113" s="2">
        <f t="shared" si="150"/>
        <v>0.98558539538190615</v>
      </c>
      <c r="FI113" s="2">
        <f t="shared" si="150"/>
        <v>0.98639549813175709</v>
      </c>
      <c r="FJ113" s="2">
        <f t="shared" si="150"/>
        <v>0.98710940858824214</v>
      </c>
      <c r="FK113" s="2">
        <f t="shared" si="150"/>
        <v>0.98233492494800934</v>
      </c>
      <c r="FL113" s="2">
        <f t="shared" si="150"/>
        <v>0.98143715949869992</v>
      </c>
      <c r="FM113" s="2">
        <f t="shared" si="150"/>
        <v>0.98279493244118177</v>
      </c>
      <c r="FN113" s="2">
        <f t="shared" si="150"/>
        <v>0.9822483995063791</v>
      </c>
      <c r="FO113" s="2">
        <f t="shared" si="150"/>
        <v>0.98145593857411817</v>
      </c>
      <c r="FP113" s="2">
        <f t="shared" si="150"/>
        <v>0.98267781619467531</v>
      </c>
      <c r="FQ113" s="2">
        <f t="shared" si="150"/>
        <v>0.98121643017086979</v>
      </c>
      <c r="FR113" s="2">
        <f t="shared" si="150"/>
        <v>0.98145084367491053</v>
      </c>
      <c r="FS113" s="2">
        <f t="shared" si="150"/>
        <v>0.98193118494306986</v>
      </c>
      <c r="FT113" s="2">
        <f t="shared" si="150"/>
        <v>0.9829346805969138</v>
      </c>
      <c r="FU113" s="2">
        <f t="shared" si="150"/>
        <v>0.98055585598529449</v>
      </c>
      <c r="FW113" s="2">
        <f t="shared" si="141"/>
        <v>9.3954923003856626E-3</v>
      </c>
      <c r="FX113" s="2">
        <f t="shared" si="141"/>
        <v>1.2409917346133229E-2</v>
      </c>
      <c r="FY113" s="2">
        <f t="shared" si="141"/>
        <v>1.1032777734424182E-2</v>
      </c>
      <c r="FZ113" s="2">
        <f t="shared" si="141"/>
        <v>1.1679884234005582E-2</v>
      </c>
      <c r="GA113" s="2">
        <f t="shared" si="141"/>
        <v>1.2519304180255169E-2</v>
      </c>
      <c r="GB113" s="2">
        <f t="shared" si="141"/>
        <v>1.2342823521595898E-2</v>
      </c>
      <c r="GC113" s="2">
        <f t="shared" si="141"/>
        <v>1.4376969510519082E-2</v>
      </c>
      <c r="GD113" s="2">
        <f t="shared" si="141"/>
        <v>1.6529040212245018E-2</v>
      </c>
      <c r="GE113" s="2">
        <f t="shared" si="141"/>
        <v>1.4400627383529624E-2</v>
      </c>
      <c r="GF113" s="2">
        <f t="shared" si="141"/>
        <v>1.2344123479453547E-2</v>
      </c>
      <c r="GG113" s="2">
        <f t="shared" si="141"/>
        <v>1.0689701726851854E-2</v>
      </c>
      <c r="GH113" s="2">
        <f t="shared" si="141"/>
        <v>1.0117131471127269E-2</v>
      </c>
      <c r="GI113" s="2">
        <f t="shared" si="141"/>
        <v>9.8828988935620657E-3</v>
      </c>
      <c r="GJ113" s="2">
        <f t="shared" si="141"/>
        <v>7.9384115861064926E-3</v>
      </c>
      <c r="GK113" s="2">
        <f t="shared" si="141"/>
        <v>7.4625648949406985E-3</v>
      </c>
      <c r="GM113" s="83">
        <f t="shared" si="142"/>
        <v>9.7256966200453882E-32</v>
      </c>
      <c r="GN113" s="83">
        <f t="shared" si="142"/>
        <v>1.6507405299907706E-38</v>
      </c>
      <c r="GO113" s="83">
        <f t="shared" si="142"/>
        <v>9.4362908657355665E-30</v>
      </c>
      <c r="GP113" s="83">
        <f t="shared" si="142"/>
        <v>1.8650694804187375E-30</v>
      </c>
      <c r="GQ113" s="83">
        <f t="shared" si="142"/>
        <v>3.1814599305156036E-38</v>
      </c>
      <c r="GR113" s="83">
        <f t="shared" si="142"/>
        <v>5.074575266002977E-39</v>
      </c>
      <c r="GS113" s="83">
        <f t="shared" si="142"/>
        <v>1.1299971677969695E-61</v>
      </c>
      <c r="GT113" s="83">
        <f t="shared" si="142"/>
        <v>1.4203237122574847E-60</v>
      </c>
      <c r="GU113" s="83">
        <f t="shared" si="142"/>
        <v>3.6784939674352625E-27</v>
      </c>
      <c r="GV113" s="83">
        <f t="shared" si="142"/>
        <v>1.78665003749653E-40</v>
      </c>
      <c r="GW113" s="83">
        <f t="shared" si="142"/>
        <v>1.1683961699632156E-31</v>
      </c>
      <c r="GX113" s="83">
        <f t="shared" si="142"/>
        <v>7.7233782090180047E-42</v>
      </c>
      <c r="GY113" s="83">
        <f t="shared" si="142"/>
        <v>2.7352135434491397E-32</v>
      </c>
      <c r="GZ113" s="83">
        <f t="shared" si="142"/>
        <v>1.2387157902374206E-33</v>
      </c>
      <c r="HA113" s="83">
        <f t="shared" si="142"/>
        <v>3.7765249690248855E-31</v>
      </c>
      <c r="HC113" s="83">
        <f t="shared" si="73"/>
        <v>2.4703087638629743E-4</v>
      </c>
      <c r="HD113" s="83">
        <f t="shared" si="73"/>
        <v>3.6107221325132663E-4</v>
      </c>
      <c r="HE113" s="83">
        <f t="shared" si="73"/>
        <v>3.9374075841660421E-4</v>
      </c>
      <c r="HF113" s="83">
        <f t="shared" si="73"/>
        <v>4.9987500740420463E-4</v>
      </c>
      <c r="HG113" s="83">
        <f t="shared" si="73"/>
        <v>4.2935274595699865E-6</v>
      </c>
      <c r="HH113" s="83">
        <f t="shared" si="73"/>
        <v>1.5939381415631976E-5</v>
      </c>
      <c r="HI113" s="83">
        <f t="shared" si="138"/>
        <v>3.2850817134589525E-9</v>
      </c>
      <c r="HJ113" s="83">
        <f t="shared" si="138"/>
        <v>7.7517898254233653E-12</v>
      </c>
      <c r="HK113" s="83">
        <f t="shared" si="138"/>
        <v>6.7337630031045929E-6</v>
      </c>
      <c r="HL113" s="83">
        <f t="shared" si="138"/>
        <v>1.663464205528994E-5</v>
      </c>
      <c r="HM113" s="83">
        <f t="shared" si="138"/>
        <v>1.5719585307224459E-6</v>
      </c>
      <c r="HN113" s="83">
        <f t="shared" si="138"/>
        <v>1.4480533922039894E-4</v>
      </c>
      <c r="HO113" s="83">
        <f t="shared" si="138"/>
        <v>1.3688921249661243E-3</v>
      </c>
      <c r="HP113" s="83">
        <f t="shared" si="138"/>
        <v>2.5022002831863585E-4</v>
      </c>
      <c r="HQ113" s="83">
        <f t="shared" si="138"/>
        <v>1.8063143857788232E-6</v>
      </c>
      <c r="HS113" s="83">
        <f t="shared" si="143"/>
        <v>1.1768847350821773E-7</v>
      </c>
      <c r="HT113" s="83">
        <f t="shared" si="143"/>
        <v>2.0847562811569553E-6</v>
      </c>
      <c r="HU113" s="83">
        <f t="shared" si="143"/>
        <v>3.0785966616216913E-7</v>
      </c>
      <c r="HV113" s="83">
        <f t="shared" si="143"/>
        <v>3.629883800048562E-6</v>
      </c>
      <c r="HW113" s="83">
        <f t="shared" si="143"/>
        <v>8.3458685511565153E-8</v>
      </c>
      <c r="HX113" s="83">
        <f t="shared" si="143"/>
        <v>3.7560322699255182E-8</v>
      </c>
      <c r="HY113" s="83">
        <f t="shared" si="143"/>
        <v>6.9666964145477352E-8</v>
      </c>
      <c r="HZ113" s="83">
        <f t="shared" si="143"/>
        <v>2.4819344990445997E-8</v>
      </c>
      <c r="IA113" s="83">
        <f t="shared" si="143"/>
        <v>2.0433143334394971E-7</v>
      </c>
      <c r="IB113" s="83">
        <f t="shared" si="143"/>
        <v>6.17563197137724E-9</v>
      </c>
      <c r="IC113" s="83">
        <f t="shared" si="143"/>
        <v>3.1702709469940675E-8</v>
      </c>
      <c r="ID113" s="83">
        <f t="shared" si="143"/>
        <v>8.2687672525392453E-10</v>
      </c>
      <c r="IE113" s="83">
        <f t="shared" si="143"/>
        <v>9.9581414822180092E-10</v>
      </c>
      <c r="IF113" s="83">
        <f t="shared" si="143"/>
        <v>1.7334855261582312E-7</v>
      </c>
      <c r="IG113" s="83">
        <f t="shared" si="143"/>
        <v>1.306559456252931E-6</v>
      </c>
      <c r="II113" s="83">
        <f t="shared" si="144"/>
        <v>3.5705187732377157E-73</v>
      </c>
      <c r="IJ113" s="83">
        <f t="shared" si="144"/>
        <v>1.1994710656100661E-61</v>
      </c>
      <c r="IK113" s="83">
        <f t="shared" si="144"/>
        <v>2.1501370172063325E-72</v>
      </c>
      <c r="IL113" s="83">
        <f t="shared" si="144"/>
        <v>1.7592983321729923E-61</v>
      </c>
      <c r="IM113" s="83">
        <f t="shared" si="144"/>
        <v>6.4835156283709931E-76</v>
      </c>
      <c r="IN113" s="83">
        <f t="shared" si="144"/>
        <v>1.540063782075057E-85</v>
      </c>
      <c r="IO113" s="83">
        <f t="shared" si="144"/>
        <v>5.0994413890427157E-79</v>
      </c>
      <c r="IP113" s="83">
        <f t="shared" si="144"/>
        <v>2.3633178878534009E-90</v>
      </c>
      <c r="IQ113" s="83">
        <f t="shared" si="144"/>
        <v>5.4396507544178355E-77</v>
      </c>
      <c r="IR113" s="83">
        <f t="shared" si="144"/>
        <v>6.7291643479930068E-96</v>
      </c>
      <c r="IS113" s="83">
        <f t="shared" si="144"/>
        <v>4.7040957716378064E-85</v>
      </c>
      <c r="IT113" s="83">
        <f t="shared" si="144"/>
        <v>1.379968646646558E-100</v>
      </c>
      <c r="IU113" s="83">
        <f t="shared" si="144"/>
        <v>1.1288989175779005E-98</v>
      </c>
      <c r="IV113" s="83">
        <f t="shared" si="144"/>
        <v>3.2599678264050184E-52</v>
      </c>
      <c r="IW113" s="83">
        <f t="shared" si="144"/>
        <v>1.982788592287067E-41</v>
      </c>
      <c r="IY113" s="83">
        <f t="shared" si="145"/>
        <v>2.4714856485980567E-4</v>
      </c>
      <c r="IZ113" s="83">
        <f t="shared" si="145"/>
        <v>3.631569695324836E-4</v>
      </c>
      <c r="JA113" s="83">
        <f t="shared" si="145"/>
        <v>3.9404861808276637E-4</v>
      </c>
      <c r="JB113" s="83">
        <f t="shared" si="145"/>
        <v>5.0350489120425319E-4</v>
      </c>
      <c r="JC113" s="83">
        <f t="shared" si="145"/>
        <v>4.3769861450815513E-6</v>
      </c>
      <c r="JD113" s="83">
        <f t="shared" si="145"/>
        <v>1.5976941738331232E-5</v>
      </c>
      <c r="JE113" s="83">
        <f t="shared" si="145"/>
        <v>7.2952045858936309E-8</v>
      </c>
      <c r="JF113" s="83">
        <f t="shared" si="145"/>
        <v>2.482709678027142E-8</v>
      </c>
      <c r="JG113" s="83">
        <f t="shared" si="145"/>
        <v>6.9380944364485423E-6</v>
      </c>
      <c r="JH113" s="83">
        <f t="shared" si="145"/>
        <v>1.6640817687261318E-5</v>
      </c>
      <c r="JI113" s="83">
        <f t="shared" si="145"/>
        <v>1.6036612401923866E-6</v>
      </c>
      <c r="JJ113" s="83">
        <f t="shared" si="145"/>
        <v>1.4480616609712421E-4</v>
      </c>
      <c r="JK113" s="83">
        <f t="shared" si="145"/>
        <v>1.3688931207802724E-3</v>
      </c>
      <c r="JL113" s="83">
        <f t="shared" si="145"/>
        <v>2.5039337687125167E-4</v>
      </c>
      <c r="JM113" s="83">
        <f t="shared" si="145"/>
        <v>3.1128738420317545E-6</v>
      </c>
    </row>
    <row r="114" spans="2:273" x14ac:dyDescent="0.25">
      <c r="B114" s="2">
        <v>87</v>
      </c>
      <c r="C114" s="37">
        <v>115</v>
      </c>
      <c r="D114" s="37">
        <v>110.407</v>
      </c>
      <c r="E114" s="37">
        <v>113.542</v>
      </c>
      <c r="F114" s="37">
        <v>112</v>
      </c>
      <c r="G114" s="37">
        <v>110.678</v>
      </c>
      <c r="H114" s="37">
        <v>111.898</v>
      </c>
      <c r="I114" s="37">
        <v>115.08499999999999</v>
      </c>
      <c r="J114" s="37">
        <v>117.254</v>
      </c>
      <c r="K114" s="37">
        <v>117.22</v>
      </c>
      <c r="L114" s="37">
        <v>116.407</v>
      </c>
      <c r="M114" s="37">
        <v>117.068</v>
      </c>
      <c r="N114" s="37">
        <v>116.254</v>
      </c>
      <c r="O114" s="37">
        <v>117.69499999999999</v>
      </c>
      <c r="P114" s="37">
        <v>117.158</v>
      </c>
      <c r="Q114" s="37">
        <v>122.474</v>
      </c>
      <c r="S114" s="4">
        <f t="shared" si="146"/>
        <v>116.63160214127601</v>
      </c>
      <c r="T114" s="4">
        <f t="shared" si="146"/>
        <v>114.06146487388695</v>
      </c>
      <c r="U114" s="4">
        <f t="shared" si="146"/>
        <v>113.39940408270819</v>
      </c>
      <c r="V114" s="4">
        <f t="shared" si="146"/>
        <v>112.77642771221537</v>
      </c>
      <c r="W114" s="4">
        <f t="shared" si="146"/>
        <v>112.44061578934131</v>
      </c>
      <c r="X114" s="4">
        <f t="shared" si="146"/>
        <v>112.95398055443195</v>
      </c>
      <c r="Y114" s="4">
        <f t="shared" si="146"/>
        <v>115.80731744603051</v>
      </c>
      <c r="Z114" s="4">
        <f t="shared" si="146"/>
        <v>116.83279834709361</v>
      </c>
      <c r="AA114" s="4">
        <f t="shared" si="146"/>
        <v>117.00722417067448</v>
      </c>
      <c r="AB114" s="4">
        <f t="shared" si="146"/>
        <v>116.57152802170185</v>
      </c>
      <c r="AC114" s="4">
        <f t="shared" si="146"/>
        <v>117.28732378664462</v>
      </c>
      <c r="AD114" s="4">
        <f t="shared" si="146"/>
        <v>116.91822324807187</v>
      </c>
      <c r="AE114" s="4">
        <f t="shared" si="146"/>
        <v>121.71957752018552</v>
      </c>
      <c r="AF114" s="4">
        <f t="shared" si="146"/>
        <v>119.54918588877719</v>
      </c>
      <c r="AG114" s="4">
        <f t="shared" si="146"/>
        <v>123.94063942006123</v>
      </c>
      <c r="AI114" s="4">
        <f t="shared" si="147"/>
        <v>-1.6316021412760051</v>
      </c>
      <c r="AJ114" s="4">
        <f t="shared" si="147"/>
        <v>-3.6544648738869512</v>
      </c>
      <c r="AK114" s="4">
        <f t="shared" si="147"/>
        <v>0.14259591729181409</v>
      </c>
      <c r="AL114" s="4">
        <f t="shared" si="147"/>
        <v>-0.77642771221536577</v>
      </c>
      <c r="AM114" s="4">
        <f t="shared" si="147"/>
        <v>-1.7626157893413108</v>
      </c>
      <c r="AN114" s="4">
        <f t="shared" si="147"/>
        <v>-1.0559805544319545</v>
      </c>
      <c r="AO114" s="4">
        <f t="shared" si="147"/>
        <v>-0.72231744603051595</v>
      </c>
      <c r="AP114" s="4">
        <f t="shared" si="147"/>
        <v>0.42120165290639022</v>
      </c>
      <c r="AQ114" s="4">
        <f t="shared" si="147"/>
        <v>0.21277582932552264</v>
      </c>
      <c r="AR114" s="4">
        <f t="shared" si="147"/>
        <v>-0.16452802170185521</v>
      </c>
      <c r="AS114" s="4">
        <f t="shared" si="147"/>
        <v>-0.21932378664462249</v>
      </c>
      <c r="AT114" s="4">
        <f t="shared" si="147"/>
        <v>-0.66422324807186328</v>
      </c>
      <c r="AU114" s="4">
        <f t="shared" si="147"/>
        <v>-4.0245775201855309</v>
      </c>
      <c r="AV114" s="4">
        <f t="shared" si="147"/>
        <v>-2.3911858887771871</v>
      </c>
      <c r="AW114" s="4">
        <f t="shared" si="147"/>
        <v>-1.4666394200612274</v>
      </c>
      <c r="AY114" s="2">
        <f t="shared" si="139"/>
        <v>116.63072144077493</v>
      </c>
      <c r="AZ114" s="2">
        <f t="shared" si="139"/>
        <v>114.05973697374355</v>
      </c>
      <c r="BA114" s="2">
        <f t="shared" si="139"/>
        <v>113.39769743221341</v>
      </c>
      <c r="BB114" s="2">
        <f t="shared" si="139"/>
        <v>112.77334202653346</v>
      </c>
      <c r="BC114" s="2">
        <f t="shared" si="139"/>
        <v>112.44059005372283</v>
      </c>
      <c r="BD114" s="2">
        <f t="shared" si="139"/>
        <v>112.95394407188338</v>
      </c>
      <c r="BE114" s="2">
        <f t="shared" si="139"/>
        <v>115.80728645657803</v>
      </c>
      <c r="BF114" s="2">
        <f t="shared" si="139"/>
        <v>116.83278252454286</v>
      </c>
      <c r="BG114" s="2">
        <f t="shared" si="139"/>
        <v>117.00712033992164</v>
      </c>
      <c r="BH114" s="2">
        <f t="shared" si="139"/>
        <v>116.57150265569743</v>
      </c>
      <c r="BI114" s="2">
        <f t="shared" si="139"/>
        <v>117.2873026477705</v>
      </c>
      <c r="BJ114" s="2">
        <f t="shared" si="139"/>
        <v>116.91789679916164</v>
      </c>
      <c r="BK114" s="2">
        <f t="shared" si="139"/>
        <v>121.7137344814835</v>
      </c>
      <c r="BL114" s="2">
        <f t="shared" si="139"/>
        <v>119.54832938219107</v>
      </c>
      <c r="BM114" s="2">
        <f t="shared" si="139"/>
        <v>123.93869560719358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115</v>
      </c>
      <c r="CF114" s="2">
        <f t="shared" si="140"/>
        <v>110.407</v>
      </c>
      <c r="CG114" s="2">
        <f t="shared" si="140"/>
        <v>113.542</v>
      </c>
      <c r="CH114" s="2">
        <f t="shared" si="140"/>
        <v>112</v>
      </c>
      <c r="CI114" s="2">
        <f t="shared" si="140"/>
        <v>110.678</v>
      </c>
      <c r="CJ114" s="2">
        <f t="shared" si="140"/>
        <v>111.898</v>
      </c>
      <c r="CK114" s="2">
        <f t="shared" si="140"/>
        <v>115.08499999999999</v>
      </c>
      <c r="CL114" s="2">
        <f t="shared" si="140"/>
        <v>117.254</v>
      </c>
      <c r="CM114" s="2">
        <f t="shared" si="140"/>
        <v>117.22</v>
      </c>
      <c r="CN114" s="2">
        <f t="shared" si="140"/>
        <v>116.407</v>
      </c>
      <c r="CO114" s="2">
        <f t="shared" si="140"/>
        <v>117.068</v>
      </c>
      <c r="CP114" s="2">
        <f t="shared" si="140"/>
        <v>116.254</v>
      </c>
      <c r="CQ114" s="2">
        <f t="shared" si="140"/>
        <v>117.69499999999999</v>
      </c>
      <c r="CR114" s="2">
        <f t="shared" si="140"/>
        <v>117.158</v>
      </c>
      <c r="CS114" s="2">
        <f t="shared" si="140"/>
        <v>122.474</v>
      </c>
      <c r="CU114" s="2">
        <f t="shared" si="110"/>
        <v>115</v>
      </c>
      <c r="CV114" s="2">
        <f t="shared" si="111"/>
        <v>110.407</v>
      </c>
      <c r="CW114" s="2">
        <f t="shared" si="112"/>
        <v>113.542</v>
      </c>
      <c r="CX114" s="2">
        <f t="shared" si="113"/>
        <v>112</v>
      </c>
      <c r="CY114" s="2">
        <f t="shared" si="114"/>
        <v>110.678</v>
      </c>
      <c r="CZ114" s="2">
        <f t="shared" si="115"/>
        <v>111.898</v>
      </c>
      <c r="DA114" s="2">
        <f t="shared" si="116"/>
        <v>115.08499999999999</v>
      </c>
      <c r="DB114" s="2">
        <f t="shared" si="117"/>
        <v>117.254</v>
      </c>
      <c r="DC114" s="2">
        <f t="shared" si="118"/>
        <v>117.22</v>
      </c>
      <c r="DD114" s="2">
        <f t="shared" si="119"/>
        <v>116.407</v>
      </c>
      <c r="DE114" s="2">
        <f t="shared" si="120"/>
        <v>117.068</v>
      </c>
      <c r="DF114" s="2">
        <f t="shared" si="121"/>
        <v>116.254</v>
      </c>
      <c r="DG114" s="2">
        <f t="shared" si="122"/>
        <v>117.69499999999999</v>
      </c>
      <c r="DH114" s="2">
        <f t="shared" si="123"/>
        <v>117.158</v>
      </c>
      <c r="DI114" s="2">
        <f t="shared" si="124"/>
        <v>122.474</v>
      </c>
      <c r="DK114" s="2">
        <f t="shared" si="148"/>
        <v>141.73771187584344</v>
      </c>
      <c r="DL114" s="2">
        <f t="shared" si="148"/>
        <v>136.8498250469043</v>
      </c>
      <c r="DM114" s="2">
        <f t="shared" si="148"/>
        <v>132.59413144399457</v>
      </c>
      <c r="DN114" s="2">
        <f t="shared" si="148"/>
        <v>129.97102887989203</v>
      </c>
      <c r="DO114" s="2">
        <f t="shared" si="148"/>
        <v>125.07812670970563</v>
      </c>
      <c r="DP114" s="2">
        <f t="shared" si="148"/>
        <v>126.38150196078433</v>
      </c>
      <c r="DQ114" s="2">
        <f t="shared" si="148"/>
        <v>134.83197581792322</v>
      </c>
      <c r="DR114" s="2">
        <f t="shared" si="148"/>
        <v>131.0737517188694</v>
      </c>
      <c r="DS114" s="2">
        <f t="shared" si="148"/>
        <v>137.15350532212886</v>
      </c>
      <c r="DT114" s="2">
        <f t="shared" si="148"/>
        <v>132.43499317889319</v>
      </c>
      <c r="DU114" s="2">
        <f t="shared" si="148"/>
        <v>127.5955170868347</v>
      </c>
      <c r="DV114" s="2">
        <f t="shared" si="148"/>
        <v>129.08171316526614</v>
      </c>
      <c r="DW114" s="2">
        <f t="shared" si="148"/>
        <v>135.34485499785498</v>
      </c>
      <c r="DX114" s="2">
        <f t="shared" si="148"/>
        <v>137.16588904694171</v>
      </c>
      <c r="DY114" s="2">
        <f t="shared" si="148"/>
        <v>141.54385064886912</v>
      </c>
      <c r="EA114" s="2">
        <f t="shared" si="94"/>
        <v>116.23899482251316</v>
      </c>
      <c r="EB114" s="2">
        <f t="shared" si="94"/>
        <v>113.75631839063867</v>
      </c>
      <c r="EC114" s="2">
        <f t="shared" si="94"/>
        <v>113.15706304623177</v>
      </c>
      <c r="ED114" s="2">
        <f t="shared" si="94"/>
        <v>112.56990934790801</v>
      </c>
      <c r="EE114" s="2">
        <f t="shared" si="94"/>
        <v>112.23308955809632</v>
      </c>
      <c r="EF114" s="2">
        <f t="shared" si="94"/>
        <v>112.72251493687962</v>
      </c>
      <c r="EG114" s="2">
        <f t="shared" si="94"/>
        <v>115.50537837396286</v>
      </c>
      <c r="EH114" s="2">
        <f t="shared" si="94"/>
        <v>116.59608721640269</v>
      </c>
      <c r="EI114" s="2">
        <f t="shared" si="94"/>
        <v>116.65718990578733</v>
      </c>
      <c r="EJ114" s="2">
        <f t="shared" si="94"/>
        <v>116.31777533900363</v>
      </c>
      <c r="EK114" s="2">
        <f t="shared" si="94"/>
        <v>117.10562694667756</v>
      </c>
      <c r="EL114" s="2">
        <f t="shared" si="94"/>
        <v>116.70778275899963</v>
      </c>
      <c r="EM114" s="2">
        <f t="shared" si="135"/>
        <v>121.48324327565527</v>
      </c>
      <c r="EN114" s="2">
        <f t="shared" si="135"/>
        <v>119.26563687407209</v>
      </c>
      <c r="EO114" s="2">
        <f t="shared" si="135"/>
        <v>123.61763591168832</v>
      </c>
      <c r="EQ114" s="2">
        <f t="shared" si="149"/>
        <v>116.4961681307023</v>
      </c>
      <c r="ER114" s="2">
        <f t="shared" si="149"/>
        <v>113.7150727382346</v>
      </c>
      <c r="ES114" s="2">
        <f t="shared" si="149"/>
        <v>113.08927599979735</v>
      </c>
      <c r="ET114" s="2">
        <f t="shared" si="149"/>
        <v>112.46254582297421</v>
      </c>
      <c r="EU114" s="2">
        <f t="shared" si="149"/>
        <v>112.25025025278619</v>
      </c>
      <c r="EV114" s="2">
        <f t="shared" si="149"/>
        <v>112.70852163077919</v>
      </c>
      <c r="EW114" s="2">
        <f t="shared" si="149"/>
        <v>115.39044109768048</v>
      </c>
      <c r="EX114" s="2">
        <f t="shared" si="149"/>
        <v>116.70331546289981</v>
      </c>
      <c r="EY114" s="2">
        <f t="shared" si="149"/>
        <v>116.82983789007579</v>
      </c>
      <c r="EZ114" s="2">
        <f t="shared" si="149"/>
        <v>116.22298414023372</v>
      </c>
      <c r="FA114" s="2">
        <f t="shared" si="149"/>
        <v>117.24891880970709</v>
      </c>
      <c r="FB114" s="2">
        <f t="shared" si="149"/>
        <v>116.74763484469023</v>
      </c>
      <c r="FC114" s="2">
        <f t="shared" si="149"/>
        <v>121.6405106007067</v>
      </c>
      <c r="FD114" s="2">
        <f t="shared" si="149"/>
        <v>119.68855520262998</v>
      </c>
      <c r="FE114" s="2">
        <f t="shared" si="149"/>
        <v>123.93860895996636</v>
      </c>
      <c r="FG114" s="2">
        <f t="shared" si="150"/>
        <v>0.98474120758135597</v>
      </c>
      <c r="FH114" s="2">
        <f t="shared" si="150"/>
        <v>0.9868370293663965</v>
      </c>
      <c r="FI114" s="2">
        <f t="shared" si="150"/>
        <v>0.98757767670617036</v>
      </c>
      <c r="FJ114" s="2">
        <f t="shared" si="150"/>
        <v>0.98823029132280737</v>
      </c>
      <c r="FK114" s="2">
        <f t="shared" si="150"/>
        <v>0.98386417960210881</v>
      </c>
      <c r="FL114" s="2">
        <f t="shared" si="150"/>
        <v>0.98304279155742769</v>
      </c>
      <c r="FM114" s="2">
        <f t="shared" si="150"/>
        <v>0.98428500159561361</v>
      </c>
      <c r="FN114" s="2">
        <f t="shared" si="150"/>
        <v>0.98378502097290832</v>
      </c>
      <c r="FO114" s="2">
        <f t="shared" si="150"/>
        <v>0.98305997433382253</v>
      </c>
      <c r="FP114" s="2">
        <f t="shared" si="150"/>
        <v>0.98417786507322669</v>
      </c>
      <c r="FQ114" s="2">
        <f t="shared" si="150"/>
        <v>0.98284082087140956</v>
      </c>
      <c r="FR114" s="2">
        <f t="shared" si="150"/>
        <v>0.98305531252772671</v>
      </c>
      <c r="FS114" s="2">
        <f t="shared" si="150"/>
        <v>0.98349480386476906</v>
      </c>
      <c r="FT114" s="2">
        <f t="shared" si="150"/>
        <v>0.98441283862047957</v>
      </c>
      <c r="FU114" s="2">
        <f t="shared" si="150"/>
        <v>0.98223633851158154</v>
      </c>
      <c r="FW114" s="2">
        <f t="shared" si="141"/>
        <v>1.0292622597190821E-2</v>
      </c>
      <c r="FX114" s="2">
        <f t="shared" si="141"/>
        <v>1.3590931547927038E-2</v>
      </c>
      <c r="FY114" s="2">
        <f t="shared" si="141"/>
        <v>1.2084337388145877E-2</v>
      </c>
      <c r="FZ114" s="2">
        <f t="shared" si="141"/>
        <v>1.2792323313295684E-2</v>
      </c>
      <c r="GA114" s="2">
        <f t="shared" si="141"/>
        <v>1.3710583874493665E-2</v>
      </c>
      <c r="GB114" s="2">
        <f t="shared" si="141"/>
        <v>1.3517540003196066E-2</v>
      </c>
      <c r="GC114" s="2">
        <f t="shared" si="141"/>
        <v>1.5742198157226436E-2</v>
      </c>
      <c r="GD114" s="2">
        <f t="shared" si="141"/>
        <v>1.8094876441494104E-2</v>
      </c>
      <c r="GE114" s="2">
        <f t="shared" si="141"/>
        <v>1.5768066627801284E-2</v>
      </c>
      <c r="GF114" s="2">
        <f t="shared" si="141"/>
        <v>1.3518961989806615E-2</v>
      </c>
      <c r="GG114" s="2">
        <f t="shared" si="141"/>
        <v>1.1708949156557957E-2</v>
      </c>
      <c r="GH114" s="2">
        <f t="shared" si="141"/>
        <v>1.1082396731050803E-2</v>
      </c>
      <c r="GI114" s="2">
        <f t="shared" si="141"/>
        <v>1.0826060673051417E-2</v>
      </c>
      <c r="GJ114" s="2">
        <f t="shared" si="141"/>
        <v>8.6976338407971972E-3</v>
      </c>
      <c r="GK114" s="2">
        <f t="shared" si="141"/>
        <v>8.1766527107086963E-3</v>
      </c>
      <c r="GM114" s="83">
        <f t="shared" si="142"/>
        <v>4.5137157703396252E-34</v>
      </c>
      <c r="GN114" s="83">
        <f t="shared" si="142"/>
        <v>1.9572043179165522E-41</v>
      </c>
      <c r="GO114" s="83">
        <f t="shared" si="142"/>
        <v>6.2845938896683896E-32</v>
      </c>
      <c r="GP114" s="83">
        <f t="shared" si="142"/>
        <v>1.0036514203899776E-32</v>
      </c>
      <c r="GQ114" s="83">
        <f t="shared" si="142"/>
        <v>4.5741101028375832E-41</v>
      </c>
      <c r="GR114" s="83">
        <f t="shared" si="142"/>
        <v>8.2090641269557644E-42</v>
      </c>
      <c r="GS114" s="83">
        <f t="shared" si="142"/>
        <v>3.0819603859516475E-66</v>
      </c>
      <c r="GT114" s="83">
        <f t="shared" si="142"/>
        <v>6.8751665227951423E-65</v>
      </c>
      <c r="GU114" s="83">
        <f t="shared" si="142"/>
        <v>4.3948350312148675E-29</v>
      </c>
      <c r="GV114" s="83">
        <f t="shared" si="142"/>
        <v>2.1245043670175325E-43</v>
      </c>
      <c r="GW114" s="83">
        <f t="shared" si="142"/>
        <v>6.4253657135327136E-34</v>
      </c>
      <c r="GX114" s="83">
        <f t="shared" si="142"/>
        <v>6.8617160143484077E-45</v>
      </c>
      <c r="GY114" s="83">
        <f t="shared" si="142"/>
        <v>1.3420507709250426E-34</v>
      </c>
      <c r="GZ114" s="83">
        <f t="shared" si="142"/>
        <v>4.7044565273681718E-36</v>
      </c>
      <c r="HA114" s="83">
        <f t="shared" si="142"/>
        <v>2.8684127757532076E-33</v>
      </c>
      <c r="HC114" s="83">
        <f t="shared" si="73"/>
        <v>2.6626846940870208E-5</v>
      </c>
      <c r="HD114" s="83">
        <f t="shared" si="73"/>
        <v>3.7484050086453176E-5</v>
      </c>
      <c r="HE114" s="83">
        <f t="shared" si="73"/>
        <v>5.5578480809872157E-5</v>
      </c>
      <c r="HF114" s="83">
        <f t="shared" si="73"/>
        <v>7.06700918949486E-5</v>
      </c>
      <c r="HG114" s="83">
        <f t="shared" si="73"/>
        <v>1.610063326732451E-7</v>
      </c>
      <c r="HH114" s="83">
        <f t="shared" si="73"/>
        <v>1.2959179190315107E-6</v>
      </c>
      <c r="HI114" s="83">
        <f t="shared" si="138"/>
        <v>3.1721996990506103E-11</v>
      </c>
      <c r="HJ114" s="83">
        <f t="shared" si="138"/>
        <v>4.3540919265906572E-14</v>
      </c>
      <c r="HK114" s="83">
        <f t="shared" si="138"/>
        <v>4.7801762533890191E-7</v>
      </c>
      <c r="HL114" s="83">
        <f t="shared" si="138"/>
        <v>1.498709431238978E-6</v>
      </c>
      <c r="HM114" s="83">
        <f t="shared" si="138"/>
        <v>5.3259296953683642E-8</v>
      </c>
      <c r="HN114" s="83">
        <f t="shared" si="138"/>
        <v>1.6368454365365292E-5</v>
      </c>
      <c r="HO114" s="83">
        <f t="shared" si="138"/>
        <v>2.798212399197474E-4</v>
      </c>
      <c r="HP114" s="83">
        <f t="shared" si="138"/>
        <v>2.9060753056871336E-5</v>
      </c>
      <c r="HQ114" s="83">
        <f t="shared" si="138"/>
        <v>9.5659951005606649E-8</v>
      </c>
      <c r="HS114" s="83">
        <f t="shared" si="143"/>
        <v>3.4496862470323887E-7</v>
      </c>
      <c r="HT114" s="83">
        <f t="shared" si="143"/>
        <v>5.3609976477165751E-6</v>
      </c>
      <c r="HU114" s="83">
        <f t="shared" si="143"/>
        <v>8.9923513338523363E-7</v>
      </c>
      <c r="HV114" s="83">
        <f t="shared" si="143"/>
        <v>9.0128394072710571E-6</v>
      </c>
      <c r="HW114" s="83">
        <f t="shared" si="143"/>
        <v>2.7161331946558495E-7</v>
      </c>
      <c r="HX114" s="83">
        <f t="shared" si="143"/>
        <v>1.3518178211489491E-7</v>
      </c>
      <c r="HY114" s="83">
        <f t="shared" si="143"/>
        <v>2.4325519449339008E-7</v>
      </c>
      <c r="HZ114" s="83">
        <f t="shared" si="143"/>
        <v>1.0345379633760102E-7</v>
      </c>
      <c r="IA114" s="83">
        <f t="shared" si="143"/>
        <v>6.7267600670038373E-7</v>
      </c>
      <c r="IB114" s="83">
        <f t="shared" si="143"/>
        <v>2.5797357685647201E-8</v>
      </c>
      <c r="IC114" s="83">
        <f t="shared" si="143"/>
        <v>1.0990677607977918E-7</v>
      </c>
      <c r="ID114" s="83">
        <f t="shared" si="143"/>
        <v>3.6236638657300295E-9</v>
      </c>
      <c r="IE114" s="83">
        <f t="shared" si="143"/>
        <v>4.2421972265354139E-9</v>
      </c>
      <c r="IF114" s="83">
        <f t="shared" si="143"/>
        <v>4.7687415484566646E-7</v>
      </c>
      <c r="IG114" s="83">
        <f t="shared" si="143"/>
        <v>3.0909479850726134E-6</v>
      </c>
      <c r="II114" s="83">
        <f t="shared" si="144"/>
        <v>2.2124277949026951E-70</v>
      </c>
      <c r="IJ114" s="83">
        <f t="shared" si="144"/>
        <v>3.7175918029234515E-59</v>
      </c>
      <c r="IK114" s="83">
        <f t="shared" si="144"/>
        <v>1.5589651430364232E-69</v>
      </c>
      <c r="IL114" s="83">
        <f t="shared" si="144"/>
        <v>4.9626599913328423E-59</v>
      </c>
      <c r="IM114" s="83">
        <f t="shared" si="144"/>
        <v>7.9713124064361109E-73</v>
      </c>
      <c r="IN114" s="83">
        <f t="shared" si="144"/>
        <v>4.6391592700192379E-82</v>
      </c>
      <c r="IO114" s="83">
        <f t="shared" si="144"/>
        <v>1.0765109150910421E-75</v>
      </c>
      <c r="IP114" s="83">
        <f t="shared" si="144"/>
        <v>2.0695774462120936E-86</v>
      </c>
      <c r="IQ114" s="83">
        <f t="shared" si="144"/>
        <v>9.4226662052187377E-74</v>
      </c>
      <c r="IR114" s="83">
        <f t="shared" si="144"/>
        <v>5.4550221847607879E-92</v>
      </c>
      <c r="IS114" s="83">
        <f t="shared" si="144"/>
        <v>1.0501987876272167E-81</v>
      </c>
      <c r="IT114" s="83">
        <f t="shared" si="144"/>
        <v>1.1613235786319712E-96</v>
      </c>
      <c r="IU114" s="83">
        <f t="shared" si="144"/>
        <v>7.6248915085218221E-95</v>
      </c>
      <c r="IV114" s="83">
        <f t="shared" si="144"/>
        <v>2.6225053706816438E-50</v>
      </c>
      <c r="IW114" s="83">
        <f t="shared" si="144"/>
        <v>6.001584016418167E-40</v>
      </c>
      <c r="IY114" s="83">
        <f t="shared" si="145"/>
        <v>2.6971815565573446E-5</v>
      </c>
      <c r="IZ114" s="83">
        <f t="shared" si="145"/>
        <v>4.2845047734169753E-5</v>
      </c>
      <c r="JA114" s="83">
        <f t="shared" si="145"/>
        <v>5.6477715943257392E-5</v>
      </c>
      <c r="JB114" s="83">
        <f t="shared" si="145"/>
        <v>7.9682931302219655E-5</v>
      </c>
      <c r="JC114" s="83">
        <f t="shared" si="145"/>
        <v>4.3261965213883005E-7</v>
      </c>
      <c r="JD114" s="83">
        <f t="shared" si="145"/>
        <v>1.4310997011464056E-6</v>
      </c>
      <c r="JE114" s="83">
        <f t="shared" si="145"/>
        <v>2.4328691649038061E-7</v>
      </c>
      <c r="JF114" s="83">
        <f t="shared" si="145"/>
        <v>1.0345383987852028E-7</v>
      </c>
      <c r="JG114" s="83">
        <f t="shared" si="145"/>
        <v>1.1506936320392856E-6</v>
      </c>
      <c r="JH114" s="83">
        <f t="shared" si="145"/>
        <v>1.5245067889246252E-6</v>
      </c>
      <c r="JI114" s="83">
        <f t="shared" si="145"/>
        <v>1.6316607303346282E-7</v>
      </c>
      <c r="JJ114" s="83">
        <f t="shared" si="145"/>
        <v>1.6372078029231021E-5</v>
      </c>
      <c r="JK114" s="83">
        <f t="shared" si="145"/>
        <v>2.7982548211697393E-4</v>
      </c>
      <c r="JL114" s="83">
        <f t="shared" si="145"/>
        <v>2.9537627211717004E-5</v>
      </c>
      <c r="JM114" s="83">
        <f t="shared" si="145"/>
        <v>3.1866079360782202E-6</v>
      </c>
    </row>
    <row r="115" spans="2:273" x14ac:dyDescent="0.25">
      <c r="B115" s="2">
        <v>88</v>
      </c>
      <c r="C115" s="37">
        <v>114.797</v>
      </c>
      <c r="D115" s="37">
        <v>112.203</v>
      </c>
      <c r="E115" s="37">
        <v>112.102</v>
      </c>
      <c r="F115" s="37">
        <v>110.864</v>
      </c>
      <c r="G115" s="37">
        <v>110.627</v>
      </c>
      <c r="H115" s="37">
        <v>114.627</v>
      </c>
      <c r="I115" s="37">
        <v>115.661</v>
      </c>
      <c r="J115" s="37">
        <v>116.30500000000001</v>
      </c>
      <c r="K115" s="37">
        <v>114.57599999999999</v>
      </c>
      <c r="L115" s="37">
        <v>116.84699999999999</v>
      </c>
      <c r="M115" s="37">
        <v>115.169</v>
      </c>
      <c r="N115" s="37">
        <v>115.932</v>
      </c>
      <c r="O115" s="37">
        <v>119.542</v>
      </c>
      <c r="P115" s="37">
        <v>116.316</v>
      </c>
      <c r="Q115" s="37">
        <v>122.351</v>
      </c>
      <c r="S115" s="4">
        <f t="shared" si="146"/>
        <v>116.54229675362888</v>
      </c>
      <c r="T115" s="4">
        <f t="shared" si="146"/>
        <v>113.95473649800007</v>
      </c>
      <c r="U115" s="4">
        <f t="shared" si="146"/>
        <v>113.31380306424862</v>
      </c>
      <c r="V115" s="4">
        <f t="shared" si="146"/>
        <v>112.68640474088139</v>
      </c>
      <c r="W115" s="4">
        <f t="shared" si="146"/>
        <v>112.36319247692056</v>
      </c>
      <c r="X115" s="4">
        <f t="shared" si="146"/>
        <v>112.86437425361372</v>
      </c>
      <c r="Y115" s="4">
        <f t="shared" si="146"/>
        <v>115.69643800480381</v>
      </c>
      <c r="Z115" s="4">
        <f t="shared" si="146"/>
        <v>116.74758439498149</v>
      </c>
      <c r="AA115" s="4">
        <f t="shared" si="146"/>
        <v>116.93194994227522</v>
      </c>
      <c r="AB115" s="4">
        <f t="shared" si="146"/>
        <v>116.50800735677076</v>
      </c>
      <c r="AC115" s="4">
        <f t="shared" si="146"/>
        <v>117.2286717535524</v>
      </c>
      <c r="AD115" s="4">
        <f t="shared" si="146"/>
        <v>116.8587424765857</v>
      </c>
      <c r="AE115" s="4">
        <f t="shared" si="146"/>
        <v>121.61906609714434</v>
      </c>
      <c r="AF115" s="4">
        <f t="shared" si="146"/>
        <v>119.49077880833099</v>
      </c>
      <c r="AG115" s="4">
        <f t="shared" si="146"/>
        <v>123.87188889929881</v>
      </c>
      <c r="AI115" s="4">
        <f t="shared" si="147"/>
        <v>-1.7452967536288782</v>
      </c>
      <c r="AJ115" s="4">
        <f t="shared" si="147"/>
        <v>-1.7517364980000707</v>
      </c>
      <c r="AK115" s="4">
        <f t="shared" si="147"/>
        <v>-1.2118030642486133</v>
      </c>
      <c r="AL115" s="4">
        <f t="shared" si="147"/>
        <v>-1.8224047408813817</v>
      </c>
      <c r="AM115" s="4">
        <f t="shared" si="147"/>
        <v>-1.7361924769205643</v>
      </c>
      <c r="AN115" s="4">
        <f t="shared" si="147"/>
        <v>1.7626257463862771</v>
      </c>
      <c r="AO115" s="4">
        <f t="shared" si="147"/>
        <v>-3.5438004803808099E-2</v>
      </c>
      <c r="AP115" s="4">
        <f t="shared" si="147"/>
        <v>-0.4425843949814805</v>
      </c>
      <c r="AQ115" s="4">
        <f t="shared" si="147"/>
        <v>-2.355949942275231</v>
      </c>
      <c r="AR115" s="4">
        <f t="shared" si="147"/>
        <v>0.33899264322923273</v>
      </c>
      <c r="AS115" s="4">
        <f t="shared" si="147"/>
        <v>-2.0596717535524078</v>
      </c>
      <c r="AT115" s="4">
        <f t="shared" si="147"/>
        <v>-0.92674247658570152</v>
      </c>
      <c r="AU115" s="4">
        <f t="shared" si="147"/>
        <v>-2.0770660971443391</v>
      </c>
      <c r="AV115" s="4">
        <f t="shared" si="147"/>
        <v>-3.1747788083309842</v>
      </c>
      <c r="AW115" s="4">
        <f t="shared" si="147"/>
        <v>-1.5208888992988108</v>
      </c>
      <c r="AY115" s="2">
        <f t="shared" si="139"/>
        <v>116.5422384862014</v>
      </c>
      <c r="AZ115" s="2">
        <f t="shared" si="139"/>
        <v>113.95419119905873</v>
      </c>
      <c r="BA115" s="2">
        <f t="shared" si="139"/>
        <v>113.31355317533672</v>
      </c>
      <c r="BB115" s="2">
        <f t="shared" si="139"/>
        <v>112.68491939817929</v>
      </c>
      <c r="BC115" s="2">
        <f t="shared" si="139"/>
        <v>112.3631281823031</v>
      </c>
      <c r="BD115" s="2">
        <f t="shared" si="139"/>
        <v>112.86433016999131</v>
      </c>
      <c r="BE115" s="2">
        <f t="shared" si="139"/>
        <v>115.69633944018055</v>
      </c>
      <c r="BF115" s="2">
        <f t="shared" si="139"/>
        <v>116.74752521906959</v>
      </c>
      <c r="BG115" s="2">
        <f t="shared" si="139"/>
        <v>116.931662905124</v>
      </c>
      <c r="BH115" s="2">
        <f t="shared" si="139"/>
        <v>116.50798956795182</v>
      </c>
      <c r="BI115" s="2">
        <f t="shared" si="139"/>
        <v>117.22860835081575</v>
      </c>
      <c r="BJ115" s="2">
        <f t="shared" si="139"/>
        <v>116.85871810410755</v>
      </c>
      <c r="BK115" s="2">
        <f t="shared" si="139"/>
        <v>121.61831918664716</v>
      </c>
      <c r="BL115" s="2">
        <f t="shared" si="139"/>
        <v>119.49025619504944</v>
      </c>
      <c r="BM115" s="2">
        <f t="shared" si="139"/>
        <v>123.86757766647682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114.797</v>
      </c>
      <c r="CF115" s="2">
        <f t="shared" si="140"/>
        <v>112.203</v>
      </c>
      <c r="CG115" s="2">
        <f t="shared" si="140"/>
        <v>112.102</v>
      </c>
      <c r="CH115" s="2">
        <f t="shared" si="140"/>
        <v>110.864</v>
      </c>
      <c r="CI115" s="2">
        <f t="shared" si="140"/>
        <v>110.627</v>
      </c>
      <c r="CJ115" s="2">
        <f t="shared" si="140"/>
        <v>114.627</v>
      </c>
      <c r="CK115" s="2">
        <f t="shared" si="140"/>
        <v>115.661</v>
      </c>
      <c r="CL115" s="2">
        <f t="shared" si="140"/>
        <v>116.30500000000001</v>
      </c>
      <c r="CM115" s="2">
        <f t="shared" si="140"/>
        <v>114.57599999999999</v>
      </c>
      <c r="CN115" s="2">
        <f t="shared" si="140"/>
        <v>116.84699999999999</v>
      </c>
      <c r="CO115" s="2">
        <f t="shared" si="140"/>
        <v>115.169</v>
      </c>
      <c r="CP115" s="2">
        <f t="shared" si="140"/>
        <v>115.932</v>
      </c>
      <c r="CQ115" s="2">
        <f t="shared" si="140"/>
        <v>119.542</v>
      </c>
      <c r="CR115" s="2">
        <f t="shared" si="140"/>
        <v>116.316</v>
      </c>
      <c r="CS115" s="2">
        <f t="shared" si="140"/>
        <v>122.351</v>
      </c>
      <c r="CU115" s="2">
        <f t="shared" si="110"/>
        <v>114.797</v>
      </c>
      <c r="CV115" s="2">
        <f t="shared" si="111"/>
        <v>112.203</v>
      </c>
      <c r="CW115" s="2">
        <f t="shared" si="112"/>
        <v>112.102</v>
      </c>
      <c r="CX115" s="2">
        <f t="shared" si="113"/>
        <v>110.864</v>
      </c>
      <c r="CY115" s="2">
        <f t="shared" si="114"/>
        <v>110.627</v>
      </c>
      <c r="CZ115" s="2">
        <f t="shared" si="115"/>
        <v>114.627</v>
      </c>
      <c r="DA115" s="2">
        <f t="shared" si="116"/>
        <v>115.661</v>
      </c>
      <c r="DB115" s="2">
        <f t="shared" si="117"/>
        <v>116.30500000000001</v>
      </c>
      <c r="DC115" s="2">
        <f t="shared" si="118"/>
        <v>114.57599999999999</v>
      </c>
      <c r="DD115" s="2">
        <f t="shared" si="119"/>
        <v>116.84699999999999</v>
      </c>
      <c r="DE115" s="2">
        <f t="shared" si="120"/>
        <v>115.169</v>
      </c>
      <c r="DF115" s="2">
        <f t="shared" si="121"/>
        <v>115.932</v>
      </c>
      <c r="DG115" s="2">
        <f t="shared" si="122"/>
        <v>119.542</v>
      </c>
      <c r="DH115" s="2">
        <f t="shared" si="123"/>
        <v>116.316</v>
      </c>
      <c r="DI115" s="2">
        <f t="shared" si="124"/>
        <v>122.351</v>
      </c>
      <c r="DK115" s="2">
        <f t="shared" si="148"/>
        <v>141.98120053981106</v>
      </c>
      <c r="DL115" s="2">
        <f t="shared" si="148"/>
        <v>137.07269652908064</v>
      </c>
      <c r="DM115" s="2">
        <f t="shared" si="148"/>
        <v>132.7833079622132</v>
      </c>
      <c r="DN115" s="2">
        <f t="shared" si="148"/>
        <v>130.12897462887989</v>
      </c>
      <c r="DO115" s="2">
        <f t="shared" si="148"/>
        <v>125.17324740124737</v>
      </c>
      <c r="DP115" s="2">
        <f t="shared" si="148"/>
        <v>126.4690579831933</v>
      </c>
      <c r="DQ115" s="2">
        <f t="shared" si="148"/>
        <v>135.01385846372693</v>
      </c>
      <c r="DR115" s="2">
        <f t="shared" si="148"/>
        <v>131.21892421695952</v>
      </c>
      <c r="DS115" s="2">
        <f t="shared" si="148"/>
        <v>137.3428512605042</v>
      </c>
      <c r="DT115" s="2">
        <f t="shared" si="148"/>
        <v>132.58147863577864</v>
      </c>
      <c r="DU115" s="2">
        <f t="shared" si="148"/>
        <v>127.67735630252098</v>
      </c>
      <c r="DV115" s="2">
        <f t="shared" si="148"/>
        <v>129.19769747899161</v>
      </c>
      <c r="DW115" s="2">
        <f t="shared" si="148"/>
        <v>135.52500956670954</v>
      </c>
      <c r="DX115" s="2">
        <f t="shared" si="148"/>
        <v>137.37753342816504</v>
      </c>
      <c r="DY115" s="2">
        <f t="shared" si="148"/>
        <v>141.81527222840194</v>
      </c>
      <c r="EA115" s="2">
        <f t="shared" si="94"/>
        <v>116.18004434066675</v>
      </c>
      <c r="EB115" s="2">
        <f t="shared" si="94"/>
        <v>113.67352546258948</v>
      </c>
      <c r="EC115" s="2">
        <f t="shared" si="94"/>
        <v>113.09103274224191</v>
      </c>
      <c r="ED115" s="2">
        <f t="shared" si="94"/>
        <v>112.49683905013191</v>
      </c>
      <c r="EE115" s="2">
        <f t="shared" si="94"/>
        <v>112.17129107035399</v>
      </c>
      <c r="EF115" s="2">
        <f t="shared" si="94"/>
        <v>112.65049474800037</v>
      </c>
      <c r="EG115" s="2">
        <f t="shared" si="94"/>
        <v>115.41685190739032</v>
      </c>
      <c r="EH115" s="2">
        <f t="shared" si="94"/>
        <v>116.52810956659879</v>
      </c>
      <c r="EI115" s="2">
        <f t="shared" si="94"/>
        <v>116.60815635935396</v>
      </c>
      <c r="EJ115" s="2">
        <f t="shared" si="94"/>
        <v>116.27361873147022</v>
      </c>
      <c r="EK115" s="2">
        <f t="shared" si="94"/>
        <v>117.06053523437805</v>
      </c>
      <c r="EL115" s="2">
        <f t="shared" si="94"/>
        <v>116.66429384884476</v>
      </c>
      <c r="EM115" s="2">
        <f t="shared" si="135"/>
        <v>121.40371946205239</v>
      </c>
      <c r="EN115" s="2">
        <f t="shared" si="135"/>
        <v>119.22820161965178</v>
      </c>
      <c r="EO115" s="2">
        <f t="shared" si="135"/>
        <v>123.56910066493508</v>
      </c>
      <c r="EQ115" s="2">
        <f t="shared" si="149"/>
        <v>116.41578019190418</v>
      </c>
      <c r="ER115" s="2">
        <f t="shared" si="149"/>
        <v>113.63578405504134</v>
      </c>
      <c r="ES115" s="2">
        <f t="shared" si="149"/>
        <v>113.0288289432637</v>
      </c>
      <c r="ET115" s="2">
        <f t="shared" si="149"/>
        <v>112.39826112317333</v>
      </c>
      <c r="EU115" s="2">
        <f t="shared" si="149"/>
        <v>112.18645872084623</v>
      </c>
      <c r="EV115" s="2">
        <f t="shared" si="149"/>
        <v>112.63764698793025</v>
      </c>
      <c r="EW115" s="2">
        <f t="shared" si="149"/>
        <v>115.31412069258411</v>
      </c>
      <c r="EX115" s="2">
        <f t="shared" si="149"/>
        <v>116.62171751239802</v>
      </c>
      <c r="EY115" s="2">
        <f t="shared" si="149"/>
        <v>116.76386168458875</v>
      </c>
      <c r="EZ115" s="2">
        <f t="shared" si="149"/>
        <v>116.18722468481953</v>
      </c>
      <c r="FA115" s="2">
        <f t="shared" si="149"/>
        <v>117.19118424865307</v>
      </c>
      <c r="FB115" s="2">
        <f t="shared" si="149"/>
        <v>116.70112677946125</v>
      </c>
      <c r="FC115" s="2">
        <f t="shared" si="149"/>
        <v>121.54910050747043</v>
      </c>
      <c r="FD115" s="2">
        <f t="shared" si="149"/>
        <v>119.61602743460153</v>
      </c>
      <c r="FE115" s="2">
        <f t="shared" si="149"/>
        <v>123.83860922982713</v>
      </c>
      <c r="FG115" s="2">
        <f t="shared" si="150"/>
        <v>0.98606510681494441</v>
      </c>
      <c r="FH115" s="2">
        <f t="shared" si="150"/>
        <v>0.98798130807020901</v>
      </c>
      <c r="FI115" s="2">
        <f t="shared" si="150"/>
        <v>0.98865830970056567</v>
      </c>
      <c r="FJ115" s="2">
        <f t="shared" si="150"/>
        <v>0.98925477027750475</v>
      </c>
      <c r="FK115" s="2">
        <f t="shared" si="150"/>
        <v>0.98526303368507973</v>
      </c>
      <c r="FL115" s="2">
        <f t="shared" si="150"/>
        <v>0.98451173281777882</v>
      </c>
      <c r="FM115" s="2">
        <f t="shared" si="150"/>
        <v>0.98564790576333461</v>
      </c>
      <c r="FN115" s="2">
        <f t="shared" si="150"/>
        <v>0.98519063421736652</v>
      </c>
      <c r="FO115" s="2">
        <f t="shared" si="150"/>
        <v>0.98452745054065571</v>
      </c>
      <c r="FP115" s="2">
        <f t="shared" si="150"/>
        <v>0.98554992439119771</v>
      </c>
      <c r="FQ115" s="2">
        <f t="shared" si="150"/>
        <v>0.98432697917224621</v>
      </c>
      <c r="FR115" s="2">
        <f t="shared" si="150"/>
        <v>0.98452318621841872</v>
      </c>
      <c r="FS115" s="2">
        <f t="shared" si="150"/>
        <v>0.9849251893978429</v>
      </c>
      <c r="FT115" s="2">
        <f t="shared" si="150"/>
        <v>0.98576481629489032</v>
      </c>
      <c r="FU115" s="2">
        <f t="shared" si="150"/>
        <v>0.98377398676040617</v>
      </c>
      <c r="FW115" s="2">
        <f t="shared" si="141"/>
        <v>1.1274440585420351E-2</v>
      </c>
      <c r="FX115" s="2">
        <f t="shared" si="141"/>
        <v>1.4882645557678173E-2</v>
      </c>
      <c r="FY115" s="2">
        <f t="shared" si="141"/>
        <v>1.3234782358094678E-2</v>
      </c>
      <c r="FZ115" s="2">
        <f t="shared" si="141"/>
        <v>1.4009213695792775E-2</v>
      </c>
      <c r="GA115" s="2">
        <f t="shared" si="141"/>
        <v>1.5013496835528904E-2</v>
      </c>
      <c r="GB115" s="2">
        <f t="shared" si="141"/>
        <v>1.4802383382153119E-2</v>
      </c>
      <c r="GC115" s="2">
        <f t="shared" si="141"/>
        <v>1.7234801186694369E-2</v>
      </c>
      <c r="GD115" s="2">
        <f t="shared" si="141"/>
        <v>1.9806060830678724E-2</v>
      </c>
      <c r="GE115" s="2">
        <f t="shared" si="141"/>
        <v>1.7263079368126474E-2</v>
      </c>
      <c r="GF115" s="2">
        <f t="shared" si="141"/>
        <v>1.4803938500399922E-2</v>
      </c>
      <c r="GG115" s="2">
        <f t="shared" si="141"/>
        <v>1.2824120575751536E-2</v>
      </c>
      <c r="GH115" s="2">
        <f t="shared" si="141"/>
        <v>1.2138627638850454E-2</v>
      </c>
      <c r="GI115" s="2">
        <f t="shared" si="141"/>
        <v>1.1858153887721075E-2</v>
      </c>
      <c r="GJ115" s="2">
        <f t="shared" si="141"/>
        <v>9.5287699684444907E-3</v>
      </c>
      <c r="GK115" s="2">
        <f t="shared" si="141"/>
        <v>8.9584543704379453E-3</v>
      </c>
      <c r="GM115" s="83">
        <f t="shared" si="142"/>
        <v>1.7181221720481961E-36</v>
      </c>
      <c r="GN115" s="83">
        <f t="shared" si="142"/>
        <v>1.7979330730939942E-44</v>
      </c>
      <c r="GO115" s="83">
        <f t="shared" si="142"/>
        <v>3.4803724015932117E-34</v>
      </c>
      <c r="GP115" s="83">
        <f t="shared" si="142"/>
        <v>4.4411318300355942E-35</v>
      </c>
      <c r="GQ115" s="83">
        <f t="shared" si="142"/>
        <v>5.1590693372319243E-44</v>
      </c>
      <c r="GR115" s="83">
        <f t="shared" si="142"/>
        <v>1.0557034957686436E-44</v>
      </c>
      <c r="GS115" s="83">
        <f t="shared" si="142"/>
        <v>5.7275370211500543E-71</v>
      </c>
      <c r="GT115" s="83">
        <f t="shared" si="142"/>
        <v>2.3458990971194382E-69</v>
      </c>
      <c r="GU115" s="83">
        <f t="shared" si="142"/>
        <v>4.4817063033632787E-31</v>
      </c>
      <c r="GV115" s="83">
        <f t="shared" si="142"/>
        <v>1.9821095515223574E-46</v>
      </c>
      <c r="GW115" s="83">
        <f t="shared" si="142"/>
        <v>2.9321048986301216E-36</v>
      </c>
      <c r="GX115" s="83">
        <f t="shared" si="142"/>
        <v>4.7235433388838511E-48</v>
      </c>
      <c r="GY115" s="83">
        <f t="shared" si="142"/>
        <v>5.4405295098222234E-37</v>
      </c>
      <c r="GZ115" s="83">
        <f t="shared" si="142"/>
        <v>1.4612808331627286E-38</v>
      </c>
      <c r="HA115" s="83">
        <f t="shared" si="142"/>
        <v>1.8432651112288154E-35</v>
      </c>
      <c r="HC115" s="83">
        <f t="shared" si="73"/>
        <v>2.1339681042938871E-6</v>
      </c>
      <c r="HD115" s="83">
        <f t="shared" si="73"/>
        <v>2.8247108072957773E-6</v>
      </c>
      <c r="HE115" s="83">
        <f t="shared" si="73"/>
        <v>6.139713291190872E-6</v>
      </c>
      <c r="HF115" s="83">
        <f t="shared" si="73"/>
        <v>7.7587754552419598E-6</v>
      </c>
      <c r="HG115" s="83">
        <f t="shared" si="73"/>
        <v>3.9648726039314101E-9</v>
      </c>
      <c r="HH115" s="83">
        <f t="shared" si="73"/>
        <v>7.9655074176959051E-8</v>
      </c>
      <c r="HI115" s="83">
        <f t="shared" si="138"/>
        <v>1.8137984929468958E-13</v>
      </c>
      <c r="HJ115" s="83">
        <f t="shared" si="138"/>
        <v>1.4850768521018952E-16</v>
      </c>
      <c r="HK115" s="83">
        <f t="shared" si="138"/>
        <v>2.5451360573687586E-8</v>
      </c>
      <c r="HL115" s="83">
        <f t="shared" si="138"/>
        <v>1.0430362140202911E-7</v>
      </c>
      <c r="HM115" s="83">
        <f t="shared" si="138"/>
        <v>1.1938321180336725E-9</v>
      </c>
      <c r="HN115" s="83">
        <f t="shared" si="138"/>
        <v>1.418492030451359E-6</v>
      </c>
      <c r="HO115" s="83">
        <f t="shared" si="138"/>
        <v>4.7114732703720914E-5</v>
      </c>
      <c r="HP115" s="83">
        <f t="shared" si="138"/>
        <v>2.5580225447191593E-6</v>
      </c>
      <c r="HQ115" s="83">
        <f t="shared" si="138"/>
        <v>3.7010365139173696E-9</v>
      </c>
      <c r="HS115" s="83">
        <f t="shared" si="143"/>
        <v>9.7275983692010057E-7</v>
      </c>
      <c r="HT115" s="83">
        <f t="shared" si="143"/>
        <v>1.329137929251526E-5</v>
      </c>
      <c r="HU115" s="83">
        <f t="shared" si="143"/>
        <v>2.5209957175054387E-6</v>
      </c>
      <c r="HV115" s="83">
        <f t="shared" si="143"/>
        <v>2.1600697039786513E-5</v>
      </c>
      <c r="HW115" s="83">
        <f t="shared" si="143"/>
        <v>8.4441702190719773E-7</v>
      </c>
      <c r="HX115" s="83">
        <f t="shared" si="143"/>
        <v>4.6213342886505745E-7</v>
      </c>
      <c r="HY115" s="83">
        <f t="shared" si="143"/>
        <v>8.0721491282793126E-7</v>
      </c>
      <c r="HZ115" s="83">
        <f t="shared" si="143"/>
        <v>4.0505457238819261E-7</v>
      </c>
      <c r="IA115" s="83">
        <f t="shared" si="143"/>
        <v>2.1075507401590922E-6</v>
      </c>
      <c r="IB115" s="83">
        <f t="shared" si="143"/>
        <v>1.0169325881104905E-7</v>
      </c>
      <c r="IC115" s="83">
        <f t="shared" si="143"/>
        <v>3.6319422028817757E-7</v>
      </c>
      <c r="ID115" s="83">
        <f t="shared" si="143"/>
        <v>1.5018528186698723E-8</v>
      </c>
      <c r="IE115" s="83">
        <f t="shared" si="143"/>
        <v>1.7119595146946906E-8</v>
      </c>
      <c r="IF115" s="83">
        <f t="shared" si="143"/>
        <v>1.266605660650533E-6</v>
      </c>
      <c r="IG115" s="83">
        <f t="shared" si="143"/>
        <v>7.101939423612316E-6</v>
      </c>
      <c r="II115" s="83">
        <f t="shared" si="144"/>
        <v>1.2066820272105899E-67</v>
      </c>
      <c r="IJ115" s="83">
        <f t="shared" si="144"/>
        <v>1.0208029056520592E-56</v>
      </c>
      <c r="IK115" s="83">
        <f t="shared" si="144"/>
        <v>9.87125449006621E-67</v>
      </c>
      <c r="IL115" s="83">
        <f t="shared" si="144"/>
        <v>1.2447576333826721E-56</v>
      </c>
      <c r="IM115" s="83">
        <f t="shared" si="144"/>
        <v>8.4294168494219256E-70</v>
      </c>
      <c r="IN115" s="83">
        <f t="shared" si="144"/>
        <v>1.1798806582958729E-78</v>
      </c>
      <c r="IO115" s="83">
        <f t="shared" si="144"/>
        <v>1.9218101725838115E-72</v>
      </c>
      <c r="IP115" s="83">
        <f t="shared" si="144"/>
        <v>1.4750750849512549E-82</v>
      </c>
      <c r="IQ115" s="83">
        <f t="shared" si="144"/>
        <v>1.3862336100941902E-70</v>
      </c>
      <c r="IR115" s="83">
        <f t="shared" si="144"/>
        <v>3.6559186206587854E-88</v>
      </c>
      <c r="IS115" s="83">
        <f t="shared" si="144"/>
        <v>2.0026827889347089E-78</v>
      </c>
      <c r="IT115" s="83">
        <f t="shared" si="144"/>
        <v>8.1417880407767671E-93</v>
      </c>
      <c r="IU115" s="83">
        <f t="shared" si="144"/>
        <v>4.3135314510054077E-91</v>
      </c>
      <c r="IV115" s="83">
        <f t="shared" si="144"/>
        <v>1.9401643824912476E-48</v>
      </c>
      <c r="IW115" s="83">
        <f t="shared" si="144"/>
        <v>1.7037578540515483E-38</v>
      </c>
      <c r="IY115" s="83">
        <f t="shared" si="145"/>
        <v>3.1067279412139875E-6</v>
      </c>
      <c r="IZ115" s="83">
        <f t="shared" si="145"/>
        <v>1.6116090099811038E-5</v>
      </c>
      <c r="JA115" s="83">
        <f t="shared" si="145"/>
        <v>8.6607090086963106E-6</v>
      </c>
      <c r="JB115" s="83">
        <f t="shared" si="145"/>
        <v>2.9359472495028473E-5</v>
      </c>
      <c r="JC115" s="83">
        <f t="shared" si="145"/>
        <v>8.4838189451112919E-7</v>
      </c>
      <c r="JD115" s="83">
        <f t="shared" si="145"/>
        <v>5.4178850304201649E-7</v>
      </c>
      <c r="JE115" s="83">
        <f t="shared" si="145"/>
        <v>8.0721509420778056E-7</v>
      </c>
      <c r="JF115" s="83">
        <f t="shared" si="145"/>
        <v>4.050545725367003E-7</v>
      </c>
      <c r="JG115" s="83">
        <f t="shared" si="145"/>
        <v>2.1330021007327798E-6</v>
      </c>
      <c r="JH115" s="83">
        <f t="shared" si="145"/>
        <v>2.0599688021307816E-7</v>
      </c>
      <c r="JI115" s="83">
        <f t="shared" si="145"/>
        <v>3.6438805240621124E-7</v>
      </c>
      <c r="JJ115" s="83">
        <f t="shared" si="145"/>
        <v>1.4335105586380577E-6</v>
      </c>
      <c r="JK115" s="83">
        <f t="shared" si="145"/>
        <v>4.7131852298867861E-5</v>
      </c>
      <c r="JL115" s="83">
        <f t="shared" si="145"/>
        <v>3.8246282053696921E-6</v>
      </c>
      <c r="JM115" s="83">
        <f t="shared" si="145"/>
        <v>7.1056404601262333E-6</v>
      </c>
    </row>
    <row r="116" spans="2:273" x14ac:dyDescent="0.25">
      <c r="B116" s="2">
        <v>89</v>
      </c>
      <c r="C116" s="37">
        <v>116.373</v>
      </c>
      <c r="D116" s="37">
        <v>113.23699999999999</v>
      </c>
      <c r="E116" s="37">
        <v>112.78</v>
      </c>
      <c r="F116" s="37">
        <v>113.508</v>
      </c>
      <c r="G116" s="37">
        <v>112.864</v>
      </c>
      <c r="H116" s="37">
        <v>111.898</v>
      </c>
      <c r="I116" s="37">
        <v>116.661</v>
      </c>
      <c r="J116" s="37">
        <v>116.831</v>
      </c>
      <c r="K116" s="37">
        <v>117</v>
      </c>
      <c r="L116" s="37">
        <v>116.23699999999999</v>
      </c>
      <c r="M116" s="37">
        <v>116.30500000000001</v>
      </c>
      <c r="N116" s="37">
        <v>115.57599999999999</v>
      </c>
      <c r="O116" s="37">
        <v>118.08499999999999</v>
      </c>
      <c r="P116" s="37">
        <v>117.526</v>
      </c>
      <c r="Q116" s="37">
        <v>121.211</v>
      </c>
      <c r="S116" s="4">
        <f t="shared" si="146"/>
        <v>116.45589697011742</v>
      </c>
      <c r="T116" s="4">
        <f t="shared" si="146"/>
        <v>113.85131750482289</v>
      </c>
      <c r="U116" s="4">
        <f t="shared" si="146"/>
        <v>113.23099372926346</v>
      </c>
      <c r="V116" s="4">
        <f t="shared" si="146"/>
        <v>112.60041360058892</v>
      </c>
      <c r="W116" s="4">
        <f t="shared" si="146"/>
        <v>112.28698055749815</v>
      </c>
      <c r="X116" s="4">
        <f t="shared" si="146"/>
        <v>112.77613586702155</v>
      </c>
      <c r="Y116" s="4">
        <f t="shared" si="146"/>
        <v>115.58729372076674</v>
      </c>
      <c r="Z116" s="4">
        <f t="shared" si="146"/>
        <v>116.66363327601864</v>
      </c>
      <c r="AA116" s="4">
        <f t="shared" si="146"/>
        <v>116.85891962447458</v>
      </c>
      <c r="AB116" s="4">
        <f t="shared" si="146"/>
        <v>116.44596189431054</v>
      </c>
      <c r="AC116" s="4">
        <f t="shared" si="146"/>
        <v>117.17107521988483</v>
      </c>
      <c r="AD116" s="4">
        <f t="shared" si="146"/>
        <v>116.80067233745311</v>
      </c>
      <c r="AE116" s="4">
        <f t="shared" si="146"/>
        <v>121.52399647119753</v>
      </c>
      <c r="AF116" s="4">
        <f t="shared" si="146"/>
        <v>119.43478843650433</v>
      </c>
      <c r="AG116" s="4">
        <f t="shared" si="146"/>
        <v>123.80712436147194</v>
      </c>
      <c r="AI116" s="4">
        <f t="shared" si="147"/>
        <v>-8.2896970117417368E-2</v>
      </c>
      <c r="AJ116" s="4">
        <f t="shared" si="147"/>
        <v>-0.6143175048228926</v>
      </c>
      <c r="AK116" s="4">
        <f t="shared" si="147"/>
        <v>-0.45099372926345893</v>
      </c>
      <c r="AL116" s="4">
        <f t="shared" si="147"/>
        <v>0.90758639941107333</v>
      </c>
      <c r="AM116" s="4">
        <f t="shared" si="147"/>
        <v>0.57701944250185022</v>
      </c>
      <c r="AN116" s="4">
        <f t="shared" si="147"/>
        <v>-0.87813586702155533</v>
      </c>
      <c r="AO116" s="4">
        <f t="shared" si="147"/>
        <v>1.0737062792332637</v>
      </c>
      <c r="AP116" s="4">
        <f t="shared" si="147"/>
        <v>0.16736672398135966</v>
      </c>
      <c r="AQ116" s="4">
        <f t="shared" si="147"/>
        <v>0.1410803755254193</v>
      </c>
      <c r="AR116" s="4">
        <f t="shared" si="147"/>
        <v>-0.20896189431054779</v>
      </c>
      <c r="AS116" s="4">
        <f t="shared" si="147"/>
        <v>-0.86607521988482006</v>
      </c>
      <c r="AT116" s="4">
        <f t="shared" si="147"/>
        <v>-1.2246723374531143</v>
      </c>
      <c r="AU116" s="4">
        <f t="shared" si="147"/>
        <v>-3.4389964711975409</v>
      </c>
      <c r="AV116" s="4">
        <f t="shared" si="147"/>
        <v>-1.9087884365043379</v>
      </c>
      <c r="AW116" s="4">
        <f t="shared" si="147"/>
        <v>-2.5961243614719365</v>
      </c>
      <c r="AY116" s="2">
        <f t="shared" si="139"/>
        <v>116.45589211743724</v>
      </c>
      <c r="AZ116" s="2">
        <f t="shared" si="139"/>
        <v>113.85028260944631</v>
      </c>
      <c r="BA116" s="2">
        <f t="shared" si="139"/>
        <v>113.23071959938001</v>
      </c>
      <c r="BB116" s="2">
        <f t="shared" si="139"/>
        <v>112.59761170235583</v>
      </c>
      <c r="BC116" s="2">
        <f t="shared" si="139"/>
        <v>112.28679765787449</v>
      </c>
      <c r="BD116" s="2">
        <f t="shared" si="139"/>
        <v>112.77600210143865</v>
      </c>
      <c r="BE116" s="2">
        <f t="shared" si="139"/>
        <v>115.58699626636881</v>
      </c>
      <c r="BF116" s="2">
        <f t="shared" si="139"/>
        <v>116.66342578556585</v>
      </c>
      <c r="BG116" s="2">
        <f t="shared" si="139"/>
        <v>116.85810233128366</v>
      </c>
      <c r="BH116" s="2">
        <f t="shared" si="139"/>
        <v>116.44590224915065</v>
      </c>
      <c r="BI116" s="2">
        <f t="shared" si="139"/>
        <v>117.17088368872851</v>
      </c>
      <c r="BJ116" s="2">
        <f t="shared" si="139"/>
        <v>116.80065901159108</v>
      </c>
      <c r="BK116" s="2">
        <f t="shared" si="139"/>
        <v>121.52390716620371</v>
      </c>
      <c r="BL116" s="2">
        <f t="shared" si="139"/>
        <v>119.43360791258084</v>
      </c>
      <c r="BM116" s="2">
        <f t="shared" si="139"/>
        <v>123.79784531898606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116.373</v>
      </c>
      <c r="CF116" s="2">
        <f t="shared" si="140"/>
        <v>113.23699999999999</v>
      </c>
      <c r="CG116" s="2">
        <f t="shared" si="140"/>
        <v>112.78</v>
      </c>
      <c r="CH116" s="2">
        <f t="shared" si="140"/>
        <v>113.508</v>
      </c>
      <c r="CI116" s="2">
        <f t="shared" si="140"/>
        <v>112.864</v>
      </c>
      <c r="CJ116" s="2">
        <f t="shared" si="140"/>
        <v>111.898</v>
      </c>
      <c r="CK116" s="2">
        <f t="shared" si="140"/>
        <v>116.661</v>
      </c>
      <c r="CL116" s="2">
        <f t="shared" si="140"/>
        <v>116.831</v>
      </c>
      <c r="CM116" s="2">
        <f t="shared" si="140"/>
        <v>117</v>
      </c>
      <c r="CN116" s="2">
        <f t="shared" si="140"/>
        <v>116.23699999999999</v>
      </c>
      <c r="CO116" s="2">
        <f t="shared" si="140"/>
        <v>116.30500000000001</v>
      </c>
      <c r="CP116" s="2">
        <f t="shared" si="140"/>
        <v>115.57599999999999</v>
      </c>
      <c r="CQ116" s="2">
        <f t="shared" si="140"/>
        <v>118.08499999999999</v>
      </c>
      <c r="CR116" s="2">
        <f t="shared" si="140"/>
        <v>117.526</v>
      </c>
      <c r="CS116" s="2">
        <f t="shared" si="140"/>
        <v>121.211</v>
      </c>
      <c r="CU116" s="2">
        <f t="shared" si="110"/>
        <v>116.373</v>
      </c>
      <c r="CV116" s="2">
        <f t="shared" si="111"/>
        <v>113.23699999999999</v>
      </c>
      <c r="CW116" s="2">
        <f t="shared" si="112"/>
        <v>112.78</v>
      </c>
      <c r="CX116" s="2">
        <f t="shared" si="113"/>
        <v>113.508</v>
      </c>
      <c r="CY116" s="2">
        <f t="shared" si="114"/>
        <v>112.864</v>
      </c>
      <c r="CZ116" s="2">
        <f t="shared" si="115"/>
        <v>111.898</v>
      </c>
      <c r="DA116" s="2">
        <f t="shared" si="116"/>
        <v>116.661</v>
      </c>
      <c r="DB116" s="2">
        <f t="shared" si="117"/>
        <v>116.831</v>
      </c>
      <c r="DC116" s="2">
        <f t="shared" si="118"/>
        <v>117</v>
      </c>
      <c r="DD116" s="2">
        <f t="shared" si="119"/>
        <v>116.23699999999999</v>
      </c>
      <c r="DE116" s="2">
        <f t="shared" si="120"/>
        <v>116.30500000000001</v>
      </c>
      <c r="DF116" s="2">
        <f t="shared" si="121"/>
        <v>115.57599999999999</v>
      </c>
      <c r="DG116" s="2">
        <f t="shared" si="122"/>
        <v>118.08499999999999</v>
      </c>
      <c r="DH116" s="2">
        <f t="shared" si="123"/>
        <v>117.526</v>
      </c>
      <c r="DI116" s="2">
        <f t="shared" si="124"/>
        <v>121.211</v>
      </c>
      <c r="DK116" s="2">
        <f t="shared" si="148"/>
        <v>142.22468920377867</v>
      </c>
      <c r="DL116" s="2">
        <f t="shared" si="148"/>
        <v>137.29556801125702</v>
      </c>
      <c r="DM116" s="2">
        <f t="shared" si="148"/>
        <v>132.97248448043183</v>
      </c>
      <c r="DN116" s="2">
        <f t="shared" si="148"/>
        <v>130.28692037786774</v>
      </c>
      <c r="DO116" s="2">
        <f t="shared" si="148"/>
        <v>125.26836809278912</v>
      </c>
      <c r="DP116" s="2">
        <f t="shared" si="148"/>
        <v>126.55661400560226</v>
      </c>
      <c r="DQ116" s="2">
        <f t="shared" si="148"/>
        <v>135.19574110953062</v>
      </c>
      <c r="DR116" s="2">
        <f t="shared" si="148"/>
        <v>131.36409671504967</v>
      </c>
      <c r="DS116" s="2">
        <f t="shared" si="148"/>
        <v>137.53219719887954</v>
      </c>
      <c r="DT116" s="2">
        <f t="shared" si="148"/>
        <v>132.72796409266411</v>
      </c>
      <c r="DU116" s="2">
        <f t="shared" si="148"/>
        <v>127.75919551820725</v>
      </c>
      <c r="DV116" s="2">
        <f t="shared" si="148"/>
        <v>129.31368179271712</v>
      </c>
      <c r="DW116" s="2">
        <f t="shared" si="148"/>
        <v>135.70516413556413</v>
      </c>
      <c r="DX116" s="2">
        <f t="shared" si="148"/>
        <v>137.58917780938836</v>
      </c>
      <c r="DY116" s="2">
        <f t="shared" si="148"/>
        <v>142.08669380793475</v>
      </c>
      <c r="EA116" s="2">
        <f t="shared" si="94"/>
        <v>116.12109385882036</v>
      </c>
      <c r="EB116" s="2">
        <f t="shared" si="94"/>
        <v>113.59073253454031</v>
      </c>
      <c r="EC116" s="2">
        <f t="shared" si="94"/>
        <v>113.02500243825203</v>
      </c>
      <c r="ED116" s="2">
        <f t="shared" si="94"/>
        <v>112.4237687523558</v>
      </c>
      <c r="EE116" s="2">
        <f t="shared" ref="EE116:EL147" si="151">CI$228*$B116+CI$229</f>
        <v>112.10949258261165</v>
      </c>
      <c r="EF116" s="2">
        <f t="shared" si="151"/>
        <v>112.57847455912112</v>
      </c>
      <c r="EG116" s="2">
        <f t="shared" si="151"/>
        <v>115.32832544081779</v>
      </c>
      <c r="EH116" s="2">
        <f t="shared" si="151"/>
        <v>116.46013191679489</v>
      </c>
      <c r="EI116" s="2">
        <f t="shared" si="151"/>
        <v>116.55912281292058</v>
      </c>
      <c r="EJ116" s="2">
        <f t="shared" si="151"/>
        <v>116.22946212393681</v>
      </c>
      <c r="EK116" s="2">
        <f t="shared" si="151"/>
        <v>117.01544352207854</v>
      </c>
      <c r="EL116" s="2">
        <f t="shared" si="151"/>
        <v>116.62080493868991</v>
      </c>
      <c r="EM116" s="2">
        <f t="shared" si="135"/>
        <v>121.32419564844952</v>
      </c>
      <c r="EN116" s="2">
        <f t="shared" si="135"/>
        <v>119.19076636523148</v>
      </c>
      <c r="EO116" s="2">
        <f t="shared" si="135"/>
        <v>123.52056541818183</v>
      </c>
      <c r="EQ116" s="2">
        <f t="shared" si="149"/>
        <v>116.33539225310605</v>
      </c>
      <c r="ER116" s="2">
        <f t="shared" si="149"/>
        <v>113.5564953718481</v>
      </c>
      <c r="ES116" s="2">
        <f t="shared" si="149"/>
        <v>112.96838188673006</v>
      </c>
      <c r="ET116" s="2">
        <f t="shared" si="149"/>
        <v>112.33397642337245</v>
      </c>
      <c r="EU116" s="2">
        <f t="shared" si="149"/>
        <v>112.12266718890628</v>
      </c>
      <c r="EV116" s="2">
        <f t="shared" si="149"/>
        <v>112.56677234508132</v>
      </c>
      <c r="EW116" s="2">
        <f t="shared" si="149"/>
        <v>115.23780028748773</v>
      </c>
      <c r="EX116" s="2">
        <f t="shared" si="149"/>
        <v>116.54011956189622</v>
      </c>
      <c r="EY116" s="2">
        <f t="shared" si="149"/>
        <v>116.69788547910171</v>
      </c>
      <c r="EZ116" s="2">
        <f t="shared" si="149"/>
        <v>116.15146522940532</v>
      </c>
      <c r="FA116" s="2">
        <f t="shared" si="149"/>
        <v>117.13344968759907</v>
      </c>
      <c r="FB116" s="2">
        <f t="shared" si="149"/>
        <v>116.65461871423229</v>
      </c>
      <c r="FC116" s="2">
        <f t="shared" si="149"/>
        <v>121.45769041423414</v>
      </c>
      <c r="FD116" s="2">
        <f t="shared" si="149"/>
        <v>119.54349966657307</v>
      </c>
      <c r="FE116" s="2">
        <f t="shared" si="149"/>
        <v>123.7386094996879</v>
      </c>
      <c r="FG116" s="2">
        <f t="shared" si="150"/>
        <v>0.98727562476466102</v>
      </c>
      <c r="FH116" s="2">
        <f t="shared" si="150"/>
        <v>0.98902721880867484</v>
      </c>
      <c r="FI116" s="2">
        <f t="shared" si="150"/>
        <v>0.98964592270224516</v>
      </c>
      <c r="FJ116" s="2">
        <f t="shared" si="150"/>
        <v>0.99019095992996331</v>
      </c>
      <c r="FK116" s="2">
        <f t="shared" si="150"/>
        <v>0.98654227644164572</v>
      </c>
      <c r="FL116" s="2">
        <f t="shared" si="150"/>
        <v>0.98585525599508894</v>
      </c>
      <c r="FM116" s="2">
        <f t="shared" si="150"/>
        <v>0.98689418408790042</v>
      </c>
      <c r="FN116" s="2">
        <f t="shared" si="150"/>
        <v>0.98647607534743031</v>
      </c>
      <c r="FO116" s="2">
        <f t="shared" si="150"/>
        <v>0.98586962985956972</v>
      </c>
      <c r="FP116" s="2">
        <f t="shared" si="150"/>
        <v>0.9868045971199505</v>
      </c>
      <c r="FQ116" s="2">
        <f t="shared" si="150"/>
        <v>0.98568629572062194</v>
      </c>
      <c r="FR116" s="2">
        <f t="shared" si="150"/>
        <v>0.98586573013894463</v>
      </c>
      <c r="FS116" s="2">
        <f t="shared" si="150"/>
        <v>0.98623334896927473</v>
      </c>
      <c r="FT116" s="2">
        <f t="shared" si="150"/>
        <v>0.98700107646477875</v>
      </c>
      <c r="FU116" s="2">
        <f t="shared" si="150"/>
        <v>0.98518054210904238</v>
      </c>
      <c r="FW116" s="2">
        <f t="shared" si="141"/>
        <v>1.2348746079088223E-2</v>
      </c>
      <c r="FX116" s="2">
        <f t="shared" si="141"/>
        <v>1.6295099023996593E-2</v>
      </c>
      <c r="FY116" s="2">
        <f t="shared" si="141"/>
        <v>1.4493144455017109E-2</v>
      </c>
      <c r="FZ116" s="2">
        <f t="shared" si="141"/>
        <v>1.5340063982621379E-2</v>
      </c>
      <c r="GA116" s="2">
        <f t="shared" si="141"/>
        <v>1.643816166029085E-2</v>
      </c>
      <c r="GB116" s="2">
        <f t="shared" si="141"/>
        <v>1.6207344802910108E-2</v>
      </c>
      <c r="GC116" s="2">
        <f t="shared" si="141"/>
        <v>1.8866213306192002E-2</v>
      </c>
      <c r="GD116" s="2">
        <f t="shared" si="141"/>
        <v>2.167549516688947E-2</v>
      </c>
      <c r="GE116" s="2">
        <f t="shared" si="141"/>
        <v>1.8897116774170358E-2</v>
      </c>
      <c r="GF116" s="2">
        <f t="shared" si="141"/>
        <v>1.6209045096035081E-2</v>
      </c>
      <c r="GG116" s="2">
        <f t="shared" si="141"/>
        <v>1.4043992693865553E-2</v>
      </c>
      <c r="GH116" s="2">
        <f t="shared" si="141"/>
        <v>1.3294171561313559E-2</v>
      </c>
      <c r="GI116" s="2">
        <f t="shared" si="141"/>
        <v>1.2987348964998223E-2</v>
      </c>
      <c r="GJ116" s="2">
        <f t="shared" si="141"/>
        <v>1.0438492207068445E-2</v>
      </c>
      <c r="GK116" s="2">
        <f t="shared" si="141"/>
        <v>9.8142674609509439E-3</v>
      </c>
      <c r="GM116" s="83">
        <f t="shared" si="142"/>
        <v>5.3634761311843803E-39</v>
      </c>
      <c r="GN116" s="83">
        <f t="shared" si="142"/>
        <v>1.279564730916018E-47</v>
      </c>
      <c r="GO116" s="83">
        <f t="shared" si="142"/>
        <v>1.60257807420889E-36</v>
      </c>
      <c r="GP116" s="83">
        <f t="shared" si="142"/>
        <v>1.6158574777774689E-37</v>
      </c>
      <c r="GQ116" s="83">
        <f t="shared" si="142"/>
        <v>4.5644147852210079E-47</v>
      </c>
      <c r="GR116" s="83">
        <f t="shared" si="142"/>
        <v>1.0792213783068802E-47</v>
      </c>
      <c r="GS116" s="83">
        <f t="shared" si="142"/>
        <v>7.2521130427605561E-76</v>
      </c>
      <c r="GT116" s="83">
        <f t="shared" si="142"/>
        <v>5.6419920574630936E-74</v>
      </c>
      <c r="GU116" s="83">
        <f t="shared" si="142"/>
        <v>3.9006666440814004E-33</v>
      </c>
      <c r="GV116" s="83">
        <f t="shared" si="142"/>
        <v>1.4508261447111424E-49</v>
      </c>
      <c r="GW116" s="83">
        <f t="shared" si="142"/>
        <v>1.1101991398679093E-38</v>
      </c>
      <c r="GX116" s="83">
        <f t="shared" si="142"/>
        <v>2.5192854209783031E-51</v>
      </c>
      <c r="GY116" s="83">
        <f t="shared" si="142"/>
        <v>1.8221069934375795E-39</v>
      </c>
      <c r="GZ116" s="83">
        <f t="shared" si="142"/>
        <v>3.712022359240026E-41</v>
      </c>
      <c r="HA116" s="83">
        <f t="shared" si="142"/>
        <v>1.0020754137583098E-37</v>
      </c>
      <c r="HC116" s="83">
        <f t="shared" si="73"/>
        <v>1.2697322414351382E-7</v>
      </c>
      <c r="HD116" s="83">
        <f t="shared" si="73"/>
        <v>1.542155425333309E-7</v>
      </c>
      <c r="HE116" s="83">
        <f t="shared" si="73"/>
        <v>5.3027414414381396E-7</v>
      </c>
      <c r="HF116" s="83">
        <f t="shared" si="73"/>
        <v>6.6062131844237419E-7</v>
      </c>
      <c r="HG116" s="83">
        <f t="shared" si="73"/>
        <v>6.4036244285473894E-11</v>
      </c>
      <c r="HH116" s="83">
        <f t="shared" si="73"/>
        <v>3.7000825266528407E-9</v>
      </c>
      <c r="HI116" s="83">
        <f t="shared" si="138"/>
        <v>6.1368798956864473E-16</v>
      </c>
      <c r="HJ116" s="83">
        <f t="shared" si="138"/>
        <v>3.0753896626277173E-19</v>
      </c>
      <c r="HK116" s="83">
        <f t="shared" si="138"/>
        <v>1.0160033527446629E-9</v>
      </c>
      <c r="HL116" s="83">
        <f t="shared" si="138"/>
        <v>5.6065958620915148E-9</v>
      </c>
      <c r="HM116" s="83">
        <f t="shared" si="138"/>
        <v>1.7687585020081901E-11</v>
      </c>
      <c r="HN116" s="83">
        <f t="shared" si="138"/>
        <v>9.4193295166024731E-8</v>
      </c>
      <c r="HO116" s="83">
        <f t="shared" si="138"/>
        <v>6.5318728588193109E-6</v>
      </c>
      <c r="HP116" s="83">
        <f t="shared" si="138"/>
        <v>1.7049366707718074E-7</v>
      </c>
      <c r="HQ116" s="83">
        <f t="shared" si="138"/>
        <v>1.0461818653396491E-10</v>
      </c>
      <c r="HS116" s="83">
        <f t="shared" si="143"/>
        <v>2.6390629096154659E-6</v>
      </c>
      <c r="HT116" s="83">
        <f t="shared" si="143"/>
        <v>3.1774159923761358E-5</v>
      </c>
      <c r="HU116" s="83">
        <f t="shared" si="143"/>
        <v>6.7841342592416702E-6</v>
      </c>
      <c r="HV116" s="83">
        <f t="shared" si="143"/>
        <v>4.9975486106403464E-5</v>
      </c>
      <c r="HW116" s="83">
        <f t="shared" si="143"/>
        <v>2.5080539885819473E-6</v>
      </c>
      <c r="HX116" s="83">
        <f t="shared" si="143"/>
        <v>1.5008263215316692E-6</v>
      </c>
      <c r="HY116" s="83">
        <f t="shared" si="143"/>
        <v>2.5460298800520983E-6</v>
      </c>
      <c r="HZ116" s="83">
        <f t="shared" si="143"/>
        <v>1.4899174108794959E-6</v>
      </c>
      <c r="IA116" s="83">
        <f t="shared" si="143"/>
        <v>6.2850669003243645E-6</v>
      </c>
      <c r="IB116" s="83">
        <f t="shared" si="143"/>
        <v>3.7834510547177075E-7</v>
      </c>
      <c r="IC116" s="83">
        <f t="shared" si="143"/>
        <v>1.1441603603999425E-6</v>
      </c>
      <c r="ID116" s="83">
        <f t="shared" si="143"/>
        <v>5.8874138612275204E-8</v>
      </c>
      <c r="IE116" s="83">
        <f t="shared" si="143"/>
        <v>6.5453074364270557E-8</v>
      </c>
      <c r="IF116" s="83">
        <f t="shared" si="143"/>
        <v>3.2483782704624548E-6</v>
      </c>
      <c r="IG116" s="83">
        <f t="shared" si="143"/>
        <v>1.584949455412634E-5</v>
      </c>
      <c r="II116" s="83">
        <f t="shared" si="144"/>
        <v>5.7930811784641422E-65</v>
      </c>
      <c r="IJ116" s="83">
        <f t="shared" si="144"/>
        <v>2.4833554411658624E-54</v>
      </c>
      <c r="IK116" s="83">
        <f t="shared" si="144"/>
        <v>5.4586074398141599E-64</v>
      </c>
      <c r="IL116" s="83">
        <f t="shared" si="144"/>
        <v>2.7762494315696356E-54</v>
      </c>
      <c r="IM116" s="83">
        <f t="shared" si="144"/>
        <v>7.6669444029466677E-67</v>
      </c>
      <c r="IN116" s="83">
        <f t="shared" si="144"/>
        <v>2.5336329707855921E-75</v>
      </c>
      <c r="IO116" s="83">
        <f t="shared" si="144"/>
        <v>2.9014048903400372E-69</v>
      </c>
      <c r="IP116" s="83">
        <f t="shared" si="144"/>
        <v>8.5571703248105678E-79</v>
      </c>
      <c r="IQ116" s="83">
        <f t="shared" si="144"/>
        <v>1.7320820324649263E-67</v>
      </c>
      <c r="IR116" s="83">
        <f t="shared" si="144"/>
        <v>2.0256749630813424E-84</v>
      </c>
      <c r="IS116" s="83">
        <f t="shared" si="144"/>
        <v>3.2621646945019572E-75</v>
      </c>
      <c r="IT116" s="83">
        <f t="shared" si="144"/>
        <v>4.7552831697933958E-89</v>
      </c>
      <c r="IU116" s="83">
        <f t="shared" si="144"/>
        <v>2.0439033441701199E-87</v>
      </c>
      <c r="IV116" s="83">
        <f t="shared" si="144"/>
        <v>1.320036614223979E-46</v>
      </c>
      <c r="IW116" s="83">
        <f t="shared" si="144"/>
        <v>4.5363678919465453E-37</v>
      </c>
      <c r="IY116" s="83">
        <f t="shared" si="145"/>
        <v>2.7660361337589796E-6</v>
      </c>
      <c r="IZ116" s="83">
        <f t="shared" si="145"/>
        <v>3.1928375466294689E-5</v>
      </c>
      <c r="JA116" s="83">
        <f t="shared" si="145"/>
        <v>7.3144084033854846E-6</v>
      </c>
      <c r="JB116" s="83">
        <f t="shared" si="145"/>
        <v>5.0636107424845835E-5</v>
      </c>
      <c r="JC116" s="83">
        <f t="shared" si="145"/>
        <v>2.5081180248262327E-6</v>
      </c>
      <c r="JD116" s="83">
        <f t="shared" si="145"/>
        <v>1.504526404058322E-6</v>
      </c>
      <c r="JE116" s="83">
        <f t="shared" si="145"/>
        <v>2.5460298806657863E-6</v>
      </c>
      <c r="JF116" s="83">
        <f t="shared" si="145"/>
        <v>1.4899174108798033E-6</v>
      </c>
      <c r="JG116" s="83">
        <f t="shared" si="145"/>
        <v>6.286082903677109E-6</v>
      </c>
      <c r="JH116" s="83">
        <f t="shared" si="145"/>
        <v>3.8395170133386224E-7</v>
      </c>
      <c r="JI116" s="83">
        <f t="shared" si="145"/>
        <v>1.1441780479849626E-6</v>
      </c>
      <c r="JJ116" s="83">
        <f t="shared" si="145"/>
        <v>1.5306743377829994E-7</v>
      </c>
      <c r="JK116" s="83">
        <f t="shared" si="145"/>
        <v>6.5973259331835811E-6</v>
      </c>
      <c r="JL116" s="83">
        <f t="shared" si="145"/>
        <v>3.4188719375396355E-6</v>
      </c>
      <c r="JM116" s="83">
        <f t="shared" si="145"/>
        <v>1.5849599172312873E-5</v>
      </c>
    </row>
    <row r="117" spans="2:273" x14ac:dyDescent="0.25">
      <c r="B117" s="2">
        <v>90</v>
      </c>
      <c r="C117" s="37">
        <v>116.508</v>
      </c>
      <c r="D117" s="37">
        <v>113.15300000000001</v>
      </c>
      <c r="E117" s="37">
        <v>113.627</v>
      </c>
      <c r="F117" s="37">
        <v>112.102</v>
      </c>
      <c r="G117" s="37">
        <v>112.42400000000001</v>
      </c>
      <c r="H117" s="37">
        <v>114.102</v>
      </c>
      <c r="I117" s="37">
        <v>112.983</v>
      </c>
      <c r="J117" s="37">
        <v>116.69499999999999</v>
      </c>
      <c r="K117" s="37">
        <v>118</v>
      </c>
      <c r="L117" s="37">
        <v>114.797</v>
      </c>
      <c r="M117" s="37">
        <v>117.407</v>
      </c>
      <c r="N117" s="37">
        <v>115.96599999999999</v>
      </c>
      <c r="O117" s="37">
        <v>121.271</v>
      </c>
      <c r="P117" s="37">
        <v>118.158</v>
      </c>
      <c r="Q117" s="37">
        <v>121.73699999999999</v>
      </c>
      <c r="S117" s="4">
        <f t="shared" si="146"/>
        <v>116.37153639888949</v>
      </c>
      <c r="T117" s="4">
        <f t="shared" si="146"/>
        <v>113.75017889419966</v>
      </c>
      <c r="U117" s="4">
        <f t="shared" si="146"/>
        <v>113.14976488348012</v>
      </c>
      <c r="V117" s="4">
        <f t="shared" si="146"/>
        <v>112.51730536333247</v>
      </c>
      <c r="W117" s="4">
        <f t="shared" si="146"/>
        <v>112.21201858819914</v>
      </c>
      <c r="X117" s="4">
        <f t="shared" si="146"/>
        <v>112.68926745323689</v>
      </c>
      <c r="Y117" s="4">
        <f t="shared" si="146"/>
        <v>115.48001169509921</v>
      </c>
      <c r="Z117" s="4">
        <f t="shared" si="146"/>
        <v>116.58108650638177</v>
      </c>
      <c r="AA117" s="4">
        <f t="shared" si="146"/>
        <v>116.78851566162129</v>
      </c>
      <c r="AB117" s="4">
        <f t="shared" si="146"/>
        <v>116.38534687091482</v>
      </c>
      <c r="AC117" s="4">
        <f t="shared" si="146"/>
        <v>117.11461058410381</v>
      </c>
      <c r="AD117" s="4">
        <f t="shared" si="146"/>
        <v>116.74368900536416</v>
      </c>
      <c r="AE117" s="4">
        <f t="shared" si="146"/>
        <v>121.43049481412865</v>
      </c>
      <c r="AF117" s="4">
        <f t="shared" si="146"/>
        <v>119.38109295956318</v>
      </c>
      <c r="AG117" s="4">
        <f t="shared" si="146"/>
        <v>123.74878455508041</v>
      </c>
      <c r="AI117" s="4">
        <f t="shared" si="147"/>
        <v>0.13646360111050626</v>
      </c>
      <c r="AJ117" s="4">
        <f t="shared" si="147"/>
        <v>-0.59717889419965786</v>
      </c>
      <c r="AK117" s="4">
        <f t="shared" si="147"/>
        <v>0.47723511651987849</v>
      </c>
      <c r="AL117" s="4">
        <f t="shared" si="147"/>
        <v>-0.41530536333246459</v>
      </c>
      <c r="AM117" s="4">
        <f t="shared" si="147"/>
        <v>0.21198141180086338</v>
      </c>
      <c r="AN117" s="4">
        <f t="shared" si="147"/>
        <v>1.4127325467631096</v>
      </c>
      <c r="AO117" s="4">
        <f t="shared" si="147"/>
        <v>-2.4970116950992036</v>
      </c>
      <c r="AP117" s="4">
        <f t="shared" si="147"/>
        <v>0.11391349361822733</v>
      </c>
      <c r="AQ117" s="4">
        <f t="shared" si="147"/>
        <v>1.2114843383787104</v>
      </c>
      <c r="AR117" s="4">
        <f t="shared" si="147"/>
        <v>-1.588346870914819</v>
      </c>
      <c r="AS117" s="4">
        <f t="shared" si="147"/>
        <v>0.2923894158961815</v>
      </c>
      <c r="AT117" s="4">
        <f t="shared" si="147"/>
        <v>-0.77768900536416652</v>
      </c>
      <c r="AU117" s="4">
        <f t="shared" si="147"/>
        <v>-0.15949481412864941</v>
      </c>
      <c r="AV117" s="4">
        <f t="shared" si="147"/>
        <v>-1.223092959563175</v>
      </c>
      <c r="AW117" s="4">
        <f t="shared" si="147"/>
        <v>-2.0117845550804105</v>
      </c>
      <c r="AY117" s="2">
        <f t="shared" si="139"/>
        <v>116.37153101195945</v>
      </c>
      <c r="AZ117" s="2">
        <f t="shared" si="139"/>
        <v>113.74790373255884</v>
      </c>
      <c r="BA117" s="2">
        <f t="shared" si="139"/>
        <v>113.14911078643911</v>
      </c>
      <c r="BB117" s="2">
        <f t="shared" si="139"/>
        <v>112.51134729473083</v>
      </c>
      <c r="BC117" s="2">
        <f t="shared" si="139"/>
        <v>112.211521670011</v>
      </c>
      <c r="BD117" s="2">
        <f t="shared" si="139"/>
        <v>112.68887312112241</v>
      </c>
      <c r="BE117" s="2">
        <f t="shared" si="139"/>
        <v>115.47915996143087</v>
      </c>
      <c r="BF117" s="2">
        <f t="shared" si="139"/>
        <v>116.58040442535946</v>
      </c>
      <c r="BG117" s="2">
        <f t="shared" si="139"/>
        <v>116.7863021875916</v>
      </c>
      <c r="BH117" s="2">
        <f t="shared" si="139"/>
        <v>116.38514692944506</v>
      </c>
      <c r="BI117" s="2">
        <f t="shared" si="139"/>
        <v>117.11405969937422</v>
      </c>
      <c r="BJ117" s="2">
        <f t="shared" si="139"/>
        <v>116.74364523745724</v>
      </c>
      <c r="BK117" s="2">
        <f t="shared" si="139"/>
        <v>121.43044257199801</v>
      </c>
      <c r="BL117" s="2">
        <f t="shared" si="139"/>
        <v>119.3782851510218</v>
      </c>
      <c r="BM117" s="2">
        <f t="shared" si="139"/>
        <v>123.72940933761498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116.508</v>
      </c>
      <c r="CF117" s="2">
        <f t="shared" si="140"/>
        <v>113.15300000000001</v>
      </c>
      <c r="CG117" s="2">
        <f t="shared" si="140"/>
        <v>113.627</v>
      </c>
      <c r="CH117" s="2">
        <f t="shared" si="140"/>
        <v>112.102</v>
      </c>
      <c r="CI117" s="2">
        <f t="shared" si="140"/>
        <v>112.42400000000001</v>
      </c>
      <c r="CJ117" s="2">
        <f t="shared" si="140"/>
        <v>114.102</v>
      </c>
      <c r="CK117" s="2">
        <f t="shared" si="140"/>
        <v>112.983</v>
      </c>
      <c r="CL117" s="2">
        <f t="shared" si="140"/>
        <v>116.69499999999999</v>
      </c>
      <c r="CM117" s="2">
        <f t="shared" si="140"/>
        <v>118</v>
      </c>
      <c r="CN117" s="2">
        <f t="shared" si="140"/>
        <v>114.797</v>
      </c>
      <c r="CO117" s="2">
        <f t="shared" si="140"/>
        <v>117.407</v>
      </c>
      <c r="CP117" s="2">
        <f t="shared" si="140"/>
        <v>115.96599999999999</v>
      </c>
      <c r="CQ117" s="2">
        <f t="shared" si="140"/>
        <v>121.271</v>
      </c>
      <c r="CR117" s="2">
        <f t="shared" si="140"/>
        <v>118.158</v>
      </c>
      <c r="CS117" s="2">
        <f t="shared" si="140"/>
        <v>121.73699999999999</v>
      </c>
      <c r="CU117" s="2">
        <f t="shared" si="110"/>
        <v>116.508</v>
      </c>
      <c r="CV117" s="2">
        <f t="shared" si="111"/>
        <v>113.15300000000001</v>
      </c>
      <c r="CW117" s="2">
        <f t="shared" si="112"/>
        <v>113.627</v>
      </c>
      <c r="CX117" s="2">
        <f t="shared" si="113"/>
        <v>112.102</v>
      </c>
      <c r="CY117" s="2">
        <f t="shared" si="114"/>
        <v>112.42400000000001</v>
      </c>
      <c r="CZ117" s="2">
        <f t="shared" si="115"/>
        <v>114.102</v>
      </c>
      <c r="DA117" s="2">
        <f t="shared" si="116"/>
        <v>112.983</v>
      </c>
      <c r="DB117" s="2">
        <f t="shared" si="117"/>
        <v>116.69499999999999</v>
      </c>
      <c r="DC117" s="2">
        <f t="shared" si="118"/>
        <v>118</v>
      </c>
      <c r="DD117" s="2">
        <f t="shared" si="119"/>
        <v>114.797</v>
      </c>
      <c r="DE117" s="2">
        <f t="shared" si="120"/>
        <v>117.407</v>
      </c>
      <c r="DF117" s="2">
        <f t="shared" si="121"/>
        <v>115.96599999999999</v>
      </c>
      <c r="DG117" s="2">
        <f t="shared" si="122"/>
        <v>121.271</v>
      </c>
      <c r="DH117" s="2">
        <f t="shared" si="123"/>
        <v>118.158</v>
      </c>
      <c r="DI117" s="2">
        <f t="shared" si="124"/>
        <v>121.73699999999999</v>
      </c>
      <c r="DK117" s="2">
        <f t="shared" si="148"/>
        <v>142.46817786774628</v>
      </c>
      <c r="DL117" s="2">
        <f t="shared" si="148"/>
        <v>137.51843949343336</v>
      </c>
      <c r="DM117" s="2">
        <f t="shared" si="148"/>
        <v>133.16166099865046</v>
      </c>
      <c r="DN117" s="2">
        <f t="shared" si="148"/>
        <v>130.4448661268556</v>
      </c>
      <c r="DO117" s="2">
        <f t="shared" si="148"/>
        <v>125.36348878433085</v>
      </c>
      <c r="DP117" s="2">
        <f t="shared" si="148"/>
        <v>126.64417002801122</v>
      </c>
      <c r="DQ117" s="2">
        <f t="shared" si="148"/>
        <v>135.37762375533433</v>
      </c>
      <c r="DR117" s="2">
        <f t="shared" si="148"/>
        <v>131.50926921313982</v>
      </c>
      <c r="DS117" s="2">
        <f t="shared" si="148"/>
        <v>137.72154313725491</v>
      </c>
      <c r="DT117" s="2">
        <f t="shared" si="148"/>
        <v>132.87444954954955</v>
      </c>
      <c r="DU117" s="2">
        <f t="shared" si="148"/>
        <v>127.84103473389354</v>
      </c>
      <c r="DV117" s="2">
        <f t="shared" si="148"/>
        <v>129.4296661064426</v>
      </c>
      <c r="DW117" s="2">
        <f t="shared" si="148"/>
        <v>135.88531870441869</v>
      </c>
      <c r="DX117" s="2">
        <f t="shared" si="148"/>
        <v>137.80082219061168</v>
      </c>
      <c r="DY117" s="2">
        <f t="shared" si="148"/>
        <v>142.35811538746756</v>
      </c>
      <c r="EA117" s="2">
        <f t="shared" ref="EA117:EK159" si="152">CE$228*$B117+CE$229</f>
        <v>116.06214337697395</v>
      </c>
      <c r="EB117" s="2">
        <f t="shared" si="152"/>
        <v>113.50793960649112</v>
      </c>
      <c r="EC117" s="2">
        <f t="shared" si="152"/>
        <v>112.95897213426217</v>
      </c>
      <c r="ED117" s="2">
        <f t="shared" si="152"/>
        <v>112.3506984545797</v>
      </c>
      <c r="EE117" s="2">
        <f t="shared" si="151"/>
        <v>112.04769409486931</v>
      </c>
      <c r="EF117" s="2">
        <f t="shared" si="151"/>
        <v>112.50645437024187</v>
      </c>
      <c r="EG117" s="2">
        <f t="shared" si="151"/>
        <v>115.23979897424526</v>
      </c>
      <c r="EH117" s="2">
        <f t="shared" si="151"/>
        <v>116.39215426699099</v>
      </c>
      <c r="EI117" s="2">
        <f t="shared" si="151"/>
        <v>116.5100892664872</v>
      </c>
      <c r="EJ117" s="2">
        <f t="shared" si="151"/>
        <v>116.18530551640339</v>
      </c>
      <c r="EK117" s="2">
        <f t="shared" si="151"/>
        <v>116.97035180977903</v>
      </c>
      <c r="EL117" s="2">
        <f t="shared" si="151"/>
        <v>116.57731602853505</v>
      </c>
      <c r="EM117" s="2">
        <f t="shared" si="135"/>
        <v>121.24467183484663</v>
      </c>
      <c r="EN117" s="2">
        <f t="shared" si="135"/>
        <v>119.15333111081118</v>
      </c>
      <c r="EO117" s="2">
        <f t="shared" si="135"/>
        <v>123.47203017142859</v>
      </c>
      <c r="EQ117" s="2">
        <f t="shared" si="149"/>
        <v>116.25500431430793</v>
      </c>
      <c r="ER117" s="2">
        <f t="shared" si="149"/>
        <v>113.47720668865486</v>
      </c>
      <c r="ES117" s="2">
        <f t="shared" si="149"/>
        <v>112.90793483019641</v>
      </c>
      <c r="ET117" s="2">
        <f t="shared" si="149"/>
        <v>112.26969172357157</v>
      </c>
      <c r="EU117" s="2">
        <f t="shared" si="149"/>
        <v>112.05887565696632</v>
      </c>
      <c r="EV117" s="2">
        <f t="shared" si="149"/>
        <v>112.49589770223238</v>
      </c>
      <c r="EW117" s="2">
        <f t="shared" si="149"/>
        <v>115.16147988239136</v>
      </c>
      <c r="EX117" s="2">
        <f t="shared" si="149"/>
        <v>116.45852161139442</v>
      </c>
      <c r="EY117" s="2">
        <f t="shared" si="149"/>
        <v>116.63190927361468</v>
      </c>
      <c r="EZ117" s="2">
        <f t="shared" si="149"/>
        <v>116.11570577399112</v>
      </c>
      <c r="FA117" s="2">
        <f t="shared" si="149"/>
        <v>117.07571512654505</v>
      </c>
      <c r="FB117" s="2">
        <f t="shared" si="149"/>
        <v>116.60811064900331</v>
      </c>
      <c r="FC117" s="2">
        <f t="shared" si="149"/>
        <v>121.36628032099784</v>
      </c>
      <c r="FD117" s="2">
        <f t="shared" si="149"/>
        <v>119.47097189854462</v>
      </c>
      <c r="FE117" s="2">
        <f t="shared" si="149"/>
        <v>123.63860976954867</v>
      </c>
      <c r="FG117" s="2">
        <f t="shared" si="150"/>
        <v>0.98838222451746105</v>
      </c>
      <c r="FH117" s="2">
        <f t="shared" si="150"/>
        <v>0.98998303337652704</v>
      </c>
      <c r="FI117" s="2">
        <f t="shared" si="150"/>
        <v>0.99054835838724009</v>
      </c>
      <c r="FJ117" s="2">
        <f t="shared" si="150"/>
        <v>0.99104632130904946</v>
      </c>
      <c r="FK117" s="2">
        <f t="shared" si="150"/>
        <v>0.98771185943914719</v>
      </c>
      <c r="FL117" s="2">
        <f t="shared" si="150"/>
        <v>0.98708376480597393</v>
      </c>
      <c r="FM117" s="2">
        <f t="shared" si="150"/>
        <v>0.98803355448668084</v>
      </c>
      <c r="FN117" s="2">
        <f t="shared" si="150"/>
        <v>0.98765133972952868</v>
      </c>
      <c r="FO117" s="2">
        <f t="shared" si="150"/>
        <v>0.98709690660136762</v>
      </c>
      <c r="FP117" s="2">
        <f t="shared" si="150"/>
        <v>0.98795166079028474</v>
      </c>
      <c r="FQ117" s="2">
        <f t="shared" si="150"/>
        <v>0.98692928462260343</v>
      </c>
      <c r="FR117" s="2">
        <f t="shared" si="150"/>
        <v>0.98709334115219249</v>
      </c>
      <c r="FS117" s="2">
        <f t="shared" si="150"/>
        <v>0.98742943811473938</v>
      </c>
      <c r="FT117" s="2">
        <f t="shared" si="150"/>
        <v>0.98813126580061184</v>
      </c>
      <c r="FU117" s="2">
        <f t="shared" si="150"/>
        <v>0.9864668471929865</v>
      </c>
      <c r="FW117" s="2">
        <f t="shared" si="141"/>
        <v>1.352401851605963E-2</v>
      </c>
      <c r="FX117" s="2">
        <f t="shared" si="141"/>
        <v>1.7839175427939023E-2</v>
      </c>
      <c r="FY117" s="2">
        <f t="shared" si="141"/>
        <v>1.5869227385286559E-2</v>
      </c>
      <c r="FZ117" s="2">
        <f t="shared" si="141"/>
        <v>1.6795189111822571E-2</v>
      </c>
      <c r="GA117" s="2">
        <f t="shared" si="141"/>
        <v>1.7995546273130825E-2</v>
      </c>
      <c r="GB117" s="2">
        <f t="shared" si="141"/>
        <v>1.7743255856094785E-2</v>
      </c>
      <c r="GC117" s="2">
        <f t="shared" si="141"/>
        <v>2.0648807025048222E-2</v>
      </c>
      <c r="GD117" s="2">
        <f t="shared" si="141"/>
        <v>2.3717110319405679E-2</v>
      </c>
      <c r="GE117" s="2">
        <f t="shared" si="141"/>
        <v>2.0682568885964092E-2</v>
      </c>
      <c r="GF117" s="2">
        <f t="shared" si="141"/>
        <v>1.7745114373422632E-2</v>
      </c>
      <c r="GG117" s="2">
        <f t="shared" si="141"/>
        <v>1.5378095393166666E-2</v>
      </c>
      <c r="GH117" s="2">
        <f t="shared" si="141"/>
        <v>1.4558097071071802E-2</v>
      </c>
      <c r="GI117" s="2">
        <f t="shared" si="141"/>
        <v>1.4222524199879219E-2</v>
      </c>
      <c r="GJ117" s="2">
        <f t="shared" si="141"/>
        <v>1.1434064009599369E-2</v>
      </c>
      <c r="GK117" s="2">
        <f t="shared" si="141"/>
        <v>1.075095060662936E-2</v>
      </c>
      <c r="GM117" s="83">
        <f t="shared" si="142"/>
        <v>1.3730281749338439E-41</v>
      </c>
      <c r="GN117" s="83">
        <f t="shared" si="142"/>
        <v>7.0546302386085899E-51</v>
      </c>
      <c r="GO117" s="83">
        <f t="shared" si="142"/>
        <v>6.1352280600313919E-39</v>
      </c>
      <c r="GP117" s="83">
        <f t="shared" si="142"/>
        <v>4.8337777601198268E-40</v>
      </c>
      <c r="GQ117" s="83">
        <f t="shared" si="142"/>
        <v>3.1674867469903263E-50</v>
      </c>
      <c r="GR117" s="83">
        <f t="shared" si="142"/>
        <v>8.7693683786971646E-51</v>
      </c>
      <c r="GS117" s="83">
        <f t="shared" si="142"/>
        <v>6.2558237174839897E-81</v>
      </c>
      <c r="GT117" s="83">
        <f t="shared" si="142"/>
        <v>9.5636227723481587E-79</v>
      </c>
      <c r="GU117" s="83">
        <f t="shared" si="142"/>
        <v>2.8973311634340057E-35</v>
      </c>
      <c r="GV117" s="83">
        <f t="shared" si="142"/>
        <v>8.3308514579233855E-53</v>
      </c>
      <c r="GW117" s="83">
        <f t="shared" si="142"/>
        <v>3.4876331150882377E-41</v>
      </c>
      <c r="GX117" s="83">
        <f t="shared" si="142"/>
        <v>1.0409473677196314E-54</v>
      </c>
      <c r="GY117" s="83">
        <f t="shared" si="142"/>
        <v>5.0412229409844752E-42</v>
      </c>
      <c r="GZ117" s="83">
        <f t="shared" si="142"/>
        <v>7.710970128749733E-44</v>
      </c>
      <c r="HA117" s="83">
        <f t="shared" si="142"/>
        <v>4.6084169485324534E-40</v>
      </c>
      <c r="HC117" s="83">
        <f t="shared" si="73"/>
        <v>5.6037860229107313E-9</v>
      </c>
      <c r="HD117" s="83">
        <f t="shared" si="73"/>
        <v>6.0919087587243946E-9</v>
      </c>
      <c r="HE117" s="83">
        <f t="shared" si="73"/>
        <v>3.5784964582905602E-8</v>
      </c>
      <c r="HF117" s="83">
        <f t="shared" si="73"/>
        <v>4.3584736773027339E-8</v>
      </c>
      <c r="HG117" s="83">
        <f t="shared" si="73"/>
        <v>6.7781038699094954E-13</v>
      </c>
      <c r="HH117" s="83">
        <f t="shared" si="73"/>
        <v>1.2986608761608793E-10</v>
      </c>
      <c r="HI117" s="83">
        <f t="shared" si="138"/>
        <v>1.2282373552613922E-18</v>
      </c>
      <c r="HJ117" s="83">
        <f t="shared" si="138"/>
        <v>3.866437230952828E-22</v>
      </c>
      <c r="HK117" s="83">
        <f t="shared" si="138"/>
        <v>3.0403199853421791E-11</v>
      </c>
      <c r="HL117" s="83">
        <f t="shared" si="138"/>
        <v>2.3275965383673135E-10</v>
      </c>
      <c r="HM117" s="83">
        <f t="shared" si="138"/>
        <v>1.7311501179253666E-13</v>
      </c>
      <c r="HN117" s="83">
        <f t="shared" si="138"/>
        <v>4.7917060245042824E-9</v>
      </c>
      <c r="HO117" s="83">
        <f t="shared" si="138"/>
        <v>7.4553862302714913E-7</v>
      </c>
      <c r="HP117" s="83">
        <f t="shared" si="138"/>
        <v>8.5999164159492208E-9</v>
      </c>
      <c r="HQ117" s="83">
        <f t="shared" si="138"/>
        <v>2.1606830961183308E-12</v>
      </c>
      <c r="HS117" s="83">
        <f t="shared" si="143"/>
        <v>6.8889560293912615E-6</v>
      </c>
      <c r="HT117" s="83">
        <f t="shared" si="143"/>
        <v>7.3250049637808707E-5</v>
      </c>
      <c r="HU117" s="83">
        <f t="shared" si="143"/>
        <v>1.7526295557784821E-5</v>
      </c>
      <c r="HV117" s="83">
        <f t="shared" si="143"/>
        <v>1.1162978955766384E-4</v>
      </c>
      <c r="HW117" s="83">
        <f t="shared" si="143"/>
        <v>7.1177631661428177E-6</v>
      </c>
      <c r="HX117" s="83">
        <f t="shared" si="143"/>
        <v>4.6309157779191552E-6</v>
      </c>
      <c r="HY117" s="83">
        <f t="shared" si="143"/>
        <v>7.6339075956841574E-6</v>
      </c>
      <c r="HZ117" s="83">
        <f t="shared" si="143"/>
        <v>5.1495803517973335E-6</v>
      </c>
      <c r="IA117" s="83">
        <f t="shared" si="143"/>
        <v>1.7842953192906932E-5</v>
      </c>
      <c r="IB117" s="83">
        <f t="shared" si="143"/>
        <v>1.3286956419782863E-6</v>
      </c>
      <c r="IC117" s="83">
        <f t="shared" si="143"/>
        <v>3.4365340229772812E-6</v>
      </c>
      <c r="ID117" s="83">
        <f t="shared" si="143"/>
        <v>2.1831814972157712E-7</v>
      </c>
      <c r="IE117" s="83">
        <f t="shared" si="143"/>
        <v>2.3710959564439768E-7</v>
      </c>
      <c r="IF117" s="83">
        <f t="shared" si="143"/>
        <v>8.0448131280358522E-6</v>
      </c>
      <c r="IG117" s="83">
        <f t="shared" si="143"/>
        <v>3.4358980491054062E-5</v>
      </c>
      <c r="II117" s="83">
        <f t="shared" si="144"/>
        <v>2.4480874862780608E-62</v>
      </c>
      <c r="IJ117" s="83">
        <f t="shared" si="144"/>
        <v>5.3525624835410343E-52</v>
      </c>
      <c r="IK117" s="83">
        <f t="shared" si="144"/>
        <v>2.6361696278070238E-61</v>
      </c>
      <c r="IL117" s="83">
        <f t="shared" si="144"/>
        <v>5.5061021695441977E-52</v>
      </c>
      <c r="IM117" s="83">
        <f t="shared" si="144"/>
        <v>5.9980958821337845E-64</v>
      </c>
      <c r="IN117" s="83">
        <f t="shared" si="144"/>
        <v>4.5937283815629841E-72</v>
      </c>
      <c r="IO117" s="83">
        <f t="shared" si="144"/>
        <v>3.7044371862226227E-66</v>
      </c>
      <c r="IP117" s="83">
        <f t="shared" si="144"/>
        <v>4.0405575665835338E-75</v>
      </c>
      <c r="IQ117" s="83">
        <f t="shared" si="144"/>
        <v>1.8381466246123465E-64</v>
      </c>
      <c r="IR117" s="83">
        <f t="shared" si="144"/>
        <v>9.2795185964241875E-81</v>
      </c>
      <c r="IS117" s="83">
        <f t="shared" si="144"/>
        <v>4.5390078507811451E-72</v>
      </c>
      <c r="IT117" s="83">
        <f t="shared" si="144"/>
        <v>2.313827703154842E-85</v>
      </c>
      <c r="IU117" s="83">
        <f t="shared" si="144"/>
        <v>8.1119205632997113E-84</v>
      </c>
      <c r="IV117" s="83">
        <f t="shared" si="144"/>
        <v>8.2597203708007555E-45</v>
      </c>
      <c r="IW117" s="83">
        <f t="shared" si="144"/>
        <v>1.1328524204911402E-35</v>
      </c>
      <c r="IY117" s="83">
        <f t="shared" si="145"/>
        <v>6.8945598154141725E-6</v>
      </c>
      <c r="IZ117" s="83">
        <f t="shared" si="145"/>
        <v>7.3256141546567427E-5</v>
      </c>
      <c r="JA117" s="83">
        <f t="shared" si="145"/>
        <v>1.7562080522367727E-5</v>
      </c>
      <c r="JB117" s="83">
        <f t="shared" si="145"/>
        <v>1.1167337429443686E-4</v>
      </c>
      <c r="JC117" s="83">
        <f t="shared" si="145"/>
        <v>7.1177638439532044E-6</v>
      </c>
      <c r="JD117" s="83">
        <f t="shared" si="145"/>
        <v>4.6310456440067714E-6</v>
      </c>
      <c r="JE117" s="83">
        <f t="shared" si="145"/>
        <v>7.6339075956853856E-6</v>
      </c>
      <c r="JF117" s="83">
        <f t="shared" si="145"/>
        <v>5.1495803517973335E-6</v>
      </c>
      <c r="JG117" s="83">
        <f t="shared" si="145"/>
        <v>1.7842983596106784E-5</v>
      </c>
      <c r="JH117" s="83">
        <f t="shared" si="145"/>
        <v>1.328928401632123E-6</v>
      </c>
      <c r="JI117" s="83">
        <f t="shared" si="145"/>
        <v>3.4365341960922931E-6</v>
      </c>
      <c r="JJ117" s="83">
        <f t="shared" si="145"/>
        <v>2.2310985574608141E-7</v>
      </c>
      <c r="JK117" s="83">
        <f t="shared" si="145"/>
        <v>9.826482186715467E-7</v>
      </c>
      <c r="JL117" s="83">
        <f t="shared" si="145"/>
        <v>8.0534130444518016E-6</v>
      </c>
      <c r="JM117" s="83">
        <f t="shared" si="145"/>
        <v>3.435898265173716E-5</v>
      </c>
    </row>
    <row r="118" spans="2:273" x14ac:dyDescent="0.25">
      <c r="B118" s="2">
        <v>91</v>
      </c>
      <c r="C118" s="37">
        <v>116.47499999999999</v>
      </c>
      <c r="D118" s="37">
        <v>114.627</v>
      </c>
      <c r="E118" s="37">
        <v>113.051</v>
      </c>
      <c r="F118" s="37">
        <v>112.661</v>
      </c>
      <c r="G118" s="37">
        <v>112.22</v>
      </c>
      <c r="H118" s="37">
        <v>114.068</v>
      </c>
      <c r="I118" s="37">
        <v>116.068</v>
      </c>
      <c r="J118" s="37">
        <v>116.593</v>
      </c>
      <c r="K118" s="37">
        <v>114.61</v>
      </c>
      <c r="L118" s="37">
        <v>114.949</v>
      </c>
      <c r="M118" s="37">
        <v>116.542</v>
      </c>
      <c r="N118" s="37">
        <v>115.91500000000001</v>
      </c>
      <c r="O118" s="37">
        <v>119.76300000000001</v>
      </c>
      <c r="P118" s="37">
        <v>119.754</v>
      </c>
      <c r="Q118" s="37">
        <v>122.158</v>
      </c>
      <c r="S118" s="4">
        <f t="shared" si="146"/>
        <v>116.28902454216525</v>
      </c>
      <c r="T118" s="4">
        <f t="shared" si="146"/>
        <v>113.65178801870928</v>
      </c>
      <c r="U118" s="4">
        <f t="shared" si="146"/>
        <v>113.07019620678501</v>
      </c>
      <c r="V118" s="4">
        <f t="shared" si="146"/>
        <v>112.43833643081281</v>
      </c>
      <c r="W118" s="4">
        <f t="shared" si="146"/>
        <v>112.13851540791663</v>
      </c>
      <c r="X118" s="4">
        <f t="shared" si="146"/>
        <v>112.60396422160895</v>
      </c>
      <c r="Y118" s="4">
        <f t="shared" si="146"/>
        <v>115.37505325471571</v>
      </c>
      <c r="Z118" s="4">
        <f t="shared" si="146"/>
        <v>116.50048627350262</v>
      </c>
      <c r="AA118" s="4">
        <f t="shared" si="146"/>
        <v>116.72182844519399</v>
      </c>
      <c r="AB118" s="4">
        <f t="shared" si="146"/>
        <v>116.32626756301281</v>
      </c>
      <c r="AC118" s="4">
        <f t="shared" si="146"/>
        <v>117.05957880277501</v>
      </c>
      <c r="AD118" s="4">
        <f t="shared" si="146"/>
        <v>116.68775313822323</v>
      </c>
      <c r="AE118" s="4">
        <f t="shared" si="146"/>
        <v>121.33802208096755</v>
      </c>
      <c r="AF118" s="4">
        <f t="shared" si="146"/>
        <v>119.33064504193767</v>
      </c>
      <c r="AG118" s="4">
        <f t="shared" si="146"/>
        <v>123.70143060309272</v>
      </c>
      <c r="AI118" s="4">
        <f t="shared" si="147"/>
        <v>0.18597545783474345</v>
      </c>
      <c r="AJ118" s="4">
        <f t="shared" si="147"/>
        <v>0.97521198129071252</v>
      </c>
      <c r="AK118" s="4">
        <f t="shared" si="147"/>
        <v>-1.9196206785011327E-2</v>
      </c>
      <c r="AL118" s="4">
        <f t="shared" si="147"/>
        <v>0.22266356918719055</v>
      </c>
      <c r="AM118" s="4">
        <f t="shared" si="147"/>
        <v>8.1484592083370444E-2</v>
      </c>
      <c r="AN118" s="4">
        <f t="shared" si="147"/>
        <v>1.4640357783910503</v>
      </c>
      <c r="AO118" s="4">
        <f t="shared" si="147"/>
        <v>0.69294674528428857</v>
      </c>
      <c r="AP118" s="4">
        <f t="shared" si="147"/>
        <v>9.2513726497386983E-2</v>
      </c>
      <c r="AQ118" s="4">
        <f t="shared" si="147"/>
        <v>-2.1118284451939928</v>
      </c>
      <c r="AR118" s="4">
        <f t="shared" si="147"/>
        <v>-1.3772675630128077</v>
      </c>
      <c r="AS118" s="4">
        <f t="shared" si="147"/>
        <v>-0.5175788027750059</v>
      </c>
      <c r="AT118" s="4">
        <f t="shared" si="147"/>
        <v>-0.77275313822322289</v>
      </c>
      <c r="AU118" s="4">
        <f t="shared" si="147"/>
        <v>-1.5750220809675426</v>
      </c>
      <c r="AV118" s="4">
        <f t="shared" si="147"/>
        <v>0.42335495806233325</v>
      </c>
      <c r="AW118" s="4">
        <f t="shared" si="147"/>
        <v>-1.5434306030927161</v>
      </c>
      <c r="AY118" s="2">
        <f t="shared" si="139"/>
        <v>116.28901179077921</v>
      </c>
      <c r="AZ118" s="2">
        <f t="shared" si="139"/>
        <v>113.64695327514154</v>
      </c>
      <c r="BA118" s="2">
        <f t="shared" si="139"/>
        <v>113.06864595918206</v>
      </c>
      <c r="BB118" s="2">
        <f t="shared" si="139"/>
        <v>112.42605903825766</v>
      </c>
      <c r="BC118" s="2">
        <f t="shared" si="139"/>
        <v>112.13722761748541</v>
      </c>
      <c r="BD118" s="2">
        <f t="shared" si="139"/>
        <v>112.6028614973317</v>
      </c>
      <c r="BE118" s="2">
        <f t="shared" si="139"/>
        <v>115.37273921229171</v>
      </c>
      <c r="BF118" s="2">
        <f t="shared" si="139"/>
        <v>116.49838414867062</v>
      </c>
      <c r="BG118" s="2">
        <f t="shared" si="139"/>
        <v>116.71613280626184</v>
      </c>
      <c r="BH118" s="2">
        <f t="shared" si="139"/>
        <v>116.32563569120045</v>
      </c>
      <c r="BI118" s="2">
        <f t="shared" si="139"/>
        <v>117.05807068863803</v>
      </c>
      <c r="BJ118" s="2">
        <f t="shared" si="139"/>
        <v>116.68760634036782</v>
      </c>
      <c r="BK118" s="2">
        <f t="shared" si="139"/>
        <v>121.33787052427718</v>
      </c>
      <c r="BL118" s="2">
        <f t="shared" si="139"/>
        <v>119.32419245987425</v>
      </c>
      <c r="BM118" s="2">
        <f t="shared" si="139"/>
        <v>123.66218143192265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116.47499999999999</v>
      </c>
      <c r="CF118" s="2">
        <f t="shared" si="140"/>
        <v>114.627</v>
      </c>
      <c r="CG118" s="2">
        <f t="shared" si="140"/>
        <v>113.051</v>
      </c>
      <c r="CH118" s="2">
        <f t="shared" si="140"/>
        <v>112.661</v>
      </c>
      <c r="CI118" s="2">
        <f t="shared" si="140"/>
        <v>112.22</v>
      </c>
      <c r="CJ118" s="2">
        <f t="shared" si="140"/>
        <v>114.068</v>
      </c>
      <c r="CK118" s="2">
        <f t="shared" si="140"/>
        <v>116.068</v>
      </c>
      <c r="CL118" s="2">
        <f t="shared" si="140"/>
        <v>116.593</v>
      </c>
      <c r="CM118" s="2">
        <f t="shared" si="140"/>
        <v>114.61</v>
      </c>
      <c r="CN118" s="2">
        <f t="shared" si="140"/>
        <v>114.949</v>
      </c>
      <c r="CO118" s="2">
        <f t="shared" si="140"/>
        <v>116.542</v>
      </c>
      <c r="CP118" s="2">
        <f t="shared" si="140"/>
        <v>115.91500000000001</v>
      </c>
      <c r="CQ118" s="2">
        <f t="shared" si="140"/>
        <v>119.76300000000001</v>
      </c>
      <c r="CR118" s="2">
        <f t="shared" si="140"/>
        <v>119.754</v>
      </c>
      <c r="CS118" s="2">
        <f t="shared" si="140"/>
        <v>122.158</v>
      </c>
      <c r="CU118" s="2">
        <f t="shared" si="110"/>
        <v>116.47499999999999</v>
      </c>
      <c r="CV118" s="2">
        <f t="shared" si="111"/>
        <v>114.627</v>
      </c>
      <c r="CW118" s="2">
        <f t="shared" si="112"/>
        <v>113.051</v>
      </c>
      <c r="CX118" s="2">
        <f t="shared" si="113"/>
        <v>112.661</v>
      </c>
      <c r="CY118" s="2">
        <f t="shared" si="114"/>
        <v>112.22</v>
      </c>
      <c r="CZ118" s="2">
        <f t="shared" si="115"/>
        <v>114.068</v>
      </c>
      <c r="DA118" s="2">
        <f t="shared" si="116"/>
        <v>116.068</v>
      </c>
      <c r="DB118" s="2">
        <f t="shared" si="117"/>
        <v>116.593</v>
      </c>
      <c r="DC118" s="2">
        <f t="shared" si="118"/>
        <v>114.61</v>
      </c>
      <c r="DD118" s="2">
        <f t="shared" si="119"/>
        <v>114.949</v>
      </c>
      <c r="DE118" s="2">
        <f t="shared" si="120"/>
        <v>116.542</v>
      </c>
      <c r="DF118" s="2">
        <f t="shared" si="121"/>
        <v>115.91500000000001</v>
      </c>
      <c r="DG118" s="2">
        <f t="shared" si="122"/>
        <v>119.76300000000001</v>
      </c>
      <c r="DH118" s="2">
        <f t="shared" si="123"/>
        <v>119.754</v>
      </c>
      <c r="DI118" s="2">
        <f t="shared" si="124"/>
        <v>122.158</v>
      </c>
      <c r="DK118" s="2">
        <f t="shared" si="148"/>
        <v>142.71166653171389</v>
      </c>
      <c r="DL118" s="2">
        <f t="shared" si="148"/>
        <v>137.74131097560974</v>
      </c>
      <c r="DM118" s="2">
        <f t="shared" si="148"/>
        <v>133.35083751686906</v>
      </c>
      <c r="DN118" s="2">
        <f t="shared" si="148"/>
        <v>130.60281187584346</v>
      </c>
      <c r="DO118" s="2">
        <f t="shared" si="148"/>
        <v>125.45860947587261</v>
      </c>
      <c r="DP118" s="2">
        <f t="shared" si="148"/>
        <v>126.73172605042019</v>
      </c>
      <c r="DQ118" s="2">
        <f t="shared" si="148"/>
        <v>135.55950640113801</v>
      </c>
      <c r="DR118" s="2">
        <f t="shared" si="148"/>
        <v>131.65444171122996</v>
      </c>
      <c r="DS118" s="2">
        <f t="shared" si="148"/>
        <v>137.91088907563025</v>
      </c>
      <c r="DT118" s="2">
        <f t="shared" si="148"/>
        <v>133.02093500643502</v>
      </c>
      <c r="DU118" s="2">
        <f t="shared" si="148"/>
        <v>127.92287394957981</v>
      </c>
      <c r="DV118" s="2">
        <f t="shared" si="148"/>
        <v>129.5456504201681</v>
      </c>
      <c r="DW118" s="2">
        <f t="shared" si="148"/>
        <v>136.06547327327326</v>
      </c>
      <c r="DX118" s="2">
        <f t="shared" si="148"/>
        <v>138.01246657183501</v>
      </c>
      <c r="DY118" s="2">
        <f t="shared" si="148"/>
        <v>142.62953696700038</v>
      </c>
      <c r="EA118" s="2">
        <f t="shared" si="152"/>
        <v>116.00319289512755</v>
      </c>
      <c r="EB118" s="2">
        <f t="shared" si="152"/>
        <v>113.42514667844193</v>
      </c>
      <c r="EC118" s="2">
        <f t="shared" si="152"/>
        <v>112.89294183027231</v>
      </c>
      <c r="ED118" s="2">
        <f t="shared" si="152"/>
        <v>112.2776281568036</v>
      </c>
      <c r="EE118" s="2">
        <f t="shared" si="151"/>
        <v>111.98589560712696</v>
      </c>
      <c r="EF118" s="2">
        <f t="shared" si="151"/>
        <v>112.43443418136262</v>
      </c>
      <c r="EG118" s="2">
        <f t="shared" si="151"/>
        <v>115.15127250767273</v>
      </c>
      <c r="EH118" s="2">
        <f t="shared" si="151"/>
        <v>116.32417661718709</v>
      </c>
      <c r="EI118" s="2">
        <f t="shared" si="151"/>
        <v>116.46105572005382</v>
      </c>
      <c r="EJ118" s="2">
        <f t="shared" si="151"/>
        <v>116.14114890886998</v>
      </c>
      <c r="EK118" s="2">
        <f t="shared" si="151"/>
        <v>116.92526009747954</v>
      </c>
      <c r="EL118" s="2">
        <f t="shared" si="151"/>
        <v>116.5338271183802</v>
      </c>
      <c r="EM118" s="2">
        <f t="shared" si="135"/>
        <v>121.16514802124375</v>
      </c>
      <c r="EN118" s="2">
        <f t="shared" si="135"/>
        <v>119.11589585639088</v>
      </c>
      <c r="EO118" s="2">
        <f t="shared" si="135"/>
        <v>123.42349492467534</v>
      </c>
      <c r="EQ118" s="2">
        <f t="shared" si="149"/>
        <v>116.1746163755098</v>
      </c>
      <c r="ER118" s="2">
        <f t="shared" si="149"/>
        <v>113.39791800546161</v>
      </c>
      <c r="ES118" s="2">
        <f t="shared" si="149"/>
        <v>112.84748777366276</v>
      </c>
      <c r="ET118" s="2">
        <f t="shared" si="149"/>
        <v>112.20540702377069</v>
      </c>
      <c r="EU118" s="2">
        <f t="shared" si="149"/>
        <v>111.99508412502637</v>
      </c>
      <c r="EV118" s="2">
        <f t="shared" si="149"/>
        <v>112.42502305938345</v>
      </c>
      <c r="EW118" s="2">
        <f t="shared" si="149"/>
        <v>115.08515947729498</v>
      </c>
      <c r="EX118" s="2">
        <f t="shared" si="149"/>
        <v>116.37692366089263</v>
      </c>
      <c r="EY118" s="2">
        <f t="shared" si="149"/>
        <v>116.56593306812765</v>
      </c>
      <c r="EZ118" s="2">
        <f t="shared" si="149"/>
        <v>116.07994631857693</v>
      </c>
      <c r="FA118" s="2">
        <f t="shared" si="149"/>
        <v>117.01798056549103</v>
      </c>
      <c r="FB118" s="2">
        <f t="shared" si="149"/>
        <v>116.56160258377435</v>
      </c>
      <c r="FC118" s="2">
        <f t="shared" si="149"/>
        <v>121.27487022776155</v>
      </c>
      <c r="FD118" s="2">
        <f t="shared" si="149"/>
        <v>119.39844413051617</v>
      </c>
      <c r="FE118" s="2">
        <f t="shared" si="149"/>
        <v>123.53861003940943</v>
      </c>
      <c r="FG118" s="2">
        <f t="shared" si="150"/>
        <v>0.98939362058331648</v>
      </c>
      <c r="FH118" s="2">
        <f t="shared" si="150"/>
        <v>0.99085635879843115</v>
      </c>
      <c r="FI118" s="2">
        <f t="shared" si="150"/>
        <v>0.99137282567884344</v>
      </c>
      <c r="FJ118" s="2">
        <f t="shared" si="150"/>
        <v>0.99182770963341527</v>
      </c>
      <c r="FK118" s="2">
        <f t="shared" si="150"/>
        <v>0.98878095231863194</v>
      </c>
      <c r="FL118" s="2">
        <f t="shared" si="150"/>
        <v>0.98820685071855996</v>
      </c>
      <c r="FM118" s="2">
        <f t="shared" si="150"/>
        <v>0.98907496882681778</v>
      </c>
      <c r="FN118" s="2">
        <f t="shared" si="150"/>
        <v>0.98872563784330958</v>
      </c>
      <c r="FO118" s="2">
        <f t="shared" si="150"/>
        <v>0.98821886345369214</v>
      </c>
      <c r="FP118" s="2">
        <f t="shared" si="150"/>
        <v>0.98900012281890959</v>
      </c>
      <c r="FQ118" s="2">
        <f t="shared" si="150"/>
        <v>0.98806564041418876</v>
      </c>
      <c r="FR118" s="2">
        <f t="shared" si="150"/>
        <v>0.98821560432819566</v>
      </c>
      <c r="FS118" s="2">
        <f t="shared" si="150"/>
        <v>0.98852281669911246</v>
      </c>
      <c r="FT118" s="2">
        <f t="shared" si="150"/>
        <v>0.9891642697913845</v>
      </c>
      <c r="FU118" s="2">
        <f t="shared" si="150"/>
        <v>0.98764290348017458</v>
      </c>
      <c r="FW118" s="2">
        <f t="shared" si="141"/>
        <v>1.4809468433856745E-2</v>
      </c>
      <c r="FX118" s="2">
        <f t="shared" si="141"/>
        <v>1.9526659726494266E-2</v>
      </c>
      <c r="FY118" s="2">
        <f t="shared" si="141"/>
        <v>1.7373662142649182E-2</v>
      </c>
      <c r="FZ118" s="2">
        <f t="shared" si="141"/>
        <v>1.8385766924348432E-2</v>
      </c>
      <c r="GA118" s="2">
        <f t="shared" si="141"/>
        <v>1.9697525708475879E-2</v>
      </c>
      <c r="GB118" s="2">
        <f t="shared" si="141"/>
        <v>1.9421846133787897E-2</v>
      </c>
      <c r="GC118" s="2">
        <f t="shared" si="141"/>
        <v>2.2595951935537446E-2</v>
      </c>
      <c r="GD118" s="2">
        <f t="shared" si="141"/>
        <v>2.5945925289085355E-2</v>
      </c>
      <c r="GE118" s="2">
        <f t="shared" si="141"/>
        <v>2.2632823903523426E-2</v>
      </c>
      <c r="GF118" s="2">
        <f t="shared" si="141"/>
        <v>1.9423876998180125E-2</v>
      </c>
      <c r="GG118" s="2">
        <f t="shared" si="141"/>
        <v>1.6836766413113831E-2</v>
      </c>
      <c r="GH118" s="2">
        <f t="shared" si="141"/>
        <v>1.5940247317620542E-2</v>
      </c>
      <c r="GI118" s="2">
        <f t="shared" si="141"/>
        <v>1.5573318540332155E-2</v>
      </c>
      <c r="GJ118" s="2">
        <f t="shared" si="141"/>
        <v>1.2523386857525125E-2</v>
      </c>
      <c r="GK118" s="2">
        <f t="shared" si="141"/>
        <v>1.1775968512824713E-2</v>
      </c>
      <c r="GM118" s="83">
        <f t="shared" si="142"/>
        <v>2.8821985000212602E-44</v>
      </c>
      <c r="GN118" s="83">
        <f t="shared" si="142"/>
        <v>3.0128830470127921E-54</v>
      </c>
      <c r="GO118" s="83">
        <f t="shared" si="142"/>
        <v>1.9526945821293512E-41</v>
      </c>
      <c r="GP118" s="83">
        <f t="shared" si="142"/>
        <v>1.1888319078545742E-42</v>
      </c>
      <c r="GQ118" s="83">
        <f t="shared" si="142"/>
        <v>1.7239711749227049E-53</v>
      </c>
      <c r="GR118" s="83">
        <f t="shared" si="142"/>
        <v>5.6635265900621629E-54</v>
      </c>
      <c r="GS118" s="83">
        <f t="shared" si="142"/>
        <v>3.6761893002152802E-86</v>
      </c>
      <c r="GT118" s="83">
        <f t="shared" si="142"/>
        <v>1.1424881249964273E-83</v>
      </c>
      <c r="GU118" s="83">
        <f t="shared" si="142"/>
        <v>1.8365094645714013E-37</v>
      </c>
      <c r="GV118" s="83">
        <f t="shared" si="142"/>
        <v>3.7525020759424049E-56</v>
      </c>
      <c r="GW118" s="83">
        <f t="shared" si="142"/>
        <v>9.0895155254483157E-44</v>
      </c>
      <c r="GX118" s="83">
        <f t="shared" si="142"/>
        <v>3.3319043927138784E-58</v>
      </c>
      <c r="GY118" s="83">
        <f t="shared" si="142"/>
        <v>1.1521227752961551E-44</v>
      </c>
      <c r="GZ118" s="83">
        <f t="shared" si="142"/>
        <v>1.309786160175367E-46</v>
      </c>
      <c r="HA118" s="83">
        <f t="shared" si="142"/>
        <v>1.7927370834786884E-42</v>
      </c>
      <c r="HC118" s="83">
        <f t="shared" si="73"/>
        <v>1.8333374407992464E-10</v>
      </c>
      <c r="HD118" s="83">
        <f t="shared" si="73"/>
        <v>1.739776436133707E-10</v>
      </c>
      <c r="HE118" s="83">
        <f t="shared" si="73"/>
        <v>1.8862467481256252E-9</v>
      </c>
      <c r="HF118" s="83">
        <f t="shared" si="73"/>
        <v>2.2268899420684301E-9</v>
      </c>
      <c r="HG118" s="83">
        <f t="shared" si="73"/>
        <v>4.69993583844988E-15</v>
      </c>
      <c r="HH118" s="83">
        <f t="shared" si="73"/>
        <v>3.4438015476680563E-12</v>
      </c>
      <c r="HI118" s="83">
        <f t="shared" si="138"/>
        <v>1.4538200141773572E-21</v>
      </c>
      <c r="HJ118" s="83">
        <f t="shared" si="138"/>
        <v>2.9507658728130038E-25</v>
      </c>
      <c r="HK118" s="83">
        <f t="shared" si="138"/>
        <v>6.8194851253980038E-13</v>
      </c>
      <c r="HL118" s="83">
        <f t="shared" si="138"/>
        <v>7.4632797388024794E-12</v>
      </c>
      <c r="HM118" s="83">
        <f t="shared" si="138"/>
        <v>1.1189585717666676E-15</v>
      </c>
      <c r="HN118" s="83">
        <f t="shared" si="138"/>
        <v>1.8672686419705842E-10</v>
      </c>
      <c r="HO118" s="83">
        <f t="shared" si="138"/>
        <v>7.0057798595524539E-8</v>
      </c>
      <c r="HP118" s="83">
        <f t="shared" si="138"/>
        <v>3.2820881938138441E-10</v>
      </c>
      <c r="HQ118" s="83">
        <f t="shared" si="138"/>
        <v>3.2601802369408219E-14</v>
      </c>
      <c r="HS118" s="83">
        <f t="shared" si="143"/>
        <v>1.7304632304599351E-5</v>
      </c>
      <c r="HT118" s="83">
        <f t="shared" si="143"/>
        <v>1.6286478902823582E-4</v>
      </c>
      <c r="HU118" s="83">
        <f t="shared" si="143"/>
        <v>4.3472488824639912E-5</v>
      </c>
      <c r="HV118" s="83">
        <f t="shared" si="143"/>
        <v>2.4076486416134996E-4</v>
      </c>
      <c r="HW118" s="83">
        <f t="shared" si="143"/>
        <v>1.9303479648207547E-5</v>
      </c>
      <c r="HX118" s="83">
        <f t="shared" si="143"/>
        <v>1.3578233070942023E-5</v>
      </c>
      <c r="HY118" s="83">
        <f t="shared" si="143"/>
        <v>2.1762486580366798E-5</v>
      </c>
      <c r="HZ118" s="83">
        <f t="shared" si="143"/>
        <v>1.6727546393973589E-5</v>
      </c>
      <c r="IA118" s="83">
        <f t="shared" si="143"/>
        <v>4.8230474764650815E-5</v>
      </c>
      <c r="IB118" s="83">
        <f t="shared" si="143"/>
        <v>4.4052876837152527E-6</v>
      </c>
      <c r="IC118" s="83">
        <f t="shared" si="143"/>
        <v>9.8423389015232929E-6</v>
      </c>
      <c r="ID118" s="83">
        <f t="shared" si="143"/>
        <v>7.6591265049839862E-7</v>
      </c>
      <c r="IE118" s="83">
        <f t="shared" si="143"/>
        <v>8.1396312418571316E-7</v>
      </c>
      <c r="IF118" s="83">
        <f t="shared" si="143"/>
        <v>1.9241094243408011E-5</v>
      </c>
      <c r="IG118" s="83">
        <f t="shared" si="143"/>
        <v>7.2358212053405462E-5</v>
      </c>
      <c r="II118" s="83">
        <f t="shared" si="144"/>
        <v>9.1065273684754908E-60</v>
      </c>
      <c r="IJ118" s="83">
        <f t="shared" si="144"/>
        <v>1.0221630513840635E-49</v>
      </c>
      <c r="IK118" s="83">
        <f t="shared" si="144"/>
        <v>1.1118745104361666E-58</v>
      </c>
      <c r="IL118" s="83">
        <f t="shared" si="144"/>
        <v>9.7107196509664308E-50</v>
      </c>
      <c r="IM118" s="83">
        <f t="shared" si="144"/>
        <v>4.0362741194003896E-61</v>
      </c>
      <c r="IN118" s="83">
        <f t="shared" si="144"/>
        <v>7.0325480242538632E-69</v>
      </c>
      <c r="IO118" s="83">
        <f t="shared" si="144"/>
        <v>4.000029050621728E-63</v>
      </c>
      <c r="IP118" s="83">
        <f t="shared" si="144"/>
        <v>1.5529583454952656E-71</v>
      </c>
      <c r="IQ118" s="83">
        <f t="shared" si="144"/>
        <v>1.6568472788701127E-61</v>
      </c>
      <c r="IR118" s="83">
        <f t="shared" si="144"/>
        <v>3.5145798103783312E-77</v>
      </c>
      <c r="IS118" s="83">
        <f t="shared" si="144"/>
        <v>5.3949339062364996E-69</v>
      </c>
      <c r="IT118" s="83">
        <f t="shared" si="144"/>
        <v>9.3797704097541795E-82</v>
      </c>
      <c r="IU118" s="83">
        <f t="shared" si="144"/>
        <v>2.6966919954285211E-80</v>
      </c>
      <c r="IV118" s="83">
        <f t="shared" si="144"/>
        <v>4.7531731571644321E-43</v>
      </c>
      <c r="IW118" s="83">
        <f t="shared" si="144"/>
        <v>2.6534426272122536E-34</v>
      </c>
      <c r="IY118" s="83">
        <f t="shared" si="145"/>
        <v>1.7304815638343431E-5</v>
      </c>
      <c r="IZ118" s="83">
        <f t="shared" si="145"/>
        <v>1.6286496300587944E-4</v>
      </c>
      <c r="JA118" s="83">
        <f t="shared" si="145"/>
        <v>4.3474375071388035E-5</v>
      </c>
      <c r="JB118" s="83">
        <f t="shared" si="145"/>
        <v>2.4076709105129202E-4</v>
      </c>
      <c r="JC118" s="83">
        <f t="shared" si="145"/>
        <v>1.9303479652907482E-5</v>
      </c>
      <c r="JD118" s="83">
        <f t="shared" si="145"/>
        <v>1.357823651474357E-5</v>
      </c>
      <c r="JE118" s="83">
        <f t="shared" si="145"/>
        <v>2.1762486580366798E-5</v>
      </c>
      <c r="JF118" s="83">
        <f t="shared" si="145"/>
        <v>1.6727546393973589E-5</v>
      </c>
      <c r="JG118" s="83">
        <f t="shared" si="145"/>
        <v>4.8230475446599324E-5</v>
      </c>
      <c r="JH118" s="83">
        <f t="shared" si="145"/>
        <v>4.4052951469949918E-6</v>
      </c>
      <c r="JI118" s="83">
        <f t="shared" si="145"/>
        <v>9.8423389026422522E-6</v>
      </c>
      <c r="JJ118" s="83">
        <f t="shared" si="145"/>
        <v>7.6609937736259567E-7</v>
      </c>
      <c r="JK118" s="83">
        <f t="shared" si="145"/>
        <v>8.8402092278123766E-7</v>
      </c>
      <c r="JL118" s="83">
        <f t="shared" si="145"/>
        <v>1.9241422452227393E-5</v>
      </c>
      <c r="JM118" s="83">
        <f t="shared" si="145"/>
        <v>7.2358212086007259E-5</v>
      </c>
    </row>
    <row r="119" spans="2:273" x14ac:dyDescent="0.25">
      <c r="B119" s="2">
        <v>92</v>
      </c>
      <c r="C119" s="37">
        <v>115.18600000000001</v>
      </c>
      <c r="D119" s="37">
        <v>113.661</v>
      </c>
      <c r="E119" s="37">
        <v>112.69499999999999</v>
      </c>
      <c r="F119" s="37">
        <v>110.81399999999999</v>
      </c>
      <c r="G119" s="37">
        <v>111.119</v>
      </c>
      <c r="H119" s="37">
        <v>112.898</v>
      </c>
      <c r="I119" s="37">
        <v>114.627</v>
      </c>
      <c r="J119" s="37">
        <v>117.542</v>
      </c>
      <c r="K119" s="37">
        <v>116.136</v>
      </c>
      <c r="L119" s="37">
        <v>117.18600000000001</v>
      </c>
      <c r="M119" s="37">
        <v>119.068</v>
      </c>
      <c r="N119" s="37">
        <v>116.288</v>
      </c>
      <c r="O119" s="37">
        <v>120.254</v>
      </c>
      <c r="P119" s="37">
        <v>120.298</v>
      </c>
      <c r="Q119" s="37">
        <v>123.807</v>
      </c>
      <c r="S119" s="4">
        <f t="shared" si="146"/>
        <v>116.20822818148206</v>
      </c>
      <c r="T119" s="4">
        <f t="shared" si="146"/>
        <v>113.55722752310021</v>
      </c>
      <c r="U119" s="4">
        <f t="shared" si="146"/>
        <v>112.99277349047291</v>
      </c>
      <c r="V119" s="4">
        <f t="shared" si="146"/>
        <v>112.36607173479079</v>
      </c>
      <c r="W119" s="4">
        <f t="shared" si="146"/>
        <v>112.06703038241005</v>
      </c>
      <c r="X119" s="4">
        <f t="shared" si="146"/>
        <v>112.52081481541619</v>
      </c>
      <c r="Y119" s="4">
        <f t="shared" si="146"/>
        <v>115.27361353465351</v>
      </c>
      <c r="Z119" s="4">
        <f t="shared" si="146"/>
        <v>116.42336457644214</v>
      </c>
      <c r="AA119" s="4">
        <f t="shared" si="146"/>
        <v>116.6613953949566</v>
      </c>
      <c r="AB119" s="4">
        <f t="shared" si="146"/>
        <v>116.26916769821477</v>
      </c>
      <c r="AC119" s="4">
        <f t="shared" si="146"/>
        <v>117.00678379046013</v>
      </c>
      <c r="AD119" s="4">
        <f t="shared" si="146"/>
        <v>116.63294101213712</v>
      </c>
      <c r="AE119" s="4">
        <f t="shared" si="146"/>
        <v>121.24660721557336</v>
      </c>
      <c r="AF119" s="4">
        <f t="shared" si="146"/>
        <v>119.28553886351024</v>
      </c>
      <c r="AG119" s="4">
        <f t="shared" si="146"/>
        <v>123.67320995079855</v>
      </c>
      <c r="AI119" s="4">
        <f t="shared" si="147"/>
        <v>-1.0222281814820491</v>
      </c>
      <c r="AJ119" s="4">
        <f t="shared" si="147"/>
        <v>0.10377247689979185</v>
      </c>
      <c r="AK119" s="4">
        <f t="shared" si="147"/>
        <v>-0.29777349047292034</v>
      </c>
      <c r="AL119" s="4">
        <f t="shared" si="147"/>
        <v>-1.5520717347908004</v>
      </c>
      <c r="AM119" s="4">
        <f t="shared" si="147"/>
        <v>-0.94803038241005311</v>
      </c>
      <c r="AN119" s="4">
        <f t="shared" si="147"/>
        <v>0.37718518458380856</v>
      </c>
      <c r="AO119" s="4">
        <f t="shared" si="147"/>
        <v>-0.64661353465351112</v>
      </c>
      <c r="AP119" s="4">
        <f t="shared" si="147"/>
        <v>1.1186354235578619</v>
      </c>
      <c r="AQ119" s="4">
        <f t="shared" si="147"/>
        <v>-0.52539539495660392</v>
      </c>
      <c r="AR119" s="4">
        <f t="shared" si="147"/>
        <v>0.91683230178523445</v>
      </c>
      <c r="AS119" s="4">
        <f t="shared" si="147"/>
        <v>2.0612162095398645</v>
      </c>
      <c r="AT119" s="4">
        <f t="shared" si="147"/>
        <v>-0.34494101213712725</v>
      </c>
      <c r="AU119" s="4">
        <f t="shared" si="147"/>
        <v>-0.99260721557335785</v>
      </c>
      <c r="AV119" s="4">
        <f t="shared" si="147"/>
        <v>1.0124611364897618</v>
      </c>
      <c r="AW119" s="4">
        <f t="shared" si="147"/>
        <v>0.13379004920145121</v>
      </c>
      <c r="AY119" s="2">
        <f t="shared" si="139"/>
        <v>116.20819866852251</v>
      </c>
      <c r="AZ119" s="2">
        <f t="shared" si="139"/>
        <v>113.54733596586676</v>
      </c>
      <c r="BA119" s="2">
        <f t="shared" si="139"/>
        <v>112.98924934550723</v>
      </c>
      <c r="BB119" s="2">
        <f t="shared" si="139"/>
        <v>112.34168420160462</v>
      </c>
      <c r="BC119" s="2">
        <f t="shared" si="139"/>
        <v>112.06384698162444</v>
      </c>
      <c r="BD119" s="2">
        <f t="shared" si="139"/>
        <v>112.51789037155022</v>
      </c>
      <c r="BE119" s="2">
        <f t="shared" si="139"/>
        <v>115.26764836362449</v>
      </c>
      <c r="BF119" s="2">
        <f t="shared" si="139"/>
        <v>116.41729070315836</v>
      </c>
      <c r="BG119" s="2">
        <f t="shared" si="139"/>
        <v>116.64747098151001</v>
      </c>
      <c r="BH119" s="2">
        <f t="shared" si="139"/>
        <v>116.26728632977816</v>
      </c>
      <c r="BI119" s="2">
        <f t="shared" si="139"/>
        <v>117.00285409089111</v>
      </c>
      <c r="BJ119" s="2">
        <f t="shared" si="139"/>
        <v>116.63247563657912</v>
      </c>
      <c r="BK119" s="2">
        <f t="shared" si="139"/>
        <v>121.24613728301011</v>
      </c>
      <c r="BL119" s="2">
        <f t="shared" si="139"/>
        <v>119.27123815910623</v>
      </c>
      <c r="BM119" s="2">
        <f t="shared" si="139"/>
        <v>123.59607435000171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115.18600000000001</v>
      </c>
      <c r="CF119" s="2">
        <f t="shared" si="140"/>
        <v>113.661</v>
      </c>
      <c r="CG119" s="2">
        <f t="shared" si="140"/>
        <v>112.69499999999999</v>
      </c>
      <c r="CH119" s="2">
        <f t="shared" si="140"/>
        <v>110.81399999999999</v>
      </c>
      <c r="CI119" s="2">
        <f t="shared" si="140"/>
        <v>111.119</v>
      </c>
      <c r="CJ119" s="2">
        <f t="shared" si="140"/>
        <v>112.898</v>
      </c>
      <c r="CK119" s="2">
        <f t="shared" si="140"/>
        <v>114.627</v>
      </c>
      <c r="CL119" s="2">
        <f t="shared" si="140"/>
        <v>117.542</v>
      </c>
      <c r="CM119" s="2">
        <f t="shared" si="140"/>
        <v>116.136</v>
      </c>
      <c r="CN119" s="2">
        <f t="shared" si="140"/>
        <v>117.18600000000001</v>
      </c>
      <c r="CO119" s="2">
        <f t="shared" si="140"/>
        <v>119.068</v>
      </c>
      <c r="CP119" s="2">
        <f t="shared" si="140"/>
        <v>116.288</v>
      </c>
      <c r="CQ119" s="2">
        <f t="shared" si="140"/>
        <v>120.254</v>
      </c>
      <c r="CR119" s="2">
        <f t="shared" si="140"/>
        <v>120.298</v>
      </c>
      <c r="CS119" s="2">
        <f t="shared" si="140"/>
        <v>123.807</v>
      </c>
      <c r="CU119" s="2">
        <f t="shared" si="110"/>
        <v>115.18600000000001</v>
      </c>
      <c r="CV119" s="2">
        <f t="shared" si="111"/>
        <v>113.661</v>
      </c>
      <c r="CW119" s="2">
        <f t="shared" si="112"/>
        <v>112.69499999999999</v>
      </c>
      <c r="CX119" s="2">
        <f t="shared" si="113"/>
        <v>110.81399999999999</v>
      </c>
      <c r="CY119" s="2">
        <f t="shared" si="114"/>
        <v>111.119</v>
      </c>
      <c r="CZ119" s="2">
        <f t="shared" si="115"/>
        <v>112.898</v>
      </c>
      <c r="DA119" s="2">
        <f t="shared" si="116"/>
        <v>114.627</v>
      </c>
      <c r="DB119" s="2">
        <f t="shared" si="117"/>
        <v>117.542</v>
      </c>
      <c r="DC119" s="2">
        <f t="shared" si="118"/>
        <v>116.136</v>
      </c>
      <c r="DD119" s="2">
        <f t="shared" si="119"/>
        <v>117.18600000000001</v>
      </c>
      <c r="DE119" s="2">
        <f t="shared" si="120"/>
        <v>119.068</v>
      </c>
      <c r="DF119" s="2">
        <f t="shared" si="121"/>
        <v>116.288</v>
      </c>
      <c r="DG119" s="2">
        <f t="shared" si="122"/>
        <v>120.254</v>
      </c>
      <c r="DH119" s="2">
        <f t="shared" si="123"/>
        <v>120.298</v>
      </c>
      <c r="DI119" s="2">
        <f t="shared" si="124"/>
        <v>123.807</v>
      </c>
      <c r="DK119" s="2">
        <f t="shared" si="148"/>
        <v>142.9551551956815</v>
      </c>
      <c r="DL119" s="2">
        <f t="shared" si="148"/>
        <v>137.96418245778608</v>
      </c>
      <c r="DM119" s="2">
        <f t="shared" si="148"/>
        <v>133.54001403508769</v>
      </c>
      <c r="DN119" s="2">
        <f t="shared" si="148"/>
        <v>130.76075762483131</v>
      </c>
      <c r="DO119" s="2">
        <f t="shared" si="148"/>
        <v>125.55373016741434</v>
      </c>
      <c r="DP119" s="2">
        <f t="shared" si="148"/>
        <v>126.81928207282915</v>
      </c>
      <c r="DQ119" s="2">
        <f t="shared" si="148"/>
        <v>135.74138904694172</v>
      </c>
      <c r="DR119" s="2">
        <f t="shared" si="148"/>
        <v>131.79961420932011</v>
      </c>
      <c r="DS119" s="2">
        <f t="shared" si="148"/>
        <v>138.10023501400562</v>
      </c>
      <c r="DT119" s="2">
        <f t="shared" si="148"/>
        <v>133.16742046332047</v>
      </c>
      <c r="DU119" s="2">
        <f t="shared" si="148"/>
        <v>128.00471316526608</v>
      </c>
      <c r="DV119" s="2">
        <f t="shared" si="148"/>
        <v>129.66163473389358</v>
      </c>
      <c r="DW119" s="2">
        <f t="shared" si="148"/>
        <v>136.24562784212782</v>
      </c>
      <c r="DX119" s="2">
        <f t="shared" si="148"/>
        <v>138.22411095305836</v>
      </c>
      <c r="DY119" s="2">
        <f t="shared" si="148"/>
        <v>142.90095854653319</v>
      </c>
      <c r="EA119" s="2">
        <f t="shared" si="152"/>
        <v>115.94424241328115</v>
      </c>
      <c r="EB119" s="2">
        <f t="shared" si="152"/>
        <v>113.34235375039275</v>
      </c>
      <c r="EC119" s="2">
        <f t="shared" si="152"/>
        <v>112.82691152628243</v>
      </c>
      <c r="ED119" s="2">
        <f t="shared" si="152"/>
        <v>112.20455785902749</v>
      </c>
      <c r="EE119" s="2">
        <f t="shared" si="151"/>
        <v>111.92409711938463</v>
      </c>
      <c r="EF119" s="2">
        <f t="shared" si="151"/>
        <v>112.36241399248337</v>
      </c>
      <c r="EG119" s="2">
        <f t="shared" si="151"/>
        <v>115.0627460411002</v>
      </c>
      <c r="EH119" s="2">
        <f t="shared" si="151"/>
        <v>116.25619896738318</v>
      </c>
      <c r="EI119" s="2">
        <f t="shared" si="151"/>
        <v>116.41202217362044</v>
      </c>
      <c r="EJ119" s="2">
        <f t="shared" si="151"/>
        <v>116.09699230133657</v>
      </c>
      <c r="EK119" s="2">
        <f t="shared" si="151"/>
        <v>116.88016838518003</v>
      </c>
      <c r="EL119" s="2">
        <f t="shared" si="151"/>
        <v>116.49033820822535</v>
      </c>
      <c r="EM119" s="2">
        <f t="shared" si="135"/>
        <v>121.08562420764088</v>
      </c>
      <c r="EN119" s="2">
        <f t="shared" si="135"/>
        <v>119.07846060197059</v>
      </c>
      <c r="EO119" s="2">
        <f t="shared" si="135"/>
        <v>123.37495967792209</v>
      </c>
      <c r="EQ119" s="2">
        <f t="shared" si="149"/>
        <v>116.09422843671169</v>
      </c>
      <c r="ER119" s="2">
        <f t="shared" si="149"/>
        <v>113.31862932226835</v>
      </c>
      <c r="ES119" s="2">
        <f t="shared" si="149"/>
        <v>112.78704071712912</v>
      </c>
      <c r="ET119" s="2">
        <f t="shared" si="149"/>
        <v>112.14112232396981</v>
      </c>
      <c r="EU119" s="2">
        <f t="shared" si="149"/>
        <v>111.93129259308643</v>
      </c>
      <c r="EV119" s="2">
        <f t="shared" si="149"/>
        <v>112.35414841653451</v>
      </c>
      <c r="EW119" s="2">
        <f t="shared" si="149"/>
        <v>115.00883907219861</v>
      </c>
      <c r="EX119" s="2">
        <f t="shared" si="149"/>
        <v>116.29532571039083</v>
      </c>
      <c r="EY119" s="2">
        <f t="shared" si="149"/>
        <v>116.49995686264062</v>
      </c>
      <c r="EZ119" s="2">
        <f t="shared" si="149"/>
        <v>116.04418686316274</v>
      </c>
      <c r="FA119" s="2">
        <f t="shared" si="149"/>
        <v>116.96024600443702</v>
      </c>
      <c r="FB119" s="2">
        <f t="shared" si="149"/>
        <v>116.51509451854537</v>
      </c>
      <c r="FC119" s="2">
        <f t="shared" si="149"/>
        <v>121.18346013452526</v>
      </c>
      <c r="FD119" s="2">
        <f t="shared" si="149"/>
        <v>119.32591636248772</v>
      </c>
      <c r="FE119" s="2">
        <f t="shared" si="149"/>
        <v>123.43861030927022</v>
      </c>
      <c r="FG119" s="2">
        <f t="shared" si="150"/>
        <v>0.99031783115622918</v>
      </c>
      <c r="FH119" s="2">
        <f t="shared" si="150"/>
        <v>0.99165418556046769</v>
      </c>
      <c r="FI119" s="2">
        <f t="shared" si="150"/>
        <v>0.99212594632905904</v>
      </c>
      <c r="FJ119" s="2">
        <f t="shared" si="150"/>
        <v>0.99254141933956408</v>
      </c>
      <c r="FK119" s="2">
        <f t="shared" si="150"/>
        <v>0.98975799646655593</v>
      </c>
      <c r="FL119" s="2">
        <f t="shared" si="150"/>
        <v>0.98923334780066197</v>
      </c>
      <c r="FM119" s="2">
        <f t="shared" si="150"/>
        <v>0.99002666594007738</v>
      </c>
      <c r="FN119" s="2">
        <f t="shared" si="150"/>
        <v>0.98970744907278729</v>
      </c>
      <c r="FO119" s="2">
        <f t="shared" si="150"/>
        <v>0.98924432630601566</v>
      </c>
      <c r="FP119" s="2">
        <f t="shared" si="150"/>
        <v>0.98995827369402023</v>
      </c>
      <c r="FQ119" s="2">
        <f t="shared" si="150"/>
        <v>0.9891042931775279</v>
      </c>
      <c r="FR119" s="2">
        <f t="shared" si="150"/>
        <v>0.98924134777542039</v>
      </c>
      <c r="FS119" s="2">
        <f t="shared" si="150"/>
        <v>0.98952210313444344</v>
      </c>
      <c r="FT119" s="2">
        <f t="shared" si="150"/>
        <v>0.99010826555262621</v>
      </c>
      <c r="FU119" s="2">
        <f t="shared" si="150"/>
        <v>0.98871792713973783</v>
      </c>
      <c r="FW119" s="2">
        <f t="shared" si="141"/>
        <v>1.6215091260974368E-2</v>
      </c>
      <c r="FX119" s="2">
        <f t="shared" si="141"/>
        <v>2.1370297196815026E-2</v>
      </c>
      <c r="FY119" s="2">
        <f t="shared" si="141"/>
        <v>1.9017964203247844E-2</v>
      </c>
      <c r="FZ119" s="2">
        <f t="shared" si="141"/>
        <v>2.01238962689901E-2</v>
      </c>
      <c r="GA119" s="2">
        <f t="shared" si="141"/>
        <v>2.1556941040000454E-2</v>
      </c>
      <c r="GB119" s="2">
        <f t="shared" si="141"/>
        <v>2.1255802018347036E-2</v>
      </c>
      <c r="GC119" s="2">
        <f t="shared" si="141"/>
        <v>2.4722074084476693E-2</v>
      </c>
      <c r="GD119" s="2">
        <f t="shared" si="141"/>
        <v>2.837810483021894E-2</v>
      </c>
      <c r="GE119" s="2">
        <f t="shared" si="141"/>
        <v>2.4762327552149084E-2</v>
      </c>
      <c r="GF119" s="2">
        <f t="shared" si="141"/>
        <v>2.1258020494753508E-2</v>
      </c>
      <c r="GG119" s="2">
        <f t="shared" si="141"/>
        <v>1.8431207964231124E-2</v>
      </c>
      <c r="GH119" s="2">
        <f t="shared" si="141"/>
        <v>1.745129551648171E-2</v>
      </c>
      <c r="GI119" s="2">
        <f t="shared" si="141"/>
        <v>1.7050186559906502E-2</v>
      </c>
      <c r="GJ119" s="2">
        <f t="shared" si="141"/>
        <v>1.3715049644954553E-2</v>
      </c>
      <c r="GK119" s="2">
        <f t="shared" si="141"/>
        <v>1.2897439619511789E-2</v>
      </c>
      <c r="GM119" s="83">
        <f t="shared" si="142"/>
        <v>4.9608081390683984E-47</v>
      </c>
      <c r="GN119" s="83">
        <f t="shared" si="142"/>
        <v>9.9669038264134237E-58</v>
      </c>
      <c r="GO119" s="83">
        <f t="shared" si="142"/>
        <v>5.1666058525465989E-44</v>
      </c>
      <c r="GP119" s="83">
        <f t="shared" si="142"/>
        <v>2.4037036208946517E-45</v>
      </c>
      <c r="GQ119" s="83">
        <f t="shared" si="142"/>
        <v>7.3587262860698829E-57</v>
      </c>
      <c r="GR119" s="83">
        <f t="shared" si="142"/>
        <v>2.906970006861573E-57</v>
      </c>
      <c r="GS119" s="83">
        <f t="shared" si="142"/>
        <v>1.4715577267235987E-91</v>
      </c>
      <c r="GT119" s="83">
        <f t="shared" si="142"/>
        <v>9.6182288061638735E-89</v>
      </c>
      <c r="GU119" s="83">
        <f t="shared" si="142"/>
        <v>9.9334065444801549E-40</v>
      </c>
      <c r="GV119" s="83">
        <f t="shared" si="142"/>
        <v>1.3258172883787657E-59</v>
      </c>
      <c r="GW119" s="83">
        <f t="shared" si="142"/>
        <v>1.9651906441723297E-46</v>
      </c>
      <c r="GX119" s="83">
        <f t="shared" si="142"/>
        <v>8.2611715629402454E-62</v>
      </c>
      <c r="GY119" s="83">
        <f t="shared" si="142"/>
        <v>2.1748854085826054E-47</v>
      </c>
      <c r="GZ119" s="83">
        <f t="shared" si="142"/>
        <v>1.8191079097021096E-49</v>
      </c>
      <c r="HA119" s="83">
        <f t="shared" si="142"/>
        <v>5.8989102886601343E-45</v>
      </c>
      <c r="HC119" s="83">
        <f t="shared" si="73"/>
        <v>4.4447240867886691E-12</v>
      </c>
      <c r="HD119" s="83">
        <f t="shared" si="73"/>
        <v>3.5902654497787195E-12</v>
      </c>
      <c r="HE119" s="83">
        <f t="shared" si="73"/>
        <v>7.7645359763390267E-11</v>
      </c>
      <c r="HF119" s="83">
        <f t="shared" si="73"/>
        <v>8.8084615861891789E-11</v>
      </c>
      <c r="HG119" s="83">
        <f t="shared" si="73"/>
        <v>2.1344031623058603E-17</v>
      </c>
      <c r="HH119" s="83">
        <f t="shared" si="73"/>
        <v>6.8996571454459222E-14</v>
      </c>
      <c r="HI119" s="83">
        <f t="shared" si="138"/>
        <v>1.0176155515294055E-24</v>
      </c>
      <c r="HJ119" s="83">
        <f t="shared" si="138"/>
        <v>1.366815674016928E-28</v>
      </c>
      <c r="HK119" s="83">
        <f t="shared" si="138"/>
        <v>1.1465090500908318E-14</v>
      </c>
      <c r="HL119" s="83">
        <f t="shared" si="138"/>
        <v>1.8482602988840925E-13</v>
      </c>
      <c r="HM119" s="83">
        <f t="shared" si="138"/>
        <v>4.7757240697490249E-18</v>
      </c>
      <c r="HN119" s="83">
        <f t="shared" si="138"/>
        <v>5.5739816458936188E-12</v>
      </c>
      <c r="HO119" s="83">
        <f t="shared" si="138"/>
        <v>5.4202605120250871E-9</v>
      </c>
      <c r="HP119" s="83">
        <f t="shared" si="138"/>
        <v>9.4760519904164564E-12</v>
      </c>
      <c r="HQ119" s="83">
        <f t="shared" si="138"/>
        <v>3.5932164286104979E-16</v>
      </c>
      <c r="HS119" s="83">
        <f t="shared" si="143"/>
        <v>4.1833787183820241E-5</v>
      </c>
      <c r="HT119" s="83">
        <f t="shared" si="143"/>
        <v>3.4929601691975268E-4</v>
      </c>
      <c r="HU119" s="83">
        <f t="shared" si="143"/>
        <v>1.0354497616908027E-4</v>
      </c>
      <c r="HV119" s="83">
        <f t="shared" si="143"/>
        <v>5.0148539748688702E-4</v>
      </c>
      <c r="HW119" s="83">
        <f t="shared" si="143"/>
        <v>5.0035529796576135E-5</v>
      </c>
      <c r="HX119" s="83">
        <f t="shared" si="143"/>
        <v>3.783852074688144E-5</v>
      </c>
      <c r="HY119" s="83">
        <f t="shared" si="143"/>
        <v>5.8996454516701554E-5</v>
      </c>
      <c r="HZ119" s="83">
        <f t="shared" si="143"/>
        <v>5.1079337774186601E-5</v>
      </c>
      <c r="IA119" s="83">
        <f t="shared" si="143"/>
        <v>1.2415274084345989E-4</v>
      </c>
      <c r="IB119" s="83">
        <f t="shared" si="143"/>
        <v>1.3791549079202389E-5</v>
      </c>
      <c r="IC119" s="83">
        <f t="shared" si="143"/>
        <v>2.6883434153536879E-5</v>
      </c>
      <c r="ID119" s="83">
        <f t="shared" si="143"/>
        <v>2.5424670139345131E-6</v>
      </c>
      <c r="IE119" s="83">
        <f t="shared" si="143"/>
        <v>2.6482382047633575E-6</v>
      </c>
      <c r="IF119" s="83">
        <f t="shared" si="143"/>
        <v>4.4448008900695135E-5</v>
      </c>
      <c r="IG119" s="83">
        <f t="shared" si="143"/>
        <v>1.4804640359334571E-4</v>
      </c>
      <c r="II119" s="83">
        <f t="shared" si="144"/>
        <v>2.9819181255073663E-57</v>
      </c>
      <c r="IJ119" s="83">
        <f t="shared" si="144"/>
        <v>1.7295158498845114E-47</v>
      </c>
      <c r="IK119" s="83">
        <f t="shared" si="144"/>
        <v>4.0957995083330125E-56</v>
      </c>
      <c r="IL119" s="83">
        <f t="shared" si="144"/>
        <v>1.5229646795784684E-47</v>
      </c>
      <c r="IM119" s="83">
        <f t="shared" si="144"/>
        <v>2.3363322299220892E-58</v>
      </c>
      <c r="IN119" s="83">
        <f t="shared" si="144"/>
        <v>9.0906797341801395E-66</v>
      </c>
      <c r="IO119" s="83">
        <f t="shared" si="144"/>
        <v>3.6529424541200103E-60</v>
      </c>
      <c r="IP119" s="83">
        <f t="shared" si="144"/>
        <v>4.8584634761548648E-68</v>
      </c>
      <c r="IQ119" s="83">
        <f t="shared" si="144"/>
        <v>1.2684904551027906E-58</v>
      </c>
      <c r="IR119" s="83">
        <f t="shared" si="144"/>
        <v>1.1005864658547648E-73</v>
      </c>
      <c r="IS119" s="83">
        <f t="shared" si="144"/>
        <v>5.4776069785143546E-66</v>
      </c>
      <c r="IT119" s="83">
        <f t="shared" si="144"/>
        <v>3.1678823301353624E-78</v>
      </c>
      <c r="IU119" s="83">
        <f t="shared" si="144"/>
        <v>7.5091754146150898E-77</v>
      </c>
      <c r="IV119" s="83">
        <f t="shared" si="144"/>
        <v>2.5156388207939191E-41</v>
      </c>
      <c r="IW119" s="83">
        <f t="shared" si="144"/>
        <v>5.8294070672930134E-33</v>
      </c>
      <c r="IY119" s="83">
        <f t="shared" si="145"/>
        <v>4.183379162854433E-5</v>
      </c>
      <c r="IZ119" s="83">
        <f t="shared" si="145"/>
        <v>3.4929602051001813E-4</v>
      </c>
      <c r="JA119" s="83">
        <f t="shared" si="145"/>
        <v>1.0354505381444003E-4</v>
      </c>
      <c r="JB119" s="83">
        <f t="shared" si="145"/>
        <v>5.014854855715029E-4</v>
      </c>
      <c r="JC119" s="83">
        <f t="shared" si="145"/>
        <v>5.003552979659748E-5</v>
      </c>
      <c r="JD119" s="83">
        <f t="shared" si="145"/>
        <v>3.7838520815878013E-5</v>
      </c>
      <c r="JE119" s="83">
        <f t="shared" si="145"/>
        <v>5.8996454516701554E-5</v>
      </c>
      <c r="JF119" s="83">
        <f t="shared" si="145"/>
        <v>5.1079337774186601E-5</v>
      </c>
      <c r="JG119" s="83">
        <f t="shared" si="145"/>
        <v>1.2415274085492497E-4</v>
      </c>
      <c r="JH119" s="83">
        <f t="shared" si="145"/>
        <v>1.3791549264028419E-5</v>
      </c>
      <c r="JI119" s="83">
        <f t="shared" si="145"/>
        <v>2.6883434153541656E-5</v>
      </c>
      <c r="JJ119" s="83">
        <f t="shared" si="145"/>
        <v>2.5424725879161589E-6</v>
      </c>
      <c r="JK119" s="83">
        <f t="shared" si="145"/>
        <v>2.6536584652753828E-6</v>
      </c>
      <c r="JL119" s="83">
        <f t="shared" si="145"/>
        <v>4.4448018376747124E-5</v>
      </c>
      <c r="JM119" s="83">
        <f t="shared" si="145"/>
        <v>1.4804640359370504E-4</v>
      </c>
    </row>
    <row r="120" spans="2:273" x14ac:dyDescent="0.25">
      <c r="B120" s="2">
        <v>93</v>
      </c>
      <c r="C120" s="37">
        <v>117.119</v>
      </c>
      <c r="D120" s="37">
        <v>114.949</v>
      </c>
      <c r="E120" s="37">
        <v>114.492</v>
      </c>
      <c r="F120" s="37">
        <v>113.932</v>
      </c>
      <c r="G120" s="37">
        <v>113.35599999999999</v>
      </c>
      <c r="H120" s="37">
        <v>112.03400000000001</v>
      </c>
      <c r="I120" s="37">
        <v>114.78</v>
      </c>
      <c r="J120" s="37">
        <v>118.22</v>
      </c>
      <c r="K120" s="37">
        <v>118.712</v>
      </c>
      <c r="L120" s="37">
        <v>115.949</v>
      </c>
      <c r="M120" s="37">
        <v>117</v>
      </c>
      <c r="N120" s="37">
        <v>118.254</v>
      </c>
      <c r="O120" s="37">
        <v>120.949</v>
      </c>
      <c r="P120" s="37">
        <v>121.526</v>
      </c>
      <c r="Q120" s="37">
        <v>124.509</v>
      </c>
      <c r="S120" s="4">
        <f t="shared" si="146"/>
        <v>116.12902871021605</v>
      </c>
      <c r="T120" s="4">
        <f t="shared" si="146"/>
        <v>113.46844560507957</v>
      </c>
      <c r="U120" s="4">
        <f t="shared" si="146"/>
        <v>112.91852840438935</v>
      </c>
      <c r="V120" s="4">
        <f t="shared" si="146"/>
        <v>112.30485534619193</v>
      </c>
      <c r="W120" s="4">
        <f t="shared" si="146"/>
        <v>111.99882143460439</v>
      </c>
      <c r="X120" s="4">
        <f t="shared" si="146"/>
        <v>112.44124272611712</v>
      </c>
      <c r="Y120" s="4">
        <f t="shared" si="146"/>
        <v>115.17839749317973</v>
      </c>
      <c r="Z120" s="4">
        <f t="shared" si="146"/>
        <v>116.35350594056007</v>
      </c>
      <c r="AA120" s="4">
        <f t="shared" si="146"/>
        <v>116.61254244396288</v>
      </c>
      <c r="AB120" s="4">
        <f t="shared" si="146"/>
        <v>116.21529978098552</v>
      </c>
      <c r="AC120" s="4">
        <f t="shared" si="146"/>
        <v>116.9580965262775</v>
      </c>
      <c r="AD120" s="4">
        <f t="shared" si="146"/>
        <v>116.57958340428374</v>
      </c>
      <c r="AE120" s="4">
        <f t="shared" si="146"/>
        <v>121.15657243288982</v>
      </c>
      <c r="AF120" s="4">
        <f t="shared" si="146"/>
        <v>119.24989925811764</v>
      </c>
      <c r="AG120" s="4">
        <f t="shared" si="146"/>
        <v>123.67807041688296</v>
      </c>
      <c r="AI120" s="4">
        <f t="shared" si="147"/>
        <v>0.9899712897839521</v>
      </c>
      <c r="AJ120" s="4">
        <f t="shared" si="147"/>
        <v>1.4805543949204321</v>
      </c>
      <c r="AK120" s="4">
        <f t="shared" si="147"/>
        <v>1.5734715956106555</v>
      </c>
      <c r="AL120" s="4">
        <f t="shared" si="147"/>
        <v>1.6271446538080738</v>
      </c>
      <c r="AM120" s="4">
        <f t="shared" si="147"/>
        <v>1.3571785653955999</v>
      </c>
      <c r="AN120" s="4">
        <f t="shared" si="147"/>
        <v>-0.40724272611711854</v>
      </c>
      <c r="AO120" s="4">
        <f t="shared" si="147"/>
        <v>-0.39839749317972917</v>
      </c>
      <c r="AP120" s="4">
        <f t="shared" si="147"/>
        <v>1.8664940594399297</v>
      </c>
      <c r="AQ120" s="4">
        <f t="shared" si="147"/>
        <v>2.0994575560371231</v>
      </c>
      <c r="AR120" s="4">
        <f t="shared" si="147"/>
        <v>-0.26629978098551987</v>
      </c>
      <c r="AS120" s="4">
        <f t="shared" si="147"/>
        <v>4.1903473722499029E-2</v>
      </c>
      <c r="AT120" s="4">
        <f t="shared" si="147"/>
        <v>1.6744165957162664</v>
      </c>
      <c r="AU120" s="4">
        <f t="shared" si="147"/>
        <v>-0.20757243288981897</v>
      </c>
      <c r="AV120" s="4">
        <f t="shared" si="147"/>
        <v>2.2761007418823596</v>
      </c>
      <c r="AW120" s="4">
        <f t="shared" si="147"/>
        <v>0.83092958311704024</v>
      </c>
      <c r="AY120" s="2">
        <f t="shared" si="139"/>
        <v>116.12896306856432</v>
      </c>
      <c r="AZ120" s="2">
        <f t="shared" si="139"/>
        <v>113.44896237574258</v>
      </c>
      <c r="BA120" s="2">
        <f t="shared" si="139"/>
        <v>112.91085002874786</v>
      </c>
      <c r="BB120" s="2">
        <f t="shared" si="139"/>
        <v>112.25816434756393</v>
      </c>
      <c r="BC120" s="2">
        <f t="shared" si="139"/>
        <v>111.99131518050457</v>
      </c>
      <c r="BD120" s="2">
        <f t="shared" si="139"/>
        <v>112.43388759833668</v>
      </c>
      <c r="BE120" s="2">
        <f t="shared" si="139"/>
        <v>115.16380738323511</v>
      </c>
      <c r="BF120" s="2">
        <f t="shared" si="139"/>
        <v>116.33705246538067</v>
      </c>
      <c r="BG120" s="2">
        <f t="shared" si="139"/>
        <v>116.58019963237662</v>
      </c>
      <c r="BH120" s="2">
        <f t="shared" si="139"/>
        <v>116.21002219729947</v>
      </c>
      <c r="BI120" s="2">
        <f t="shared" si="139"/>
        <v>116.94835030769352</v>
      </c>
      <c r="BJ120" s="2">
        <f t="shared" si="139"/>
        <v>116.57819009067747</v>
      </c>
      <c r="BK120" s="2">
        <f t="shared" si="139"/>
        <v>121.15519036602683</v>
      </c>
      <c r="BL120" s="2">
        <f t="shared" si="139"/>
        <v>119.21933413406502</v>
      </c>
      <c r="BM120" s="2">
        <f t="shared" si="139"/>
        <v>123.53100189931308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117.119</v>
      </c>
      <c r="CF120" s="2">
        <f t="shared" si="140"/>
        <v>114.949</v>
      </c>
      <c r="CG120" s="2">
        <f t="shared" si="140"/>
        <v>114.492</v>
      </c>
      <c r="CH120" s="2">
        <f t="shared" si="140"/>
        <v>113.932</v>
      </c>
      <c r="CI120" s="2">
        <f t="shared" si="140"/>
        <v>113.35599999999999</v>
      </c>
      <c r="CJ120" s="2">
        <f t="shared" si="140"/>
        <v>112.03400000000001</v>
      </c>
      <c r="CK120" s="2">
        <f t="shared" si="140"/>
        <v>114.78</v>
      </c>
      <c r="CL120" s="2">
        <f t="shared" si="140"/>
        <v>118.22</v>
      </c>
      <c r="CM120" s="2">
        <f t="shared" si="140"/>
        <v>118.712</v>
      </c>
      <c r="CN120" s="2">
        <f t="shared" si="140"/>
        <v>115.949</v>
      </c>
      <c r="CO120" s="2">
        <f t="shared" si="140"/>
        <v>117</v>
      </c>
      <c r="CP120" s="2">
        <f t="shared" si="140"/>
        <v>118.254</v>
      </c>
      <c r="CQ120" s="2">
        <f t="shared" si="140"/>
        <v>120.949</v>
      </c>
      <c r="CR120" s="2">
        <f t="shared" si="140"/>
        <v>121.526</v>
      </c>
      <c r="CS120" s="2">
        <f t="shared" si="140"/>
        <v>124.509</v>
      </c>
      <c r="CU120" s="2">
        <f t="shared" si="110"/>
        <v>117.119</v>
      </c>
      <c r="CV120" s="2">
        <f t="shared" si="111"/>
        <v>114.949</v>
      </c>
      <c r="CW120" s="2">
        <f t="shared" si="112"/>
        <v>114.492</v>
      </c>
      <c r="CX120" s="2">
        <f t="shared" si="113"/>
        <v>113.932</v>
      </c>
      <c r="CY120" s="2">
        <f t="shared" si="114"/>
        <v>113.35599999999999</v>
      </c>
      <c r="CZ120" s="2">
        <f t="shared" si="115"/>
        <v>112.03400000000001</v>
      </c>
      <c r="DA120" s="2">
        <f t="shared" si="116"/>
        <v>114.78</v>
      </c>
      <c r="DB120" s="2">
        <f t="shared" si="117"/>
        <v>118.22</v>
      </c>
      <c r="DC120" s="2">
        <f t="shared" si="118"/>
        <v>118.712</v>
      </c>
      <c r="DD120" s="2">
        <f t="shared" si="119"/>
        <v>115.949</v>
      </c>
      <c r="DE120" s="2">
        <f t="shared" si="120"/>
        <v>117</v>
      </c>
      <c r="DF120" s="2">
        <f t="shared" si="121"/>
        <v>118.254</v>
      </c>
      <c r="DG120" s="2">
        <f t="shared" si="122"/>
        <v>120.949</v>
      </c>
      <c r="DH120" s="2">
        <f t="shared" si="123"/>
        <v>121.526</v>
      </c>
      <c r="DI120" s="2">
        <f t="shared" si="124"/>
        <v>124.509</v>
      </c>
      <c r="DK120" s="2">
        <f t="shared" si="148"/>
        <v>143.19864385964911</v>
      </c>
      <c r="DL120" s="2">
        <f t="shared" si="148"/>
        <v>138.18705393996245</v>
      </c>
      <c r="DM120" s="2">
        <f t="shared" si="148"/>
        <v>133.72919055330632</v>
      </c>
      <c r="DN120" s="2">
        <f t="shared" si="148"/>
        <v>130.91870337381917</v>
      </c>
      <c r="DO120" s="2">
        <f t="shared" si="148"/>
        <v>125.6488508589561</v>
      </c>
      <c r="DP120" s="2">
        <f t="shared" si="148"/>
        <v>126.90683809523811</v>
      </c>
      <c r="DQ120" s="2">
        <f t="shared" si="148"/>
        <v>135.9232716927454</v>
      </c>
      <c r="DR120" s="2">
        <f t="shared" si="148"/>
        <v>131.94478670741026</v>
      </c>
      <c r="DS120" s="2">
        <f t="shared" si="148"/>
        <v>138.28958095238096</v>
      </c>
      <c r="DT120" s="2">
        <f t="shared" si="148"/>
        <v>133.31390592020594</v>
      </c>
      <c r="DU120" s="2">
        <f t="shared" si="148"/>
        <v>128.08655238095236</v>
      </c>
      <c r="DV120" s="2">
        <f t="shared" si="148"/>
        <v>129.77761904761908</v>
      </c>
      <c r="DW120" s="2">
        <f t="shared" si="148"/>
        <v>136.42578241098241</v>
      </c>
      <c r="DX120" s="2">
        <f t="shared" si="148"/>
        <v>138.43575533428168</v>
      </c>
      <c r="DY120" s="2">
        <f t="shared" si="148"/>
        <v>143.172380126066</v>
      </c>
      <c r="EA120" s="2">
        <f t="shared" si="152"/>
        <v>115.88529193143475</v>
      </c>
      <c r="EB120" s="2">
        <f t="shared" si="152"/>
        <v>113.25956082234356</v>
      </c>
      <c r="EC120" s="2">
        <f t="shared" si="152"/>
        <v>112.76088122229257</v>
      </c>
      <c r="ED120" s="2">
        <f t="shared" si="152"/>
        <v>112.13148756125139</v>
      </c>
      <c r="EE120" s="2">
        <f t="shared" si="151"/>
        <v>111.86229863164229</v>
      </c>
      <c r="EF120" s="2">
        <f t="shared" si="151"/>
        <v>112.29039380360412</v>
      </c>
      <c r="EG120" s="2">
        <f t="shared" si="151"/>
        <v>114.97421957452767</v>
      </c>
      <c r="EH120" s="2">
        <f t="shared" si="151"/>
        <v>116.18822131757928</v>
      </c>
      <c r="EI120" s="2">
        <f t="shared" si="151"/>
        <v>116.36298862718706</v>
      </c>
      <c r="EJ120" s="2">
        <f t="shared" si="151"/>
        <v>116.05283569380315</v>
      </c>
      <c r="EK120" s="2">
        <f t="shared" si="151"/>
        <v>116.83507667288052</v>
      </c>
      <c r="EL120" s="2">
        <f t="shared" si="151"/>
        <v>116.44684929807049</v>
      </c>
      <c r="EM120" s="2">
        <f t="shared" si="135"/>
        <v>121.006100394038</v>
      </c>
      <c r="EN120" s="2">
        <f t="shared" si="135"/>
        <v>119.04102534755029</v>
      </c>
      <c r="EO120" s="2">
        <f t="shared" si="135"/>
        <v>123.32642443116885</v>
      </c>
      <c r="EQ120" s="2">
        <f t="shared" si="149"/>
        <v>116.01384049791356</v>
      </c>
      <c r="ER120" s="2">
        <f t="shared" si="149"/>
        <v>113.23934063907511</v>
      </c>
      <c r="ES120" s="2">
        <f t="shared" si="149"/>
        <v>112.72659366059548</v>
      </c>
      <c r="ET120" s="2">
        <f t="shared" si="149"/>
        <v>112.07683762416893</v>
      </c>
      <c r="EU120" s="2">
        <f t="shared" si="149"/>
        <v>111.86750106114647</v>
      </c>
      <c r="EV120" s="2">
        <f t="shared" si="149"/>
        <v>112.28327377368556</v>
      </c>
      <c r="EW120" s="2">
        <f t="shared" si="149"/>
        <v>114.93251866710224</v>
      </c>
      <c r="EX120" s="2">
        <f t="shared" si="149"/>
        <v>116.21372775988903</v>
      </c>
      <c r="EY120" s="2">
        <f t="shared" si="149"/>
        <v>116.43398065715358</v>
      </c>
      <c r="EZ120" s="2">
        <f t="shared" si="149"/>
        <v>116.00842740774854</v>
      </c>
      <c r="FA120" s="2">
        <f t="shared" si="149"/>
        <v>116.90251144338301</v>
      </c>
      <c r="FB120" s="2">
        <f t="shared" si="149"/>
        <v>116.46858645331641</v>
      </c>
      <c r="FC120" s="2">
        <f t="shared" si="149"/>
        <v>121.09205004128899</v>
      </c>
      <c r="FD120" s="2">
        <f t="shared" si="149"/>
        <v>119.25338859445927</v>
      </c>
      <c r="FE120" s="2">
        <f t="shared" si="149"/>
        <v>123.33861057913099</v>
      </c>
      <c r="FG120" s="2">
        <f t="shared" si="150"/>
        <v>0.99116222793900344</v>
      </c>
      <c r="FH120" s="2">
        <f t="shared" si="150"/>
        <v>0.99238293324189331</v>
      </c>
      <c r="FI120" s="2">
        <f t="shared" si="150"/>
        <v>0.99281379887683818</v>
      </c>
      <c r="FJ120" s="2">
        <f t="shared" si="150"/>
        <v>0.99319322648127317</v>
      </c>
      <c r="FK120" s="2">
        <f t="shared" si="150"/>
        <v>0.99065075635989686</v>
      </c>
      <c r="FL120" s="2">
        <f t="shared" si="150"/>
        <v>0.99017138536543026</v>
      </c>
      <c r="FM120" s="2">
        <f t="shared" si="150"/>
        <v>0.99089622225552709</v>
      </c>
      <c r="FN120" s="2">
        <f t="shared" si="150"/>
        <v>0.99060457318196393</v>
      </c>
      <c r="FO120" s="2">
        <f t="shared" si="150"/>
        <v>0.99018141686929273</v>
      </c>
      <c r="FP120" s="2">
        <f t="shared" si="150"/>
        <v>0.99083373779233286</v>
      </c>
      <c r="FQ120" s="2">
        <f t="shared" si="150"/>
        <v>0.99005346148822981</v>
      </c>
      <c r="FR120" s="2">
        <f t="shared" si="150"/>
        <v>0.99017869526747571</v>
      </c>
      <c r="FS120" s="2">
        <f t="shared" si="150"/>
        <v>0.99043522632459946</v>
      </c>
      <c r="FT120" s="2">
        <f t="shared" si="150"/>
        <v>0.99097077223642838</v>
      </c>
      <c r="FU120" s="2">
        <f t="shared" si="150"/>
        <v>0.9897004028496974</v>
      </c>
      <c r="FW120" s="2">
        <f t="shared" si="141"/>
        <v>1.7751723171492061E-2</v>
      </c>
      <c r="FX120" s="2">
        <f t="shared" si="141"/>
        <v>2.3383852848328203E-2</v>
      </c>
      <c r="FY120" s="2">
        <f t="shared" si="141"/>
        <v>2.0814592077356378E-2</v>
      </c>
      <c r="FZ120" s="2">
        <f t="shared" si="141"/>
        <v>2.2022656114507676E-2</v>
      </c>
      <c r="GA120" s="2">
        <f t="shared" si="141"/>
        <v>2.3587658807857591E-2</v>
      </c>
      <c r="GB120" s="2">
        <f t="shared" si="141"/>
        <v>2.3258826081425307E-2</v>
      </c>
      <c r="GC120" s="2">
        <f t="shared" si="141"/>
        <v>2.7042714506898775E-2</v>
      </c>
      <c r="GD120" s="2">
        <f t="shared" si="141"/>
        <v>3.1031014361677569E-2</v>
      </c>
      <c r="GE120" s="2">
        <f t="shared" si="141"/>
        <v>2.7086641591034029E-2</v>
      </c>
      <c r="GF120" s="2">
        <f t="shared" si="141"/>
        <v>2.3261248645717058E-2</v>
      </c>
      <c r="GG120" s="2">
        <f t="shared" si="141"/>
        <v>2.0173544868249862E-2</v>
      </c>
      <c r="GH120" s="2">
        <f t="shared" si="141"/>
        <v>1.9102802222581573E-2</v>
      </c>
      <c r="GI120" s="2">
        <f t="shared" si="141"/>
        <v>1.8664455310854627E-2</v>
      </c>
      <c r="GJ120" s="2">
        <f t="shared" si="141"/>
        <v>1.501838052479746E-2</v>
      </c>
      <c r="GK120" s="2">
        <f t="shared" si="141"/>
        <v>1.412418629723129E-2</v>
      </c>
      <c r="GM120" s="83">
        <f t="shared" si="142"/>
        <v>7.0006755596066127E-50</v>
      </c>
      <c r="GN120" s="83">
        <f t="shared" si="142"/>
        <v>2.5537804379361418E-61</v>
      </c>
      <c r="GO120" s="83">
        <f t="shared" si="142"/>
        <v>1.1363717371358437E-46</v>
      </c>
      <c r="GP120" s="83">
        <f t="shared" si="142"/>
        <v>3.9952642257353791E-48</v>
      </c>
      <c r="GQ120" s="83">
        <f t="shared" si="142"/>
        <v>2.4632415379984047E-60</v>
      </c>
      <c r="GR120" s="83">
        <f t="shared" si="142"/>
        <v>1.1857836619990251E-60</v>
      </c>
      <c r="GS120" s="83">
        <f t="shared" si="142"/>
        <v>4.0123401835615191E-97</v>
      </c>
      <c r="GT120" s="83">
        <f t="shared" si="142"/>
        <v>5.7059724358957009E-94</v>
      </c>
      <c r="GU120" s="83">
        <f t="shared" si="142"/>
        <v>4.5844758842748359E-42</v>
      </c>
      <c r="GV120" s="83">
        <f t="shared" si="142"/>
        <v>3.6741210367416935E-63</v>
      </c>
      <c r="GW120" s="83">
        <f t="shared" si="142"/>
        <v>3.5245106686624096E-49</v>
      </c>
      <c r="GX120" s="83">
        <f t="shared" si="142"/>
        <v>1.5865413597867272E-65</v>
      </c>
      <c r="GY120" s="83">
        <f t="shared" si="142"/>
        <v>3.3909772929193147E-50</v>
      </c>
      <c r="GZ120" s="83">
        <f t="shared" si="142"/>
        <v>2.0656613623866546E-52</v>
      </c>
      <c r="HA120" s="83">
        <f t="shared" si="142"/>
        <v>1.6417087894328098E-47</v>
      </c>
      <c r="HC120" s="83">
        <f t="shared" si="73"/>
        <v>7.9837051388765672E-14</v>
      </c>
      <c r="HD120" s="83">
        <f t="shared" si="73"/>
        <v>5.352045218619623E-14</v>
      </c>
      <c r="HE120" s="83">
        <f t="shared" si="73"/>
        <v>2.4958253892892616E-12</v>
      </c>
      <c r="HF120" s="83">
        <f t="shared" si="73"/>
        <v>2.6968363144395155E-12</v>
      </c>
      <c r="HG120" s="83">
        <f t="shared" si="73"/>
        <v>6.3475616010248588E-20</v>
      </c>
      <c r="HH120" s="83">
        <f t="shared" si="73"/>
        <v>1.0443644872167749E-15</v>
      </c>
      <c r="HI120" s="83">
        <f t="shared" si="138"/>
        <v>4.2117521778265173E-28</v>
      </c>
      <c r="HJ120" s="83">
        <f t="shared" si="138"/>
        <v>3.8420203063469933E-32</v>
      </c>
      <c r="HK120" s="83">
        <f t="shared" si="138"/>
        <v>1.4447167453778318E-16</v>
      </c>
      <c r="HL120" s="83">
        <f t="shared" si="138"/>
        <v>3.5349917165589662E-15</v>
      </c>
      <c r="HM120" s="83">
        <f t="shared" si="138"/>
        <v>1.3457735705409981E-20</v>
      </c>
      <c r="HN120" s="83">
        <f t="shared" si="138"/>
        <v>1.2745691097161689E-13</v>
      </c>
      <c r="HO120" s="83">
        <f t="shared" si="138"/>
        <v>3.4528911454105439E-10</v>
      </c>
      <c r="HP120" s="83">
        <f t="shared" si="138"/>
        <v>2.0696958625300548E-13</v>
      </c>
      <c r="HQ120" s="83">
        <f t="shared" si="138"/>
        <v>2.8920754623955756E-18</v>
      </c>
      <c r="HS120" s="83">
        <f t="shared" si="143"/>
        <v>9.7342803528232535E-5</v>
      </c>
      <c r="HT120" s="83">
        <f t="shared" si="143"/>
        <v>7.2272970214737168E-4</v>
      </c>
      <c r="HU120" s="83">
        <f t="shared" si="143"/>
        <v>2.3686573802201129E-4</v>
      </c>
      <c r="HV120" s="83">
        <f t="shared" si="143"/>
        <v>1.008892531610339E-3</v>
      </c>
      <c r="HW120" s="83">
        <f t="shared" si="143"/>
        <v>1.2397822011910411E-4</v>
      </c>
      <c r="HX120" s="83">
        <f t="shared" si="143"/>
        <v>1.0023593168788029E-4</v>
      </c>
      <c r="HY120" s="83">
        <f t="shared" si="143"/>
        <v>1.5212003083297799E-4</v>
      </c>
      <c r="HZ120" s="83">
        <f t="shared" si="143"/>
        <v>1.4666514325744197E-4</v>
      </c>
      <c r="IA120" s="83">
        <f t="shared" si="143"/>
        <v>3.0441320261794555E-4</v>
      </c>
      <c r="IB120" s="83">
        <f t="shared" si="143"/>
        <v>4.0778436371246302E-5</v>
      </c>
      <c r="IC120" s="83">
        <f t="shared" si="143"/>
        <v>7.0041025619601657E-5</v>
      </c>
      <c r="ID120" s="83">
        <f t="shared" si="143"/>
        <v>7.9870822780310188E-6</v>
      </c>
      <c r="IE120" s="83">
        <f t="shared" si="143"/>
        <v>8.1672038280943462E-6</v>
      </c>
      <c r="IF120" s="83">
        <f t="shared" si="143"/>
        <v>9.918190634010202E-5</v>
      </c>
      <c r="IG120" s="83">
        <f t="shared" si="143"/>
        <v>2.9431610236727398E-4</v>
      </c>
      <c r="II120" s="83">
        <f t="shared" si="144"/>
        <v>8.5953736410628411E-55</v>
      </c>
      <c r="IJ120" s="83">
        <f t="shared" si="144"/>
        <v>2.5929010583619665E-45</v>
      </c>
      <c r="IK120" s="83">
        <f t="shared" si="144"/>
        <v>1.3177478483060497E-53</v>
      </c>
      <c r="IL120" s="83">
        <f t="shared" si="144"/>
        <v>2.1240762099425387E-45</v>
      </c>
      <c r="IM120" s="83">
        <f t="shared" si="144"/>
        <v>1.1632860841003196E-55</v>
      </c>
      <c r="IN120" s="83">
        <f t="shared" si="144"/>
        <v>9.9226457163395439E-63</v>
      </c>
      <c r="IO120" s="83">
        <f t="shared" si="144"/>
        <v>2.821460159774897E-57</v>
      </c>
      <c r="IP120" s="83">
        <f t="shared" si="144"/>
        <v>1.2372941753732738E-64</v>
      </c>
      <c r="IQ120" s="83">
        <f t="shared" si="144"/>
        <v>8.2491074300651235E-56</v>
      </c>
      <c r="IR120" s="83">
        <f t="shared" si="144"/>
        <v>2.8496333719809929E-70</v>
      </c>
      <c r="IS120" s="83">
        <f t="shared" si="144"/>
        <v>4.751001838058049E-63</v>
      </c>
      <c r="IT120" s="83">
        <f t="shared" si="144"/>
        <v>8.9139709706560827E-75</v>
      </c>
      <c r="IU120" s="83">
        <f t="shared" si="144"/>
        <v>1.7515233287000359E-73</v>
      </c>
      <c r="IV120" s="83">
        <f t="shared" si="144"/>
        <v>1.2245237267229985E-39</v>
      </c>
      <c r="IW120" s="83">
        <f t="shared" si="144"/>
        <v>1.2012262966366879E-31</v>
      </c>
      <c r="IY120" s="83">
        <f t="shared" si="145"/>
        <v>9.7342803608069592E-5</v>
      </c>
      <c r="IZ120" s="83">
        <f t="shared" si="145"/>
        <v>7.2272970220089213E-4</v>
      </c>
      <c r="JA120" s="83">
        <f t="shared" si="145"/>
        <v>2.3686574051783667E-4</v>
      </c>
      <c r="JB120" s="83">
        <f t="shared" si="145"/>
        <v>1.0088925343071753E-3</v>
      </c>
      <c r="JC120" s="83">
        <f t="shared" si="145"/>
        <v>1.2397822011910416E-4</v>
      </c>
      <c r="JD120" s="83">
        <f t="shared" si="145"/>
        <v>1.0023593168892465E-4</v>
      </c>
      <c r="JE120" s="83">
        <f t="shared" si="145"/>
        <v>1.5212003083297799E-4</v>
      </c>
      <c r="JF120" s="83">
        <f t="shared" si="145"/>
        <v>1.4666514325744197E-4</v>
      </c>
      <c r="JG120" s="83">
        <f t="shared" si="145"/>
        <v>3.0441320261809002E-4</v>
      </c>
      <c r="JH120" s="83">
        <f t="shared" si="145"/>
        <v>4.0778436374781296E-5</v>
      </c>
      <c r="JI120" s="83">
        <f t="shared" si="145"/>
        <v>7.0041025619601671E-5</v>
      </c>
      <c r="JJ120" s="83">
        <f t="shared" si="145"/>
        <v>7.9870824054879305E-6</v>
      </c>
      <c r="JK120" s="83">
        <f t="shared" si="145"/>
        <v>8.1675491172088871E-6</v>
      </c>
      <c r="JL120" s="83">
        <f t="shared" si="145"/>
        <v>9.9181906547071607E-5</v>
      </c>
      <c r="JM120" s="83">
        <f t="shared" si="145"/>
        <v>2.9431610236727685E-4</v>
      </c>
    </row>
    <row r="121" spans="2:273" x14ac:dyDescent="0.25">
      <c r="B121" s="2">
        <v>94</v>
      </c>
      <c r="C121" s="37">
        <v>117.18600000000001</v>
      </c>
      <c r="D121" s="37">
        <v>113.898</v>
      </c>
      <c r="E121" s="37">
        <v>111</v>
      </c>
      <c r="F121" s="37">
        <v>112.35599999999999</v>
      </c>
      <c r="G121" s="37">
        <v>112.051</v>
      </c>
      <c r="H121" s="37">
        <v>112.84699999999999</v>
      </c>
      <c r="I121" s="37">
        <v>116.508</v>
      </c>
      <c r="J121" s="37">
        <v>115.881</v>
      </c>
      <c r="K121" s="37">
        <v>117.64400000000001</v>
      </c>
      <c r="L121" s="37">
        <v>117.47499999999999</v>
      </c>
      <c r="M121" s="37">
        <v>115.983</v>
      </c>
      <c r="N121" s="37">
        <v>117.407</v>
      </c>
      <c r="O121" s="37">
        <v>122.47499999999999</v>
      </c>
      <c r="P121" s="37">
        <v>120.982</v>
      </c>
      <c r="Q121" s="37">
        <v>125.789</v>
      </c>
      <c r="S121" s="4">
        <f t="shared" si="146"/>
        <v>116.05132348523745</v>
      </c>
      <c r="T121" s="4">
        <f t="shared" si="146"/>
        <v>113.38869426044315</v>
      </c>
      <c r="U121" s="4">
        <f t="shared" si="146"/>
        <v>112.84941579968336</v>
      </c>
      <c r="V121" s="4">
        <f t="shared" si="146"/>
        <v>112.26160425751129</v>
      </c>
      <c r="W121" s="4">
        <f t="shared" si="146"/>
        <v>111.93645407456519</v>
      </c>
      <c r="X121" s="4">
        <f t="shared" si="146"/>
        <v>112.36832872688443</v>
      </c>
      <c r="Y121" s="4">
        <f t="shared" si="146"/>
        <v>115.09500112933029</v>
      </c>
      <c r="Z121" s="4">
        <f t="shared" si="146"/>
        <v>116.29938663271234</v>
      </c>
      <c r="AA121" s="4">
        <f t="shared" si="146"/>
        <v>116.5855822585868</v>
      </c>
      <c r="AB121" s="4">
        <f t="shared" si="146"/>
        <v>116.16772006255914</v>
      </c>
      <c r="AC121" s="4">
        <f t="shared" si="146"/>
        <v>116.91750977334857</v>
      </c>
      <c r="AD121" s="4">
        <f t="shared" si="146"/>
        <v>116.52862979300319</v>
      </c>
      <c r="AE121" s="4">
        <f t="shared" si="146"/>
        <v>121.06882393567884</v>
      </c>
      <c r="AF121" s="4">
        <f t="shared" si="146"/>
        <v>119.23139545321138</v>
      </c>
      <c r="AG121" s="4">
        <f t="shared" si="146"/>
        <v>123.73891405255065</v>
      </c>
      <c r="AI121" s="4">
        <f t="shared" si="147"/>
        <v>1.1346765147625604</v>
      </c>
      <c r="AJ121" s="4">
        <f t="shared" si="147"/>
        <v>0.50930573955685077</v>
      </c>
      <c r="AK121" s="4">
        <f t="shared" si="147"/>
        <v>-1.8494157996833565</v>
      </c>
      <c r="AL121" s="4">
        <f t="shared" si="147"/>
        <v>9.4395742488700307E-2</v>
      </c>
      <c r="AM121" s="4">
        <f t="shared" si="147"/>
        <v>0.11454592543481112</v>
      </c>
      <c r="AN121" s="4">
        <f t="shared" si="147"/>
        <v>0.47867127311556601</v>
      </c>
      <c r="AO121" s="4">
        <f t="shared" si="147"/>
        <v>1.4129988706697105</v>
      </c>
      <c r="AP121" s="4">
        <f t="shared" si="147"/>
        <v>-0.41838663271234111</v>
      </c>
      <c r="AQ121" s="4">
        <f t="shared" si="147"/>
        <v>1.0584177414132085</v>
      </c>
      <c r="AR121" s="4">
        <f t="shared" si="147"/>
        <v>1.3072799374408532</v>
      </c>
      <c r="AS121" s="4">
        <f t="shared" si="147"/>
        <v>-0.93450977334856589</v>
      </c>
      <c r="AT121" s="4">
        <f t="shared" si="147"/>
        <v>0.87837020699680579</v>
      </c>
      <c r="AU121" s="4">
        <f t="shared" si="147"/>
        <v>1.4061760643211585</v>
      </c>
      <c r="AV121" s="4">
        <f t="shared" si="147"/>
        <v>1.7506045467886224</v>
      </c>
      <c r="AW121" s="4">
        <f t="shared" si="147"/>
        <v>2.0500859474493467</v>
      </c>
      <c r="AY121" s="2">
        <f t="shared" si="139"/>
        <v>116.05118321133301</v>
      </c>
      <c r="AZ121" s="2">
        <f t="shared" si="139"/>
        <v>113.35174872240657</v>
      </c>
      <c r="BA121" s="2">
        <f t="shared" si="139"/>
        <v>112.8333817882025</v>
      </c>
      <c r="BB121" s="2">
        <f t="shared" si="139"/>
        <v>112.17544521538662</v>
      </c>
      <c r="BC121" s="2">
        <f t="shared" si="139"/>
        <v>111.91957140881448</v>
      </c>
      <c r="BD121" s="2">
        <f t="shared" si="139"/>
        <v>112.3507855708168</v>
      </c>
      <c r="BE121" s="2">
        <f t="shared" si="139"/>
        <v>115.06114180320688</v>
      </c>
      <c r="BF121" s="2">
        <f t="shared" si="139"/>
        <v>116.25760030153849</v>
      </c>
      <c r="BG121" s="2">
        <f t="shared" si="139"/>
        <v>116.51420743768873</v>
      </c>
      <c r="BH121" s="2">
        <f t="shared" si="139"/>
        <v>116.15377203519053</v>
      </c>
      <c r="BI121" s="2">
        <f t="shared" si="139"/>
        <v>116.89450252898169</v>
      </c>
      <c r="BJ121" s="2">
        <f t="shared" si="139"/>
        <v>116.52469018747453</v>
      </c>
      <c r="BK121" s="2">
        <f t="shared" si="139"/>
        <v>121.06497862078925</v>
      </c>
      <c r="BL121" s="2">
        <f t="shared" si="139"/>
        <v>119.16839559431384</v>
      </c>
      <c r="BM121" s="2">
        <f t="shared" si="139"/>
        <v>123.46687889529228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117.18600000000001</v>
      </c>
      <c r="CF121" s="2">
        <f t="shared" si="140"/>
        <v>113.898</v>
      </c>
      <c r="CG121" s="2">
        <f t="shared" si="140"/>
        <v>111</v>
      </c>
      <c r="CH121" s="2">
        <f t="shared" si="140"/>
        <v>112.35599999999999</v>
      </c>
      <c r="CI121" s="2">
        <f t="shared" si="140"/>
        <v>112.051</v>
      </c>
      <c r="CJ121" s="2">
        <f t="shared" si="140"/>
        <v>112.84699999999999</v>
      </c>
      <c r="CK121" s="2">
        <f t="shared" si="140"/>
        <v>116.508</v>
      </c>
      <c r="CL121" s="2">
        <f t="shared" si="140"/>
        <v>115.881</v>
      </c>
      <c r="CM121" s="2">
        <f t="shared" si="140"/>
        <v>117.64400000000001</v>
      </c>
      <c r="CN121" s="2">
        <f t="shared" si="140"/>
        <v>117.47499999999999</v>
      </c>
      <c r="CO121" s="2">
        <f t="shared" si="140"/>
        <v>115.983</v>
      </c>
      <c r="CP121" s="2">
        <f t="shared" si="140"/>
        <v>117.407</v>
      </c>
      <c r="CQ121" s="2">
        <f t="shared" si="140"/>
        <v>122.47499999999999</v>
      </c>
      <c r="CR121" s="2">
        <f t="shared" si="140"/>
        <v>120.982</v>
      </c>
      <c r="CS121" s="2">
        <f t="shared" si="140"/>
        <v>125.789</v>
      </c>
      <c r="CU121" s="2">
        <f t="shared" si="110"/>
        <v>117.18600000000001</v>
      </c>
      <c r="CV121" s="2">
        <f t="shared" si="111"/>
        <v>113.898</v>
      </c>
      <c r="CW121" s="2">
        <f t="shared" si="112"/>
        <v>111</v>
      </c>
      <c r="CX121" s="2">
        <f t="shared" si="113"/>
        <v>112.35599999999999</v>
      </c>
      <c r="CY121" s="2">
        <f t="shared" si="114"/>
        <v>112.051</v>
      </c>
      <c r="CZ121" s="2">
        <f t="shared" si="115"/>
        <v>112.84699999999999</v>
      </c>
      <c r="DA121" s="2">
        <f t="shared" si="116"/>
        <v>116.508</v>
      </c>
      <c r="DB121" s="2">
        <f t="shared" si="117"/>
        <v>115.881</v>
      </c>
      <c r="DC121" s="2">
        <f t="shared" si="118"/>
        <v>117.64400000000001</v>
      </c>
      <c r="DD121" s="2">
        <f t="shared" si="119"/>
        <v>117.47499999999999</v>
      </c>
      <c r="DE121" s="2">
        <f t="shared" si="120"/>
        <v>115.983</v>
      </c>
      <c r="DF121" s="2">
        <f t="shared" si="121"/>
        <v>117.407</v>
      </c>
      <c r="DG121" s="2">
        <f t="shared" si="122"/>
        <v>122.47499999999999</v>
      </c>
      <c r="DH121" s="2">
        <f t="shared" si="123"/>
        <v>120.982</v>
      </c>
      <c r="DI121" s="2">
        <f t="shared" si="124"/>
        <v>125.789</v>
      </c>
      <c r="DK121" s="2">
        <f t="shared" si="148"/>
        <v>143.44213252361672</v>
      </c>
      <c r="DL121" s="2">
        <f t="shared" si="148"/>
        <v>138.4099254221388</v>
      </c>
      <c r="DM121" s="2">
        <f t="shared" si="148"/>
        <v>133.91836707152495</v>
      </c>
      <c r="DN121" s="2">
        <f t="shared" si="148"/>
        <v>131.07664912280703</v>
      </c>
      <c r="DO121" s="2">
        <f t="shared" si="148"/>
        <v>125.74397155049783</v>
      </c>
      <c r="DP121" s="2">
        <f t="shared" si="148"/>
        <v>126.99439411764708</v>
      </c>
      <c r="DQ121" s="2">
        <f t="shared" si="148"/>
        <v>136.10515433854911</v>
      </c>
      <c r="DR121" s="2">
        <f t="shared" si="148"/>
        <v>132.08995920550041</v>
      </c>
      <c r="DS121" s="2">
        <f t="shared" si="148"/>
        <v>138.4789268907563</v>
      </c>
      <c r="DT121" s="2">
        <f t="shared" si="148"/>
        <v>133.46039137709138</v>
      </c>
      <c r="DU121" s="2">
        <f t="shared" si="148"/>
        <v>128.16839159663863</v>
      </c>
      <c r="DV121" s="2">
        <f t="shared" si="148"/>
        <v>129.89360336134456</v>
      </c>
      <c r="DW121" s="2">
        <f t="shared" si="148"/>
        <v>136.60593697983697</v>
      </c>
      <c r="DX121" s="2">
        <f t="shared" si="148"/>
        <v>138.647399715505</v>
      </c>
      <c r="DY121" s="2">
        <f t="shared" si="148"/>
        <v>143.44380170559882</v>
      </c>
      <c r="EA121" s="2">
        <f t="shared" si="152"/>
        <v>115.82634144958834</v>
      </c>
      <c r="EB121" s="2">
        <f t="shared" si="152"/>
        <v>113.17676789429439</v>
      </c>
      <c r="EC121" s="2">
        <f t="shared" si="152"/>
        <v>112.69485091830271</v>
      </c>
      <c r="ED121" s="2">
        <f t="shared" si="152"/>
        <v>112.05841726347529</v>
      </c>
      <c r="EE121" s="2">
        <f t="shared" si="151"/>
        <v>111.80050014389995</v>
      </c>
      <c r="EF121" s="2">
        <f t="shared" si="151"/>
        <v>112.21837361472487</v>
      </c>
      <c r="EG121" s="2">
        <f t="shared" si="151"/>
        <v>114.88569310795513</v>
      </c>
      <c r="EH121" s="2">
        <f t="shared" si="151"/>
        <v>116.12024366777538</v>
      </c>
      <c r="EI121" s="2">
        <f t="shared" si="151"/>
        <v>116.31395508075369</v>
      </c>
      <c r="EJ121" s="2">
        <f t="shared" si="151"/>
        <v>116.00867908626974</v>
      </c>
      <c r="EK121" s="2">
        <f t="shared" si="151"/>
        <v>116.78998496058101</v>
      </c>
      <c r="EL121" s="2">
        <f t="shared" si="151"/>
        <v>116.40336038791564</v>
      </c>
      <c r="EM121" s="2">
        <f t="shared" si="135"/>
        <v>120.92657658043512</v>
      </c>
      <c r="EN121" s="2">
        <f t="shared" si="135"/>
        <v>119.00359009312999</v>
      </c>
      <c r="EO121" s="2">
        <f t="shared" si="135"/>
        <v>123.2778891844156</v>
      </c>
      <c r="EQ121" s="2">
        <f t="shared" si="149"/>
        <v>115.93345255911544</v>
      </c>
      <c r="ER121" s="2">
        <f t="shared" si="149"/>
        <v>113.16005195588187</v>
      </c>
      <c r="ES121" s="2">
        <f t="shared" si="149"/>
        <v>112.66614660406184</v>
      </c>
      <c r="ET121" s="2">
        <f t="shared" si="149"/>
        <v>112.01255292436805</v>
      </c>
      <c r="EU121" s="2">
        <f t="shared" si="149"/>
        <v>111.80370952920651</v>
      </c>
      <c r="EV121" s="2">
        <f t="shared" si="149"/>
        <v>112.21239913083663</v>
      </c>
      <c r="EW121" s="2">
        <f t="shared" si="149"/>
        <v>114.85619826200586</v>
      </c>
      <c r="EX121" s="2">
        <f t="shared" si="149"/>
        <v>116.13212980938722</v>
      </c>
      <c r="EY121" s="2">
        <f t="shared" si="149"/>
        <v>116.36800445166655</v>
      </c>
      <c r="EZ121" s="2">
        <f t="shared" si="149"/>
        <v>115.97266795233435</v>
      </c>
      <c r="FA121" s="2">
        <f t="shared" si="149"/>
        <v>116.84477688232899</v>
      </c>
      <c r="FB121" s="2">
        <f t="shared" si="149"/>
        <v>116.42207838808743</v>
      </c>
      <c r="FC121" s="2">
        <f t="shared" si="149"/>
        <v>121.00063994805269</v>
      </c>
      <c r="FD121" s="2">
        <f t="shared" si="149"/>
        <v>119.18086082643082</v>
      </c>
      <c r="FE121" s="2">
        <f t="shared" si="149"/>
        <v>123.23861084899175</v>
      </c>
      <c r="FG121" s="2">
        <f t="shared" si="150"/>
        <v>0.9919335834120413</v>
      </c>
      <c r="FH121" s="2">
        <f t="shared" si="150"/>
        <v>0.99304849351862745</v>
      </c>
      <c r="FI121" s="2">
        <f t="shared" si="150"/>
        <v>0.99344195998199558</v>
      </c>
      <c r="FJ121" s="2">
        <f t="shared" si="150"/>
        <v>0.99378842852127447</v>
      </c>
      <c r="FK121" s="2">
        <f t="shared" si="150"/>
        <v>0.99146636842117564</v>
      </c>
      <c r="FL121" s="2">
        <f t="shared" si="150"/>
        <v>0.99102843820714248</v>
      </c>
      <c r="FM121" s="2">
        <f t="shared" si="150"/>
        <v>0.9916905999079344</v>
      </c>
      <c r="FN121" s="2">
        <f t="shared" si="150"/>
        <v>0.99142417930731708</v>
      </c>
      <c r="FO121" s="2">
        <f t="shared" si="150"/>
        <v>0.99103760288390008</v>
      </c>
      <c r="FP121" s="2">
        <f t="shared" si="150"/>
        <v>0.991633521680097</v>
      </c>
      <c r="FQ121" s="2">
        <f t="shared" si="150"/>
        <v>0.99092070297524915</v>
      </c>
      <c r="FR121" s="2">
        <f t="shared" si="150"/>
        <v>0.9910351164586142</v>
      </c>
      <c r="FS121" s="2">
        <f t="shared" si="150"/>
        <v>0.99126947515370278</v>
      </c>
      <c r="FT121" s="2">
        <f t="shared" si="150"/>
        <v>0.99175869890774637</v>
      </c>
      <c r="FU121" s="2">
        <f t="shared" si="150"/>
        <v>0.99059813529068919</v>
      </c>
      <c r="FW121" s="2">
        <f t="shared" si="141"/>
        <v>1.9431098648217005E-2</v>
      </c>
      <c r="FX121" s="2">
        <f t="shared" si="141"/>
        <v>2.5582170596010364E-2</v>
      </c>
      <c r="FY121" s="2">
        <f t="shared" si="141"/>
        <v>2.2777006630695922E-2</v>
      </c>
      <c r="FZ121" s="2">
        <f t="shared" si="141"/>
        <v>2.4096164981122558E-2</v>
      </c>
      <c r="GA121" s="2">
        <f t="shared" si="141"/>
        <v>2.5804630118999004E-2</v>
      </c>
      <c r="GB121" s="2">
        <f t="shared" si="141"/>
        <v>2.5445696297614808E-2</v>
      </c>
      <c r="GC121" s="2">
        <f t="shared" si="141"/>
        <v>2.9574585771375797E-2</v>
      </c>
      <c r="GD121" s="2">
        <f t="shared" si="141"/>
        <v>3.3923270611614695E-2</v>
      </c>
      <c r="GE121" s="2">
        <f t="shared" si="141"/>
        <v>2.9622500310440215E-2</v>
      </c>
      <c r="GF121" s="2">
        <f t="shared" si="141"/>
        <v>2.5448340704666381E-2</v>
      </c>
      <c r="GG121" s="2">
        <f t="shared" si="141"/>
        <v>2.2076883688862133E-2</v>
      </c>
      <c r="GH121" s="2">
        <f t="shared" si="141"/>
        <v>2.090727393490184E-2</v>
      </c>
      <c r="GI121" s="2">
        <f t="shared" si="141"/>
        <v>2.0428382637457401E-2</v>
      </c>
      <c r="GJ121" s="2">
        <f t="shared" si="141"/>
        <v>1.6443501037459046E-2</v>
      </c>
      <c r="GK121" s="2">
        <f t="shared" si="141"/>
        <v>1.546578745554506E-2</v>
      </c>
      <c r="GM121" s="83">
        <f t="shared" si="142"/>
        <v>8.0995948842676119E-53</v>
      </c>
      <c r="GN121" s="83">
        <f t="shared" si="142"/>
        <v>5.0679103010396604E-65</v>
      </c>
      <c r="GO121" s="83">
        <f t="shared" si="142"/>
        <v>2.0775798102880562E-49</v>
      </c>
      <c r="GP121" s="83">
        <f t="shared" si="142"/>
        <v>5.4587437900238894E-51</v>
      </c>
      <c r="GQ121" s="83">
        <f t="shared" si="142"/>
        <v>6.4657572848405377E-64</v>
      </c>
      <c r="GR121" s="83">
        <f t="shared" si="142"/>
        <v>3.8437928861928791E-64</v>
      </c>
      <c r="GS121" s="83">
        <f t="shared" si="142"/>
        <v>7.4513714759179131E-103</v>
      </c>
      <c r="GT121" s="83">
        <f t="shared" si="142"/>
        <v>2.3852522100419899E-99</v>
      </c>
      <c r="GU121" s="83">
        <f t="shared" si="142"/>
        <v>1.8052859335702691E-44</v>
      </c>
      <c r="GV121" s="83">
        <f t="shared" si="142"/>
        <v>7.9856107698346988E-67</v>
      </c>
      <c r="GW121" s="83">
        <f t="shared" si="142"/>
        <v>5.2432591259687664E-52</v>
      </c>
      <c r="GX121" s="83">
        <f t="shared" si="142"/>
        <v>2.3599302722160345E-69</v>
      </c>
      <c r="GY121" s="83">
        <f t="shared" si="142"/>
        <v>4.3665895216528255E-53</v>
      </c>
      <c r="GZ121" s="83">
        <f t="shared" si="142"/>
        <v>1.917698226992978E-55</v>
      </c>
      <c r="HA121" s="83">
        <f t="shared" si="142"/>
        <v>3.8642934685873269E-50</v>
      </c>
      <c r="HC121" s="83">
        <f t="shared" si="73"/>
        <v>1.0623700016317355E-15</v>
      </c>
      <c r="HD121" s="83">
        <f t="shared" si="73"/>
        <v>5.7623057733917236E-16</v>
      </c>
      <c r="HE121" s="83">
        <f t="shared" si="73"/>
        <v>6.2643700678926677E-14</v>
      </c>
      <c r="HF121" s="83">
        <f t="shared" si="73"/>
        <v>6.3902300121290343E-14</v>
      </c>
      <c r="HG121" s="83">
        <f t="shared" si="73"/>
        <v>1.2360865744036408E-22</v>
      </c>
      <c r="HH121" s="83">
        <f t="shared" si="73"/>
        <v>1.1942346233619509E-17</v>
      </c>
      <c r="HI121" s="83">
        <f t="shared" si="138"/>
        <v>1.0306385617454846E-31</v>
      </c>
      <c r="HJ121" s="83">
        <f t="shared" si="138"/>
        <v>6.5523263009355458E-36</v>
      </c>
      <c r="HK121" s="83">
        <f t="shared" si="138"/>
        <v>1.3644075970551813E-18</v>
      </c>
      <c r="HL121" s="83">
        <f t="shared" si="138"/>
        <v>5.2211505399460109E-17</v>
      </c>
      <c r="HM121" s="83">
        <f t="shared" si="138"/>
        <v>2.5037017934663523E-23</v>
      </c>
      <c r="HN121" s="83">
        <f t="shared" si="138"/>
        <v>2.2324689717550183E-15</v>
      </c>
      <c r="HO121" s="83">
        <f t="shared" si="138"/>
        <v>1.8111399428644944E-11</v>
      </c>
      <c r="HP121" s="83">
        <f t="shared" si="138"/>
        <v>3.4196064420895397E-15</v>
      </c>
      <c r="HQ121" s="83">
        <f t="shared" si="138"/>
        <v>1.6994005444567053E-20</v>
      </c>
      <c r="HS121" s="83">
        <f t="shared" si="143"/>
        <v>2.1804925720109308E-4</v>
      </c>
      <c r="HT121" s="83">
        <f t="shared" si="143"/>
        <v>1.4429478530250425E-3</v>
      </c>
      <c r="HU121" s="83">
        <f t="shared" si="143"/>
        <v>5.2048803811816275E-4</v>
      </c>
      <c r="HV121" s="83">
        <f t="shared" si="143"/>
        <v>1.9607859299615874E-3</v>
      </c>
      <c r="HW121" s="83">
        <f t="shared" si="143"/>
        <v>2.9370975093779233E-4</v>
      </c>
      <c r="HX121" s="83">
        <f t="shared" si="143"/>
        <v>2.5246766202416772E-4</v>
      </c>
      <c r="HY121" s="83">
        <f t="shared" si="143"/>
        <v>3.731544521910627E-4</v>
      </c>
      <c r="HZ121" s="83">
        <f t="shared" si="143"/>
        <v>3.9610464449705039E-4</v>
      </c>
      <c r="IA121" s="83">
        <f t="shared" si="143"/>
        <v>7.1112767442847421E-4</v>
      </c>
      <c r="IB121" s="83">
        <f t="shared" si="143"/>
        <v>1.139009487542753E-4</v>
      </c>
      <c r="IC121" s="83">
        <f t="shared" si="143"/>
        <v>1.7409368178176237E-4</v>
      </c>
      <c r="ID121" s="83">
        <f t="shared" si="143"/>
        <v>2.3749609475826997E-5</v>
      </c>
      <c r="IE121" s="83">
        <f t="shared" si="143"/>
        <v>2.3879723763193542E-5</v>
      </c>
      <c r="IF121" s="83">
        <f t="shared" si="143"/>
        <v>2.138081263505002E-4</v>
      </c>
      <c r="IG121" s="83">
        <f t="shared" si="143"/>
        <v>5.6857049592076454E-4</v>
      </c>
      <c r="II121" s="83">
        <f t="shared" si="144"/>
        <v>2.1810700727370131E-52</v>
      </c>
      <c r="IJ121" s="83">
        <f t="shared" si="144"/>
        <v>3.4444213126795126E-43</v>
      </c>
      <c r="IK121" s="83">
        <f t="shared" si="144"/>
        <v>3.7029477924138754E-51</v>
      </c>
      <c r="IL121" s="83">
        <f t="shared" si="144"/>
        <v>2.6345323748283748E-43</v>
      </c>
      <c r="IM121" s="83">
        <f t="shared" si="144"/>
        <v>4.9825143930044875E-53</v>
      </c>
      <c r="IN121" s="83">
        <f t="shared" si="144"/>
        <v>9.1457247250894312E-60</v>
      </c>
      <c r="IO121" s="83">
        <f t="shared" si="144"/>
        <v>1.8431895905354319E-54</v>
      </c>
      <c r="IP121" s="83">
        <f t="shared" si="144"/>
        <v>2.5650585345660568E-61</v>
      </c>
      <c r="IQ121" s="83">
        <f t="shared" si="144"/>
        <v>4.5567514248024642E-53</v>
      </c>
      <c r="IR121" s="83">
        <f t="shared" si="144"/>
        <v>6.1007041057040081E-67</v>
      </c>
      <c r="IS121" s="83">
        <f t="shared" si="144"/>
        <v>3.5203015659554572E-60</v>
      </c>
      <c r="IT121" s="83">
        <f t="shared" si="144"/>
        <v>2.0898210622191597E-71</v>
      </c>
      <c r="IU121" s="83">
        <f t="shared" si="144"/>
        <v>3.4222565120672387E-70</v>
      </c>
      <c r="IV121" s="83">
        <f t="shared" si="144"/>
        <v>5.4821232353697683E-38</v>
      </c>
      <c r="IW121" s="83">
        <f t="shared" si="144"/>
        <v>2.3217687386240667E-30</v>
      </c>
      <c r="IY121" s="83">
        <f t="shared" si="145"/>
        <v>2.1804925720215546E-4</v>
      </c>
      <c r="IZ121" s="83">
        <f t="shared" si="145"/>
        <v>1.4429478530256187E-3</v>
      </c>
      <c r="JA121" s="83">
        <f t="shared" si="145"/>
        <v>5.2048803818080644E-4</v>
      </c>
      <c r="JB121" s="83">
        <f t="shared" si="145"/>
        <v>1.9607859300254898E-3</v>
      </c>
      <c r="JC121" s="83">
        <f t="shared" si="145"/>
        <v>2.9370975093779233E-4</v>
      </c>
      <c r="JD121" s="83">
        <f t="shared" si="145"/>
        <v>2.5246766202417965E-4</v>
      </c>
      <c r="JE121" s="83">
        <f t="shared" si="145"/>
        <v>3.731544521910627E-4</v>
      </c>
      <c r="JF121" s="83">
        <f t="shared" si="145"/>
        <v>3.9610464449705039E-4</v>
      </c>
      <c r="JG121" s="83">
        <f t="shared" si="145"/>
        <v>7.1112767442847561E-4</v>
      </c>
      <c r="JH121" s="83">
        <f t="shared" si="145"/>
        <v>1.1390094875432752E-4</v>
      </c>
      <c r="JI121" s="83">
        <f t="shared" si="145"/>
        <v>1.7409368178176237E-4</v>
      </c>
      <c r="JJ121" s="83">
        <f t="shared" si="145"/>
        <v>2.3749609478059468E-5</v>
      </c>
      <c r="JK121" s="83">
        <f t="shared" si="145"/>
        <v>2.387974187459297E-5</v>
      </c>
      <c r="JL121" s="83">
        <f t="shared" si="145"/>
        <v>2.138081263539198E-4</v>
      </c>
      <c r="JM121" s="83">
        <f t="shared" si="145"/>
        <v>5.6857049592076454E-4</v>
      </c>
    </row>
    <row r="122" spans="2:273" x14ac:dyDescent="0.25">
      <c r="B122" s="2">
        <v>95</v>
      </c>
      <c r="C122" s="37">
        <v>116.76300000000001</v>
      </c>
      <c r="D122" s="37">
        <v>114.407</v>
      </c>
      <c r="E122" s="37">
        <v>114.542</v>
      </c>
      <c r="F122" s="37">
        <v>113.76300000000001</v>
      </c>
      <c r="G122" s="37">
        <v>113.76300000000001</v>
      </c>
      <c r="H122" s="37">
        <v>111.81399999999999</v>
      </c>
      <c r="I122" s="37">
        <v>116.441</v>
      </c>
      <c r="J122" s="37">
        <v>116.64400000000001</v>
      </c>
      <c r="K122" s="37">
        <v>117.746</v>
      </c>
      <c r="L122" s="37">
        <v>117.339</v>
      </c>
      <c r="M122" s="37">
        <v>118.712</v>
      </c>
      <c r="N122" s="37">
        <v>119.983</v>
      </c>
      <c r="O122" s="37">
        <v>124.39</v>
      </c>
      <c r="P122" s="37">
        <v>120.491</v>
      </c>
      <c r="Q122" s="37">
        <v>125.491</v>
      </c>
      <c r="S122" s="4">
        <f t="shared" si="146"/>
        <v>115.97503169038265</v>
      </c>
      <c r="T122" s="4">
        <f t="shared" si="146"/>
        <v>113.32306446519752</v>
      </c>
      <c r="U122" s="4">
        <f t="shared" si="146"/>
        <v>112.78887311686267</v>
      </c>
      <c r="V122" s="4">
        <f t="shared" si="146"/>
        <v>112.24671616091068</v>
      </c>
      <c r="W122" s="4">
        <f t="shared" si="146"/>
        <v>111.88477814666543</v>
      </c>
      <c r="X122" s="4">
        <f t="shared" si="146"/>
        <v>112.30820324210721</v>
      </c>
      <c r="Y122" s="4">
        <f t="shared" si="146"/>
        <v>115.03413856357932</v>
      </c>
      <c r="Z122" s="4">
        <f t="shared" si="146"/>
        <v>116.27836109130331</v>
      </c>
      <c r="AA122" s="4">
        <f t="shared" si="146"/>
        <v>116.59903912725254</v>
      </c>
      <c r="AB122" s="4">
        <f t="shared" si="146"/>
        <v>116.13319996483392</v>
      </c>
      <c r="AC122" s="4">
        <f t="shared" si="146"/>
        <v>116.89295108605063</v>
      </c>
      <c r="AD122" s="4">
        <f t="shared" si="146"/>
        <v>116.48243977476466</v>
      </c>
      <c r="AE122" s="4">
        <f t="shared" si="146"/>
        <v>120.9855732882765</v>
      </c>
      <c r="AF122" s="4">
        <f t="shared" si="146"/>
        <v>119.2435677133663</v>
      </c>
      <c r="AG122" s="4">
        <f t="shared" si="146"/>
        <v>123.89179075332382</v>
      </c>
      <c r="AI122" s="4">
        <f t="shared" si="147"/>
        <v>0.78796830961735509</v>
      </c>
      <c r="AJ122" s="4">
        <f t="shared" si="147"/>
        <v>1.0839355348024782</v>
      </c>
      <c r="AK122" s="4">
        <f t="shared" si="147"/>
        <v>1.7531268831373268</v>
      </c>
      <c r="AL122" s="4">
        <f t="shared" si="147"/>
        <v>1.5162838390893256</v>
      </c>
      <c r="AM122" s="4">
        <f t="shared" si="147"/>
        <v>1.8782218533345798</v>
      </c>
      <c r="AN122" s="4">
        <f t="shared" si="147"/>
        <v>-0.49420324210721844</v>
      </c>
      <c r="AO122" s="4">
        <f t="shared" si="147"/>
        <v>1.4068614364206837</v>
      </c>
      <c r="AP122" s="4">
        <f t="shared" si="147"/>
        <v>0.36563890869669535</v>
      </c>
      <c r="AQ122" s="4">
        <f t="shared" si="147"/>
        <v>1.1469608727474565</v>
      </c>
      <c r="AR122" s="4">
        <f t="shared" si="147"/>
        <v>1.205800035166078</v>
      </c>
      <c r="AS122" s="4">
        <f t="shared" si="147"/>
        <v>1.8190489139493735</v>
      </c>
      <c r="AT122" s="4">
        <f t="shared" si="147"/>
        <v>3.5005602252353469</v>
      </c>
      <c r="AU122" s="4">
        <f t="shared" si="147"/>
        <v>3.4044267117235023</v>
      </c>
      <c r="AV122" s="4">
        <f t="shared" si="147"/>
        <v>1.2474322866336962</v>
      </c>
      <c r="AW122" s="4">
        <f t="shared" si="147"/>
        <v>1.5992092466761818</v>
      </c>
      <c r="AY122" s="2">
        <f t="shared" si="139"/>
        <v>115.97474368257039</v>
      </c>
      <c r="AZ122" s="2">
        <f t="shared" si="139"/>
        <v>113.25561666360929</v>
      </c>
      <c r="BA122" s="2">
        <f t="shared" si="139"/>
        <v>112.75678293399284</v>
      </c>
      <c r="BB122" s="2">
        <f t="shared" si="139"/>
        <v>112.09347660032756</v>
      </c>
      <c r="BC122" s="2">
        <f t="shared" si="139"/>
        <v>111.84855846746541</v>
      </c>
      <c r="BD122" s="2">
        <f t="shared" si="139"/>
        <v>112.26852103643687</v>
      </c>
      <c r="BE122" s="2">
        <f t="shared" si="139"/>
        <v>114.95958264311174</v>
      </c>
      <c r="BF122" s="2">
        <f t="shared" si="139"/>
        <v>116.17886740321474</v>
      </c>
      <c r="BG122" s="2">
        <f t="shared" si="139"/>
        <v>116.4493884502856</v>
      </c>
      <c r="BH122" s="2">
        <f t="shared" si="139"/>
        <v>116.09846980033393</v>
      </c>
      <c r="BI122" s="2">
        <f t="shared" si="139"/>
        <v>116.84125654035658</v>
      </c>
      <c r="BJ122" s="2">
        <f t="shared" si="139"/>
        <v>116.47191978949553</v>
      </c>
      <c r="BK122" s="2">
        <f t="shared" si="139"/>
        <v>120.97545225587179</v>
      </c>
      <c r="BL122" s="2">
        <f t="shared" si="139"/>
        <v>119.11834080165875</v>
      </c>
      <c r="BM122" s="2">
        <f t="shared" si="139"/>
        <v>123.40362104550515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116.76300000000001</v>
      </c>
      <c r="CF122" s="2">
        <f t="shared" si="140"/>
        <v>114.407</v>
      </c>
      <c r="CG122" s="2">
        <f t="shared" si="140"/>
        <v>114.542</v>
      </c>
      <c r="CH122" s="2">
        <f t="shared" si="140"/>
        <v>113.76300000000001</v>
      </c>
      <c r="CI122" s="2">
        <f t="shared" si="140"/>
        <v>113.76300000000001</v>
      </c>
      <c r="CJ122" s="2">
        <f t="shared" si="140"/>
        <v>111.81399999999999</v>
      </c>
      <c r="CK122" s="2">
        <f t="shared" si="140"/>
        <v>116.441</v>
      </c>
      <c r="CL122" s="2">
        <f t="shared" si="140"/>
        <v>116.64400000000001</v>
      </c>
      <c r="CM122" s="2">
        <f t="shared" si="140"/>
        <v>117.746</v>
      </c>
      <c r="CN122" s="2">
        <f t="shared" si="140"/>
        <v>117.339</v>
      </c>
      <c r="CO122" s="2">
        <f t="shared" si="140"/>
        <v>118.712</v>
      </c>
      <c r="CP122" s="2">
        <f t="shared" si="140"/>
        <v>119.983</v>
      </c>
      <c r="CQ122" s="2">
        <f t="shared" si="140"/>
        <v>124.39</v>
      </c>
      <c r="CR122" s="2">
        <f t="shared" si="140"/>
        <v>120.491</v>
      </c>
      <c r="CS122" s="2">
        <f t="shared" si="140"/>
        <v>125.491</v>
      </c>
      <c r="CU122" s="2">
        <f t="shared" si="110"/>
        <v>116.76300000000001</v>
      </c>
      <c r="CV122" s="2">
        <f t="shared" si="111"/>
        <v>114.407</v>
      </c>
      <c r="CW122" s="2">
        <f t="shared" si="112"/>
        <v>114.542</v>
      </c>
      <c r="CX122" s="2">
        <f t="shared" si="113"/>
        <v>113.76300000000001</v>
      </c>
      <c r="CY122" s="2">
        <f t="shared" si="114"/>
        <v>113.76300000000001</v>
      </c>
      <c r="CZ122" s="2">
        <f t="shared" si="115"/>
        <v>111.81399999999999</v>
      </c>
      <c r="DA122" s="2">
        <f t="shared" si="116"/>
        <v>116.441</v>
      </c>
      <c r="DB122" s="2">
        <f t="shared" si="117"/>
        <v>116.64400000000001</v>
      </c>
      <c r="DC122" s="2">
        <f t="shared" si="118"/>
        <v>117.746</v>
      </c>
      <c r="DD122" s="2">
        <f t="shared" si="119"/>
        <v>117.339</v>
      </c>
      <c r="DE122" s="2">
        <f t="shared" si="120"/>
        <v>118.712</v>
      </c>
      <c r="DF122" s="2">
        <f t="shared" si="121"/>
        <v>119.983</v>
      </c>
      <c r="DG122" s="2">
        <f t="shared" si="122"/>
        <v>124.39</v>
      </c>
      <c r="DH122" s="2">
        <f t="shared" si="123"/>
        <v>120.491</v>
      </c>
      <c r="DI122" s="2">
        <f t="shared" si="124"/>
        <v>125.491</v>
      </c>
      <c r="DK122" s="2">
        <f t="shared" si="148"/>
        <v>143.68562118758433</v>
      </c>
      <c r="DL122" s="2">
        <f t="shared" si="148"/>
        <v>138.63279690431517</v>
      </c>
      <c r="DM122" s="2">
        <f t="shared" si="148"/>
        <v>134.10754358974356</v>
      </c>
      <c r="DN122" s="2">
        <f t="shared" si="148"/>
        <v>131.23459487179488</v>
      </c>
      <c r="DO122" s="2">
        <f t="shared" si="148"/>
        <v>125.83909224203958</v>
      </c>
      <c r="DP122" s="2">
        <f t="shared" si="148"/>
        <v>127.08195014005604</v>
      </c>
      <c r="DQ122" s="2">
        <f t="shared" si="148"/>
        <v>136.28703698435282</v>
      </c>
      <c r="DR122" s="2">
        <f t="shared" si="148"/>
        <v>132.23513170359055</v>
      </c>
      <c r="DS122" s="2">
        <f t="shared" si="148"/>
        <v>138.66827282913167</v>
      </c>
      <c r="DT122" s="2">
        <f t="shared" si="148"/>
        <v>133.60687683397686</v>
      </c>
      <c r="DU122" s="2">
        <f t="shared" si="148"/>
        <v>128.2502308123249</v>
      </c>
      <c r="DV122" s="2">
        <f t="shared" si="148"/>
        <v>130.00958767507007</v>
      </c>
      <c r="DW122" s="2">
        <f t="shared" si="148"/>
        <v>136.78609154869153</v>
      </c>
      <c r="DX122" s="2">
        <f t="shared" si="148"/>
        <v>138.85904409672833</v>
      </c>
      <c r="DY122" s="2">
        <f t="shared" si="148"/>
        <v>143.71522328513163</v>
      </c>
      <c r="EA122" s="2">
        <f t="shared" si="152"/>
        <v>115.76739096774193</v>
      </c>
      <c r="EB122" s="2">
        <f t="shared" si="152"/>
        <v>113.0939749662452</v>
      </c>
      <c r="EC122" s="2">
        <f t="shared" si="152"/>
        <v>112.62882061431283</v>
      </c>
      <c r="ED122" s="2">
        <f t="shared" si="152"/>
        <v>111.98534696569919</v>
      </c>
      <c r="EE122" s="2">
        <f t="shared" si="151"/>
        <v>111.7387016561576</v>
      </c>
      <c r="EF122" s="2">
        <f t="shared" si="151"/>
        <v>112.1463534258456</v>
      </c>
      <c r="EG122" s="2">
        <f t="shared" si="151"/>
        <v>114.7971666413826</v>
      </c>
      <c r="EH122" s="2">
        <f t="shared" si="151"/>
        <v>116.05226601797148</v>
      </c>
      <c r="EI122" s="2">
        <f t="shared" si="151"/>
        <v>116.26492153432031</v>
      </c>
      <c r="EJ122" s="2">
        <f t="shared" si="151"/>
        <v>115.96452247873633</v>
      </c>
      <c r="EK122" s="2">
        <f t="shared" si="151"/>
        <v>116.7448932482815</v>
      </c>
      <c r="EL122" s="2">
        <f t="shared" si="151"/>
        <v>116.35987147776078</v>
      </c>
      <c r="EM122" s="2">
        <f t="shared" si="135"/>
        <v>120.84705276683225</v>
      </c>
      <c r="EN122" s="2">
        <f t="shared" si="135"/>
        <v>118.96615483870968</v>
      </c>
      <c r="EO122" s="2">
        <f t="shared" si="135"/>
        <v>123.22935393766235</v>
      </c>
      <c r="EQ122" s="2">
        <f t="shared" si="149"/>
        <v>115.85306462031731</v>
      </c>
      <c r="ER122" s="2">
        <f t="shared" si="149"/>
        <v>113.08076327268861</v>
      </c>
      <c r="ES122" s="2">
        <f t="shared" si="149"/>
        <v>112.60569954752819</v>
      </c>
      <c r="ET122" s="2">
        <f t="shared" si="149"/>
        <v>111.94826822456717</v>
      </c>
      <c r="EU122" s="2">
        <f t="shared" si="149"/>
        <v>111.73991799726656</v>
      </c>
      <c r="EV122" s="2">
        <f t="shared" si="149"/>
        <v>112.1415244879877</v>
      </c>
      <c r="EW122" s="2">
        <f t="shared" si="149"/>
        <v>114.77987785690949</v>
      </c>
      <c r="EX122" s="2">
        <f t="shared" si="149"/>
        <v>116.05053185888544</v>
      </c>
      <c r="EY122" s="2">
        <f t="shared" si="149"/>
        <v>116.30202824617952</v>
      </c>
      <c r="EZ122" s="2">
        <f t="shared" si="149"/>
        <v>115.93690849692015</v>
      </c>
      <c r="FA122" s="2">
        <f t="shared" si="149"/>
        <v>116.78704232127498</v>
      </c>
      <c r="FB122" s="2">
        <f t="shared" si="149"/>
        <v>116.37557032285847</v>
      </c>
      <c r="FC122" s="2">
        <f t="shared" si="149"/>
        <v>120.9092298548164</v>
      </c>
      <c r="FD122" s="2">
        <f t="shared" si="149"/>
        <v>119.10833305840237</v>
      </c>
      <c r="FE122" s="2">
        <f t="shared" si="149"/>
        <v>123.13861111885252</v>
      </c>
      <c r="FG122" s="2">
        <f t="shared" si="150"/>
        <v>0.99263811548629832</v>
      </c>
      <c r="FH122" s="2">
        <f t="shared" si="150"/>
        <v>0.99365627055121308</v>
      </c>
      <c r="FI122" s="2">
        <f t="shared" si="150"/>
        <v>0.99401554316900509</v>
      </c>
      <c r="FJ122" s="2">
        <f t="shared" si="150"/>
        <v>0.99433188156639318</v>
      </c>
      <c r="FK122" s="2">
        <f t="shared" si="150"/>
        <v>0.99221138728815916</v>
      </c>
      <c r="FL122" s="2">
        <f t="shared" si="150"/>
        <v>0.99181137429626132</v>
      </c>
      <c r="FM122" s="2">
        <f t="shared" si="150"/>
        <v>0.99241619224398148</v>
      </c>
      <c r="FN122" s="2">
        <f t="shared" si="150"/>
        <v>0.99217285236859698</v>
      </c>
      <c r="FO122" s="2">
        <f t="shared" si="150"/>
        <v>0.99181974578575227</v>
      </c>
      <c r="FP122" s="2">
        <f t="shared" si="150"/>
        <v>0.99236405981583031</v>
      </c>
      <c r="FQ122" s="2">
        <f t="shared" si="150"/>
        <v>0.99171296235334372</v>
      </c>
      <c r="FR122" s="2">
        <f t="shared" si="150"/>
        <v>0.99181747455770342</v>
      </c>
      <c r="FS122" s="2">
        <f t="shared" si="150"/>
        <v>0.99203154540740068</v>
      </c>
      <c r="FT122" s="2">
        <f t="shared" si="150"/>
        <v>0.99247838981420433</v>
      </c>
      <c r="FU122" s="2">
        <f t="shared" si="150"/>
        <v>0.9914182981575399</v>
      </c>
      <c r="FW122" s="2">
        <f t="shared" si="141"/>
        <v>2.1265909276500478E-2</v>
      </c>
      <c r="FX122" s="2">
        <f t="shared" si="141"/>
        <v>2.7981231185427835E-2</v>
      </c>
      <c r="FY122" s="2">
        <f t="shared" si="141"/>
        <v>2.4919730422288969E-2</v>
      </c>
      <c r="FZ122" s="2">
        <f t="shared" si="141"/>
        <v>2.6359639820352797E-2</v>
      </c>
      <c r="GA122" s="2">
        <f t="shared" si="141"/>
        <v>2.8223948390007712E-2</v>
      </c>
      <c r="GB122" s="2">
        <f t="shared" si="141"/>
        <v>2.7832324076247781E-2</v>
      </c>
      <c r="GC122" s="2">
        <f t="shared" si="141"/>
        <v>3.2335625132207585E-2</v>
      </c>
      <c r="GD122" s="2">
        <f t="shared" si="141"/>
        <v>3.7074786132892161E-2</v>
      </c>
      <c r="GE122" s="2">
        <f t="shared" si="141"/>
        <v>3.2387863607741513E-2</v>
      </c>
      <c r="GF122" s="2">
        <f t="shared" si="141"/>
        <v>2.7835209425987346E-2</v>
      </c>
      <c r="GG122" s="2">
        <f t="shared" si="141"/>
        <v>2.4155372160616317E-2</v>
      </c>
      <c r="GH122" s="2">
        <f t="shared" si="141"/>
        <v>2.287822243771882E-2</v>
      </c>
      <c r="GI122" s="2">
        <f t="shared" si="141"/>
        <v>2.2355216393604663E-2</v>
      </c>
      <c r="GJ122" s="2">
        <f t="shared" si="141"/>
        <v>1.8001382255236922E-2</v>
      </c>
      <c r="GK122" s="2">
        <f t="shared" si="141"/>
        <v>1.6932633358030063E-2</v>
      </c>
      <c r="GM122" s="83">
        <f t="shared" si="142"/>
        <v>7.6824747959256646E-56</v>
      </c>
      <c r="GN122" s="83">
        <f t="shared" si="142"/>
        <v>7.7888731400594862E-69</v>
      </c>
      <c r="GO122" s="83">
        <f t="shared" si="142"/>
        <v>3.1571612593051958E-52</v>
      </c>
      <c r="GP122" s="83">
        <f t="shared" si="142"/>
        <v>6.1305886971027414E-54</v>
      </c>
      <c r="GQ122" s="83">
        <f t="shared" si="142"/>
        <v>1.3308162921986486E-67</v>
      </c>
      <c r="GR122" s="83">
        <f t="shared" si="142"/>
        <v>9.9011164423707036E-68</v>
      </c>
      <c r="GS122" s="83">
        <f t="shared" si="142"/>
        <v>9.424788338867053E-109</v>
      </c>
      <c r="GT122" s="83">
        <f t="shared" si="142"/>
        <v>7.0257007076478995E-105</v>
      </c>
      <c r="GU122" s="83">
        <f t="shared" si="142"/>
        <v>6.0652296958795636E-47</v>
      </c>
      <c r="GV122" s="83">
        <f t="shared" si="142"/>
        <v>1.3612170061880367E-70</v>
      </c>
      <c r="GW122" s="83">
        <f t="shared" si="142"/>
        <v>6.4698185288073264E-55</v>
      </c>
      <c r="GX122" s="83">
        <f t="shared" si="142"/>
        <v>2.7187181760678013E-73</v>
      </c>
      <c r="GY122" s="83">
        <f t="shared" si="142"/>
        <v>4.6437487652126257E-56</v>
      </c>
      <c r="GZ122" s="83">
        <f t="shared" si="142"/>
        <v>1.4554642504744737E-58</v>
      </c>
      <c r="HA122" s="83">
        <f t="shared" si="142"/>
        <v>7.6926462567170063E-53</v>
      </c>
      <c r="HC122" s="83">
        <f t="shared" si="73"/>
        <v>1.0472076657050034E-17</v>
      </c>
      <c r="HD122" s="83">
        <f t="shared" si="73"/>
        <v>4.4803543950310567E-18</v>
      </c>
      <c r="HE122" s="83">
        <f t="shared" si="73"/>
        <v>1.2277053170058544E-15</v>
      </c>
      <c r="HF122" s="83">
        <f t="shared" si="73"/>
        <v>1.1718198822967618E-15</v>
      </c>
      <c r="HG122" s="83">
        <f t="shared" si="73"/>
        <v>1.576059870178997E-25</v>
      </c>
      <c r="HH122" s="83">
        <f t="shared" si="73"/>
        <v>1.0315833473408996E-19</v>
      </c>
      <c r="HI122" s="83">
        <f t="shared" si="138"/>
        <v>1.4909556613888821E-35</v>
      </c>
      <c r="HJ122" s="83">
        <f t="shared" si="138"/>
        <v>6.7783360756932223E-40</v>
      </c>
      <c r="HK122" s="83">
        <f t="shared" si="138"/>
        <v>9.656649844058587E-21</v>
      </c>
      <c r="HL122" s="83">
        <f t="shared" si="138"/>
        <v>5.9544268586407147E-19</v>
      </c>
      <c r="HM122" s="83">
        <f t="shared" si="138"/>
        <v>3.074953997786256E-26</v>
      </c>
      <c r="HN122" s="83">
        <f t="shared" si="138"/>
        <v>2.9950198015396097E-17</v>
      </c>
      <c r="HO122" s="83">
        <f t="shared" si="138"/>
        <v>7.8219563249517657E-13</v>
      </c>
      <c r="HP122" s="83">
        <f t="shared" si="138"/>
        <v>4.2738567601314772E-17</v>
      </c>
      <c r="HQ122" s="83">
        <f t="shared" si="138"/>
        <v>7.2880513112700916E-23</v>
      </c>
      <c r="HS122" s="83">
        <f t="shared" si="143"/>
        <v>4.7027164573073941E-4</v>
      </c>
      <c r="HT122" s="83">
        <f t="shared" si="143"/>
        <v>2.780375973194432E-3</v>
      </c>
      <c r="HU122" s="83">
        <f t="shared" si="143"/>
        <v>1.098855130274821E-3</v>
      </c>
      <c r="HV122" s="83">
        <f t="shared" si="143"/>
        <v>3.6821410407175989E-3</v>
      </c>
      <c r="HW122" s="83">
        <f t="shared" si="143"/>
        <v>6.6541070268779365E-4</v>
      </c>
      <c r="HX122" s="83">
        <f t="shared" si="143"/>
        <v>6.0476733423376369E-4</v>
      </c>
      <c r="HY122" s="83">
        <f t="shared" si="143"/>
        <v>8.7105263335384407E-4</v>
      </c>
      <c r="HZ122" s="83">
        <f t="shared" si="143"/>
        <v>1.0065766143102449E-3</v>
      </c>
      <c r="IA122" s="83">
        <f t="shared" si="143"/>
        <v>1.5831687975099652E-3</v>
      </c>
      <c r="IB122" s="83">
        <f t="shared" si="143"/>
        <v>3.0061984792611985E-4</v>
      </c>
      <c r="IC122" s="83">
        <f t="shared" si="143"/>
        <v>4.1292197684890912E-4</v>
      </c>
      <c r="ID122" s="83">
        <f t="shared" si="143"/>
        <v>6.6857335840777782E-5</v>
      </c>
      <c r="IE122" s="83">
        <f t="shared" si="143"/>
        <v>6.6207896240525572E-5</v>
      </c>
      <c r="IF122" s="83">
        <f t="shared" si="143"/>
        <v>4.4533563801920116E-4</v>
      </c>
      <c r="IG122" s="83">
        <f t="shared" si="143"/>
        <v>1.0674847012143681E-3</v>
      </c>
      <c r="II122" s="83">
        <f t="shared" si="144"/>
        <v>4.8721499242623651E-50</v>
      </c>
      <c r="IJ122" s="83">
        <f t="shared" si="144"/>
        <v>4.0544157843648811E-41</v>
      </c>
      <c r="IK122" s="83">
        <f t="shared" si="144"/>
        <v>9.0885841392894632E-49</v>
      </c>
      <c r="IL122" s="83">
        <f t="shared" si="144"/>
        <v>2.9060448997635984E-41</v>
      </c>
      <c r="IM122" s="83">
        <f t="shared" si="144"/>
        <v>1.8358352373150828E-50</v>
      </c>
      <c r="IN122" s="83">
        <f t="shared" si="144"/>
        <v>7.1183807252276352E-57</v>
      </c>
      <c r="IO122" s="83">
        <f t="shared" si="144"/>
        <v>1.0184641263480057E-51</v>
      </c>
      <c r="IP122" s="83">
        <f t="shared" si="144"/>
        <v>4.329009353725739E-58</v>
      </c>
      <c r="IQ122" s="83">
        <f t="shared" si="144"/>
        <v>2.138193409035627E-50</v>
      </c>
      <c r="IR122" s="83">
        <f t="shared" si="144"/>
        <v>1.0799660011926179E-63</v>
      </c>
      <c r="IS122" s="83">
        <f t="shared" si="144"/>
        <v>2.2283653648843264E-57</v>
      </c>
      <c r="IT122" s="83">
        <f t="shared" si="144"/>
        <v>4.0821955885774611E-68</v>
      </c>
      <c r="IU122" s="83">
        <f t="shared" si="144"/>
        <v>5.6013543543690687E-67</v>
      </c>
      <c r="IV122" s="83">
        <f t="shared" si="144"/>
        <v>2.2573661798539181E-36</v>
      </c>
      <c r="IW122" s="83">
        <f t="shared" si="144"/>
        <v>4.2093514283767431E-29</v>
      </c>
      <c r="IY122" s="83">
        <f t="shared" si="145"/>
        <v>4.7027164573074987E-4</v>
      </c>
      <c r="IZ122" s="83">
        <f t="shared" si="145"/>
        <v>2.7803759731944364E-3</v>
      </c>
      <c r="JA122" s="83">
        <f t="shared" si="145"/>
        <v>1.0988551302760488E-3</v>
      </c>
      <c r="JB122" s="83">
        <f t="shared" si="145"/>
        <v>3.6821410407187707E-3</v>
      </c>
      <c r="JC122" s="83">
        <f t="shared" si="145"/>
        <v>6.6541070268779365E-4</v>
      </c>
      <c r="JD122" s="83">
        <f t="shared" si="145"/>
        <v>6.047673342337638E-4</v>
      </c>
      <c r="JE122" s="83">
        <f t="shared" si="145"/>
        <v>8.7105263335384407E-4</v>
      </c>
      <c r="JF122" s="83">
        <f t="shared" si="145"/>
        <v>1.0065766143102449E-3</v>
      </c>
      <c r="JG122" s="83">
        <f t="shared" si="145"/>
        <v>1.5831687975099652E-3</v>
      </c>
      <c r="JH122" s="83">
        <f t="shared" si="145"/>
        <v>3.0061984792612045E-4</v>
      </c>
      <c r="JI122" s="83">
        <f t="shared" si="145"/>
        <v>4.1292197684890912E-4</v>
      </c>
      <c r="JJ122" s="83">
        <f t="shared" si="145"/>
        <v>6.6857335840807733E-5</v>
      </c>
      <c r="JK122" s="83">
        <f t="shared" si="145"/>
        <v>6.620789702272121E-5</v>
      </c>
      <c r="JL122" s="83">
        <f t="shared" si="145"/>
        <v>4.4533563801924387E-4</v>
      </c>
      <c r="JM122" s="83">
        <f t="shared" si="145"/>
        <v>1.0674847012143681E-3</v>
      </c>
    </row>
    <row r="123" spans="2:273" x14ac:dyDescent="0.25">
      <c r="B123" s="2">
        <v>96</v>
      </c>
      <c r="C123" s="37">
        <v>117.407</v>
      </c>
      <c r="D123" s="37">
        <v>116.797</v>
      </c>
      <c r="E123" s="37">
        <v>113.22</v>
      </c>
      <c r="F123" s="37">
        <v>115</v>
      </c>
      <c r="G123" s="37">
        <v>113.542</v>
      </c>
      <c r="H123" s="37">
        <v>112.52500000000001</v>
      </c>
      <c r="I123" s="37">
        <v>116.84699999999999</v>
      </c>
      <c r="J123" s="37">
        <v>116.271</v>
      </c>
      <c r="K123" s="37">
        <v>117.068</v>
      </c>
      <c r="L123" s="37">
        <v>118.068</v>
      </c>
      <c r="M123" s="37">
        <v>117.23699999999999</v>
      </c>
      <c r="N123" s="37">
        <v>116.949</v>
      </c>
      <c r="O123" s="37">
        <v>126.746</v>
      </c>
      <c r="P123" s="37">
        <v>120.57899999999999</v>
      </c>
      <c r="Q123" s="37">
        <v>126.842</v>
      </c>
      <c r="S123" s="4">
        <f t="shared" si="146"/>
        <v>115.90010313540914</v>
      </c>
      <c r="T123" s="4">
        <f t="shared" si="146"/>
        <v>113.27903671084056</v>
      </c>
      <c r="U123" s="4">
        <f t="shared" si="146"/>
        <v>112.74255057384062</v>
      </c>
      <c r="V123" s="4">
        <f t="shared" si="146"/>
        <v>112.27490189973469</v>
      </c>
      <c r="W123" s="4">
        <f t="shared" si="146"/>
        <v>111.85234234372719</v>
      </c>
      <c r="X123" s="4">
        <f t="shared" si="146"/>
        <v>112.27215938215353</v>
      </c>
      <c r="Y123" s="4">
        <f t="shared" si="146"/>
        <v>115.01483137496766</v>
      </c>
      <c r="Z123" s="4">
        <f t="shared" si="146"/>
        <v>116.32288548433644</v>
      </c>
      <c r="AA123" s="4">
        <f t="shared" si="146"/>
        <v>116.68375316428448</v>
      </c>
      <c r="AB123" s="4">
        <f t="shared" si="146"/>
        <v>116.12552815814253</v>
      </c>
      <c r="AC123" s="4">
        <f t="shared" si="146"/>
        <v>116.89911503844975</v>
      </c>
      <c r="AD123" s="4">
        <f t="shared" si="146"/>
        <v>116.44635591102643</v>
      </c>
      <c r="AE123" s="4">
        <f t="shared" si="146"/>
        <v>120.91176324089932</v>
      </c>
      <c r="AF123" s="4">
        <f t="shared" si="146"/>
        <v>119.30914007160912</v>
      </c>
      <c r="AG123" s="4">
        <f t="shared" si="146"/>
        <v>124.19102375849562</v>
      </c>
      <c r="AI123" s="4">
        <f t="shared" si="147"/>
        <v>1.5068968645908569</v>
      </c>
      <c r="AJ123" s="4">
        <f t="shared" si="147"/>
        <v>3.5179632891594395</v>
      </c>
      <c r="AK123" s="4">
        <f t="shared" si="147"/>
        <v>0.47744942615938157</v>
      </c>
      <c r="AL123" s="4">
        <f t="shared" si="147"/>
        <v>2.7250981002653134</v>
      </c>
      <c r="AM123" s="4">
        <f t="shared" si="147"/>
        <v>1.6896576562728143</v>
      </c>
      <c r="AN123" s="4">
        <f t="shared" si="147"/>
        <v>0.25284061784647349</v>
      </c>
      <c r="AO123" s="4">
        <f t="shared" si="147"/>
        <v>1.8321686250323381</v>
      </c>
      <c r="AP123" s="4">
        <f t="shared" si="147"/>
        <v>-5.1885484336438026E-2</v>
      </c>
      <c r="AQ123" s="4">
        <f t="shared" si="147"/>
        <v>0.38424683571551554</v>
      </c>
      <c r="AR123" s="4">
        <f t="shared" si="147"/>
        <v>1.9424718418574685</v>
      </c>
      <c r="AS123" s="4">
        <f t="shared" si="147"/>
        <v>0.33788496155024461</v>
      </c>
      <c r="AT123" s="4">
        <f t="shared" si="147"/>
        <v>0.50264408897356816</v>
      </c>
      <c r="AU123" s="4">
        <f t="shared" si="147"/>
        <v>5.8342367591006763</v>
      </c>
      <c r="AV123" s="4">
        <f t="shared" si="147"/>
        <v>1.269859928390872</v>
      </c>
      <c r="AW123" s="4">
        <f t="shared" si="147"/>
        <v>2.6509762415043809</v>
      </c>
      <c r="AY123" s="2">
        <f t="shared" si="139"/>
        <v>115.89953498719827</v>
      </c>
      <c r="AZ123" s="2">
        <f t="shared" si="139"/>
        <v>113.16049308430551</v>
      </c>
      <c r="BA123" s="2">
        <f t="shared" si="139"/>
        <v>112.68099613955928</v>
      </c>
      <c r="BB123" s="2">
        <f t="shared" si="139"/>
        <v>112.01221223308592</v>
      </c>
      <c r="BC123" s="2">
        <f t="shared" si="139"/>
        <v>111.77822258638213</v>
      </c>
      <c r="BD123" s="2">
        <f t="shared" si="139"/>
        <v>112.18703490685077</v>
      </c>
      <c r="BE123" s="2">
        <f t="shared" si="139"/>
        <v>114.85906632050595</v>
      </c>
      <c r="BF123" s="2">
        <f t="shared" si="139"/>
        <v>116.10078910328046</v>
      </c>
      <c r="BG123" s="2">
        <f t="shared" si="139"/>
        <v>116.38564169666566</v>
      </c>
      <c r="BH123" s="2">
        <f t="shared" si="139"/>
        <v>116.04405448877974</v>
      </c>
      <c r="BI123" s="2">
        <f t="shared" si="139"/>
        <v>116.78856051955195</v>
      </c>
      <c r="BJ123" s="2">
        <f t="shared" si="139"/>
        <v>116.41982598381684</v>
      </c>
      <c r="BK123" s="2">
        <f t="shared" si="139"/>
        <v>120.88656283756104</v>
      </c>
      <c r="BL123" s="2">
        <f t="shared" si="139"/>
        <v>119.06909077182358</v>
      </c>
      <c r="BM123" s="2">
        <f t="shared" si="139"/>
        <v>123.34114477622022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117.407</v>
      </c>
      <c r="CF123" s="2">
        <f t="shared" si="140"/>
        <v>116.797</v>
      </c>
      <c r="CG123" s="2">
        <f t="shared" si="140"/>
        <v>113.22</v>
      </c>
      <c r="CH123" s="2">
        <f t="shared" si="140"/>
        <v>115</v>
      </c>
      <c r="CI123" s="2">
        <f t="shared" si="140"/>
        <v>113.542</v>
      </c>
      <c r="CJ123" s="2">
        <f t="shared" si="140"/>
        <v>112.52500000000001</v>
      </c>
      <c r="CK123" s="2">
        <f t="shared" si="140"/>
        <v>116.84699999999999</v>
      </c>
      <c r="CL123" s="2">
        <f t="shared" si="140"/>
        <v>116.271</v>
      </c>
      <c r="CM123" s="2">
        <f t="shared" si="140"/>
        <v>117.068</v>
      </c>
      <c r="CN123" s="2">
        <f t="shared" si="140"/>
        <v>118.068</v>
      </c>
      <c r="CO123" s="2">
        <f t="shared" si="140"/>
        <v>117.23699999999999</v>
      </c>
      <c r="CP123" s="2">
        <f t="shared" si="140"/>
        <v>116.949</v>
      </c>
      <c r="CQ123" s="2">
        <f t="shared" si="140"/>
        <v>126.746</v>
      </c>
      <c r="CR123" s="2">
        <f t="shared" si="140"/>
        <v>120.57899999999999</v>
      </c>
      <c r="CS123" s="2">
        <f t="shared" si="140"/>
        <v>126.842</v>
      </c>
      <c r="CU123" s="2">
        <f t="shared" si="110"/>
        <v>117.407</v>
      </c>
      <c r="CV123" s="2">
        <f t="shared" si="111"/>
        <v>116.797</v>
      </c>
      <c r="CW123" s="2">
        <f t="shared" si="112"/>
        <v>113.22</v>
      </c>
      <c r="CX123" s="2">
        <f t="shared" si="113"/>
        <v>115</v>
      </c>
      <c r="CY123" s="2">
        <f t="shared" si="114"/>
        <v>113.542</v>
      </c>
      <c r="CZ123" s="2">
        <f t="shared" si="115"/>
        <v>112.52500000000001</v>
      </c>
      <c r="DA123" s="2">
        <f t="shared" si="116"/>
        <v>116.84699999999999</v>
      </c>
      <c r="DB123" s="2">
        <f t="shared" si="117"/>
        <v>116.271</v>
      </c>
      <c r="DC123" s="2">
        <f t="shared" si="118"/>
        <v>117.068</v>
      </c>
      <c r="DD123" s="2">
        <f t="shared" si="119"/>
        <v>118.068</v>
      </c>
      <c r="DE123" s="2">
        <f t="shared" si="120"/>
        <v>117.23699999999999</v>
      </c>
      <c r="DF123" s="2">
        <f t="shared" si="121"/>
        <v>116.949</v>
      </c>
      <c r="DG123" s="2">
        <f t="shared" si="122"/>
        <v>126.746</v>
      </c>
      <c r="DH123" s="2">
        <f t="shared" si="123"/>
        <v>120.57899999999999</v>
      </c>
      <c r="DI123" s="2">
        <f t="shared" si="124"/>
        <v>126.842</v>
      </c>
      <c r="DK123" s="2">
        <f t="shared" si="148"/>
        <v>143.92910985155194</v>
      </c>
      <c r="DL123" s="2">
        <f t="shared" si="148"/>
        <v>138.85566838649152</v>
      </c>
      <c r="DM123" s="2">
        <f t="shared" si="148"/>
        <v>134.29672010796219</v>
      </c>
      <c r="DN123" s="2">
        <f t="shared" si="148"/>
        <v>131.39254062078271</v>
      </c>
      <c r="DO123" s="2">
        <f t="shared" si="148"/>
        <v>125.93421293358132</v>
      </c>
      <c r="DP123" s="2">
        <f t="shared" si="148"/>
        <v>127.16950616246501</v>
      </c>
      <c r="DQ123" s="2">
        <f t="shared" si="148"/>
        <v>136.46891963015651</v>
      </c>
      <c r="DR123" s="2">
        <f t="shared" si="148"/>
        <v>132.3803042016807</v>
      </c>
      <c r="DS123" s="2">
        <f t="shared" si="148"/>
        <v>138.85761876750701</v>
      </c>
      <c r="DT123" s="2">
        <f t="shared" si="148"/>
        <v>133.7533622908623</v>
      </c>
      <c r="DU123" s="2">
        <f t="shared" si="148"/>
        <v>128.33207002801117</v>
      </c>
      <c r="DV123" s="2">
        <f t="shared" si="148"/>
        <v>130.12557198879554</v>
      </c>
      <c r="DW123" s="2">
        <f t="shared" si="148"/>
        <v>136.96624611754612</v>
      </c>
      <c r="DX123" s="2">
        <f t="shared" si="148"/>
        <v>139.07068847795165</v>
      </c>
      <c r="DY123" s="2">
        <f t="shared" si="148"/>
        <v>143.98664486466444</v>
      </c>
      <c r="EA123" s="2">
        <f t="shared" si="152"/>
        <v>115.70844048589554</v>
      </c>
      <c r="EB123" s="2">
        <f t="shared" si="152"/>
        <v>113.01118203819601</v>
      </c>
      <c r="EC123" s="2">
        <f t="shared" si="152"/>
        <v>112.56279031032297</v>
      </c>
      <c r="ED123" s="2">
        <f t="shared" si="152"/>
        <v>111.91227666792308</v>
      </c>
      <c r="EE123" s="2">
        <f t="shared" si="151"/>
        <v>111.67690316841527</v>
      </c>
      <c r="EF123" s="2">
        <f t="shared" si="151"/>
        <v>112.07433323696635</v>
      </c>
      <c r="EG123" s="2">
        <f t="shared" si="151"/>
        <v>114.70864017481007</v>
      </c>
      <c r="EH123" s="2">
        <f t="shared" si="151"/>
        <v>115.98428836816757</v>
      </c>
      <c r="EI123" s="2">
        <f t="shared" si="151"/>
        <v>116.21588798788693</v>
      </c>
      <c r="EJ123" s="2">
        <f t="shared" si="151"/>
        <v>115.9203658712029</v>
      </c>
      <c r="EK123" s="2">
        <f t="shared" si="151"/>
        <v>116.69980153598199</v>
      </c>
      <c r="EL123" s="2">
        <f t="shared" si="151"/>
        <v>116.31638256760593</v>
      </c>
      <c r="EM123" s="2">
        <f t="shared" si="135"/>
        <v>120.76752895322937</v>
      </c>
      <c r="EN123" s="2">
        <f t="shared" si="135"/>
        <v>118.92871958428938</v>
      </c>
      <c r="EO123" s="2">
        <f t="shared" si="135"/>
        <v>123.18081869090911</v>
      </c>
      <c r="EQ123" s="2">
        <f t="shared" si="149"/>
        <v>115.77267668151919</v>
      </c>
      <c r="ER123" s="2">
        <f t="shared" si="149"/>
        <v>113.00147458949537</v>
      </c>
      <c r="ES123" s="2">
        <f t="shared" si="149"/>
        <v>112.54525249099454</v>
      </c>
      <c r="ET123" s="2">
        <f t="shared" si="149"/>
        <v>111.88398352476628</v>
      </c>
      <c r="EU123" s="2">
        <f t="shared" si="149"/>
        <v>111.6761264653266</v>
      </c>
      <c r="EV123" s="2">
        <f t="shared" si="149"/>
        <v>112.07064984513876</v>
      </c>
      <c r="EW123" s="2">
        <f t="shared" si="149"/>
        <v>114.70355745181311</v>
      </c>
      <c r="EX123" s="2">
        <f t="shared" si="149"/>
        <v>115.96893390838363</v>
      </c>
      <c r="EY123" s="2">
        <f t="shared" si="149"/>
        <v>116.23605204069248</v>
      </c>
      <c r="EZ123" s="2">
        <f t="shared" si="149"/>
        <v>115.90114904150595</v>
      </c>
      <c r="FA123" s="2">
        <f t="shared" si="149"/>
        <v>116.72930776022096</v>
      </c>
      <c r="FB123" s="2">
        <f t="shared" si="149"/>
        <v>116.32906225762949</v>
      </c>
      <c r="FC123" s="2">
        <f t="shared" si="149"/>
        <v>120.81781976158011</v>
      </c>
      <c r="FD123" s="2">
        <f t="shared" si="149"/>
        <v>119.03580529037391</v>
      </c>
      <c r="FE123" s="2">
        <f t="shared" si="149"/>
        <v>123.03861138871329</v>
      </c>
      <c r="FG123" s="2">
        <f t="shared" si="150"/>
        <v>0.99328152952841131</v>
      </c>
      <c r="FH123" s="2">
        <f t="shared" si="150"/>
        <v>0.99421121880217822</v>
      </c>
      <c r="FI123" s="2">
        <f t="shared" si="150"/>
        <v>0.99453923504203245</v>
      </c>
      <c r="FJ123" s="2">
        <f t="shared" si="150"/>
        <v>0.99482803512032303</v>
      </c>
      <c r="FK123" s="2">
        <f t="shared" si="150"/>
        <v>0.99289182945805809</v>
      </c>
      <c r="FL123" s="2">
        <f t="shared" si="150"/>
        <v>0.99252649986491881</v>
      </c>
      <c r="FM123" s="2">
        <f t="shared" si="150"/>
        <v>0.99307886669995438</v>
      </c>
      <c r="FN123" s="2">
        <f t="shared" si="150"/>
        <v>0.9928566368550763</v>
      </c>
      <c r="FO123" s="2">
        <f t="shared" si="150"/>
        <v>0.99253414576237475</v>
      </c>
      <c r="FP123" s="2">
        <f t="shared" si="150"/>
        <v>0.99303125762496325</v>
      </c>
      <c r="FQ123" s="2">
        <f t="shared" si="150"/>
        <v>0.99243661685189066</v>
      </c>
      <c r="FR123" s="2">
        <f t="shared" si="150"/>
        <v>0.99253207139228194</v>
      </c>
      <c r="FS123" s="2">
        <f t="shared" si="150"/>
        <v>0.99272758407415851</v>
      </c>
      <c r="FT123" s="2">
        <f t="shared" si="150"/>
        <v>0.9931356670271505</v>
      </c>
      <c r="FU123" s="2">
        <f t="shared" si="150"/>
        <v>0.99216748058966719</v>
      </c>
      <c r="FW123" s="2">
        <f t="shared" si="141"/>
        <v>2.3269863144528995E-2</v>
      </c>
      <c r="FX123" s="2">
        <f t="shared" si="141"/>
        <v>3.059820762617213E-2</v>
      </c>
      <c r="FY123" s="2">
        <f t="shared" si="141"/>
        <v>2.7258406111815559E-2</v>
      </c>
      <c r="FZ123" s="2">
        <f t="shared" si="141"/>
        <v>2.8829453259297907E-2</v>
      </c>
      <c r="GA123" s="2">
        <f t="shared" si="141"/>
        <v>3.086290446476727E-2</v>
      </c>
      <c r="GB123" s="2">
        <f t="shared" si="141"/>
        <v>3.0435809882845478E-2</v>
      </c>
      <c r="GC123" s="2">
        <f t="shared" si="141"/>
        <v>3.5345042595244E-2</v>
      </c>
      <c r="GD123" s="2">
        <f t="shared" si="141"/>
        <v>4.0506805485006805E-2</v>
      </c>
      <c r="GE123" s="2">
        <f t="shared" si="141"/>
        <v>3.5401964943557927E-2</v>
      </c>
      <c r="GF123" s="2">
        <f t="shared" si="141"/>
        <v>3.0438956682703112E-2</v>
      </c>
      <c r="GG123" s="2">
        <f t="shared" si="141"/>
        <v>2.6424258039528654E-2</v>
      </c>
      <c r="GH123" s="2">
        <f t="shared" si="141"/>
        <v>2.5030224116508595E-2</v>
      </c>
      <c r="GI123" s="2">
        <f t="shared" si="141"/>
        <v>2.4459253848256497E-2</v>
      </c>
      <c r="GJ123" s="2">
        <f t="shared" si="141"/>
        <v>1.9703902570058163E-2</v>
      </c>
      <c r="GK123" s="2">
        <f t="shared" si="141"/>
        <v>1.8535982344968071E-2</v>
      </c>
      <c r="GM123" s="83">
        <f t="shared" si="142"/>
        <v>5.9735683441581787E-59</v>
      </c>
      <c r="GN123" s="83">
        <f t="shared" si="142"/>
        <v>9.27044177627822E-73</v>
      </c>
      <c r="GO123" s="83">
        <f t="shared" si="142"/>
        <v>3.9876637080082539E-55</v>
      </c>
      <c r="GP123" s="83">
        <f t="shared" si="142"/>
        <v>5.6591963948939432E-57</v>
      </c>
      <c r="GQ123" s="83">
        <f t="shared" si="142"/>
        <v>2.1477470835657973E-71</v>
      </c>
      <c r="GR123" s="83">
        <f t="shared" si="142"/>
        <v>2.02656100845022E-71</v>
      </c>
      <c r="GS123" s="83">
        <f t="shared" si="142"/>
        <v>8.1186630182647226E-115</v>
      </c>
      <c r="GT123" s="83">
        <f t="shared" si="142"/>
        <v>1.4580682249396254E-110</v>
      </c>
      <c r="GU123" s="83">
        <f t="shared" si="142"/>
        <v>1.7385018173088841E-49</v>
      </c>
      <c r="GV123" s="83">
        <f t="shared" si="142"/>
        <v>1.8196690714596889E-74</v>
      </c>
      <c r="GW123" s="83">
        <f t="shared" si="142"/>
        <v>6.6214437135803789E-58</v>
      </c>
      <c r="GX123" s="83">
        <f t="shared" si="142"/>
        <v>2.4256456441990911E-77</v>
      </c>
      <c r="GY123" s="83">
        <f t="shared" si="142"/>
        <v>4.0783584692880371E-59</v>
      </c>
      <c r="GZ123" s="83">
        <f t="shared" si="142"/>
        <v>9.0303424830929277E-62</v>
      </c>
      <c r="HA123" s="83">
        <f t="shared" si="142"/>
        <v>1.2950797829521692E-55</v>
      </c>
      <c r="HC123" s="83">
        <f t="shared" ref="HC123:HK153" si="153" xml:space="preserve"> _xlfn.NORM.DIST($B123, C$8, ABS(C$12), TRUE) * _xlfn.NORM.DIST(($B123 - C$8)*C$16, 0, ABS(C$12), TRUE) * 2</f>
        <v>7.646395570526918E-20</v>
      </c>
      <c r="HD123" s="83">
        <f t="shared" si="153"/>
        <v>2.5155973373538048E-20</v>
      </c>
      <c r="HE123" s="83">
        <f t="shared" si="153"/>
        <v>1.8786721277094581E-17</v>
      </c>
      <c r="HF123" s="83">
        <f t="shared" si="153"/>
        <v>1.6629222237525451E-17</v>
      </c>
      <c r="HG123" s="83">
        <f t="shared" si="153"/>
        <v>1.3156639036321497E-28</v>
      </c>
      <c r="HH123" s="83">
        <f t="shared" si="153"/>
        <v>6.7304991267735765E-22</v>
      </c>
      <c r="HI123" s="83">
        <f t="shared" si="138"/>
        <v>1.2749083329331104E-39</v>
      </c>
      <c r="HJ123" s="83">
        <f t="shared" si="138"/>
        <v>4.2525259264638265E-44</v>
      </c>
      <c r="HK123" s="83">
        <f t="shared" si="138"/>
        <v>5.1213298985764167E-23</v>
      </c>
      <c r="HL123" s="83">
        <f t="shared" si="138"/>
        <v>5.2425250035472048E-21</v>
      </c>
      <c r="HM123" s="83">
        <f t="shared" si="138"/>
        <v>2.4928706324726997E-29</v>
      </c>
      <c r="HN123" s="83">
        <f t="shared" si="138"/>
        <v>3.0772132396467294E-19</v>
      </c>
      <c r="HO123" s="83">
        <f t="shared" si="138"/>
        <v>2.7812596781653354E-14</v>
      </c>
      <c r="HP123" s="83">
        <f t="shared" si="138"/>
        <v>4.0402750750402057E-19</v>
      </c>
      <c r="HQ123" s="83">
        <f t="shared" si="138"/>
        <v>2.2804959859363085E-25</v>
      </c>
      <c r="HS123" s="83">
        <f t="shared" si="143"/>
        <v>9.7670595790760222E-4</v>
      </c>
      <c r="HT123" s="83">
        <f t="shared" si="143"/>
        <v>5.1716672971004627E-3</v>
      </c>
      <c r="HU123" s="83">
        <f t="shared" si="143"/>
        <v>2.229399334409288E-3</v>
      </c>
      <c r="HV123" s="83">
        <f t="shared" si="143"/>
        <v>6.6827028419799558E-3</v>
      </c>
      <c r="HW123" s="83">
        <f t="shared" si="143"/>
        <v>1.4419956333228017E-3</v>
      </c>
      <c r="HX123" s="83">
        <f t="shared" si="143"/>
        <v>1.3781388211300438E-3</v>
      </c>
      <c r="HY123" s="83">
        <f t="shared" si="143"/>
        <v>1.9354454067688591E-3</v>
      </c>
      <c r="HZ123" s="83">
        <f t="shared" si="143"/>
        <v>2.4077622531027071E-3</v>
      </c>
      <c r="IA123" s="83">
        <f t="shared" si="143"/>
        <v>3.3599860373651892E-3</v>
      </c>
      <c r="IB123" s="83">
        <f t="shared" si="143"/>
        <v>7.4994940133613704E-4</v>
      </c>
      <c r="IC123" s="83">
        <f t="shared" si="143"/>
        <v>9.3478360152107461E-4</v>
      </c>
      <c r="ID123" s="83">
        <f t="shared" si="143"/>
        <v>1.7822410749886115E-4</v>
      </c>
      <c r="IE123" s="83">
        <f t="shared" si="143"/>
        <v>1.7410487540907822E-4</v>
      </c>
      <c r="IF123" s="83">
        <f t="shared" si="143"/>
        <v>8.963728669611732E-4</v>
      </c>
      <c r="IG123" s="83">
        <f t="shared" si="143"/>
        <v>1.9480696346534066E-3</v>
      </c>
      <c r="II123" s="83">
        <f t="shared" si="144"/>
        <v>9.5813988559244657E-48</v>
      </c>
      <c r="IJ123" s="83">
        <f t="shared" si="144"/>
        <v>4.2289808889440302E-39</v>
      </c>
      <c r="IK123" s="83">
        <f t="shared" si="144"/>
        <v>1.9484570223229402E-46</v>
      </c>
      <c r="IL123" s="83">
        <f t="shared" si="144"/>
        <v>2.8508836107087379E-39</v>
      </c>
      <c r="IM123" s="83">
        <f t="shared" si="144"/>
        <v>5.8191018738270072E-48</v>
      </c>
      <c r="IN123" s="83">
        <f t="shared" si="144"/>
        <v>4.6787589290313038E-54</v>
      </c>
      <c r="IO123" s="83">
        <f t="shared" si="144"/>
        <v>4.7601092065027963E-49</v>
      </c>
      <c r="IP123" s="83">
        <f t="shared" si="144"/>
        <v>5.9479147937551506E-55</v>
      </c>
      <c r="IQ123" s="83">
        <f t="shared" si="144"/>
        <v>8.523102652407738E-48</v>
      </c>
      <c r="IR123" s="83">
        <f t="shared" si="144"/>
        <v>1.5808597662017388E-60</v>
      </c>
      <c r="IS123" s="83">
        <f t="shared" si="144"/>
        <v>1.2050835470838458E-54</v>
      </c>
      <c r="IT123" s="83">
        <f t="shared" si="144"/>
        <v>6.6441167033296484E-65</v>
      </c>
      <c r="IU123" s="83">
        <f t="shared" si="144"/>
        <v>7.6801390331082133E-64</v>
      </c>
      <c r="IV123" s="83">
        <f t="shared" si="144"/>
        <v>8.5494154093280641E-35</v>
      </c>
      <c r="IW123" s="83">
        <f t="shared" si="144"/>
        <v>7.1585073040915998E-28</v>
      </c>
      <c r="IY123" s="83">
        <f t="shared" si="145"/>
        <v>9.7670595790760222E-4</v>
      </c>
      <c r="IZ123" s="83">
        <f t="shared" si="145"/>
        <v>5.1716672971004627E-3</v>
      </c>
      <c r="JA123" s="83">
        <f t="shared" si="145"/>
        <v>2.2293993344093066E-3</v>
      </c>
      <c r="JB123" s="83">
        <f t="shared" si="145"/>
        <v>6.6827028419799723E-3</v>
      </c>
      <c r="JC123" s="83">
        <f t="shared" si="145"/>
        <v>1.4419956333228017E-3</v>
      </c>
      <c r="JD123" s="83">
        <f t="shared" si="145"/>
        <v>1.3781388211300438E-3</v>
      </c>
      <c r="JE123" s="83">
        <f t="shared" si="145"/>
        <v>1.9354454067688591E-3</v>
      </c>
      <c r="JF123" s="83">
        <f t="shared" si="145"/>
        <v>2.4077622531027071E-3</v>
      </c>
      <c r="JG123" s="83">
        <f t="shared" si="145"/>
        <v>3.3599860373651892E-3</v>
      </c>
      <c r="JH123" s="83">
        <f t="shared" si="145"/>
        <v>7.4994940133613704E-4</v>
      </c>
      <c r="JI123" s="83">
        <f t="shared" si="145"/>
        <v>9.3478360152107461E-4</v>
      </c>
      <c r="JJ123" s="83">
        <f t="shared" si="145"/>
        <v>1.7822410749886145E-4</v>
      </c>
      <c r="JK123" s="83">
        <f t="shared" si="145"/>
        <v>1.7410487543689082E-4</v>
      </c>
      <c r="JL123" s="83">
        <f t="shared" si="145"/>
        <v>8.9637286696117363E-4</v>
      </c>
      <c r="JM123" s="83">
        <f t="shared" si="145"/>
        <v>1.9480696346534066E-3</v>
      </c>
    </row>
    <row r="124" spans="2:273" x14ac:dyDescent="0.25">
      <c r="B124" s="2">
        <v>97</v>
      </c>
      <c r="C124" s="37">
        <v>116.407</v>
      </c>
      <c r="D124" s="37">
        <v>115.03400000000001</v>
      </c>
      <c r="E124" s="37">
        <v>113.983</v>
      </c>
      <c r="F124" s="37">
        <v>114.64400000000001</v>
      </c>
      <c r="G124" s="37">
        <v>112.119</v>
      </c>
      <c r="H124" s="37">
        <v>112.81399999999999</v>
      </c>
      <c r="I124" s="37">
        <v>115.102</v>
      </c>
      <c r="J124" s="37">
        <v>119.91500000000001</v>
      </c>
      <c r="K124" s="37">
        <v>118.76300000000001</v>
      </c>
      <c r="L124" s="37">
        <v>118.18600000000001</v>
      </c>
      <c r="M124" s="37">
        <v>118.068</v>
      </c>
      <c r="N124" s="37">
        <v>117.339</v>
      </c>
      <c r="O124" s="37">
        <v>128.25399999999999</v>
      </c>
      <c r="P124" s="37">
        <v>121.649</v>
      </c>
      <c r="Q124" s="37">
        <v>127.947</v>
      </c>
      <c r="S124" s="4">
        <f t="shared" si="146"/>
        <v>115.82652992809476</v>
      </c>
      <c r="T124" s="4">
        <f t="shared" si="146"/>
        <v>113.26689214745288</v>
      </c>
      <c r="U124" s="4">
        <f t="shared" si="146"/>
        <v>112.71913104000099</v>
      </c>
      <c r="V124" s="4">
        <f t="shared" si="146"/>
        <v>112.36563578940995</v>
      </c>
      <c r="W124" s="4">
        <f t="shared" si="146"/>
        <v>111.85319346147743</v>
      </c>
      <c r="X124" s="4">
        <f t="shared" si="146"/>
        <v>112.27944643751043</v>
      </c>
      <c r="Y124" s="4">
        <f t="shared" si="146"/>
        <v>115.06830939329838</v>
      </c>
      <c r="Z124" s="4">
        <f t="shared" si="146"/>
        <v>116.48810884938698</v>
      </c>
      <c r="AA124" s="4">
        <f t="shared" si="146"/>
        <v>116.88708581980922</v>
      </c>
      <c r="AB124" s="4">
        <f t="shared" si="146"/>
        <v>116.17054108999595</v>
      </c>
      <c r="AC124" s="4">
        <f t="shared" si="146"/>
        <v>116.96140492935912</v>
      </c>
      <c r="AD124" s="4">
        <f t="shared" si="146"/>
        <v>116.43154414378397</v>
      </c>
      <c r="AE124" s="4">
        <f t="shared" si="146"/>
        <v>120.85762134878118</v>
      </c>
      <c r="AF124" s="4">
        <f t="shared" si="146"/>
        <v>119.46432869131294</v>
      </c>
      <c r="AG124" s="4">
        <f t="shared" si="146"/>
        <v>124.71480294349527</v>
      </c>
      <c r="AI124" s="4">
        <f t="shared" si="147"/>
        <v>0.58047007190523914</v>
      </c>
      <c r="AJ124" s="4">
        <f t="shared" si="147"/>
        <v>1.7671078525471273</v>
      </c>
      <c r="AK124" s="4">
        <f t="shared" si="147"/>
        <v>1.2638689599990158</v>
      </c>
      <c r="AL124" s="4">
        <f t="shared" si="147"/>
        <v>2.2783642105900554</v>
      </c>
      <c r="AM124" s="4">
        <f t="shared" si="147"/>
        <v>0.2658065385225683</v>
      </c>
      <c r="AN124" s="4">
        <f t="shared" si="147"/>
        <v>0.53455356248956321</v>
      </c>
      <c r="AO124" s="4">
        <f t="shared" si="147"/>
        <v>3.3690606701625825E-2</v>
      </c>
      <c r="AP124" s="4">
        <f t="shared" si="147"/>
        <v>3.4268911506130308</v>
      </c>
      <c r="AQ124" s="4">
        <f t="shared" si="147"/>
        <v>1.8759141801907901</v>
      </c>
      <c r="AR124" s="4">
        <f t="shared" si="147"/>
        <v>2.0154589100040567</v>
      </c>
      <c r="AS124" s="4">
        <f t="shared" si="147"/>
        <v>1.1065950706408785</v>
      </c>
      <c r="AT124" s="4">
        <f t="shared" si="147"/>
        <v>0.90745585621603198</v>
      </c>
      <c r="AU124" s="4">
        <f t="shared" si="147"/>
        <v>7.3963786512188108</v>
      </c>
      <c r="AV124" s="4">
        <f t="shared" si="147"/>
        <v>2.1846713086870579</v>
      </c>
      <c r="AW124" s="4">
        <f t="shared" si="147"/>
        <v>3.2321970565047309</v>
      </c>
      <c r="AY124" s="2">
        <f t="shared" si="139"/>
        <v>115.82545309349645</v>
      </c>
      <c r="AZ124" s="2">
        <f t="shared" si="139"/>
        <v>113.06630988098323</v>
      </c>
      <c r="BA124" s="2">
        <f t="shared" si="139"/>
        <v>112.60596827449243</v>
      </c>
      <c r="BB124" s="2">
        <f t="shared" si="139"/>
        <v>111.93160966128521</v>
      </c>
      <c r="BC124" s="2">
        <f t="shared" si="139"/>
        <v>111.70851324334748</v>
      </c>
      <c r="BD124" s="2">
        <f t="shared" si="139"/>
        <v>112.10627206513216</v>
      </c>
      <c r="BE124" s="2">
        <f t="shared" si="139"/>
        <v>114.75953455291715</v>
      </c>
      <c r="BF124" s="2">
        <f t="shared" si="139"/>
        <v>116.02330267672903</v>
      </c>
      <c r="BG124" s="2">
        <f t="shared" si="139"/>
        <v>116.32287076743727</v>
      </c>
      <c r="BH124" s="2">
        <f t="shared" si="139"/>
        <v>115.99046996018595</v>
      </c>
      <c r="BI124" s="2">
        <f t="shared" si="139"/>
        <v>116.73636482472288</v>
      </c>
      <c r="BJ124" s="2">
        <f t="shared" si="139"/>
        <v>116.36835892141934</v>
      </c>
      <c r="BK124" s="2">
        <f t="shared" si="139"/>
        <v>120.79826325639316</v>
      </c>
      <c r="BL124" s="2">
        <f t="shared" si="139"/>
        <v>119.0205689535556</v>
      </c>
      <c r="BM124" s="2">
        <f t="shared" si="139"/>
        <v>123.27936700748414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116.407</v>
      </c>
      <c r="CF124" s="2">
        <f t="shared" si="140"/>
        <v>115.03400000000001</v>
      </c>
      <c r="CG124" s="2">
        <f t="shared" si="140"/>
        <v>113.983</v>
      </c>
      <c r="CH124" s="2" t="str">
        <f t="shared" si="140"/>
        <v/>
      </c>
      <c r="CI124" s="2">
        <f t="shared" si="140"/>
        <v>112.119</v>
      </c>
      <c r="CJ124" s="2">
        <f t="shared" si="140"/>
        <v>112.81399999999999</v>
      </c>
      <c r="CK124" s="2">
        <f t="shared" si="140"/>
        <v>115.102</v>
      </c>
      <c r="CL124" s="2">
        <f t="shared" si="140"/>
        <v>119.91500000000001</v>
      </c>
      <c r="CM124" s="2">
        <f t="shared" si="140"/>
        <v>118.76300000000001</v>
      </c>
      <c r="CN124" s="2">
        <f t="shared" si="140"/>
        <v>118.18600000000001</v>
      </c>
      <c r="CO124" s="2">
        <f t="shared" si="140"/>
        <v>118.068</v>
      </c>
      <c r="CP124" s="2">
        <f t="shared" si="140"/>
        <v>117.339</v>
      </c>
      <c r="CQ124" s="2">
        <f t="shared" si="140"/>
        <v>128.25399999999999</v>
      </c>
      <c r="CR124" s="2">
        <f t="shared" si="140"/>
        <v>121.649</v>
      </c>
      <c r="CS124" s="2">
        <f t="shared" si="140"/>
        <v>127.947</v>
      </c>
      <c r="CU124" s="2">
        <f t="shared" si="110"/>
        <v>116.407</v>
      </c>
      <c r="CV124" s="2">
        <f t="shared" si="111"/>
        <v>115.03400000000001</v>
      </c>
      <c r="CW124" s="2">
        <f t="shared" si="112"/>
        <v>113.983</v>
      </c>
      <c r="CX124" s="2" t="str">
        <f t="shared" si="113"/>
        <v/>
      </c>
      <c r="CY124" s="2">
        <f t="shared" si="114"/>
        <v>112.119</v>
      </c>
      <c r="CZ124" s="2">
        <f t="shared" si="115"/>
        <v>112.81399999999999</v>
      </c>
      <c r="DA124" s="2">
        <f t="shared" si="116"/>
        <v>115.102</v>
      </c>
      <c r="DB124" s="2">
        <f t="shared" si="117"/>
        <v>119.91500000000001</v>
      </c>
      <c r="DC124" s="2">
        <f t="shared" si="118"/>
        <v>118.76300000000001</v>
      </c>
      <c r="DD124" s="2">
        <f t="shared" si="119"/>
        <v>118.18600000000001</v>
      </c>
      <c r="DE124" s="2">
        <f t="shared" si="120"/>
        <v>118.068</v>
      </c>
      <c r="DF124" s="2">
        <f t="shared" si="121"/>
        <v>117.339</v>
      </c>
      <c r="DG124" s="2">
        <f t="shared" si="122"/>
        <v>128.25399999999999</v>
      </c>
      <c r="DH124" s="2">
        <f t="shared" si="123"/>
        <v>121.649</v>
      </c>
      <c r="DI124" s="2">
        <f t="shared" si="124"/>
        <v>127.947</v>
      </c>
      <c r="DK124" s="2">
        <f t="shared" si="148"/>
        <v>144.17259851551955</v>
      </c>
      <c r="DL124" s="2">
        <f t="shared" si="148"/>
        <v>139.07853986866789</v>
      </c>
      <c r="DM124" s="2">
        <f t="shared" si="148"/>
        <v>134.48589662618082</v>
      </c>
      <c r="DN124" s="2">
        <f t="shared" si="148"/>
        <v>131.55048636977057</v>
      </c>
      <c r="DO124" s="2">
        <f t="shared" si="148"/>
        <v>126.02933362512307</v>
      </c>
      <c r="DP124" s="2">
        <f t="shared" si="148"/>
        <v>127.25706218487397</v>
      </c>
      <c r="DQ124" s="2">
        <f t="shared" si="148"/>
        <v>136.65080227596022</v>
      </c>
      <c r="DR124" s="2">
        <f t="shared" si="148"/>
        <v>132.52547669977085</v>
      </c>
      <c r="DS124" s="2">
        <f t="shared" si="148"/>
        <v>139.04696470588237</v>
      </c>
      <c r="DT124" s="2">
        <f t="shared" si="148"/>
        <v>133.89984774774777</v>
      </c>
      <c r="DU124" s="2">
        <f t="shared" si="148"/>
        <v>128.41390924369745</v>
      </c>
      <c r="DV124" s="2">
        <f t="shared" si="148"/>
        <v>130.24155630252102</v>
      </c>
      <c r="DW124" s="2">
        <f t="shared" si="148"/>
        <v>137.14640068640068</v>
      </c>
      <c r="DX124" s="2">
        <f t="shared" si="148"/>
        <v>139.282332859175</v>
      </c>
      <c r="DY124" s="2">
        <f t="shared" si="148"/>
        <v>144.25806644419725</v>
      </c>
      <c r="EA124" s="2">
        <f t="shared" si="152"/>
        <v>115.64949000404913</v>
      </c>
      <c r="EB124" s="2">
        <f t="shared" si="152"/>
        <v>112.92838911014682</v>
      </c>
      <c r="EC124" s="2">
        <f t="shared" si="152"/>
        <v>112.4967600063331</v>
      </c>
      <c r="ED124" s="2">
        <f t="shared" si="152"/>
        <v>111.83920637014698</v>
      </c>
      <c r="EE124" s="2">
        <f t="shared" si="151"/>
        <v>111.61510468067293</v>
      </c>
      <c r="EF124" s="2">
        <f t="shared" si="151"/>
        <v>112.0023130480871</v>
      </c>
      <c r="EG124" s="2">
        <f t="shared" si="151"/>
        <v>114.62011370823754</v>
      </c>
      <c r="EH124" s="2">
        <f t="shared" si="151"/>
        <v>115.91631071836368</v>
      </c>
      <c r="EI124" s="2">
        <f t="shared" si="151"/>
        <v>116.16685444145355</v>
      </c>
      <c r="EJ124" s="2">
        <f t="shared" si="151"/>
        <v>115.87620926366949</v>
      </c>
      <c r="EK124" s="2">
        <f t="shared" si="151"/>
        <v>116.6547098236825</v>
      </c>
      <c r="EL124" s="2">
        <f t="shared" si="151"/>
        <v>116.27289365745108</v>
      </c>
      <c r="EM124" s="2">
        <f t="shared" si="135"/>
        <v>120.68800513962648</v>
      </c>
      <c r="EN124" s="2">
        <f t="shared" si="135"/>
        <v>118.89128432986908</v>
      </c>
      <c r="EO124" s="2">
        <f t="shared" si="135"/>
        <v>123.13228344415586</v>
      </c>
      <c r="EQ124" s="2">
        <f t="shared" si="149"/>
        <v>115.69228874272106</v>
      </c>
      <c r="ER124" s="2">
        <f t="shared" si="149"/>
        <v>112.92218590630212</v>
      </c>
      <c r="ES124" s="2">
        <f t="shared" si="149"/>
        <v>112.4848054344609</v>
      </c>
      <c r="ET124" s="2">
        <f t="shared" si="149"/>
        <v>111.8196988249654</v>
      </c>
      <c r="EU124" s="2">
        <f t="shared" si="149"/>
        <v>111.61233493338665</v>
      </c>
      <c r="EV124" s="2">
        <f t="shared" si="149"/>
        <v>111.99977520228983</v>
      </c>
      <c r="EW124" s="2">
        <f t="shared" si="149"/>
        <v>114.62723704671674</v>
      </c>
      <c r="EX124" s="2">
        <f t="shared" si="149"/>
        <v>115.88733595788183</v>
      </c>
      <c r="EY124" s="2">
        <f t="shared" si="149"/>
        <v>116.17007583520544</v>
      </c>
      <c r="EZ124" s="2">
        <f t="shared" si="149"/>
        <v>115.86538958609175</v>
      </c>
      <c r="FA124" s="2">
        <f t="shared" si="149"/>
        <v>116.67157319916696</v>
      </c>
      <c r="FB124" s="2">
        <f t="shared" si="149"/>
        <v>116.28255419240053</v>
      </c>
      <c r="FC124" s="2">
        <f t="shared" si="149"/>
        <v>120.72640966834382</v>
      </c>
      <c r="FD124" s="2">
        <f t="shared" si="149"/>
        <v>118.96327752234546</v>
      </c>
      <c r="FE124" s="2">
        <f t="shared" si="149"/>
        <v>122.93861165857408</v>
      </c>
      <c r="FG124" s="2">
        <f t="shared" si="150"/>
        <v>0.99386905778372425</v>
      </c>
      <c r="FH124" s="2">
        <f t="shared" si="150"/>
        <v>0.99471787835227221</v>
      </c>
      <c r="FI124" s="2">
        <f t="shared" si="150"/>
        <v>0.99501732905293727</v>
      </c>
      <c r="FJ124" s="2">
        <f t="shared" si="150"/>
        <v>0.99528096444513758</v>
      </c>
      <c r="FK124" s="2">
        <f t="shared" si="150"/>
        <v>0.99351321430980433</v>
      </c>
      <c r="FL124" s="2">
        <f t="shared" si="150"/>
        <v>0.99317960186370191</v>
      </c>
      <c r="FM124" s="2">
        <f t="shared" si="150"/>
        <v>0.99368400506538901</v>
      </c>
      <c r="FN124" s="2">
        <f t="shared" si="150"/>
        <v>0.99348107798873353</v>
      </c>
      <c r="FO124" s="2">
        <f t="shared" si="150"/>
        <v>0.99318658418030592</v>
      </c>
      <c r="FP124" s="2">
        <f t="shared" si="150"/>
        <v>0.99364053195815116</v>
      </c>
      <c r="FQ124" s="2">
        <f t="shared" si="150"/>
        <v>0.99309751901506726</v>
      </c>
      <c r="FR124" s="2">
        <f t="shared" si="150"/>
        <v>0.99318468984393538</v>
      </c>
      <c r="FS124" s="2">
        <f t="shared" si="150"/>
        <v>0.99336323102018387</v>
      </c>
      <c r="FT124" s="2">
        <f t="shared" si="150"/>
        <v>0.99373587047165901</v>
      </c>
      <c r="FU124" s="2">
        <f t="shared" si="150"/>
        <v>0.99285173097707846</v>
      </c>
      <c r="FW124" s="2">
        <f t="shared" si="141"/>
        <v>2.545774405353881E-2</v>
      </c>
      <c r="FX124" s="2">
        <f t="shared" si="141"/>
        <v>3.3451516623112389E-2</v>
      </c>
      <c r="FY124" s="2">
        <f t="shared" si="141"/>
        <v>2.9809852764836667E-2</v>
      </c>
      <c r="FZ124" s="2">
        <f t="shared" si="141"/>
        <v>3.1523187880604778E-2</v>
      </c>
      <c r="GA124" s="2">
        <f t="shared" si="141"/>
        <v>3.3740037568796843E-2</v>
      </c>
      <c r="GB124" s="2">
        <f t="shared" si="141"/>
        <v>3.3274494956518609E-2</v>
      </c>
      <c r="GC124" s="2">
        <f t="shared" si="141"/>
        <v>3.8623361881061802E-2</v>
      </c>
      <c r="GD124" s="2">
        <f t="shared" si="141"/>
        <v>4.424193050453256E-2</v>
      </c>
      <c r="GE124" s="2">
        <f t="shared" si="141"/>
        <v>3.86853521555348E-2</v>
      </c>
      <c r="GF124" s="2">
        <f t="shared" si="141"/>
        <v>3.3277925178376633E-2</v>
      </c>
      <c r="GG124" s="2">
        <f t="shared" si="141"/>
        <v>2.8899946285265685E-2</v>
      </c>
      <c r="GH124" s="2">
        <f t="shared" si="141"/>
        <v>2.7378978291153482E-2</v>
      </c>
      <c r="GI124" s="2">
        <f t="shared" si="141"/>
        <v>2.6755900374466006E-2</v>
      </c>
      <c r="GJ124" s="2">
        <f t="shared" si="141"/>
        <v>2.1563906625691982E-2</v>
      </c>
      <c r="GK124" s="2">
        <f t="shared" si="141"/>
        <v>2.0288019052847845E-2</v>
      </c>
      <c r="GM124" s="83">
        <f t="shared" si="142"/>
        <v>3.8075292005989473E-62</v>
      </c>
      <c r="GN124" s="83">
        <f t="shared" si="142"/>
        <v>8.5445162040064898E-77</v>
      </c>
      <c r="GO124" s="83">
        <f t="shared" si="142"/>
        <v>4.1860584525379506E-58</v>
      </c>
      <c r="GP124" s="83">
        <f t="shared" si="142"/>
        <v>4.2937081554610247E-60</v>
      </c>
      <c r="GQ124" s="83">
        <f t="shared" si="142"/>
        <v>2.7176658890415913E-75</v>
      </c>
      <c r="GR124" s="83">
        <f t="shared" si="142"/>
        <v>3.295866383550809E-75</v>
      </c>
      <c r="GS124" s="83">
        <f t="shared" si="142"/>
        <v>4.7627421437937439E-121</v>
      </c>
      <c r="GT124" s="83">
        <f t="shared" si="142"/>
        <v>2.1319766706331014E-116</v>
      </c>
      <c r="GU124" s="83">
        <f t="shared" si="142"/>
        <v>4.2512122736309521E-52</v>
      </c>
      <c r="GV124" s="83">
        <f t="shared" si="142"/>
        <v>1.9075942641890093E-78</v>
      </c>
      <c r="GW124" s="83">
        <f t="shared" si="142"/>
        <v>5.6203848917232938E-61</v>
      </c>
      <c r="GX124" s="83">
        <f t="shared" si="142"/>
        <v>1.6759886261343275E-81</v>
      </c>
      <c r="GY124" s="83">
        <f t="shared" si="142"/>
        <v>2.9578443465030481E-62</v>
      </c>
      <c r="GZ124" s="83">
        <f t="shared" si="142"/>
        <v>4.5800584723466371E-65</v>
      </c>
      <c r="HA124" s="83">
        <f t="shared" si="142"/>
        <v>1.8438137352443528E-58</v>
      </c>
      <c r="HC124" s="83">
        <f t="shared" si="153"/>
        <v>4.1355024329109373E-22</v>
      </c>
      <c r="HD124" s="83">
        <f t="shared" si="153"/>
        <v>1.0199101905492639E-22</v>
      </c>
      <c r="HE124" s="83">
        <f t="shared" si="153"/>
        <v>2.2445418866560522E-19</v>
      </c>
      <c r="HF124" s="83">
        <f t="shared" si="153"/>
        <v>1.8261456880269105E-19</v>
      </c>
      <c r="HG124" s="83">
        <f t="shared" si="153"/>
        <v>7.189931857241615E-32</v>
      </c>
      <c r="HH124" s="83">
        <f t="shared" si="153"/>
        <v>3.3163445883294022E-24</v>
      </c>
      <c r="HI124" s="83">
        <f t="shared" si="138"/>
        <v>6.4429218518534039E-44</v>
      </c>
      <c r="HJ124" s="83">
        <f t="shared" si="138"/>
        <v>1.617613166649055E-48</v>
      </c>
      <c r="HK124" s="83">
        <f t="shared" si="138"/>
        <v>2.0349636215755373E-25</v>
      </c>
      <c r="HL124" s="83">
        <f t="shared" si="138"/>
        <v>3.562800635937163E-23</v>
      </c>
      <c r="HM124" s="83">
        <f t="shared" si="138"/>
        <v>1.3338796701979386E-32</v>
      </c>
      <c r="HN124" s="83">
        <f t="shared" si="138"/>
        <v>2.4210141339783545E-21</v>
      </c>
      <c r="HO124" s="83">
        <f t="shared" si="138"/>
        <v>8.1410964284169105E-16</v>
      </c>
      <c r="HP124" s="83">
        <f t="shared" si="138"/>
        <v>2.8887483991780647E-21</v>
      </c>
      <c r="HQ124" s="83">
        <f t="shared" si="138"/>
        <v>5.2051167375162843E-28</v>
      </c>
      <c r="HS124" s="83">
        <f t="shared" si="143"/>
        <v>1.9538286339308682E-3</v>
      </c>
      <c r="HT124" s="83">
        <f t="shared" si="143"/>
        <v>9.2883639238888465E-3</v>
      </c>
      <c r="HU124" s="83">
        <f t="shared" si="143"/>
        <v>4.3477228701538093E-3</v>
      </c>
      <c r="HV124" s="83">
        <f t="shared" si="143"/>
        <v>1.1724461754722243E-2</v>
      </c>
      <c r="HW124" s="83">
        <f t="shared" si="143"/>
        <v>2.989915909663755E-3</v>
      </c>
      <c r="HX124" s="83">
        <f t="shared" si="143"/>
        <v>2.9885370044609354E-3</v>
      </c>
      <c r="HY124" s="83">
        <f t="shared" si="143"/>
        <v>4.0949009228050106E-3</v>
      </c>
      <c r="HZ124" s="83">
        <f t="shared" si="143"/>
        <v>5.4239298752308557E-3</v>
      </c>
      <c r="IA124" s="83">
        <f t="shared" si="143"/>
        <v>6.8003681144046535E-3</v>
      </c>
      <c r="IB124" s="83">
        <f t="shared" si="143"/>
        <v>1.7689673629190873E-3</v>
      </c>
      <c r="IC124" s="83">
        <f t="shared" si="143"/>
        <v>2.020364578667467E-3</v>
      </c>
      <c r="ID124" s="83">
        <f t="shared" si="143"/>
        <v>4.5001067298756052E-4</v>
      </c>
      <c r="IE124" s="83">
        <f t="shared" si="143"/>
        <v>4.3435184695607084E-4</v>
      </c>
      <c r="IF124" s="83">
        <f t="shared" si="143"/>
        <v>1.7438216113338601E-3</v>
      </c>
      <c r="IG124" s="83">
        <f t="shared" si="143"/>
        <v>3.4560294787924417E-3</v>
      </c>
      <c r="II124" s="83">
        <f t="shared" si="144"/>
        <v>1.658846989183146E-45</v>
      </c>
      <c r="IJ124" s="83">
        <f t="shared" si="144"/>
        <v>3.9088892482626267E-37</v>
      </c>
      <c r="IK124" s="83">
        <f t="shared" si="144"/>
        <v>3.648756815459271E-44</v>
      </c>
      <c r="IL124" s="83">
        <f t="shared" si="144"/>
        <v>2.4874197442890733E-37</v>
      </c>
      <c r="IM124" s="83">
        <f t="shared" si="144"/>
        <v>1.5868301527254155E-45</v>
      </c>
      <c r="IN124" s="83">
        <f t="shared" si="144"/>
        <v>2.5970571636336507E-51</v>
      </c>
      <c r="IO124" s="83">
        <f t="shared" si="144"/>
        <v>1.881917820758892E-46</v>
      </c>
      <c r="IP124" s="83">
        <f t="shared" si="144"/>
        <v>6.6534287377824355E-52</v>
      </c>
      <c r="IQ124" s="83">
        <f t="shared" si="144"/>
        <v>2.8861881706992391E-45</v>
      </c>
      <c r="IR124" s="83">
        <f t="shared" si="144"/>
        <v>1.9135721580484016E-57</v>
      </c>
      <c r="IS124" s="83">
        <f t="shared" si="144"/>
        <v>5.5678232104618208E-52</v>
      </c>
      <c r="IT124" s="83">
        <f t="shared" si="144"/>
        <v>9.0105693447961714E-62</v>
      </c>
      <c r="IU124" s="83">
        <f t="shared" si="144"/>
        <v>8.8217188460700873E-61</v>
      </c>
      <c r="IV124" s="83">
        <f t="shared" si="144"/>
        <v>2.9782573092873696E-33</v>
      </c>
      <c r="IW124" s="83">
        <f t="shared" si="144"/>
        <v>1.1419586461295909E-26</v>
      </c>
      <c r="IY124" s="83">
        <f t="shared" si="145"/>
        <v>1.9538286339308682E-3</v>
      </c>
      <c r="IZ124" s="83">
        <f t="shared" si="145"/>
        <v>9.2883639238888465E-3</v>
      </c>
      <c r="JA124" s="83">
        <f t="shared" si="145"/>
        <v>4.3477228701538093E-3</v>
      </c>
      <c r="JB124" s="83">
        <f t="shared" si="145"/>
        <v>1.1724461754722243E-2</v>
      </c>
      <c r="JC124" s="83">
        <f t="shared" si="145"/>
        <v>2.989915909663755E-3</v>
      </c>
      <c r="JD124" s="83">
        <f t="shared" si="145"/>
        <v>2.9885370044609354E-3</v>
      </c>
      <c r="JE124" s="83">
        <f t="shared" si="145"/>
        <v>4.0949009228050106E-3</v>
      </c>
      <c r="JF124" s="83">
        <f t="shared" si="145"/>
        <v>5.4239298752308557E-3</v>
      </c>
      <c r="JG124" s="83">
        <f t="shared" si="145"/>
        <v>6.8003681144046535E-3</v>
      </c>
      <c r="JH124" s="83">
        <f t="shared" si="145"/>
        <v>1.7689673629190873E-3</v>
      </c>
      <c r="JI124" s="83">
        <f t="shared" si="145"/>
        <v>2.020364578667467E-3</v>
      </c>
      <c r="JJ124" s="83">
        <f t="shared" si="145"/>
        <v>4.5001067298756052E-4</v>
      </c>
      <c r="JK124" s="83">
        <f t="shared" si="145"/>
        <v>4.3435184695688497E-4</v>
      </c>
      <c r="JL124" s="83">
        <f t="shared" si="145"/>
        <v>1.7438216113338601E-3</v>
      </c>
      <c r="JM124" s="83">
        <f t="shared" si="145"/>
        <v>3.4560294787924417E-3</v>
      </c>
    </row>
    <row r="125" spans="2:273" x14ac:dyDescent="0.25">
      <c r="B125" s="2">
        <v>98</v>
      </c>
      <c r="C125" s="37">
        <v>116.96599999999999</v>
      </c>
      <c r="D125" s="37">
        <v>116.407</v>
      </c>
      <c r="E125" s="37">
        <v>112.542</v>
      </c>
      <c r="F125" s="37">
        <v>113.96599999999999</v>
      </c>
      <c r="G125" s="37">
        <v>112.407</v>
      </c>
      <c r="H125" s="37">
        <v>111.881</v>
      </c>
      <c r="I125" s="37">
        <v>114.881</v>
      </c>
      <c r="J125" s="37">
        <v>119.136</v>
      </c>
      <c r="K125" s="37">
        <v>117.42400000000001</v>
      </c>
      <c r="L125" s="37">
        <v>115.78</v>
      </c>
      <c r="M125" s="37">
        <v>118.35599999999999</v>
      </c>
      <c r="N125" s="37">
        <v>116.78</v>
      </c>
      <c r="O125" s="37">
        <v>125.136</v>
      </c>
      <c r="P125" s="37">
        <v>124.193</v>
      </c>
      <c r="Q125" s="37">
        <v>130.649</v>
      </c>
      <c r="S125" s="4">
        <f t="shared" si="146"/>
        <v>115.75435992043531</v>
      </c>
      <c r="T125" s="4">
        <f t="shared" si="146"/>
        <v>113.29974788235243</v>
      </c>
      <c r="U125" s="4">
        <f t="shared" si="146"/>
        <v>112.73104066251649</v>
      </c>
      <c r="V125" s="4">
        <f t="shared" si="146"/>
        <v>112.54279956751103</v>
      </c>
      <c r="W125" s="4">
        <f t="shared" si="146"/>
        <v>111.90876578166018</v>
      </c>
      <c r="X125" s="4">
        <f t="shared" si="146"/>
        <v>112.36028623115297</v>
      </c>
      <c r="Y125" s="4">
        <f t="shared" si="146"/>
        <v>115.24169486651475</v>
      </c>
      <c r="Z125" s="4">
        <f t="shared" si="146"/>
        <v>116.85832667483706</v>
      </c>
      <c r="AA125" s="4">
        <f t="shared" si="146"/>
        <v>117.27553598606465</v>
      </c>
      <c r="AB125" s="4">
        <f t="shared" si="146"/>
        <v>116.3126267117638</v>
      </c>
      <c r="AC125" s="4">
        <f t="shared" si="146"/>
        <v>117.12063021878987</v>
      </c>
      <c r="AD125" s="4">
        <f t="shared" si="146"/>
        <v>116.45959109870785</v>
      </c>
      <c r="AE125" s="4">
        <f t="shared" si="146"/>
        <v>120.8427718175998</v>
      </c>
      <c r="AF125" s="4">
        <f t="shared" si="146"/>
        <v>119.76381663416446</v>
      </c>
      <c r="AG125" s="4">
        <f t="shared" si="146"/>
        <v>125.57027878149073</v>
      </c>
      <c r="AI125" s="4">
        <f t="shared" si="147"/>
        <v>1.2116400795646882</v>
      </c>
      <c r="AJ125" s="4">
        <f t="shared" si="147"/>
        <v>3.1072521176475618</v>
      </c>
      <c r="AK125" s="4">
        <f t="shared" si="147"/>
        <v>-0.18904066251648999</v>
      </c>
      <c r="AL125" s="4">
        <f t="shared" si="147"/>
        <v>1.4232004324889687</v>
      </c>
      <c r="AM125" s="4">
        <f t="shared" si="147"/>
        <v>0.4982342183398174</v>
      </c>
      <c r="AN125" s="4">
        <f t="shared" si="147"/>
        <v>-0.47928623115296887</v>
      </c>
      <c r="AO125" s="4">
        <f t="shared" si="147"/>
        <v>-0.36069486651474847</v>
      </c>
      <c r="AP125" s="4">
        <f t="shared" si="147"/>
        <v>2.2776733251629366</v>
      </c>
      <c r="AQ125" s="4">
        <f t="shared" si="147"/>
        <v>0.14846401393535302</v>
      </c>
      <c r="AR125" s="4">
        <f t="shared" si="147"/>
        <v>-0.53262671176379683</v>
      </c>
      <c r="AS125" s="4">
        <f t="shared" si="147"/>
        <v>1.2353697812101245</v>
      </c>
      <c r="AT125" s="4">
        <f t="shared" si="147"/>
        <v>0.32040890129215427</v>
      </c>
      <c r="AU125" s="4">
        <f t="shared" si="147"/>
        <v>4.293228182400199</v>
      </c>
      <c r="AV125" s="4">
        <f t="shared" si="147"/>
        <v>4.4291833658355415</v>
      </c>
      <c r="AW125" s="4">
        <f t="shared" si="147"/>
        <v>5.0787212185092727</v>
      </c>
      <c r="AY125" s="2">
        <f t="shared" si="139"/>
        <v>115.75239897152598</v>
      </c>
      <c r="AZ125" s="2">
        <f t="shared" si="139"/>
        <v>112.97300374617025</v>
      </c>
      <c r="BA125" s="2">
        <f t="shared" si="139"/>
        <v>112.53165023985267</v>
      </c>
      <c r="BB125" s="2">
        <f t="shared" si="139"/>
        <v>111.85163013464022</v>
      </c>
      <c r="BC125" s="2">
        <f t="shared" si="139"/>
        <v>111.63938298129621</v>
      </c>
      <c r="BD125" s="2">
        <f t="shared" si="139"/>
        <v>112.02618117290852</v>
      </c>
      <c r="BE125" s="2">
        <f t="shared" si="139"/>
        <v>114.66093425458681</v>
      </c>
      <c r="BF125" s="2">
        <f t="shared" si="139"/>
        <v>115.94634713091006</v>
      </c>
      <c r="BG125" s="2">
        <f t="shared" si="139"/>
        <v>116.26098340336416</v>
      </c>
      <c r="BH125" s="2">
        <f t="shared" si="139"/>
        <v>115.9376647654498</v>
      </c>
      <c r="BI125" s="2">
        <f t="shared" si="139"/>
        <v>116.68462177684766</v>
      </c>
      <c r="BJ125" s="2">
        <f t="shared" si="139"/>
        <v>116.31747165171684</v>
      </c>
      <c r="BK125" s="2">
        <f t="shared" si="139"/>
        <v>120.71050766792895</v>
      </c>
      <c r="BL125" s="2">
        <f t="shared" si="139"/>
        <v>118.97270088840366</v>
      </c>
      <c r="BM125" s="2">
        <f t="shared" si="139"/>
        <v>123.21820488214681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116.96599999999999</v>
      </c>
      <c r="CF125" s="2" t="str">
        <f t="shared" si="140"/>
        <v/>
      </c>
      <c r="CG125" s="2">
        <f t="shared" si="140"/>
        <v>112.542</v>
      </c>
      <c r="CH125" s="2" t="str">
        <f t="shared" si="140"/>
        <v/>
      </c>
      <c r="CI125" s="2">
        <f t="shared" si="140"/>
        <v>112.407</v>
      </c>
      <c r="CJ125" s="2">
        <f t="shared" si="140"/>
        <v>111.881</v>
      </c>
      <c r="CK125" s="2">
        <f t="shared" si="140"/>
        <v>114.881</v>
      </c>
      <c r="CL125" s="2" t="str">
        <f t="shared" si="140"/>
        <v/>
      </c>
      <c r="CM125" s="2" t="str">
        <f t="shared" si="140"/>
        <v/>
      </c>
      <c r="CN125" s="2">
        <f t="shared" si="140"/>
        <v>115.78</v>
      </c>
      <c r="CO125" s="2">
        <f t="shared" si="140"/>
        <v>118.35599999999999</v>
      </c>
      <c r="CP125" s="2">
        <f t="shared" si="140"/>
        <v>116.78</v>
      </c>
      <c r="CQ125" s="2">
        <f t="shared" si="140"/>
        <v>125.136</v>
      </c>
      <c r="CR125" s="2">
        <f t="shared" si="140"/>
        <v>124.193</v>
      </c>
      <c r="CS125" s="2">
        <f t="shared" si="140"/>
        <v>130.649</v>
      </c>
      <c r="CU125" s="2">
        <f t="shared" si="110"/>
        <v>116.96599999999999</v>
      </c>
      <c r="CV125" s="2" t="str">
        <f t="shared" si="111"/>
        <v/>
      </c>
      <c r="CW125" s="2">
        <f t="shared" si="112"/>
        <v>112.542</v>
      </c>
      <c r="CX125" s="2" t="str">
        <f t="shared" si="113"/>
        <v/>
      </c>
      <c r="CY125" s="2">
        <f t="shared" si="114"/>
        <v>112.407</v>
      </c>
      <c r="CZ125" s="2">
        <f t="shared" si="115"/>
        <v>111.881</v>
      </c>
      <c r="DA125" s="2">
        <f t="shared" si="116"/>
        <v>114.881</v>
      </c>
      <c r="DB125" s="2" t="str">
        <f t="shared" si="117"/>
        <v/>
      </c>
      <c r="DC125" s="2" t="str">
        <f t="shared" si="118"/>
        <v/>
      </c>
      <c r="DD125" s="2">
        <f t="shared" si="119"/>
        <v>115.78</v>
      </c>
      <c r="DE125" s="2">
        <f t="shared" si="120"/>
        <v>118.35599999999999</v>
      </c>
      <c r="DF125" s="2">
        <f t="shared" si="121"/>
        <v>116.78</v>
      </c>
      <c r="DG125" s="2">
        <f t="shared" si="122"/>
        <v>125.136</v>
      </c>
      <c r="DH125" s="2">
        <f t="shared" si="123"/>
        <v>124.193</v>
      </c>
      <c r="DI125" s="2">
        <f t="shared" si="124"/>
        <v>130.649</v>
      </c>
      <c r="DK125" s="2">
        <f t="shared" si="148"/>
        <v>144.41608717948716</v>
      </c>
      <c r="DL125" s="2">
        <f t="shared" si="148"/>
        <v>139.30141135084426</v>
      </c>
      <c r="DM125" s="2">
        <f t="shared" si="148"/>
        <v>134.67507314439945</v>
      </c>
      <c r="DN125" s="2">
        <f t="shared" si="148"/>
        <v>131.70843211875842</v>
      </c>
      <c r="DO125" s="2">
        <f t="shared" si="148"/>
        <v>126.12445431666481</v>
      </c>
      <c r="DP125" s="2">
        <f t="shared" si="148"/>
        <v>127.34461820728293</v>
      </c>
      <c r="DQ125" s="2">
        <f t="shared" si="148"/>
        <v>136.8326849217639</v>
      </c>
      <c r="DR125" s="2">
        <f t="shared" si="148"/>
        <v>132.670649197861</v>
      </c>
      <c r="DS125" s="2">
        <f t="shared" si="148"/>
        <v>139.23631064425771</v>
      </c>
      <c r="DT125" s="2">
        <f t="shared" si="148"/>
        <v>134.04633320463321</v>
      </c>
      <c r="DU125" s="2">
        <f t="shared" si="148"/>
        <v>128.49574845938372</v>
      </c>
      <c r="DV125" s="2">
        <f t="shared" si="148"/>
        <v>130.35754061624652</v>
      </c>
      <c r="DW125" s="2">
        <f t="shared" si="148"/>
        <v>137.32655525525524</v>
      </c>
      <c r="DX125" s="2">
        <f t="shared" si="148"/>
        <v>139.49397724039832</v>
      </c>
      <c r="DY125" s="2">
        <f t="shared" si="148"/>
        <v>144.52948802373007</v>
      </c>
      <c r="EA125" s="2">
        <f t="shared" si="152"/>
        <v>115.59053952220273</v>
      </c>
      <c r="EB125" s="2">
        <f t="shared" si="152"/>
        <v>112.84559618209764</v>
      </c>
      <c r="EC125" s="2">
        <f t="shared" si="152"/>
        <v>112.43072970234323</v>
      </c>
      <c r="ED125" s="2">
        <f t="shared" si="152"/>
        <v>111.76613607237088</v>
      </c>
      <c r="EE125" s="2">
        <f t="shared" si="151"/>
        <v>111.55330619293059</v>
      </c>
      <c r="EF125" s="2">
        <f t="shared" si="151"/>
        <v>111.93029285920785</v>
      </c>
      <c r="EG125" s="2">
        <f t="shared" si="151"/>
        <v>114.53158724166501</v>
      </c>
      <c r="EH125" s="2">
        <f t="shared" si="151"/>
        <v>115.84833306855977</v>
      </c>
      <c r="EI125" s="2">
        <f t="shared" si="151"/>
        <v>116.11782089502017</v>
      </c>
      <c r="EJ125" s="2">
        <f t="shared" si="151"/>
        <v>115.83205265613609</v>
      </c>
      <c r="EK125" s="2">
        <f t="shared" si="151"/>
        <v>116.60961811138299</v>
      </c>
      <c r="EL125" s="2">
        <f t="shared" si="151"/>
        <v>116.22940474729621</v>
      </c>
      <c r="EM125" s="2">
        <f t="shared" si="135"/>
        <v>120.60848132602361</v>
      </c>
      <c r="EN125" s="2">
        <f t="shared" si="135"/>
        <v>118.85384907544879</v>
      </c>
      <c r="EO125" s="2">
        <f t="shared" si="135"/>
        <v>123.0837481974026</v>
      </c>
      <c r="EQ125" s="2">
        <f t="shared" si="149"/>
        <v>115.61190080392294</v>
      </c>
      <c r="ER125" s="2">
        <f t="shared" si="149"/>
        <v>112.84289722310888</v>
      </c>
      <c r="ES125" s="2">
        <f t="shared" si="149"/>
        <v>112.42435837792725</v>
      </c>
      <c r="ET125" s="2">
        <f t="shared" si="149"/>
        <v>111.75541412516452</v>
      </c>
      <c r="EU125" s="2">
        <f t="shared" si="149"/>
        <v>111.54854340144669</v>
      </c>
      <c r="EV125" s="2">
        <f t="shared" si="149"/>
        <v>111.92890055944089</v>
      </c>
      <c r="EW125" s="2">
        <f t="shared" si="149"/>
        <v>114.55091664162038</v>
      </c>
      <c r="EX125" s="2">
        <f t="shared" si="149"/>
        <v>115.80573800738004</v>
      </c>
      <c r="EY125" s="2">
        <f t="shared" si="149"/>
        <v>116.10409962971841</v>
      </c>
      <c r="EZ125" s="2">
        <f t="shared" si="149"/>
        <v>115.82963013067756</v>
      </c>
      <c r="FA125" s="2">
        <f t="shared" si="149"/>
        <v>116.61383863811294</v>
      </c>
      <c r="FB125" s="2">
        <f t="shared" si="149"/>
        <v>116.23604612717155</v>
      </c>
      <c r="FC125" s="2">
        <f t="shared" si="149"/>
        <v>120.63499957510754</v>
      </c>
      <c r="FD125" s="2">
        <f t="shared" si="149"/>
        <v>118.890749754317</v>
      </c>
      <c r="FE125" s="2">
        <f t="shared" si="149"/>
        <v>122.83861192843484</v>
      </c>
      <c r="FG125" s="2">
        <f t="shared" si="150"/>
        <v>0.99440549625210684</v>
      </c>
      <c r="FH125" s="2">
        <f t="shared" si="150"/>
        <v>0.99518040780326023</v>
      </c>
      <c r="FI125" s="2">
        <f t="shared" si="150"/>
        <v>0.99545375691874072</v>
      </c>
      <c r="FJ125" s="2">
        <f t="shared" si="150"/>
        <v>0.99569440063456538</v>
      </c>
      <c r="FK125" s="2">
        <f t="shared" si="150"/>
        <v>0.99408060254225117</v>
      </c>
      <c r="FL125" s="2">
        <f t="shared" si="150"/>
        <v>0.99377598780988607</v>
      </c>
      <c r="FM125" s="2">
        <f t="shared" si="150"/>
        <v>0.99423654117894045</v>
      </c>
      <c r="FN125" s="2">
        <f t="shared" si="150"/>
        <v>0.994051260300578</v>
      </c>
      <c r="FO125" s="2">
        <f t="shared" si="150"/>
        <v>0.99378236340435966</v>
      </c>
      <c r="FP125" s="2">
        <f t="shared" si="150"/>
        <v>0.994196848977417</v>
      </c>
      <c r="FQ125" s="2">
        <f t="shared" si="150"/>
        <v>0.99370103688893929</v>
      </c>
      <c r="FR125" s="2">
        <f t="shared" si="150"/>
        <v>0.99378063367542147</v>
      </c>
      <c r="FS125" s="2">
        <f t="shared" si="150"/>
        <v>0.99394365806807028</v>
      </c>
      <c r="FT125" s="2">
        <f t="shared" si="150"/>
        <v>0.99428389539421302</v>
      </c>
      <c r="FU125" s="2">
        <f t="shared" si="150"/>
        <v>0.99347659814314904</v>
      </c>
      <c r="FW125" s="2">
        <f t="shared" si="141"/>
        <v>2.7845469540346252E-2</v>
      </c>
      <c r="FX125" s="2">
        <f t="shared" si="141"/>
        <v>3.6560864193253065E-2</v>
      </c>
      <c r="FY125" s="2">
        <f t="shared" si="141"/>
        <v>3.2592118626918833E-2</v>
      </c>
      <c r="FZ125" s="2">
        <f t="shared" si="141"/>
        <v>3.4459685930731912E-2</v>
      </c>
      <c r="GA125" s="2">
        <f t="shared" si="141"/>
        <v>3.68751802571037E-2</v>
      </c>
      <c r="GB125" s="2">
        <f t="shared" si="141"/>
        <v>3.6368007330055969E-2</v>
      </c>
      <c r="GC125" s="2">
        <f t="shared" si="141"/>
        <v>4.2192451912509227E-2</v>
      </c>
      <c r="GD125" s="2">
        <f t="shared" si="141"/>
        <v>4.8304131684251551E-2</v>
      </c>
      <c r="GE125" s="2">
        <f t="shared" si="141"/>
        <v>4.2259918750023703E-2</v>
      </c>
      <c r="GF125" s="2">
        <f t="shared" si="141"/>
        <v>3.6371744459438159E-2</v>
      </c>
      <c r="GG125" s="2">
        <f t="shared" si="141"/>
        <v>3.1600053238976265E-2</v>
      </c>
      <c r="GH125" s="2">
        <f t="shared" si="141"/>
        <v>2.9941363382919306E-2</v>
      </c>
      <c r="GI125" s="2">
        <f t="shared" si="141"/>
        <v>2.9261726299592526E-2</v>
      </c>
      <c r="GJ125" s="2">
        <f t="shared" si="141"/>
        <v>2.359526474539626E-2</v>
      </c>
      <c r="GK125" s="2">
        <f t="shared" si="141"/>
        <v>2.2201913585934794E-2</v>
      </c>
      <c r="GM125" s="83">
        <f t="shared" si="142"/>
        <v>1.9893564655368532E-65</v>
      </c>
      <c r="GN125" s="83">
        <f t="shared" si="142"/>
        <v>6.0984331665779766E-81</v>
      </c>
      <c r="GO125" s="83">
        <f t="shared" si="142"/>
        <v>3.6520826476010903E-61</v>
      </c>
      <c r="GP125" s="83">
        <f t="shared" si="142"/>
        <v>2.677433396110413E-63</v>
      </c>
      <c r="GQ125" s="83">
        <f t="shared" si="142"/>
        <v>2.6961241399133938E-79</v>
      </c>
      <c r="GR125" s="83">
        <f t="shared" si="142"/>
        <v>4.2589080826307368E-79</v>
      </c>
      <c r="GS125" s="83">
        <f t="shared" si="142"/>
        <v>1.9027107370510673E-127</v>
      </c>
      <c r="GT125" s="83">
        <f t="shared" si="142"/>
        <v>2.1962826545442107E-122</v>
      </c>
      <c r="GU125" s="83">
        <f t="shared" si="142"/>
        <v>8.8683852977154147E-55</v>
      </c>
      <c r="GV125" s="83">
        <f t="shared" si="142"/>
        <v>1.5681665681996308E-82</v>
      </c>
      <c r="GW125" s="83">
        <f t="shared" si="142"/>
        <v>3.9565480633440901E-64</v>
      </c>
      <c r="GX125" s="83">
        <f t="shared" si="142"/>
        <v>8.967658689933468E-86</v>
      </c>
      <c r="GY125" s="83">
        <f t="shared" si="142"/>
        <v>1.7714246255338083E-65</v>
      </c>
      <c r="GZ125" s="83">
        <f t="shared" si="142"/>
        <v>1.8988295180330639E-68</v>
      </c>
      <c r="HA125" s="83">
        <f t="shared" si="142"/>
        <v>2.2198473470573828E-61</v>
      </c>
      <c r="HC125" s="83">
        <f t="shared" si="153"/>
        <v>1.65662142557543E-24</v>
      </c>
      <c r="HD125" s="83">
        <f t="shared" si="153"/>
        <v>2.9857521001089654E-25</v>
      </c>
      <c r="HE125" s="83">
        <f t="shared" si="153"/>
        <v>2.093609626541001E-21</v>
      </c>
      <c r="HF125" s="83">
        <f t="shared" si="153"/>
        <v>1.5517937178386237E-21</v>
      </c>
      <c r="HG125" s="83">
        <f t="shared" si="153"/>
        <v>2.5719555787127406E-35</v>
      </c>
      <c r="HH125" s="83">
        <f t="shared" si="153"/>
        <v>1.2338894991744625E-26</v>
      </c>
      <c r="HI125" s="83">
        <f t="shared" si="138"/>
        <v>1.9240031938659071E-48</v>
      </c>
      <c r="HJ125" s="83">
        <f t="shared" si="138"/>
        <v>3.7300900661290262E-53</v>
      </c>
      <c r="HK125" s="83">
        <f t="shared" si="138"/>
        <v>6.0573954770711445E-28</v>
      </c>
      <c r="HL125" s="83">
        <f t="shared" si="138"/>
        <v>1.8685909509976795E-25</v>
      </c>
      <c r="HM125" s="83">
        <f t="shared" si="138"/>
        <v>4.7101249689780577E-36</v>
      </c>
      <c r="HN125" s="83">
        <f t="shared" si="138"/>
        <v>1.4583055666291823E-23</v>
      </c>
      <c r="HO125" s="83">
        <f t="shared" si="138"/>
        <v>1.9614644968124591E-17</v>
      </c>
      <c r="HP125" s="83">
        <f t="shared" si="138"/>
        <v>1.5619468497379102E-23</v>
      </c>
      <c r="HQ125" s="83">
        <f t="shared" si="138"/>
        <v>8.66376829213783E-31</v>
      </c>
      <c r="HS125" s="83">
        <f t="shared" si="143"/>
        <v>3.7654255367916062E-3</v>
      </c>
      <c r="HT125" s="83">
        <f t="shared" si="143"/>
        <v>1.611196115190499E-2</v>
      </c>
      <c r="HU125" s="83">
        <f t="shared" si="143"/>
        <v>8.1523923710048601E-3</v>
      </c>
      <c r="HV125" s="83">
        <f t="shared" si="143"/>
        <v>1.9890251422937585E-2</v>
      </c>
      <c r="HW125" s="83">
        <f t="shared" si="143"/>
        <v>5.9334723798009368E-3</v>
      </c>
      <c r="HX125" s="83">
        <f t="shared" si="143"/>
        <v>6.1694182514099227E-3</v>
      </c>
      <c r="HY125" s="83">
        <f t="shared" si="143"/>
        <v>8.2527315293445605E-3</v>
      </c>
      <c r="HZ125" s="83">
        <f t="shared" si="143"/>
        <v>1.1512885938501177E-2</v>
      </c>
      <c r="IA125" s="83">
        <f t="shared" si="143"/>
        <v>1.3130678173176539E-2</v>
      </c>
      <c r="IB125" s="83">
        <f t="shared" si="143"/>
        <v>3.9468741521984443E-3</v>
      </c>
      <c r="IC125" s="83">
        <f t="shared" si="143"/>
        <v>4.1702063816853501E-3</v>
      </c>
      <c r="ID125" s="83">
        <f t="shared" si="143"/>
        <v>1.0765852164318112E-3</v>
      </c>
      <c r="IE125" s="83">
        <f t="shared" si="143"/>
        <v>1.0283146159333143E-3</v>
      </c>
      <c r="IF125" s="83">
        <f t="shared" si="143"/>
        <v>3.2795197583984194E-3</v>
      </c>
      <c r="IG125" s="83">
        <f t="shared" si="143"/>
        <v>5.9614545166333764E-3</v>
      </c>
      <c r="II125" s="83">
        <f t="shared" si="144"/>
        <v>2.5285155699181987E-43</v>
      </c>
      <c r="IJ125" s="83">
        <f t="shared" si="144"/>
        <v>3.2018217449791521E-35</v>
      </c>
      <c r="IK125" s="83">
        <f t="shared" si="144"/>
        <v>5.9686082478073059E-42</v>
      </c>
      <c r="IL125" s="83">
        <f t="shared" si="144"/>
        <v>1.930306189263122E-35</v>
      </c>
      <c r="IM125" s="83">
        <f t="shared" si="144"/>
        <v>3.7228322851264012E-43</v>
      </c>
      <c r="IN125" s="83">
        <f t="shared" si="144"/>
        <v>1.2174466904704297E-48</v>
      </c>
      <c r="IO125" s="83">
        <f t="shared" si="144"/>
        <v>6.2938370184737884E-44</v>
      </c>
      <c r="IP125" s="83">
        <f t="shared" si="144"/>
        <v>6.0597143770547178E-49</v>
      </c>
      <c r="IQ125" s="83">
        <f t="shared" si="144"/>
        <v>8.3032152540258496E-43</v>
      </c>
      <c r="IR125" s="83">
        <f t="shared" si="144"/>
        <v>1.9154943942778032E-54</v>
      </c>
      <c r="IS125" s="83">
        <f t="shared" si="144"/>
        <v>2.1978880116346429E-49</v>
      </c>
      <c r="IT125" s="83">
        <f t="shared" si="144"/>
        <v>1.0182455734077684E-58</v>
      </c>
      <c r="IU125" s="83">
        <f t="shared" si="144"/>
        <v>8.4890470526001218E-58</v>
      </c>
      <c r="IV125" s="83">
        <f t="shared" si="144"/>
        <v>9.5431185843401566E-32</v>
      </c>
      <c r="IW125" s="83">
        <f t="shared" si="144"/>
        <v>1.7088703018057729E-25</v>
      </c>
      <c r="IY125" s="83">
        <f t="shared" si="145"/>
        <v>3.7654255367916062E-3</v>
      </c>
      <c r="IZ125" s="83">
        <f t="shared" si="145"/>
        <v>1.611196115190499E-2</v>
      </c>
      <c r="JA125" s="83">
        <f t="shared" si="145"/>
        <v>8.1523923710048601E-3</v>
      </c>
      <c r="JB125" s="83">
        <f t="shared" si="145"/>
        <v>1.9890251422937585E-2</v>
      </c>
      <c r="JC125" s="83">
        <f t="shared" si="145"/>
        <v>5.9334723798009368E-3</v>
      </c>
      <c r="JD125" s="83">
        <f t="shared" si="145"/>
        <v>6.1694182514099227E-3</v>
      </c>
      <c r="JE125" s="83">
        <f t="shared" si="145"/>
        <v>8.2527315293445605E-3</v>
      </c>
      <c r="JF125" s="83">
        <f t="shared" si="145"/>
        <v>1.1512885938501177E-2</v>
      </c>
      <c r="JG125" s="83">
        <f t="shared" si="145"/>
        <v>1.3130678173176539E-2</v>
      </c>
      <c r="JH125" s="83">
        <f t="shared" si="145"/>
        <v>3.9468741521984443E-3</v>
      </c>
      <c r="JI125" s="83">
        <f t="shared" si="145"/>
        <v>4.1702063816853501E-3</v>
      </c>
      <c r="JJ125" s="83">
        <f t="shared" si="145"/>
        <v>1.0765852164318112E-3</v>
      </c>
      <c r="JK125" s="83">
        <f t="shared" si="145"/>
        <v>1.0283146159333339E-3</v>
      </c>
      <c r="JL125" s="83">
        <f t="shared" si="145"/>
        <v>3.2795197583984194E-3</v>
      </c>
      <c r="JM125" s="83">
        <f t="shared" si="145"/>
        <v>5.9614545166333764E-3</v>
      </c>
    </row>
    <row r="126" spans="2:273" x14ac:dyDescent="0.25">
      <c r="B126" s="2">
        <v>99</v>
      </c>
      <c r="C126" s="37">
        <v>115.983</v>
      </c>
      <c r="D126" s="37">
        <v>114.559</v>
      </c>
      <c r="E126" s="37">
        <v>111.76300000000001</v>
      </c>
      <c r="F126" s="37">
        <v>114.76300000000001</v>
      </c>
      <c r="G126" s="37">
        <v>111.881</v>
      </c>
      <c r="H126" s="37">
        <v>112.864</v>
      </c>
      <c r="I126" s="37">
        <v>115.407</v>
      </c>
      <c r="J126" s="37">
        <v>116.559</v>
      </c>
      <c r="K126" s="37">
        <v>117.91500000000001</v>
      </c>
      <c r="L126" s="37">
        <v>116.949</v>
      </c>
      <c r="M126" s="37">
        <v>118.508</v>
      </c>
      <c r="N126" s="37">
        <v>116.627</v>
      </c>
      <c r="O126" s="37">
        <v>121.407</v>
      </c>
      <c r="P126" s="37">
        <v>122.63200000000001</v>
      </c>
      <c r="Q126" s="37">
        <v>130.684</v>
      </c>
      <c r="S126" s="4">
        <f t="shared" si="146"/>
        <v>115.68370906928652</v>
      </c>
      <c r="T126" s="4">
        <f t="shared" si="146"/>
        <v>113.39292023963556</v>
      </c>
      <c r="U126" s="4">
        <f t="shared" si="146"/>
        <v>112.79470916494037</v>
      </c>
      <c r="V126" s="4">
        <f t="shared" si="146"/>
        <v>112.83303276819521</v>
      </c>
      <c r="W126" s="4">
        <f t="shared" si="146"/>
        <v>112.04921324408056</v>
      </c>
      <c r="X126" s="4">
        <f t="shared" si="146"/>
        <v>112.55800972217119</v>
      </c>
      <c r="Y126" s="4">
        <f t="shared" si="146"/>
        <v>115.59962909777312</v>
      </c>
      <c r="Z126" s="4">
        <f t="shared" si="146"/>
        <v>117.54739438853393</v>
      </c>
      <c r="AA126" s="4">
        <f t="shared" si="146"/>
        <v>117.93312812443186</v>
      </c>
      <c r="AB126" s="4">
        <f t="shared" si="146"/>
        <v>116.62119911024119</v>
      </c>
      <c r="AC126" s="4">
        <f t="shared" si="146"/>
        <v>117.43733135137943</v>
      </c>
      <c r="AD126" s="4">
        <f t="shared" si="146"/>
        <v>116.56901084496803</v>
      </c>
      <c r="AE126" s="4">
        <f t="shared" si="146"/>
        <v>120.90205226544073</v>
      </c>
      <c r="AF126" s="4">
        <f t="shared" si="146"/>
        <v>120.28553264072849</v>
      </c>
      <c r="AG126" s="4">
        <f t="shared" si="146"/>
        <v>126.89660016903827</v>
      </c>
      <c r="AI126" s="4">
        <f t="shared" si="147"/>
        <v>0.29929093071348234</v>
      </c>
      <c r="AJ126" s="4">
        <f t="shared" si="147"/>
        <v>1.1660797603644397</v>
      </c>
      <c r="AK126" s="4">
        <f t="shared" si="147"/>
        <v>-1.0317091649403665</v>
      </c>
      <c r="AL126" s="4">
        <f t="shared" si="147"/>
        <v>1.9299672318047953</v>
      </c>
      <c r="AM126" s="4">
        <f t="shared" si="147"/>
        <v>-0.16821324408056171</v>
      </c>
      <c r="AN126" s="4">
        <f t="shared" si="147"/>
        <v>0.30599027782881194</v>
      </c>
      <c r="AO126" s="4">
        <f t="shared" si="147"/>
        <v>-0.19262909777312132</v>
      </c>
      <c r="AP126" s="4">
        <f t="shared" si="147"/>
        <v>-0.98839438853393347</v>
      </c>
      <c r="AQ126" s="4">
        <f t="shared" si="147"/>
        <v>-1.8128124431854076E-2</v>
      </c>
      <c r="AR126" s="4">
        <f t="shared" si="147"/>
        <v>0.32780088975880517</v>
      </c>
      <c r="AS126" s="4">
        <f t="shared" si="147"/>
        <v>1.0706686486205683</v>
      </c>
      <c r="AT126" s="4">
        <f t="shared" si="147"/>
        <v>5.7989155031961559E-2</v>
      </c>
      <c r="AU126" s="4">
        <f t="shared" si="147"/>
        <v>0.50494773455926634</v>
      </c>
      <c r="AV126" s="4">
        <f t="shared" si="147"/>
        <v>2.3464673592715144</v>
      </c>
      <c r="AW126" s="4">
        <f t="shared" si="147"/>
        <v>3.7873998309617321</v>
      </c>
      <c r="AY126" s="2">
        <f t="shared" si="139"/>
        <v>115.68027812912668</v>
      </c>
      <c r="AZ126" s="2">
        <f t="shared" si="139"/>
        <v>112.8805159554433</v>
      </c>
      <c r="BA126" s="2">
        <f t="shared" si="139"/>
        <v>112.45799680763945</v>
      </c>
      <c r="BB126" s="2">
        <f t="shared" si="139"/>
        <v>111.77223849499629</v>
      </c>
      <c r="BC126" s="2">
        <f t="shared" si="139"/>
        <v>111.5707872260504</v>
      </c>
      <c r="BD126" s="2">
        <f t="shared" si="139"/>
        <v>111.94671447949733</v>
      </c>
      <c r="BE126" s="2">
        <f t="shared" si="139"/>
        <v>114.56321743034047</v>
      </c>
      <c r="BF126" s="2">
        <f t="shared" si="139"/>
        <v>115.86986298946766</v>
      </c>
      <c r="BG126" s="2">
        <f t="shared" si="139"/>
        <v>116.19989108138313</v>
      </c>
      <c r="BH126" s="2">
        <f t="shared" si="139"/>
        <v>115.88559197934715</v>
      </c>
      <c r="BI126" s="2">
        <f t="shared" si="139"/>
        <v>116.63328543827861</v>
      </c>
      <c r="BJ126" s="2">
        <f t="shared" si="139"/>
        <v>116.26711995448525</v>
      </c>
      <c r="BK126" s="2">
        <f t="shared" si="139"/>
        <v>120.62325141163083</v>
      </c>
      <c r="BL126" s="2">
        <f t="shared" si="139"/>
        <v>118.92541385400234</v>
      </c>
      <c r="BM126" s="2">
        <f t="shared" si="139"/>
        <v>123.15757545379439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115.983</v>
      </c>
      <c r="CF126" s="2" t="str">
        <f t="shared" si="140"/>
        <v/>
      </c>
      <c r="CG126" s="2" t="str">
        <f t="shared" si="140"/>
        <v/>
      </c>
      <c r="CH126" s="2" t="str">
        <f t="shared" si="140"/>
        <v/>
      </c>
      <c r="CI126" s="2" t="str">
        <f t="shared" si="140"/>
        <v/>
      </c>
      <c r="CJ126" s="2" t="str">
        <f t="shared" si="140"/>
        <v/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>
        <f t="shared" si="140"/>
        <v>116.949</v>
      </c>
      <c r="CO126" s="2">
        <f t="shared" si="140"/>
        <v>118.508</v>
      </c>
      <c r="CP126" s="2">
        <f t="shared" si="140"/>
        <v>116.627</v>
      </c>
      <c r="CQ126" s="2">
        <f t="shared" si="140"/>
        <v>121.407</v>
      </c>
      <c r="CR126" s="2">
        <f t="shared" si="140"/>
        <v>122.63200000000001</v>
      </c>
      <c r="CS126" s="2" t="str">
        <f t="shared" si="140"/>
        <v/>
      </c>
      <c r="CU126" s="2">
        <f t="shared" si="110"/>
        <v>115.983</v>
      </c>
      <c r="CV126" s="2" t="str">
        <f t="shared" si="111"/>
        <v/>
      </c>
      <c r="CW126" s="2" t="str">
        <f t="shared" si="112"/>
        <v/>
      </c>
      <c r="CX126" s="2" t="str">
        <f t="shared" si="113"/>
        <v/>
      </c>
      <c r="CY126" s="2" t="str">
        <f t="shared" si="114"/>
        <v/>
      </c>
      <c r="CZ126" s="2" t="str">
        <f t="shared" si="115"/>
        <v/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>
        <f t="shared" si="119"/>
        <v>116.949</v>
      </c>
      <c r="DE126" s="2">
        <f t="shared" si="120"/>
        <v>118.508</v>
      </c>
      <c r="DF126" s="2">
        <f t="shared" si="121"/>
        <v>116.627</v>
      </c>
      <c r="DG126" s="2">
        <f t="shared" si="122"/>
        <v>121.407</v>
      </c>
      <c r="DH126" s="2">
        <f t="shared" si="123"/>
        <v>122.63200000000001</v>
      </c>
      <c r="DI126" s="2" t="str">
        <f t="shared" si="124"/>
        <v/>
      </c>
      <c r="DK126" s="2">
        <f t="shared" si="148"/>
        <v>144.65957584345477</v>
      </c>
      <c r="DL126" s="2">
        <f t="shared" si="148"/>
        <v>139.52428283302061</v>
      </c>
      <c r="DM126" s="2">
        <f t="shared" si="148"/>
        <v>134.86424966261808</v>
      </c>
      <c r="DN126" s="2">
        <f t="shared" si="148"/>
        <v>131.86637786774628</v>
      </c>
      <c r="DO126" s="2">
        <f t="shared" si="148"/>
        <v>126.21957500820656</v>
      </c>
      <c r="DP126" s="2">
        <f t="shared" si="148"/>
        <v>127.4321742296919</v>
      </c>
      <c r="DQ126" s="2">
        <f t="shared" si="148"/>
        <v>137.01456756756761</v>
      </c>
      <c r="DR126" s="2">
        <f t="shared" si="148"/>
        <v>132.81582169595114</v>
      </c>
      <c r="DS126" s="2">
        <f t="shared" si="148"/>
        <v>139.42565658263305</v>
      </c>
      <c r="DT126" s="2">
        <f t="shared" si="148"/>
        <v>134.19281866151869</v>
      </c>
      <c r="DU126" s="2">
        <f t="shared" si="148"/>
        <v>128.57758767506999</v>
      </c>
      <c r="DV126" s="2">
        <f t="shared" si="148"/>
        <v>130.473524929972</v>
      </c>
      <c r="DW126" s="2">
        <f t="shared" si="148"/>
        <v>137.50670982410981</v>
      </c>
      <c r="DX126" s="2">
        <f t="shared" si="148"/>
        <v>139.70562162162165</v>
      </c>
      <c r="DY126" s="2">
        <f t="shared" si="148"/>
        <v>144.80090960326288</v>
      </c>
      <c r="EA126" s="2">
        <f t="shared" si="152"/>
        <v>115.53158904035632</v>
      </c>
      <c r="EB126" s="2">
        <f t="shared" si="152"/>
        <v>112.76280325404846</v>
      </c>
      <c r="EC126" s="2">
        <f t="shared" si="152"/>
        <v>112.36469939835337</v>
      </c>
      <c r="ED126" s="2">
        <f t="shared" si="152"/>
        <v>111.69306577459477</v>
      </c>
      <c r="EE126" s="2">
        <f t="shared" si="151"/>
        <v>111.49150770518824</v>
      </c>
      <c r="EF126" s="2">
        <f t="shared" si="151"/>
        <v>111.8582726703286</v>
      </c>
      <c r="EG126" s="2">
        <f t="shared" si="151"/>
        <v>114.44306077509248</v>
      </c>
      <c r="EH126" s="2">
        <f t="shared" si="151"/>
        <v>115.78035541875587</v>
      </c>
      <c r="EI126" s="2">
        <f t="shared" si="151"/>
        <v>116.0687873485868</v>
      </c>
      <c r="EJ126" s="2">
        <f t="shared" si="151"/>
        <v>115.78789604860266</v>
      </c>
      <c r="EK126" s="2">
        <f t="shared" si="151"/>
        <v>116.56452639908348</v>
      </c>
      <c r="EL126" s="2">
        <f t="shared" si="151"/>
        <v>116.18591583714137</v>
      </c>
      <c r="EM126" s="2">
        <f t="shared" si="135"/>
        <v>120.52895751242073</v>
      </c>
      <c r="EN126" s="2">
        <f t="shared" si="135"/>
        <v>118.81641382102849</v>
      </c>
      <c r="EO126" s="2">
        <f t="shared" si="135"/>
        <v>123.03521295064937</v>
      </c>
      <c r="EQ126" s="2">
        <f t="shared" si="149"/>
        <v>115.53151286512482</v>
      </c>
      <c r="ER126" s="2">
        <f t="shared" si="149"/>
        <v>112.76360853991562</v>
      </c>
      <c r="ES126" s="2">
        <f t="shared" si="149"/>
        <v>112.3639113213936</v>
      </c>
      <c r="ET126" s="2">
        <f t="shared" si="149"/>
        <v>111.69112942536364</v>
      </c>
      <c r="EU126" s="2">
        <f t="shared" si="149"/>
        <v>111.48475186950674</v>
      </c>
      <c r="EV126" s="2">
        <f t="shared" si="149"/>
        <v>111.85802591659196</v>
      </c>
      <c r="EW126" s="2">
        <f t="shared" si="149"/>
        <v>114.47459623652399</v>
      </c>
      <c r="EX126" s="2">
        <f t="shared" si="149"/>
        <v>115.72414005687824</v>
      </c>
      <c r="EY126" s="2">
        <f t="shared" si="149"/>
        <v>116.03812342423137</v>
      </c>
      <c r="EZ126" s="2">
        <f t="shared" si="149"/>
        <v>115.79387067526336</v>
      </c>
      <c r="FA126" s="2">
        <f t="shared" si="149"/>
        <v>116.55610407705892</v>
      </c>
      <c r="FB126" s="2">
        <f t="shared" si="149"/>
        <v>116.18953806194259</v>
      </c>
      <c r="FC126" s="2">
        <f t="shared" si="149"/>
        <v>120.54358948187125</v>
      </c>
      <c r="FD126" s="2">
        <f t="shared" si="149"/>
        <v>118.81822198628855</v>
      </c>
      <c r="FE126" s="2">
        <f t="shared" si="149"/>
        <v>122.73861219829561</v>
      </c>
      <c r="FG126" s="2">
        <f t="shared" si="150"/>
        <v>0.99489523909350697</v>
      </c>
      <c r="FH126" s="2">
        <f t="shared" si="150"/>
        <v>0.99560261486795321</v>
      </c>
      <c r="FI126" s="2">
        <f t="shared" si="150"/>
        <v>0.99585211779523719</v>
      </c>
      <c r="FJ126" s="2">
        <f t="shared" si="150"/>
        <v>0.99607175850993257</v>
      </c>
      <c r="FK126" s="2">
        <f t="shared" si="150"/>
        <v>0.99459863209241783</v>
      </c>
      <c r="FL126" s="2">
        <f t="shared" si="150"/>
        <v>0.99432052307773799</v>
      </c>
      <c r="FM126" s="2">
        <f t="shared" si="150"/>
        <v>0.99474099612695466</v>
      </c>
      <c r="FN126" s="2">
        <f t="shared" si="150"/>
        <v>0.99457184368300056</v>
      </c>
      <c r="FO126" s="2">
        <f t="shared" si="150"/>
        <v>0.99432634405966613</v>
      </c>
      <c r="FP126" s="2">
        <f t="shared" si="150"/>
        <v>0.99470475953901993</v>
      </c>
      <c r="FQ126" s="2">
        <f t="shared" si="150"/>
        <v>0.99425209164253936</v>
      </c>
      <c r="FR126" s="2">
        <f t="shared" si="150"/>
        <v>0.9943247648003809</v>
      </c>
      <c r="FS126" s="2">
        <f t="shared" si="150"/>
        <v>0.99447360553738728</v>
      </c>
      <c r="FT126" s="2">
        <f t="shared" si="150"/>
        <v>0.99478422734040683</v>
      </c>
      <c r="FU126" s="2">
        <f t="shared" si="150"/>
        <v>0.9940471699401644</v>
      </c>
      <c r="FW126" s="2">
        <f t="shared" si="141"/>
        <v>3.0450146482374013E-2</v>
      </c>
      <c r="FX126" s="2">
        <f t="shared" si="141"/>
        <v>3.9947283319910321E-2</v>
      </c>
      <c r="FY126" s="2">
        <f t="shared" si="141"/>
        <v>3.5624528646182325E-2</v>
      </c>
      <c r="FZ126" s="2">
        <f t="shared" si="141"/>
        <v>3.7659092535933435E-2</v>
      </c>
      <c r="GA126" s="2">
        <f t="shared" si="141"/>
        <v>4.0289495173062073E-2</v>
      </c>
      <c r="GB126" s="2">
        <f t="shared" si="141"/>
        <v>3.9737300025388653E-2</v>
      </c>
      <c r="GC126" s="2">
        <f t="shared" si="141"/>
        <v>4.6075546066203711E-2</v>
      </c>
      <c r="GD126" s="2">
        <f t="shared" si="141"/>
        <v>5.2718742258563836E-2</v>
      </c>
      <c r="GE126" s="2">
        <f t="shared" si="141"/>
        <v>4.6148922903980275E-2</v>
      </c>
      <c r="GF126" s="2">
        <f t="shared" si="141"/>
        <v>3.9741369100218915E-2</v>
      </c>
      <c r="GG126" s="2">
        <f t="shared" si="141"/>
        <v>3.4543456181299115E-2</v>
      </c>
      <c r="GH126" s="2">
        <f t="shared" si="141"/>
        <v>3.2735489472684683E-2</v>
      </c>
      <c r="GI126" s="2">
        <f t="shared" si="141"/>
        <v>3.1994520543945498E-2</v>
      </c>
      <c r="GJ126" s="2">
        <f t="shared" si="141"/>
        <v>2.5812932029343743E-2</v>
      </c>
      <c r="GK126" s="2">
        <f t="shared" si="141"/>
        <v>2.4291880936729977E-2</v>
      </c>
      <c r="GM126" s="83">
        <f t="shared" si="142"/>
        <v>8.5197418926757152E-69</v>
      </c>
      <c r="GN126" s="83">
        <f t="shared" si="142"/>
        <v>3.3703620248395327E-85</v>
      </c>
      <c r="GO126" s="83">
        <f t="shared" si="142"/>
        <v>2.64794624153519E-64</v>
      </c>
      <c r="GP126" s="83">
        <f t="shared" si="142"/>
        <v>1.3721373268203839E-66</v>
      </c>
      <c r="GQ126" s="83">
        <f t="shared" si="142"/>
        <v>2.0970022014549278E-83</v>
      </c>
      <c r="GR126" s="83">
        <f t="shared" si="142"/>
        <v>4.3725139623482561E-83</v>
      </c>
      <c r="GS126" s="83">
        <f t="shared" si="142"/>
        <v>5.1762632844355358E-134</v>
      </c>
      <c r="GT126" s="83">
        <f t="shared" si="142"/>
        <v>1.5939734934117419E-128</v>
      </c>
      <c r="GU126" s="83">
        <f t="shared" si="142"/>
        <v>1.5781779068333526E-57</v>
      </c>
      <c r="GV126" s="83">
        <f t="shared" si="142"/>
        <v>1.0108720520499077E-86</v>
      </c>
      <c r="GW126" s="83">
        <f t="shared" si="142"/>
        <v>2.3098791973233266E-67</v>
      </c>
      <c r="GX126" s="83">
        <f t="shared" si="142"/>
        <v>3.7156631089986138E-90</v>
      </c>
      <c r="GY126" s="83">
        <f t="shared" si="142"/>
        <v>8.7601763686052216E-69</v>
      </c>
      <c r="GZ126" s="83">
        <f t="shared" si="142"/>
        <v>6.4347886844259194E-72</v>
      </c>
      <c r="HA126" s="83">
        <f t="shared" si="142"/>
        <v>2.2599639680213545E-64</v>
      </c>
      <c r="HC126" s="83">
        <f t="shared" si="153"/>
        <v>4.9148624768555085E-27</v>
      </c>
      <c r="HD126" s="83">
        <f t="shared" si="153"/>
        <v>6.3109046973878181E-28</v>
      </c>
      <c r="HE126" s="83">
        <f t="shared" si="153"/>
        <v>1.5244686839415483E-23</v>
      </c>
      <c r="HF126" s="83">
        <f t="shared" si="153"/>
        <v>1.0203405204173653E-23</v>
      </c>
      <c r="HG126" s="83">
        <f t="shared" si="153"/>
        <v>6.0215176984427628E-39</v>
      </c>
      <c r="HH126" s="83">
        <f t="shared" si="153"/>
        <v>3.4660051480223559E-29</v>
      </c>
      <c r="HI126" s="83">
        <f t="shared" si="138"/>
        <v>3.3944990042988339E-53</v>
      </c>
      <c r="HJ126" s="83">
        <f t="shared" si="138"/>
        <v>5.2131590368250196E-58</v>
      </c>
      <c r="HK126" s="83">
        <f t="shared" si="138"/>
        <v>1.350534411456787E-30</v>
      </c>
      <c r="HL126" s="83">
        <f t="shared" si="138"/>
        <v>7.5619040718580806E-28</v>
      </c>
      <c r="HM126" s="83">
        <f t="shared" si="138"/>
        <v>1.0974506866802821E-39</v>
      </c>
      <c r="HN126" s="83">
        <f t="shared" si="138"/>
        <v>6.7241413177682761E-26</v>
      </c>
      <c r="HO126" s="83">
        <f t="shared" si="138"/>
        <v>3.8892738005190836E-19</v>
      </c>
      <c r="HP126" s="83">
        <f t="shared" si="138"/>
        <v>6.3859078206376466E-26</v>
      </c>
      <c r="HQ126" s="83">
        <f t="shared" si="138"/>
        <v>1.0513849730269414E-33</v>
      </c>
      <c r="HS126" s="83">
        <f t="shared" si="143"/>
        <v>6.9928792794211768E-3</v>
      </c>
      <c r="HT126" s="83">
        <f t="shared" si="143"/>
        <v>2.7001300489299412E-2</v>
      </c>
      <c r="HU126" s="83">
        <f t="shared" si="143"/>
        <v>1.4702621410206892E-2</v>
      </c>
      <c r="HV126" s="83">
        <f t="shared" si="143"/>
        <v>3.2637352081202275E-2</v>
      </c>
      <c r="HW126" s="83">
        <f t="shared" si="143"/>
        <v>1.1273677513134453E-2</v>
      </c>
      <c r="HX126" s="83">
        <f t="shared" si="143"/>
        <v>1.2129164530885111E-2</v>
      </c>
      <c r="HY126" s="83">
        <f t="shared" si="143"/>
        <v>1.5850097417720154E-2</v>
      </c>
      <c r="HZ126" s="83">
        <f t="shared" si="143"/>
        <v>2.304047903785254E-2</v>
      </c>
      <c r="IA126" s="83">
        <f t="shared" si="143"/>
        <v>2.4198877795937299E-2</v>
      </c>
      <c r="IB126" s="83">
        <f t="shared" si="143"/>
        <v>8.333561531094609E-3</v>
      </c>
      <c r="IC126" s="83">
        <f t="shared" si="143"/>
        <v>8.2233069054321335E-3</v>
      </c>
      <c r="ID126" s="83">
        <f t="shared" si="143"/>
        <v>2.4411382185385551E-3</v>
      </c>
      <c r="IE126" s="83">
        <f t="shared" si="143"/>
        <v>2.3110301475409846E-3</v>
      </c>
      <c r="IF126" s="83">
        <f t="shared" si="143"/>
        <v>5.9635644783678924E-3</v>
      </c>
      <c r="IG126" s="83">
        <f t="shared" si="143"/>
        <v>1.0000193334897487E-2</v>
      </c>
      <c r="II126" s="83">
        <f t="shared" si="144"/>
        <v>3.3932866803526397E-41</v>
      </c>
      <c r="IJ126" s="83">
        <f t="shared" si="144"/>
        <v>2.3242576827141507E-33</v>
      </c>
      <c r="IK126" s="83">
        <f t="shared" si="144"/>
        <v>8.5288607743772484E-40</v>
      </c>
      <c r="IL126" s="83">
        <f t="shared" si="144"/>
        <v>1.3323770882878478E-33</v>
      </c>
      <c r="IM126" s="83">
        <f t="shared" si="144"/>
        <v>7.5145452252973125E-41</v>
      </c>
      <c r="IN126" s="83">
        <f t="shared" si="144"/>
        <v>4.8200723973047779E-46</v>
      </c>
      <c r="IO126" s="83">
        <f t="shared" si="144"/>
        <v>1.7806623136820991E-41</v>
      </c>
      <c r="IP126" s="83">
        <f t="shared" si="144"/>
        <v>4.4937398364834788E-46</v>
      </c>
      <c r="IQ126" s="83">
        <f t="shared" si="144"/>
        <v>2.0294708481793147E-40</v>
      </c>
      <c r="IR126" s="83">
        <f t="shared" si="144"/>
        <v>1.5856930941292822E-51</v>
      </c>
      <c r="IS126" s="83">
        <f t="shared" si="144"/>
        <v>7.4129825528208224E-47</v>
      </c>
      <c r="IT126" s="83">
        <f t="shared" si="144"/>
        <v>9.5885513908055686E-56</v>
      </c>
      <c r="IU126" s="83">
        <f t="shared" si="144"/>
        <v>6.8438552750638506E-55</v>
      </c>
      <c r="IV126" s="83">
        <f t="shared" si="144"/>
        <v>2.8127583694228373E-30</v>
      </c>
      <c r="IW126" s="83">
        <f t="shared" si="144"/>
        <v>2.3988857030363124E-24</v>
      </c>
      <c r="IY126" s="83">
        <f t="shared" si="145"/>
        <v>6.9928792794211768E-3</v>
      </c>
      <c r="IZ126" s="83">
        <f t="shared" si="145"/>
        <v>2.7001300489299412E-2</v>
      </c>
      <c r="JA126" s="83">
        <f t="shared" si="145"/>
        <v>1.4702621410206892E-2</v>
      </c>
      <c r="JB126" s="83">
        <f t="shared" si="145"/>
        <v>3.2637352081202275E-2</v>
      </c>
      <c r="JC126" s="83">
        <f t="shared" si="145"/>
        <v>1.1273677513134453E-2</v>
      </c>
      <c r="JD126" s="83">
        <f t="shared" si="145"/>
        <v>1.2129164530885111E-2</v>
      </c>
      <c r="JE126" s="83">
        <f t="shared" si="145"/>
        <v>1.5850097417720154E-2</v>
      </c>
      <c r="JF126" s="83">
        <f t="shared" si="145"/>
        <v>2.304047903785254E-2</v>
      </c>
      <c r="JG126" s="83">
        <f t="shared" si="145"/>
        <v>2.4198877795937299E-2</v>
      </c>
      <c r="JH126" s="83">
        <f t="shared" si="145"/>
        <v>8.333561531094609E-3</v>
      </c>
      <c r="JI126" s="83">
        <f t="shared" si="145"/>
        <v>8.2233069054321335E-3</v>
      </c>
      <c r="JJ126" s="83">
        <f t="shared" si="145"/>
        <v>2.4411382185385551E-3</v>
      </c>
      <c r="JK126" s="83">
        <f t="shared" si="145"/>
        <v>2.311030147540985E-3</v>
      </c>
      <c r="JL126" s="83">
        <f t="shared" si="145"/>
        <v>5.9635644783678924E-3</v>
      </c>
      <c r="JM126" s="83">
        <f t="shared" si="145"/>
        <v>1.0000193334897487E-2</v>
      </c>
    </row>
    <row r="127" spans="2:273" x14ac:dyDescent="0.25">
      <c r="B127" s="2">
        <v>100</v>
      </c>
      <c r="C127" s="37">
        <v>115.76300000000001</v>
      </c>
      <c r="D127" s="37">
        <v>114.831</v>
      </c>
      <c r="E127" s="37">
        <v>114.30500000000001</v>
      </c>
      <c r="F127" s="37">
        <v>113.441</v>
      </c>
      <c r="G127" s="37">
        <v>113.441</v>
      </c>
      <c r="H127" s="37">
        <v>112.508</v>
      </c>
      <c r="I127" s="37">
        <v>114.017</v>
      </c>
      <c r="J127" s="37">
        <v>118.712</v>
      </c>
      <c r="K127" s="37">
        <v>115.712</v>
      </c>
      <c r="L127" s="37">
        <v>116.339</v>
      </c>
      <c r="M127" s="37">
        <v>118.627</v>
      </c>
      <c r="N127" s="37">
        <v>115.729</v>
      </c>
      <c r="O127" s="37">
        <v>122.30500000000001</v>
      </c>
      <c r="P127" s="37">
        <v>123.158</v>
      </c>
      <c r="Q127" s="37">
        <v>130.965</v>
      </c>
      <c r="S127" s="4">
        <f t="shared" si="146"/>
        <v>115.61476765381175</v>
      </c>
      <c r="T127" s="4">
        <f t="shared" si="146"/>
        <v>113.56230897751972</v>
      </c>
      <c r="U127" s="4">
        <f t="shared" si="146"/>
        <v>112.92991726211197</v>
      </c>
      <c r="V127" s="4">
        <f t="shared" si="146"/>
        <v>113.26232135241031</v>
      </c>
      <c r="W127" s="4">
        <f t="shared" si="146"/>
        <v>112.31315513686857</v>
      </c>
      <c r="X127" s="4">
        <f t="shared" si="146"/>
        <v>112.92849327390357</v>
      </c>
      <c r="Y127" s="4">
        <f t="shared" si="146"/>
        <v>116.2211523895952</v>
      </c>
      <c r="Z127" s="4">
        <f t="shared" si="146"/>
        <v>118.68630100293083</v>
      </c>
      <c r="AA127" s="4">
        <f t="shared" si="146"/>
        <v>118.95238693165118</v>
      </c>
      <c r="AB127" s="4">
        <f t="shared" si="146"/>
        <v>117.19382432264005</v>
      </c>
      <c r="AC127" s="4">
        <f t="shared" si="146"/>
        <v>117.99359600176412</v>
      </c>
      <c r="AD127" s="4">
        <f t="shared" si="146"/>
        <v>116.82288861973676</v>
      </c>
      <c r="AE127" s="4">
        <f t="shared" si="146"/>
        <v>121.09240080110037</v>
      </c>
      <c r="AF127" s="4">
        <f t="shared" si="146"/>
        <v>121.13369763052621</v>
      </c>
      <c r="AG127" s="4">
        <f t="shared" si="146"/>
        <v>128.86379938350632</v>
      </c>
      <c r="AI127" s="4">
        <f t="shared" si="147"/>
        <v>0.14823234618825154</v>
      </c>
      <c r="AJ127" s="4">
        <f t="shared" si="147"/>
        <v>1.268691022480283</v>
      </c>
      <c r="AK127" s="4">
        <f t="shared" si="147"/>
        <v>1.3750827378880359</v>
      </c>
      <c r="AL127" s="4">
        <f t="shared" si="147"/>
        <v>0.17867864758969176</v>
      </c>
      <c r="AM127" s="4">
        <f t="shared" si="147"/>
        <v>1.1278448631314291</v>
      </c>
      <c r="AN127" s="4">
        <f t="shared" si="147"/>
        <v>-0.42049327390357405</v>
      </c>
      <c r="AO127" s="4">
        <f t="shared" si="147"/>
        <v>-2.2041523895952082</v>
      </c>
      <c r="AP127" s="4">
        <f t="shared" si="147"/>
        <v>2.5698997069170559E-2</v>
      </c>
      <c r="AQ127" s="4">
        <f t="shared" si="147"/>
        <v>-3.2403869316511731</v>
      </c>
      <c r="AR127" s="4">
        <f t="shared" si="147"/>
        <v>-0.85482432264005581</v>
      </c>
      <c r="AS127" s="4">
        <f t="shared" si="147"/>
        <v>0.63340399823587745</v>
      </c>
      <c r="AT127" s="4">
        <f t="shared" si="147"/>
        <v>-1.0938886197367594</v>
      </c>
      <c r="AU127" s="4">
        <f t="shared" si="147"/>
        <v>1.212599198899639</v>
      </c>
      <c r="AV127" s="4">
        <f t="shared" si="147"/>
        <v>2.0243023694737872</v>
      </c>
      <c r="AW127" s="4">
        <f t="shared" si="147"/>
        <v>2.1012006164936849</v>
      </c>
      <c r="AY127" s="2">
        <f t="shared" ref="AY127:BM143" si="154">IF(OR($B127 &lt; C$230, $B127 &gt; C$233), #N/A, ((1-FG127)*DK127) + (FG127 - FW127)*EA127 + (FW127*EQ127))</f>
        <v>115.60900014837519</v>
      </c>
      <c r="AZ127" s="2">
        <f t="shared" si="154"/>
        <v>112.78879215872011</v>
      </c>
      <c r="BA127" s="2">
        <f t="shared" si="154"/>
        <v>112.38496646563034</v>
      </c>
      <c r="BB127" s="2">
        <f t="shared" si="154"/>
        <v>111.69340307199069</v>
      </c>
      <c r="BC127" s="2">
        <f t="shared" si="154"/>
        <v>111.50268410615463</v>
      </c>
      <c r="BD127" s="2">
        <f t="shared" si="154"/>
        <v>111.86782763467653</v>
      </c>
      <c r="BE127" s="2">
        <f t="shared" si="154"/>
        <v>114.4663410681096</v>
      </c>
      <c r="BF127" s="2">
        <f t="shared" si="154"/>
        <v>115.79379207423585</v>
      </c>
      <c r="BG127" s="2">
        <f t="shared" si="154"/>
        <v>116.13950860472434</v>
      </c>
      <c r="BH127" s="2">
        <f t="shared" si="154"/>
        <v>115.83420903940157</v>
      </c>
      <c r="BI127" s="2">
        <f t="shared" si="154"/>
        <v>116.5823113893078</v>
      </c>
      <c r="BJ127" s="2">
        <f t="shared" si="154"/>
        <v>116.21726217105422</v>
      </c>
      <c r="BK127" s="2">
        <f t="shared" si="154"/>
        <v>120.53645091134878</v>
      </c>
      <c r="BL127" s="2">
        <f t="shared" si="154"/>
        <v>118.87863649342081</v>
      </c>
      <c r="BM127" s="2">
        <f t="shared" si="154"/>
        <v>123.09739533821886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>
        <f t="shared" si="155"/>
        <v>115.729</v>
      </c>
      <c r="CQ127" s="2">
        <f t="shared" si="155"/>
        <v>122.30500000000001</v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>
        <f t="shared" si="121"/>
        <v>115.729</v>
      </c>
      <c r="DG127" s="2">
        <f t="shared" si="122"/>
        <v>122.30500000000001</v>
      </c>
      <c r="DH127" s="2" t="str">
        <f t="shared" si="123"/>
        <v/>
      </c>
      <c r="DI127" s="2" t="str">
        <f t="shared" si="124"/>
        <v/>
      </c>
      <c r="DK127" s="2">
        <f t="shared" si="148"/>
        <v>144.90306450742239</v>
      </c>
      <c r="DL127" s="2">
        <f t="shared" si="148"/>
        <v>139.74715431519698</v>
      </c>
      <c r="DM127" s="2">
        <f t="shared" si="148"/>
        <v>135.05342618083668</v>
      </c>
      <c r="DN127" s="2">
        <f t="shared" si="148"/>
        <v>132.02432361673414</v>
      </c>
      <c r="DO127" s="2">
        <f t="shared" si="148"/>
        <v>126.3146956997483</v>
      </c>
      <c r="DP127" s="2">
        <f t="shared" si="148"/>
        <v>127.51973025210086</v>
      </c>
      <c r="DQ127" s="2">
        <f t="shared" si="148"/>
        <v>137.19645021337129</v>
      </c>
      <c r="DR127" s="2">
        <f t="shared" si="148"/>
        <v>132.96099419404129</v>
      </c>
      <c r="DS127" s="2">
        <f t="shared" si="148"/>
        <v>139.61500252100842</v>
      </c>
      <c r="DT127" s="2">
        <f t="shared" si="148"/>
        <v>134.33930411840413</v>
      </c>
      <c r="DU127" s="2">
        <f t="shared" si="148"/>
        <v>128.65942689075627</v>
      </c>
      <c r="DV127" s="2">
        <f t="shared" si="148"/>
        <v>130.58950924369751</v>
      </c>
      <c r="DW127" s="2">
        <f t="shared" si="148"/>
        <v>137.68686439296437</v>
      </c>
      <c r="DX127" s="2">
        <f t="shared" si="148"/>
        <v>139.91726600284497</v>
      </c>
      <c r="DY127" s="2">
        <f t="shared" si="148"/>
        <v>145.07233118279569</v>
      </c>
      <c r="EA127" s="2">
        <f t="shared" si="152"/>
        <v>115.47263855850993</v>
      </c>
      <c r="EB127" s="2">
        <f t="shared" si="152"/>
        <v>112.68001032599928</v>
      </c>
      <c r="EC127" s="2">
        <f t="shared" si="152"/>
        <v>112.2986690943635</v>
      </c>
      <c r="ED127" s="2">
        <f t="shared" si="152"/>
        <v>111.61999547681867</v>
      </c>
      <c r="EE127" s="2">
        <f t="shared" si="151"/>
        <v>111.4297092174459</v>
      </c>
      <c r="EF127" s="2">
        <f t="shared" si="151"/>
        <v>111.78625248144935</v>
      </c>
      <c r="EG127" s="2">
        <f t="shared" si="151"/>
        <v>114.35453430851994</v>
      </c>
      <c r="EH127" s="2">
        <f t="shared" si="151"/>
        <v>115.71237776895197</v>
      </c>
      <c r="EI127" s="2">
        <f t="shared" si="151"/>
        <v>116.01975380215342</v>
      </c>
      <c r="EJ127" s="2">
        <f t="shared" si="151"/>
        <v>115.74373944106925</v>
      </c>
      <c r="EK127" s="2">
        <f t="shared" si="151"/>
        <v>116.51943468678397</v>
      </c>
      <c r="EL127" s="2">
        <f t="shared" si="151"/>
        <v>116.1424269269865</v>
      </c>
      <c r="EM127" s="2">
        <f t="shared" si="135"/>
        <v>120.44943369881786</v>
      </c>
      <c r="EN127" s="2">
        <f t="shared" si="135"/>
        <v>118.77897856660819</v>
      </c>
      <c r="EO127" s="2">
        <f t="shared" si="135"/>
        <v>122.98667770389611</v>
      </c>
      <c r="EQ127" s="2">
        <f t="shared" si="149"/>
        <v>115.4511249263267</v>
      </c>
      <c r="ER127" s="2">
        <f t="shared" si="149"/>
        <v>112.68431985672238</v>
      </c>
      <c r="ES127" s="2">
        <f t="shared" si="149"/>
        <v>112.30346426485997</v>
      </c>
      <c r="ET127" s="2">
        <f t="shared" si="149"/>
        <v>111.62684472556276</v>
      </c>
      <c r="EU127" s="2">
        <f t="shared" si="149"/>
        <v>111.4209603375668</v>
      </c>
      <c r="EV127" s="2">
        <f t="shared" si="149"/>
        <v>111.78715127374302</v>
      </c>
      <c r="EW127" s="2">
        <f t="shared" si="149"/>
        <v>114.39827583142763</v>
      </c>
      <c r="EX127" s="2">
        <f t="shared" si="149"/>
        <v>115.64254210637644</v>
      </c>
      <c r="EY127" s="2">
        <f t="shared" si="149"/>
        <v>115.97214721874434</v>
      </c>
      <c r="EZ127" s="2">
        <f t="shared" si="149"/>
        <v>115.75811121984917</v>
      </c>
      <c r="FA127" s="2">
        <f t="shared" si="149"/>
        <v>116.49836951600491</v>
      </c>
      <c r="FB127" s="2">
        <f t="shared" si="149"/>
        <v>116.14302999671361</v>
      </c>
      <c r="FC127" s="2">
        <f t="shared" si="149"/>
        <v>120.45217938863496</v>
      </c>
      <c r="FD127" s="2">
        <f t="shared" si="149"/>
        <v>118.7456942182601</v>
      </c>
      <c r="FE127" s="2">
        <f t="shared" si="149"/>
        <v>122.63861246815638</v>
      </c>
      <c r="FG127" s="2">
        <f t="shared" si="150"/>
        <v>0.99534231065631695</v>
      </c>
      <c r="FH127" s="2">
        <f t="shared" si="150"/>
        <v>0.995987984756879</v>
      </c>
      <c r="FI127" s="2">
        <f t="shared" si="150"/>
        <v>0.9962157053198748</v>
      </c>
      <c r="FJ127" s="2">
        <f t="shared" si="150"/>
        <v>0.99641616245426723</v>
      </c>
      <c r="FK127" s="2">
        <f t="shared" si="150"/>
        <v>0.9950715516175459</v>
      </c>
      <c r="FL127" s="2">
        <f t="shared" si="150"/>
        <v>0.99481766570463248</v>
      </c>
      <c r="FM127" s="2">
        <f t="shared" si="150"/>
        <v>0.99520151103316057</v>
      </c>
      <c r="FN127" s="2">
        <f t="shared" si="150"/>
        <v>0.99504709700100602</v>
      </c>
      <c r="FO127" s="2">
        <f t="shared" si="150"/>
        <v>0.99482297981046097</v>
      </c>
      <c r="FP127" s="2">
        <f t="shared" si="150"/>
        <v>0.99516843216031836</v>
      </c>
      <c r="FQ127" s="2">
        <f t="shared" si="150"/>
        <v>0.99475519269402823</v>
      </c>
      <c r="FR127" s="2">
        <f t="shared" si="150"/>
        <v>0.99482153806954132</v>
      </c>
      <c r="FS127" s="2">
        <f t="shared" si="150"/>
        <v>0.99495741632663326</v>
      </c>
      <c r="FT127" s="2">
        <f t="shared" si="150"/>
        <v>0.99524097473242801</v>
      </c>
      <c r="FU127" s="2">
        <f t="shared" si="150"/>
        <v>0.99456810932033157</v>
      </c>
      <c r="FW127" s="2">
        <f t="shared" ref="FW127:GK143" si="156">POWER(10,($B127-C$232)/C$229)/(1+POWER(10,($B127-C$232)/C$229))</f>
        <v>3.3290122789988191E-2</v>
      </c>
      <c r="FX127" s="2">
        <f t="shared" si="156"/>
        <v>4.3633161127036149E-2</v>
      </c>
      <c r="FY127" s="2">
        <f t="shared" si="156"/>
        <v>3.8927724697700256E-2</v>
      </c>
      <c r="FZ127" s="2">
        <f t="shared" si="156"/>
        <v>4.1142890158081438E-2</v>
      </c>
      <c r="GA127" s="2">
        <f t="shared" si="156"/>
        <v>4.4005501063941133E-2</v>
      </c>
      <c r="GB127" s="2">
        <f t="shared" si="156"/>
        <v>4.3404678930105307E-2</v>
      </c>
      <c r="GC127" s="2">
        <f t="shared" si="156"/>
        <v>5.0297246015022723E-2</v>
      </c>
      <c r="GD127" s="2">
        <f t="shared" si="156"/>
        <v>5.7512431160651925E-2</v>
      </c>
      <c r="GE127" s="2">
        <f t="shared" si="156"/>
        <v>5.0376990996464831E-2</v>
      </c>
      <c r="GF127" s="2">
        <f t="shared" si="156"/>
        <v>4.3409106565923311E-2</v>
      </c>
      <c r="GG127" s="2">
        <f t="shared" si="156"/>
        <v>3.7750336340932E-2</v>
      </c>
      <c r="GH127" s="2">
        <f t="shared" si="156"/>
        <v>3.5780745514687115E-2</v>
      </c>
      <c r="GI127" s="2">
        <f t="shared" si="156"/>
        <v>3.4973339390757856E-2</v>
      </c>
      <c r="GJ127" s="2">
        <f t="shared" si="156"/>
        <v>2.8233006090459055E-2</v>
      </c>
      <c r="GK127" s="2">
        <f t="shared" si="156"/>
        <v>2.6573239766391966E-2</v>
      </c>
      <c r="GM127" s="83">
        <f t="shared" ref="GM127:HA143" si="157" xml:space="preserve"> _xlfn.NORM.DIST($B127, C$7, ABS(C$11), TRUE) * _xlfn.NORM.DIST(($B127 - C$7)*C$15, 0, ABS(C$11), TRUE) * 2</f>
        <v>2.9906828611420453E-72</v>
      </c>
      <c r="GN127" s="83">
        <f t="shared" si="157"/>
        <v>1.4422722237995949E-89</v>
      </c>
      <c r="GO127" s="83">
        <f t="shared" si="157"/>
        <v>1.5954998898138038E-67</v>
      </c>
      <c r="GP127" s="83">
        <f t="shared" si="157"/>
        <v>5.7790259047387582E-70</v>
      </c>
      <c r="GQ127" s="83">
        <f t="shared" si="157"/>
        <v>1.2786701067576417E-87</v>
      </c>
      <c r="GR127" s="83">
        <f t="shared" si="157"/>
        <v>3.5666046181272989E-87</v>
      </c>
      <c r="GS127" s="83">
        <f t="shared" si="157"/>
        <v>9.589008478355548E-141</v>
      </c>
      <c r="GT127" s="83">
        <f t="shared" si="157"/>
        <v>8.1498187366699969E-135</v>
      </c>
      <c r="GU127" s="83">
        <f t="shared" si="157"/>
        <v>2.3957062816736612E-60</v>
      </c>
      <c r="GV127" s="83">
        <f t="shared" si="157"/>
        <v>5.1095694159708348E-91</v>
      </c>
      <c r="GW127" s="83">
        <f t="shared" si="157"/>
        <v>1.1183326052739345E-70</v>
      </c>
      <c r="GX127" s="83">
        <f t="shared" si="157"/>
        <v>1.1921445258612962E-94</v>
      </c>
      <c r="GY127" s="83">
        <f t="shared" si="157"/>
        <v>3.5771096907028209E-72</v>
      </c>
      <c r="GZ127" s="83">
        <f t="shared" si="157"/>
        <v>1.7823880068113949E-75</v>
      </c>
      <c r="HA127" s="83">
        <f t="shared" si="157"/>
        <v>1.9455391769554663E-67</v>
      </c>
      <c r="HC127" s="83">
        <f t="shared" si="153"/>
        <v>1.079831752361619E-29</v>
      </c>
      <c r="HD127" s="83">
        <f t="shared" si="153"/>
        <v>9.6304230147499322E-31</v>
      </c>
      <c r="HE127" s="83">
        <f t="shared" si="153"/>
        <v>8.6646970073266897E-26</v>
      </c>
      <c r="HF127" s="83">
        <f t="shared" si="153"/>
        <v>5.19087644939079E-26</v>
      </c>
      <c r="HG127" s="83">
        <f t="shared" si="153"/>
        <v>9.2255687629870476E-43</v>
      </c>
      <c r="HH127" s="83">
        <f t="shared" si="153"/>
        <v>7.3493812278281261E-32</v>
      </c>
      <c r="HI127" s="83">
        <f t="shared" si="138"/>
        <v>3.5377056765761917E-58</v>
      </c>
      <c r="HJ127" s="83">
        <f t="shared" si="138"/>
        <v>4.4151669457853367E-63</v>
      </c>
      <c r="HK127" s="83">
        <f t="shared" si="138"/>
        <v>2.2550229450521251E-33</v>
      </c>
      <c r="HL127" s="83">
        <f t="shared" si="138"/>
        <v>2.3608505973796735E-30</v>
      </c>
      <c r="HM127" s="83">
        <f t="shared" si="138"/>
        <v>1.686980165324794E-43</v>
      </c>
      <c r="HN127" s="83">
        <f t="shared" si="138"/>
        <v>2.372944550608177E-28</v>
      </c>
      <c r="HO127" s="83">
        <f t="shared" si="138"/>
        <v>6.3456907530076551E-21</v>
      </c>
      <c r="HP127" s="83">
        <f t="shared" si="138"/>
        <v>1.9738606111546974E-28</v>
      </c>
      <c r="HQ127" s="83">
        <f t="shared" si="138"/>
        <v>9.3005714549012638E-37</v>
      </c>
      <c r="HS127" s="83">
        <f t="shared" ref="HS127:IG143" si="158" xml:space="preserve"> _xlfn.NORM.DIST($B127, C$9, ABS(C$13), TRUE) * _xlfn.NORM.DIST(($B127 - C$9)*C$17, 0, ABS(C$13), TRUE) * 2</f>
        <v>1.2517994359630259E-2</v>
      </c>
      <c r="HT127" s="83">
        <f t="shared" si="158"/>
        <v>4.3728702979206564E-2</v>
      </c>
      <c r="HU127" s="83">
        <f t="shared" si="158"/>
        <v>2.5511701147301846E-2</v>
      </c>
      <c r="HV127" s="83">
        <f t="shared" si="158"/>
        <v>5.1810538484651336E-2</v>
      </c>
      <c r="HW127" s="83">
        <f t="shared" si="158"/>
        <v>2.051624002481419E-2</v>
      </c>
      <c r="HX127" s="83">
        <f t="shared" si="158"/>
        <v>2.2720643001584283E-2</v>
      </c>
      <c r="HY127" s="83">
        <f t="shared" si="158"/>
        <v>2.9023532439022604E-2</v>
      </c>
      <c r="HZ127" s="83">
        <f t="shared" si="158"/>
        <v>4.3501940129076613E-2</v>
      </c>
      <c r="IA127" s="83">
        <f t="shared" si="158"/>
        <v>4.258417772015316E-2</v>
      </c>
      <c r="IB127" s="83">
        <f t="shared" si="158"/>
        <v>1.6660138097782235E-2</v>
      </c>
      <c r="IC127" s="83">
        <f t="shared" si="158"/>
        <v>1.5497734687705213E-2</v>
      </c>
      <c r="ID127" s="83">
        <f t="shared" si="158"/>
        <v>5.248388583033013E-3</v>
      </c>
      <c r="IE127" s="83">
        <f t="shared" si="158"/>
        <v>4.9322246836043639E-3</v>
      </c>
      <c r="IF127" s="83">
        <f t="shared" si="158"/>
        <v>1.0488008067353968E-2</v>
      </c>
      <c r="IG127" s="83">
        <f t="shared" si="158"/>
        <v>1.6316757384877967E-2</v>
      </c>
      <c r="II127" s="83">
        <f t="shared" ref="II127:IW143" si="159" xml:space="preserve"> _xlfn.NORM.DIST($B127, C$10, ABS(C$14), TRUE) * _xlfn.NORM.DIST(($B127 - C$10)*C$18, 0, ABS(C$14), TRUE) * 2</f>
        <v>4.009459863450936E-39</v>
      </c>
      <c r="IJ127" s="83">
        <f t="shared" si="159"/>
        <v>1.4953171683250405E-31</v>
      </c>
      <c r="IK127" s="83">
        <f t="shared" si="159"/>
        <v>1.0646718363921012E-37</v>
      </c>
      <c r="IL127" s="83">
        <f t="shared" si="159"/>
        <v>8.1803052464220097E-32</v>
      </c>
      <c r="IM127" s="83">
        <f t="shared" si="159"/>
        <v>1.3050804532103631E-38</v>
      </c>
      <c r="IN127" s="83">
        <f t="shared" si="159"/>
        <v>1.6118008430538919E-43</v>
      </c>
      <c r="IO127" s="83">
        <f t="shared" si="159"/>
        <v>4.2620721379836239E-39</v>
      </c>
      <c r="IP127" s="83">
        <f t="shared" si="159"/>
        <v>2.7135526409067885E-43</v>
      </c>
      <c r="IQ127" s="83">
        <f t="shared" si="159"/>
        <v>4.2145975824083855E-38</v>
      </c>
      <c r="IR127" s="83">
        <f t="shared" si="159"/>
        <v>1.0856223059739644E-48</v>
      </c>
      <c r="IS127" s="83">
        <f t="shared" si="159"/>
        <v>2.136310591747116E-44</v>
      </c>
      <c r="IT127" s="83">
        <f t="shared" si="159"/>
        <v>7.5243621337650227E-53</v>
      </c>
      <c r="IU127" s="83">
        <f t="shared" si="159"/>
        <v>4.6226876497845447E-52</v>
      </c>
      <c r="IV127" s="83">
        <f t="shared" si="159"/>
        <v>7.6260750846168676E-29</v>
      </c>
      <c r="IW127" s="83">
        <f t="shared" si="159"/>
        <v>3.1591003134763305E-23</v>
      </c>
      <c r="IY127" s="83">
        <f t="shared" ref="IY127:JM143" si="160">GM127+HC127+HS127+II127</f>
        <v>1.2517994359630259E-2</v>
      </c>
      <c r="IZ127" s="83">
        <f t="shared" si="160"/>
        <v>4.3728702979206564E-2</v>
      </c>
      <c r="JA127" s="83">
        <f t="shared" si="160"/>
        <v>2.5511701147301846E-2</v>
      </c>
      <c r="JB127" s="83">
        <f t="shared" si="160"/>
        <v>5.1810538484651336E-2</v>
      </c>
      <c r="JC127" s="83">
        <f t="shared" si="160"/>
        <v>2.051624002481419E-2</v>
      </c>
      <c r="JD127" s="83">
        <f t="shared" si="160"/>
        <v>2.2720643001584283E-2</v>
      </c>
      <c r="JE127" s="83">
        <f t="shared" si="160"/>
        <v>2.9023532439022604E-2</v>
      </c>
      <c r="JF127" s="83">
        <f t="shared" si="160"/>
        <v>4.3501940129076613E-2</v>
      </c>
      <c r="JG127" s="83">
        <f t="shared" si="160"/>
        <v>4.258417772015316E-2</v>
      </c>
      <c r="JH127" s="83">
        <f t="shared" si="160"/>
        <v>1.6660138097782235E-2</v>
      </c>
      <c r="JI127" s="83">
        <f t="shared" si="160"/>
        <v>1.5497734687705213E-2</v>
      </c>
      <c r="JJ127" s="83">
        <f t="shared" si="160"/>
        <v>5.248388583033013E-3</v>
      </c>
      <c r="JK127" s="83">
        <f t="shared" si="160"/>
        <v>4.9322246836043639E-3</v>
      </c>
      <c r="JL127" s="83">
        <f t="shared" si="160"/>
        <v>1.0488008067353968E-2</v>
      </c>
      <c r="JM127" s="83">
        <f t="shared" si="160"/>
        <v>1.6316757384877967E-2</v>
      </c>
    </row>
    <row r="128" spans="2:273" x14ac:dyDescent="0.25">
      <c r="B128" s="2">
        <v>101</v>
      </c>
      <c r="C128" s="37">
        <v>116.068</v>
      </c>
      <c r="D128" s="37">
        <v>112.84699999999999</v>
      </c>
      <c r="E128" s="37">
        <v>112.831</v>
      </c>
      <c r="F128" s="37">
        <v>112.508</v>
      </c>
      <c r="G128" s="37">
        <v>111.864</v>
      </c>
      <c r="H128" s="37">
        <v>110.881</v>
      </c>
      <c r="I128" s="37">
        <v>115.57599999999999</v>
      </c>
      <c r="J128" s="37">
        <v>118.729</v>
      </c>
      <c r="K128" s="37">
        <v>120.76300000000001</v>
      </c>
      <c r="L128" s="37">
        <v>117.136</v>
      </c>
      <c r="M128" s="37">
        <v>118.96599999999999</v>
      </c>
      <c r="N128" s="37">
        <v>115.983</v>
      </c>
      <c r="O128" s="37">
        <v>120.559</v>
      </c>
      <c r="P128" s="37">
        <v>121.982</v>
      </c>
      <c r="Q128" s="37">
        <v>134.982</v>
      </c>
      <c r="S128" s="4">
        <f t="shared" si="146"/>
        <v>115.54779325573924</v>
      </c>
      <c r="T128" s="4">
        <f t="shared" si="146"/>
        <v>113.82152858789391</v>
      </c>
      <c r="U128" s="4">
        <f t="shared" si="146"/>
        <v>113.15772334669994</v>
      </c>
      <c r="V128" s="4">
        <f t="shared" si="146"/>
        <v>113.85041338549227</v>
      </c>
      <c r="W128" s="4">
        <f t="shared" si="146"/>
        <v>112.74455133196331</v>
      </c>
      <c r="X128" s="4">
        <f t="shared" si="146"/>
        <v>113.53460096898181</v>
      </c>
      <c r="Y128" s="4">
        <f t="shared" si="146"/>
        <v>117.18879654357256</v>
      </c>
      <c r="Z128" s="4">
        <f t="shared" si="146"/>
        <v>120.390833202143</v>
      </c>
      <c r="AA128" s="4">
        <f t="shared" si="146"/>
        <v>120.41483388907268</v>
      </c>
      <c r="AB128" s="4">
        <f t="shared" si="146"/>
        <v>118.15089524698269</v>
      </c>
      <c r="AC128" s="4">
        <f t="shared" si="146"/>
        <v>118.88931805586691</v>
      </c>
      <c r="AD128" s="4">
        <f t="shared" si="146"/>
        <v>117.31526395222686</v>
      </c>
      <c r="AE128" s="4">
        <f t="shared" si="146"/>
        <v>121.49879851631289</v>
      </c>
      <c r="AF128" s="4">
        <f t="shared" si="146"/>
        <v>122.43795535079246</v>
      </c>
      <c r="AG128" s="4">
        <f t="shared" si="146"/>
        <v>131.66513616291081</v>
      </c>
      <c r="AI128" s="4">
        <f t="shared" si="147"/>
        <v>0.52020674426076141</v>
      </c>
      <c r="AJ128" s="4">
        <f t="shared" si="147"/>
        <v>-0.97452858789391428</v>
      </c>
      <c r="AK128" s="4">
        <f t="shared" si="147"/>
        <v>-0.32672334669993575</v>
      </c>
      <c r="AL128" s="4">
        <f t="shared" si="147"/>
        <v>-1.3424133854922786</v>
      </c>
      <c r="AM128" s="4">
        <f t="shared" si="147"/>
        <v>-0.8805513319633036</v>
      </c>
      <c r="AN128" s="4">
        <f t="shared" si="147"/>
        <v>-2.6536009689818059</v>
      </c>
      <c r="AO128" s="4">
        <f t="shared" si="147"/>
        <v>-1.6127965435725713</v>
      </c>
      <c r="AP128" s="4">
        <f t="shared" si="147"/>
        <v>-1.6618332021430007</v>
      </c>
      <c r="AQ128" s="4">
        <f t="shared" si="147"/>
        <v>0.3481661109273233</v>
      </c>
      <c r="AR128" s="4">
        <f t="shared" si="147"/>
        <v>-1.0148952469826895</v>
      </c>
      <c r="AS128" s="4">
        <f t="shared" si="147"/>
        <v>7.6681944133085267E-2</v>
      </c>
      <c r="AT128" s="4">
        <f t="shared" si="147"/>
        <v>-1.3322639522268531</v>
      </c>
      <c r="AU128" s="4">
        <f t="shared" si="147"/>
        <v>-0.9397985163128908</v>
      </c>
      <c r="AV128" s="4">
        <f t="shared" si="147"/>
        <v>-0.45595535079246474</v>
      </c>
      <c r="AW128" s="4">
        <f t="shared" si="147"/>
        <v>3.316863837089187</v>
      </c>
      <c r="AY128" s="2">
        <f t="shared" si="154"/>
        <v>115.53847822509614</v>
      </c>
      <c r="AZ128" s="2">
        <f t="shared" si="154"/>
        <v>112.69778217713062</v>
      </c>
      <c r="BA128" s="2">
        <f t="shared" si="154"/>
        <v>112.31252126840296</v>
      </c>
      <c r="BB128" s="2">
        <f t="shared" si="154"/>
        <v>111.61509558466592</v>
      </c>
      <c r="BC128" s="2">
        <f t="shared" si="154"/>
        <v>111.43503427619483</v>
      </c>
      <c r="BD128" s="2">
        <f t="shared" si="154"/>
        <v>111.78947950633282</v>
      </c>
      <c r="BE128" s="2">
        <f t="shared" si="154"/>
        <v>114.3702670308073</v>
      </c>
      <c r="BF128" s="2">
        <f t="shared" si="154"/>
        <v>115.71807728940469</v>
      </c>
      <c r="BG128" s="2">
        <f t="shared" si="154"/>
        <v>116.07975370117842</v>
      </c>
      <c r="BH128" s="2">
        <f t="shared" si="154"/>
        <v>115.78347759164893</v>
      </c>
      <c r="BI128" s="2">
        <f t="shared" si="154"/>
        <v>116.53165650453158</v>
      </c>
      <c r="BJ128" s="2">
        <f t="shared" si="154"/>
        <v>116.16785903632496</v>
      </c>
      <c r="BK128" s="2">
        <f t="shared" si="154"/>
        <v>120.450063560648</v>
      </c>
      <c r="BL128" s="2">
        <f t="shared" si="154"/>
        <v>118.83229843299942</v>
      </c>
      <c r="BM128" s="2">
        <f t="shared" si="154"/>
        <v>123.03758033289751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145.14655317139</v>
      </c>
      <c r="DL128" s="2">
        <f t="shared" si="148"/>
        <v>139.97002579737332</v>
      </c>
      <c r="DM128" s="2">
        <f t="shared" si="148"/>
        <v>135.24260269905531</v>
      </c>
      <c r="DN128" s="2">
        <f t="shared" si="148"/>
        <v>132.18226936572199</v>
      </c>
      <c r="DO128" s="2">
        <f t="shared" si="148"/>
        <v>126.40981639129004</v>
      </c>
      <c r="DP128" s="2">
        <f t="shared" si="148"/>
        <v>127.60728627450982</v>
      </c>
      <c r="DQ128" s="2">
        <f t="shared" si="148"/>
        <v>137.378332859175</v>
      </c>
      <c r="DR128" s="2">
        <f t="shared" si="148"/>
        <v>133.10616669213141</v>
      </c>
      <c r="DS128" s="2">
        <f t="shared" si="148"/>
        <v>139.80434845938376</v>
      </c>
      <c r="DT128" s="2">
        <f t="shared" si="148"/>
        <v>134.4857895752896</v>
      </c>
      <c r="DU128" s="2">
        <f t="shared" si="148"/>
        <v>128.74126610644254</v>
      </c>
      <c r="DV128" s="2">
        <f t="shared" si="148"/>
        <v>130.70549355742298</v>
      </c>
      <c r="DW128" s="2">
        <f t="shared" si="148"/>
        <v>137.86701896181896</v>
      </c>
      <c r="DX128" s="2">
        <f t="shared" si="148"/>
        <v>140.12891038406829</v>
      </c>
      <c r="DY128" s="2">
        <f t="shared" si="148"/>
        <v>145.34375276232851</v>
      </c>
      <c r="EA128" s="2">
        <f t="shared" si="152"/>
        <v>115.41368807666352</v>
      </c>
      <c r="EB128" s="2">
        <f t="shared" si="152"/>
        <v>112.59721739795009</v>
      </c>
      <c r="EC128" s="2">
        <f t="shared" si="152"/>
        <v>112.23263879037363</v>
      </c>
      <c r="ED128" s="2">
        <f t="shared" si="152"/>
        <v>111.54692517904257</v>
      </c>
      <c r="EE128" s="2">
        <f t="shared" si="151"/>
        <v>111.36791072970357</v>
      </c>
      <c r="EF128" s="2">
        <f t="shared" si="151"/>
        <v>111.7142322925701</v>
      </c>
      <c r="EG128" s="2">
        <f t="shared" si="151"/>
        <v>114.26600784194741</v>
      </c>
      <c r="EH128" s="2">
        <f t="shared" si="151"/>
        <v>115.64440011914806</v>
      </c>
      <c r="EI128" s="2">
        <f t="shared" si="151"/>
        <v>115.97072025572004</v>
      </c>
      <c r="EJ128" s="2">
        <f t="shared" si="151"/>
        <v>115.69958283353584</v>
      </c>
      <c r="EK128" s="2">
        <f t="shared" si="151"/>
        <v>116.47434297448446</v>
      </c>
      <c r="EL128" s="2">
        <f t="shared" si="151"/>
        <v>116.09893801683165</v>
      </c>
      <c r="EM128" s="2">
        <f t="shared" si="135"/>
        <v>120.36990988521498</v>
      </c>
      <c r="EN128" s="2">
        <f t="shared" si="135"/>
        <v>118.74154331218789</v>
      </c>
      <c r="EO128" s="2">
        <f t="shared" si="135"/>
        <v>122.93814245714287</v>
      </c>
      <c r="EQ128" s="2">
        <f t="shared" si="149"/>
        <v>115.37073698752857</v>
      </c>
      <c r="ER128" s="2">
        <f t="shared" si="149"/>
        <v>112.60503117352913</v>
      </c>
      <c r="ES128" s="2">
        <f t="shared" si="149"/>
        <v>112.24301720832632</v>
      </c>
      <c r="ET128" s="2">
        <f t="shared" si="149"/>
        <v>111.56256002576188</v>
      </c>
      <c r="EU128" s="2">
        <f t="shared" si="149"/>
        <v>111.35716880562684</v>
      </c>
      <c r="EV128" s="2">
        <f t="shared" si="149"/>
        <v>111.71627663089409</v>
      </c>
      <c r="EW128" s="2">
        <f t="shared" si="149"/>
        <v>114.32195542633124</v>
      </c>
      <c r="EX128" s="2">
        <f t="shared" si="149"/>
        <v>115.56094415587464</v>
      </c>
      <c r="EY128" s="2">
        <f t="shared" si="149"/>
        <v>115.90617101325731</v>
      </c>
      <c r="EZ128" s="2">
        <f t="shared" si="149"/>
        <v>115.72235176443498</v>
      </c>
      <c r="FA128" s="2">
        <f t="shared" si="149"/>
        <v>116.44063495495089</v>
      </c>
      <c r="FB128" s="2">
        <f t="shared" si="149"/>
        <v>116.09652193148465</v>
      </c>
      <c r="FC128" s="2">
        <f t="shared" si="149"/>
        <v>120.36076929539867</v>
      </c>
      <c r="FD128" s="2">
        <f t="shared" si="149"/>
        <v>118.67316645023165</v>
      </c>
      <c r="FE128" s="2">
        <f t="shared" si="149"/>
        <v>122.53861273801715</v>
      </c>
      <c r="FG128" s="2">
        <f t="shared" si="150"/>
        <v>0.99575039523293785</v>
      </c>
      <c r="FH128" s="2">
        <f t="shared" si="150"/>
        <v>0.99633970647628989</v>
      </c>
      <c r="FI128" s="2">
        <f t="shared" si="150"/>
        <v>0.9965475326404869</v>
      </c>
      <c r="FJ128" s="2">
        <f t="shared" si="150"/>
        <v>0.99673047030204143</v>
      </c>
      <c r="FK128" s="2">
        <f t="shared" si="150"/>
        <v>0.99550325163890507</v>
      </c>
      <c r="FL128" s="2">
        <f t="shared" si="150"/>
        <v>0.99527149880376942</v>
      </c>
      <c r="FM128" s="2">
        <f t="shared" si="150"/>
        <v>0.99562187754066611</v>
      </c>
      <c r="FN128" s="2">
        <f t="shared" si="150"/>
        <v>0.99548092935962074</v>
      </c>
      <c r="FO128" s="2">
        <f t="shared" si="150"/>
        <v>0.99527634974656609</v>
      </c>
      <c r="FP128" s="2">
        <f t="shared" si="150"/>
        <v>0.99559168367100781</v>
      </c>
      <c r="FQ128" s="2">
        <f t="shared" si="150"/>
        <v>0.99521447043080025</v>
      </c>
      <c r="FR128" s="2">
        <f t="shared" si="150"/>
        <v>0.99527503366431802</v>
      </c>
      <c r="FS128" s="2">
        <f t="shared" si="150"/>
        <v>0.99539906763140273</v>
      </c>
      <c r="FT128" s="2">
        <f t="shared" si="150"/>
        <v>0.99565789914843728</v>
      </c>
      <c r="FU128" s="2">
        <f t="shared" si="150"/>
        <v>0.99504368796499165</v>
      </c>
      <c r="FW128" s="2">
        <f t="shared" si="156"/>
        <v>3.6385033391211075E-2</v>
      </c>
      <c r="FX128" s="2">
        <f t="shared" si="156"/>
        <v>4.7642252658696822E-2</v>
      </c>
      <c r="FY128" s="2">
        <f t="shared" si="156"/>
        <v>4.2523696103591045E-2</v>
      </c>
      <c r="FZ128" s="2">
        <f t="shared" si="156"/>
        <v>4.4933921643343561E-2</v>
      </c>
      <c r="GA128" s="2">
        <f t="shared" si="156"/>
        <v>4.8047085098396551E-2</v>
      </c>
      <c r="GB128" s="2">
        <f t="shared" si="156"/>
        <v>4.7393817464437174E-2</v>
      </c>
      <c r="GC128" s="2">
        <f t="shared" si="156"/>
        <v>5.4883506559983253E-2</v>
      </c>
      <c r="GD128" s="2">
        <f t="shared" si="156"/>
        <v>6.2713150591203332E-2</v>
      </c>
      <c r="GE128" s="2">
        <f t="shared" si="156"/>
        <v>5.4970102060304692E-2</v>
      </c>
      <c r="GF128" s="2">
        <f t="shared" si="156"/>
        <v>4.7398631862485538E-2</v>
      </c>
      <c r="GG128" s="2">
        <f t="shared" si="156"/>
        <v>4.1242213075936604E-2</v>
      </c>
      <c r="GH128" s="2">
        <f t="shared" si="156"/>
        <v>3.9097839142265799E-2</v>
      </c>
      <c r="GI128" s="2">
        <f t="shared" si="156"/>
        <v>3.8218548411441094E-2</v>
      </c>
      <c r="GJ128" s="2">
        <f t="shared" si="156"/>
        <v>3.0872782160081505E-2</v>
      </c>
      <c r="GK128" s="2">
        <f t="shared" si="156"/>
        <v>2.9062469440528496E-2</v>
      </c>
      <c r="GM128" s="83">
        <f t="shared" si="157"/>
        <v>8.604607121395547E-76</v>
      </c>
      <c r="GN128" s="83">
        <f t="shared" si="157"/>
        <v>4.7787719760960401E-94</v>
      </c>
      <c r="GO128" s="83">
        <f t="shared" si="157"/>
        <v>7.9889595737973375E-71</v>
      </c>
      <c r="GP128" s="83">
        <f t="shared" si="157"/>
        <v>2.0002130960607115E-73</v>
      </c>
      <c r="GQ128" s="83">
        <f t="shared" si="157"/>
        <v>6.1123083852829337E-92</v>
      </c>
      <c r="GR128" s="83">
        <f t="shared" si="157"/>
        <v>2.3113039407250089E-91</v>
      </c>
      <c r="GS128" s="83">
        <f t="shared" si="157"/>
        <v>1.2095718856280237E-147</v>
      </c>
      <c r="GT128" s="83">
        <f t="shared" si="157"/>
        <v>2.9354630913694624E-141</v>
      </c>
      <c r="GU128" s="83">
        <f t="shared" si="157"/>
        <v>3.1021650155008204E-63</v>
      </c>
      <c r="GV128" s="83">
        <f t="shared" si="157"/>
        <v>2.025087552630393E-95</v>
      </c>
      <c r="GW128" s="83">
        <f t="shared" si="157"/>
        <v>4.490027719097134E-74</v>
      </c>
      <c r="GX128" s="83">
        <f t="shared" si="157"/>
        <v>2.9617190731540323E-99</v>
      </c>
      <c r="GY128" s="83">
        <f t="shared" si="157"/>
        <v>1.2060582527445987E-75</v>
      </c>
      <c r="GZ128" s="83">
        <f t="shared" si="157"/>
        <v>4.0353119592973056E-79</v>
      </c>
      <c r="HA128" s="83">
        <f t="shared" si="157"/>
        <v>1.4162080739000769E-70</v>
      </c>
      <c r="HC128" s="83">
        <f t="shared" si="153"/>
        <v>1.7567745486581997E-32</v>
      </c>
      <c r="HD128" s="83">
        <f t="shared" si="153"/>
        <v>1.0609127347497515E-33</v>
      </c>
      <c r="HE128" s="83">
        <f t="shared" si="153"/>
        <v>3.8437343884239709E-28</v>
      </c>
      <c r="HF128" s="83">
        <f t="shared" si="153"/>
        <v>2.0430896697393632E-28</v>
      </c>
      <c r="HG128" s="83">
        <f t="shared" si="153"/>
        <v>9.248349086507778E-47</v>
      </c>
      <c r="HH128" s="83">
        <f t="shared" si="153"/>
        <v>1.176185230492545E-34</v>
      </c>
      <c r="HI128" s="83">
        <f t="shared" si="138"/>
        <v>2.1775897802119422E-63</v>
      </c>
      <c r="HJ128" s="83">
        <f t="shared" si="138"/>
        <v>2.2656485887959075E-68</v>
      </c>
      <c r="HK128" s="83">
        <f t="shared" si="138"/>
        <v>2.8194157946081243E-36</v>
      </c>
      <c r="HL128" s="83">
        <f t="shared" ref="HL128:HQ170" si="161" xml:space="preserve"> _xlfn.NORM.DIST($B128, L$8, ABS(L$12), TRUE) * _xlfn.NORM.DIST(($B128 - L$8)*L$16, 0, ABS(L$12), TRUE) * 2</f>
        <v>5.6853554374429519E-33</v>
      </c>
      <c r="HM128" s="83">
        <f t="shared" si="161"/>
        <v>1.7105783564716931E-47</v>
      </c>
      <c r="HN128" s="83">
        <f t="shared" si="161"/>
        <v>6.4080911299624472E-31</v>
      </c>
      <c r="HO128" s="83">
        <f t="shared" si="161"/>
        <v>8.5181264742364078E-23</v>
      </c>
      <c r="HP128" s="83">
        <f t="shared" si="161"/>
        <v>4.6119420726169785E-31</v>
      </c>
      <c r="HQ128" s="83">
        <f t="shared" si="161"/>
        <v>5.9961807509065256E-40</v>
      </c>
      <c r="HS128" s="83">
        <f t="shared" si="158"/>
        <v>2.1606480396956465E-2</v>
      </c>
      <c r="HT128" s="83">
        <f t="shared" si="158"/>
        <v>6.8448037424180846E-2</v>
      </c>
      <c r="HU128" s="83">
        <f t="shared" si="158"/>
        <v>4.2605136708753093E-2</v>
      </c>
      <c r="HV128" s="83">
        <f t="shared" si="158"/>
        <v>7.9574686775666745E-2</v>
      </c>
      <c r="HW128" s="83">
        <f t="shared" si="158"/>
        <v>3.5774999621734409E-2</v>
      </c>
      <c r="HX128" s="83">
        <f t="shared" si="158"/>
        <v>4.0571192108692353E-2</v>
      </c>
      <c r="HY128" s="83">
        <f t="shared" si="158"/>
        <v>5.069205084147918E-2</v>
      </c>
      <c r="HZ128" s="83">
        <f t="shared" si="158"/>
        <v>7.7516918974210688E-2</v>
      </c>
      <c r="IA128" s="83">
        <f t="shared" si="158"/>
        <v>7.157524106969905E-2</v>
      </c>
      <c r="IB128" s="83">
        <f t="shared" si="158"/>
        <v>3.1553214501208869E-2</v>
      </c>
      <c r="IC128" s="83">
        <f t="shared" si="158"/>
        <v>2.7926010883292093E-2</v>
      </c>
      <c r="ID128" s="83">
        <f t="shared" si="158"/>
        <v>1.0703995192130236E-2</v>
      </c>
      <c r="IE128" s="83">
        <f t="shared" si="158"/>
        <v>1.0000548904528382E-2</v>
      </c>
      <c r="IF128" s="83">
        <f t="shared" si="158"/>
        <v>1.7843844705559331E-2</v>
      </c>
      <c r="IG128" s="83">
        <f t="shared" si="158"/>
        <v>2.5901465003946526E-2</v>
      </c>
      <c r="II128" s="83">
        <f t="shared" si="159"/>
        <v>4.1713586422039723E-37</v>
      </c>
      <c r="IJ128" s="83">
        <f t="shared" si="159"/>
        <v>8.5263735203364521E-30</v>
      </c>
      <c r="IK128" s="83">
        <f t="shared" si="159"/>
        <v>1.1610894831208471E-35</v>
      </c>
      <c r="IL128" s="83">
        <f t="shared" si="159"/>
        <v>4.4675788740248168E-30</v>
      </c>
      <c r="IM128" s="83">
        <f t="shared" si="159"/>
        <v>1.9502847106505981E-36</v>
      </c>
      <c r="IN128" s="83">
        <f t="shared" si="159"/>
        <v>4.5524386936233465E-41</v>
      </c>
      <c r="IO128" s="83">
        <f t="shared" si="159"/>
        <v>8.6309197641690081E-37</v>
      </c>
      <c r="IP128" s="83">
        <f t="shared" si="159"/>
        <v>1.3343538282365458E-40</v>
      </c>
      <c r="IQ128" s="83">
        <f t="shared" si="159"/>
        <v>7.4368679641304162E-36</v>
      </c>
      <c r="IR128" s="83">
        <f t="shared" si="159"/>
        <v>6.1472460754497393E-46</v>
      </c>
      <c r="IS128" s="83">
        <f t="shared" si="159"/>
        <v>5.260631703400403E-42</v>
      </c>
      <c r="IT128" s="83">
        <f t="shared" si="159"/>
        <v>4.9206215747271217E-50</v>
      </c>
      <c r="IU128" s="83">
        <f t="shared" si="159"/>
        <v>2.6161168019403394E-49</v>
      </c>
      <c r="IV128" s="83">
        <f t="shared" si="159"/>
        <v>1.9019966813293944E-27</v>
      </c>
      <c r="IW128" s="83">
        <f t="shared" si="159"/>
        <v>3.9028620860346425E-22</v>
      </c>
      <c r="IY128" s="83">
        <f t="shared" si="160"/>
        <v>2.1606480396956465E-2</v>
      </c>
      <c r="IZ128" s="83">
        <f t="shared" si="160"/>
        <v>6.8448037424180846E-2</v>
      </c>
      <c r="JA128" s="83">
        <f t="shared" si="160"/>
        <v>4.2605136708753093E-2</v>
      </c>
      <c r="JB128" s="83">
        <f t="shared" si="160"/>
        <v>7.9574686775666745E-2</v>
      </c>
      <c r="JC128" s="83">
        <f t="shared" si="160"/>
        <v>3.5774999621734409E-2</v>
      </c>
      <c r="JD128" s="83">
        <f t="shared" si="160"/>
        <v>4.0571192108692353E-2</v>
      </c>
      <c r="JE128" s="83">
        <f t="shared" si="160"/>
        <v>5.069205084147918E-2</v>
      </c>
      <c r="JF128" s="83">
        <f t="shared" si="160"/>
        <v>7.7516918974210688E-2</v>
      </c>
      <c r="JG128" s="83">
        <f t="shared" si="160"/>
        <v>7.157524106969905E-2</v>
      </c>
      <c r="JH128" s="83">
        <f t="shared" si="160"/>
        <v>3.1553214501208869E-2</v>
      </c>
      <c r="JI128" s="83">
        <f t="shared" si="160"/>
        <v>2.7926010883292093E-2</v>
      </c>
      <c r="JJ128" s="83">
        <f t="shared" si="160"/>
        <v>1.0703995192130236E-2</v>
      </c>
      <c r="JK128" s="83">
        <f t="shared" si="160"/>
        <v>1.0000548904528382E-2</v>
      </c>
      <c r="JL128" s="83">
        <f t="shared" si="160"/>
        <v>1.7843844705559331E-2</v>
      </c>
      <c r="JM128" s="83">
        <f t="shared" si="160"/>
        <v>2.5901465003946526E-2</v>
      </c>
    </row>
    <row r="129" spans="2:273" x14ac:dyDescent="0.25">
      <c r="B129" s="2">
        <v>102</v>
      </c>
      <c r="C129" s="37">
        <v>117.712</v>
      </c>
      <c r="D129" s="37">
        <v>112.898</v>
      </c>
      <c r="E129" s="37">
        <v>114.254</v>
      </c>
      <c r="F129" s="37">
        <v>114.271</v>
      </c>
      <c r="G129" s="37">
        <v>112.068</v>
      </c>
      <c r="H129" s="37">
        <v>114.15300000000001</v>
      </c>
      <c r="I129" s="37">
        <v>115.441</v>
      </c>
      <c r="J129" s="37">
        <v>121.712</v>
      </c>
      <c r="K129" s="37">
        <v>121.322</v>
      </c>
      <c r="L129" s="37">
        <v>120.068</v>
      </c>
      <c r="M129" s="37">
        <v>122.169</v>
      </c>
      <c r="N129" s="37">
        <v>115.76300000000001</v>
      </c>
      <c r="O129" s="37">
        <v>121.627</v>
      </c>
      <c r="P129" s="37">
        <v>125.316</v>
      </c>
      <c r="Q129" s="37">
        <v>137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115.48308237434253</v>
      </c>
      <c r="T129" s="4">
        <f t="shared" si="162"/>
        <v>114.17752754881027</v>
      </c>
      <c r="U129" s="4">
        <f t="shared" si="162"/>
        <v>113.49650441526941</v>
      </c>
      <c r="V129" s="4">
        <f t="shared" si="162"/>
        <v>114.6026309468842</v>
      </c>
      <c r="W129" s="4">
        <f t="shared" si="162"/>
        <v>113.38542494601955</v>
      </c>
      <c r="X129" s="4">
        <f t="shared" si="162"/>
        <v>114.43336149819282</v>
      </c>
      <c r="Y129" s="4">
        <f t="shared" si="162"/>
        <v>118.5670919698227</v>
      </c>
      <c r="Z129" s="4">
        <f t="shared" si="162"/>
        <v>122.70286168571569</v>
      </c>
      <c r="AA129" s="4">
        <f t="shared" si="162"/>
        <v>122.35821566619121</v>
      </c>
      <c r="AB129" s="4">
        <f t="shared" si="162"/>
        <v>119.61597116007164</v>
      </c>
      <c r="AC129" s="4">
        <f t="shared" si="162"/>
        <v>120.22948371984414</v>
      </c>
      <c r="AD129" s="4">
        <f t="shared" si="162"/>
        <v>118.17182280295725</v>
      </c>
      <c r="AE129" s="4">
        <f t="shared" si="162"/>
        <v>122.23549818398965</v>
      </c>
      <c r="AF129" s="4">
        <f t="shared" si="162"/>
        <v>124.34607101350174</v>
      </c>
      <c r="AG129" s="4">
        <f t="shared" si="162"/>
        <v>135.50064840602326</v>
      </c>
      <c r="AI129" s="4">
        <f t="shared" ref="AI129:AW145" si="163">IF(OR($B129 &lt; C$230, $B129 &gt; C$233), 0, C129-S129)</f>
        <v>2.2289176256574734</v>
      </c>
      <c r="AJ129" s="4">
        <f t="shared" si="163"/>
        <v>-1.2795275488102789</v>
      </c>
      <c r="AK129" s="4">
        <f t="shared" si="163"/>
        <v>0.75749558473059153</v>
      </c>
      <c r="AL129" s="4">
        <f t="shared" si="163"/>
        <v>-0.33163094688420358</v>
      </c>
      <c r="AM129" s="4">
        <f t="shared" si="163"/>
        <v>-1.3174249460195568</v>
      </c>
      <c r="AN129" s="4">
        <f t="shared" si="163"/>
        <v>-0.28036149819281775</v>
      </c>
      <c r="AO129" s="4">
        <f t="shared" si="163"/>
        <v>-3.1260919698226957</v>
      </c>
      <c r="AP129" s="4">
        <f t="shared" si="163"/>
        <v>-0.99086168571568578</v>
      </c>
      <c r="AQ129" s="4">
        <f t="shared" si="163"/>
        <v>-1.036215666191211</v>
      </c>
      <c r="AR129" s="4">
        <f t="shared" si="163"/>
        <v>0.45202883992836007</v>
      </c>
      <c r="AS129" s="4">
        <f t="shared" si="163"/>
        <v>1.939516280155857</v>
      </c>
      <c r="AT129" s="4">
        <f t="shared" si="163"/>
        <v>-2.4088228029572463</v>
      </c>
      <c r="AU129" s="4">
        <f t="shared" si="163"/>
        <v>-0.60849818398965283</v>
      </c>
      <c r="AV129" s="4">
        <f t="shared" si="163"/>
        <v>0.96992898649826031</v>
      </c>
      <c r="AW129" s="4">
        <f t="shared" si="163"/>
        <v>1.4993515939767406</v>
      </c>
      <c r="AY129" s="2">
        <f t="shared" si="154"/>
        <v>115.46862871387577</v>
      </c>
      <c r="AZ129" s="2">
        <f t="shared" si="154"/>
        <v>112.60743980632444</v>
      </c>
      <c r="BA129" s="2">
        <f t="shared" si="154"/>
        <v>112.24062669497701</v>
      </c>
      <c r="BB129" s="2">
        <f t="shared" si="154"/>
        <v>111.53729104895361</v>
      </c>
      <c r="BC129" s="2">
        <f t="shared" si="154"/>
        <v>111.36780074476783</v>
      </c>
      <c r="BD129" s="2">
        <f t="shared" si="154"/>
        <v>111.71163200389394</v>
      </c>
      <c r="BE129" s="2">
        <f t="shared" si="154"/>
        <v>114.27496194746166</v>
      </c>
      <c r="BF129" s="2">
        <f t="shared" si="154"/>
        <v>115.64266241243216</v>
      </c>
      <c r="BG129" s="2">
        <f t="shared" si="154"/>
        <v>116.02054663361648</v>
      </c>
      <c r="BH129" s="2">
        <f t="shared" si="154"/>
        <v>115.73336334343512</v>
      </c>
      <c r="BI129" s="2">
        <f t="shared" si="154"/>
        <v>116.48127873079733</v>
      </c>
      <c r="BJ129" s="2">
        <f t="shared" si="154"/>
        <v>116.11887351293429</v>
      </c>
      <c r="BK129" s="2">
        <f t="shared" si="154"/>
        <v>120.36404759601891</v>
      </c>
      <c r="BL129" s="2">
        <f t="shared" si="154"/>
        <v>118.7863298910986</v>
      </c>
      <c r="BM129" s="2">
        <f t="shared" si="154"/>
        <v>122.97804500897952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145.39004183535761</v>
      </c>
      <c r="DL129" s="2">
        <f t="shared" si="164"/>
        <v>140.1928972795497</v>
      </c>
      <c r="DM129" s="2">
        <f t="shared" si="164"/>
        <v>135.43177921727394</v>
      </c>
      <c r="DN129" s="2">
        <f t="shared" si="164"/>
        <v>132.34021511470985</v>
      </c>
      <c r="DO129" s="2">
        <f t="shared" si="164"/>
        <v>126.50493708283179</v>
      </c>
      <c r="DP129" s="2">
        <f t="shared" si="164"/>
        <v>127.69484229691878</v>
      </c>
      <c r="DQ129" s="2">
        <f t="shared" si="164"/>
        <v>137.56021550497871</v>
      </c>
      <c r="DR129" s="2">
        <f t="shared" si="164"/>
        <v>133.25133919022156</v>
      </c>
      <c r="DS129" s="2">
        <f t="shared" si="164"/>
        <v>139.9936943977591</v>
      </c>
      <c r="DT129" s="2">
        <f t="shared" si="164"/>
        <v>134.63227503217504</v>
      </c>
      <c r="DU129" s="2">
        <f t="shared" si="164"/>
        <v>128.82310532212881</v>
      </c>
      <c r="DV129" s="2">
        <f t="shared" si="164"/>
        <v>130.82147787114849</v>
      </c>
      <c r="DW129" s="2">
        <f t="shared" si="164"/>
        <v>138.04717353067352</v>
      </c>
      <c r="DX129" s="2">
        <f t="shared" si="164"/>
        <v>140.34055476529164</v>
      </c>
      <c r="DY129" s="2">
        <f t="shared" si="164"/>
        <v>145.61517434186132</v>
      </c>
      <c r="EA129" s="2">
        <f t="shared" si="152"/>
        <v>115.35473759481712</v>
      </c>
      <c r="EB129" s="2">
        <f t="shared" si="152"/>
        <v>112.5144244699009</v>
      </c>
      <c r="EC129" s="2">
        <f t="shared" si="152"/>
        <v>112.16660848638377</v>
      </c>
      <c r="ED129" s="2">
        <f t="shared" si="152"/>
        <v>111.47385488126648</v>
      </c>
      <c r="EE129" s="2">
        <f t="shared" si="151"/>
        <v>111.30611224196122</v>
      </c>
      <c r="EF129" s="2">
        <f t="shared" si="151"/>
        <v>111.64221210369084</v>
      </c>
      <c r="EG129" s="2">
        <f t="shared" si="151"/>
        <v>114.17748137537487</v>
      </c>
      <c r="EH129" s="2">
        <f t="shared" si="151"/>
        <v>115.57642246934417</v>
      </c>
      <c r="EI129" s="2">
        <f t="shared" si="151"/>
        <v>115.92168670928666</v>
      </c>
      <c r="EJ129" s="2">
        <f t="shared" si="151"/>
        <v>115.65542622600242</v>
      </c>
      <c r="EK129" s="2">
        <f t="shared" si="151"/>
        <v>116.42925126218495</v>
      </c>
      <c r="EL129" s="2">
        <f t="shared" si="151"/>
        <v>116.0554491066768</v>
      </c>
      <c r="EM129" s="2">
        <f t="shared" si="135"/>
        <v>120.29038607161209</v>
      </c>
      <c r="EN129" s="2">
        <f t="shared" si="135"/>
        <v>118.70410805776758</v>
      </c>
      <c r="EO129" s="2">
        <f t="shared" si="135"/>
        <v>122.88960721038961</v>
      </c>
      <c r="EQ129" s="2">
        <f t="shared" ref="EQ129:FE145" si="165">CU$228*$B129+CU$229</f>
        <v>115.29034904873045</v>
      </c>
      <c r="ER129" s="2">
        <f t="shared" si="165"/>
        <v>112.52574249033589</v>
      </c>
      <c r="ES129" s="2">
        <f t="shared" si="165"/>
        <v>112.18257015179267</v>
      </c>
      <c r="ET129" s="2">
        <f t="shared" si="165"/>
        <v>111.498275325961</v>
      </c>
      <c r="EU129" s="2">
        <f t="shared" si="165"/>
        <v>111.29337727368689</v>
      </c>
      <c r="EV129" s="2">
        <f t="shared" si="165"/>
        <v>111.64540198804515</v>
      </c>
      <c r="EW129" s="2">
        <f t="shared" si="165"/>
        <v>114.24563502123488</v>
      </c>
      <c r="EX129" s="2">
        <f t="shared" si="165"/>
        <v>115.47934620537285</v>
      </c>
      <c r="EY129" s="2">
        <f t="shared" si="165"/>
        <v>115.84019480777027</v>
      </c>
      <c r="EZ129" s="2">
        <f t="shared" si="165"/>
        <v>115.68659230902078</v>
      </c>
      <c r="FA129" s="2">
        <f t="shared" si="165"/>
        <v>116.38290039389689</v>
      </c>
      <c r="FB129" s="2">
        <f t="shared" si="165"/>
        <v>116.05001386625567</v>
      </c>
      <c r="FC129" s="2">
        <f t="shared" si="165"/>
        <v>120.26935920216239</v>
      </c>
      <c r="FD129" s="2">
        <f t="shared" si="165"/>
        <v>118.6006386822032</v>
      </c>
      <c r="FE129" s="2">
        <f t="shared" si="165"/>
        <v>122.43861300787793</v>
      </c>
      <c r="FG129" s="2">
        <f t="shared" ref="FG129:FU145" si="166">POWER(10,($B129-C$231)/C$229)/(1+POWER(10,($B129-C$231)/C$229))</f>
        <v>0.99612286465428257</v>
      </c>
      <c r="FH129" s="2">
        <f t="shared" si="166"/>
        <v>0.99666069715472483</v>
      </c>
      <c r="FI129" s="2">
        <f t="shared" si="166"/>
        <v>0.99685035554753854</v>
      </c>
      <c r="FJ129" s="2">
        <f t="shared" si="166"/>
        <v>0.9970172954019404</v>
      </c>
      <c r="FK129" s="2">
        <f t="shared" si="166"/>
        <v>0.99589729345497291</v>
      </c>
      <c r="FL129" s="2">
        <f t="shared" si="166"/>
        <v>0.99568576068630543</v>
      </c>
      <c r="FM129" s="2">
        <f t="shared" si="166"/>
        <v>0.99600556609599056</v>
      </c>
      <c r="FN129" s="2">
        <f t="shared" si="166"/>
        <v>0.99587691913467891</v>
      </c>
      <c r="FO129" s="2">
        <f t="shared" si="166"/>
        <v>0.99569018848048974</v>
      </c>
      <c r="FP129" s="2">
        <f t="shared" si="166"/>
        <v>0.99597800765795619</v>
      </c>
      <c r="FQ129" s="2">
        <f t="shared" si="166"/>
        <v>0.99563370662502748</v>
      </c>
      <c r="FR129" s="2">
        <f t="shared" si="166"/>
        <v>0.99568898720070653</v>
      </c>
      <c r="FS129" s="2">
        <f t="shared" si="166"/>
        <v>0.99580220040434564</v>
      </c>
      <c r="FT129" s="2">
        <f t="shared" si="166"/>
        <v>0.99603844341416747</v>
      </c>
      <c r="FU129" s="2">
        <f t="shared" si="166"/>
        <v>0.99547781756923437</v>
      </c>
      <c r="FW129" s="2">
        <f t="shared" si="156"/>
        <v>3.975583837964565E-2</v>
      </c>
      <c r="FX129" s="2">
        <f t="shared" si="156"/>
        <v>5.1999677928757579E-2</v>
      </c>
      <c r="FY129" s="2">
        <f t="shared" si="156"/>
        <v>4.643579765272212E-2</v>
      </c>
      <c r="FZ129" s="2">
        <f t="shared" si="156"/>
        <v>4.9056398810600123E-2</v>
      </c>
      <c r="GA129" s="2">
        <f t="shared" si="156"/>
        <v>5.2439498109642657E-2</v>
      </c>
      <c r="GB129" s="2">
        <f t="shared" si="156"/>
        <v>5.172975472924328E-2</v>
      </c>
      <c r="GC129" s="2">
        <f t="shared" si="156"/>
        <v>5.9861597418458146E-2</v>
      </c>
      <c r="GD129" s="2">
        <f t="shared" si="156"/>
        <v>6.8350053540918901E-2</v>
      </c>
      <c r="GE129" s="2">
        <f t="shared" si="156"/>
        <v>5.9955549113132028E-2</v>
      </c>
      <c r="GF129" s="2">
        <f t="shared" si="156"/>
        <v>5.1734985663345723E-2</v>
      </c>
      <c r="GG129" s="2">
        <f t="shared" si="156"/>
        <v>4.5041966570037902E-2</v>
      </c>
      <c r="GH129" s="2">
        <f t="shared" si="156"/>
        <v>4.2708826640908741E-2</v>
      </c>
      <c r="GI129" s="2">
        <f t="shared" si="156"/>
        <v>4.1751855217260533E-2</v>
      </c>
      <c r="GJ129" s="2">
        <f t="shared" si="156"/>
        <v>3.375080402425145E-2</v>
      </c>
      <c r="GK129" s="2">
        <f t="shared" si="156"/>
        <v>3.1777263967913909E-2</v>
      </c>
      <c r="GM129" s="83">
        <f t="shared" si="157"/>
        <v>2.029065599978066E-79</v>
      </c>
      <c r="GN129" s="83">
        <f t="shared" si="157"/>
        <v>1.2259442432660865E-98</v>
      </c>
      <c r="GO129" s="83">
        <f t="shared" si="157"/>
        <v>3.3241238093181084E-74</v>
      </c>
      <c r="GP129" s="83">
        <f t="shared" si="157"/>
        <v>5.6891813593837201E-77</v>
      </c>
      <c r="GQ129" s="83">
        <f t="shared" si="157"/>
        <v>2.2904803553641588E-96</v>
      </c>
      <c r="GR129" s="83">
        <f t="shared" si="157"/>
        <v>1.1899421474703767E-95</v>
      </c>
      <c r="GS129" s="83">
        <f t="shared" si="157"/>
        <v>1.0389104251516344E-154</v>
      </c>
      <c r="GT129" s="83">
        <f t="shared" si="157"/>
        <v>7.4482763719236172E-148</v>
      </c>
      <c r="GU129" s="83">
        <f t="shared" si="157"/>
        <v>3.4264018425036711E-66</v>
      </c>
      <c r="GV129" s="83">
        <f t="shared" si="157"/>
        <v>6.2930740971487764E-100</v>
      </c>
      <c r="GW129" s="83">
        <f t="shared" si="157"/>
        <v>1.4948983342808811E-77</v>
      </c>
      <c r="GX129" s="83">
        <f t="shared" si="157"/>
        <v>5.6973008010360904E-104</v>
      </c>
      <c r="GY129" s="83">
        <f t="shared" si="157"/>
        <v>3.357447144687766E-79</v>
      </c>
      <c r="GZ129" s="83">
        <f t="shared" si="157"/>
        <v>7.4670148705382141E-83</v>
      </c>
      <c r="HA129" s="83">
        <f t="shared" si="157"/>
        <v>8.7166999152881041E-74</v>
      </c>
      <c r="HC129" s="83">
        <f t="shared" si="153"/>
        <v>2.1161499941320541E-35</v>
      </c>
      <c r="HD129" s="83">
        <f t="shared" si="153"/>
        <v>8.4363593161672126E-37</v>
      </c>
      <c r="HE129" s="83">
        <f t="shared" si="153"/>
        <v>1.3306669297511623E-30</v>
      </c>
      <c r="HF129" s="83">
        <f t="shared" si="153"/>
        <v>6.2208281729304041E-31</v>
      </c>
      <c r="HG129" s="83">
        <f t="shared" si="153"/>
        <v>6.0653911163543062E-51</v>
      </c>
      <c r="HH129" s="83">
        <f t="shared" si="153"/>
        <v>1.4205043902542407E-37</v>
      </c>
      <c r="HI129" s="83">
        <f t="shared" si="153"/>
        <v>7.9154451717762102E-69</v>
      </c>
      <c r="HJ129" s="83">
        <f t="shared" si="153"/>
        <v>7.0433421141923809E-74</v>
      </c>
      <c r="HK129" s="83">
        <f t="shared" si="153"/>
        <v>2.6391913707575789E-39</v>
      </c>
      <c r="HL129" s="83">
        <f t="shared" si="161"/>
        <v>1.0559312031874207E-35</v>
      </c>
      <c r="HM129" s="83">
        <f t="shared" si="161"/>
        <v>1.1439885093946161E-51</v>
      </c>
      <c r="HN129" s="83">
        <f t="shared" si="161"/>
        <v>1.3240128923734375E-33</v>
      </c>
      <c r="HO129" s="83">
        <f t="shared" si="161"/>
        <v>9.4058787369358867E-25</v>
      </c>
      <c r="HP129" s="83">
        <f t="shared" si="161"/>
        <v>8.144449834883543E-34</v>
      </c>
      <c r="HQ129" s="83">
        <f t="shared" si="161"/>
        <v>2.8170207246718313E-43</v>
      </c>
      <c r="HS129" s="83">
        <f t="shared" si="158"/>
        <v>3.5969895442789439E-2</v>
      </c>
      <c r="HT129" s="83">
        <f t="shared" si="158"/>
        <v>0.10353453530438975</v>
      </c>
      <c r="HU129" s="83">
        <f t="shared" si="158"/>
        <v>6.8493348012153579E-2</v>
      </c>
      <c r="HV129" s="83">
        <f t="shared" si="158"/>
        <v>0.11820017315556118</v>
      </c>
      <c r="HW129" s="83">
        <f t="shared" si="158"/>
        <v>5.979255393507945E-2</v>
      </c>
      <c r="HX129" s="83">
        <f t="shared" si="158"/>
        <v>6.908096443550843E-2</v>
      </c>
      <c r="HY129" s="83">
        <f t="shared" si="158"/>
        <v>8.446220072448167E-2</v>
      </c>
      <c r="HZ129" s="83">
        <f t="shared" si="158"/>
        <v>0.13027528096992244</v>
      </c>
      <c r="IA129" s="83">
        <f t="shared" si="158"/>
        <v>0.11486533959521671</v>
      </c>
      <c r="IB129" s="83">
        <f t="shared" si="158"/>
        <v>5.66423872796546E-2</v>
      </c>
      <c r="IC129" s="83">
        <f t="shared" si="158"/>
        <v>4.8132907708961448E-2</v>
      </c>
      <c r="ID129" s="83">
        <f t="shared" si="158"/>
        <v>2.0719253856067793E-2</v>
      </c>
      <c r="IE129" s="83">
        <f t="shared" si="158"/>
        <v>1.9273424429419254E-2</v>
      </c>
      <c r="IF129" s="83">
        <f t="shared" si="158"/>
        <v>2.93780933348275E-2</v>
      </c>
      <c r="IG129" s="83">
        <f t="shared" si="158"/>
        <v>4.0010943332108709E-2</v>
      </c>
      <c r="II129" s="83">
        <f t="shared" si="159"/>
        <v>3.8213142850497477E-35</v>
      </c>
      <c r="IJ129" s="83">
        <f t="shared" si="159"/>
        <v>4.3092238236212122E-28</v>
      </c>
      <c r="IK129" s="83">
        <f t="shared" si="159"/>
        <v>1.1062689794724954E-33</v>
      </c>
      <c r="IL129" s="83">
        <f t="shared" si="159"/>
        <v>2.1704799100207298E-28</v>
      </c>
      <c r="IM129" s="83">
        <f t="shared" si="159"/>
        <v>2.5078844297644306E-34</v>
      </c>
      <c r="IN129" s="83">
        <f t="shared" si="159"/>
        <v>1.0861111937178541E-38</v>
      </c>
      <c r="IO129" s="83">
        <f t="shared" si="159"/>
        <v>1.4788241261792042E-34</v>
      </c>
      <c r="IP129" s="83">
        <f t="shared" si="159"/>
        <v>5.34363547915407E-38</v>
      </c>
      <c r="IQ129" s="83">
        <f t="shared" si="159"/>
        <v>1.1150921824949463E-33</v>
      </c>
      <c r="IR129" s="83">
        <f t="shared" si="159"/>
        <v>2.8790378449841408E-43</v>
      </c>
      <c r="IS129" s="83">
        <f t="shared" si="159"/>
        <v>1.1069630418352482E-39</v>
      </c>
      <c r="IT129" s="83">
        <f t="shared" si="159"/>
        <v>2.6817770498684426E-47</v>
      </c>
      <c r="IU129" s="83">
        <f t="shared" si="159"/>
        <v>1.2405291548482177E-46</v>
      </c>
      <c r="IV129" s="83">
        <f t="shared" si="159"/>
        <v>4.3638816997874945E-26</v>
      </c>
      <c r="IW129" s="83">
        <f t="shared" si="159"/>
        <v>4.5235809589863818E-21</v>
      </c>
      <c r="IY129" s="83">
        <f t="shared" si="160"/>
        <v>3.5969895442789439E-2</v>
      </c>
      <c r="IZ129" s="83">
        <f t="shared" si="160"/>
        <v>0.10353453530438975</v>
      </c>
      <c r="JA129" s="83">
        <f t="shared" si="160"/>
        <v>6.8493348012153579E-2</v>
      </c>
      <c r="JB129" s="83">
        <f t="shared" si="160"/>
        <v>0.11820017315556118</v>
      </c>
      <c r="JC129" s="83">
        <f t="shared" si="160"/>
        <v>5.979255393507945E-2</v>
      </c>
      <c r="JD129" s="83">
        <f t="shared" si="160"/>
        <v>6.908096443550843E-2</v>
      </c>
      <c r="JE129" s="83">
        <f t="shared" si="160"/>
        <v>8.446220072448167E-2</v>
      </c>
      <c r="JF129" s="83">
        <f t="shared" si="160"/>
        <v>0.13027528096992244</v>
      </c>
      <c r="JG129" s="83">
        <f t="shared" si="160"/>
        <v>0.11486533959521671</v>
      </c>
      <c r="JH129" s="83">
        <f t="shared" si="160"/>
        <v>5.66423872796546E-2</v>
      </c>
      <c r="JI129" s="83">
        <f t="shared" si="160"/>
        <v>4.8132907708961448E-2</v>
      </c>
      <c r="JJ129" s="83">
        <f t="shared" si="160"/>
        <v>2.0719253856067793E-2</v>
      </c>
      <c r="JK129" s="83">
        <f t="shared" si="160"/>
        <v>1.9273424429419254E-2</v>
      </c>
      <c r="JL129" s="83">
        <f t="shared" si="160"/>
        <v>2.93780933348275E-2</v>
      </c>
      <c r="JM129" s="83">
        <f t="shared" si="160"/>
        <v>4.0010943332108709E-2</v>
      </c>
    </row>
    <row r="130" spans="2:273" x14ac:dyDescent="0.25">
      <c r="B130" s="2">
        <v>103</v>
      </c>
      <c r="C130" s="37">
        <v>117.47499999999999</v>
      </c>
      <c r="D130" s="37">
        <v>112.458</v>
      </c>
      <c r="E130" s="37">
        <v>113.254</v>
      </c>
      <c r="F130" s="37">
        <v>116.017</v>
      </c>
      <c r="G130" s="37">
        <v>113.542</v>
      </c>
      <c r="H130" s="37">
        <v>112.42400000000001</v>
      </c>
      <c r="I130" s="37">
        <v>118.23699999999999</v>
      </c>
      <c r="J130" s="37">
        <v>123.932</v>
      </c>
      <c r="K130" s="37">
        <v>125.57599999999999</v>
      </c>
      <c r="L130" s="37">
        <v>122.47499999999999</v>
      </c>
      <c r="M130" s="37">
        <v>121.78</v>
      </c>
      <c r="N130" s="37">
        <v>119</v>
      </c>
      <c r="O130" s="37">
        <v>122.22</v>
      </c>
      <c r="P130" s="37">
        <v>125.57899999999999</v>
      </c>
      <c r="Q130" s="37">
        <v>142.56100000000001</v>
      </c>
      <c r="S130" s="4">
        <f t="shared" si="162"/>
        <v>115.42091295657418</v>
      </c>
      <c r="T130" s="4">
        <f t="shared" si="162"/>
        <v>114.62439440552113</v>
      </c>
      <c r="U130" s="4">
        <f t="shared" si="162"/>
        <v>113.955682228744</v>
      </c>
      <c r="V130" s="4">
        <f t="shared" si="162"/>
        <v>115.49861405931878</v>
      </c>
      <c r="W130" s="4">
        <f t="shared" si="162"/>
        <v>114.26329253390473</v>
      </c>
      <c r="X130" s="4">
        <f t="shared" si="162"/>
        <v>115.6538302153767</v>
      </c>
      <c r="Y130" s="4">
        <f t="shared" si="162"/>
        <v>120.36780316243511</v>
      </c>
      <c r="Z130" s="4">
        <f t="shared" si="162"/>
        <v>125.49890960333239</v>
      </c>
      <c r="AA130" s="4">
        <f t="shared" si="162"/>
        <v>124.72746642280673</v>
      </c>
      <c r="AB130" s="4">
        <f t="shared" si="162"/>
        <v>121.67633605227478</v>
      </c>
      <c r="AC130" s="4">
        <f t="shared" si="162"/>
        <v>122.09934840392029</v>
      </c>
      <c r="AD130" s="4">
        <f t="shared" si="162"/>
        <v>119.5388664743499</v>
      </c>
      <c r="AE130" s="4">
        <f t="shared" si="162"/>
        <v>123.43732535167901</v>
      </c>
      <c r="AF130" s="4">
        <f t="shared" si="162"/>
        <v>127.00800047673671</v>
      </c>
      <c r="AG130" s="4">
        <f t="shared" si="162"/>
        <v>140.55018108963156</v>
      </c>
      <c r="AI130" s="4">
        <f t="shared" si="163"/>
        <v>2.0540870434258096</v>
      </c>
      <c r="AJ130" s="4">
        <f t="shared" si="163"/>
        <v>-2.1663944055211317</v>
      </c>
      <c r="AK130" s="4">
        <f t="shared" si="163"/>
        <v>-0.70168222874399078</v>
      </c>
      <c r="AL130" s="4">
        <f t="shared" si="163"/>
        <v>0.51838594068121324</v>
      </c>
      <c r="AM130" s="4">
        <f t="shared" si="163"/>
        <v>-0.72129253390473025</v>
      </c>
      <c r="AN130" s="4">
        <f t="shared" si="163"/>
        <v>-3.229830215376694</v>
      </c>
      <c r="AO130" s="4">
        <f t="shared" si="163"/>
        <v>-2.1308031624351145</v>
      </c>
      <c r="AP130" s="4">
        <f t="shared" si="163"/>
        <v>-1.566909603332391</v>
      </c>
      <c r="AQ130" s="4">
        <f t="shared" si="163"/>
        <v>0.84853357719326539</v>
      </c>
      <c r="AR130" s="4">
        <f t="shared" si="163"/>
        <v>0.79866394772521687</v>
      </c>
      <c r="AS130" s="4">
        <f t="shared" si="163"/>
        <v>-0.31934840392028718</v>
      </c>
      <c r="AT130" s="4">
        <f t="shared" si="163"/>
        <v>-0.53886647434990209</v>
      </c>
      <c r="AU130" s="4">
        <f t="shared" si="163"/>
        <v>-1.2173253516790083</v>
      </c>
      <c r="AV130" s="4">
        <f t="shared" si="163"/>
        <v>-1.4290004767367179</v>
      </c>
      <c r="AW130" s="4">
        <f t="shared" si="163"/>
        <v>2.0108189103684424</v>
      </c>
      <c r="AY130" s="2">
        <f t="shared" si="154"/>
        <v>115.39937068102681</v>
      </c>
      <c r="AZ130" s="2">
        <f t="shared" si="154"/>
        <v>112.51772262667741</v>
      </c>
      <c r="BA130" s="2">
        <f t="shared" si="154"/>
        <v>112.16925151315721</v>
      </c>
      <c r="BB130" s="2">
        <f t="shared" si="154"/>
        <v>111.45996769053761</v>
      </c>
      <c r="BC130" s="2">
        <f t="shared" si="154"/>
        <v>111.30094870810062</v>
      </c>
      <c r="BD130" s="2">
        <f t="shared" si="154"/>
        <v>111.63424990815953</v>
      </c>
      <c r="BE130" s="2">
        <f t="shared" si="154"/>
        <v>114.18039710272335</v>
      </c>
      <c r="BF130" s="2">
        <f t="shared" si="154"/>
        <v>115.5674918964279</v>
      </c>
      <c r="BG130" s="2">
        <f t="shared" si="154"/>
        <v>115.96180982706979</v>
      </c>
      <c r="BH130" s="2">
        <f t="shared" si="154"/>
        <v>115.68383592287609</v>
      </c>
      <c r="BI130" s="2">
        <f t="shared" si="154"/>
        <v>116.43113686860185</v>
      </c>
      <c r="BJ130" s="2">
        <f t="shared" si="154"/>
        <v>116.07027062869936</v>
      </c>
      <c r="BK130" s="2">
        <f t="shared" si="154"/>
        <v>120.27836196090058</v>
      </c>
      <c r="BL130" s="2">
        <f t="shared" si="154"/>
        <v>118.74066128033367</v>
      </c>
      <c r="BM130" s="2">
        <f t="shared" si="154"/>
        <v>122.91870228050004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145.63353049932522</v>
      </c>
      <c r="DL130" s="2">
        <f t="shared" si="164"/>
        <v>140.41576876172604</v>
      </c>
      <c r="DM130" s="2">
        <f t="shared" si="164"/>
        <v>135.62095573549254</v>
      </c>
      <c r="DN130" s="2">
        <f t="shared" si="164"/>
        <v>132.49816086369771</v>
      </c>
      <c r="DO130" s="2">
        <f t="shared" si="164"/>
        <v>126.60005777437354</v>
      </c>
      <c r="DP130" s="2">
        <f t="shared" si="164"/>
        <v>127.78239831932775</v>
      </c>
      <c r="DQ130" s="2">
        <f t="shared" si="164"/>
        <v>137.7420981507824</v>
      </c>
      <c r="DR130" s="2">
        <f t="shared" si="164"/>
        <v>133.3965116883117</v>
      </c>
      <c r="DS130" s="2">
        <f t="shared" si="164"/>
        <v>140.18304033613447</v>
      </c>
      <c r="DT130" s="2">
        <f t="shared" si="164"/>
        <v>134.77876048906052</v>
      </c>
      <c r="DU130" s="2">
        <f t="shared" si="164"/>
        <v>128.90494453781511</v>
      </c>
      <c r="DV130" s="2">
        <f t="shared" si="164"/>
        <v>130.93746218487397</v>
      </c>
      <c r="DW130" s="2">
        <f t="shared" si="164"/>
        <v>138.22732809952808</v>
      </c>
      <c r="DX130" s="2">
        <f t="shared" si="164"/>
        <v>140.55219914651497</v>
      </c>
      <c r="DY130" s="2">
        <f t="shared" si="164"/>
        <v>145.88659592139413</v>
      </c>
      <c r="EA130" s="2">
        <f t="shared" si="152"/>
        <v>115.29578711297071</v>
      </c>
      <c r="EB130" s="2">
        <f t="shared" si="152"/>
        <v>112.43163154185171</v>
      </c>
      <c r="EC130" s="2">
        <f t="shared" si="152"/>
        <v>112.10057818239389</v>
      </c>
      <c r="ED130" s="2">
        <f t="shared" si="152"/>
        <v>111.40078458349036</v>
      </c>
      <c r="EE130" s="2">
        <f t="shared" si="151"/>
        <v>111.24431375421888</v>
      </c>
      <c r="EF130" s="2">
        <f t="shared" si="151"/>
        <v>111.57019191481159</v>
      </c>
      <c r="EG130" s="2">
        <f t="shared" si="151"/>
        <v>114.08895490880235</v>
      </c>
      <c r="EH130" s="2">
        <f t="shared" si="151"/>
        <v>115.50844481954026</v>
      </c>
      <c r="EI130" s="2">
        <f t="shared" si="151"/>
        <v>115.87265316285328</v>
      </c>
      <c r="EJ130" s="2">
        <f t="shared" si="151"/>
        <v>115.61126961846901</v>
      </c>
      <c r="EK130" s="2">
        <f t="shared" si="151"/>
        <v>116.38415954988545</v>
      </c>
      <c r="EL130" s="2">
        <f t="shared" si="151"/>
        <v>116.01196019652194</v>
      </c>
      <c r="EM130" s="2">
        <f t="shared" si="135"/>
        <v>120.21086225800921</v>
      </c>
      <c r="EN130" s="2">
        <f t="shared" si="135"/>
        <v>118.66667280334728</v>
      </c>
      <c r="EO130" s="2">
        <f t="shared" si="135"/>
        <v>122.84107196363637</v>
      </c>
      <c r="EQ130" s="2">
        <f t="shared" si="165"/>
        <v>115.20996110993232</v>
      </c>
      <c r="ER130" s="2">
        <f t="shared" si="165"/>
        <v>112.44645380714263</v>
      </c>
      <c r="ES130" s="2">
        <f t="shared" si="165"/>
        <v>112.12212309525903</v>
      </c>
      <c r="ET130" s="2">
        <f t="shared" si="165"/>
        <v>111.43399062616012</v>
      </c>
      <c r="EU130" s="2">
        <f t="shared" si="165"/>
        <v>111.22958574174693</v>
      </c>
      <c r="EV130" s="2">
        <f t="shared" si="165"/>
        <v>111.57452734519622</v>
      </c>
      <c r="EW130" s="2">
        <f t="shared" si="165"/>
        <v>114.16931461613851</v>
      </c>
      <c r="EX130" s="2">
        <f t="shared" si="165"/>
        <v>115.39774825487105</v>
      </c>
      <c r="EY130" s="2">
        <f t="shared" si="165"/>
        <v>115.77421860228324</v>
      </c>
      <c r="EZ130" s="2">
        <f t="shared" si="165"/>
        <v>115.65083285360657</v>
      </c>
      <c r="FA130" s="2">
        <f t="shared" si="165"/>
        <v>116.32516583284287</v>
      </c>
      <c r="FB130" s="2">
        <f t="shared" si="165"/>
        <v>116.00350580102671</v>
      </c>
      <c r="FC130" s="2">
        <f t="shared" si="165"/>
        <v>120.1779491089261</v>
      </c>
      <c r="FD130" s="2">
        <f t="shared" si="165"/>
        <v>118.52811091417475</v>
      </c>
      <c r="FE130" s="2">
        <f t="shared" si="165"/>
        <v>122.3386132777387</v>
      </c>
      <c r="FG130" s="2">
        <f t="shared" si="166"/>
        <v>0.99646280383914188</v>
      </c>
      <c r="FH130" s="2">
        <f t="shared" si="166"/>
        <v>0.99695362451569491</v>
      </c>
      <c r="FI130" s="2">
        <f t="shared" si="166"/>
        <v>0.99712669382676233</v>
      </c>
      <c r="FJ130" s="2">
        <f t="shared" si="166"/>
        <v>0.99727902696837156</v>
      </c>
      <c r="FK130" s="2">
        <f t="shared" si="166"/>
        <v>0.99625693593767395</v>
      </c>
      <c r="FL130" s="2">
        <f t="shared" si="166"/>
        <v>0.99606387280366937</v>
      </c>
      <c r="FM130" s="2">
        <f t="shared" si="166"/>
        <v>0.99635575215000738</v>
      </c>
      <c r="FN130" s="2">
        <f t="shared" si="166"/>
        <v>0.99623834088042362</v>
      </c>
      <c r="FO130" s="2">
        <f t="shared" si="166"/>
        <v>0.99606791406598094</v>
      </c>
      <c r="FP130" s="2">
        <f t="shared" si="166"/>
        <v>0.996330600818224</v>
      </c>
      <c r="FQ130" s="2">
        <f t="shared" si="166"/>
        <v>0.99601636265457127</v>
      </c>
      <c r="FR130" s="2">
        <f t="shared" si="166"/>
        <v>0.99606681765428429</v>
      </c>
      <c r="FS130" s="2">
        <f t="shared" si="166"/>
        <v>0.99617014666938819</v>
      </c>
      <c r="FT130" s="2">
        <f t="shared" si="166"/>
        <v>0.99638575762193593</v>
      </c>
      <c r="FU130" s="2">
        <f t="shared" si="166"/>
        <v>0.9958740788890591</v>
      </c>
      <c r="FW130" s="2">
        <f t="shared" si="156"/>
        <v>4.3424850829270126E-2</v>
      </c>
      <c r="FX130" s="2">
        <f t="shared" si="156"/>
        <v>5.6731898474286592E-2</v>
      </c>
      <c r="FY130" s="2">
        <f t="shared" si="156"/>
        <v>5.0688751909548246E-2</v>
      </c>
      <c r="FZ130" s="2">
        <f t="shared" si="156"/>
        <v>5.3535893101283143E-2</v>
      </c>
      <c r="GA130" s="2">
        <f t="shared" si="156"/>
        <v>5.7209328956083848E-2</v>
      </c>
      <c r="GB130" s="2">
        <f t="shared" si="156"/>
        <v>5.6438873394300586E-2</v>
      </c>
      <c r="GC130" s="2">
        <f t="shared" si="156"/>
        <v>6.5260037519909816E-2</v>
      </c>
      <c r="GD130" s="2">
        <f t="shared" si="156"/>
        <v>7.4453376267784144E-2</v>
      </c>
      <c r="GE130" s="2">
        <f t="shared" si="156"/>
        <v>6.5361872911734079E-2</v>
      </c>
      <c r="GF130" s="2">
        <f t="shared" si="156"/>
        <v>5.6444552171949769E-2</v>
      </c>
      <c r="GG130" s="2">
        <f t="shared" si="156"/>
        <v>4.9173845979400929E-2</v>
      </c>
      <c r="GH130" s="2">
        <f t="shared" si="156"/>
        <v>4.6637130272617913E-2</v>
      </c>
      <c r="GI130" s="2">
        <f t="shared" si="156"/>
        <v>4.5596330324562305E-2</v>
      </c>
      <c r="GJ130" s="2">
        <f t="shared" si="156"/>
        <v>3.6886908946316202E-2</v>
      </c>
      <c r="GK130" s="2">
        <f t="shared" si="156"/>
        <v>3.4736581207979358E-2</v>
      </c>
      <c r="GM130" s="83">
        <f t="shared" si="157"/>
        <v>3.9215155257912551E-83</v>
      </c>
      <c r="GN130" s="83">
        <f t="shared" si="157"/>
        <v>2.4349964367612491E-103</v>
      </c>
      <c r="GO130" s="83">
        <f t="shared" si="157"/>
        <v>1.1493338742060664E-77</v>
      </c>
      <c r="GP130" s="83">
        <f t="shared" si="157"/>
        <v>1.3297296490406434E-80</v>
      </c>
      <c r="GQ130" s="83">
        <f t="shared" si="157"/>
        <v>6.7283839799863662E-101</v>
      </c>
      <c r="GR130" s="83">
        <f t="shared" si="157"/>
        <v>4.8668782325105048E-100</v>
      </c>
      <c r="GS130" s="83">
        <f t="shared" si="157"/>
        <v>6.0757738964337985E-162</v>
      </c>
      <c r="GT130" s="83">
        <f t="shared" si="157"/>
        <v>1.3312966826528591E-154</v>
      </c>
      <c r="GU130" s="83">
        <f t="shared" si="157"/>
        <v>3.2280697732613113E-69</v>
      </c>
      <c r="GV130" s="83">
        <f t="shared" si="157"/>
        <v>1.5333114684167242E-104</v>
      </c>
      <c r="GW130" s="83">
        <f t="shared" si="157"/>
        <v>4.1271282936812563E-81</v>
      </c>
      <c r="GX130" s="83">
        <f t="shared" si="157"/>
        <v>8.4858148405582239E-109</v>
      </c>
      <c r="GY130" s="83">
        <f t="shared" si="157"/>
        <v>7.7169200881878105E-83</v>
      </c>
      <c r="GZ130" s="83">
        <f t="shared" si="157"/>
        <v>1.1292780757566898E-86</v>
      </c>
      <c r="HA130" s="83">
        <f t="shared" si="157"/>
        <v>4.536334693616981E-77</v>
      </c>
      <c r="HC130" s="83">
        <f t="shared" si="153"/>
        <v>1.8871262879376027E-38</v>
      </c>
      <c r="HD130" s="83">
        <f t="shared" si="153"/>
        <v>4.8420510112419557E-40</v>
      </c>
      <c r="HE130" s="83">
        <f t="shared" si="153"/>
        <v>3.5946111004072161E-33</v>
      </c>
      <c r="HF130" s="83">
        <f t="shared" si="153"/>
        <v>1.4651543715663455E-33</v>
      </c>
      <c r="HG130" s="83">
        <f t="shared" si="153"/>
        <v>2.6020681283892129E-55</v>
      </c>
      <c r="HH130" s="83">
        <f t="shared" si="153"/>
        <v>1.2944772578464696E-40</v>
      </c>
      <c r="HI130" s="83">
        <f t="shared" si="153"/>
        <v>1.6988732593662358E-74</v>
      </c>
      <c r="HJ130" s="83">
        <f t="shared" si="153"/>
        <v>1.3263358762735547E-79</v>
      </c>
      <c r="HK130" s="83">
        <f t="shared" si="153"/>
        <v>1.849401372049194E-42</v>
      </c>
      <c r="HL130" s="83">
        <f t="shared" si="161"/>
        <v>1.5123260468880475E-38</v>
      </c>
      <c r="HM130" s="83">
        <f t="shared" si="161"/>
        <v>5.0453001609178424E-56</v>
      </c>
      <c r="HN130" s="83">
        <f t="shared" si="161"/>
        <v>2.0927408692922453E-36</v>
      </c>
      <c r="HO130" s="83">
        <f t="shared" si="161"/>
        <v>8.5424848877239264E-27</v>
      </c>
      <c r="HP130" s="83">
        <f t="shared" si="161"/>
        <v>1.086900725149205E-36</v>
      </c>
      <c r="HQ130" s="83">
        <f t="shared" si="161"/>
        <v>9.6426462917158046E-47</v>
      </c>
      <c r="HS130" s="83">
        <f t="shared" si="158"/>
        <v>5.7770293816577743E-2</v>
      </c>
      <c r="HT130" s="83">
        <f t="shared" si="158"/>
        <v>0.15119230870805753</v>
      </c>
      <c r="HU130" s="83">
        <f t="shared" si="158"/>
        <v>0.10597539664688267</v>
      </c>
      <c r="HV130" s="83">
        <f t="shared" si="158"/>
        <v>0.16958798366599631</v>
      </c>
      <c r="HW130" s="83">
        <f t="shared" si="158"/>
        <v>9.5780658824240389E-2</v>
      </c>
      <c r="HX130" s="83">
        <f t="shared" si="158"/>
        <v>0.11212877424280469</v>
      </c>
      <c r="HY130" s="83">
        <f t="shared" si="158"/>
        <v>0.13415037486534329</v>
      </c>
      <c r="HZ130" s="83">
        <f t="shared" si="158"/>
        <v>0.20580265488602886</v>
      </c>
      <c r="IA130" s="83">
        <f t="shared" si="158"/>
        <v>0.17568402651048626</v>
      </c>
      <c r="IB130" s="83">
        <f t="shared" si="158"/>
        <v>9.6380245522244681E-2</v>
      </c>
      <c r="IC130" s="83">
        <f t="shared" si="158"/>
        <v>7.9367278630907381E-2</v>
      </c>
      <c r="ID130" s="83">
        <f t="shared" si="158"/>
        <v>3.8083928981605099E-2</v>
      </c>
      <c r="IE130" s="83">
        <f t="shared" si="158"/>
        <v>3.532401657372139E-2</v>
      </c>
      <c r="IF130" s="83">
        <f t="shared" si="158"/>
        <v>4.6821421554645054E-2</v>
      </c>
      <c r="IG130" s="83">
        <f t="shared" si="158"/>
        <v>6.015676868492096E-2</v>
      </c>
      <c r="II130" s="83">
        <f t="shared" si="159"/>
        <v>3.0825503405671622E-33</v>
      </c>
      <c r="IJ130" s="83">
        <f t="shared" si="159"/>
        <v>1.9304598912801497E-26</v>
      </c>
      <c r="IK130" s="83">
        <f t="shared" si="159"/>
        <v>9.2092129999370765E-32</v>
      </c>
      <c r="IL130" s="83">
        <f t="shared" si="159"/>
        <v>9.3808496313806871E-27</v>
      </c>
      <c r="IM130" s="83">
        <f t="shared" si="159"/>
        <v>2.7751753891656632E-32</v>
      </c>
      <c r="IN130" s="83">
        <f t="shared" si="159"/>
        <v>2.1889030883499718E-36</v>
      </c>
      <c r="IO130" s="83">
        <f t="shared" si="159"/>
        <v>2.1440144428653227E-32</v>
      </c>
      <c r="IP130" s="83">
        <f t="shared" si="159"/>
        <v>1.742887896343357E-35</v>
      </c>
      <c r="IQ130" s="83">
        <f t="shared" si="159"/>
        <v>1.4208450850682899E-31</v>
      </c>
      <c r="IR130" s="83">
        <f t="shared" si="159"/>
        <v>1.1153313327737302E-40</v>
      </c>
      <c r="IS130" s="83">
        <f t="shared" si="159"/>
        <v>1.9905422775497943E-37</v>
      </c>
      <c r="IT130" s="83">
        <f t="shared" si="159"/>
        <v>1.2181429995344849E-44</v>
      </c>
      <c r="IU130" s="83">
        <f t="shared" si="159"/>
        <v>4.9290598282435022E-44</v>
      </c>
      <c r="IV130" s="83">
        <f t="shared" si="159"/>
        <v>9.2109911099721286E-25</v>
      </c>
      <c r="IW130" s="83">
        <f t="shared" si="159"/>
        <v>4.9189834978102511E-20</v>
      </c>
      <c r="IY130" s="83">
        <f t="shared" si="160"/>
        <v>5.7770293816577743E-2</v>
      </c>
      <c r="IZ130" s="83">
        <f t="shared" si="160"/>
        <v>0.15119230870805753</v>
      </c>
      <c r="JA130" s="83">
        <f t="shared" si="160"/>
        <v>0.10597539664688267</v>
      </c>
      <c r="JB130" s="83">
        <f t="shared" si="160"/>
        <v>0.16958798366599631</v>
      </c>
      <c r="JC130" s="83">
        <f t="shared" si="160"/>
        <v>9.5780658824240389E-2</v>
      </c>
      <c r="JD130" s="83">
        <f t="shared" si="160"/>
        <v>0.11212877424280469</v>
      </c>
      <c r="JE130" s="83">
        <f t="shared" si="160"/>
        <v>0.13415037486534329</v>
      </c>
      <c r="JF130" s="83">
        <f t="shared" si="160"/>
        <v>0.20580265488602886</v>
      </c>
      <c r="JG130" s="83">
        <f t="shared" si="160"/>
        <v>0.17568402651048626</v>
      </c>
      <c r="JH130" s="83">
        <f t="shared" si="160"/>
        <v>9.6380245522244681E-2</v>
      </c>
      <c r="JI130" s="83">
        <f t="shared" si="160"/>
        <v>7.9367278630907381E-2</v>
      </c>
      <c r="JJ130" s="83">
        <f t="shared" si="160"/>
        <v>3.8083928981605099E-2</v>
      </c>
      <c r="JK130" s="83">
        <f t="shared" si="160"/>
        <v>3.532401657372139E-2</v>
      </c>
      <c r="JL130" s="83">
        <f t="shared" si="160"/>
        <v>4.6821421554645054E-2</v>
      </c>
      <c r="JM130" s="83">
        <f t="shared" si="160"/>
        <v>6.015676868492096E-2</v>
      </c>
    </row>
    <row r="131" spans="2:273" x14ac:dyDescent="0.25">
      <c r="B131" s="2">
        <v>104</v>
      </c>
      <c r="C131" s="37">
        <v>115.322</v>
      </c>
      <c r="D131" s="37">
        <v>115.30500000000001</v>
      </c>
      <c r="E131" s="37">
        <v>114.254</v>
      </c>
      <c r="F131" s="37">
        <v>116.712</v>
      </c>
      <c r="G131" s="37">
        <v>112.81399999999999</v>
      </c>
      <c r="H131" s="37">
        <v>115.78</v>
      </c>
      <c r="I131" s="37">
        <v>122.373</v>
      </c>
      <c r="J131" s="37">
        <v>129.76300000000001</v>
      </c>
      <c r="K131" s="37">
        <v>127.559</v>
      </c>
      <c r="L131" s="37">
        <v>124.52500000000001</v>
      </c>
      <c r="M131" s="37">
        <v>122.797</v>
      </c>
      <c r="N131" s="37">
        <v>121.559</v>
      </c>
      <c r="O131" s="37">
        <v>124.84699999999999</v>
      </c>
      <c r="P131" s="37">
        <v>128.87700000000001</v>
      </c>
      <c r="Q131" s="37">
        <v>146.84200000000001</v>
      </c>
      <c r="S131" s="4">
        <f t="shared" si="162"/>
        <v>115.36145099725415</v>
      </c>
      <c r="T131" s="4">
        <f t="shared" si="162"/>
        <v>115.13525750147767</v>
      </c>
      <c r="U131" s="4">
        <f t="shared" si="162"/>
        <v>114.52664904257041</v>
      </c>
      <c r="V131" s="4">
        <f t="shared" si="162"/>
        <v>116.47831875955987</v>
      </c>
      <c r="W131" s="4">
        <f t="shared" si="162"/>
        <v>115.37209510983402</v>
      </c>
      <c r="X131" s="4">
        <f t="shared" si="162"/>
        <v>117.16345591416018</v>
      </c>
      <c r="Y131" s="4">
        <f t="shared" si="162"/>
        <v>122.49931611728012</v>
      </c>
      <c r="Z131" s="4">
        <f t="shared" si="162"/>
        <v>128.37311778519961</v>
      </c>
      <c r="AA131" s="4">
        <f t="shared" si="162"/>
        <v>127.30993323561046</v>
      </c>
      <c r="AB131" s="4">
        <f t="shared" si="162"/>
        <v>124.31844662641596</v>
      </c>
      <c r="AC131" s="4">
        <f t="shared" si="162"/>
        <v>124.52452735123758</v>
      </c>
      <c r="AD131" s="4">
        <f t="shared" si="162"/>
        <v>121.55425549497436</v>
      </c>
      <c r="AE131" s="4">
        <f t="shared" si="162"/>
        <v>125.23549976086491</v>
      </c>
      <c r="AF131" s="4">
        <f t="shared" si="162"/>
        <v>130.55024627667763</v>
      </c>
      <c r="AG131" s="4">
        <f t="shared" si="162"/>
        <v>146.93455677085819</v>
      </c>
      <c r="AI131" s="4">
        <f t="shared" si="163"/>
        <v>-3.9450997254149911E-2</v>
      </c>
      <c r="AJ131" s="4">
        <f t="shared" si="163"/>
        <v>0.16974249852233925</v>
      </c>
      <c r="AK131" s="4">
        <f t="shared" si="163"/>
        <v>-0.27264904257040712</v>
      </c>
      <c r="AL131" s="4">
        <f t="shared" si="163"/>
        <v>0.23368124044013427</v>
      </c>
      <c r="AM131" s="4">
        <f t="shared" si="163"/>
        <v>-2.5580951098340279</v>
      </c>
      <c r="AN131" s="4">
        <f t="shared" si="163"/>
        <v>-1.3834559141601801</v>
      </c>
      <c r="AO131" s="4">
        <f t="shared" si="163"/>
        <v>-0.12631611728011194</v>
      </c>
      <c r="AP131" s="4">
        <f t="shared" si="163"/>
        <v>1.3898822148003944</v>
      </c>
      <c r="AQ131" s="4">
        <f t="shared" si="163"/>
        <v>0.24906676438953923</v>
      </c>
      <c r="AR131" s="4">
        <f t="shared" si="163"/>
        <v>0.20655337358404324</v>
      </c>
      <c r="AS131" s="4">
        <f t="shared" si="163"/>
        <v>-1.7275273512375833</v>
      </c>
      <c r="AT131" s="4">
        <f t="shared" si="163"/>
        <v>4.7445050256413879E-3</v>
      </c>
      <c r="AU131" s="4">
        <f t="shared" si="163"/>
        <v>-0.38849976086491722</v>
      </c>
      <c r="AV131" s="4">
        <f t="shared" si="163"/>
        <v>-1.6732462766776166</v>
      </c>
      <c r="AW131" s="4">
        <f t="shared" si="163"/>
        <v>-9.2556770858180926E-2</v>
      </c>
      <c r="AY131" s="2">
        <f t="shared" si="154"/>
        <v>115.33062546809199</v>
      </c>
      <c r="AZ131" s="2">
        <f t="shared" si="154"/>
        <v>112.42859182049585</v>
      </c>
      <c r="BA131" s="2">
        <f t="shared" si="154"/>
        <v>112.09836765031832</v>
      </c>
      <c r="BB131" s="2">
        <f t="shared" si="154"/>
        <v>111.38310686218979</v>
      </c>
      <c r="BC131" s="2">
        <f t="shared" si="154"/>
        <v>111.23444539019388</v>
      </c>
      <c r="BD131" s="2">
        <f t="shared" si="154"/>
        <v>111.55730070789031</v>
      </c>
      <c r="BE131" s="2">
        <f t="shared" si="154"/>
        <v>114.08654832308893</v>
      </c>
      <c r="BF131" s="2">
        <f t="shared" si="154"/>
        <v>115.49251068905744</v>
      </c>
      <c r="BG131" s="2">
        <f t="shared" si="154"/>
        <v>115.90346751699762</v>
      </c>
      <c r="BH131" s="2">
        <f t="shared" si="154"/>
        <v>115.6348687441116</v>
      </c>
      <c r="BI131" s="2">
        <f t="shared" si="154"/>
        <v>116.3811903589738</v>
      </c>
      <c r="BJ131" s="2">
        <f t="shared" si="154"/>
        <v>116.02201731833819</v>
      </c>
      <c r="BK131" s="2">
        <f t="shared" si="154"/>
        <v>120.19296616342153</v>
      </c>
      <c r="BL131" s="2">
        <f t="shared" si="154"/>
        <v>118.6952228061671</v>
      </c>
      <c r="BM131" s="2">
        <f t="shared" si="154"/>
        <v>122.85946295596635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145.87701916329283</v>
      </c>
      <c r="DL131" s="2">
        <f t="shared" si="164"/>
        <v>140.63864024390242</v>
      </c>
      <c r="DM131" s="2">
        <f t="shared" si="164"/>
        <v>135.81013225371117</v>
      </c>
      <c r="DN131" s="2">
        <f t="shared" si="164"/>
        <v>132.65610661268556</v>
      </c>
      <c r="DO131" s="2">
        <f t="shared" si="164"/>
        <v>126.69517846591528</v>
      </c>
      <c r="DP131" s="2">
        <f t="shared" si="164"/>
        <v>127.86995434173672</v>
      </c>
      <c r="DQ131" s="2">
        <f t="shared" si="164"/>
        <v>137.92398079658611</v>
      </c>
      <c r="DR131" s="2">
        <f t="shared" si="164"/>
        <v>133.54168418640185</v>
      </c>
      <c r="DS131" s="2">
        <f t="shared" si="164"/>
        <v>140.37238627450981</v>
      </c>
      <c r="DT131" s="2">
        <f t="shared" si="164"/>
        <v>134.92524594594596</v>
      </c>
      <c r="DU131" s="2">
        <f t="shared" si="164"/>
        <v>128.98678375350138</v>
      </c>
      <c r="DV131" s="2">
        <f t="shared" si="164"/>
        <v>131.05344649859947</v>
      </c>
      <c r="DW131" s="2">
        <f t="shared" si="164"/>
        <v>138.40748266838267</v>
      </c>
      <c r="DX131" s="2">
        <f t="shared" si="164"/>
        <v>140.76384352773829</v>
      </c>
      <c r="DY131" s="2">
        <f t="shared" si="164"/>
        <v>146.15801750092697</v>
      </c>
      <c r="EA131" s="2">
        <f t="shared" si="152"/>
        <v>115.23683663112431</v>
      </c>
      <c r="EB131" s="2">
        <f t="shared" si="152"/>
        <v>112.34883861380254</v>
      </c>
      <c r="EC131" s="2">
        <f t="shared" si="152"/>
        <v>112.03454787840403</v>
      </c>
      <c r="ED131" s="2">
        <f t="shared" si="152"/>
        <v>111.32771428571426</v>
      </c>
      <c r="EE131" s="2">
        <f t="shared" si="151"/>
        <v>111.18251526647654</v>
      </c>
      <c r="EF131" s="2">
        <f t="shared" si="151"/>
        <v>111.49817172593234</v>
      </c>
      <c r="EG131" s="2">
        <f t="shared" si="151"/>
        <v>114.0004284422298</v>
      </c>
      <c r="EH131" s="2">
        <f t="shared" si="151"/>
        <v>115.44046716973637</v>
      </c>
      <c r="EI131" s="2">
        <f t="shared" si="151"/>
        <v>115.8236196164199</v>
      </c>
      <c r="EJ131" s="2">
        <f t="shared" si="151"/>
        <v>115.5671130109356</v>
      </c>
      <c r="EK131" s="2">
        <f t="shared" si="151"/>
        <v>116.33906783758594</v>
      </c>
      <c r="EL131" s="2">
        <f t="shared" si="151"/>
        <v>115.96847128636709</v>
      </c>
      <c r="EM131" s="2">
        <f t="shared" si="135"/>
        <v>120.13133844440634</v>
      </c>
      <c r="EN131" s="2">
        <f t="shared" si="135"/>
        <v>118.62923754892699</v>
      </c>
      <c r="EO131" s="2">
        <f t="shared" si="135"/>
        <v>122.79253671688312</v>
      </c>
      <c r="EQ131" s="2">
        <f t="shared" si="165"/>
        <v>115.1295731711342</v>
      </c>
      <c r="ER131" s="2">
        <f t="shared" si="165"/>
        <v>112.36716512394939</v>
      </c>
      <c r="ES131" s="2">
        <f t="shared" si="165"/>
        <v>112.06167603872538</v>
      </c>
      <c r="ET131" s="2">
        <f t="shared" si="165"/>
        <v>111.36970592635925</v>
      </c>
      <c r="EU131" s="2">
        <f t="shared" si="165"/>
        <v>111.16579420980698</v>
      </c>
      <c r="EV131" s="2">
        <f t="shared" si="165"/>
        <v>111.50365270234728</v>
      </c>
      <c r="EW131" s="2">
        <f t="shared" si="165"/>
        <v>114.09299421104213</v>
      </c>
      <c r="EX131" s="2">
        <f t="shared" si="165"/>
        <v>115.31615030436924</v>
      </c>
      <c r="EY131" s="2">
        <f t="shared" si="165"/>
        <v>115.70824239679621</v>
      </c>
      <c r="EZ131" s="2">
        <f t="shared" si="165"/>
        <v>115.61507339819238</v>
      </c>
      <c r="FA131" s="2">
        <f t="shared" si="165"/>
        <v>116.26743127178885</v>
      </c>
      <c r="FB131" s="2">
        <f t="shared" si="165"/>
        <v>115.95699773579773</v>
      </c>
      <c r="FC131" s="2">
        <f t="shared" si="165"/>
        <v>120.08653901568981</v>
      </c>
      <c r="FD131" s="2">
        <f t="shared" si="165"/>
        <v>118.4555831461463</v>
      </c>
      <c r="FE131" s="2">
        <f t="shared" si="165"/>
        <v>122.23861354759947</v>
      </c>
      <c r="FG131" s="2">
        <f t="shared" si="166"/>
        <v>0.99677303441598986</v>
      </c>
      <c r="FH131" s="2">
        <f t="shared" si="166"/>
        <v>0.99722092761270964</v>
      </c>
      <c r="FI131" s="2">
        <f t="shared" si="166"/>
        <v>0.99737885094684364</v>
      </c>
      <c r="FJ131" s="2">
        <f t="shared" si="166"/>
        <v>0.99751784883452577</v>
      </c>
      <c r="FK131" s="2">
        <f t="shared" si="166"/>
        <v>0.99658516032850186</v>
      </c>
      <c r="FL131" s="2">
        <f t="shared" si="166"/>
        <v>0.99640896562548509</v>
      </c>
      <c r="FM131" s="2">
        <f t="shared" si="166"/>
        <v>0.9966753403930767</v>
      </c>
      <c r="FN131" s="2">
        <f t="shared" si="166"/>
        <v>0.99656819023064347</v>
      </c>
      <c r="FO131" s="2">
        <f t="shared" si="166"/>
        <v>0.99641265385350053</v>
      </c>
      <c r="FP131" s="2">
        <f t="shared" si="166"/>
        <v>0.99665238733745376</v>
      </c>
      <c r="FQ131" s="2">
        <f t="shared" si="166"/>
        <v>0.99636560564424004</v>
      </c>
      <c r="FR131" s="2">
        <f t="shared" si="166"/>
        <v>0.99641165322177305</v>
      </c>
      <c r="FS131" s="2">
        <f t="shared" si="166"/>
        <v>0.99650595480649273</v>
      </c>
      <c r="FT131" s="2">
        <f t="shared" si="166"/>
        <v>0.99670272319445485</v>
      </c>
      <c r="FU131" s="2">
        <f t="shared" si="166"/>
        <v>0.99623574866448394</v>
      </c>
      <c r="FW131" s="2">
        <f t="shared" si="156"/>
        <v>4.7415751383364076E-2</v>
      </c>
      <c r="FX131" s="2">
        <f t="shared" si="156"/>
        <v>6.1866669218223744E-2</v>
      </c>
      <c r="FY131" s="2">
        <f t="shared" si="156"/>
        <v>5.5308632172108567E-2</v>
      </c>
      <c r="FZ131" s="2">
        <f t="shared" si="156"/>
        <v>5.8399304380031658E-2</v>
      </c>
      <c r="GA131" s="2">
        <f t="shared" si="156"/>
        <v>6.2384453764563259E-2</v>
      </c>
      <c r="GB131" s="2">
        <f t="shared" si="156"/>
        <v>6.1548853157504954E-2</v>
      </c>
      <c r="GC131" s="2">
        <f t="shared" si="156"/>
        <v>7.1108496984819247E-2</v>
      </c>
      <c r="GD131" s="2">
        <f t="shared" si="156"/>
        <v>8.1054280480693575E-2</v>
      </c>
      <c r="GE131" s="2">
        <f t="shared" si="156"/>
        <v>7.1218763299147905E-2</v>
      </c>
      <c r="GF131" s="2">
        <f t="shared" si="156"/>
        <v>6.1555012550091E-2</v>
      </c>
      <c r="GG131" s="2">
        <f t="shared" si="156"/>
        <v>5.3663459539793693E-2</v>
      </c>
      <c r="GH131" s="2">
        <f t="shared" si="156"/>
        <v>5.0907539720216874E-2</v>
      </c>
      <c r="GI131" s="2">
        <f t="shared" si="156"/>
        <v>4.9776413010727098E-2</v>
      </c>
      <c r="GJ131" s="2">
        <f t="shared" si="156"/>
        <v>4.0302264392087443E-2</v>
      </c>
      <c r="GK131" s="2">
        <f t="shared" si="156"/>
        <v>3.7960685396614208E-2</v>
      </c>
      <c r="GM131" s="83">
        <f t="shared" si="157"/>
        <v>6.2114618557622295E-87</v>
      </c>
      <c r="GN131" s="83">
        <f t="shared" si="157"/>
        <v>3.7444481742723055E-108</v>
      </c>
      <c r="GO131" s="83">
        <f t="shared" si="157"/>
        <v>3.3020721624841611E-81</v>
      </c>
      <c r="GP131" s="83">
        <f t="shared" si="157"/>
        <v>2.5539121120325099E-84</v>
      </c>
      <c r="GQ131" s="83">
        <f t="shared" si="157"/>
        <v>1.5493407786158517E-105</v>
      </c>
      <c r="GR131" s="83">
        <f t="shared" si="157"/>
        <v>1.5813238621089037E-104</v>
      </c>
      <c r="GS131" s="83">
        <f t="shared" si="157"/>
        <v>2.4193103551368996E-169</v>
      </c>
      <c r="GT131" s="83">
        <f t="shared" si="157"/>
        <v>1.6761926909035704E-161</v>
      </c>
      <c r="GU131" s="83">
        <f t="shared" si="157"/>
        <v>2.5939918556279734E-72</v>
      </c>
      <c r="GV131" s="83">
        <f t="shared" si="157"/>
        <v>2.9291128889961016E-109</v>
      </c>
      <c r="GW131" s="83">
        <f t="shared" si="157"/>
        <v>9.4481711444604141E-85</v>
      </c>
      <c r="GX131" s="83">
        <f t="shared" si="157"/>
        <v>9.7860311949953221E-114</v>
      </c>
      <c r="GY131" s="83">
        <f t="shared" si="157"/>
        <v>1.4644094065192641E-86</v>
      </c>
      <c r="GZ131" s="83">
        <f t="shared" si="157"/>
        <v>1.3958168245709907E-90</v>
      </c>
      <c r="HA131" s="83">
        <f t="shared" si="157"/>
        <v>1.9960743346378762E-80</v>
      </c>
      <c r="HC131" s="83">
        <f t="shared" si="153"/>
        <v>1.2457561966309929E-41</v>
      </c>
      <c r="HD131" s="83">
        <f t="shared" si="153"/>
        <v>2.0056676666726574E-43</v>
      </c>
      <c r="HE131" s="83">
        <f t="shared" si="153"/>
        <v>7.5762209807682477E-36</v>
      </c>
      <c r="HF131" s="83">
        <f t="shared" si="153"/>
        <v>2.6690222107837738E-36</v>
      </c>
      <c r="HG131" s="83">
        <f t="shared" si="153"/>
        <v>7.3011060866524252E-60</v>
      </c>
      <c r="HH131" s="83">
        <f t="shared" si="153"/>
        <v>8.8997766433710364E-44</v>
      </c>
      <c r="HI131" s="83">
        <f t="shared" si="153"/>
        <v>2.1526801262862107E-80</v>
      </c>
      <c r="HJ131" s="83">
        <f t="shared" si="153"/>
        <v>1.5127594973343786E-85</v>
      </c>
      <c r="HK131" s="83">
        <f t="shared" si="153"/>
        <v>9.7003955160187025E-46</v>
      </c>
      <c r="HL131" s="83">
        <f t="shared" si="161"/>
        <v>1.6700731922395339E-41</v>
      </c>
      <c r="HM131" s="83">
        <f t="shared" si="161"/>
        <v>1.4671821472727804E-60</v>
      </c>
      <c r="HN131" s="83">
        <f t="shared" si="161"/>
        <v>2.5301199413601252E-39</v>
      </c>
      <c r="HO131" s="83">
        <f t="shared" si="161"/>
        <v>6.3803247516465022E-29</v>
      </c>
      <c r="HP131" s="83">
        <f t="shared" si="161"/>
        <v>1.0960026640005479E-39</v>
      </c>
      <c r="HQ131" s="83">
        <f t="shared" si="161"/>
        <v>2.4045869145376449E-50</v>
      </c>
      <c r="HS131" s="83">
        <f t="shared" si="158"/>
        <v>8.9510169294464759E-2</v>
      </c>
      <c r="HT131" s="83">
        <f t="shared" si="158"/>
        <v>0.21266912002280758</v>
      </c>
      <c r="HU131" s="83">
        <f t="shared" si="158"/>
        <v>0.15762572586062507</v>
      </c>
      <c r="HV131" s="83">
        <f t="shared" si="158"/>
        <v>0.23437934385430209</v>
      </c>
      <c r="HW131" s="83">
        <f t="shared" si="158"/>
        <v>0.14690536738334503</v>
      </c>
      <c r="HX131" s="83">
        <f t="shared" si="158"/>
        <v>0.17318552462539227</v>
      </c>
      <c r="HY131" s="83">
        <f t="shared" si="158"/>
        <v>0.20255462557277543</v>
      </c>
      <c r="HZ131" s="83">
        <f t="shared" si="158"/>
        <v>0.30310051140479433</v>
      </c>
      <c r="IA131" s="83">
        <f t="shared" si="158"/>
        <v>0.25492505346782723</v>
      </c>
      <c r="IB131" s="83">
        <f t="shared" si="158"/>
        <v>0.15523452675686011</v>
      </c>
      <c r="IC131" s="83">
        <f t="shared" si="158"/>
        <v>0.12513258567952218</v>
      </c>
      <c r="ID131" s="83">
        <f t="shared" si="158"/>
        <v>6.6499447877772566E-2</v>
      </c>
      <c r="IE131" s="83">
        <f t="shared" si="158"/>
        <v>6.1593379984580462E-2</v>
      </c>
      <c r="IF131" s="83">
        <f t="shared" si="158"/>
        <v>7.2261140820061381E-2</v>
      </c>
      <c r="IG131" s="83">
        <f t="shared" si="158"/>
        <v>8.803971098482187E-2</v>
      </c>
      <c r="II131" s="83">
        <f t="shared" si="159"/>
        <v>2.1897268831488361E-31</v>
      </c>
      <c r="IJ131" s="83">
        <f t="shared" si="159"/>
        <v>7.6661033809542342E-25</v>
      </c>
      <c r="IK131" s="83">
        <f t="shared" si="159"/>
        <v>6.698452844997316E-30</v>
      </c>
      <c r="IL131" s="83">
        <f t="shared" si="159"/>
        <v>3.607074615707142E-25</v>
      </c>
      <c r="IM131" s="83">
        <f t="shared" si="159"/>
        <v>2.6428567416179554E-30</v>
      </c>
      <c r="IN131" s="83">
        <f t="shared" si="159"/>
        <v>3.7267283524289338E-34</v>
      </c>
      <c r="IO131" s="83">
        <f t="shared" si="159"/>
        <v>2.6304006201413239E-30</v>
      </c>
      <c r="IP131" s="83">
        <f t="shared" si="159"/>
        <v>4.6302681790050932E-33</v>
      </c>
      <c r="IQ131" s="83">
        <f t="shared" si="159"/>
        <v>1.5386120763894939E-29</v>
      </c>
      <c r="IR131" s="83">
        <f t="shared" si="159"/>
        <v>3.5741877516606945E-38</v>
      </c>
      <c r="IS131" s="83">
        <f t="shared" si="159"/>
        <v>3.0589754787840276E-35</v>
      </c>
      <c r="IT131" s="83">
        <f t="shared" si="159"/>
        <v>4.6117852967615997E-42</v>
      </c>
      <c r="IU131" s="83">
        <f t="shared" si="159"/>
        <v>1.6411574402258585E-41</v>
      </c>
      <c r="IV131" s="83">
        <f t="shared" si="159"/>
        <v>1.7886560518661721E-23</v>
      </c>
      <c r="IW131" s="83">
        <f t="shared" si="159"/>
        <v>5.0185445174379837E-19</v>
      </c>
      <c r="IY131" s="83">
        <f t="shared" si="160"/>
        <v>8.9510169294464759E-2</v>
      </c>
      <c r="IZ131" s="83">
        <f t="shared" si="160"/>
        <v>0.21266912002280758</v>
      </c>
      <c r="JA131" s="83">
        <f t="shared" si="160"/>
        <v>0.15762572586062507</v>
      </c>
      <c r="JB131" s="83">
        <f t="shared" si="160"/>
        <v>0.23437934385430209</v>
      </c>
      <c r="JC131" s="83">
        <f t="shared" si="160"/>
        <v>0.14690536738334503</v>
      </c>
      <c r="JD131" s="83">
        <f t="shared" si="160"/>
        <v>0.17318552462539227</v>
      </c>
      <c r="JE131" s="83">
        <f t="shared" si="160"/>
        <v>0.20255462557277543</v>
      </c>
      <c r="JF131" s="83">
        <f t="shared" si="160"/>
        <v>0.30310051140479433</v>
      </c>
      <c r="JG131" s="83">
        <f t="shared" si="160"/>
        <v>0.25492505346782723</v>
      </c>
      <c r="JH131" s="83">
        <f t="shared" si="160"/>
        <v>0.15523452675686011</v>
      </c>
      <c r="JI131" s="83">
        <f t="shared" si="160"/>
        <v>0.12513258567952218</v>
      </c>
      <c r="JJ131" s="83">
        <f t="shared" si="160"/>
        <v>6.6499447877772566E-2</v>
      </c>
      <c r="JK131" s="83">
        <f t="shared" si="160"/>
        <v>6.1593379984580462E-2</v>
      </c>
      <c r="JL131" s="83">
        <f t="shared" si="160"/>
        <v>7.2261140820061381E-2</v>
      </c>
      <c r="JM131" s="83">
        <f t="shared" si="160"/>
        <v>8.803971098482187E-2</v>
      </c>
    </row>
    <row r="132" spans="2:273" x14ac:dyDescent="0.25">
      <c r="B132" s="2">
        <v>105</v>
      </c>
      <c r="C132" s="37">
        <v>115.441</v>
      </c>
      <c r="D132" s="37">
        <v>116.288</v>
      </c>
      <c r="E132" s="37">
        <v>116.441</v>
      </c>
      <c r="F132" s="37">
        <v>115.797</v>
      </c>
      <c r="G132" s="37">
        <v>115.712</v>
      </c>
      <c r="H132" s="37">
        <v>120.84699999999999</v>
      </c>
      <c r="I132" s="37">
        <v>124.76300000000001</v>
      </c>
      <c r="J132" s="37">
        <v>132.322</v>
      </c>
      <c r="K132" s="37">
        <v>130.47499999999999</v>
      </c>
      <c r="L132" s="37">
        <v>127.91500000000001</v>
      </c>
      <c r="M132" s="37">
        <v>126.47499999999999</v>
      </c>
      <c r="N132" s="37">
        <v>123.91500000000001</v>
      </c>
      <c r="O132" s="37">
        <v>127.42400000000001</v>
      </c>
      <c r="P132" s="37">
        <v>134.298</v>
      </c>
      <c r="Q132" s="37">
        <v>151.667</v>
      </c>
      <c r="S132" s="4">
        <f t="shared" si="162"/>
        <v>115.30461374226863</v>
      </c>
      <c r="T132" s="4">
        <f t="shared" si="162"/>
        <v>115.65364381964881</v>
      </c>
      <c r="U132" s="4">
        <f t="shared" si="162"/>
        <v>115.17077965334758</v>
      </c>
      <c r="V132" s="4">
        <f t="shared" si="162"/>
        <v>117.42901465368526</v>
      </c>
      <c r="W132" s="4">
        <f t="shared" si="162"/>
        <v>116.64580043345234</v>
      </c>
      <c r="X132" s="4">
        <f t="shared" si="162"/>
        <v>118.82294759614857</v>
      </c>
      <c r="Y132" s="4">
        <f t="shared" si="162"/>
        <v>124.70495509518018</v>
      </c>
      <c r="Z132" s="4">
        <f t="shared" si="162"/>
        <v>130.57042022460396</v>
      </c>
      <c r="AA132" s="4">
        <f t="shared" si="162"/>
        <v>129.67730488576291</v>
      </c>
      <c r="AB132" s="4">
        <f t="shared" si="162"/>
        <v>127.33465624568461</v>
      </c>
      <c r="AC132" s="4">
        <f t="shared" si="162"/>
        <v>127.41290631151432</v>
      </c>
      <c r="AD132" s="4">
        <f t="shared" si="162"/>
        <v>124.29464533266768</v>
      </c>
      <c r="AE132" s="4">
        <f t="shared" si="162"/>
        <v>127.71297400593669</v>
      </c>
      <c r="AF132" s="4">
        <f t="shared" si="162"/>
        <v>135.04069094481247</v>
      </c>
      <c r="AG132" s="4">
        <f t="shared" si="162"/>
        <v>154.66286414032353</v>
      </c>
      <c r="AI132" s="4">
        <f t="shared" si="163"/>
        <v>0.13638625773137392</v>
      </c>
      <c r="AJ132" s="4">
        <f t="shared" si="163"/>
        <v>0.63435618035119035</v>
      </c>
      <c r="AK132" s="4">
        <f t="shared" si="163"/>
        <v>1.2702203466524224</v>
      </c>
      <c r="AL132" s="4">
        <f t="shared" si="163"/>
        <v>-1.6320146536852604</v>
      </c>
      <c r="AM132" s="4">
        <f t="shared" si="163"/>
        <v>-0.93380043345233332</v>
      </c>
      <c r="AN132" s="4">
        <f t="shared" si="163"/>
        <v>2.024052403851428</v>
      </c>
      <c r="AO132" s="4">
        <f t="shared" si="163"/>
        <v>5.8044904819823273E-2</v>
      </c>
      <c r="AP132" s="4">
        <f t="shared" si="163"/>
        <v>1.7515797753960385</v>
      </c>
      <c r="AQ132" s="4">
        <f t="shared" si="163"/>
        <v>0.7976951142370865</v>
      </c>
      <c r="AR132" s="4">
        <f t="shared" si="163"/>
        <v>0.58034375431539331</v>
      </c>
      <c r="AS132" s="4">
        <f t="shared" si="163"/>
        <v>-0.93790631151432535</v>
      </c>
      <c r="AT132" s="4">
        <f t="shared" si="163"/>
        <v>-0.3796453326676783</v>
      </c>
      <c r="AU132" s="4">
        <f t="shared" si="163"/>
        <v>-0.2889740059366801</v>
      </c>
      <c r="AV132" s="4">
        <f t="shared" si="163"/>
        <v>-0.74269094481246611</v>
      </c>
      <c r="AW132" s="4">
        <f t="shared" si="163"/>
        <v>-2.9958641403235333</v>
      </c>
      <c r="AY132" s="2">
        <f t="shared" si="154"/>
        <v>115.26231626875087</v>
      </c>
      <c r="AZ132" s="2">
        <f t="shared" si="154"/>
        <v>112.34001199598329</v>
      </c>
      <c r="BA132" s="2">
        <f t="shared" si="154"/>
        <v>112.02795007003985</v>
      </c>
      <c r="BB132" s="2">
        <f t="shared" si="154"/>
        <v>111.30669296424939</v>
      </c>
      <c r="BC132" s="2">
        <f t="shared" si="154"/>
        <v>111.16825989028096</v>
      </c>
      <c r="BD132" s="2">
        <f t="shared" si="154"/>
        <v>111.48075444329365</v>
      </c>
      <c r="BE132" s="2">
        <f t="shared" si="154"/>
        <v>113.99339585741929</v>
      </c>
      <c r="BF132" s="2">
        <f t="shared" si="154"/>
        <v>115.41766407338751</v>
      </c>
      <c r="BG132" s="2">
        <f t="shared" si="154"/>
        <v>115.84544542379689</v>
      </c>
      <c r="BH132" s="2">
        <f t="shared" si="154"/>
        <v>115.58643887699557</v>
      </c>
      <c r="BI132" s="2">
        <f t="shared" si="154"/>
        <v>116.33139907811716</v>
      </c>
      <c r="BJ132" s="2">
        <f t="shared" si="154"/>
        <v>115.97408227036651</v>
      </c>
      <c r="BK132" s="2">
        <f t="shared" si="154"/>
        <v>120.10782013081689</v>
      </c>
      <c r="BL132" s="2">
        <f t="shared" si="154"/>
        <v>118.6499440651853</v>
      </c>
      <c r="BM132" s="2">
        <f t="shared" si="154"/>
        <v>122.8002352781107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146.12050782726044</v>
      </c>
      <c r="DL132" s="2">
        <f t="shared" si="164"/>
        <v>140.86151172607876</v>
      </c>
      <c r="DM132" s="2">
        <f t="shared" si="164"/>
        <v>135.9993087719298</v>
      </c>
      <c r="DN132" s="2">
        <f t="shared" si="164"/>
        <v>132.81405236167342</v>
      </c>
      <c r="DO132" s="2">
        <f t="shared" si="164"/>
        <v>126.79029915745701</v>
      </c>
      <c r="DP132" s="2">
        <f t="shared" si="164"/>
        <v>127.95751036414568</v>
      </c>
      <c r="DQ132" s="2">
        <f t="shared" si="164"/>
        <v>138.10586344238979</v>
      </c>
      <c r="DR132" s="2">
        <f t="shared" si="164"/>
        <v>133.686856684492</v>
      </c>
      <c r="DS132" s="2">
        <f t="shared" si="164"/>
        <v>140.56173221288515</v>
      </c>
      <c r="DT132" s="2">
        <f t="shared" si="164"/>
        <v>135.07173140283143</v>
      </c>
      <c r="DU132" s="2">
        <f t="shared" si="164"/>
        <v>129.06862296918766</v>
      </c>
      <c r="DV132" s="2">
        <f t="shared" si="164"/>
        <v>131.16943081232495</v>
      </c>
      <c r="DW132" s="2">
        <f t="shared" si="164"/>
        <v>138.58763723723723</v>
      </c>
      <c r="DX132" s="2">
        <f t="shared" si="164"/>
        <v>140.97548790896161</v>
      </c>
      <c r="DY132" s="2">
        <f t="shared" si="164"/>
        <v>146.42943908045976</v>
      </c>
      <c r="EA132" s="2">
        <f t="shared" si="152"/>
        <v>115.17788614927791</v>
      </c>
      <c r="EB132" s="2">
        <f t="shared" si="152"/>
        <v>112.26604568575335</v>
      </c>
      <c r="EC132" s="2">
        <f t="shared" si="152"/>
        <v>111.96851757441416</v>
      </c>
      <c r="ED132" s="2">
        <f t="shared" si="152"/>
        <v>111.25464398793817</v>
      </c>
      <c r="EE132" s="2">
        <f t="shared" si="151"/>
        <v>111.12071677873421</v>
      </c>
      <c r="EF132" s="2">
        <f t="shared" si="151"/>
        <v>111.42615153705309</v>
      </c>
      <c r="EG132" s="2">
        <f t="shared" si="151"/>
        <v>113.91190197565727</v>
      </c>
      <c r="EH132" s="2">
        <f t="shared" si="151"/>
        <v>115.37248951993246</v>
      </c>
      <c r="EI132" s="2">
        <f t="shared" si="151"/>
        <v>115.77458606998653</v>
      </c>
      <c r="EJ132" s="2">
        <f t="shared" si="151"/>
        <v>115.52295640340218</v>
      </c>
      <c r="EK132" s="2">
        <f t="shared" si="151"/>
        <v>116.29397612528643</v>
      </c>
      <c r="EL132" s="2">
        <f t="shared" si="151"/>
        <v>115.92498237621223</v>
      </c>
      <c r="EM132" s="2">
        <f t="shared" si="135"/>
        <v>120.05181463080346</v>
      </c>
      <c r="EN132" s="2">
        <f t="shared" si="135"/>
        <v>118.59180229450669</v>
      </c>
      <c r="EO132" s="2">
        <f t="shared" si="135"/>
        <v>122.74400147012987</v>
      </c>
      <c r="EQ132" s="2">
        <f t="shared" si="165"/>
        <v>115.04918523233607</v>
      </c>
      <c r="ER132" s="2">
        <f t="shared" si="165"/>
        <v>112.28787644075614</v>
      </c>
      <c r="ES132" s="2">
        <f t="shared" si="165"/>
        <v>112.00122898219173</v>
      </c>
      <c r="ET132" s="2">
        <f t="shared" si="165"/>
        <v>111.30542122655837</v>
      </c>
      <c r="EU132" s="2">
        <f t="shared" si="165"/>
        <v>111.10200267786702</v>
      </c>
      <c r="EV132" s="2">
        <f t="shared" si="165"/>
        <v>111.43277805949835</v>
      </c>
      <c r="EW132" s="2">
        <f t="shared" si="165"/>
        <v>114.01667380594576</v>
      </c>
      <c r="EX132" s="2">
        <f t="shared" si="165"/>
        <v>115.23455235386746</v>
      </c>
      <c r="EY132" s="2">
        <f t="shared" si="165"/>
        <v>115.64226619130918</v>
      </c>
      <c r="EZ132" s="2">
        <f t="shared" si="165"/>
        <v>115.57931394277819</v>
      </c>
      <c r="FA132" s="2">
        <f t="shared" si="165"/>
        <v>116.20969671073485</v>
      </c>
      <c r="FB132" s="2">
        <f t="shared" si="165"/>
        <v>115.91048967056877</v>
      </c>
      <c r="FC132" s="2">
        <f t="shared" si="165"/>
        <v>119.99512892245352</v>
      </c>
      <c r="FD132" s="2">
        <f t="shared" si="165"/>
        <v>118.38305537811783</v>
      </c>
      <c r="FE132" s="2">
        <f t="shared" si="165"/>
        <v>122.13861381746024</v>
      </c>
      <c r="FG132" s="2">
        <f t="shared" si="166"/>
        <v>0.99705613653446978</v>
      </c>
      <c r="FH132" s="2">
        <f t="shared" si="166"/>
        <v>0.99746483594021373</v>
      </c>
      <c r="FI132" s="2">
        <f t="shared" si="166"/>
        <v>0.99760893219351754</v>
      </c>
      <c r="FJ132" s="2">
        <f t="shared" si="166"/>
        <v>0.99773575671600556</v>
      </c>
      <c r="FK132" s="2">
        <f t="shared" si="166"/>
        <v>0.99688469315218287</v>
      </c>
      <c r="FL132" s="2">
        <f t="shared" si="166"/>
        <v>0.99672390257055665</v>
      </c>
      <c r="FM132" s="2">
        <f t="shared" si="166"/>
        <v>0.99696698714190868</v>
      </c>
      <c r="FN132" s="2">
        <f t="shared" si="166"/>
        <v>0.99686920691100533</v>
      </c>
      <c r="FO132" s="2">
        <f t="shared" si="166"/>
        <v>0.9967272684000732</v>
      </c>
      <c r="FP132" s="2">
        <f t="shared" si="166"/>
        <v>0.99694604141120957</v>
      </c>
      <c r="FQ132" s="2">
        <f t="shared" si="166"/>
        <v>0.99668433264471246</v>
      </c>
      <c r="FR132" s="2">
        <f t="shared" si="166"/>
        <v>0.99672635523662645</v>
      </c>
      <c r="FS132" s="2">
        <f t="shared" si="166"/>
        <v>0.99681241292459577</v>
      </c>
      <c r="FT132" s="2">
        <f t="shared" si="166"/>
        <v>0.99699197511091253</v>
      </c>
      <c r="FU132" s="2">
        <f t="shared" si="166"/>
        <v>0.99656582453530795</v>
      </c>
      <c r="FW132" s="2">
        <f t="shared" si="156"/>
        <v>5.175358630584373E-2</v>
      </c>
      <c r="FX132" s="2">
        <f t="shared" si="156"/>
        <v>6.7432961043171008E-2</v>
      </c>
      <c r="FY132" s="2">
        <f t="shared" si="156"/>
        <v>6.0322822008319767E-2</v>
      </c>
      <c r="FZ132" s="2">
        <f t="shared" si="156"/>
        <v>6.3674803553091588E-2</v>
      </c>
      <c r="GA132" s="2">
        <f t="shared" si="156"/>
        <v>6.7993955421363189E-2</v>
      </c>
      <c r="GB132" s="2">
        <f t="shared" si="156"/>
        <v>6.708859519975871E-2</v>
      </c>
      <c r="GC132" s="2">
        <f t="shared" si="156"/>
        <v>7.7437661658775678E-2</v>
      </c>
      <c r="GD132" s="2">
        <f t="shared" si="156"/>
        <v>8.8184649866793002E-2</v>
      </c>
      <c r="GE132" s="2">
        <f t="shared" si="156"/>
        <v>7.7556923011857334E-2</v>
      </c>
      <c r="GF132" s="2">
        <f t="shared" si="156"/>
        <v>6.7095269336422583E-2</v>
      </c>
      <c r="GG132" s="2">
        <f t="shared" si="156"/>
        <v>5.8537742711775163E-2</v>
      </c>
      <c r="GH132" s="2">
        <f t="shared" si="156"/>
        <v>5.5546193990296852E-2</v>
      </c>
      <c r="GI132" s="2">
        <f t="shared" si="156"/>
        <v>5.4317898610692326E-2</v>
      </c>
      <c r="GJ132" s="2">
        <f t="shared" si="156"/>
        <v>4.401939400178552E-2</v>
      </c>
      <c r="GK132" s="2">
        <f t="shared" si="156"/>
        <v>4.1471180689526058E-2</v>
      </c>
      <c r="GM132" s="83">
        <f t="shared" si="157"/>
        <v>8.0631673234705159E-91</v>
      </c>
      <c r="GN132" s="83">
        <f t="shared" si="157"/>
        <v>4.4578826818379617E-113</v>
      </c>
      <c r="GO132" s="83">
        <f t="shared" si="157"/>
        <v>7.8829403211090336E-85</v>
      </c>
      <c r="GP132" s="83">
        <f t="shared" si="157"/>
        <v>4.0305772171879777E-88</v>
      </c>
      <c r="GQ132" s="83">
        <f t="shared" si="157"/>
        <v>2.7965651763449918E-110</v>
      </c>
      <c r="GR132" s="83">
        <f t="shared" si="157"/>
        <v>4.0815714076519816E-109</v>
      </c>
      <c r="GS132" s="83">
        <f t="shared" si="157"/>
        <v>6.5590077577162339E-177</v>
      </c>
      <c r="GT132" s="83">
        <f t="shared" si="157"/>
        <v>1.4865989223444092E-168</v>
      </c>
      <c r="GU132" s="83">
        <f t="shared" si="157"/>
        <v>1.7778941041678864E-75</v>
      </c>
      <c r="GV132" s="83">
        <f t="shared" si="157"/>
        <v>4.3870277541913984E-114</v>
      </c>
      <c r="GW132" s="83">
        <f t="shared" si="157"/>
        <v>1.7935003206051884E-88</v>
      </c>
      <c r="GX132" s="83">
        <f t="shared" si="157"/>
        <v>8.737727474279104E-119</v>
      </c>
      <c r="GY132" s="83">
        <f t="shared" si="157"/>
        <v>2.2943260477768124E-90</v>
      </c>
      <c r="GZ132" s="83">
        <f t="shared" si="157"/>
        <v>1.4100027361553242E-94</v>
      </c>
      <c r="HA132" s="83">
        <f t="shared" si="157"/>
        <v>7.4260557403882856E-84</v>
      </c>
      <c r="HC132" s="83">
        <f t="shared" si="153"/>
        <v>6.0869151603564948E-45</v>
      </c>
      <c r="HD132" s="83">
        <f t="shared" si="153"/>
        <v>5.9951532429728255E-47</v>
      </c>
      <c r="HE132" s="83">
        <f t="shared" si="153"/>
        <v>1.2457337562399741E-38</v>
      </c>
      <c r="HF132" s="83">
        <f t="shared" si="153"/>
        <v>3.7602254554401122E-39</v>
      </c>
      <c r="HG132" s="83">
        <f t="shared" si="153"/>
        <v>1.3397305856740049E-64</v>
      </c>
      <c r="HH132" s="83">
        <f t="shared" si="153"/>
        <v>4.6158233487165277E-47</v>
      </c>
      <c r="HI132" s="83">
        <f t="shared" si="153"/>
        <v>1.6102094159915809E-86</v>
      </c>
      <c r="HJ132" s="83">
        <f t="shared" si="153"/>
        <v>1.0449267166230859E-91</v>
      </c>
      <c r="HK132" s="83">
        <f t="shared" si="153"/>
        <v>3.8080230576666097E-49</v>
      </c>
      <c r="HL132" s="83">
        <f t="shared" si="161"/>
        <v>1.4218683779124985E-44</v>
      </c>
      <c r="HM132" s="83">
        <f t="shared" si="161"/>
        <v>2.812950772571484E-65</v>
      </c>
      <c r="HN132" s="83">
        <f t="shared" si="161"/>
        <v>2.3394686097475351E-42</v>
      </c>
      <c r="HO132" s="83">
        <f t="shared" si="161"/>
        <v>3.918538307471772E-31</v>
      </c>
      <c r="HP132" s="83">
        <f t="shared" si="161"/>
        <v>8.3497713358540355E-43</v>
      </c>
      <c r="HQ132" s="83">
        <f t="shared" si="161"/>
        <v>4.3679293919399531E-54</v>
      </c>
      <c r="HS132" s="83">
        <f t="shared" si="158"/>
        <v>0.13370849167856494</v>
      </c>
      <c r="HT132" s="83">
        <f t="shared" si="158"/>
        <v>0.28693036711014236</v>
      </c>
      <c r="HU132" s="83">
        <f t="shared" si="158"/>
        <v>0.22473137381376013</v>
      </c>
      <c r="HV132" s="83">
        <f t="shared" si="158"/>
        <v>0.31056171123703374</v>
      </c>
      <c r="HW132" s="83">
        <f t="shared" si="158"/>
        <v>0.21511715410785348</v>
      </c>
      <c r="HX132" s="83">
        <f t="shared" si="158"/>
        <v>0.25334971570734532</v>
      </c>
      <c r="HY132" s="83">
        <f t="shared" si="158"/>
        <v>0.2889850132885104</v>
      </c>
      <c r="HZ132" s="83">
        <f t="shared" si="158"/>
        <v>0.41014083244072386</v>
      </c>
      <c r="IA132" s="83">
        <f t="shared" si="158"/>
        <v>0.34800324358331286</v>
      </c>
      <c r="IB132" s="83">
        <f t="shared" si="158"/>
        <v>0.23563087337540456</v>
      </c>
      <c r="IC132" s="83">
        <f t="shared" si="158"/>
        <v>0.18823313489344526</v>
      </c>
      <c r="ID132" s="83">
        <f t="shared" si="158"/>
        <v>0.11028102218310129</v>
      </c>
      <c r="IE132" s="83">
        <f t="shared" si="158"/>
        <v>0.10216663777097239</v>
      </c>
      <c r="IF132" s="83">
        <f t="shared" si="158"/>
        <v>0.10802647612387267</v>
      </c>
      <c r="IG132" s="83">
        <f t="shared" si="158"/>
        <v>0.12539113979323596</v>
      </c>
      <c r="II132" s="83">
        <f t="shared" si="159"/>
        <v>1.3698527912264726E-29</v>
      </c>
      <c r="IJ132" s="83">
        <f t="shared" si="159"/>
        <v>2.6987807804266271E-23</v>
      </c>
      <c r="IK132" s="83">
        <f t="shared" si="159"/>
        <v>4.2573773495820513E-28</v>
      </c>
      <c r="IL132" s="83">
        <f t="shared" si="159"/>
        <v>1.2340136785063602E-23</v>
      </c>
      <c r="IM132" s="83">
        <f t="shared" si="159"/>
        <v>2.1661391337441206E-28</v>
      </c>
      <c r="IN132" s="83">
        <f t="shared" si="159"/>
        <v>5.3605252638810909E-32</v>
      </c>
      <c r="IO132" s="83">
        <f t="shared" si="159"/>
        <v>2.7310732708793245E-28</v>
      </c>
      <c r="IP132" s="83">
        <f t="shared" si="159"/>
        <v>1.0020469710747709E-30</v>
      </c>
      <c r="IQ132" s="83">
        <f t="shared" si="159"/>
        <v>1.416094032119275E-27</v>
      </c>
      <c r="IR132" s="83">
        <f t="shared" si="159"/>
        <v>9.4754004842438439E-36</v>
      </c>
      <c r="IS132" s="83">
        <f t="shared" si="159"/>
        <v>4.0176513080514158E-33</v>
      </c>
      <c r="IT132" s="83">
        <f t="shared" si="159"/>
        <v>1.4553231473923491E-39</v>
      </c>
      <c r="IU132" s="83">
        <f t="shared" si="159"/>
        <v>4.5791956120632028E-39</v>
      </c>
      <c r="IV132" s="83">
        <f t="shared" si="159"/>
        <v>3.1956019405669092E-22</v>
      </c>
      <c r="IW132" s="83">
        <f t="shared" si="159"/>
        <v>4.8040379490482475E-18</v>
      </c>
      <c r="IY132" s="83">
        <f t="shared" si="160"/>
        <v>0.13370849167856494</v>
      </c>
      <c r="IZ132" s="83">
        <f t="shared" si="160"/>
        <v>0.28693036711014236</v>
      </c>
      <c r="JA132" s="83">
        <f t="shared" si="160"/>
        <v>0.22473137381376013</v>
      </c>
      <c r="JB132" s="83">
        <f t="shared" si="160"/>
        <v>0.31056171123703374</v>
      </c>
      <c r="JC132" s="83">
        <f t="shared" si="160"/>
        <v>0.21511715410785348</v>
      </c>
      <c r="JD132" s="83">
        <f t="shared" si="160"/>
        <v>0.25334971570734532</v>
      </c>
      <c r="JE132" s="83">
        <f t="shared" si="160"/>
        <v>0.2889850132885104</v>
      </c>
      <c r="JF132" s="83">
        <f t="shared" si="160"/>
        <v>0.41014083244072386</v>
      </c>
      <c r="JG132" s="83">
        <f t="shared" si="160"/>
        <v>0.34800324358331286</v>
      </c>
      <c r="JH132" s="83">
        <f t="shared" si="160"/>
        <v>0.23563087337540456</v>
      </c>
      <c r="JI132" s="83">
        <f t="shared" si="160"/>
        <v>0.18823313489344526</v>
      </c>
      <c r="JJ132" s="83">
        <f t="shared" si="160"/>
        <v>0.11028102218310129</v>
      </c>
      <c r="JK132" s="83">
        <f t="shared" si="160"/>
        <v>0.10216663777097239</v>
      </c>
      <c r="JL132" s="83">
        <f t="shared" si="160"/>
        <v>0.10802647612387267</v>
      </c>
      <c r="JM132" s="83">
        <f t="shared" si="160"/>
        <v>0.12539113979323596</v>
      </c>
    </row>
    <row r="133" spans="2:273" x14ac:dyDescent="0.25">
      <c r="B133" s="2">
        <v>106</v>
      </c>
      <c r="C133" s="37">
        <v>114.932</v>
      </c>
      <c r="D133" s="37">
        <v>116.78</v>
      </c>
      <c r="E133" s="37">
        <v>114.729</v>
      </c>
      <c r="F133" s="37">
        <v>118.797</v>
      </c>
      <c r="G133" s="37">
        <v>118.52500000000001</v>
      </c>
      <c r="H133" s="37">
        <v>120.35599999999999</v>
      </c>
      <c r="I133" s="37">
        <v>129.27099999999999</v>
      </c>
      <c r="J133" s="37">
        <v>131.119</v>
      </c>
      <c r="K133" s="37">
        <v>131.458</v>
      </c>
      <c r="L133" s="37">
        <v>129.15299999999999</v>
      </c>
      <c r="M133" s="37">
        <v>130.06800000000001</v>
      </c>
      <c r="N133" s="37">
        <v>128.74600000000001</v>
      </c>
      <c r="O133" s="37">
        <v>131.797</v>
      </c>
      <c r="P133" s="37">
        <v>139.07</v>
      </c>
      <c r="Q133" s="37">
        <v>162.50899999999999</v>
      </c>
      <c r="S133" s="4">
        <f t="shared" si="162"/>
        <v>115.24988306004518</v>
      </c>
      <c r="T133" s="4">
        <f t="shared" si="162"/>
        <v>116.08939006780072</v>
      </c>
      <c r="U133" s="4">
        <f t="shared" si="162"/>
        <v>115.80705393501741</v>
      </c>
      <c r="V133" s="4">
        <f t="shared" si="162"/>
        <v>118.18386032120331</v>
      </c>
      <c r="W133" s="4">
        <f t="shared" si="162"/>
        <v>117.92882809447906</v>
      </c>
      <c r="X133" s="4">
        <f t="shared" si="162"/>
        <v>120.34466775458482</v>
      </c>
      <c r="Y133" s="4">
        <f t="shared" si="162"/>
        <v>126.52536953196966</v>
      </c>
      <c r="Z133" s="4">
        <f t="shared" si="162"/>
        <v>131.15701010323383</v>
      </c>
      <c r="AA133" s="4">
        <f t="shared" si="162"/>
        <v>131.20485544097028</v>
      </c>
      <c r="AB133" s="4">
        <f t="shared" si="162"/>
        <v>130.22187880887796</v>
      </c>
      <c r="AC133" s="4">
        <f t="shared" si="162"/>
        <v>130.48140928274623</v>
      </c>
      <c r="AD133" s="4">
        <f t="shared" si="162"/>
        <v>127.69313001515329</v>
      </c>
      <c r="AE133" s="4">
        <f t="shared" si="162"/>
        <v>130.83416660986447</v>
      </c>
      <c r="AF133" s="4">
        <f t="shared" si="162"/>
        <v>140.44323766899359</v>
      </c>
      <c r="AG133" s="4">
        <f t="shared" si="162"/>
        <v>163.56208875338382</v>
      </c>
      <c r="AI133" s="4">
        <f t="shared" si="163"/>
        <v>-0.31788306004517608</v>
      </c>
      <c r="AJ133" s="4">
        <f t="shared" si="163"/>
        <v>0.6906099321992798</v>
      </c>
      <c r="AK133" s="4">
        <f t="shared" si="163"/>
        <v>-1.0780539350174081</v>
      </c>
      <c r="AL133" s="4">
        <f t="shared" si="163"/>
        <v>0.61313967879668496</v>
      </c>
      <c r="AM133" s="4">
        <f t="shared" si="163"/>
        <v>0.59617190552094712</v>
      </c>
      <c r="AN133" s="4">
        <f t="shared" si="163"/>
        <v>1.1332245415175635E-2</v>
      </c>
      <c r="AO133" s="4">
        <f t="shared" si="163"/>
        <v>2.7456304680303276</v>
      </c>
      <c r="AP133" s="4">
        <f t="shared" si="163"/>
        <v>-3.801010323383025E-2</v>
      </c>
      <c r="AQ133" s="4">
        <f t="shared" si="163"/>
        <v>0.25314455902972099</v>
      </c>
      <c r="AR133" s="4">
        <f t="shared" si="163"/>
        <v>-1.0688788088779688</v>
      </c>
      <c r="AS133" s="4">
        <f t="shared" si="163"/>
        <v>-0.41340928274621547</v>
      </c>
      <c r="AT133" s="4">
        <f t="shared" si="163"/>
        <v>1.0528699848467227</v>
      </c>
      <c r="AU133" s="4">
        <f t="shared" si="163"/>
        <v>0.96283339013552904</v>
      </c>
      <c r="AV133" s="4">
        <f t="shared" si="163"/>
        <v>-1.3732376689935961</v>
      </c>
      <c r="AW133" s="4">
        <f t="shared" si="163"/>
        <v>-1.0530887533838325</v>
      </c>
      <c r="AY133" s="2">
        <f t="shared" si="154"/>
        <v>115.1943677224011</v>
      </c>
      <c r="AZ133" s="2">
        <f t="shared" si="154"/>
        <v>112.25195101742273</v>
      </c>
      <c r="BA133" s="2">
        <f t="shared" si="154"/>
        <v>111.95797665367466</v>
      </c>
      <c r="BB133" s="2">
        <f t="shared" si="154"/>
        <v>111.23071336648455</v>
      </c>
      <c r="BC133" s="2">
        <f t="shared" si="154"/>
        <v>111.10236303834132</v>
      </c>
      <c r="BD133" s="2">
        <f t="shared" si="154"/>
        <v>111.40458355634973</v>
      </c>
      <c r="BE133" s="2">
        <f t="shared" si="154"/>
        <v>113.90092424858827</v>
      </c>
      <c r="BF133" s="2">
        <f t="shared" si="154"/>
        <v>115.34289753648152</v>
      </c>
      <c r="BG133" s="2">
        <f t="shared" si="154"/>
        <v>115.78767045910874</v>
      </c>
      <c r="BH133" s="2">
        <f t="shared" si="154"/>
        <v>115.53852691938135</v>
      </c>
      <c r="BI133" s="2">
        <f t="shared" si="154"/>
        <v>116.28172314240753</v>
      </c>
      <c r="BJ133" s="2">
        <f t="shared" si="154"/>
        <v>115.92643578002088</v>
      </c>
      <c r="BK133" s="2">
        <f t="shared" si="154"/>
        <v>120.02288406361394</v>
      </c>
      <c r="BL133" s="2">
        <f t="shared" si="154"/>
        <v>118.60475364700264</v>
      </c>
      <c r="BM133" s="2">
        <f t="shared" si="154"/>
        <v>122.74092445847786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146.36399649122805</v>
      </c>
      <c r="DL133" s="2">
        <f t="shared" si="164"/>
        <v>141.08438320825513</v>
      </c>
      <c r="DM133" s="2">
        <f t="shared" si="164"/>
        <v>136.18848529014844</v>
      </c>
      <c r="DN133" s="2">
        <f t="shared" si="164"/>
        <v>132.97199811066127</v>
      </c>
      <c r="DO133" s="2">
        <f t="shared" si="164"/>
        <v>126.88541984899877</v>
      </c>
      <c r="DP133" s="2">
        <f t="shared" si="164"/>
        <v>128.04506638655465</v>
      </c>
      <c r="DQ133" s="2">
        <f t="shared" si="164"/>
        <v>138.2877460881935</v>
      </c>
      <c r="DR133" s="2">
        <f t="shared" si="164"/>
        <v>133.83202918258215</v>
      </c>
      <c r="DS133" s="2">
        <f t="shared" si="164"/>
        <v>140.75107815126051</v>
      </c>
      <c r="DT133" s="2">
        <f t="shared" si="164"/>
        <v>135.21821685971688</v>
      </c>
      <c r="DU133" s="2">
        <f t="shared" si="164"/>
        <v>129.15046218487393</v>
      </c>
      <c r="DV133" s="2">
        <f t="shared" si="164"/>
        <v>131.28541512605045</v>
      </c>
      <c r="DW133" s="2">
        <f t="shared" si="164"/>
        <v>138.76779180609179</v>
      </c>
      <c r="DX133" s="2">
        <f t="shared" si="164"/>
        <v>141.18713229018493</v>
      </c>
      <c r="DY133" s="2">
        <f t="shared" si="164"/>
        <v>146.7008606599926</v>
      </c>
      <c r="EA133" s="2">
        <f t="shared" si="152"/>
        <v>115.1189356674315</v>
      </c>
      <c r="EB133" s="2">
        <f t="shared" si="152"/>
        <v>112.18325275770417</v>
      </c>
      <c r="EC133" s="2">
        <f t="shared" si="152"/>
        <v>111.90248727042429</v>
      </c>
      <c r="ED133" s="2">
        <f t="shared" si="152"/>
        <v>111.18157369016205</v>
      </c>
      <c r="EE133" s="2">
        <f t="shared" si="151"/>
        <v>111.05891829099185</v>
      </c>
      <c r="EF133" s="2">
        <f t="shared" si="151"/>
        <v>111.35413134817384</v>
      </c>
      <c r="EG133" s="2">
        <f t="shared" si="151"/>
        <v>113.82337550908474</v>
      </c>
      <c r="EH133" s="2">
        <f t="shared" si="151"/>
        <v>115.30451187012855</v>
      </c>
      <c r="EI133" s="2">
        <f t="shared" si="151"/>
        <v>115.72555252355315</v>
      </c>
      <c r="EJ133" s="2">
        <f t="shared" si="151"/>
        <v>115.47879979586877</v>
      </c>
      <c r="EK133" s="2">
        <f t="shared" si="151"/>
        <v>116.24888441298692</v>
      </c>
      <c r="EL133" s="2">
        <f t="shared" si="151"/>
        <v>115.88149346605738</v>
      </c>
      <c r="EM133" s="2">
        <f t="shared" si="135"/>
        <v>119.97229081720059</v>
      </c>
      <c r="EN133" s="2">
        <f t="shared" si="135"/>
        <v>118.55436704008639</v>
      </c>
      <c r="EO133" s="2">
        <f t="shared" si="135"/>
        <v>122.69546622337663</v>
      </c>
      <c r="EQ133" s="2">
        <f t="shared" si="165"/>
        <v>114.96879729353796</v>
      </c>
      <c r="ER133" s="2">
        <f t="shared" si="165"/>
        <v>112.2085877575629</v>
      </c>
      <c r="ES133" s="2">
        <f t="shared" si="165"/>
        <v>111.94078192565809</v>
      </c>
      <c r="ET133" s="2">
        <f t="shared" si="165"/>
        <v>111.24113652675749</v>
      </c>
      <c r="EU133" s="2">
        <f t="shared" si="165"/>
        <v>111.03821114592706</v>
      </c>
      <c r="EV133" s="2">
        <f t="shared" si="165"/>
        <v>111.36190341664941</v>
      </c>
      <c r="EW133" s="2">
        <f t="shared" si="165"/>
        <v>113.94035340084938</v>
      </c>
      <c r="EX133" s="2">
        <f t="shared" si="165"/>
        <v>115.15295440336565</v>
      </c>
      <c r="EY133" s="2">
        <f t="shared" si="165"/>
        <v>115.57628998582214</v>
      </c>
      <c r="EZ133" s="2">
        <f t="shared" si="165"/>
        <v>115.54355448736399</v>
      </c>
      <c r="FA133" s="2">
        <f t="shared" si="165"/>
        <v>116.15196214968083</v>
      </c>
      <c r="FB133" s="2">
        <f t="shared" si="165"/>
        <v>115.86398160533979</v>
      </c>
      <c r="FC133" s="2">
        <f t="shared" si="165"/>
        <v>119.90371882921724</v>
      </c>
      <c r="FD133" s="2">
        <f t="shared" si="165"/>
        <v>118.31052761008938</v>
      </c>
      <c r="FE133" s="2">
        <f t="shared" si="165"/>
        <v>122.03861408732101</v>
      </c>
      <c r="FG133" s="2">
        <f t="shared" si="166"/>
        <v>0.99731446898192155</v>
      </c>
      <c r="FH133" s="2">
        <f t="shared" si="166"/>
        <v>0.99768738703038995</v>
      </c>
      <c r="FI133" s="2">
        <f t="shared" si="166"/>
        <v>0.99781886135734876</v>
      </c>
      <c r="FJ133" s="2">
        <f t="shared" si="166"/>
        <v>0.99793457408959618</v>
      </c>
      <c r="FK133" s="2">
        <f t="shared" si="166"/>
        <v>0.99715802736455905</v>
      </c>
      <c r="FL133" s="2">
        <f t="shared" si="166"/>
        <v>0.99701130210833033</v>
      </c>
      <c r="FM133" s="2">
        <f t="shared" si="166"/>
        <v>0.99723312099427364</v>
      </c>
      <c r="FN133" s="2">
        <f t="shared" si="166"/>
        <v>0.99714389597935627</v>
      </c>
      <c r="FO133" s="2">
        <f t="shared" si="166"/>
        <v>0.99701437355092293</v>
      </c>
      <c r="FP133" s="2">
        <f t="shared" si="166"/>
        <v>0.99721400802554117</v>
      </c>
      <c r="FQ133" s="2">
        <f t="shared" si="166"/>
        <v>0.9969751929666435</v>
      </c>
      <c r="FR133" s="2">
        <f t="shared" si="166"/>
        <v>0.99701354025604416</v>
      </c>
      <c r="FS133" s="2">
        <f t="shared" si="166"/>
        <v>0.99709207043978942</v>
      </c>
      <c r="FT133" s="2">
        <f t="shared" si="166"/>
        <v>0.99725592241124639</v>
      </c>
      <c r="FU133" s="2">
        <f t="shared" si="166"/>
        <v>0.9968670480671864</v>
      </c>
      <c r="FW133" s="2">
        <f t="shared" si="156"/>
        <v>5.6464745252029019E-2</v>
      </c>
      <c r="FX133" s="2">
        <f t="shared" si="156"/>
        <v>7.3460849125885547E-2</v>
      </c>
      <c r="FY133" s="2">
        <f t="shared" si="156"/>
        <v>6.5759946886414608E-2</v>
      </c>
      <c r="FZ133" s="2">
        <f t="shared" si="156"/>
        <v>6.9391744281496429E-2</v>
      </c>
      <c r="GA133" s="2">
        <f t="shared" si="156"/>
        <v>7.4068008330476373E-2</v>
      </c>
      <c r="GB133" s="2">
        <f t="shared" si="156"/>
        <v>7.3088112704094182E-2</v>
      </c>
      <c r="GC133" s="2">
        <f t="shared" si="156"/>
        <v>8.427905488086182E-2</v>
      </c>
      <c r="GD133" s="2">
        <f t="shared" si="156"/>
        <v>9.5876835671867666E-2</v>
      </c>
      <c r="GE133" s="2">
        <f t="shared" si="156"/>
        <v>8.4407888624034783E-2</v>
      </c>
      <c r="GF133" s="2">
        <f t="shared" si="156"/>
        <v>7.3095336923318405E-2</v>
      </c>
      <c r="GG133" s="2">
        <f t="shared" si="156"/>
        <v>6.3824900019640765E-2</v>
      </c>
      <c r="GH133" s="2">
        <f t="shared" si="156"/>
        <v>6.0580539682985365E-2</v>
      </c>
      <c r="GI133" s="2">
        <f t="shared" si="156"/>
        <v>5.9247903271911276E-2</v>
      </c>
      <c r="GJ133" s="2">
        <f t="shared" si="156"/>
        <v>4.8062189852606289E-2</v>
      </c>
      <c r="GK133" s="2">
        <f t="shared" si="156"/>
        <v>4.5291033040634386E-2</v>
      </c>
      <c r="GM133" s="83">
        <f t="shared" si="157"/>
        <v>8.5778820035798083E-95</v>
      </c>
      <c r="GN133" s="83">
        <f t="shared" si="157"/>
        <v>4.1087610611245491E-118</v>
      </c>
      <c r="GO133" s="83">
        <f t="shared" si="157"/>
        <v>1.5636583633947802E-88</v>
      </c>
      <c r="GP133" s="83">
        <f t="shared" si="157"/>
        <v>5.2268205562126787E-92</v>
      </c>
      <c r="GQ133" s="83">
        <f t="shared" si="157"/>
        <v>3.9567192031530432E-115</v>
      </c>
      <c r="GR133" s="83">
        <f t="shared" si="157"/>
        <v>8.3687640366194102E-114</v>
      </c>
      <c r="GS133" s="83">
        <f t="shared" si="157"/>
        <v>1.2106873909663628E-184</v>
      </c>
      <c r="GT133" s="83">
        <f t="shared" si="157"/>
        <v>9.287007516001263E-176</v>
      </c>
      <c r="GU133" s="83">
        <f t="shared" si="157"/>
        <v>1.0393118181625147E-78</v>
      </c>
      <c r="GV133" s="83">
        <f t="shared" si="157"/>
        <v>5.1513869348784946E-119</v>
      </c>
      <c r="GW133" s="83">
        <f t="shared" si="157"/>
        <v>2.822930256331362E-92</v>
      </c>
      <c r="GX133" s="83">
        <f t="shared" si="157"/>
        <v>6.0403219416052305E-124</v>
      </c>
      <c r="GY133" s="83">
        <f t="shared" si="157"/>
        <v>2.9676516216401155E-94</v>
      </c>
      <c r="GZ133" s="83">
        <f t="shared" si="157"/>
        <v>1.1640360551618828E-98</v>
      </c>
      <c r="HA133" s="83">
        <f t="shared" si="157"/>
        <v>2.3358306725585225E-87</v>
      </c>
      <c r="HC133" s="83">
        <f t="shared" si="153"/>
        <v>2.2011517507937967E-48</v>
      </c>
      <c r="HD133" s="83">
        <f t="shared" si="153"/>
        <v>1.2930361763112928E-50</v>
      </c>
      <c r="HE133" s="83">
        <f t="shared" si="153"/>
        <v>1.5978136160067677E-41</v>
      </c>
      <c r="HF133" s="83">
        <f t="shared" si="153"/>
        <v>4.096648822645592E-42</v>
      </c>
      <c r="HG133" s="83">
        <f t="shared" si="153"/>
        <v>1.6075253008886587E-69</v>
      </c>
      <c r="HH133" s="83">
        <f t="shared" si="153"/>
        <v>1.8057666314093812E-50</v>
      </c>
      <c r="HI133" s="83">
        <f t="shared" si="153"/>
        <v>7.1092801741059762E-93</v>
      </c>
      <c r="HJ133" s="83">
        <f t="shared" si="153"/>
        <v>4.3708257565195091E-98</v>
      </c>
      <c r="HK133" s="83">
        <f t="shared" si="153"/>
        <v>1.118715533825287E-52</v>
      </c>
      <c r="HL133" s="83">
        <f t="shared" si="161"/>
        <v>9.3320111323164641E-48</v>
      </c>
      <c r="HM133" s="83">
        <f t="shared" si="161"/>
        <v>3.5552903770120583E-70</v>
      </c>
      <c r="HN133" s="83">
        <f t="shared" si="161"/>
        <v>1.6542336573546115E-45</v>
      </c>
      <c r="HO133" s="83">
        <f t="shared" si="161"/>
        <v>1.9787087426599687E-33</v>
      </c>
      <c r="HP133" s="83">
        <f t="shared" si="161"/>
        <v>4.8054141196632567E-46</v>
      </c>
      <c r="HQ133" s="83">
        <f t="shared" si="161"/>
        <v>5.7790886678824713E-58</v>
      </c>
      <c r="HS133" s="83">
        <f t="shared" si="158"/>
        <v>0.19219636605125048</v>
      </c>
      <c r="HT133" s="83">
        <f t="shared" si="158"/>
        <v>0.36891324501714756</v>
      </c>
      <c r="HU133" s="83">
        <f t="shared" si="158"/>
        <v>0.30547908934732626</v>
      </c>
      <c r="HV133" s="83">
        <f t="shared" si="158"/>
        <v>0.39183680446774155</v>
      </c>
      <c r="HW133" s="83">
        <f t="shared" si="158"/>
        <v>0.29899901344131985</v>
      </c>
      <c r="HX133" s="83">
        <f t="shared" si="158"/>
        <v>0.34797654874771455</v>
      </c>
      <c r="HY133" s="83">
        <f t="shared" si="158"/>
        <v>0.38557321986378457</v>
      </c>
      <c r="HZ133" s="83">
        <f t="shared" si="158"/>
        <v>0.49976419129260524</v>
      </c>
      <c r="IA133" s="83">
        <f t="shared" si="158"/>
        <v>0.44143102225214031</v>
      </c>
      <c r="IB133" s="83">
        <f t="shared" si="158"/>
        <v>0.33398213159716422</v>
      </c>
      <c r="IC133" s="83">
        <f t="shared" si="158"/>
        <v>0.26883235767117264</v>
      </c>
      <c r="ID133" s="83">
        <f t="shared" si="158"/>
        <v>0.17336585410715899</v>
      </c>
      <c r="IE133" s="83">
        <f t="shared" si="158"/>
        <v>0.16097186925953186</v>
      </c>
      <c r="IF133" s="83">
        <f t="shared" si="158"/>
        <v>0.15642512900830904</v>
      </c>
      <c r="IG133" s="83">
        <f t="shared" si="158"/>
        <v>0.17365251480541349</v>
      </c>
      <c r="II133" s="83">
        <f t="shared" si="159"/>
        <v>7.5471961119992176E-28</v>
      </c>
      <c r="IJ133" s="83">
        <f t="shared" si="159"/>
        <v>8.4230266772031659E-22</v>
      </c>
      <c r="IK133" s="83">
        <f t="shared" si="159"/>
        <v>2.3645745127412548E-26</v>
      </c>
      <c r="IL133" s="83">
        <f t="shared" si="159"/>
        <v>3.7563294867531749E-22</v>
      </c>
      <c r="IM133" s="83">
        <f t="shared" si="159"/>
        <v>1.5281305714974631E-26</v>
      </c>
      <c r="IN133" s="83">
        <f t="shared" si="159"/>
        <v>6.5147480413915213E-30</v>
      </c>
      <c r="IO133" s="83">
        <f t="shared" si="159"/>
        <v>2.399935169707228E-26</v>
      </c>
      <c r="IP133" s="83">
        <f t="shared" si="159"/>
        <v>1.7666918040149331E-28</v>
      </c>
      <c r="IQ133" s="83">
        <f t="shared" si="159"/>
        <v>1.1078291615606654E-25</v>
      </c>
      <c r="IR133" s="83">
        <f t="shared" si="159"/>
        <v>2.078247810957217E-33</v>
      </c>
      <c r="IS133" s="83">
        <f t="shared" si="159"/>
        <v>4.5101171544431876E-31</v>
      </c>
      <c r="IT133" s="83">
        <f t="shared" si="159"/>
        <v>3.8282120101594929E-37</v>
      </c>
      <c r="IU133" s="83">
        <f t="shared" si="159"/>
        <v>1.0707963996518648E-36</v>
      </c>
      <c r="IV133" s="83">
        <f t="shared" si="159"/>
        <v>5.2529554057575653E-21</v>
      </c>
      <c r="IW133" s="83">
        <f t="shared" si="159"/>
        <v>4.3149870109501179E-17</v>
      </c>
      <c r="IY133" s="83">
        <f t="shared" si="160"/>
        <v>0.19219636605125048</v>
      </c>
      <c r="IZ133" s="83">
        <f t="shared" si="160"/>
        <v>0.36891324501714756</v>
      </c>
      <c r="JA133" s="83">
        <f t="shared" si="160"/>
        <v>0.30547908934732626</v>
      </c>
      <c r="JB133" s="83">
        <f t="shared" si="160"/>
        <v>0.39183680446774155</v>
      </c>
      <c r="JC133" s="83">
        <f t="shared" si="160"/>
        <v>0.29899901344131985</v>
      </c>
      <c r="JD133" s="83">
        <f t="shared" si="160"/>
        <v>0.34797654874771455</v>
      </c>
      <c r="JE133" s="83">
        <f t="shared" si="160"/>
        <v>0.38557321986378457</v>
      </c>
      <c r="JF133" s="83">
        <f t="shared" si="160"/>
        <v>0.49976419129260524</v>
      </c>
      <c r="JG133" s="83">
        <f t="shared" si="160"/>
        <v>0.44143102225214031</v>
      </c>
      <c r="JH133" s="83">
        <f t="shared" si="160"/>
        <v>0.33398213159716422</v>
      </c>
      <c r="JI133" s="83">
        <f t="shared" si="160"/>
        <v>0.26883235767117264</v>
      </c>
      <c r="JJ133" s="83">
        <f t="shared" si="160"/>
        <v>0.17336585410715899</v>
      </c>
      <c r="JK133" s="83">
        <f t="shared" si="160"/>
        <v>0.16097186925953186</v>
      </c>
      <c r="JL133" s="83">
        <f t="shared" si="160"/>
        <v>0.15642512900830904</v>
      </c>
      <c r="JM133" s="83">
        <f t="shared" si="160"/>
        <v>0.17365251480541355</v>
      </c>
    </row>
    <row r="134" spans="2:273" x14ac:dyDescent="0.25">
      <c r="B134" s="2">
        <v>107</v>
      </c>
      <c r="C134" s="37">
        <v>116.81399999999999</v>
      </c>
      <c r="D134" s="37">
        <v>116.508</v>
      </c>
      <c r="E134" s="37">
        <v>115.678</v>
      </c>
      <c r="F134" s="37">
        <v>118.203</v>
      </c>
      <c r="G134" s="37">
        <v>120.898</v>
      </c>
      <c r="H134" s="37">
        <v>122.136</v>
      </c>
      <c r="I134" s="37">
        <v>128.78</v>
      </c>
      <c r="J134" s="37">
        <v>128.69499999999999</v>
      </c>
      <c r="K134" s="37">
        <v>130.017</v>
      </c>
      <c r="L134" s="37">
        <v>132.62700000000001</v>
      </c>
      <c r="M134" s="37">
        <v>134.57599999999999</v>
      </c>
      <c r="N134" s="37">
        <v>131</v>
      </c>
      <c r="O134" s="37">
        <v>134.16900000000001</v>
      </c>
      <c r="P134" s="37">
        <v>146.50899999999999</v>
      </c>
      <c r="Q134" s="37">
        <v>170.89500000000001</v>
      </c>
      <c r="S134" s="4">
        <f t="shared" si="162"/>
        <v>115.19608535773699</v>
      </c>
      <c r="T134" s="4">
        <f t="shared" si="162"/>
        <v>116.32856628620343</v>
      </c>
      <c r="U134" s="4">
        <f t="shared" si="162"/>
        <v>116.30842908540562</v>
      </c>
      <c r="V134" s="4">
        <f t="shared" si="162"/>
        <v>118.54803237492058</v>
      </c>
      <c r="W134" s="4">
        <f t="shared" si="162"/>
        <v>118.96296139131186</v>
      </c>
      <c r="X134" s="4">
        <f t="shared" si="162"/>
        <v>121.30438477328678</v>
      </c>
      <c r="Y134" s="4">
        <f t="shared" si="162"/>
        <v>127.36725043255646</v>
      </c>
      <c r="Z134" s="4">
        <f t="shared" si="162"/>
        <v>129.55002293920825</v>
      </c>
      <c r="AA134" s="4">
        <f t="shared" si="162"/>
        <v>131.2627532173282</v>
      </c>
      <c r="AB134" s="4">
        <f t="shared" si="162"/>
        <v>132.17009736189902</v>
      </c>
      <c r="AC134" s="4">
        <f t="shared" si="162"/>
        <v>133.19955056455262</v>
      </c>
      <c r="AD134" s="4">
        <f t="shared" si="162"/>
        <v>131.42652967953956</v>
      </c>
      <c r="AE134" s="4">
        <f t="shared" si="162"/>
        <v>134.34663203408974</v>
      </c>
      <c r="AF134" s="4">
        <f t="shared" si="162"/>
        <v>146.55546265088898</v>
      </c>
      <c r="AG134" s="4">
        <f t="shared" si="162"/>
        <v>173.18688806928091</v>
      </c>
      <c r="AI134" s="4">
        <f t="shared" si="163"/>
        <v>1.6179146422630026</v>
      </c>
      <c r="AJ134" s="4">
        <f t="shared" si="163"/>
        <v>0.1794337137965698</v>
      </c>
      <c r="AK134" s="4">
        <f t="shared" si="163"/>
        <v>-0.63042908540562337</v>
      </c>
      <c r="AL134" s="4">
        <f t="shared" si="163"/>
        <v>-0.34503237492057792</v>
      </c>
      <c r="AM134" s="4">
        <f t="shared" si="163"/>
        <v>1.9350386086881315</v>
      </c>
      <c r="AN134" s="4">
        <f t="shared" si="163"/>
        <v>0.83161522671321109</v>
      </c>
      <c r="AO134" s="4">
        <f t="shared" si="163"/>
        <v>1.4127495674435409</v>
      </c>
      <c r="AP134" s="4">
        <f t="shared" si="163"/>
        <v>-0.85502293920825423</v>
      </c>
      <c r="AQ134" s="4">
        <f t="shared" si="163"/>
        <v>-1.2457532173282004</v>
      </c>
      <c r="AR134" s="4">
        <f t="shared" si="163"/>
        <v>0.45690263810098486</v>
      </c>
      <c r="AS134" s="4">
        <f t="shared" si="163"/>
        <v>1.3764494354473698</v>
      </c>
      <c r="AT134" s="4">
        <f t="shared" si="163"/>
        <v>-0.42652967953955567</v>
      </c>
      <c r="AU134" s="4">
        <f t="shared" si="163"/>
        <v>-0.17763203408972572</v>
      </c>
      <c r="AV134" s="4">
        <f t="shared" si="163"/>
        <v>-4.6462650888997814E-2</v>
      </c>
      <c r="AW134" s="4">
        <f t="shared" si="163"/>
        <v>-2.2918880692809012</v>
      </c>
      <c r="AY134" s="2">
        <f t="shared" si="154"/>
        <v>115.12670552821876</v>
      </c>
      <c r="AZ134" s="2">
        <f t="shared" si="154"/>
        <v>112.16437984073872</v>
      </c>
      <c r="BA134" s="2">
        <f t="shared" si="154"/>
        <v>111.88842808561222</v>
      </c>
      <c r="BB134" s="2">
        <f t="shared" si="154"/>
        <v>111.15515832913388</v>
      </c>
      <c r="BC134" s="2">
        <f t="shared" si="154"/>
        <v>111.03672725938432</v>
      </c>
      <c r="BD134" s="2">
        <f t="shared" si="154"/>
        <v>111.32876274775278</v>
      </c>
      <c r="BE134" s="2">
        <f t="shared" si="154"/>
        <v>113.80912219238985</v>
      </c>
      <c r="BF134" s="2">
        <f t="shared" si="154"/>
        <v>115.26815667192341</v>
      </c>
      <c r="BG134" s="2">
        <f t="shared" si="154"/>
        <v>115.7300704700226</v>
      </c>
      <c r="BH134" s="2">
        <f t="shared" si="154"/>
        <v>115.49111686968371</v>
      </c>
      <c r="BI134" s="2">
        <f t="shared" si="154"/>
        <v>116.23212272671473</v>
      </c>
      <c r="BJ134" s="2">
        <f t="shared" si="154"/>
        <v>115.87904960903859</v>
      </c>
      <c r="BK134" s="2">
        <f t="shared" si="154"/>
        <v>119.93811829288627</v>
      </c>
      <c r="BL134" s="2">
        <f t="shared" si="154"/>
        <v>118.55957874451603</v>
      </c>
      <c r="BM134" s="2">
        <f t="shared" si="154"/>
        <v>122.68143221463143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146.60748515519566</v>
      </c>
      <c r="DL134" s="2">
        <f t="shared" si="164"/>
        <v>141.30725469043148</v>
      </c>
      <c r="DM134" s="2">
        <f t="shared" si="164"/>
        <v>136.37766180836707</v>
      </c>
      <c r="DN134" s="2">
        <f t="shared" si="164"/>
        <v>133.12994385964913</v>
      </c>
      <c r="DO134" s="2">
        <f t="shared" si="164"/>
        <v>126.9805405405405</v>
      </c>
      <c r="DP134" s="2">
        <f t="shared" si="164"/>
        <v>128.13262240896361</v>
      </c>
      <c r="DQ134" s="2">
        <f t="shared" si="164"/>
        <v>138.46962873399718</v>
      </c>
      <c r="DR134" s="2">
        <f t="shared" si="164"/>
        <v>133.97720168067229</v>
      </c>
      <c r="DS134" s="2">
        <f t="shared" si="164"/>
        <v>140.94042408963585</v>
      </c>
      <c r="DT134" s="2">
        <f t="shared" si="164"/>
        <v>135.36470231660235</v>
      </c>
      <c r="DU134" s="2">
        <f t="shared" si="164"/>
        <v>129.2323014005602</v>
      </c>
      <c r="DV134" s="2">
        <f t="shared" si="164"/>
        <v>131.40139943977593</v>
      </c>
      <c r="DW134" s="2">
        <f t="shared" si="164"/>
        <v>138.94794637494635</v>
      </c>
      <c r="DX134" s="2">
        <f t="shared" si="164"/>
        <v>141.39877667140829</v>
      </c>
      <c r="DY134" s="2">
        <f t="shared" si="164"/>
        <v>146.97228223952541</v>
      </c>
      <c r="EA134" s="2">
        <f t="shared" si="152"/>
        <v>115.05998518558511</v>
      </c>
      <c r="EB134" s="2">
        <f t="shared" si="152"/>
        <v>112.10045982965498</v>
      </c>
      <c r="EC134" s="2">
        <f t="shared" si="152"/>
        <v>111.83645696643443</v>
      </c>
      <c r="ED134" s="2">
        <f t="shared" si="152"/>
        <v>111.10850339238596</v>
      </c>
      <c r="EE134" s="2">
        <f t="shared" si="151"/>
        <v>110.99711980324952</v>
      </c>
      <c r="EF134" s="2">
        <f t="shared" si="151"/>
        <v>111.28211115929459</v>
      </c>
      <c r="EG134" s="2">
        <f t="shared" si="151"/>
        <v>113.73484904251221</v>
      </c>
      <c r="EH134" s="2">
        <f t="shared" si="151"/>
        <v>115.23653422032466</v>
      </c>
      <c r="EI134" s="2">
        <f t="shared" si="151"/>
        <v>115.67651897711977</v>
      </c>
      <c r="EJ134" s="2">
        <f t="shared" si="151"/>
        <v>115.43464318833536</v>
      </c>
      <c r="EK134" s="2">
        <f t="shared" si="151"/>
        <v>116.20379270068742</v>
      </c>
      <c r="EL134" s="2">
        <f t="shared" si="151"/>
        <v>115.83800455590253</v>
      </c>
      <c r="EM134" s="2">
        <f t="shared" si="135"/>
        <v>119.89276700359771</v>
      </c>
      <c r="EN134" s="2">
        <f t="shared" si="135"/>
        <v>118.51693178566609</v>
      </c>
      <c r="EO134" s="2">
        <f t="shared" si="135"/>
        <v>122.64693097662338</v>
      </c>
      <c r="EQ134" s="2">
        <f t="shared" si="165"/>
        <v>114.88840935473984</v>
      </c>
      <c r="ER134" s="2">
        <f t="shared" si="165"/>
        <v>112.12929907436964</v>
      </c>
      <c r="ES134" s="2">
        <f t="shared" si="165"/>
        <v>111.88033486912445</v>
      </c>
      <c r="ET134" s="2">
        <f t="shared" si="165"/>
        <v>111.17685182695661</v>
      </c>
      <c r="EU134" s="2">
        <f t="shared" si="165"/>
        <v>110.97441961398712</v>
      </c>
      <c r="EV134" s="2">
        <f t="shared" si="165"/>
        <v>111.29102877380048</v>
      </c>
      <c r="EW134" s="2">
        <f t="shared" si="165"/>
        <v>113.86403299575301</v>
      </c>
      <c r="EX134" s="2">
        <f t="shared" si="165"/>
        <v>115.07135645286385</v>
      </c>
      <c r="EY134" s="2">
        <f t="shared" si="165"/>
        <v>115.51031378033511</v>
      </c>
      <c r="EZ134" s="2">
        <f t="shared" si="165"/>
        <v>115.5077950319498</v>
      </c>
      <c r="FA134" s="2">
        <f t="shared" si="165"/>
        <v>116.09422758862681</v>
      </c>
      <c r="FB134" s="2">
        <f t="shared" si="165"/>
        <v>115.81747354011083</v>
      </c>
      <c r="FC134" s="2">
        <f t="shared" si="165"/>
        <v>119.81230873598095</v>
      </c>
      <c r="FD134" s="2">
        <f t="shared" si="165"/>
        <v>118.23799984206093</v>
      </c>
      <c r="FE134" s="2">
        <f t="shared" si="165"/>
        <v>121.93861435718179</v>
      </c>
      <c r="FG134" s="2">
        <f t="shared" si="166"/>
        <v>0.99755018771727366</v>
      </c>
      <c r="FH134" s="2">
        <f t="shared" si="166"/>
        <v>0.99789044264146709</v>
      </c>
      <c r="FI134" s="2">
        <f t="shared" si="166"/>
        <v>0.9980103960778266</v>
      </c>
      <c r="FJ134" s="2">
        <f t="shared" si="166"/>
        <v>0.99811596678687542</v>
      </c>
      <c r="FK134" s="2">
        <f t="shared" si="166"/>
        <v>0.99740744184900887</v>
      </c>
      <c r="FL134" s="2">
        <f t="shared" si="166"/>
        <v>0.99727355814659202</v>
      </c>
      <c r="FM134" s="2">
        <f t="shared" si="166"/>
        <v>0.99747596186497511</v>
      </c>
      <c r="FN134" s="2">
        <f t="shared" si="166"/>
        <v>0.99739454740846656</v>
      </c>
      <c r="FO134" s="2">
        <f t="shared" si="166"/>
        <v>0.99727636080862692</v>
      </c>
      <c r="FP134" s="2">
        <f t="shared" si="166"/>
        <v>0.99745852211042707</v>
      </c>
      <c r="FQ134" s="2">
        <f t="shared" si="166"/>
        <v>0.99724060878600718</v>
      </c>
      <c r="FR134" s="2">
        <f t="shared" si="166"/>
        <v>0.99727560043515739</v>
      </c>
      <c r="FS134" s="2">
        <f t="shared" si="166"/>
        <v>0.99734725797376722</v>
      </c>
      <c r="FT134" s="2">
        <f t="shared" si="166"/>
        <v>0.99749676709173096</v>
      </c>
      <c r="FU134" s="2">
        <f t="shared" si="166"/>
        <v>0.99714192600480744</v>
      </c>
      <c r="FW134" s="2">
        <f t="shared" si="156"/>
        <v>6.1576914587226791E-2</v>
      </c>
      <c r="FX134" s="2">
        <f t="shared" si="156"/>
        <v>7.9981361815545993E-2</v>
      </c>
      <c r="FY134" s="2">
        <f t="shared" si="156"/>
        <v>7.1649773044857673E-2</v>
      </c>
      <c r="FZ134" s="2">
        <f t="shared" si="156"/>
        <v>7.5580538738218878E-2</v>
      </c>
      <c r="GA134" s="2">
        <f t="shared" si="156"/>
        <v>8.0637723202528849E-2</v>
      </c>
      <c r="GB134" s="2">
        <f t="shared" si="156"/>
        <v>7.9578382234857789E-2</v>
      </c>
      <c r="GC134" s="2">
        <f t="shared" si="156"/>
        <v>9.166481113042807E-2</v>
      </c>
      <c r="GD134" s="2">
        <f t="shared" si="156"/>
        <v>0.10416334635925291</v>
      </c>
      <c r="GE134" s="2">
        <f t="shared" si="156"/>
        <v>9.1803803274069284E-2</v>
      </c>
      <c r="GF134" s="2">
        <f t="shared" si="156"/>
        <v>7.9586192887655741E-2</v>
      </c>
      <c r="GG134" s="2">
        <f t="shared" si="156"/>
        <v>6.9554315851235574E-2</v>
      </c>
      <c r="GH134" s="2">
        <f t="shared" si="156"/>
        <v>6.6039261124897344E-2</v>
      </c>
      <c r="GI134" s="2">
        <f t="shared" si="156"/>
        <v>6.4594801766824209E-2</v>
      </c>
      <c r="GJ134" s="2">
        <f t="shared" si="156"/>
        <v>5.2455907634089458E-2</v>
      </c>
      <c r="GK134" s="2">
        <f t="shared" si="156"/>
        <v>4.944457732474461E-2</v>
      </c>
      <c r="GM134" s="83">
        <f t="shared" si="157"/>
        <v>7.4783912615269676E-99</v>
      </c>
      <c r="GN134" s="83">
        <f t="shared" si="157"/>
        <v>2.9317391925970376E-123</v>
      </c>
      <c r="GO134" s="83">
        <f t="shared" si="157"/>
        <v>2.5771439500794705E-92</v>
      </c>
      <c r="GP134" s="83">
        <f t="shared" si="157"/>
        <v>5.5693939141114428E-96</v>
      </c>
      <c r="GQ134" s="83">
        <f t="shared" si="157"/>
        <v>4.3880229650394035E-120</v>
      </c>
      <c r="GR134" s="83">
        <f t="shared" si="157"/>
        <v>1.3630577764501232E-118</v>
      </c>
      <c r="GS134" s="83">
        <f t="shared" si="157"/>
        <v>1.5214739705959893E-192</v>
      </c>
      <c r="GT134" s="83">
        <f t="shared" si="157"/>
        <v>4.0865965176749678E-183</v>
      </c>
      <c r="GU134" s="83">
        <f t="shared" si="157"/>
        <v>5.1817945882302385E-82</v>
      </c>
      <c r="GV134" s="83">
        <f t="shared" si="157"/>
        <v>4.7422998957467708E-124</v>
      </c>
      <c r="GW134" s="83">
        <f t="shared" si="157"/>
        <v>3.6841341265480556E-96</v>
      </c>
      <c r="GX134" s="83">
        <f t="shared" si="157"/>
        <v>3.2328293553313911E-129</v>
      </c>
      <c r="GY134" s="83">
        <f t="shared" si="157"/>
        <v>3.1690379908998315E-98</v>
      </c>
      <c r="GZ134" s="83">
        <f t="shared" si="157"/>
        <v>7.8534300284427979E-103</v>
      </c>
      <c r="HA134" s="83">
        <f t="shared" si="157"/>
        <v>6.2118140586630907E-91</v>
      </c>
      <c r="HC134" s="83">
        <f t="shared" si="153"/>
        <v>5.8904730946713174E-52</v>
      </c>
      <c r="HD134" s="83">
        <f t="shared" si="153"/>
        <v>2.012098574714311E-54</v>
      </c>
      <c r="HE134" s="83">
        <f t="shared" si="153"/>
        <v>1.5985076677873704E-44</v>
      </c>
      <c r="HF134" s="83">
        <f t="shared" si="153"/>
        <v>3.4511089006673554E-45</v>
      </c>
      <c r="HG134" s="83">
        <f t="shared" si="153"/>
        <v>1.2611490984339497E-74</v>
      </c>
      <c r="HH134" s="83">
        <f t="shared" si="153"/>
        <v>5.3281627827343134E-54</v>
      </c>
      <c r="HI134" s="83">
        <f t="shared" si="153"/>
        <v>1.852548501686509E-99</v>
      </c>
      <c r="HJ134" s="83">
        <f t="shared" si="153"/>
        <v>1.1070537127562456E-104</v>
      </c>
      <c r="HK134" s="83">
        <f t="shared" si="153"/>
        <v>2.4593013524914738E-56</v>
      </c>
      <c r="HL134" s="83">
        <f t="shared" si="161"/>
        <v>4.7211227314190501E-51</v>
      </c>
      <c r="HM134" s="83">
        <f t="shared" si="161"/>
        <v>2.9619712001342061E-75</v>
      </c>
      <c r="HN134" s="83">
        <f t="shared" si="161"/>
        <v>8.9441203364525851E-49</v>
      </c>
      <c r="HO134" s="83">
        <f t="shared" si="161"/>
        <v>8.2143687122724911E-36</v>
      </c>
      <c r="HP134" s="83">
        <f t="shared" si="161"/>
        <v>2.0889912549370812E-49</v>
      </c>
      <c r="HQ134" s="83">
        <f t="shared" si="161"/>
        <v>5.5686984862613728E-62</v>
      </c>
      <c r="HS134" s="83">
        <f t="shared" si="158"/>
        <v>0.26483081014795484</v>
      </c>
      <c r="HT134" s="83">
        <f t="shared" si="158"/>
        <v>0.44814900667387636</v>
      </c>
      <c r="HU134" s="83">
        <f t="shared" si="158"/>
        <v>0.3926562879506369</v>
      </c>
      <c r="HV134" s="83">
        <f t="shared" si="158"/>
        <v>0.46669611704199482</v>
      </c>
      <c r="HW134" s="83">
        <f t="shared" si="158"/>
        <v>0.39082782666395788</v>
      </c>
      <c r="HX134" s="83">
        <f t="shared" si="158"/>
        <v>0.44293977549470076</v>
      </c>
      <c r="HY134" s="83">
        <f t="shared" si="158"/>
        <v>0.47431278755138856</v>
      </c>
      <c r="HZ134" s="83">
        <f t="shared" si="158"/>
        <v>0.53622213732522162</v>
      </c>
      <c r="IA134" s="83">
        <f t="shared" si="158"/>
        <v>0.51245410491929244</v>
      </c>
      <c r="IB134" s="83">
        <f t="shared" si="158"/>
        <v>0.43560050191616095</v>
      </c>
      <c r="IC134" s="83">
        <f t="shared" si="158"/>
        <v>0.36140077089950873</v>
      </c>
      <c r="ID134" s="83">
        <f t="shared" si="158"/>
        <v>0.25701837397740546</v>
      </c>
      <c r="IE134" s="83">
        <f t="shared" si="158"/>
        <v>0.23987688851022534</v>
      </c>
      <c r="IF134" s="83">
        <f t="shared" si="158"/>
        <v>0.21918072943655945</v>
      </c>
      <c r="IG134" s="83">
        <f t="shared" si="158"/>
        <v>0.2333879620289013</v>
      </c>
      <c r="II134" s="83">
        <f t="shared" si="159"/>
        <v>3.6622725351633336E-26</v>
      </c>
      <c r="IJ134" s="83">
        <f t="shared" si="159"/>
        <v>2.3308078066326648E-20</v>
      </c>
      <c r="IK134" s="83">
        <f t="shared" si="159"/>
        <v>1.1477223502943902E-24</v>
      </c>
      <c r="IL134" s="83">
        <f t="shared" si="159"/>
        <v>1.0174537433651861E-20</v>
      </c>
      <c r="IM134" s="83">
        <f t="shared" si="159"/>
        <v>9.2796270561411861E-25</v>
      </c>
      <c r="IN134" s="83">
        <f t="shared" si="159"/>
        <v>6.6901198754299541E-28</v>
      </c>
      <c r="IO134" s="83">
        <f t="shared" si="159"/>
        <v>1.7850942913935493E-24</v>
      </c>
      <c r="IP134" s="83">
        <f t="shared" si="159"/>
        <v>2.537900410554184E-26</v>
      </c>
      <c r="IQ134" s="83">
        <f t="shared" si="159"/>
        <v>7.3673556675619426E-24</v>
      </c>
      <c r="IR134" s="83">
        <f t="shared" si="159"/>
        <v>3.7714880655893207E-31</v>
      </c>
      <c r="IS134" s="83">
        <f t="shared" si="159"/>
        <v>4.3276583546587335E-29</v>
      </c>
      <c r="IT134" s="83">
        <f t="shared" si="159"/>
        <v>8.394752884943292E-35</v>
      </c>
      <c r="IU134" s="83">
        <f t="shared" si="159"/>
        <v>2.098610297900688E-34</v>
      </c>
      <c r="IV134" s="83">
        <f t="shared" si="159"/>
        <v>7.945138982166237E-20</v>
      </c>
      <c r="IW134" s="83">
        <f t="shared" si="159"/>
        <v>3.6367769560934135E-16</v>
      </c>
      <c r="IY134" s="83">
        <f t="shared" si="160"/>
        <v>0.26483081014795484</v>
      </c>
      <c r="IZ134" s="83">
        <f t="shared" si="160"/>
        <v>0.44814900667387636</v>
      </c>
      <c r="JA134" s="83">
        <f t="shared" si="160"/>
        <v>0.3926562879506369</v>
      </c>
      <c r="JB134" s="83">
        <f t="shared" si="160"/>
        <v>0.46669611704199482</v>
      </c>
      <c r="JC134" s="83">
        <f t="shared" si="160"/>
        <v>0.39082782666395788</v>
      </c>
      <c r="JD134" s="83">
        <f t="shared" si="160"/>
        <v>0.44293977549470076</v>
      </c>
      <c r="JE134" s="83">
        <f t="shared" si="160"/>
        <v>0.47431278755138856</v>
      </c>
      <c r="JF134" s="83">
        <f t="shared" si="160"/>
        <v>0.53622213732522162</v>
      </c>
      <c r="JG134" s="83">
        <f t="shared" si="160"/>
        <v>0.51245410491929244</v>
      </c>
      <c r="JH134" s="83">
        <f t="shared" si="160"/>
        <v>0.43560050191616095</v>
      </c>
      <c r="JI134" s="83">
        <f t="shared" si="160"/>
        <v>0.36140077089950873</v>
      </c>
      <c r="JJ134" s="83">
        <f t="shared" si="160"/>
        <v>0.25701837397740546</v>
      </c>
      <c r="JK134" s="83">
        <f t="shared" si="160"/>
        <v>0.23987688851022534</v>
      </c>
      <c r="JL134" s="83">
        <f t="shared" si="160"/>
        <v>0.21918072943655945</v>
      </c>
      <c r="JM134" s="83">
        <f t="shared" si="160"/>
        <v>0.23338796202890166</v>
      </c>
    </row>
    <row r="135" spans="2:273" x14ac:dyDescent="0.25">
      <c r="B135" s="2">
        <v>108</v>
      </c>
      <c r="C135" s="37">
        <v>114.169</v>
      </c>
      <c r="D135" s="37">
        <v>116</v>
      </c>
      <c r="E135" s="37">
        <v>117.35599999999999</v>
      </c>
      <c r="F135" s="37">
        <v>118.35599999999999</v>
      </c>
      <c r="G135" s="37">
        <v>118.712</v>
      </c>
      <c r="H135" s="37">
        <v>122.30500000000001</v>
      </c>
      <c r="I135" s="37">
        <v>126.57599999999999</v>
      </c>
      <c r="J135" s="37">
        <v>125.458</v>
      </c>
      <c r="K135" s="37">
        <v>129.62700000000001</v>
      </c>
      <c r="L135" s="37">
        <v>131.72900000000001</v>
      </c>
      <c r="M135" s="37">
        <v>133.94900000000001</v>
      </c>
      <c r="N135" s="37">
        <v>135.16900000000001</v>
      </c>
      <c r="O135" s="37">
        <v>137.797</v>
      </c>
      <c r="P135" s="37">
        <v>155.298</v>
      </c>
      <c r="Q135" s="37">
        <v>179.316</v>
      </c>
      <c r="S135" s="4">
        <f t="shared" si="162"/>
        <v>115.14123259030121</v>
      </c>
      <c r="T135" s="4">
        <f t="shared" si="162"/>
        <v>116.26541478592623</v>
      </c>
      <c r="U135" s="4">
        <f t="shared" si="162"/>
        <v>116.52275981816115</v>
      </c>
      <c r="V135" s="4">
        <f t="shared" si="162"/>
        <v>118.36088123615073</v>
      </c>
      <c r="W135" s="4">
        <f t="shared" si="162"/>
        <v>119.42951105846728</v>
      </c>
      <c r="X135" s="4">
        <f t="shared" si="162"/>
        <v>121.27504907227542</v>
      </c>
      <c r="Y135" s="4">
        <f t="shared" si="162"/>
        <v>126.74846439727943</v>
      </c>
      <c r="Z135" s="4">
        <f t="shared" si="162"/>
        <v>126.09030957092165</v>
      </c>
      <c r="AA135" s="4">
        <f t="shared" si="162"/>
        <v>129.56913468645621</v>
      </c>
      <c r="AB135" s="4">
        <f t="shared" si="162"/>
        <v>132.31020247599392</v>
      </c>
      <c r="AC135" s="4">
        <f t="shared" si="162"/>
        <v>134.83462527337673</v>
      </c>
      <c r="AD135" s="4">
        <f t="shared" si="162"/>
        <v>134.81109830653662</v>
      </c>
      <c r="AE135" s="4">
        <f t="shared" si="162"/>
        <v>137.67957465666595</v>
      </c>
      <c r="AF135" s="4">
        <f t="shared" si="162"/>
        <v>152.91562128765932</v>
      </c>
      <c r="AG135" s="4">
        <f t="shared" si="162"/>
        <v>182.72341781400314</v>
      </c>
      <c r="AI135" s="4">
        <f t="shared" si="163"/>
        <v>-0.97223259030121767</v>
      </c>
      <c r="AJ135" s="4">
        <f t="shared" si="163"/>
        <v>-0.26541478592622525</v>
      </c>
      <c r="AK135" s="4">
        <f t="shared" si="163"/>
        <v>0.83324018183884618</v>
      </c>
      <c r="AL135" s="4">
        <f t="shared" si="163"/>
        <v>-4.8812361507373225E-3</v>
      </c>
      <c r="AM135" s="4">
        <f t="shared" si="163"/>
        <v>-0.7175110584672808</v>
      </c>
      <c r="AN135" s="4">
        <f t="shared" si="163"/>
        <v>1.0299509277245846</v>
      </c>
      <c r="AO135" s="4">
        <f t="shared" si="163"/>
        <v>-0.17246439727944107</v>
      </c>
      <c r="AP135" s="4">
        <f t="shared" si="163"/>
        <v>-0.63230957092164886</v>
      </c>
      <c r="AQ135" s="4">
        <f t="shared" si="163"/>
        <v>5.7865313543800312E-2</v>
      </c>
      <c r="AR135" s="4">
        <f t="shared" si="163"/>
        <v>-0.58120247599390495</v>
      </c>
      <c r="AS135" s="4">
        <f t="shared" si="163"/>
        <v>-0.88562527337671781</v>
      </c>
      <c r="AT135" s="4">
        <f t="shared" si="163"/>
        <v>0.35790169346338985</v>
      </c>
      <c r="AU135" s="4">
        <f t="shared" si="163"/>
        <v>0.11742534333404819</v>
      </c>
      <c r="AV135" s="4">
        <f t="shared" si="163"/>
        <v>2.3823787123406817</v>
      </c>
      <c r="AW135" s="4">
        <f t="shared" si="163"/>
        <v>-3.4074178140031393</v>
      </c>
      <c r="AY135" s="2">
        <f t="shared" si="154"/>
        <v>115.05925608414738</v>
      </c>
      <c r="AZ135" s="2">
        <f t="shared" si="154"/>
        <v>112.07727235333489</v>
      </c>
      <c r="BA135" s="2">
        <f t="shared" si="154"/>
        <v>111.81928774068101</v>
      </c>
      <c r="BB135" s="2">
        <f t="shared" si="154"/>
        <v>111.08002092048382</v>
      </c>
      <c r="BC135" s="2">
        <f t="shared" si="154"/>
        <v>110.97132644721729</v>
      </c>
      <c r="BD135" s="2">
        <f t="shared" si="154"/>
        <v>111.25326884009375</v>
      </c>
      <c r="BE135" s="2">
        <f t="shared" si="154"/>
        <v>113.71798237917895</v>
      </c>
      <c r="BF135" s="2">
        <f t="shared" si="154"/>
        <v>115.19338712274612</v>
      </c>
      <c r="BG135" s="2">
        <f t="shared" si="154"/>
        <v>115.67257402782275</v>
      </c>
      <c r="BH135" s="2">
        <f t="shared" si="154"/>
        <v>115.44419599693768</v>
      </c>
      <c r="BI135" s="2">
        <f t="shared" si="154"/>
        <v>116.18255789946271</v>
      </c>
      <c r="BJ135" s="2">
        <f t="shared" si="154"/>
        <v>115.83189685314218</v>
      </c>
      <c r="BK135" s="2">
        <f t="shared" si="154"/>
        <v>119.8534831441532</v>
      </c>
      <c r="BL135" s="2">
        <f t="shared" si="154"/>
        <v>118.5143447781787</v>
      </c>
      <c r="BM135" s="2">
        <f t="shared" si="154"/>
        <v>122.62165631911502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146.85097381916327</v>
      </c>
      <c r="DL135" s="2">
        <f t="shared" si="164"/>
        <v>141.53012617260785</v>
      </c>
      <c r="DM135" s="2">
        <f t="shared" si="164"/>
        <v>136.56683832658567</v>
      </c>
      <c r="DN135" s="2">
        <f t="shared" si="164"/>
        <v>133.28788960863699</v>
      </c>
      <c r="DO135" s="2">
        <f t="shared" si="164"/>
        <v>127.07566123208225</v>
      </c>
      <c r="DP135" s="2">
        <f t="shared" si="164"/>
        <v>128.22017843137257</v>
      </c>
      <c r="DQ135" s="2">
        <f t="shared" si="164"/>
        <v>138.65151137980089</v>
      </c>
      <c r="DR135" s="2">
        <f t="shared" si="164"/>
        <v>134.12237417876244</v>
      </c>
      <c r="DS135" s="2">
        <f t="shared" si="164"/>
        <v>141.12977002801122</v>
      </c>
      <c r="DT135" s="2">
        <f t="shared" si="164"/>
        <v>135.51118777348779</v>
      </c>
      <c r="DU135" s="2">
        <f t="shared" si="164"/>
        <v>129.31414061624648</v>
      </c>
      <c r="DV135" s="2">
        <f t="shared" si="164"/>
        <v>131.51738375350143</v>
      </c>
      <c r="DW135" s="2">
        <f t="shared" si="164"/>
        <v>139.12810094380092</v>
      </c>
      <c r="DX135" s="2">
        <f t="shared" si="164"/>
        <v>141.61042105263161</v>
      </c>
      <c r="DY135" s="2">
        <f t="shared" si="164"/>
        <v>147.24370381905823</v>
      </c>
      <c r="EA135" s="2">
        <f t="shared" si="152"/>
        <v>115.0010347037387</v>
      </c>
      <c r="EB135" s="2">
        <f t="shared" si="152"/>
        <v>112.01766690160579</v>
      </c>
      <c r="EC135" s="2">
        <f t="shared" si="152"/>
        <v>111.77042666244456</v>
      </c>
      <c r="ED135" s="2">
        <f t="shared" si="152"/>
        <v>111.03543309460986</v>
      </c>
      <c r="EE135" s="2">
        <f t="shared" si="151"/>
        <v>110.93532131550718</v>
      </c>
      <c r="EF135" s="2">
        <f t="shared" si="151"/>
        <v>111.21009097041534</v>
      </c>
      <c r="EG135" s="2">
        <f t="shared" si="151"/>
        <v>113.64632257593968</v>
      </c>
      <c r="EH135" s="2">
        <f t="shared" si="151"/>
        <v>115.16855657052075</v>
      </c>
      <c r="EI135" s="2">
        <f t="shared" si="151"/>
        <v>115.62748543068639</v>
      </c>
      <c r="EJ135" s="2">
        <f t="shared" si="151"/>
        <v>115.39048658080193</v>
      </c>
      <c r="EK135" s="2">
        <f t="shared" si="151"/>
        <v>116.15870098838792</v>
      </c>
      <c r="EL135" s="2">
        <f t="shared" si="151"/>
        <v>115.79451564574767</v>
      </c>
      <c r="EM135" s="2">
        <f t="shared" si="135"/>
        <v>119.81324318999484</v>
      </c>
      <c r="EN135" s="2">
        <f t="shared" si="135"/>
        <v>118.47949653124579</v>
      </c>
      <c r="EO135" s="2">
        <f t="shared" si="135"/>
        <v>122.59839572987013</v>
      </c>
      <c r="EQ135" s="2">
        <f t="shared" si="165"/>
        <v>114.80802141594171</v>
      </c>
      <c r="ER135" s="2">
        <f t="shared" si="165"/>
        <v>112.0500103911764</v>
      </c>
      <c r="ES135" s="2">
        <f t="shared" si="165"/>
        <v>111.81988781259081</v>
      </c>
      <c r="ET135" s="2">
        <f t="shared" si="165"/>
        <v>111.11256712715573</v>
      </c>
      <c r="EU135" s="2">
        <f t="shared" si="165"/>
        <v>110.91062808204717</v>
      </c>
      <c r="EV135" s="2">
        <f t="shared" si="165"/>
        <v>111.22015413095154</v>
      </c>
      <c r="EW135" s="2">
        <f t="shared" si="165"/>
        <v>113.78771259065664</v>
      </c>
      <c r="EX135" s="2">
        <f t="shared" si="165"/>
        <v>114.98975850236205</v>
      </c>
      <c r="EY135" s="2">
        <f t="shared" si="165"/>
        <v>115.44433757484806</v>
      </c>
      <c r="EZ135" s="2">
        <f t="shared" si="165"/>
        <v>115.4720355765356</v>
      </c>
      <c r="FA135" s="2">
        <f t="shared" si="165"/>
        <v>116.0364930275728</v>
      </c>
      <c r="FB135" s="2">
        <f t="shared" si="165"/>
        <v>115.77096547488185</v>
      </c>
      <c r="FC135" s="2">
        <f t="shared" si="165"/>
        <v>119.72089864274466</v>
      </c>
      <c r="FD135" s="2">
        <f t="shared" si="165"/>
        <v>118.16547207403248</v>
      </c>
      <c r="FE135" s="2">
        <f t="shared" si="165"/>
        <v>121.83861462704256</v>
      </c>
      <c r="FG135" s="2">
        <f t="shared" si="166"/>
        <v>0.99776526293071222</v>
      </c>
      <c r="FH135" s="2">
        <f t="shared" si="166"/>
        <v>0.99807570363838394</v>
      </c>
      <c r="FI135" s="2">
        <f t="shared" si="166"/>
        <v>0.99818514194140551</v>
      </c>
      <c r="FJ135" s="2">
        <f t="shared" si="166"/>
        <v>0.99828145639721555</v>
      </c>
      <c r="FK135" s="2">
        <f t="shared" si="166"/>
        <v>0.9976350193723128</v>
      </c>
      <c r="FL135" s="2">
        <f t="shared" si="166"/>
        <v>0.99751285881828888</v>
      </c>
      <c r="FM135" s="2">
        <f t="shared" si="166"/>
        <v>0.99769753851284992</v>
      </c>
      <c r="FN135" s="2">
        <f t="shared" si="166"/>
        <v>0.99762325412233011</v>
      </c>
      <c r="FO135" s="2">
        <f t="shared" si="166"/>
        <v>0.9975154161026375</v>
      </c>
      <c r="FP135" s="2">
        <f t="shared" si="166"/>
        <v>0.99768162617616107</v>
      </c>
      <c r="FQ135" s="2">
        <f t="shared" si="166"/>
        <v>0.99748279413399865</v>
      </c>
      <c r="FR135" s="2">
        <f t="shared" si="166"/>
        <v>0.99751472230124483</v>
      </c>
      <c r="FS135" s="2">
        <f t="shared" si="166"/>
        <v>0.99758010568437161</v>
      </c>
      <c r="FT135" s="2">
        <f t="shared" si="166"/>
        <v>0.99771652150127477</v>
      </c>
      <c r="FU135" s="2">
        <f t="shared" si="166"/>
        <v>0.99739274986666004</v>
      </c>
      <c r="FW135" s="2">
        <f t="shared" si="156"/>
        <v>6.711900167587137E-2</v>
      </c>
      <c r="FX135" s="2">
        <f t="shared" si="156"/>
        <v>8.7026284700178702E-2</v>
      </c>
      <c r="FY135" s="2">
        <f t="shared" si="156"/>
        <v>7.8023068451493788E-2</v>
      </c>
      <c r="FZ135" s="2">
        <f t="shared" si="156"/>
        <v>8.2272492129564945E-2</v>
      </c>
      <c r="GA135" s="2">
        <f t="shared" si="156"/>
        <v>8.7734946513903275E-2</v>
      </c>
      <c r="GB135" s="2">
        <f t="shared" si="156"/>
        <v>8.6591150625159125E-2</v>
      </c>
      <c r="GC135" s="2">
        <f t="shared" si="156"/>
        <v>9.9627396373489066E-2</v>
      </c>
      <c r="GD135" s="2">
        <f t="shared" si="156"/>
        <v>0.11307647699629668</v>
      </c>
      <c r="GE135" s="2">
        <f t="shared" si="156"/>
        <v>9.9777136000147107E-2</v>
      </c>
      <c r="GF135" s="2">
        <f t="shared" si="156"/>
        <v>8.6599584823643189E-2</v>
      </c>
      <c r="GG135" s="2">
        <f t="shared" si="156"/>
        <v>7.575642916007562E-2</v>
      </c>
      <c r="GH135" s="2">
        <f t="shared" si="156"/>
        <v>7.1952177493988884E-2</v>
      </c>
      <c r="GI135" s="2">
        <f t="shared" si="156"/>
        <v>7.0388133580113393E-2</v>
      </c>
      <c r="GJ135" s="2">
        <f t="shared" si="156"/>
        <v>5.7227140926517643E-2</v>
      </c>
      <c r="GK135" s="2">
        <f t="shared" si="156"/>
        <v>5.3957506187351685E-2</v>
      </c>
      <c r="GM135" s="83">
        <f t="shared" si="157"/>
        <v>5.3429577132196086E-103</v>
      </c>
      <c r="GN135" s="83">
        <f t="shared" si="157"/>
        <v>1.6194342097569213E-128</v>
      </c>
      <c r="GO135" s="83">
        <f t="shared" si="157"/>
        <v>3.5291523954690735E-96</v>
      </c>
      <c r="GP135" s="83">
        <f t="shared" si="157"/>
        <v>4.8760684868698794E-100</v>
      </c>
      <c r="GQ135" s="83">
        <f t="shared" si="157"/>
        <v>3.8143238700984384E-125</v>
      </c>
      <c r="GR135" s="83">
        <f t="shared" si="157"/>
        <v>1.7635119202368611E-123</v>
      </c>
      <c r="GS135" s="83">
        <f t="shared" si="157"/>
        <v>1.3017498028863354E-200</v>
      </c>
      <c r="GT135" s="83">
        <f t="shared" si="157"/>
        <v>1.266613356091961E-190</v>
      </c>
      <c r="GU135" s="83">
        <f t="shared" si="157"/>
        <v>2.203439008539614E-85</v>
      </c>
      <c r="GV135" s="83">
        <f t="shared" si="157"/>
        <v>3.4226064154492568E-129</v>
      </c>
      <c r="GW135" s="83">
        <f t="shared" si="157"/>
        <v>3.9865703560314891E-100</v>
      </c>
      <c r="GX135" s="83">
        <f t="shared" si="157"/>
        <v>1.3395487268941735E-134</v>
      </c>
      <c r="GY135" s="83">
        <f t="shared" si="157"/>
        <v>2.7937711288451871E-102</v>
      </c>
      <c r="GZ135" s="83">
        <f t="shared" si="157"/>
        <v>4.3300292470574014E-107</v>
      </c>
      <c r="HA135" s="83">
        <f t="shared" si="157"/>
        <v>1.3966327182684705E-94</v>
      </c>
      <c r="HC135" s="83">
        <f t="shared" si="153"/>
        <v>1.1664322035788217E-55</v>
      </c>
      <c r="HD135" s="83">
        <f t="shared" si="153"/>
        <v>2.2587979633887194E-58</v>
      </c>
      <c r="HE135" s="83">
        <f t="shared" si="153"/>
        <v>1.2472502690711521E-47</v>
      </c>
      <c r="HF135" s="83">
        <f t="shared" si="153"/>
        <v>2.2478518449196555E-48</v>
      </c>
      <c r="HG135" s="83">
        <f t="shared" si="153"/>
        <v>6.4685048831981154E-80</v>
      </c>
      <c r="HH135" s="83">
        <f t="shared" si="153"/>
        <v>1.1856635720313693E-57</v>
      </c>
      <c r="HI135" s="83">
        <f t="shared" si="153"/>
        <v>2.8489072167185651E-106</v>
      </c>
      <c r="HJ135" s="83">
        <f t="shared" si="153"/>
        <v>1.6977372768231206E-111</v>
      </c>
      <c r="HK135" s="83">
        <f t="shared" si="153"/>
        <v>4.0452126049757356E-60</v>
      </c>
      <c r="HL135" s="83">
        <f t="shared" si="161"/>
        <v>1.8409219010592612E-54</v>
      </c>
      <c r="HM135" s="83">
        <f t="shared" si="161"/>
        <v>1.6264519651089805E-80</v>
      </c>
      <c r="HN135" s="83">
        <f t="shared" si="161"/>
        <v>3.6974414306926121E-52</v>
      </c>
      <c r="HO135" s="83">
        <f t="shared" si="161"/>
        <v>2.8032582386890352E-38</v>
      </c>
      <c r="HP135" s="83">
        <f t="shared" si="161"/>
        <v>6.8588656553880362E-53</v>
      </c>
      <c r="HQ135" s="83">
        <f t="shared" si="161"/>
        <v>3.907728013231999E-66</v>
      </c>
      <c r="HS135" s="83">
        <f t="shared" si="158"/>
        <v>0.34761558787708219</v>
      </c>
      <c r="HT135" s="83">
        <f t="shared" si="158"/>
        <v>0.50929277839837717</v>
      </c>
      <c r="HU135" s="83">
        <f t="shared" si="158"/>
        <v>0.47221063197784452</v>
      </c>
      <c r="HV135" s="83">
        <f t="shared" si="158"/>
        <v>0.51969187452179666</v>
      </c>
      <c r="HW135" s="83">
        <f t="shared" si="158"/>
        <v>0.47452401483522388</v>
      </c>
      <c r="HX135" s="83">
        <f t="shared" si="158"/>
        <v>0.51421928105063064</v>
      </c>
      <c r="HY135" s="83">
        <f t="shared" si="158"/>
        <v>0.52923302072496836</v>
      </c>
      <c r="HZ135" s="83">
        <f t="shared" si="158"/>
        <v>0.49604599696159984</v>
      </c>
      <c r="IA135" s="83">
        <f t="shared" si="158"/>
        <v>0.53586144584784345</v>
      </c>
      <c r="IB135" s="83">
        <f t="shared" si="158"/>
        <v>0.51307208966301876</v>
      </c>
      <c r="IC135" s="83">
        <f t="shared" si="158"/>
        <v>0.45175495177850133</v>
      </c>
      <c r="ID135" s="83">
        <f t="shared" si="158"/>
        <v>0.35579875614400319</v>
      </c>
      <c r="IE135" s="83">
        <f t="shared" si="158"/>
        <v>0.33519483455810267</v>
      </c>
      <c r="IF135" s="83">
        <f t="shared" si="158"/>
        <v>0.29625179037206539</v>
      </c>
      <c r="IG135" s="83">
        <f t="shared" si="158"/>
        <v>0.30333956621981106</v>
      </c>
      <c r="II135" s="83">
        <f t="shared" si="159"/>
        <v>1.5652958278175469E-24</v>
      </c>
      <c r="IJ135" s="83">
        <f t="shared" si="159"/>
        <v>5.7189162380865552E-19</v>
      </c>
      <c r="IK135" s="83">
        <f t="shared" si="159"/>
        <v>4.8688411970995337E-23</v>
      </c>
      <c r="IL135" s="83">
        <f t="shared" si="159"/>
        <v>2.4524636655139426E-19</v>
      </c>
      <c r="IM135" s="83">
        <f t="shared" si="159"/>
        <v>4.8510282348468116E-23</v>
      </c>
      <c r="IN135" s="83">
        <f t="shared" si="159"/>
        <v>5.805702748160331E-26</v>
      </c>
      <c r="IO135" s="83">
        <f t="shared" si="159"/>
        <v>1.1239900207251129E-22</v>
      </c>
      <c r="IP135" s="83">
        <f t="shared" si="159"/>
        <v>2.9708774183237226E-24</v>
      </c>
      <c r="IQ135" s="83">
        <f t="shared" si="159"/>
        <v>4.1653564950821331E-22</v>
      </c>
      <c r="IR135" s="83">
        <f t="shared" si="159"/>
        <v>5.6634825319703819E-29</v>
      </c>
      <c r="IS135" s="83">
        <f t="shared" si="159"/>
        <v>3.5497736268208316E-27</v>
      </c>
      <c r="IT135" s="83">
        <f t="shared" si="159"/>
        <v>1.534713488448579E-32</v>
      </c>
      <c r="IU135" s="83">
        <f t="shared" si="159"/>
        <v>3.4474269877567966E-32</v>
      </c>
      <c r="IV135" s="83">
        <f t="shared" si="159"/>
        <v>1.1057819523651015E-18</v>
      </c>
      <c r="IW135" s="83">
        <f t="shared" si="159"/>
        <v>2.8763340890815849E-15</v>
      </c>
      <c r="IY135" s="83">
        <f t="shared" si="160"/>
        <v>0.34761558787708219</v>
      </c>
      <c r="IZ135" s="83">
        <f t="shared" si="160"/>
        <v>0.50929277839837717</v>
      </c>
      <c r="JA135" s="83">
        <f t="shared" si="160"/>
        <v>0.47221063197784452</v>
      </c>
      <c r="JB135" s="83">
        <f t="shared" si="160"/>
        <v>0.51969187452179666</v>
      </c>
      <c r="JC135" s="83">
        <f t="shared" si="160"/>
        <v>0.47452401483522388</v>
      </c>
      <c r="JD135" s="83">
        <f t="shared" si="160"/>
        <v>0.51421928105063064</v>
      </c>
      <c r="JE135" s="83">
        <f t="shared" si="160"/>
        <v>0.52923302072496836</v>
      </c>
      <c r="JF135" s="83">
        <f t="shared" si="160"/>
        <v>0.49604599696159984</v>
      </c>
      <c r="JG135" s="83">
        <f t="shared" si="160"/>
        <v>0.53586144584784345</v>
      </c>
      <c r="JH135" s="83">
        <f t="shared" si="160"/>
        <v>0.51307208966301876</v>
      </c>
      <c r="JI135" s="83">
        <f t="shared" si="160"/>
        <v>0.45175495177850133</v>
      </c>
      <c r="JJ135" s="83">
        <f t="shared" si="160"/>
        <v>0.35579875614400319</v>
      </c>
      <c r="JK135" s="83">
        <f t="shared" si="160"/>
        <v>0.33519483455810267</v>
      </c>
      <c r="JL135" s="83">
        <f t="shared" si="160"/>
        <v>0.29625179037206539</v>
      </c>
      <c r="JM135" s="83">
        <f t="shared" si="160"/>
        <v>0.30333956621981395</v>
      </c>
    </row>
    <row r="136" spans="2:273" x14ac:dyDescent="0.25">
      <c r="B136" s="2">
        <v>109</v>
      </c>
      <c r="C136" s="37">
        <v>114.288</v>
      </c>
      <c r="D136" s="37">
        <v>115.441</v>
      </c>
      <c r="E136" s="37">
        <v>115.492</v>
      </c>
      <c r="F136" s="37">
        <v>117.932</v>
      </c>
      <c r="G136" s="37">
        <v>121.017</v>
      </c>
      <c r="H136" s="37">
        <v>120.39</v>
      </c>
      <c r="I136" s="37">
        <v>124.47499999999999</v>
      </c>
      <c r="J136" s="37">
        <v>122.39</v>
      </c>
      <c r="K136" s="37">
        <v>127.22</v>
      </c>
      <c r="L136" s="37">
        <v>130.203</v>
      </c>
      <c r="M136" s="37">
        <v>135.38999999999999</v>
      </c>
      <c r="N136" s="37">
        <v>135.797</v>
      </c>
      <c r="O136" s="37">
        <v>140.017</v>
      </c>
      <c r="P136" s="37">
        <v>158.77199999999999</v>
      </c>
      <c r="Q136" s="37">
        <v>187.17500000000001</v>
      </c>
      <c r="S136" s="4">
        <f t="shared" si="162"/>
        <v>115.08264223566228</v>
      </c>
      <c r="T136" s="4">
        <f t="shared" si="162"/>
        <v>115.85052595228143</v>
      </c>
      <c r="U136" s="4">
        <f t="shared" si="162"/>
        <v>116.32784755744316</v>
      </c>
      <c r="V136" s="4">
        <f t="shared" si="162"/>
        <v>117.57573644948395</v>
      </c>
      <c r="W136" s="4">
        <f t="shared" si="162"/>
        <v>119.07395600469071</v>
      </c>
      <c r="X136" s="4">
        <f t="shared" si="162"/>
        <v>120.07516512383441</v>
      </c>
      <c r="Y136" s="4">
        <f t="shared" si="162"/>
        <v>124.63249405290321</v>
      </c>
      <c r="Z136" s="4">
        <f t="shared" si="162"/>
        <v>121.9995731264471</v>
      </c>
      <c r="AA136" s="4">
        <f t="shared" si="162"/>
        <v>126.47257498772646</v>
      </c>
      <c r="AB136" s="4">
        <f t="shared" si="162"/>
        <v>130.24707513759284</v>
      </c>
      <c r="AC136" s="4">
        <f t="shared" si="162"/>
        <v>134.69430779959612</v>
      </c>
      <c r="AD136" s="4">
        <f t="shared" si="162"/>
        <v>136.8405853413814</v>
      </c>
      <c r="AE136" s="4">
        <f t="shared" si="162"/>
        <v>139.94093371642265</v>
      </c>
      <c r="AF136" s="4">
        <f t="shared" si="162"/>
        <v>158.68631812911457</v>
      </c>
      <c r="AG136" s="4">
        <f t="shared" si="162"/>
        <v>190.94162646062168</v>
      </c>
      <c r="AI136" s="4">
        <f t="shared" si="163"/>
        <v>-0.79464223566228043</v>
      </c>
      <c r="AJ136" s="4">
        <f t="shared" si="163"/>
        <v>-0.40952595228142741</v>
      </c>
      <c r="AK136" s="4">
        <f t="shared" si="163"/>
        <v>-0.83584755744315942</v>
      </c>
      <c r="AL136" s="4">
        <f t="shared" si="163"/>
        <v>0.35626355051604719</v>
      </c>
      <c r="AM136" s="4">
        <f t="shared" si="163"/>
        <v>1.9430439953092815</v>
      </c>
      <c r="AN136" s="4">
        <f t="shared" si="163"/>
        <v>0.31483487616559103</v>
      </c>
      <c r="AO136" s="4">
        <f t="shared" si="163"/>
        <v>-0.15749405290321761</v>
      </c>
      <c r="AP136" s="4">
        <f t="shared" si="163"/>
        <v>0.39042687355289729</v>
      </c>
      <c r="AQ136" s="4">
        <f t="shared" si="163"/>
        <v>0.74742501227353841</v>
      </c>
      <c r="AR136" s="4">
        <f t="shared" si="163"/>
        <v>-4.4075137592841429E-2</v>
      </c>
      <c r="AS136" s="4">
        <f t="shared" si="163"/>
        <v>0.69569220040386881</v>
      </c>
      <c r="AT136" s="4">
        <f t="shared" si="163"/>
        <v>-1.0435853413814016</v>
      </c>
      <c r="AU136" s="4">
        <f t="shared" si="163"/>
        <v>7.6066283577347349E-2</v>
      </c>
      <c r="AV136" s="4">
        <f t="shared" si="163"/>
        <v>8.568187088542345E-2</v>
      </c>
      <c r="AW136" s="4">
        <f t="shared" si="163"/>
        <v>-3.7666264606216657</v>
      </c>
      <c r="AY136" s="2">
        <f t="shared" si="154"/>
        <v>114.9919461560108</v>
      </c>
      <c r="AZ136" s="2">
        <f t="shared" si="154"/>
        <v>111.9906052168609</v>
      </c>
      <c r="BA136" s="2">
        <f t="shared" si="154"/>
        <v>111.75054157182623</v>
      </c>
      <c r="BB136" s="2">
        <f t="shared" si="154"/>
        <v>111.00529692790315</v>
      </c>
      <c r="BC136" s="2">
        <f t="shared" si="154"/>
        <v>110.90613584842444</v>
      </c>
      <c r="BD136" s="2">
        <f t="shared" si="154"/>
        <v>111.17808064678287</v>
      </c>
      <c r="BE136" s="2">
        <f t="shared" si="154"/>
        <v>113.62750131315713</v>
      </c>
      <c r="BF136" s="2">
        <f t="shared" si="154"/>
        <v>115.11853457141385</v>
      </c>
      <c r="BG136" s="2">
        <f t="shared" si="154"/>
        <v>115.61511026841607</v>
      </c>
      <c r="BH136" s="2">
        <f t="shared" si="154"/>
        <v>115.39775470513513</v>
      </c>
      <c r="BI136" s="2">
        <f t="shared" si="154"/>
        <v>116.13298847831247</v>
      </c>
      <c r="BJ136" s="2">
        <f t="shared" si="154"/>
        <v>115.78495181811647</v>
      </c>
      <c r="BK136" s="2">
        <f t="shared" si="154"/>
        <v>119.76893881183439</v>
      </c>
      <c r="BL136" s="2">
        <f t="shared" si="154"/>
        <v>118.46897504106401</v>
      </c>
      <c r="BM136" s="2">
        <f t="shared" si="154"/>
        <v>122.56149017089552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147.09446248313088</v>
      </c>
      <c r="DL136" s="2">
        <f t="shared" si="164"/>
        <v>141.75299765478422</v>
      </c>
      <c r="DM136" s="2">
        <f t="shared" si="164"/>
        <v>136.7560148448043</v>
      </c>
      <c r="DN136" s="2">
        <f t="shared" si="164"/>
        <v>133.44583535762484</v>
      </c>
      <c r="DO136" s="2">
        <f t="shared" si="164"/>
        <v>127.17078192362399</v>
      </c>
      <c r="DP136" s="2">
        <f t="shared" si="164"/>
        <v>128.30773445378153</v>
      </c>
      <c r="DQ136" s="2">
        <f t="shared" si="164"/>
        <v>138.83339402560458</v>
      </c>
      <c r="DR136" s="2">
        <f t="shared" si="164"/>
        <v>134.26754667685259</v>
      </c>
      <c r="DS136" s="2">
        <f t="shared" si="164"/>
        <v>141.31911596638656</v>
      </c>
      <c r="DT136" s="2">
        <f t="shared" si="164"/>
        <v>135.65767323037323</v>
      </c>
      <c r="DU136" s="2">
        <f t="shared" si="164"/>
        <v>129.39597983193275</v>
      </c>
      <c r="DV136" s="2">
        <f t="shared" si="164"/>
        <v>131.63336806722691</v>
      </c>
      <c r="DW136" s="2">
        <f t="shared" si="164"/>
        <v>139.30825551265551</v>
      </c>
      <c r="DX136" s="2">
        <f t="shared" si="164"/>
        <v>141.82206543385493</v>
      </c>
      <c r="DY136" s="2">
        <f t="shared" si="164"/>
        <v>147.51512539859104</v>
      </c>
      <c r="EA136" s="2">
        <f t="shared" si="152"/>
        <v>114.94208422189229</v>
      </c>
      <c r="EB136" s="2">
        <f t="shared" si="152"/>
        <v>111.93487397355662</v>
      </c>
      <c r="EC136" s="2">
        <f t="shared" si="152"/>
        <v>111.70439635845469</v>
      </c>
      <c r="ED136" s="2">
        <f t="shared" si="152"/>
        <v>110.96236279683376</v>
      </c>
      <c r="EE136" s="2">
        <f t="shared" si="151"/>
        <v>110.87352282776484</v>
      </c>
      <c r="EF136" s="2">
        <f t="shared" si="151"/>
        <v>111.13807078153607</v>
      </c>
      <c r="EG136" s="2">
        <f t="shared" si="151"/>
        <v>113.55779610936715</v>
      </c>
      <c r="EH136" s="2">
        <f t="shared" si="151"/>
        <v>115.10057892071684</v>
      </c>
      <c r="EI136" s="2">
        <f t="shared" si="151"/>
        <v>115.57845188425301</v>
      </c>
      <c r="EJ136" s="2">
        <f t="shared" si="151"/>
        <v>115.34632997326852</v>
      </c>
      <c r="EK136" s="2">
        <f t="shared" si="151"/>
        <v>116.11360927608841</v>
      </c>
      <c r="EL136" s="2">
        <f t="shared" si="151"/>
        <v>115.75102673559282</v>
      </c>
      <c r="EM136" s="2">
        <f t="shared" si="135"/>
        <v>119.73371937639195</v>
      </c>
      <c r="EN136" s="2">
        <f t="shared" si="135"/>
        <v>118.44206127682548</v>
      </c>
      <c r="EO136" s="2">
        <f t="shared" si="135"/>
        <v>122.54986048311689</v>
      </c>
      <c r="EQ136" s="2">
        <f t="shared" si="165"/>
        <v>114.72763347714358</v>
      </c>
      <c r="ER136" s="2">
        <f t="shared" si="165"/>
        <v>111.97072170798315</v>
      </c>
      <c r="ES136" s="2">
        <f t="shared" si="165"/>
        <v>111.75944075605716</v>
      </c>
      <c r="ET136" s="2">
        <f t="shared" si="165"/>
        <v>111.04828242735485</v>
      </c>
      <c r="EU136" s="2">
        <f t="shared" si="165"/>
        <v>110.84683655010721</v>
      </c>
      <c r="EV136" s="2">
        <f t="shared" si="165"/>
        <v>111.14927948810261</v>
      </c>
      <c r="EW136" s="2">
        <f t="shared" si="165"/>
        <v>113.71139218556026</v>
      </c>
      <c r="EX136" s="2">
        <f t="shared" si="165"/>
        <v>114.90816055186026</v>
      </c>
      <c r="EY136" s="2">
        <f t="shared" si="165"/>
        <v>115.37836136936103</v>
      </c>
      <c r="EZ136" s="2">
        <f t="shared" si="165"/>
        <v>115.43627612112141</v>
      </c>
      <c r="FA136" s="2">
        <f t="shared" si="165"/>
        <v>115.97875846651878</v>
      </c>
      <c r="FB136" s="2">
        <f t="shared" si="165"/>
        <v>115.72445740965289</v>
      </c>
      <c r="FC136" s="2">
        <f t="shared" si="165"/>
        <v>119.62948854950837</v>
      </c>
      <c r="FD136" s="2">
        <f t="shared" si="165"/>
        <v>118.09294430600403</v>
      </c>
      <c r="FE136" s="2">
        <f t="shared" si="165"/>
        <v>121.73861489690333</v>
      </c>
      <c r="FG136" s="2">
        <f t="shared" si="166"/>
        <v>0.99796149473302886</v>
      </c>
      <c r="FH136" s="2">
        <f t="shared" si="166"/>
        <v>0.99824472366156014</v>
      </c>
      <c r="FI136" s="2">
        <f t="shared" si="166"/>
        <v>0.99834456542590255</v>
      </c>
      <c r="FJ136" s="2">
        <f t="shared" si="166"/>
        <v>0.99843243256945313</v>
      </c>
      <c r="FK136" s="2">
        <f t="shared" si="166"/>
        <v>0.9978426631067091</v>
      </c>
      <c r="FL136" s="2">
        <f t="shared" si="166"/>
        <v>0.99773120377658175</v>
      </c>
      <c r="FM136" s="2">
        <f t="shared" si="166"/>
        <v>0.9978997046642144</v>
      </c>
      <c r="FN136" s="2">
        <f t="shared" si="166"/>
        <v>0.99783192859300474</v>
      </c>
      <c r="FO136" s="2">
        <f t="shared" si="166"/>
        <v>0.9977335370682322</v>
      </c>
      <c r="FP136" s="2">
        <f t="shared" si="166"/>
        <v>0.99788518653844538</v>
      </c>
      <c r="FQ136" s="2">
        <f t="shared" si="166"/>
        <v>0.99770377238113728</v>
      </c>
      <c r="FR136" s="2">
        <f t="shared" si="166"/>
        <v>0.99773290403705128</v>
      </c>
      <c r="FS136" s="2">
        <f t="shared" si="166"/>
        <v>0.99779256013608886</v>
      </c>
      <c r="FT136" s="2">
        <f t="shared" si="166"/>
        <v>0.99791702434343199</v>
      </c>
      <c r="FU136" s="2">
        <f t="shared" si="166"/>
        <v>0.99762161399254057</v>
      </c>
      <c r="FW136" s="2">
        <f t="shared" si="156"/>
        <v>7.3121025208080948E-2</v>
      </c>
      <c r="FX136" s="2">
        <f t="shared" si="156"/>
        <v>9.462791454461833E-2</v>
      </c>
      <c r="FY136" s="2">
        <f t="shared" si="156"/>
        <v>8.4911420520836042E-2</v>
      </c>
      <c r="FZ136" s="2">
        <f t="shared" si="156"/>
        <v>8.9499590615776309E-2</v>
      </c>
      <c r="GA136" s="2">
        <f t="shared" si="156"/>
        <v>9.5392009334647823E-2</v>
      </c>
      <c r="GB136" s="2">
        <f t="shared" si="156"/>
        <v>9.4158692047653467E-2</v>
      </c>
      <c r="GC136" s="2">
        <f t="shared" si="156"/>
        <v>0.10819927037999731</v>
      </c>
      <c r="GD136" s="2">
        <f t="shared" si="156"/>
        <v>0.1226478750137658</v>
      </c>
      <c r="GE136" s="2">
        <f t="shared" si="156"/>
        <v>0.10836034296720422</v>
      </c>
      <c r="GF136" s="2">
        <f t="shared" si="156"/>
        <v>9.4167787352916449E-2</v>
      </c>
      <c r="GG136" s="2">
        <f t="shared" si="156"/>
        <v>8.2462566785591399E-2</v>
      </c>
      <c r="GH136" s="2">
        <f t="shared" si="156"/>
        <v>7.8350101774114222E-2</v>
      </c>
      <c r="GI136" s="2">
        <f t="shared" si="156"/>
        <v>7.6658472173864706E-2</v>
      </c>
      <c r="GJ136" s="2">
        <f t="shared" si="156"/>
        <v>6.2403770346007456E-2</v>
      </c>
      <c r="GK136" s="2">
        <f t="shared" si="156"/>
        <v>5.8856836672245776E-2</v>
      </c>
      <c r="GM136" s="83">
        <f t="shared" si="157"/>
        <v>3.128188742045473E-107</v>
      </c>
      <c r="GN136" s="83">
        <f t="shared" si="157"/>
        <v>6.9249506454870355E-134</v>
      </c>
      <c r="GO136" s="83">
        <f t="shared" si="157"/>
        <v>4.01540478743187E-100</v>
      </c>
      <c r="GP136" s="83">
        <f t="shared" si="157"/>
        <v>3.5076415369789587E-104</v>
      </c>
      <c r="GQ136" s="83">
        <f t="shared" si="157"/>
        <v>2.5988032309862355E-130</v>
      </c>
      <c r="GR136" s="83">
        <f t="shared" si="157"/>
        <v>1.8123679235906888E-128</v>
      </c>
      <c r="GS136" s="83">
        <f t="shared" si="157"/>
        <v>7.5825161943698292E-209</v>
      </c>
      <c r="GT136" s="83">
        <f t="shared" si="157"/>
        <v>2.7651297588884764E-198</v>
      </c>
      <c r="GU136" s="83">
        <f t="shared" si="157"/>
        <v>7.9909978637875741E-89</v>
      </c>
      <c r="GV136" s="83">
        <f t="shared" si="157"/>
        <v>1.9365135261771879E-134</v>
      </c>
      <c r="GW136" s="83">
        <f t="shared" si="157"/>
        <v>3.5767183184094888E-104</v>
      </c>
      <c r="GX136" s="83">
        <f t="shared" si="157"/>
        <v>4.2971420825250175E-140</v>
      </c>
      <c r="GY136" s="83">
        <f t="shared" si="157"/>
        <v>2.0332726966845329E-106</v>
      </c>
      <c r="GZ136" s="83">
        <f t="shared" si="157"/>
        <v>1.9509821580575245E-111</v>
      </c>
      <c r="HA136" s="83">
        <f t="shared" si="157"/>
        <v>2.6547633169388205E-98</v>
      </c>
      <c r="HC136" s="83">
        <f t="shared" si="153"/>
        <v>1.709001698091479E-59</v>
      </c>
      <c r="HD136" s="83">
        <f t="shared" si="153"/>
        <v>1.8291906023175715E-62</v>
      </c>
      <c r="HE136" s="83">
        <f t="shared" si="153"/>
        <v>7.589416304394797E-51</v>
      </c>
      <c r="HF136" s="83">
        <f t="shared" si="153"/>
        <v>1.1319366956179962E-51</v>
      </c>
      <c r="HG136" s="83">
        <f t="shared" si="153"/>
        <v>2.1688744260057897E-85</v>
      </c>
      <c r="HH136" s="83">
        <f t="shared" si="153"/>
        <v>1.9896724773364703E-61</v>
      </c>
      <c r="HI136" s="83">
        <f t="shared" si="153"/>
        <v>2.5853493496577126E-113</v>
      </c>
      <c r="HJ136" s="83">
        <f t="shared" si="153"/>
        <v>1.5763068501937724E-118</v>
      </c>
      <c r="HK136" s="83">
        <f t="shared" si="153"/>
        <v>4.9782555742418168E-64</v>
      </c>
      <c r="HL136" s="83">
        <f t="shared" si="161"/>
        <v>5.5324118265829946E-58</v>
      </c>
      <c r="HM136" s="83">
        <f t="shared" si="161"/>
        <v>5.8860194403536069E-86</v>
      </c>
      <c r="HN136" s="83">
        <f t="shared" si="161"/>
        <v>1.1685660140307312E-55</v>
      </c>
      <c r="HO136" s="83">
        <f t="shared" si="161"/>
        <v>7.8634698761473341E-41</v>
      </c>
      <c r="HP136" s="83">
        <f t="shared" si="161"/>
        <v>1.7007552790608303E-56</v>
      </c>
      <c r="HQ136" s="83">
        <f t="shared" si="161"/>
        <v>1.9968256695480368E-70</v>
      </c>
      <c r="HS136" s="83">
        <f t="shared" si="158"/>
        <v>0.43087586623440138</v>
      </c>
      <c r="HT136" s="83">
        <f t="shared" si="158"/>
        <v>0.5359545673015621</v>
      </c>
      <c r="HU136" s="83">
        <f t="shared" si="158"/>
        <v>0.52500585608125216</v>
      </c>
      <c r="HV136" s="83">
        <f t="shared" si="158"/>
        <v>0.53585035119454738</v>
      </c>
      <c r="HW136" s="83">
        <f t="shared" si="158"/>
        <v>0.52772946247406338</v>
      </c>
      <c r="HX136" s="83">
        <f t="shared" si="158"/>
        <v>0.53541276603651</v>
      </c>
      <c r="HY136" s="83">
        <f t="shared" si="158"/>
        <v>0.52701090062880351</v>
      </c>
      <c r="HZ136" s="83">
        <f t="shared" si="158"/>
        <v>0.38887331036918443</v>
      </c>
      <c r="IA136" s="83">
        <f t="shared" si="158"/>
        <v>0.49740006168088169</v>
      </c>
      <c r="IB136" s="83">
        <f t="shared" si="158"/>
        <v>0.53497733646211287</v>
      </c>
      <c r="IC136" s="83">
        <f t="shared" si="158"/>
        <v>0.51746273376002649</v>
      </c>
      <c r="ID136" s="83">
        <f t="shared" si="158"/>
        <v>0.45315030158656799</v>
      </c>
      <c r="IE136" s="83">
        <f t="shared" si="158"/>
        <v>0.43339512730315261</v>
      </c>
      <c r="IF136" s="83">
        <f t="shared" si="158"/>
        <v>0.38366646142783839</v>
      </c>
      <c r="IG136" s="83">
        <f t="shared" si="158"/>
        <v>0.37921202126283482</v>
      </c>
      <c r="II136" s="83">
        <f t="shared" si="159"/>
        <v>5.8932157568645615E-23</v>
      </c>
      <c r="IJ136" s="83">
        <f t="shared" si="159"/>
        <v>1.2442908594512941E-17</v>
      </c>
      <c r="IK136" s="83">
        <f t="shared" si="159"/>
        <v>1.8053165802901856E-21</v>
      </c>
      <c r="IL136" s="83">
        <f t="shared" si="159"/>
        <v>5.260872624223277E-18</v>
      </c>
      <c r="IM136" s="83">
        <f t="shared" si="159"/>
        <v>2.1832837536856707E-21</v>
      </c>
      <c r="IN136" s="83">
        <f t="shared" si="159"/>
        <v>4.2579676760168599E-24</v>
      </c>
      <c r="IO136" s="83">
        <f t="shared" si="159"/>
        <v>5.9917088958492358E-21</v>
      </c>
      <c r="IP136" s="83">
        <f t="shared" si="159"/>
        <v>2.8343379260737123E-22</v>
      </c>
      <c r="IQ136" s="83">
        <f t="shared" si="159"/>
        <v>2.0023539269071613E-20</v>
      </c>
      <c r="IR136" s="83">
        <f t="shared" si="159"/>
        <v>7.0380700448817508E-27</v>
      </c>
      <c r="IS136" s="83">
        <f t="shared" si="159"/>
        <v>2.4892401066498001E-25</v>
      </c>
      <c r="IT136" s="83">
        <f t="shared" si="159"/>
        <v>2.3393188150574139E-30</v>
      </c>
      <c r="IU136" s="83">
        <f t="shared" si="159"/>
        <v>4.7471283592481457E-30</v>
      </c>
      <c r="IV136" s="83">
        <f t="shared" si="159"/>
        <v>1.4162284844203987E-17</v>
      </c>
      <c r="IW136" s="83">
        <f t="shared" si="159"/>
        <v>2.1348665292744464E-14</v>
      </c>
      <c r="IY136" s="83">
        <f t="shared" si="160"/>
        <v>0.43087586623440138</v>
      </c>
      <c r="IZ136" s="83">
        <f t="shared" si="160"/>
        <v>0.5359545673015621</v>
      </c>
      <c r="JA136" s="83">
        <f t="shared" si="160"/>
        <v>0.52500585608125216</v>
      </c>
      <c r="JB136" s="83">
        <f t="shared" si="160"/>
        <v>0.53585035119454738</v>
      </c>
      <c r="JC136" s="83">
        <f t="shared" si="160"/>
        <v>0.52772946247406338</v>
      </c>
      <c r="JD136" s="83">
        <f t="shared" si="160"/>
        <v>0.53541276603651</v>
      </c>
      <c r="JE136" s="83">
        <f t="shared" si="160"/>
        <v>0.52701090062880351</v>
      </c>
      <c r="JF136" s="83">
        <f t="shared" si="160"/>
        <v>0.38887331036918443</v>
      </c>
      <c r="JG136" s="83">
        <f t="shared" si="160"/>
        <v>0.49740006168088169</v>
      </c>
      <c r="JH136" s="83">
        <f t="shared" si="160"/>
        <v>0.53497733646211287</v>
      </c>
      <c r="JI136" s="83">
        <f t="shared" si="160"/>
        <v>0.51746273376002649</v>
      </c>
      <c r="JJ136" s="83">
        <f t="shared" si="160"/>
        <v>0.45315030158656799</v>
      </c>
      <c r="JK136" s="83">
        <f t="shared" si="160"/>
        <v>0.43339512730315261</v>
      </c>
      <c r="JL136" s="83">
        <f t="shared" si="160"/>
        <v>0.38366646142783839</v>
      </c>
      <c r="JM136" s="83">
        <f t="shared" si="160"/>
        <v>0.37921202126285619</v>
      </c>
    </row>
    <row r="137" spans="2:273" x14ac:dyDescent="0.25">
      <c r="B137" s="2">
        <v>110</v>
      </c>
      <c r="C137" s="37">
        <v>114.559</v>
      </c>
      <c r="D137" s="37">
        <v>115.102</v>
      </c>
      <c r="E137" s="37">
        <v>116.30500000000001</v>
      </c>
      <c r="F137" s="37">
        <v>116.78</v>
      </c>
      <c r="G137" s="37">
        <v>118.84699999999999</v>
      </c>
      <c r="H137" s="37">
        <v>117.797</v>
      </c>
      <c r="I137" s="37">
        <v>120.91500000000001</v>
      </c>
      <c r="J137" s="37">
        <v>119</v>
      </c>
      <c r="K137" s="37">
        <v>122.91500000000001</v>
      </c>
      <c r="L137" s="37">
        <v>126.169</v>
      </c>
      <c r="M137" s="37">
        <v>132.661</v>
      </c>
      <c r="N137" s="37">
        <v>138.27099999999999</v>
      </c>
      <c r="O137" s="37">
        <v>140.59299999999999</v>
      </c>
      <c r="P137" s="37">
        <v>163.42099999999999</v>
      </c>
      <c r="Q137" s="37">
        <v>192.82499999999999</v>
      </c>
      <c r="S137" s="4">
        <f t="shared" si="162"/>
        <v>115.01758354497292</v>
      </c>
      <c r="T137" s="4">
        <f t="shared" si="162"/>
        <v>115.12905657250555</v>
      </c>
      <c r="U137" s="4">
        <f t="shared" si="162"/>
        <v>115.70208372270267</v>
      </c>
      <c r="V137" s="4">
        <f t="shared" si="162"/>
        <v>116.30927829560098</v>
      </c>
      <c r="W137" s="4">
        <f t="shared" si="162"/>
        <v>117.86858524017279</v>
      </c>
      <c r="X137" s="4">
        <f t="shared" si="162"/>
        <v>117.96176868899174</v>
      </c>
      <c r="Y137" s="4">
        <f t="shared" si="162"/>
        <v>121.57157988100334</v>
      </c>
      <c r="Z137" s="4">
        <f t="shared" si="162"/>
        <v>118.58110272177292</v>
      </c>
      <c r="AA137" s="4">
        <f t="shared" si="162"/>
        <v>122.85931504937656</v>
      </c>
      <c r="AB137" s="4">
        <f t="shared" si="162"/>
        <v>126.49982212379967</v>
      </c>
      <c r="AC137" s="4">
        <f t="shared" si="162"/>
        <v>132.52614751737937</v>
      </c>
      <c r="AD137" s="4">
        <f t="shared" si="162"/>
        <v>136.54680210873715</v>
      </c>
      <c r="AE137" s="4">
        <f t="shared" si="162"/>
        <v>140.17763598935571</v>
      </c>
      <c r="AF137" s="4">
        <f t="shared" si="162"/>
        <v>162.61157524543398</v>
      </c>
      <c r="AG137" s="4">
        <f t="shared" si="162"/>
        <v>196.29898146219244</v>
      </c>
      <c r="AI137" s="4">
        <f t="shared" si="163"/>
        <v>-0.45858354497292453</v>
      </c>
      <c r="AJ137" s="4">
        <f t="shared" si="163"/>
        <v>-2.7056572505543386E-2</v>
      </c>
      <c r="AK137" s="4">
        <f t="shared" si="163"/>
        <v>0.60291627729733932</v>
      </c>
      <c r="AL137" s="4">
        <f t="shared" si="163"/>
        <v>0.4707217043990255</v>
      </c>
      <c r="AM137" s="4">
        <f t="shared" si="163"/>
        <v>0.97841475982720283</v>
      </c>
      <c r="AN137" s="4">
        <f t="shared" si="163"/>
        <v>-0.16476868899174235</v>
      </c>
      <c r="AO137" s="4">
        <f t="shared" si="163"/>
        <v>-0.65657988100333853</v>
      </c>
      <c r="AP137" s="4">
        <f t="shared" si="163"/>
        <v>0.41889727822707812</v>
      </c>
      <c r="AQ137" s="4">
        <f t="shared" si="163"/>
        <v>5.5684950623444252E-2</v>
      </c>
      <c r="AR137" s="4">
        <f t="shared" si="163"/>
        <v>-0.33082212379967757</v>
      </c>
      <c r="AS137" s="4">
        <f t="shared" si="163"/>
        <v>0.1348524826206301</v>
      </c>
      <c r="AT137" s="4">
        <f t="shared" si="163"/>
        <v>1.7241978912628326</v>
      </c>
      <c r="AU137" s="4">
        <f t="shared" si="163"/>
        <v>0.41536401064428219</v>
      </c>
      <c r="AV137" s="4">
        <f t="shared" si="163"/>
        <v>0.8094247545660096</v>
      </c>
      <c r="AW137" s="4">
        <f t="shared" si="163"/>
        <v>-3.4739814621924552</v>
      </c>
      <c r="AY137" s="2">
        <f t="shared" si="154"/>
        <v>114.92470258276288</v>
      </c>
      <c r="AZ137" s="2">
        <f t="shared" si="154"/>
        <v>111.90435771134648</v>
      </c>
      <c r="BA137" s="2">
        <f t="shared" si="154"/>
        <v>111.68217799590448</v>
      </c>
      <c r="BB137" s="2">
        <f t="shared" si="154"/>
        <v>110.93098475884455</v>
      </c>
      <c r="BC137" s="2">
        <f t="shared" si="154"/>
        <v>110.84113195730191</v>
      </c>
      <c r="BD137" s="2">
        <f t="shared" si="154"/>
        <v>111.10317884610257</v>
      </c>
      <c r="BE137" s="2">
        <f t="shared" si="154"/>
        <v>113.53767910377857</v>
      </c>
      <c r="BF137" s="2">
        <f t="shared" si="154"/>
        <v>115.04354478348527</v>
      </c>
      <c r="BG137" s="2">
        <f t="shared" si="154"/>
        <v>115.55760879195299</v>
      </c>
      <c r="BH137" s="2">
        <f t="shared" si="154"/>
        <v>115.35178638822599</v>
      </c>
      <c r="BI137" s="2">
        <f t="shared" si="154"/>
        <v>116.08337391084831</v>
      </c>
      <c r="BJ137" s="2">
        <f t="shared" si="154"/>
        <v>115.73818990542878</v>
      </c>
      <c r="BK137" s="2">
        <f t="shared" si="154"/>
        <v>119.68444524854556</v>
      </c>
      <c r="BL137" s="2">
        <f t="shared" si="154"/>
        <v>118.42339037273943</v>
      </c>
      <c r="BM137" s="2">
        <f t="shared" si="154"/>
        <v>122.50082240182262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147.33795114709849</v>
      </c>
      <c r="DL137" s="2">
        <f t="shared" si="164"/>
        <v>141.97586913696057</v>
      </c>
      <c r="DM137" s="2">
        <f t="shared" si="164"/>
        <v>136.94519136302293</v>
      </c>
      <c r="DN137" s="2">
        <f t="shared" si="164"/>
        <v>133.6037811066127</v>
      </c>
      <c r="DO137" s="2">
        <f t="shared" si="164"/>
        <v>127.26590261516574</v>
      </c>
      <c r="DP137" s="2">
        <f t="shared" si="164"/>
        <v>128.3952904761905</v>
      </c>
      <c r="DQ137" s="2">
        <f t="shared" si="164"/>
        <v>139.01527667140829</v>
      </c>
      <c r="DR137" s="2">
        <f t="shared" si="164"/>
        <v>134.41271917494274</v>
      </c>
      <c r="DS137" s="2">
        <f t="shared" si="164"/>
        <v>141.5084619047619</v>
      </c>
      <c r="DT137" s="2">
        <f t="shared" si="164"/>
        <v>135.80415868725871</v>
      </c>
      <c r="DU137" s="2">
        <f t="shared" si="164"/>
        <v>129.47781904761902</v>
      </c>
      <c r="DV137" s="2">
        <f t="shared" si="164"/>
        <v>131.74935238095242</v>
      </c>
      <c r="DW137" s="2">
        <f t="shared" si="164"/>
        <v>139.48841008151007</v>
      </c>
      <c r="DX137" s="2">
        <f t="shared" si="164"/>
        <v>142.03370981507825</v>
      </c>
      <c r="DY137" s="2">
        <f t="shared" si="164"/>
        <v>147.78654697812385</v>
      </c>
      <c r="EA137" s="2">
        <f t="shared" si="152"/>
        <v>114.88313374004589</v>
      </c>
      <c r="EB137" s="2">
        <f t="shared" si="152"/>
        <v>111.85208104550743</v>
      </c>
      <c r="EC137" s="2">
        <f t="shared" si="152"/>
        <v>111.63836605446483</v>
      </c>
      <c r="ED137" s="2">
        <f t="shared" si="152"/>
        <v>110.88929249905765</v>
      </c>
      <c r="EE137" s="2">
        <f t="shared" si="151"/>
        <v>110.81172434002249</v>
      </c>
      <c r="EF137" s="2">
        <f t="shared" si="151"/>
        <v>111.06605059265682</v>
      </c>
      <c r="EG137" s="2">
        <f t="shared" si="151"/>
        <v>113.46926964279461</v>
      </c>
      <c r="EH137" s="2">
        <f t="shared" si="151"/>
        <v>115.03260127091295</v>
      </c>
      <c r="EI137" s="2">
        <f t="shared" si="151"/>
        <v>115.52941833781964</v>
      </c>
      <c r="EJ137" s="2">
        <f t="shared" si="151"/>
        <v>115.30217336573511</v>
      </c>
      <c r="EK137" s="2">
        <f t="shared" si="151"/>
        <v>116.0685175637889</v>
      </c>
      <c r="EL137" s="2">
        <f t="shared" si="151"/>
        <v>115.70753782543797</v>
      </c>
      <c r="EM137" s="2">
        <f t="shared" si="135"/>
        <v>119.65419556278907</v>
      </c>
      <c r="EN137" s="2">
        <f t="shared" si="135"/>
        <v>118.4046260224052</v>
      </c>
      <c r="EO137" s="2">
        <f t="shared" si="135"/>
        <v>122.50132523636364</v>
      </c>
      <c r="EQ137" s="2">
        <f t="shared" si="165"/>
        <v>114.64724553834546</v>
      </c>
      <c r="ER137" s="2">
        <f t="shared" si="165"/>
        <v>111.8914330247899</v>
      </c>
      <c r="ES137" s="2">
        <f t="shared" si="165"/>
        <v>111.69899369952351</v>
      </c>
      <c r="ET137" s="2">
        <f t="shared" si="165"/>
        <v>110.98399772755397</v>
      </c>
      <c r="EU137" s="2">
        <f t="shared" si="165"/>
        <v>110.78304501816726</v>
      </c>
      <c r="EV137" s="2">
        <f t="shared" si="165"/>
        <v>111.07840484525367</v>
      </c>
      <c r="EW137" s="2">
        <f t="shared" si="165"/>
        <v>113.63507178046389</v>
      </c>
      <c r="EX137" s="2">
        <f t="shared" si="165"/>
        <v>114.82656260135846</v>
      </c>
      <c r="EY137" s="2">
        <f t="shared" si="165"/>
        <v>115.312385163874</v>
      </c>
      <c r="EZ137" s="2">
        <f t="shared" si="165"/>
        <v>115.4005166657072</v>
      </c>
      <c r="FA137" s="2">
        <f t="shared" si="165"/>
        <v>115.92102390546478</v>
      </c>
      <c r="FB137" s="2">
        <f t="shared" si="165"/>
        <v>115.67794934442391</v>
      </c>
      <c r="FC137" s="2">
        <f t="shared" si="165"/>
        <v>119.53807845627207</v>
      </c>
      <c r="FD137" s="2">
        <f t="shared" si="165"/>
        <v>118.02041653797558</v>
      </c>
      <c r="FE137" s="2">
        <f t="shared" si="165"/>
        <v>121.6386151667641</v>
      </c>
      <c r="FG137" s="2">
        <f t="shared" si="166"/>
        <v>0.99814052757362381</v>
      </c>
      <c r="FH137" s="2">
        <f t="shared" si="166"/>
        <v>0.9983989216742688</v>
      </c>
      <c r="FI137" s="2">
        <f t="shared" si="166"/>
        <v>0.99849000577836922</v>
      </c>
      <c r="FJ137" s="2">
        <f t="shared" si="166"/>
        <v>0.99857016429619339</v>
      </c>
      <c r="FK137" s="2">
        <f t="shared" si="166"/>
        <v>0.99803211182018969</v>
      </c>
      <c r="FL137" s="2">
        <f t="shared" si="166"/>
        <v>0.99793042010280375</v>
      </c>
      <c r="FM137" s="2">
        <f t="shared" si="166"/>
        <v>0.99808415383336713</v>
      </c>
      <c r="FN137" s="2">
        <f t="shared" si="166"/>
        <v>0.99802231810030828</v>
      </c>
      <c r="FO137" s="2">
        <f t="shared" si="166"/>
        <v>0.99793254893951566</v>
      </c>
      <c r="FP137" s="2">
        <f t="shared" si="166"/>
        <v>0.99807090823317457</v>
      </c>
      <c r="FQ137" s="2">
        <f t="shared" si="166"/>
        <v>0.9979053923208544</v>
      </c>
      <c r="FR137" s="2">
        <f t="shared" si="166"/>
        <v>0.99793197137784828</v>
      </c>
      <c r="FS137" s="2">
        <f t="shared" si="166"/>
        <v>0.99798639981375026</v>
      </c>
      <c r="FT137" s="2">
        <f t="shared" si="166"/>
        <v>0.99809995538428697</v>
      </c>
      <c r="FU137" s="2">
        <f t="shared" si="166"/>
        <v>0.99783043215081269</v>
      </c>
      <c r="FW137" s="2">
        <f t="shared" si="156"/>
        <v>7.9613966358308155E-2</v>
      </c>
      <c r="FX137" s="2">
        <f t="shared" si="156"/>
        <v>0.10281875805701519</v>
      </c>
      <c r="FY137" s="2">
        <f t="shared" si="156"/>
        <v>9.2347005239868815E-2</v>
      </c>
      <c r="FZ137" s="2">
        <f t="shared" si="156"/>
        <v>9.7294237376446532E-2</v>
      </c>
      <c r="GA137" s="2">
        <f t="shared" si="156"/>
        <v>0.10364142052327803</v>
      </c>
      <c r="GB137" s="2">
        <f t="shared" si="156"/>
        <v>0.10231351020167398</v>
      </c>
      <c r="GC137" s="2">
        <f t="shared" si="156"/>
        <v>0.11741248707083984</v>
      </c>
      <c r="GD137" s="2">
        <f t="shared" si="156"/>
        <v>0.13290804041576121</v>
      </c>
      <c r="GE137" s="2">
        <f t="shared" si="156"/>
        <v>0.11758546666188156</v>
      </c>
      <c r="GF137" s="2">
        <f t="shared" si="156"/>
        <v>0.10232330424537442</v>
      </c>
      <c r="GG137" s="2">
        <f t="shared" si="156"/>
        <v>8.9704730026623422E-2</v>
      </c>
      <c r="GH137" s="2">
        <f t="shared" si="156"/>
        <v>8.5264656203055997E-2</v>
      </c>
      <c r="GI137" s="2">
        <f t="shared" si="156"/>
        <v>8.3437252125430045E-2</v>
      </c>
      <c r="GJ137" s="2">
        <f t="shared" si="156"/>
        <v>6.8014882920072572E-2</v>
      </c>
      <c r="GK137" s="2">
        <f t="shared" si="156"/>
        <v>6.4170850257032508E-2</v>
      </c>
      <c r="GM137" s="83">
        <f t="shared" si="157"/>
        <v>1.5008403590118223E-111</v>
      </c>
      <c r="GN137" s="83">
        <f t="shared" si="157"/>
        <v>2.2923335438369553E-139</v>
      </c>
      <c r="GO137" s="83">
        <f t="shared" si="157"/>
        <v>3.795842212504622E-104</v>
      </c>
      <c r="GP137" s="83">
        <f t="shared" si="157"/>
        <v>2.0731783497536561E-108</v>
      </c>
      <c r="GQ137" s="83">
        <f t="shared" si="157"/>
        <v>1.3878067718125777E-135</v>
      </c>
      <c r="GR137" s="83">
        <f t="shared" si="157"/>
        <v>1.4794872857302548E-133</v>
      </c>
      <c r="GS137" s="83">
        <f t="shared" si="157"/>
        <v>3.0068710528831031E-217</v>
      </c>
      <c r="GT137" s="83">
        <f t="shared" si="157"/>
        <v>4.2517659359532656E-206</v>
      </c>
      <c r="GU137" s="83">
        <f t="shared" si="157"/>
        <v>2.4715715764103301E-92</v>
      </c>
      <c r="GV137" s="83">
        <f t="shared" si="157"/>
        <v>8.589595322129683E-140</v>
      </c>
      <c r="GW137" s="83">
        <f t="shared" si="157"/>
        <v>2.6606293265963853E-108</v>
      </c>
      <c r="GX137" s="83">
        <f t="shared" si="157"/>
        <v>1.0671838464659189E-145</v>
      </c>
      <c r="GY137" s="83">
        <f t="shared" si="157"/>
        <v>1.2216164301322403E-110</v>
      </c>
      <c r="GZ137" s="83">
        <f t="shared" si="157"/>
        <v>7.183560163816438E-116</v>
      </c>
      <c r="HA137" s="83">
        <f t="shared" si="157"/>
        <v>4.2662154338791516E-102</v>
      </c>
      <c r="HC137" s="83">
        <f t="shared" si="153"/>
        <v>1.8525353582158842E-63</v>
      </c>
      <c r="HD137" s="83">
        <f t="shared" si="153"/>
        <v>1.0684654271098366E-66</v>
      </c>
      <c r="HE137" s="83">
        <f t="shared" si="153"/>
        <v>3.6012024751359171E-54</v>
      </c>
      <c r="HF137" s="83">
        <f t="shared" si="153"/>
        <v>4.4064696010628474E-55</v>
      </c>
      <c r="HG137" s="83">
        <f t="shared" si="153"/>
        <v>4.7536296811925115E-91</v>
      </c>
      <c r="HH137" s="83">
        <f t="shared" si="153"/>
        <v>2.5177275943356296E-65</v>
      </c>
      <c r="HI137" s="83">
        <f t="shared" si="153"/>
        <v>1.3844039528408136E-120</v>
      </c>
      <c r="HJ137" s="83">
        <f t="shared" si="153"/>
        <v>8.8604122338796752E-126</v>
      </c>
      <c r="HK137" s="83">
        <f t="shared" si="153"/>
        <v>4.5834320327795169E-68</v>
      </c>
      <c r="HL137" s="83">
        <f t="shared" si="161"/>
        <v>1.2813109813567391E-61</v>
      </c>
      <c r="HM137" s="83">
        <f t="shared" si="161"/>
        <v>1.4037531694061769E-91</v>
      </c>
      <c r="HN137" s="83">
        <f t="shared" si="161"/>
        <v>2.8233329793434949E-59</v>
      </c>
      <c r="HO137" s="83">
        <f t="shared" si="161"/>
        <v>1.812993879720023E-43</v>
      </c>
      <c r="HP137" s="83">
        <f t="shared" si="161"/>
        <v>3.1847292629804133E-60</v>
      </c>
      <c r="HQ137" s="83">
        <f t="shared" si="161"/>
        <v>7.4297284189994312E-75</v>
      </c>
      <c r="HS137" s="83">
        <f t="shared" si="158"/>
        <v>0.49910250261628702</v>
      </c>
      <c r="HT137" s="83">
        <f t="shared" si="158"/>
        <v>0.5173242550281969</v>
      </c>
      <c r="HU137" s="83">
        <f t="shared" si="158"/>
        <v>0.53326491694804179</v>
      </c>
      <c r="HV137" s="83">
        <f t="shared" si="158"/>
        <v>0.50708862216211514</v>
      </c>
      <c r="HW137" s="83">
        <f t="shared" si="158"/>
        <v>0.53018708425349903</v>
      </c>
      <c r="HX137" s="83">
        <f t="shared" si="158"/>
        <v>0.49239857192704428</v>
      </c>
      <c r="HY137" s="83">
        <f t="shared" si="158"/>
        <v>0.46176667095448753</v>
      </c>
      <c r="HZ137" s="83">
        <f t="shared" si="158"/>
        <v>0.25511421456230204</v>
      </c>
      <c r="IA137" s="83">
        <f t="shared" si="158"/>
        <v>0.40491726650988935</v>
      </c>
      <c r="IB137" s="83">
        <f t="shared" si="158"/>
        <v>0.48490433309854264</v>
      </c>
      <c r="IC137" s="83">
        <f t="shared" si="158"/>
        <v>0.53504700090078694</v>
      </c>
      <c r="ID137" s="83">
        <f t="shared" si="158"/>
        <v>0.52144509780279935</v>
      </c>
      <c r="IE137" s="83">
        <f t="shared" si="158"/>
        <v>0.50982147571713965</v>
      </c>
      <c r="IF137" s="83">
        <f t="shared" si="158"/>
        <v>0.4706981081053942</v>
      </c>
      <c r="IG137" s="83">
        <f t="shared" si="158"/>
        <v>0.45268827595407457</v>
      </c>
      <c r="II137" s="83">
        <f t="shared" si="159"/>
        <v>1.9545628971868965E-21</v>
      </c>
      <c r="IJ137" s="83">
        <f t="shared" si="159"/>
        <v>2.4008378771421681E-16</v>
      </c>
      <c r="IK137" s="83">
        <f t="shared" si="159"/>
        <v>5.8513489845743281E-20</v>
      </c>
      <c r="IL137" s="83">
        <f t="shared" si="159"/>
        <v>1.0044094929560113E-16</v>
      </c>
      <c r="IM137" s="83">
        <f t="shared" si="159"/>
        <v>8.4606123399838601E-20</v>
      </c>
      <c r="IN137" s="83">
        <f t="shared" si="159"/>
        <v>2.6395022915568876E-22</v>
      </c>
      <c r="IO137" s="83">
        <f t="shared" si="159"/>
        <v>2.7044307386091475E-19</v>
      </c>
      <c r="IP137" s="83">
        <f t="shared" si="159"/>
        <v>2.2041457442547317E-20</v>
      </c>
      <c r="IQ137" s="83">
        <f t="shared" si="159"/>
        <v>8.1851441595695883E-19</v>
      </c>
      <c r="IR137" s="83">
        <f t="shared" si="159"/>
        <v>7.2388706467777171E-25</v>
      </c>
      <c r="IS137" s="83">
        <f t="shared" si="159"/>
        <v>1.492417191353827E-23</v>
      </c>
      <c r="IT137" s="83">
        <f t="shared" si="159"/>
        <v>2.9732606136819352E-28</v>
      </c>
      <c r="IU137" s="83">
        <f t="shared" si="159"/>
        <v>5.4799560371345295E-28</v>
      </c>
      <c r="IV137" s="83">
        <f t="shared" si="159"/>
        <v>1.669248545149932E-16</v>
      </c>
      <c r="IW137" s="83">
        <f t="shared" si="159"/>
        <v>1.4870864123786826E-13</v>
      </c>
      <c r="IY137" s="83">
        <f t="shared" si="160"/>
        <v>0.49910250261628702</v>
      </c>
      <c r="IZ137" s="83">
        <f t="shared" si="160"/>
        <v>0.51732425502819712</v>
      </c>
      <c r="JA137" s="83">
        <f t="shared" si="160"/>
        <v>0.53326491694804179</v>
      </c>
      <c r="JB137" s="83">
        <f t="shared" si="160"/>
        <v>0.50708862216211525</v>
      </c>
      <c r="JC137" s="83">
        <f t="shared" si="160"/>
        <v>0.53018708425349903</v>
      </c>
      <c r="JD137" s="83">
        <f t="shared" si="160"/>
        <v>0.49239857192704428</v>
      </c>
      <c r="JE137" s="83">
        <f t="shared" si="160"/>
        <v>0.46176667095448753</v>
      </c>
      <c r="JF137" s="83">
        <f t="shared" si="160"/>
        <v>0.25511421456230204</v>
      </c>
      <c r="JG137" s="83">
        <f t="shared" si="160"/>
        <v>0.40491726650988935</v>
      </c>
      <c r="JH137" s="83">
        <f t="shared" si="160"/>
        <v>0.48490433309854264</v>
      </c>
      <c r="JI137" s="83">
        <f t="shared" si="160"/>
        <v>0.53504700090078694</v>
      </c>
      <c r="JJ137" s="83">
        <f t="shared" si="160"/>
        <v>0.52144509780279935</v>
      </c>
      <c r="JK137" s="83">
        <f t="shared" si="160"/>
        <v>0.50982147571713965</v>
      </c>
      <c r="JL137" s="83">
        <f t="shared" si="160"/>
        <v>0.47069810810539436</v>
      </c>
      <c r="JM137" s="83">
        <f t="shared" si="160"/>
        <v>0.45268827595422328</v>
      </c>
    </row>
    <row r="138" spans="2:273" x14ac:dyDescent="0.25">
      <c r="B138" s="2">
        <v>111</v>
      </c>
      <c r="C138" s="37">
        <v>114.169</v>
      </c>
      <c r="D138" s="37">
        <v>114.35599999999999</v>
      </c>
      <c r="E138" s="37">
        <v>115.407</v>
      </c>
      <c r="F138" s="37">
        <v>114.373</v>
      </c>
      <c r="G138" s="37">
        <v>114.271</v>
      </c>
      <c r="H138" s="37">
        <v>114.458</v>
      </c>
      <c r="I138" s="37">
        <v>117.881</v>
      </c>
      <c r="J138" s="37">
        <v>115.35599999999999</v>
      </c>
      <c r="K138" s="37">
        <v>119.47499999999999</v>
      </c>
      <c r="L138" s="37">
        <v>123.22</v>
      </c>
      <c r="M138" s="37">
        <v>129.017</v>
      </c>
      <c r="N138" s="37">
        <v>133.49199999999999</v>
      </c>
      <c r="O138" s="37">
        <v>136.983</v>
      </c>
      <c r="P138" s="37">
        <v>161.45599999999999</v>
      </c>
      <c r="Q138" s="37">
        <v>195.298</v>
      </c>
      <c r="S138" s="4">
        <f t="shared" si="162"/>
        <v>114.94442313611081</v>
      </c>
      <c r="T138" s="4">
        <f t="shared" si="162"/>
        <v>114.23700689604574</v>
      </c>
      <c r="U138" s="4">
        <f t="shared" si="162"/>
        <v>114.76119176463922</v>
      </c>
      <c r="V138" s="4">
        <f t="shared" si="162"/>
        <v>114.81478160495192</v>
      </c>
      <c r="W138" s="4">
        <f t="shared" si="162"/>
        <v>116.08732632637077</v>
      </c>
      <c r="X138" s="4">
        <f t="shared" si="162"/>
        <v>115.55079053374655</v>
      </c>
      <c r="Y138" s="4">
        <f t="shared" si="162"/>
        <v>118.44835075014788</v>
      </c>
      <c r="Z138" s="4">
        <f t="shared" si="162"/>
        <v>116.43059737398806</v>
      </c>
      <c r="AA138" s="4">
        <f t="shared" si="162"/>
        <v>119.67698541263437</v>
      </c>
      <c r="AB138" s="4">
        <f t="shared" si="162"/>
        <v>122.31729585709637</v>
      </c>
      <c r="AC138" s="4">
        <f t="shared" si="162"/>
        <v>128.79855149020474</v>
      </c>
      <c r="AD138" s="4">
        <f t="shared" si="162"/>
        <v>133.6327187192629</v>
      </c>
      <c r="AE138" s="4">
        <f t="shared" si="162"/>
        <v>137.9212311041608</v>
      </c>
      <c r="AF138" s="4">
        <f t="shared" si="162"/>
        <v>163.25798867225151</v>
      </c>
      <c r="AG138" s="4">
        <f t="shared" si="162"/>
        <v>197.29323684741641</v>
      </c>
      <c r="AI138" s="4">
        <f t="shared" si="163"/>
        <v>-0.77542313611081681</v>
      </c>
      <c r="AJ138" s="4">
        <f t="shared" si="163"/>
        <v>0.11899310395425289</v>
      </c>
      <c r="AK138" s="4">
        <f t="shared" si="163"/>
        <v>0.64580823536077503</v>
      </c>
      <c r="AL138" s="4">
        <f t="shared" si="163"/>
        <v>-0.44178160495191321</v>
      </c>
      <c r="AM138" s="4">
        <f t="shared" si="163"/>
        <v>-1.8163263263707705</v>
      </c>
      <c r="AN138" s="4">
        <f t="shared" si="163"/>
        <v>-1.0927905337465518</v>
      </c>
      <c r="AO138" s="4">
        <f t="shared" si="163"/>
        <v>-0.56735075014788094</v>
      </c>
      <c r="AP138" s="4">
        <f t="shared" si="163"/>
        <v>-1.0745973739880696</v>
      </c>
      <c r="AQ138" s="4">
        <f t="shared" si="163"/>
        <v>-0.20198541263437164</v>
      </c>
      <c r="AR138" s="4">
        <f t="shared" si="163"/>
        <v>0.90270414290363021</v>
      </c>
      <c r="AS138" s="4">
        <f t="shared" si="163"/>
        <v>0.21844850979525177</v>
      </c>
      <c r="AT138" s="4">
        <f t="shared" si="163"/>
        <v>-0.14071871926290669</v>
      </c>
      <c r="AU138" s="4">
        <f t="shared" si="163"/>
        <v>-0.93823110416079203</v>
      </c>
      <c r="AV138" s="4">
        <f t="shared" si="163"/>
        <v>-1.8019886722515253</v>
      </c>
      <c r="AW138" s="4">
        <f t="shared" si="163"/>
        <v>-1.9952368474164075</v>
      </c>
      <c r="AY138" s="2">
        <f t="shared" si="154"/>
        <v>114.85745202474737</v>
      </c>
      <c r="AZ138" s="2">
        <f t="shared" si="154"/>
        <v>111.81851157896611</v>
      </c>
      <c r="BA138" s="2">
        <f t="shared" si="154"/>
        <v>111.6141877751691</v>
      </c>
      <c r="BB138" s="2">
        <f t="shared" si="154"/>
        <v>110.85708532795772</v>
      </c>
      <c r="BC138" s="2">
        <f t="shared" si="154"/>
        <v>110.77629242251194</v>
      </c>
      <c r="BD138" s="2">
        <f t="shared" si="154"/>
        <v>111.02854585969328</v>
      </c>
      <c r="BE138" s="2">
        <f t="shared" si="154"/>
        <v>113.44851922349179</v>
      </c>
      <c r="BF138" s="2">
        <f t="shared" si="154"/>
        <v>114.96836371129618</v>
      </c>
      <c r="BG138" s="2">
        <f t="shared" si="154"/>
        <v>115.49999962933343</v>
      </c>
      <c r="BH138" s="2">
        <f t="shared" si="154"/>
        <v>115.30628727183941</v>
      </c>
      <c r="BI138" s="2">
        <f t="shared" si="154"/>
        <v>116.03367318512851</v>
      </c>
      <c r="BJ138" s="2">
        <f t="shared" si="154"/>
        <v>115.69158750841716</v>
      </c>
      <c r="BK138" s="2">
        <f t="shared" si="154"/>
        <v>119.59996207391742</v>
      </c>
      <c r="BL138" s="2">
        <f t="shared" si="154"/>
        <v>118.3775088713389</v>
      </c>
      <c r="BM138" s="2">
        <f t="shared" si="154"/>
        <v>122.43953653263742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147.5814398110661</v>
      </c>
      <c r="DL138" s="2">
        <f t="shared" si="164"/>
        <v>142.19874061913694</v>
      </c>
      <c r="DM138" s="2">
        <f t="shared" si="164"/>
        <v>137.13436788124153</v>
      </c>
      <c r="DN138" s="2">
        <f t="shared" si="164"/>
        <v>133.76172685560053</v>
      </c>
      <c r="DO138" s="2">
        <f t="shared" si="164"/>
        <v>127.36102330670748</v>
      </c>
      <c r="DP138" s="2">
        <f t="shared" si="164"/>
        <v>128.48284649859946</v>
      </c>
      <c r="DQ138" s="2">
        <f t="shared" si="164"/>
        <v>139.19715931721197</v>
      </c>
      <c r="DR138" s="2">
        <f t="shared" si="164"/>
        <v>134.55789167303288</v>
      </c>
      <c r="DS138" s="2">
        <f t="shared" si="164"/>
        <v>141.69780784313727</v>
      </c>
      <c r="DT138" s="2">
        <f t="shared" si="164"/>
        <v>135.95064414414415</v>
      </c>
      <c r="DU138" s="2">
        <f t="shared" si="164"/>
        <v>129.55965826330529</v>
      </c>
      <c r="DV138" s="2">
        <f t="shared" si="164"/>
        <v>131.86533669467789</v>
      </c>
      <c r="DW138" s="2">
        <f t="shared" si="164"/>
        <v>139.66856465036463</v>
      </c>
      <c r="DX138" s="2">
        <f t="shared" si="164"/>
        <v>142.24535419630161</v>
      </c>
      <c r="DY138" s="2">
        <f t="shared" si="164"/>
        <v>148.05796855765666</v>
      </c>
      <c r="EA138" s="2">
        <f t="shared" si="152"/>
        <v>114.82418325819948</v>
      </c>
      <c r="EB138" s="2">
        <f t="shared" si="152"/>
        <v>111.76928811745825</v>
      </c>
      <c r="EC138" s="2">
        <f t="shared" si="152"/>
        <v>111.57233575047496</v>
      </c>
      <c r="ED138" s="2">
        <f t="shared" si="152"/>
        <v>110.81622220128155</v>
      </c>
      <c r="EE138" s="2">
        <f t="shared" si="151"/>
        <v>110.74992585228016</v>
      </c>
      <c r="EF138" s="2">
        <f t="shared" si="151"/>
        <v>110.99403040377757</v>
      </c>
      <c r="EG138" s="2">
        <f t="shared" si="151"/>
        <v>113.38074317622208</v>
      </c>
      <c r="EH138" s="2">
        <f t="shared" si="151"/>
        <v>114.96462362110904</v>
      </c>
      <c r="EI138" s="2">
        <f t="shared" si="151"/>
        <v>115.48038479138626</v>
      </c>
      <c r="EJ138" s="2">
        <f t="shared" si="151"/>
        <v>115.25801675820169</v>
      </c>
      <c r="EK138" s="2">
        <f t="shared" si="151"/>
        <v>116.02342585148939</v>
      </c>
      <c r="EL138" s="2">
        <f t="shared" si="151"/>
        <v>115.6640489152831</v>
      </c>
      <c r="EM138" s="2">
        <f t="shared" si="135"/>
        <v>119.57467174918619</v>
      </c>
      <c r="EN138" s="2">
        <f t="shared" si="135"/>
        <v>118.36719076798489</v>
      </c>
      <c r="EO138" s="2">
        <f t="shared" si="135"/>
        <v>122.45278998961039</v>
      </c>
      <c r="EQ138" s="2">
        <f t="shared" si="165"/>
        <v>114.56685759954733</v>
      </c>
      <c r="ER138" s="2">
        <f t="shared" si="165"/>
        <v>111.81214434159665</v>
      </c>
      <c r="ES138" s="2">
        <f t="shared" si="165"/>
        <v>111.63854664298987</v>
      </c>
      <c r="ET138" s="2">
        <f t="shared" si="165"/>
        <v>110.91971302775309</v>
      </c>
      <c r="EU138" s="2">
        <f t="shared" si="165"/>
        <v>110.7192534862273</v>
      </c>
      <c r="EV138" s="2">
        <f t="shared" si="165"/>
        <v>111.00753020240474</v>
      </c>
      <c r="EW138" s="2">
        <f t="shared" si="165"/>
        <v>113.55875137536751</v>
      </c>
      <c r="EX138" s="2">
        <f t="shared" si="165"/>
        <v>114.74496465085666</v>
      </c>
      <c r="EY138" s="2">
        <f t="shared" si="165"/>
        <v>115.24640895838697</v>
      </c>
      <c r="EZ138" s="2">
        <f t="shared" si="165"/>
        <v>115.36475721029301</v>
      </c>
      <c r="FA138" s="2">
        <f t="shared" si="165"/>
        <v>115.86328934441076</v>
      </c>
      <c r="FB138" s="2">
        <f t="shared" si="165"/>
        <v>115.63144127919495</v>
      </c>
      <c r="FC138" s="2">
        <f t="shared" si="165"/>
        <v>119.4466683630358</v>
      </c>
      <c r="FD138" s="2">
        <f t="shared" si="165"/>
        <v>117.94788876994713</v>
      </c>
      <c r="FE138" s="2">
        <f t="shared" si="165"/>
        <v>121.53861543662487</v>
      </c>
      <c r="FG138" s="2">
        <f t="shared" si="166"/>
        <v>0.99830386348096811</v>
      </c>
      <c r="FH138" s="2">
        <f t="shared" si="166"/>
        <v>0.99853959347379939</v>
      </c>
      <c r="FI138" s="2">
        <f t="shared" si="166"/>
        <v>0.99862268590825487</v>
      </c>
      <c r="FJ138" s="2">
        <f t="shared" si="166"/>
        <v>0.99869581025946241</v>
      </c>
      <c r="FK138" s="2">
        <f t="shared" si="166"/>
        <v>0.99820495383205021</v>
      </c>
      <c r="FL138" s="2">
        <f t="shared" si="166"/>
        <v>0.99811217692713328</v>
      </c>
      <c r="FM138" s="2">
        <f t="shared" si="166"/>
        <v>0.99825243293565313</v>
      </c>
      <c r="FN138" s="2">
        <f t="shared" si="166"/>
        <v>0.99819601875166131</v>
      </c>
      <c r="FO138" s="2">
        <f t="shared" si="166"/>
        <v>0.99811411915622383</v>
      </c>
      <c r="FP138" s="2">
        <f t="shared" si="166"/>
        <v>0.99824034871680278</v>
      </c>
      <c r="FQ138" s="2">
        <f t="shared" si="166"/>
        <v>0.99808934295303187</v>
      </c>
      <c r="FR138" s="2">
        <f t="shared" si="166"/>
        <v>0.9981135922220008</v>
      </c>
      <c r="FS138" s="2">
        <f t="shared" si="166"/>
        <v>0.99816324937773759</v>
      </c>
      <c r="FT138" s="2">
        <f t="shared" si="166"/>
        <v>0.99826684896124629</v>
      </c>
      <c r="FU138" s="2">
        <f t="shared" si="166"/>
        <v>0.9980209528077737</v>
      </c>
      <c r="FW138" s="2">
        <f t="shared" si="156"/>
        <v>8.6629575423926089E-2</v>
      </c>
      <c r="FX138" s="2">
        <f t="shared" si="156"/>
        <v>0.11163117101176022</v>
      </c>
      <c r="FY138" s="2">
        <f t="shared" si="156"/>
        <v>0.10036230255154567</v>
      </c>
      <c r="FZ138" s="2">
        <f t="shared" si="156"/>
        <v>0.10568893193202056</v>
      </c>
      <c r="GA138" s="2">
        <f t="shared" si="156"/>
        <v>0.11251549988955457</v>
      </c>
      <c r="GB138" s="2">
        <f t="shared" si="156"/>
        <v>0.11108798110105293</v>
      </c>
      <c r="GC138" s="2">
        <f t="shared" si="156"/>
        <v>0.12729823014354036</v>
      </c>
      <c r="GD138" s="2">
        <f t="shared" si="156"/>
        <v>0.14388576043992193</v>
      </c>
      <c r="GE138" s="2">
        <f t="shared" si="156"/>
        <v>0.12748367033011751</v>
      </c>
      <c r="GF138" s="2">
        <f t="shared" si="156"/>
        <v>0.11109851113592756</v>
      </c>
      <c r="GG138" s="2">
        <f t="shared" si="156"/>
        <v>9.7515329220091651E-2</v>
      </c>
      <c r="GH138" s="2">
        <f t="shared" si="156"/>
        <v>9.2728038868629251E-2</v>
      </c>
      <c r="GI138" s="2">
        <f t="shared" si="156"/>
        <v>9.0756548776260951E-2</v>
      </c>
      <c r="GJ138" s="2">
        <f t="shared" si="156"/>
        <v>7.4090656712076458E-2</v>
      </c>
      <c r="GK138" s="2">
        <f t="shared" si="156"/>
        <v>6.9929001541059826E-2</v>
      </c>
      <c r="GM138" s="83">
        <f t="shared" si="157"/>
        <v>5.9006451414704327E-116</v>
      </c>
      <c r="GN138" s="83">
        <f t="shared" si="157"/>
        <v>5.8740751575874979E-145</v>
      </c>
      <c r="GO138" s="83">
        <f t="shared" si="157"/>
        <v>2.9812610452983073E-108</v>
      </c>
      <c r="GP138" s="83">
        <f t="shared" si="157"/>
        <v>1.0067627172161999E-112</v>
      </c>
      <c r="GQ138" s="83">
        <f t="shared" si="157"/>
        <v>5.8086796264136476E-141</v>
      </c>
      <c r="GR138" s="83">
        <f t="shared" si="157"/>
        <v>9.5932657782161279E-139</v>
      </c>
      <c r="GS138" s="83">
        <f t="shared" si="157"/>
        <v>8.1175525992641083E-226</v>
      </c>
      <c r="GT138" s="83">
        <f t="shared" si="157"/>
        <v>4.6046770210573645E-214</v>
      </c>
      <c r="GU138" s="83">
        <f t="shared" si="157"/>
        <v>6.5194509073117919E-96</v>
      </c>
      <c r="GV138" s="83">
        <f t="shared" si="157"/>
        <v>2.9868047695106471E-145</v>
      </c>
      <c r="GW138" s="83">
        <f t="shared" si="157"/>
        <v>1.6409364426164411E-112</v>
      </c>
      <c r="GX138" s="83">
        <f t="shared" si="157"/>
        <v>2.0517780763133862E-151</v>
      </c>
      <c r="GY138" s="83">
        <f t="shared" si="157"/>
        <v>6.0590138142209957E-115</v>
      </c>
      <c r="GZ138" s="83">
        <f t="shared" si="157"/>
        <v>2.1614415372283271E-120</v>
      </c>
      <c r="HA138" s="83">
        <f t="shared" si="157"/>
        <v>5.7959821940390965E-106</v>
      </c>
      <c r="HC138" s="83">
        <f t="shared" si="153"/>
        <v>1.4855989017127559E-67</v>
      </c>
      <c r="HD138" s="83">
        <f t="shared" si="153"/>
        <v>4.5014352845869891E-71</v>
      </c>
      <c r="HE138" s="83">
        <f t="shared" si="153"/>
        <v>1.3324235224828734E-57</v>
      </c>
      <c r="HF138" s="83">
        <f t="shared" si="153"/>
        <v>1.3260036570875464E-58</v>
      </c>
      <c r="HG138" s="83">
        <f t="shared" si="153"/>
        <v>6.8099995515767259E-97</v>
      </c>
      <c r="HH138" s="83">
        <f t="shared" si="153"/>
        <v>2.4022401267297884E-69</v>
      </c>
      <c r="HI138" s="83">
        <f t="shared" si="153"/>
        <v>4.3740344463458434E-128</v>
      </c>
      <c r="HJ138" s="83">
        <f t="shared" si="153"/>
        <v>3.0149950131505529E-133</v>
      </c>
      <c r="HK138" s="83">
        <f t="shared" si="153"/>
        <v>3.1568665503790612E-72</v>
      </c>
      <c r="HL138" s="83">
        <f t="shared" si="161"/>
        <v>2.2868087520720756E-65</v>
      </c>
      <c r="HM138" s="83">
        <f t="shared" si="161"/>
        <v>2.206072720301012E-97</v>
      </c>
      <c r="HN138" s="83">
        <f t="shared" si="161"/>
        <v>5.2143398818872986E-63</v>
      </c>
      <c r="HO138" s="83">
        <f t="shared" si="161"/>
        <v>3.4354295092074974E-46</v>
      </c>
      <c r="HP138" s="83">
        <f t="shared" si="161"/>
        <v>4.503131640705573E-64</v>
      </c>
      <c r="HQ138" s="83">
        <f t="shared" si="161"/>
        <v>2.0127830708492137E-79</v>
      </c>
      <c r="HS138" s="83">
        <f t="shared" si="158"/>
        <v>0.53433616417230823</v>
      </c>
      <c r="HT138" s="83">
        <f t="shared" si="158"/>
        <v>0.45425939235523921</v>
      </c>
      <c r="HU138" s="83">
        <f t="shared" si="158"/>
        <v>0.48960210138017712</v>
      </c>
      <c r="HV138" s="83">
        <f t="shared" si="158"/>
        <v>0.43712268347142669</v>
      </c>
      <c r="HW138" s="83">
        <f t="shared" si="158"/>
        <v>0.47531642232645926</v>
      </c>
      <c r="HX138" s="83">
        <f t="shared" si="158"/>
        <v>0.39498603077741729</v>
      </c>
      <c r="HY138" s="83">
        <f t="shared" si="158"/>
        <v>0.35202801583149385</v>
      </c>
      <c r="HZ138" s="83">
        <f t="shared" si="158"/>
        <v>0.13890520607614443</v>
      </c>
      <c r="IA138" s="83">
        <f t="shared" si="158"/>
        <v>0.28646239352179276</v>
      </c>
      <c r="IB138" s="83">
        <f t="shared" si="158"/>
        <v>0.37649299452005958</v>
      </c>
      <c r="IC138" s="83">
        <f t="shared" si="158"/>
        <v>0.4926124985026416</v>
      </c>
      <c r="ID138" s="83">
        <f t="shared" si="158"/>
        <v>0.53211676763052618</v>
      </c>
      <c r="IE138" s="83">
        <f t="shared" si="158"/>
        <v>0.53592032653814803</v>
      </c>
      <c r="IF138" s="83">
        <f t="shared" si="158"/>
        <v>0.53857601504520503</v>
      </c>
      <c r="IG138" s="83">
        <f t="shared" si="158"/>
        <v>0.5116552431650121</v>
      </c>
      <c r="II138" s="83">
        <f t="shared" si="159"/>
        <v>5.7111189696456678E-20</v>
      </c>
      <c r="IJ138" s="83">
        <f t="shared" si="159"/>
        <v>4.108348916670114E-15</v>
      </c>
      <c r="IK138" s="83">
        <f t="shared" si="159"/>
        <v>1.6579472809210178E-18</v>
      </c>
      <c r="IL138" s="83">
        <f t="shared" si="159"/>
        <v>1.7068347460671518E-15</v>
      </c>
      <c r="IM138" s="83">
        <f t="shared" si="159"/>
        <v>2.8232697945964054E-18</v>
      </c>
      <c r="IN138" s="83">
        <f t="shared" si="159"/>
        <v>1.3831282093274257E-20</v>
      </c>
      <c r="IO138" s="83">
        <f t="shared" si="159"/>
        <v>1.0336882261036658E-17</v>
      </c>
      <c r="IP138" s="83">
        <f t="shared" si="159"/>
        <v>1.3973960361036744E-18</v>
      </c>
      <c r="IQ138" s="83">
        <f t="shared" si="159"/>
        <v>2.8454998035156704E-17</v>
      </c>
      <c r="IR138" s="83">
        <f t="shared" si="159"/>
        <v>6.1629354458129496E-23</v>
      </c>
      <c r="IS138" s="83">
        <f t="shared" si="159"/>
        <v>7.6509049674352928E-22</v>
      </c>
      <c r="IT138" s="83">
        <f t="shared" si="159"/>
        <v>3.1513782311444854E-26</v>
      </c>
      <c r="IU138" s="83">
        <f t="shared" si="159"/>
        <v>5.3036462444694335E-26</v>
      </c>
      <c r="IV138" s="83">
        <f t="shared" si="159"/>
        <v>1.8107699563591439E-15</v>
      </c>
      <c r="IW138" s="83">
        <f t="shared" si="159"/>
        <v>9.7221749498204982E-13</v>
      </c>
      <c r="IY138" s="83">
        <f t="shared" si="160"/>
        <v>0.53433616417230823</v>
      </c>
      <c r="IZ138" s="83">
        <f t="shared" si="160"/>
        <v>0.45425939235524332</v>
      </c>
      <c r="JA138" s="83">
        <f t="shared" si="160"/>
        <v>0.48960210138017712</v>
      </c>
      <c r="JB138" s="83">
        <f t="shared" si="160"/>
        <v>0.43712268347142841</v>
      </c>
      <c r="JC138" s="83">
        <f t="shared" si="160"/>
        <v>0.47531642232645926</v>
      </c>
      <c r="JD138" s="83">
        <f t="shared" si="160"/>
        <v>0.39498603077741729</v>
      </c>
      <c r="JE138" s="83">
        <f t="shared" si="160"/>
        <v>0.35202801583149385</v>
      </c>
      <c r="JF138" s="83">
        <f t="shared" si="160"/>
        <v>0.13890520607614443</v>
      </c>
      <c r="JG138" s="83">
        <f t="shared" si="160"/>
        <v>0.28646239352179281</v>
      </c>
      <c r="JH138" s="83">
        <f t="shared" si="160"/>
        <v>0.37649299452005958</v>
      </c>
      <c r="JI138" s="83">
        <f t="shared" si="160"/>
        <v>0.4926124985026416</v>
      </c>
      <c r="JJ138" s="83">
        <f t="shared" si="160"/>
        <v>0.53211676763052618</v>
      </c>
      <c r="JK138" s="83">
        <f t="shared" si="160"/>
        <v>0.53592032653814803</v>
      </c>
      <c r="JL138" s="83">
        <f t="shared" si="160"/>
        <v>0.5385760150452068</v>
      </c>
      <c r="JM138" s="83">
        <f t="shared" si="160"/>
        <v>0.51165524316598432</v>
      </c>
    </row>
    <row r="139" spans="2:273" x14ac:dyDescent="0.25">
      <c r="B139" s="2">
        <v>112</v>
      </c>
      <c r="C139" s="37">
        <v>115.15300000000001</v>
      </c>
      <c r="D139" s="37">
        <v>113.69499999999999</v>
      </c>
      <c r="E139" s="37">
        <v>113.627</v>
      </c>
      <c r="F139" s="37">
        <v>113.52500000000001</v>
      </c>
      <c r="G139" s="37">
        <v>113.254</v>
      </c>
      <c r="H139" s="37">
        <v>113.254</v>
      </c>
      <c r="I139" s="37">
        <v>114.136</v>
      </c>
      <c r="J139" s="37">
        <v>116.81399999999999</v>
      </c>
      <c r="K139" s="37">
        <v>116.593</v>
      </c>
      <c r="L139" s="37">
        <v>120.339</v>
      </c>
      <c r="M139" s="37">
        <v>125.661</v>
      </c>
      <c r="N139" s="37">
        <v>128.74600000000001</v>
      </c>
      <c r="O139" s="37">
        <v>133.458</v>
      </c>
      <c r="P139" s="37">
        <v>159.50899999999999</v>
      </c>
      <c r="Q139" s="37">
        <v>194.19300000000001</v>
      </c>
      <c r="S139" s="4">
        <f t="shared" si="162"/>
        <v>114.86370233275935</v>
      </c>
      <c r="T139" s="4">
        <f t="shared" si="162"/>
        <v>113.34802364385361</v>
      </c>
      <c r="U139" s="4">
        <f t="shared" si="162"/>
        <v>113.71943656871331</v>
      </c>
      <c r="V139" s="4">
        <f t="shared" si="162"/>
        <v>113.38194863130732</v>
      </c>
      <c r="W139" s="4">
        <f t="shared" si="162"/>
        <v>114.1948788428941</v>
      </c>
      <c r="X139" s="4">
        <f t="shared" si="162"/>
        <v>113.47353079862896</v>
      </c>
      <c r="Y139" s="4">
        <f t="shared" si="162"/>
        <v>115.98345373248601</v>
      </c>
      <c r="Z139" s="4">
        <f t="shared" si="162"/>
        <v>115.37437597604163</v>
      </c>
      <c r="AA139" s="4">
        <f t="shared" si="162"/>
        <v>117.45595796174975</v>
      </c>
      <c r="AB139" s="4">
        <f t="shared" si="162"/>
        <v>118.90295934366662</v>
      </c>
      <c r="AC139" s="4">
        <f t="shared" si="162"/>
        <v>124.55144383516799</v>
      </c>
      <c r="AD139" s="4">
        <f t="shared" si="162"/>
        <v>128.88369549295473</v>
      </c>
      <c r="AE139" s="4">
        <f t="shared" si="162"/>
        <v>133.65938420388596</v>
      </c>
      <c r="AF139" s="4">
        <f t="shared" si="162"/>
        <v>159.6737689304498</v>
      </c>
      <c r="AG139" s="4">
        <f t="shared" si="162"/>
        <v>193.03420515606138</v>
      </c>
      <c r="AI139" s="4">
        <f t="shared" si="163"/>
        <v>0.28929766724066042</v>
      </c>
      <c r="AJ139" s="4">
        <f t="shared" si="163"/>
        <v>0.346976356146385</v>
      </c>
      <c r="AK139" s="4">
        <f t="shared" si="163"/>
        <v>-9.2436568713310407E-2</v>
      </c>
      <c r="AL139" s="4">
        <f t="shared" si="163"/>
        <v>0.14305136869268154</v>
      </c>
      <c r="AM139" s="4">
        <f t="shared" si="163"/>
        <v>-0.94087884289409374</v>
      </c>
      <c r="AN139" s="4">
        <f t="shared" si="163"/>
        <v>-0.21953079862895208</v>
      </c>
      <c r="AO139" s="4">
        <f t="shared" si="163"/>
        <v>-1.8474537324860165</v>
      </c>
      <c r="AP139" s="4">
        <f t="shared" si="163"/>
        <v>1.4396240239583591</v>
      </c>
      <c r="AQ139" s="4">
        <f t="shared" si="163"/>
        <v>-0.86295796174974271</v>
      </c>
      <c r="AR139" s="4">
        <f t="shared" si="163"/>
        <v>1.4360406563333754</v>
      </c>
      <c r="AS139" s="4">
        <f t="shared" si="163"/>
        <v>1.1095561648320142</v>
      </c>
      <c r="AT139" s="4">
        <f t="shared" si="163"/>
        <v>-0.13769549295471961</v>
      </c>
      <c r="AU139" s="4">
        <f t="shared" si="163"/>
        <v>-0.20138420388596501</v>
      </c>
      <c r="AV139" s="4">
        <f t="shared" si="163"/>
        <v>-0.16476893044981011</v>
      </c>
      <c r="AW139" s="4">
        <f t="shared" si="163"/>
        <v>1.1587948439386366</v>
      </c>
      <c r="AY139" s="2">
        <f t="shared" si="154"/>
        <v>114.79012076270013</v>
      </c>
      <c r="AZ139" s="2">
        <f t="shared" si="154"/>
        <v>111.73305086556694</v>
      </c>
      <c r="BA139" s="2">
        <f t="shared" si="154"/>
        <v>111.54656389179189</v>
      </c>
      <c r="BB139" s="2">
        <f t="shared" si="154"/>
        <v>110.78360192616451</v>
      </c>
      <c r="BC139" s="2">
        <f t="shared" si="154"/>
        <v>110.71159596622208</v>
      </c>
      <c r="BD139" s="2">
        <f t="shared" si="154"/>
        <v>110.95416573471047</v>
      </c>
      <c r="BE139" s="2">
        <f t="shared" si="154"/>
        <v>113.36002822601036</v>
      </c>
      <c r="BF139" s="2">
        <f t="shared" si="154"/>
        <v>114.89293766336614</v>
      </c>
      <c r="BG139" s="2">
        <f t="shared" si="154"/>
        <v>115.44221328318883</v>
      </c>
      <c r="BH139" s="2">
        <f t="shared" si="154"/>
        <v>115.26125623754666</v>
      </c>
      <c r="BI139" s="2">
        <f t="shared" si="154"/>
        <v>115.98384477539751</v>
      </c>
      <c r="BJ139" s="2">
        <f t="shared" si="154"/>
        <v>115.64512192014992</v>
      </c>
      <c r="BK139" s="2">
        <f t="shared" si="154"/>
        <v>119.51544850801169</v>
      </c>
      <c r="BL139" s="2">
        <f t="shared" si="154"/>
        <v>118.3312456546752</v>
      </c>
      <c r="BM139" s="2">
        <f t="shared" si="154"/>
        <v>122.37751069519743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147.82492847503372</v>
      </c>
      <c r="DL139" s="2">
        <f t="shared" si="164"/>
        <v>142.42161210131329</v>
      </c>
      <c r="DM139" s="2">
        <f t="shared" si="164"/>
        <v>137.32354439946016</v>
      </c>
      <c r="DN139" s="2">
        <f t="shared" si="164"/>
        <v>133.91967260458838</v>
      </c>
      <c r="DO139" s="2">
        <f t="shared" si="164"/>
        <v>127.45614399824923</v>
      </c>
      <c r="DP139" s="2">
        <f t="shared" si="164"/>
        <v>128.57040252100842</v>
      </c>
      <c r="DQ139" s="2">
        <f t="shared" si="164"/>
        <v>139.37904196301568</v>
      </c>
      <c r="DR139" s="2">
        <f t="shared" si="164"/>
        <v>134.703064171123</v>
      </c>
      <c r="DS139" s="2">
        <f t="shared" si="164"/>
        <v>141.88715378151261</v>
      </c>
      <c r="DT139" s="2">
        <f t="shared" si="164"/>
        <v>136.09712960102962</v>
      </c>
      <c r="DU139" s="2">
        <f t="shared" si="164"/>
        <v>129.64149747899157</v>
      </c>
      <c r="DV139" s="2">
        <f t="shared" si="164"/>
        <v>131.98132100840337</v>
      </c>
      <c r="DW139" s="2">
        <f t="shared" si="164"/>
        <v>139.84871921921922</v>
      </c>
      <c r="DX139" s="2">
        <f t="shared" si="164"/>
        <v>142.45699857752493</v>
      </c>
      <c r="DY139" s="2">
        <f t="shared" si="164"/>
        <v>148.32939013718948</v>
      </c>
      <c r="EA139" s="2">
        <f t="shared" si="152"/>
        <v>114.76523277635309</v>
      </c>
      <c r="EB139" s="2">
        <f t="shared" si="152"/>
        <v>111.68649518940906</v>
      </c>
      <c r="EC139" s="2">
        <f t="shared" si="152"/>
        <v>111.50630544648509</v>
      </c>
      <c r="ED139" s="2">
        <f t="shared" si="152"/>
        <v>110.74315190350545</v>
      </c>
      <c r="EE139" s="2">
        <f t="shared" si="151"/>
        <v>110.68812736453782</v>
      </c>
      <c r="EF139" s="2">
        <f t="shared" si="151"/>
        <v>110.92201021489832</v>
      </c>
      <c r="EG139" s="2">
        <f t="shared" si="151"/>
        <v>113.29221670964955</v>
      </c>
      <c r="EH139" s="2">
        <f t="shared" si="151"/>
        <v>114.89664597130515</v>
      </c>
      <c r="EI139" s="2">
        <f t="shared" si="151"/>
        <v>115.43135124495288</v>
      </c>
      <c r="EJ139" s="2">
        <f t="shared" si="151"/>
        <v>115.21386015066828</v>
      </c>
      <c r="EK139" s="2">
        <f t="shared" si="151"/>
        <v>115.97833413918988</v>
      </c>
      <c r="EL139" s="2">
        <f t="shared" si="151"/>
        <v>115.62056000512825</v>
      </c>
      <c r="EM139" s="2">
        <f t="shared" si="135"/>
        <v>119.49514793558332</v>
      </c>
      <c r="EN139" s="2">
        <f t="shared" si="135"/>
        <v>118.32975551356459</v>
      </c>
      <c r="EO139" s="2">
        <f t="shared" si="135"/>
        <v>122.40425474285715</v>
      </c>
      <c r="EQ139" s="2">
        <f t="shared" si="165"/>
        <v>114.48646966074921</v>
      </c>
      <c r="ER139" s="2">
        <f t="shared" si="165"/>
        <v>111.73285565840341</v>
      </c>
      <c r="ES139" s="2">
        <f t="shared" si="165"/>
        <v>111.57809958645622</v>
      </c>
      <c r="ET139" s="2">
        <f t="shared" si="165"/>
        <v>110.85542832795221</v>
      </c>
      <c r="EU139" s="2">
        <f t="shared" si="165"/>
        <v>110.65546195428735</v>
      </c>
      <c r="EV139" s="2">
        <f t="shared" si="165"/>
        <v>110.93665555955579</v>
      </c>
      <c r="EW139" s="2">
        <f t="shared" si="165"/>
        <v>113.48243097027114</v>
      </c>
      <c r="EX139" s="2">
        <f t="shared" si="165"/>
        <v>114.66336670035486</v>
      </c>
      <c r="EY139" s="2">
        <f t="shared" si="165"/>
        <v>115.18043275289993</v>
      </c>
      <c r="EZ139" s="2">
        <f t="shared" si="165"/>
        <v>115.32899775487881</v>
      </c>
      <c r="FA139" s="2">
        <f t="shared" si="165"/>
        <v>115.80555478335674</v>
      </c>
      <c r="FB139" s="2">
        <f t="shared" si="165"/>
        <v>115.58493321396597</v>
      </c>
      <c r="FC139" s="2">
        <f t="shared" si="165"/>
        <v>119.35525826979951</v>
      </c>
      <c r="FD139" s="2">
        <f t="shared" si="165"/>
        <v>117.87536100191866</v>
      </c>
      <c r="FE139" s="2">
        <f t="shared" si="165"/>
        <v>121.43861570648565</v>
      </c>
      <c r="FG139" s="2">
        <f t="shared" si="166"/>
        <v>0.9984528742140435</v>
      </c>
      <c r="FH139" s="2">
        <f t="shared" si="166"/>
        <v>0.99866792224632162</v>
      </c>
      <c r="FI139" s="2">
        <f t="shared" si="166"/>
        <v>0.99874372237246456</v>
      </c>
      <c r="FJ139" s="2">
        <f t="shared" si="166"/>
        <v>0.99881042831127653</v>
      </c>
      <c r="FK139" s="2">
        <f t="shared" si="166"/>
        <v>0.99836263982547846</v>
      </c>
      <c r="FL139" s="2">
        <f t="shared" si="166"/>
        <v>0.99827799885664925</v>
      </c>
      <c r="FM139" s="2">
        <f t="shared" si="166"/>
        <v>0.9984059547833285</v>
      </c>
      <c r="FN139" s="2">
        <f t="shared" si="166"/>
        <v>0.99835448835414708</v>
      </c>
      <c r="FO139" s="2">
        <f t="shared" si="166"/>
        <v>0.99827977077894148</v>
      </c>
      <c r="FP139" s="2">
        <f t="shared" si="166"/>
        <v>0.99839493044293381</v>
      </c>
      <c r="FQ139" s="2">
        <f t="shared" si="166"/>
        <v>0.99825716706283696</v>
      </c>
      <c r="FR139" s="2">
        <f t="shared" si="166"/>
        <v>0.99827929004966776</v>
      </c>
      <c r="FS139" s="2">
        <f t="shared" si="166"/>
        <v>0.99832459275379237</v>
      </c>
      <c r="FT139" s="2">
        <f t="shared" si="166"/>
        <v>0.99841910638250209</v>
      </c>
      <c r="FU139" s="2">
        <f t="shared" si="166"/>
        <v>0.99819477315645544</v>
      </c>
      <c r="FW139" s="2">
        <f t="shared" si="156"/>
        <v>9.4200128619520235E-2</v>
      </c>
      <c r="FX139" s="2">
        <f t="shared" si="156"/>
        <v>0.12109693419009745</v>
      </c>
      <c r="FY139" s="2">
        <f t="shared" si="156"/>
        <v>0.10898975332246377</v>
      </c>
      <c r="FZ139" s="2">
        <f t="shared" si="156"/>
        <v>0.11471588851720071</v>
      </c>
      <c r="GA139" s="2">
        <f t="shared" si="156"/>
        <v>0.12204594789814083</v>
      </c>
      <c r="GB139" s="2">
        <f t="shared" si="156"/>
        <v>0.12051393285693567</v>
      </c>
      <c r="GC139" s="2">
        <f t="shared" si="156"/>
        <v>0.13788628287817936</v>
      </c>
      <c r="GD139" s="2">
        <f t="shared" si="156"/>
        <v>0.15560748111724321</v>
      </c>
      <c r="GE139" s="2">
        <f t="shared" si="156"/>
        <v>0.13808470659340594</v>
      </c>
      <c r="GF139" s="2">
        <f t="shared" si="156"/>
        <v>0.12052523523274981</v>
      </c>
      <c r="GG139" s="2">
        <f t="shared" si="156"/>
        <v>0.10592686145026538</v>
      </c>
      <c r="GH139" s="2">
        <f t="shared" si="156"/>
        <v>0.10077273631851036</v>
      </c>
      <c r="GI139" s="2">
        <f t="shared" si="156"/>
        <v>9.8648805178806129E-2</v>
      </c>
      <c r="GJ139" s="2">
        <f t="shared" si="156"/>
        <v>8.0662205457247407E-2</v>
      </c>
      <c r="GK139" s="2">
        <f t="shared" si="156"/>
        <v>7.6161790509676641E-2</v>
      </c>
      <c r="GM139" s="83">
        <f t="shared" si="157"/>
        <v>1.9009970483321946E-120</v>
      </c>
      <c r="GN139" s="83">
        <f t="shared" si="157"/>
        <v>1.1651852447293427E-150</v>
      </c>
      <c r="GO139" s="83">
        <f t="shared" si="157"/>
        <v>1.9453530188062164E-112</v>
      </c>
      <c r="GP139" s="83">
        <f t="shared" si="157"/>
        <v>4.0167974599434656E-117</v>
      </c>
      <c r="GQ139" s="83">
        <f t="shared" si="157"/>
        <v>1.9055138386890546E-146</v>
      </c>
      <c r="GR139" s="83">
        <f t="shared" si="157"/>
        <v>4.9408983468581707E-144</v>
      </c>
      <c r="GS139" s="83">
        <f t="shared" si="157"/>
        <v>1.4918936758201742E-234</v>
      </c>
      <c r="GT139" s="83">
        <f t="shared" si="157"/>
        <v>3.5123595247865012E-222</v>
      </c>
      <c r="GU139" s="83">
        <f t="shared" si="157"/>
        <v>1.4665886398897924E-99</v>
      </c>
      <c r="GV139" s="83">
        <f t="shared" si="157"/>
        <v>8.1417296400134475E-151</v>
      </c>
      <c r="GW139" s="83">
        <f t="shared" si="157"/>
        <v>8.3907482453972254E-117</v>
      </c>
      <c r="GX139" s="83">
        <f t="shared" si="157"/>
        <v>3.0538436781373809E-157</v>
      </c>
      <c r="GY139" s="83">
        <f t="shared" si="157"/>
        <v>2.480793648961198E-119</v>
      </c>
      <c r="GZ139" s="83">
        <f t="shared" si="157"/>
        <v>5.3144497937058997E-125</v>
      </c>
      <c r="HA139" s="83">
        <f t="shared" si="157"/>
        <v>6.6569122110426091E-110</v>
      </c>
      <c r="HC139" s="83">
        <f t="shared" si="153"/>
        <v>8.8129279504924426E-72</v>
      </c>
      <c r="HD139" s="83">
        <f t="shared" si="153"/>
        <v>1.3677355484313648E-75</v>
      </c>
      <c r="HE139" s="83">
        <f t="shared" si="153"/>
        <v>3.843848630458452E-61</v>
      </c>
      <c r="HF139" s="83">
        <f t="shared" si="153"/>
        <v>3.0843053088858851E-62</v>
      </c>
      <c r="HG139" s="83">
        <f t="shared" si="153"/>
        <v>6.3763567780765872E-103</v>
      </c>
      <c r="HH139" s="83">
        <f t="shared" si="153"/>
        <v>1.7281459711949684E-73</v>
      </c>
      <c r="HI139" s="83">
        <f t="shared" si="153"/>
        <v>8.1536639635104187E-136</v>
      </c>
      <c r="HJ139" s="83">
        <f t="shared" si="153"/>
        <v>6.2103683709682213E-141</v>
      </c>
      <c r="HK139" s="83">
        <f t="shared" si="153"/>
        <v>1.6264838672203E-76</v>
      </c>
      <c r="HL139" s="83">
        <f t="shared" si="161"/>
        <v>3.1449731549124209E-69</v>
      </c>
      <c r="HM139" s="83">
        <f t="shared" si="161"/>
        <v>2.2844563158243389E-103</v>
      </c>
      <c r="HN139" s="83">
        <f t="shared" si="161"/>
        <v>7.3610364991728754E-67</v>
      </c>
      <c r="HO139" s="83">
        <f t="shared" si="161"/>
        <v>5.3498603218162426E-49</v>
      </c>
      <c r="HP139" s="83">
        <f t="shared" si="161"/>
        <v>4.8077416752472041E-68</v>
      </c>
      <c r="HQ139" s="83">
        <f t="shared" si="161"/>
        <v>3.9699839251451697E-84</v>
      </c>
      <c r="HS139" s="83">
        <f t="shared" si="158"/>
        <v>0.52319696271229432</v>
      </c>
      <c r="HT139" s="83">
        <f t="shared" si="158"/>
        <v>0.36048021657055662</v>
      </c>
      <c r="HU139" s="83">
        <f t="shared" si="158"/>
        <v>0.40275711346230908</v>
      </c>
      <c r="HV139" s="83">
        <f t="shared" si="158"/>
        <v>0.3411966366512324</v>
      </c>
      <c r="HW139" s="83">
        <f t="shared" si="158"/>
        <v>0.37650077230087298</v>
      </c>
      <c r="HX139" s="83">
        <f t="shared" si="158"/>
        <v>0.2737845292242132</v>
      </c>
      <c r="HY139" s="83">
        <f t="shared" si="158"/>
        <v>0.23160411978299478</v>
      </c>
      <c r="HZ139" s="83">
        <f t="shared" si="158"/>
        <v>6.2475465648968879E-2</v>
      </c>
      <c r="IA139" s="83">
        <f t="shared" si="158"/>
        <v>0.17500789468179681</v>
      </c>
      <c r="IB139" s="83">
        <f t="shared" si="158"/>
        <v>0.24773472363357693</v>
      </c>
      <c r="IC139" s="83">
        <f t="shared" si="158"/>
        <v>0.39933443456367596</v>
      </c>
      <c r="ID139" s="83">
        <f t="shared" si="158"/>
        <v>0.47358442640233744</v>
      </c>
      <c r="IE139" s="83">
        <f t="shared" si="158"/>
        <v>0.49515018732831789</v>
      </c>
      <c r="IF139" s="83">
        <f t="shared" si="158"/>
        <v>0.56450467838730112</v>
      </c>
      <c r="IG139" s="83">
        <f t="shared" si="158"/>
        <v>0.54261579851376596</v>
      </c>
      <c r="II139" s="83">
        <f t="shared" si="159"/>
        <v>1.4702833542942538E-18</v>
      </c>
      <c r="IJ139" s="83">
        <f t="shared" si="159"/>
        <v>6.2353952851315454E-14</v>
      </c>
      <c r="IK139" s="83">
        <f t="shared" si="159"/>
        <v>4.1071003905711367E-17</v>
      </c>
      <c r="IL139" s="83">
        <f t="shared" si="159"/>
        <v>2.5818315068475245E-14</v>
      </c>
      <c r="IM139" s="83">
        <f t="shared" si="159"/>
        <v>8.1134631929356797E-17</v>
      </c>
      <c r="IN139" s="83">
        <f t="shared" si="159"/>
        <v>6.1273778866605654E-19</v>
      </c>
      <c r="IO139" s="83">
        <f t="shared" si="159"/>
        <v>3.3461365763024001E-16</v>
      </c>
      <c r="IP139" s="83">
        <f t="shared" si="159"/>
        <v>7.2237018284962033E-17</v>
      </c>
      <c r="IQ139" s="83">
        <f t="shared" si="159"/>
        <v>8.4137015819657934E-16</v>
      </c>
      <c r="IR139" s="83">
        <f t="shared" si="159"/>
        <v>4.3437067409246249E-21</v>
      </c>
      <c r="IS139" s="83">
        <f t="shared" si="159"/>
        <v>3.354122171688668E-20</v>
      </c>
      <c r="IT139" s="83">
        <f t="shared" si="159"/>
        <v>2.7857270809210593E-24</v>
      </c>
      <c r="IU139" s="83">
        <f t="shared" si="159"/>
        <v>4.3039609258227874E-24</v>
      </c>
      <c r="IV139" s="83">
        <f t="shared" si="159"/>
        <v>1.8079813564848625E-14</v>
      </c>
      <c r="IW139" s="83">
        <f t="shared" si="159"/>
        <v>5.9659922671918478E-12</v>
      </c>
      <c r="IY139" s="83">
        <f t="shared" si="160"/>
        <v>0.52319696271229432</v>
      </c>
      <c r="IZ139" s="83">
        <f t="shared" si="160"/>
        <v>0.36048021657061896</v>
      </c>
      <c r="JA139" s="83">
        <f t="shared" si="160"/>
        <v>0.40275711346230914</v>
      </c>
      <c r="JB139" s="83">
        <f t="shared" si="160"/>
        <v>0.34119663665125821</v>
      </c>
      <c r="JC139" s="83">
        <f t="shared" si="160"/>
        <v>0.37650077230087303</v>
      </c>
      <c r="JD139" s="83">
        <f t="shared" si="160"/>
        <v>0.2737845292242132</v>
      </c>
      <c r="JE139" s="83">
        <f t="shared" si="160"/>
        <v>0.23160411978299511</v>
      </c>
      <c r="JF139" s="83">
        <f t="shared" si="160"/>
        <v>6.2475465648968949E-2</v>
      </c>
      <c r="JG139" s="83">
        <f t="shared" si="160"/>
        <v>0.17500789468179764</v>
      </c>
      <c r="JH139" s="83">
        <f t="shared" si="160"/>
        <v>0.24773472363357693</v>
      </c>
      <c r="JI139" s="83">
        <f t="shared" si="160"/>
        <v>0.39933443456367596</v>
      </c>
      <c r="JJ139" s="83">
        <f t="shared" si="160"/>
        <v>0.47358442640233744</v>
      </c>
      <c r="JK139" s="83">
        <f t="shared" si="160"/>
        <v>0.49515018732831789</v>
      </c>
      <c r="JL139" s="83">
        <f t="shared" si="160"/>
        <v>0.56450467838731921</v>
      </c>
      <c r="JM139" s="83">
        <f t="shared" si="160"/>
        <v>0.54261579851973196</v>
      </c>
    </row>
    <row r="140" spans="2:273" x14ac:dyDescent="0.25">
      <c r="B140" s="2">
        <v>113</v>
      </c>
      <c r="C140" s="37">
        <v>116.661</v>
      </c>
      <c r="D140" s="37">
        <v>113.119</v>
      </c>
      <c r="E140" s="37">
        <v>113</v>
      </c>
      <c r="F140" s="37">
        <v>112.22</v>
      </c>
      <c r="G140" s="37">
        <v>111.288</v>
      </c>
      <c r="H140" s="37">
        <v>109.76300000000001</v>
      </c>
      <c r="I140" s="37">
        <v>113.373</v>
      </c>
      <c r="J140" s="37">
        <v>116.492</v>
      </c>
      <c r="K140" s="37">
        <v>116.542</v>
      </c>
      <c r="L140" s="37">
        <v>116.407</v>
      </c>
      <c r="M140" s="37">
        <v>119.254</v>
      </c>
      <c r="N140" s="37">
        <v>122.458</v>
      </c>
      <c r="O140" s="37">
        <v>128.94900000000001</v>
      </c>
      <c r="P140" s="37">
        <v>153</v>
      </c>
      <c r="Q140" s="37">
        <v>188.684</v>
      </c>
      <c r="S140" s="4">
        <f t="shared" si="162"/>
        <v>114.77828375949863</v>
      </c>
      <c r="T140" s="4">
        <f t="shared" si="162"/>
        <v>112.60163625521749</v>
      </c>
      <c r="U140" s="4">
        <f t="shared" si="162"/>
        <v>112.79091676909657</v>
      </c>
      <c r="V140" s="4">
        <f t="shared" si="162"/>
        <v>112.2230711588531</v>
      </c>
      <c r="W140" s="4">
        <f t="shared" si="162"/>
        <v>112.61016034686453</v>
      </c>
      <c r="X140" s="4">
        <f t="shared" si="162"/>
        <v>112.05462313565192</v>
      </c>
      <c r="Y140" s="4">
        <f t="shared" si="162"/>
        <v>114.42284202948122</v>
      </c>
      <c r="Z140" s="4">
        <f t="shared" si="162"/>
        <v>114.94260646268134</v>
      </c>
      <c r="AA140" s="4">
        <f t="shared" si="162"/>
        <v>116.1965075426881</v>
      </c>
      <c r="AB140" s="4">
        <f t="shared" si="162"/>
        <v>116.76212656724883</v>
      </c>
      <c r="AC140" s="4">
        <f t="shared" si="162"/>
        <v>120.85089148626395</v>
      </c>
      <c r="AD140" s="4">
        <f t="shared" si="162"/>
        <v>123.82444696022777</v>
      </c>
      <c r="AE140" s="4">
        <f t="shared" si="162"/>
        <v>128.70711578468021</v>
      </c>
      <c r="AF140" s="4">
        <f t="shared" si="162"/>
        <v>152.17257215838984</v>
      </c>
      <c r="AG140" s="4">
        <f t="shared" si="162"/>
        <v>183.78605682755065</v>
      </c>
      <c r="AI140" s="4">
        <f t="shared" si="163"/>
        <v>1.8827162405013667</v>
      </c>
      <c r="AJ140" s="4">
        <f t="shared" si="163"/>
        <v>0.51736374478251435</v>
      </c>
      <c r="AK140" s="4">
        <f t="shared" si="163"/>
        <v>0.20908323090343117</v>
      </c>
      <c r="AL140" s="4">
        <f t="shared" si="163"/>
        <v>-3.071158853103384E-3</v>
      </c>
      <c r="AM140" s="4">
        <f t="shared" si="163"/>
        <v>-1.3221603468645355</v>
      </c>
      <c r="AN140" s="4">
        <f t="shared" si="163"/>
        <v>-2.2916231356519177</v>
      </c>
      <c r="AO140" s="4">
        <f t="shared" si="163"/>
        <v>-1.0498420294812121</v>
      </c>
      <c r="AP140" s="4">
        <f t="shared" si="163"/>
        <v>1.5493935373186645</v>
      </c>
      <c r="AQ140" s="4">
        <f t="shared" si="163"/>
        <v>0.34549245731190581</v>
      </c>
      <c r="AR140" s="4">
        <f t="shared" si="163"/>
        <v>-0.35512656724883129</v>
      </c>
      <c r="AS140" s="4">
        <f t="shared" si="163"/>
        <v>-1.5968914862639423</v>
      </c>
      <c r="AT140" s="4">
        <f t="shared" si="163"/>
        <v>-1.3664469602277762</v>
      </c>
      <c r="AU140" s="4">
        <f t="shared" si="163"/>
        <v>0.24188421531979998</v>
      </c>
      <c r="AV140" s="4">
        <f t="shared" si="163"/>
        <v>0.82742784161015948</v>
      </c>
      <c r="AW140" s="4">
        <f t="shared" si="163"/>
        <v>4.8979431724493452</v>
      </c>
      <c r="AY140" s="2">
        <f t="shared" si="154"/>
        <v>114.72263455602253</v>
      </c>
      <c r="AZ140" s="2">
        <f t="shared" si="154"/>
        <v>111.6479617580285</v>
      </c>
      <c r="BA140" s="2">
        <f t="shared" si="154"/>
        <v>111.47930141259752</v>
      </c>
      <c r="BB140" s="2">
        <f t="shared" si="154"/>
        <v>110.71054006736242</v>
      </c>
      <c r="BC140" s="2">
        <f t="shared" si="154"/>
        <v>110.64702231647752</v>
      </c>
      <c r="BD140" s="2">
        <f t="shared" si="154"/>
        <v>110.88002402885229</v>
      </c>
      <c r="BE140" s="2">
        <f t="shared" si="154"/>
        <v>113.27221541957958</v>
      </c>
      <c r="BF140" s="2">
        <f t="shared" si="154"/>
        <v>114.81721354417873</v>
      </c>
      <c r="BG140" s="2">
        <f t="shared" si="154"/>
        <v>115.38418085045254</v>
      </c>
      <c r="BH140" s="2">
        <f t="shared" si="154"/>
        <v>115.21669462538229</v>
      </c>
      <c r="BI140" s="2">
        <f t="shared" si="154"/>
        <v>115.93384662859525</v>
      </c>
      <c r="BJ140" s="2">
        <f t="shared" si="154"/>
        <v>115.59877125413132</v>
      </c>
      <c r="BK140" s="2">
        <f t="shared" si="154"/>
        <v>119.43086333475526</v>
      </c>
      <c r="BL140" s="2">
        <f t="shared" si="154"/>
        <v>118.28451268271458</v>
      </c>
      <c r="BM140" s="2">
        <f t="shared" si="154"/>
        <v>122.31461743978578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148.06841713900133</v>
      </c>
      <c r="DL140" s="2">
        <f t="shared" si="164"/>
        <v>142.64448358348966</v>
      </c>
      <c r="DM140" s="2">
        <f t="shared" si="164"/>
        <v>137.51272091767879</v>
      </c>
      <c r="DN140" s="2">
        <f t="shared" si="164"/>
        <v>134.07761835357624</v>
      </c>
      <c r="DO140" s="2">
        <f t="shared" si="164"/>
        <v>127.55126468979097</v>
      </c>
      <c r="DP140" s="2">
        <f t="shared" si="164"/>
        <v>128.65795854341738</v>
      </c>
      <c r="DQ140" s="2">
        <f t="shared" si="164"/>
        <v>139.56092460881939</v>
      </c>
      <c r="DR140" s="2">
        <f t="shared" si="164"/>
        <v>134.84823666921318</v>
      </c>
      <c r="DS140" s="2">
        <f t="shared" si="164"/>
        <v>142.07649971988798</v>
      </c>
      <c r="DT140" s="2">
        <f t="shared" si="164"/>
        <v>136.24361505791506</v>
      </c>
      <c r="DU140" s="2">
        <f t="shared" si="164"/>
        <v>129.72333669467784</v>
      </c>
      <c r="DV140" s="2">
        <f t="shared" si="164"/>
        <v>132.09730532212888</v>
      </c>
      <c r="DW140" s="2">
        <f t="shared" si="164"/>
        <v>140.02887378807378</v>
      </c>
      <c r="DX140" s="2">
        <f t="shared" si="164"/>
        <v>142.66864295874825</v>
      </c>
      <c r="DY140" s="2">
        <f t="shared" si="164"/>
        <v>148.60081171672229</v>
      </c>
      <c r="EA140" s="2">
        <f t="shared" si="152"/>
        <v>114.70628229450668</v>
      </c>
      <c r="EB140" s="2">
        <f t="shared" si="152"/>
        <v>111.60370226135987</v>
      </c>
      <c r="EC140" s="2">
        <f t="shared" si="152"/>
        <v>111.44027514249522</v>
      </c>
      <c r="ED140" s="2">
        <f t="shared" si="152"/>
        <v>110.67008160572934</v>
      </c>
      <c r="EE140" s="2">
        <f t="shared" si="151"/>
        <v>110.62632887679547</v>
      </c>
      <c r="EF140" s="2">
        <f t="shared" si="151"/>
        <v>110.84999002601907</v>
      </c>
      <c r="EG140" s="2">
        <f t="shared" si="151"/>
        <v>113.20369024307702</v>
      </c>
      <c r="EH140" s="2">
        <f t="shared" si="151"/>
        <v>114.82866832150124</v>
      </c>
      <c r="EI140" s="2">
        <f t="shared" si="151"/>
        <v>115.3823176985195</v>
      </c>
      <c r="EJ140" s="2">
        <f t="shared" si="151"/>
        <v>115.16970354313486</v>
      </c>
      <c r="EK140" s="2">
        <f t="shared" si="151"/>
        <v>115.93324242689039</v>
      </c>
      <c r="EL140" s="2">
        <f t="shared" si="151"/>
        <v>115.57707109497339</v>
      </c>
      <c r="EM140" s="2">
        <f t="shared" si="135"/>
        <v>119.41562412198044</v>
      </c>
      <c r="EN140" s="2">
        <f t="shared" si="135"/>
        <v>118.29232025914429</v>
      </c>
      <c r="EO140" s="2">
        <f t="shared" si="135"/>
        <v>122.3557194961039</v>
      </c>
      <c r="EQ140" s="2">
        <f t="shared" si="165"/>
        <v>114.4060817219511</v>
      </c>
      <c r="ER140" s="2">
        <f t="shared" si="165"/>
        <v>111.65356697521015</v>
      </c>
      <c r="ES140" s="2">
        <f t="shared" si="165"/>
        <v>111.51765252992259</v>
      </c>
      <c r="ET140" s="2">
        <f t="shared" si="165"/>
        <v>110.79114362815133</v>
      </c>
      <c r="EU140" s="2">
        <f t="shared" si="165"/>
        <v>110.59167042234739</v>
      </c>
      <c r="EV140" s="2">
        <f t="shared" si="165"/>
        <v>110.86578091670685</v>
      </c>
      <c r="EW140" s="2">
        <f t="shared" si="165"/>
        <v>113.40611056517477</v>
      </c>
      <c r="EX140" s="2">
        <f t="shared" si="165"/>
        <v>114.58176874985307</v>
      </c>
      <c r="EY140" s="2">
        <f t="shared" si="165"/>
        <v>115.1144565474129</v>
      </c>
      <c r="EZ140" s="2">
        <f t="shared" si="165"/>
        <v>115.29323829946462</v>
      </c>
      <c r="FA140" s="2">
        <f t="shared" si="165"/>
        <v>115.74782022230274</v>
      </c>
      <c r="FB140" s="2">
        <f t="shared" si="165"/>
        <v>115.53842514873701</v>
      </c>
      <c r="FC140" s="2">
        <f t="shared" si="165"/>
        <v>119.26384817656322</v>
      </c>
      <c r="FD140" s="2">
        <f t="shared" si="165"/>
        <v>117.80283323389021</v>
      </c>
      <c r="FE140" s="2">
        <f t="shared" si="165"/>
        <v>121.33861597634642</v>
      </c>
      <c r="FG140" s="2">
        <f t="shared" si="166"/>
        <v>0.99858881240797137</v>
      </c>
      <c r="FH140" s="2">
        <f t="shared" si="166"/>
        <v>0.99878498824019191</v>
      </c>
      <c r="FI140" s="2">
        <f t="shared" si="166"/>
        <v>0.99885413452383665</v>
      </c>
      <c r="FJ140" s="2">
        <f t="shared" si="166"/>
        <v>0.9989149841577204</v>
      </c>
      <c r="FK140" s="2">
        <f t="shared" si="166"/>
        <v>0.9985064946036627</v>
      </c>
      <c r="FL140" s="2">
        <f t="shared" si="166"/>
        <v>0.99842927830015737</v>
      </c>
      <c r="FM140" s="2">
        <f t="shared" si="166"/>
        <v>0.99854600954916073</v>
      </c>
      <c r="FN140" s="2">
        <f t="shared" si="166"/>
        <v>0.99849905822555607</v>
      </c>
      <c r="FO140" s="2">
        <f t="shared" si="166"/>
        <v>0.99843089480206171</v>
      </c>
      <c r="FP140" s="2">
        <f t="shared" si="166"/>
        <v>0.99853595240046233</v>
      </c>
      <c r="FQ140" s="2">
        <f t="shared" si="166"/>
        <v>0.99841027368494295</v>
      </c>
      <c r="FR140" s="2">
        <f t="shared" si="166"/>
        <v>0.99843045623898163</v>
      </c>
      <c r="FS140" s="2">
        <f t="shared" si="166"/>
        <v>0.99847178514523882</v>
      </c>
      <c r="FT140" s="2">
        <f t="shared" si="166"/>
        <v>0.99855800730162247</v>
      </c>
      <c r="FU140" s="2">
        <f t="shared" si="166"/>
        <v>0.99835335199697239</v>
      </c>
      <c r="FW140" s="2">
        <f t="shared" si="156"/>
        <v>0.10235812996198349</v>
      </c>
      <c r="FX140" s="2">
        <f t="shared" si="156"/>
        <v>0.13124676395938395</v>
      </c>
      <c r="FY140" s="2">
        <f t="shared" si="156"/>
        <v>0.11826135404188541</v>
      </c>
      <c r="FZ140" s="2">
        <f t="shared" si="156"/>
        <v>0.12440659037089087</v>
      </c>
      <c r="GA140" s="2">
        <f t="shared" si="156"/>
        <v>0.13226334989001712</v>
      </c>
      <c r="GB140" s="2">
        <f t="shared" si="156"/>
        <v>0.13062216018249456</v>
      </c>
      <c r="GC140" s="2">
        <f t="shared" si="156"/>
        <v>0.14920443318750337</v>
      </c>
      <c r="GD140" s="2">
        <f t="shared" si="156"/>
        <v>0.16809662116818891</v>
      </c>
      <c r="GE140" s="2">
        <f t="shared" si="156"/>
        <v>0.14941632135176383</v>
      </c>
      <c r="GF140" s="2">
        <f t="shared" si="156"/>
        <v>0.13063426974575229</v>
      </c>
      <c r="GG140" s="2">
        <f t="shared" si="156"/>
        <v>0.11497152720824398</v>
      </c>
      <c r="GH140" s="2">
        <f t="shared" si="156"/>
        <v>0.10943117754212185</v>
      </c>
      <c r="GI140" s="2">
        <f t="shared" si="156"/>
        <v>0.10714650154278341</v>
      </c>
      <c r="GJ140" s="2">
        <f t="shared" si="156"/>
        <v>8.7761377849656888E-2</v>
      </c>
      <c r="GK140" s="2">
        <f t="shared" si="156"/>
        <v>8.2900593080809395E-2</v>
      </c>
      <c r="GM140" s="83">
        <f t="shared" si="157"/>
        <v>5.0185031420745279E-125</v>
      </c>
      <c r="GN140" s="83">
        <f t="shared" si="157"/>
        <v>1.789113334563757E-156</v>
      </c>
      <c r="GO140" s="83">
        <f t="shared" si="157"/>
        <v>1.0546231368054978E-116</v>
      </c>
      <c r="GP140" s="83">
        <f t="shared" si="157"/>
        <v>1.3167060162313978E-121</v>
      </c>
      <c r="GQ140" s="83">
        <f t="shared" si="157"/>
        <v>4.8992191345447204E-152</v>
      </c>
      <c r="GR140" s="83">
        <f t="shared" si="157"/>
        <v>2.0212672449221708E-149</v>
      </c>
      <c r="GS140" s="83">
        <f t="shared" si="157"/>
        <v>1.8665819052926067E-243</v>
      </c>
      <c r="GT140" s="83">
        <f t="shared" si="157"/>
        <v>1.8869614232210105E-230</v>
      </c>
      <c r="GU140" s="83">
        <f t="shared" si="157"/>
        <v>2.8135798474563749E-103</v>
      </c>
      <c r="GV140" s="83">
        <f t="shared" si="157"/>
        <v>1.7397879425171407E-156</v>
      </c>
      <c r="GW140" s="83">
        <f t="shared" si="157"/>
        <v>3.557175572305749E-121</v>
      </c>
      <c r="GX140" s="83">
        <f t="shared" si="157"/>
        <v>3.5187021841655775E-163</v>
      </c>
      <c r="GY140" s="83">
        <f t="shared" si="157"/>
        <v>8.384845893879167E-124</v>
      </c>
      <c r="GZ140" s="83">
        <f t="shared" si="157"/>
        <v>1.0677713365922158E-129</v>
      </c>
      <c r="HA140" s="83">
        <f t="shared" si="157"/>
        <v>6.4636033221892152E-114</v>
      </c>
      <c r="HC140" s="83">
        <f t="shared" si="153"/>
        <v>3.8672058122248192E-76</v>
      </c>
      <c r="HD140" s="83">
        <f t="shared" si="153"/>
        <v>2.9970067973071819E-80</v>
      </c>
      <c r="HE140" s="83">
        <f t="shared" si="153"/>
        <v>8.6456045955790743E-65</v>
      </c>
      <c r="HF140" s="83">
        <f t="shared" si="153"/>
        <v>5.545034034875399E-66</v>
      </c>
      <c r="HG140" s="83">
        <f t="shared" si="153"/>
        <v>3.9019101444703521E-109</v>
      </c>
      <c r="HH140" s="83">
        <f t="shared" si="153"/>
        <v>9.3729997167074028E-78</v>
      </c>
      <c r="HI140" s="83">
        <f t="shared" si="153"/>
        <v>8.9671043526778562E-144</v>
      </c>
      <c r="HJ140" s="83">
        <f t="shared" si="153"/>
        <v>7.7433084826335919E-149</v>
      </c>
      <c r="HK140" s="83">
        <f t="shared" si="153"/>
        <v>6.2682987324028427E-81</v>
      </c>
      <c r="HL140" s="83">
        <f t="shared" si="161"/>
        <v>3.3326856702956483E-73</v>
      </c>
      <c r="HM140" s="83">
        <f t="shared" si="161"/>
        <v>1.5586767109356741E-109</v>
      </c>
      <c r="HN140" s="83">
        <f t="shared" si="161"/>
        <v>7.9425008086094229E-71</v>
      </c>
      <c r="HO140" s="83">
        <f t="shared" si="161"/>
        <v>6.8463148961943231E-52</v>
      </c>
      <c r="HP140" s="83">
        <f t="shared" si="161"/>
        <v>3.8754955718005129E-72</v>
      </c>
      <c r="HQ140" s="83">
        <f t="shared" si="161"/>
        <v>5.7006811178313539E-89</v>
      </c>
      <c r="HS140" s="83">
        <f t="shared" si="158"/>
        <v>0.46427060413898563</v>
      </c>
      <c r="HT140" s="83">
        <f t="shared" si="158"/>
        <v>0.2572338971357358</v>
      </c>
      <c r="HU140" s="83">
        <f t="shared" si="158"/>
        <v>0.29485572394365328</v>
      </c>
      <c r="HV140" s="83">
        <f t="shared" si="158"/>
        <v>0.24007286120975649</v>
      </c>
      <c r="HW140" s="83">
        <f t="shared" si="158"/>
        <v>0.26155652598167839</v>
      </c>
      <c r="HX140" s="83">
        <f t="shared" si="158"/>
        <v>0.16293375849580422</v>
      </c>
      <c r="HY140" s="83">
        <f t="shared" si="158"/>
        <v>0.1307943291780026</v>
      </c>
      <c r="HZ140" s="83">
        <f t="shared" si="158"/>
        <v>2.3162711400090942E-2</v>
      </c>
      <c r="IA140" s="83">
        <f t="shared" si="158"/>
        <v>9.1962098717458932E-2</v>
      </c>
      <c r="IB140" s="83">
        <f t="shared" si="158"/>
        <v>0.13717749324248535</v>
      </c>
      <c r="IC140" s="83">
        <f t="shared" si="158"/>
        <v>0.28261773117913092</v>
      </c>
      <c r="ID140" s="83">
        <f t="shared" si="158"/>
        <v>0.36274520555461742</v>
      </c>
      <c r="IE140" s="83">
        <f t="shared" si="158"/>
        <v>0.39666106347695956</v>
      </c>
      <c r="IF140" s="83">
        <f t="shared" si="158"/>
        <v>0.53242215251110714</v>
      </c>
      <c r="IG140" s="83">
        <f t="shared" si="158"/>
        <v>0.53524037877291009</v>
      </c>
      <c r="II140" s="83">
        <f t="shared" si="159"/>
        <v>3.3352140004764035E-17</v>
      </c>
      <c r="IJ140" s="83">
        <f t="shared" si="159"/>
        <v>8.3941737237376504E-13</v>
      </c>
      <c r="IK140" s="83">
        <f t="shared" si="159"/>
        <v>8.8958434431401736E-16</v>
      </c>
      <c r="IL140" s="83">
        <f t="shared" si="159"/>
        <v>3.4765243785483184E-13</v>
      </c>
      <c r="IM140" s="83">
        <f t="shared" si="159"/>
        <v>2.0081999312166477E-15</v>
      </c>
      <c r="IN140" s="83">
        <f t="shared" si="159"/>
        <v>2.2951510785577193E-17</v>
      </c>
      <c r="IO140" s="83">
        <f t="shared" si="159"/>
        <v>9.1746205448332544E-15</v>
      </c>
      <c r="IP140" s="83">
        <f t="shared" si="159"/>
        <v>3.0453049866169963E-15</v>
      </c>
      <c r="IQ140" s="83">
        <f t="shared" si="159"/>
        <v>2.1162116681541689E-14</v>
      </c>
      <c r="IR140" s="83">
        <f t="shared" si="159"/>
        <v>2.5348336970762133E-19</v>
      </c>
      <c r="IS140" s="83">
        <f t="shared" si="159"/>
        <v>1.2575777243578708E-18</v>
      </c>
      <c r="IT140" s="83">
        <f t="shared" si="159"/>
        <v>2.0539863540549973E-22</v>
      </c>
      <c r="IU140" s="83">
        <f t="shared" si="159"/>
        <v>2.9289168507516903E-22</v>
      </c>
      <c r="IV140" s="83">
        <f t="shared" si="159"/>
        <v>1.6616910208842655E-13</v>
      </c>
      <c r="IW140" s="83">
        <f t="shared" si="159"/>
        <v>3.4365854858145179E-11</v>
      </c>
      <c r="IY140" s="83">
        <f t="shared" si="160"/>
        <v>0.46427060413898569</v>
      </c>
      <c r="IZ140" s="83">
        <f t="shared" si="160"/>
        <v>0.25723389713657524</v>
      </c>
      <c r="JA140" s="83">
        <f t="shared" si="160"/>
        <v>0.29485572394365417</v>
      </c>
      <c r="JB140" s="83">
        <f t="shared" si="160"/>
        <v>0.24007286121010413</v>
      </c>
      <c r="JC140" s="83">
        <f t="shared" si="160"/>
        <v>0.26155652598168039</v>
      </c>
      <c r="JD140" s="83">
        <f t="shared" si="160"/>
        <v>0.16293375849580424</v>
      </c>
      <c r="JE140" s="83">
        <f t="shared" si="160"/>
        <v>0.13079432917801179</v>
      </c>
      <c r="JF140" s="83">
        <f t="shared" si="160"/>
        <v>2.3162711400093988E-2</v>
      </c>
      <c r="JG140" s="83">
        <f t="shared" si="160"/>
        <v>9.1962098717480095E-2</v>
      </c>
      <c r="JH140" s="83">
        <f t="shared" si="160"/>
        <v>0.13717749324248535</v>
      </c>
      <c r="JI140" s="83">
        <f t="shared" si="160"/>
        <v>0.28261773117913092</v>
      </c>
      <c r="JJ140" s="83">
        <f t="shared" si="160"/>
        <v>0.36274520555461742</v>
      </c>
      <c r="JK140" s="83">
        <f t="shared" si="160"/>
        <v>0.39666106347695956</v>
      </c>
      <c r="JL140" s="83">
        <f t="shared" si="160"/>
        <v>0.53242215251127334</v>
      </c>
      <c r="JM140" s="83">
        <f t="shared" si="160"/>
        <v>0.53524037880727593</v>
      </c>
    </row>
    <row r="141" spans="2:273" x14ac:dyDescent="0.25">
      <c r="B141" s="2">
        <v>114</v>
      </c>
      <c r="C141" s="37">
        <v>114.64400000000001</v>
      </c>
      <c r="D141" s="37">
        <v>111.22</v>
      </c>
      <c r="E141" s="37">
        <v>111.203</v>
      </c>
      <c r="F141" s="37">
        <v>112.18600000000001</v>
      </c>
      <c r="G141" s="37">
        <v>111.52500000000001</v>
      </c>
      <c r="H141" s="37">
        <v>110.678</v>
      </c>
      <c r="I141" s="37">
        <v>113.169</v>
      </c>
      <c r="J141" s="37">
        <v>113.39</v>
      </c>
      <c r="K141" s="37">
        <v>114.96599999999999</v>
      </c>
      <c r="L141" s="37">
        <v>113.84699999999999</v>
      </c>
      <c r="M141" s="37">
        <v>117.068</v>
      </c>
      <c r="N141" s="37">
        <v>119.831</v>
      </c>
      <c r="O141" s="37">
        <v>126.08499999999999</v>
      </c>
      <c r="P141" s="37">
        <v>142.018</v>
      </c>
      <c r="Q141" s="37">
        <v>177.86</v>
      </c>
      <c r="S141" s="4">
        <f t="shared" si="162"/>
        <v>114.69219874598829</v>
      </c>
      <c r="T141" s="4">
        <f t="shared" si="162"/>
        <v>112.05853626131278</v>
      </c>
      <c r="U141" s="4">
        <f t="shared" si="162"/>
        <v>112.09969564157636</v>
      </c>
      <c r="V141" s="4">
        <f t="shared" si="162"/>
        <v>111.41465854415146</v>
      </c>
      <c r="W141" s="4">
        <f t="shared" si="162"/>
        <v>111.52593676353075</v>
      </c>
      <c r="X141" s="4">
        <f t="shared" si="162"/>
        <v>111.26105467127429</v>
      </c>
      <c r="Y141" s="4">
        <f t="shared" si="162"/>
        <v>113.60417145251479</v>
      </c>
      <c r="Z141" s="4">
        <f t="shared" si="162"/>
        <v>114.76684212213706</v>
      </c>
      <c r="AA141" s="4">
        <f t="shared" si="162"/>
        <v>115.59851503899678</v>
      </c>
      <c r="AB141" s="4">
        <f t="shared" si="162"/>
        <v>115.70405286843599</v>
      </c>
      <c r="AC141" s="4">
        <f t="shared" si="162"/>
        <v>118.27565216852616</v>
      </c>
      <c r="AD141" s="4">
        <f t="shared" si="162"/>
        <v>119.80096356909068</v>
      </c>
      <c r="AE141" s="4">
        <f t="shared" si="162"/>
        <v>124.44692270636985</v>
      </c>
      <c r="AF141" s="4">
        <f t="shared" si="162"/>
        <v>142.53469271539268</v>
      </c>
      <c r="AG141" s="4">
        <f t="shared" si="162"/>
        <v>171.10814815049432</v>
      </c>
      <c r="AI141" s="4">
        <f t="shared" si="163"/>
        <v>-4.8198745988287328E-2</v>
      </c>
      <c r="AJ141" s="4">
        <f t="shared" si="163"/>
        <v>-0.83853626131278247</v>
      </c>
      <c r="AK141" s="4">
        <f t="shared" si="163"/>
        <v>-0.89669564157635762</v>
      </c>
      <c r="AL141" s="4">
        <f t="shared" si="163"/>
        <v>0.77134145584854252</v>
      </c>
      <c r="AM141" s="4">
        <f t="shared" si="163"/>
        <v>-9.3676353074556573E-4</v>
      </c>
      <c r="AN141" s="4">
        <f t="shared" si="163"/>
        <v>-0.58305467127429722</v>
      </c>
      <c r="AO141" s="4">
        <f t="shared" si="163"/>
        <v>-0.43517145251479405</v>
      </c>
      <c r="AP141" s="4">
        <f t="shared" si="163"/>
        <v>-1.376842122137063</v>
      </c>
      <c r="AQ141" s="4">
        <f t="shared" si="163"/>
        <v>-0.63251503899678596</v>
      </c>
      <c r="AR141" s="4">
        <f t="shared" si="163"/>
        <v>-1.8570528684359999</v>
      </c>
      <c r="AS141" s="4">
        <f t="shared" si="163"/>
        <v>-1.2076521685261667</v>
      </c>
      <c r="AT141" s="4">
        <f t="shared" si="163"/>
        <v>3.0036430909319733E-2</v>
      </c>
      <c r="AU141" s="4">
        <f t="shared" si="163"/>
        <v>1.6380772936301469</v>
      </c>
      <c r="AV141" s="4">
        <f t="shared" si="163"/>
        <v>-0.51669271539267925</v>
      </c>
      <c r="AW141" s="4">
        <f t="shared" si="163"/>
        <v>6.7518518495056981</v>
      </c>
      <c r="AY141" s="2">
        <f t="shared" si="154"/>
        <v>114.65491856952229</v>
      </c>
      <c r="AZ141" s="2">
        <f t="shared" si="154"/>
        <v>111.56323241553338</v>
      </c>
      <c r="BA141" s="2">
        <f t="shared" si="154"/>
        <v>111.41239734109968</v>
      </c>
      <c r="BB141" s="2">
        <f t="shared" si="154"/>
        <v>110.63790730838403</v>
      </c>
      <c r="BC141" s="2">
        <f t="shared" si="154"/>
        <v>110.58255215349806</v>
      </c>
      <c r="BD141" s="2">
        <f t="shared" si="154"/>
        <v>110.80610769744766</v>
      </c>
      <c r="BE141" s="2">
        <f t="shared" si="154"/>
        <v>113.18509249034709</v>
      </c>
      <c r="BF141" s="2">
        <f t="shared" si="154"/>
        <v>114.7411391674398</v>
      </c>
      <c r="BG141" s="2">
        <f t="shared" si="154"/>
        <v>115.3258342326837</v>
      </c>
      <c r="BH141" s="2">
        <f t="shared" si="154"/>
        <v>115.17260601040974</v>
      </c>
      <c r="BI141" s="2">
        <f t="shared" si="154"/>
        <v>115.88363619749083</v>
      </c>
      <c r="BJ141" s="2">
        <f t="shared" si="154"/>
        <v>115.5525143790798</v>
      </c>
      <c r="BK141" s="2">
        <f t="shared" si="154"/>
        <v>119.34616490107756</v>
      </c>
      <c r="BL141" s="2">
        <f t="shared" si="154"/>
        <v>118.23721865517135</v>
      </c>
      <c r="BM141" s="2">
        <f t="shared" si="154"/>
        <v>122.25072364853095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>
        <f t="shared" si="155"/>
        <v>113.39</v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>
        <f t="shared" si="117"/>
        <v>113.39</v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148.31190580296894</v>
      </c>
      <c r="DL141" s="2">
        <f t="shared" si="164"/>
        <v>142.867355065666</v>
      </c>
      <c r="DM141" s="2">
        <f t="shared" si="164"/>
        <v>137.70189743589742</v>
      </c>
      <c r="DN141" s="2">
        <f t="shared" si="164"/>
        <v>134.2355641025641</v>
      </c>
      <c r="DO141" s="2">
        <f t="shared" si="164"/>
        <v>127.64638538133272</v>
      </c>
      <c r="DP141" s="2">
        <f t="shared" si="164"/>
        <v>128.74551456582634</v>
      </c>
      <c r="DQ141" s="2">
        <f t="shared" si="164"/>
        <v>139.74280725462307</v>
      </c>
      <c r="DR141" s="2">
        <f t="shared" si="164"/>
        <v>134.9934091673033</v>
      </c>
      <c r="DS141" s="2">
        <f t="shared" si="164"/>
        <v>142.26584565826332</v>
      </c>
      <c r="DT141" s="2">
        <f t="shared" si="164"/>
        <v>136.39010051480054</v>
      </c>
      <c r="DU141" s="2">
        <f t="shared" si="164"/>
        <v>129.80517591036411</v>
      </c>
      <c r="DV141" s="2">
        <f t="shared" si="164"/>
        <v>132.21328963585435</v>
      </c>
      <c r="DW141" s="2">
        <f t="shared" si="164"/>
        <v>140.20902835692834</v>
      </c>
      <c r="DX141" s="2">
        <f t="shared" si="164"/>
        <v>142.88028733997157</v>
      </c>
      <c r="DY141" s="2">
        <f t="shared" si="164"/>
        <v>148.8722332962551</v>
      </c>
      <c r="EA141" s="2">
        <f t="shared" si="152"/>
        <v>114.64733181266028</v>
      </c>
      <c r="EB141" s="2">
        <f t="shared" si="152"/>
        <v>111.5209093333107</v>
      </c>
      <c r="EC141" s="2">
        <f t="shared" si="152"/>
        <v>111.37424483850536</v>
      </c>
      <c r="ED141" s="2">
        <f t="shared" si="152"/>
        <v>110.59701130795324</v>
      </c>
      <c r="EE141" s="2">
        <f t="shared" si="151"/>
        <v>110.56453038905313</v>
      </c>
      <c r="EF141" s="2">
        <f t="shared" si="151"/>
        <v>110.77796983713982</v>
      </c>
      <c r="EG141" s="2">
        <f t="shared" si="151"/>
        <v>113.11516377650449</v>
      </c>
      <c r="EH141" s="2">
        <f t="shared" si="151"/>
        <v>114.76069067169733</v>
      </c>
      <c r="EI141" s="2">
        <f t="shared" si="151"/>
        <v>115.33328415208612</v>
      </c>
      <c r="EJ141" s="2">
        <f t="shared" si="151"/>
        <v>115.12554693560145</v>
      </c>
      <c r="EK141" s="2">
        <f t="shared" si="151"/>
        <v>115.88815071459088</v>
      </c>
      <c r="EL141" s="2">
        <f t="shared" si="151"/>
        <v>115.53358218481854</v>
      </c>
      <c r="EM141" s="2">
        <f t="shared" si="135"/>
        <v>119.33610030837755</v>
      </c>
      <c r="EN141" s="2">
        <f t="shared" si="135"/>
        <v>118.25488500472399</v>
      </c>
      <c r="EO141" s="2">
        <f t="shared" si="135"/>
        <v>122.30718424935066</v>
      </c>
      <c r="EQ141" s="2">
        <f t="shared" si="165"/>
        <v>114.32569378315297</v>
      </c>
      <c r="ER141" s="2">
        <f t="shared" si="165"/>
        <v>111.57427829201691</v>
      </c>
      <c r="ES141" s="2">
        <f t="shared" si="165"/>
        <v>111.45720547338894</v>
      </c>
      <c r="ET141" s="2">
        <f t="shared" si="165"/>
        <v>110.72685892835045</v>
      </c>
      <c r="EU141" s="2">
        <f t="shared" si="165"/>
        <v>110.52787889040744</v>
      </c>
      <c r="EV141" s="2">
        <f t="shared" si="165"/>
        <v>110.79490627385792</v>
      </c>
      <c r="EW141" s="2">
        <f t="shared" si="165"/>
        <v>113.32979016007839</v>
      </c>
      <c r="EX141" s="2">
        <f t="shared" si="165"/>
        <v>114.50017079935127</v>
      </c>
      <c r="EY141" s="2">
        <f t="shared" si="165"/>
        <v>115.04848034192587</v>
      </c>
      <c r="EZ141" s="2">
        <f t="shared" si="165"/>
        <v>115.25747884405042</v>
      </c>
      <c r="FA141" s="2">
        <f t="shared" si="165"/>
        <v>115.69008566124872</v>
      </c>
      <c r="FB141" s="2">
        <f t="shared" si="165"/>
        <v>115.49191708350803</v>
      </c>
      <c r="FC141" s="2">
        <f t="shared" si="165"/>
        <v>119.17243808332692</v>
      </c>
      <c r="FD141" s="2">
        <f t="shared" si="165"/>
        <v>117.73030546586176</v>
      </c>
      <c r="FE141" s="2">
        <f t="shared" si="165"/>
        <v>121.23861624620719</v>
      </c>
      <c r="FG141" s="2">
        <f t="shared" si="166"/>
        <v>0.99871282179180187</v>
      </c>
      <c r="FH141" s="2">
        <f t="shared" si="166"/>
        <v>0.99889177762742243</v>
      </c>
      <c r="FI141" s="2">
        <f t="shared" si="166"/>
        <v>0.99895485288965324</v>
      </c>
      <c r="FJ141" s="2">
        <f t="shared" si="166"/>
        <v>0.99901035931033444</v>
      </c>
      <c r="FK141" s="2">
        <f t="shared" si="166"/>
        <v>0.99863772787060878</v>
      </c>
      <c r="FL141" s="2">
        <f t="shared" si="166"/>
        <v>0.99856728677387452</v>
      </c>
      <c r="FM141" s="2">
        <f t="shared" si="166"/>
        <v>0.99867377527742507</v>
      </c>
      <c r="FN141" s="2">
        <f t="shared" si="166"/>
        <v>0.99863094402588792</v>
      </c>
      <c r="FO141" s="2">
        <f t="shared" si="166"/>
        <v>0.99856876144851436</v>
      </c>
      <c r="FP141" s="2">
        <f t="shared" si="166"/>
        <v>0.99866460069332341</v>
      </c>
      <c r="FQ141" s="2">
        <f t="shared" si="166"/>
        <v>0.9985499495379081</v>
      </c>
      <c r="FR141" s="2">
        <f t="shared" si="166"/>
        <v>0.99856836136374905</v>
      </c>
      <c r="FS141" s="2">
        <f t="shared" si="166"/>
        <v>0.99860606405012442</v>
      </c>
      <c r="FT141" s="2">
        <f t="shared" si="166"/>
        <v>0.99868472014645859</v>
      </c>
      <c r="FU141" s="2">
        <f t="shared" si="166"/>
        <v>0.99849802155522027</v>
      </c>
      <c r="FW141" s="2">
        <f t="shared" si="156"/>
        <v>0.1111359537345545</v>
      </c>
      <c r="FX141" s="2">
        <f t="shared" si="156"/>
        <v>0.14210975715405327</v>
      </c>
      <c r="FY141" s="2">
        <f t="shared" si="156"/>
        <v>0.12820818662811723</v>
      </c>
      <c r="FZ141" s="2">
        <f t="shared" si="156"/>
        <v>0.13479127832233795</v>
      </c>
      <c r="GA141" s="2">
        <f t="shared" si="156"/>
        <v>0.14319661468963688</v>
      </c>
      <c r="GB141" s="2">
        <f t="shared" si="156"/>
        <v>0.14144187315846291</v>
      </c>
      <c r="GC141" s="2">
        <f t="shared" si="156"/>
        <v>0.16127781767380045</v>
      </c>
      <c r="GD141" s="2">
        <f t="shared" si="156"/>
        <v>0.18137283716961886</v>
      </c>
      <c r="GE141" s="2">
        <f t="shared" si="156"/>
        <v>0.16150359678983009</v>
      </c>
      <c r="GF141" s="2">
        <f t="shared" si="156"/>
        <v>0.14145482257659042</v>
      </c>
      <c r="GG141" s="2">
        <f t="shared" si="156"/>
        <v>0.12468078290145439</v>
      </c>
      <c r="GH141" s="2">
        <f t="shared" si="156"/>
        <v>0.1187353255222096</v>
      </c>
      <c r="GI141" s="2">
        <f t="shared" si="156"/>
        <v>0.11628176312612412</v>
      </c>
      <c r="GJ141" s="2">
        <f t="shared" si="156"/>
        <v>9.5420506179354991E-2</v>
      </c>
      <c r="GK141" s="2">
        <f t="shared" si="156"/>
        <v>9.0177444569920953E-2</v>
      </c>
      <c r="GM141" s="83">
        <f t="shared" si="157"/>
        <v>1.0856053475286139E-129</v>
      </c>
      <c r="GN141" s="83">
        <f t="shared" si="157"/>
        <v>2.1264838829453116E-162</v>
      </c>
      <c r="GO141" s="83">
        <f t="shared" si="157"/>
        <v>4.7499697745740179E-121</v>
      </c>
      <c r="GP141" s="83">
        <f t="shared" si="157"/>
        <v>3.5460745126095604E-126</v>
      </c>
      <c r="GQ141" s="83">
        <f t="shared" si="157"/>
        <v>9.8722433748688795E-158</v>
      </c>
      <c r="GR141" s="83">
        <f t="shared" si="157"/>
        <v>6.5677169021358981E-155</v>
      </c>
      <c r="GS141" s="83">
        <f t="shared" si="157"/>
        <v>1.5898162846172942E-252</v>
      </c>
      <c r="GT141" s="83">
        <f t="shared" si="157"/>
        <v>7.1397985207069703E-239</v>
      </c>
      <c r="GU141" s="83">
        <f t="shared" si="157"/>
        <v>4.603183415996775E-107</v>
      </c>
      <c r="GV141" s="83">
        <f t="shared" si="157"/>
        <v>2.9143396755297214E-162</v>
      </c>
      <c r="GW141" s="83">
        <f t="shared" si="157"/>
        <v>1.250259160442201E-125</v>
      </c>
      <c r="GX141" s="83">
        <f t="shared" si="157"/>
        <v>3.138570239842734E-169</v>
      </c>
      <c r="GY141" s="83">
        <f t="shared" si="157"/>
        <v>2.3394281768085739E-128</v>
      </c>
      <c r="GZ141" s="83">
        <f t="shared" si="157"/>
        <v>1.7530638893138393E-134</v>
      </c>
      <c r="HA141" s="83">
        <f t="shared" si="157"/>
        <v>5.3055141887045805E-118</v>
      </c>
      <c r="HC141" s="83">
        <f t="shared" si="153"/>
        <v>1.2551906257834017E-80</v>
      </c>
      <c r="HD141" s="83">
        <f t="shared" si="153"/>
        <v>4.73569596011572E-85</v>
      </c>
      <c r="HE141" s="83">
        <f t="shared" si="153"/>
        <v>1.5160287753055935E-68</v>
      </c>
      <c r="HF141" s="83">
        <f t="shared" si="153"/>
        <v>7.7048248295634195E-70</v>
      </c>
      <c r="HG141" s="83">
        <f t="shared" si="153"/>
        <v>1.5604091345957108E-115</v>
      </c>
      <c r="HH141" s="83">
        <f t="shared" si="153"/>
        <v>3.8325747161912874E-82</v>
      </c>
      <c r="HI141" s="83">
        <f t="shared" si="153"/>
        <v>5.8178145275963133E-152</v>
      </c>
      <c r="HJ141" s="83">
        <f t="shared" si="153"/>
        <v>5.8438103194567586E-157</v>
      </c>
      <c r="HK141" s="83">
        <f t="shared" si="153"/>
        <v>1.8069080802790807E-85</v>
      </c>
      <c r="HL141" s="83">
        <f t="shared" si="161"/>
        <v>2.721086501954945E-77</v>
      </c>
      <c r="HM141" s="83">
        <f t="shared" si="161"/>
        <v>7.0067656861730989E-116</v>
      </c>
      <c r="HN141" s="83">
        <f t="shared" si="161"/>
        <v>6.5498670385659309E-75</v>
      </c>
      <c r="HO141" s="83">
        <f t="shared" si="161"/>
        <v>7.1995049090311225E-55</v>
      </c>
      <c r="HP141" s="83">
        <f t="shared" si="161"/>
        <v>2.3585787776251402E-76</v>
      </c>
      <c r="HQ141" s="83">
        <f t="shared" si="161"/>
        <v>5.9592445741800695E-94</v>
      </c>
      <c r="HS141" s="83">
        <f t="shared" si="158"/>
        <v>0.3706158890526049</v>
      </c>
      <c r="HT141" s="83">
        <f t="shared" si="158"/>
        <v>0.16447944710055937</v>
      </c>
      <c r="HU141" s="83">
        <f t="shared" si="158"/>
        <v>0.19118096815203822</v>
      </c>
      <c r="HV141" s="83">
        <f t="shared" si="158"/>
        <v>0.15179384434884233</v>
      </c>
      <c r="HW141" s="83">
        <f t="shared" si="158"/>
        <v>0.15855124181915151</v>
      </c>
      <c r="HX141" s="83">
        <f t="shared" si="158"/>
        <v>8.2923046947773318E-2</v>
      </c>
      <c r="HY141" s="83">
        <f t="shared" si="158"/>
        <v>6.3202336611686658E-2</v>
      </c>
      <c r="HZ141" s="83">
        <f t="shared" si="158"/>
        <v>7.0761563391494482E-3</v>
      </c>
      <c r="IA141" s="83">
        <f t="shared" si="158"/>
        <v>4.1475639139236339E-2</v>
      </c>
      <c r="IB141" s="83">
        <f t="shared" si="158"/>
        <v>6.3660675357020552E-2</v>
      </c>
      <c r="IC141" s="83">
        <f t="shared" si="158"/>
        <v>0.17359225051053098</v>
      </c>
      <c r="ID141" s="83">
        <f t="shared" si="158"/>
        <v>0.23682964082157554</v>
      </c>
      <c r="IE141" s="83">
        <f t="shared" si="158"/>
        <v>0.272737231060176</v>
      </c>
      <c r="IF141" s="83">
        <f t="shared" si="158"/>
        <v>0.44479551612113805</v>
      </c>
      <c r="IG141" s="83">
        <f t="shared" si="158"/>
        <v>0.48724164834908096</v>
      </c>
      <c r="II141" s="83">
        <f t="shared" si="159"/>
        <v>6.6668913437599845E-16</v>
      </c>
      <c r="IJ141" s="83">
        <f t="shared" si="159"/>
        <v>1.002373209863486E-11</v>
      </c>
      <c r="IK141" s="83">
        <f t="shared" si="159"/>
        <v>1.6848515275233912E-14</v>
      </c>
      <c r="IL141" s="83">
        <f t="shared" si="159"/>
        <v>4.1673950124276461E-12</v>
      </c>
      <c r="IM141" s="83">
        <f t="shared" si="159"/>
        <v>4.2814925934357937E-14</v>
      </c>
      <c r="IN141" s="83">
        <f t="shared" si="159"/>
        <v>7.2698361952195293E-16</v>
      </c>
      <c r="IO141" s="83">
        <f t="shared" si="159"/>
        <v>2.1309260921283703E-13</v>
      </c>
      <c r="IP141" s="83">
        <f t="shared" si="159"/>
        <v>1.0471215068397893E-13</v>
      </c>
      <c r="IQ141" s="83">
        <f t="shared" si="159"/>
        <v>4.528107008597695E-13</v>
      </c>
      <c r="IR141" s="83">
        <f t="shared" si="159"/>
        <v>1.2249457242800146E-17</v>
      </c>
      <c r="IS141" s="83">
        <f t="shared" si="159"/>
        <v>4.0329982896855433E-17</v>
      </c>
      <c r="IT141" s="83">
        <f t="shared" si="159"/>
        <v>1.2633732044646506E-20</v>
      </c>
      <c r="IU141" s="83">
        <f t="shared" si="159"/>
        <v>1.6716402170194794E-20</v>
      </c>
      <c r="IV141" s="83">
        <f t="shared" si="159"/>
        <v>1.4059615274055166E-12</v>
      </c>
      <c r="IW141" s="83">
        <f t="shared" si="159"/>
        <v>1.8583744688883753E-10</v>
      </c>
      <c r="IY141" s="83">
        <f t="shared" si="160"/>
        <v>0.37061588905260556</v>
      </c>
      <c r="IZ141" s="83">
        <f t="shared" si="160"/>
        <v>0.1644794471105831</v>
      </c>
      <c r="JA141" s="83">
        <f t="shared" si="160"/>
        <v>0.19118096815205507</v>
      </c>
      <c r="JB141" s="83">
        <f t="shared" si="160"/>
        <v>0.15179384435300972</v>
      </c>
      <c r="JC141" s="83">
        <f t="shared" si="160"/>
        <v>0.15855124181919433</v>
      </c>
      <c r="JD141" s="83">
        <f t="shared" si="160"/>
        <v>8.292304694777404E-2</v>
      </c>
      <c r="JE141" s="83">
        <f t="shared" si="160"/>
        <v>6.3202336611899751E-2</v>
      </c>
      <c r="JF141" s="83">
        <f t="shared" si="160"/>
        <v>7.0761563392541605E-3</v>
      </c>
      <c r="JG141" s="83">
        <f t="shared" si="160"/>
        <v>4.1475639139689151E-2</v>
      </c>
      <c r="JH141" s="83">
        <f t="shared" si="160"/>
        <v>6.3660675357020566E-2</v>
      </c>
      <c r="JI141" s="83">
        <f t="shared" si="160"/>
        <v>0.17359225051053101</v>
      </c>
      <c r="JJ141" s="83">
        <f t="shared" si="160"/>
        <v>0.23682964082157554</v>
      </c>
      <c r="JK141" s="83">
        <f t="shared" si="160"/>
        <v>0.272737231060176</v>
      </c>
      <c r="JL141" s="83">
        <f t="shared" si="160"/>
        <v>0.44479551612254403</v>
      </c>
      <c r="JM141" s="83">
        <f t="shared" si="160"/>
        <v>0.48724164853491841</v>
      </c>
    </row>
    <row r="142" spans="2:273" x14ac:dyDescent="0.25">
      <c r="B142" s="2">
        <v>115</v>
      </c>
      <c r="C142" s="37">
        <v>113.254</v>
      </c>
      <c r="D142" s="37">
        <v>112.203</v>
      </c>
      <c r="E142" s="37">
        <v>110.407</v>
      </c>
      <c r="F142" s="37">
        <v>110.23699999999999</v>
      </c>
      <c r="G142" s="37">
        <v>110.78</v>
      </c>
      <c r="H142" s="37">
        <v>108.42400000000001</v>
      </c>
      <c r="I142" s="37">
        <v>112.712</v>
      </c>
      <c r="J142" s="37">
        <v>115.254</v>
      </c>
      <c r="K142" s="37">
        <v>113.661</v>
      </c>
      <c r="L142" s="37">
        <v>115.102</v>
      </c>
      <c r="M142" s="37">
        <v>115.78</v>
      </c>
      <c r="N142" s="37">
        <v>117.678</v>
      </c>
      <c r="O142" s="37">
        <v>122.169</v>
      </c>
      <c r="P142" s="37">
        <v>133.982</v>
      </c>
      <c r="Q142" s="37">
        <v>164.316</v>
      </c>
      <c r="S142" s="4">
        <f t="shared" si="162"/>
        <v>114.60885394939073</v>
      </c>
      <c r="T142" s="4">
        <f t="shared" si="162"/>
        <v>111.7041121398327</v>
      </c>
      <c r="U142" s="4">
        <f t="shared" si="162"/>
        <v>111.65675420282315</v>
      </c>
      <c r="V142" s="4">
        <f t="shared" si="162"/>
        <v>110.9162111616202</v>
      </c>
      <c r="W142" s="4">
        <f t="shared" si="162"/>
        <v>110.90238419224328</v>
      </c>
      <c r="X142" s="4">
        <f t="shared" si="162"/>
        <v>110.87797599048669</v>
      </c>
      <c r="Y142" s="4">
        <f t="shared" si="162"/>
        <v>113.22479044699779</v>
      </c>
      <c r="Z142" s="4">
        <f t="shared" si="162"/>
        <v>114.6687941037322</v>
      </c>
      <c r="AA142" s="4">
        <f t="shared" si="162"/>
        <v>115.34295505177845</v>
      </c>
      <c r="AB142" s="4">
        <f t="shared" si="162"/>
        <v>115.27618291937733</v>
      </c>
      <c r="AC142" s="4">
        <f t="shared" si="162"/>
        <v>116.81289418806732</v>
      </c>
      <c r="AD142" s="4">
        <f t="shared" si="162"/>
        <v>117.31225650133165</v>
      </c>
      <c r="AE142" s="4">
        <f t="shared" si="162"/>
        <v>121.5888651930416</v>
      </c>
      <c r="AF142" s="4">
        <f t="shared" si="162"/>
        <v>133.21147609690431</v>
      </c>
      <c r="AG142" s="4">
        <f t="shared" si="162"/>
        <v>157.38826538326177</v>
      </c>
      <c r="AI142" s="4">
        <f t="shared" si="163"/>
        <v>-1.3548539493907299</v>
      </c>
      <c r="AJ142" s="4">
        <f t="shared" si="163"/>
        <v>0.4988878601673008</v>
      </c>
      <c r="AK142" s="4">
        <f t="shared" si="163"/>
        <v>-1.249754202823155</v>
      </c>
      <c r="AL142" s="4">
        <f t="shared" si="163"/>
        <v>-0.67921116162020212</v>
      </c>
      <c r="AM142" s="4">
        <f t="shared" si="163"/>
        <v>-0.12238419224327401</v>
      </c>
      <c r="AN142" s="4">
        <f t="shared" si="163"/>
        <v>-2.4539759904866827</v>
      </c>
      <c r="AO142" s="4">
        <f t="shared" si="163"/>
        <v>-0.51279044699778353</v>
      </c>
      <c r="AP142" s="4">
        <f t="shared" si="163"/>
        <v>0.58520589626780861</v>
      </c>
      <c r="AQ142" s="4">
        <f t="shared" si="163"/>
        <v>-1.681955051778445</v>
      </c>
      <c r="AR142" s="4">
        <f t="shared" si="163"/>
        <v>-0.17418291937732988</v>
      </c>
      <c r="AS142" s="4">
        <f t="shared" si="163"/>
        <v>-1.032894188067317</v>
      </c>
      <c r="AT142" s="4">
        <f t="shared" si="163"/>
        <v>0.36574349866835121</v>
      </c>
      <c r="AU142" s="4">
        <f t="shared" si="163"/>
        <v>0.58013480695839803</v>
      </c>
      <c r="AV142" s="4">
        <f t="shared" si="163"/>
        <v>0.77052390309569319</v>
      </c>
      <c r="AW142" s="4">
        <f t="shared" si="163"/>
        <v>6.9277346167382348</v>
      </c>
      <c r="AY142" s="2">
        <f t="shared" si="154"/>
        <v>114.58689737826305</v>
      </c>
      <c r="AZ142" s="2">
        <f t="shared" si="154"/>
        <v>111.47885279293587</v>
      </c>
      <c r="BA142" s="2">
        <f t="shared" si="154"/>
        <v>111.3458504539506</v>
      </c>
      <c r="BB142" s="2">
        <f t="shared" si="154"/>
        <v>110.56571303799785</v>
      </c>
      <c r="BC142" s="2">
        <f t="shared" si="154"/>
        <v>110.51816707048798</v>
      </c>
      <c r="BD142" s="2">
        <f t="shared" si="154"/>
        <v>110.73240498182116</v>
      </c>
      <c r="BE142" s="2">
        <f t="shared" si="154"/>
        <v>113.09867307201102</v>
      </c>
      <c r="BF142" s="2">
        <f t="shared" si="154"/>
        <v>114.66466364383497</v>
      </c>
      <c r="BG142" s="2">
        <f t="shared" si="154"/>
        <v>115.26710643879643</v>
      </c>
      <c r="BH142" s="2">
        <f t="shared" si="154"/>
        <v>115.12899594940276</v>
      </c>
      <c r="BI142" s="2">
        <f t="shared" si="154"/>
        <v>115.83317052624851</v>
      </c>
      <c r="BJ142" s="2">
        <f t="shared" si="154"/>
        <v>115.50633086902263</v>
      </c>
      <c r="BK142" s="2">
        <f t="shared" si="154"/>
        <v>119.26131115756007</v>
      </c>
      <c r="BL142" s="2">
        <f t="shared" si="154"/>
        <v>118.18926899926956</v>
      </c>
      <c r="BM142" s="2">
        <f t="shared" si="154"/>
        <v>122.18569057794572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>
        <f t="shared" si="155"/>
        <v>115.254</v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>
        <f t="shared" si="117"/>
        <v>115.254</v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148.55539446693655</v>
      </c>
      <c r="DL142" s="2">
        <f t="shared" si="164"/>
        <v>143.09022654784238</v>
      </c>
      <c r="DM142" s="2">
        <f t="shared" si="164"/>
        <v>137.89107395411605</v>
      </c>
      <c r="DN142" s="2">
        <f t="shared" si="164"/>
        <v>134.39350985155195</v>
      </c>
      <c r="DO142" s="2">
        <f t="shared" si="164"/>
        <v>127.74150607287446</v>
      </c>
      <c r="DP142" s="2">
        <f t="shared" si="164"/>
        <v>128.8330705882353</v>
      </c>
      <c r="DQ142" s="2">
        <f t="shared" si="164"/>
        <v>139.92468990042678</v>
      </c>
      <c r="DR142" s="2">
        <f t="shared" si="164"/>
        <v>135.13858166539345</v>
      </c>
      <c r="DS142" s="2">
        <f t="shared" si="164"/>
        <v>142.45519159663866</v>
      </c>
      <c r="DT142" s="2">
        <f t="shared" si="164"/>
        <v>136.53658597168598</v>
      </c>
      <c r="DU142" s="2">
        <f t="shared" si="164"/>
        <v>129.88701512605039</v>
      </c>
      <c r="DV142" s="2">
        <f t="shared" si="164"/>
        <v>132.32927394957986</v>
      </c>
      <c r="DW142" s="2">
        <f t="shared" si="164"/>
        <v>140.3891829257829</v>
      </c>
      <c r="DX142" s="2">
        <f t="shared" si="164"/>
        <v>143.0919317211949</v>
      </c>
      <c r="DY142" s="2">
        <f t="shared" si="164"/>
        <v>149.14365487578792</v>
      </c>
      <c r="EA142" s="2">
        <f t="shared" si="152"/>
        <v>114.58838133081387</v>
      </c>
      <c r="EB142" s="2">
        <f t="shared" si="152"/>
        <v>111.43811640526151</v>
      </c>
      <c r="EC142" s="2">
        <f t="shared" si="152"/>
        <v>111.30821453451549</v>
      </c>
      <c r="ED142" s="2">
        <f t="shared" si="152"/>
        <v>110.52394101017714</v>
      </c>
      <c r="EE142" s="2">
        <f t="shared" si="151"/>
        <v>110.5027319013108</v>
      </c>
      <c r="EF142" s="2">
        <f t="shared" si="151"/>
        <v>110.70594964826057</v>
      </c>
      <c r="EG142" s="2">
        <f t="shared" si="151"/>
        <v>113.02663730993196</v>
      </c>
      <c r="EH142" s="2">
        <f t="shared" si="151"/>
        <v>114.69271302189344</v>
      </c>
      <c r="EI142" s="2">
        <f t="shared" si="151"/>
        <v>115.28425060565274</v>
      </c>
      <c r="EJ142" s="2">
        <f t="shared" si="151"/>
        <v>115.08139032806804</v>
      </c>
      <c r="EK142" s="2">
        <f t="shared" si="151"/>
        <v>115.84305900229137</v>
      </c>
      <c r="EL142" s="2">
        <f t="shared" si="151"/>
        <v>115.49009327466369</v>
      </c>
      <c r="EM142" s="2">
        <f t="shared" si="135"/>
        <v>119.25657649477468</v>
      </c>
      <c r="EN142" s="2">
        <f t="shared" si="135"/>
        <v>118.2174497503037</v>
      </c>
      <c r="EO142" s="2">
        <f t="shared" si="135"/>
        <v>122.25864900259741</v>
      </c>
      <c r="EQ142" s="2">
        <f t="shared" si="165"/>
        <v>114.24530584435485</v>
      </c>
      <c r="ER142" s="2">
        <f t="shared" si="165"/>
        <v>111.49498960882366</v>
      </c>
      <c r="ES142" s="2">
        <f t="shared" si="165"/>
        <v>111.39675841685529</v>
      </c>
      <c r="ET142" s="2">
        <f t="shared" si="165"/>
        <v>110.66257422854957</v>
      </c>
      <c r="EU142" s="2">
        <f t="shared" si="165"/>
        <v>110.46408735846748</v>
      </c>
      <c r="EV142" s="2">
        <f t="shared" si="165"/>
        <v>110.72403163100898</v>
      </c>
      <c r="EW142" s="2">
        <f t="shared" si="165"/>
        <v>113.25346975498202</v>
      </c>
      <c r="EX142" s="2">
        <f t="shared" si="165"/>
        <v>114.41857284884946</v>
      </c>
      <c r="EY142" s="2">
        <f t="shared" si="165"/>
        <v>114.98250413643883</v>
      </c>
      <c r="EZ142" s="2">
        <f t="shared" si="165"/>
        <v>115.22171938863623</v>
      </c>
      <c r="FA142" s="2">
        <f t="shared" si="165"/>
        <v>115.63235110019471</v>
      </c>
      <c r="FB142" s="2">
        <f t="shared" si="165"/>
        <v>115.44540901827907</v>
      </c>
      <c r="FC142" s="2">
        <f t="shared" si="165"/>
        <v>119.08102799009063</v>
      </c>
      <c r="FD142" s="2">
        <f t="shared" si="165"/>
        <v>117.65777769783331</v>
      </c>
      <c r="FE142" s="2">
        <f t="shared" si="165"/>
        <v>121.13861651606796</v>
      </c>
      <c r="FG142" s="2">
        <f t="shared" si="166"/>
        <v>0.99882594655131185</v>
      </c>
      <c r="FH142" s="2">
        <f t="shared" si="166"/>
        <v>0.99898919061819647</v>
      </c>
      <c r="FI142" s="2">
        <f t="shared" si="166"/>
        <v>0.99904672684210127</v>
      </c>
      <c r="FJ142" s="2">
        <f t="shared" si="166"/>
        <v>0.99909735836404168</v>
      </c>
      <c r="FK142" s="2">
        <f t="shared" si="166"/>
        <v>0.99875744411265621</v>
      </c>
      <c r="FL142" s="2">
        <f t="shared" si="166"/>
        <v>0.99869318526679318</v>
      </c>
      <c r="FM142" s="2">
        <f t="shared" si="166"/>
        <v>0.99879032751679475</v>
      </c>
      <c r="FN142" s="2">
        <f t="shared" si="166"/>
        <v>0.99875125568557976</v>
      </c>
      <c r="FO142" s="2">
        <f t="shared" si="166"/>
        <v>0.99869453052502855</v>
      </c>
      <c r="FP142" s="2">
        <f t="shared" si="166"/>
        <v>0.99878195823672655</v>
      </c>
      <c r="FQ142" s="2">
        <f t="shared" si="166"/>
        <v>0.99867736950822361</v>
      </c>
      <c r="FR142" s="2">
        <f t="shared" si="166"/>
        <v>0.99869416555145407</v>
      </c>
      <c r="FS142" s="2">
        <f t="shared" si="166"/>
        <v>0.99872855936055649</v>
      </c>
      <c r="FT142" s="2">
        <f t="shared" si="166"/>
        <v>0.99880031167640981</v>
      </c>
      <c r="FU142" s="2">
        <f t="shared" si="166"/>
        <v>0.99862999832144306</v>
      </c>
      <c r="FW142" s="2">
        <f t="shared" si="156"/>
        <v>0.12056542392996725</v>
      </c>
      <c r="FX142" s="2">
        <f t="shared" si="156"/>
        <v>0.15371277228640251</v>
      </c>
      <c r="FY142" s="2">
        <f t="shared" si="156"/>
        <v>0.13885988241432234</v>
      </c>
      <c r="FZ142" s="2">
        <f t="shared" si="156"/>
        <v>0.14589837406627151</v>
      </c>
      <c r="GA142" s="2">
        <f t="shared" si="156"/>
        <v>0.15487234988263504</v>
      </c>
      <c r="GB142" s="2">
        <f t="shared" si="156"/>
        <v>0.15300008213157196</v>
      </c>
      <c r="GC142" s="2">
        <f t="shared" si="156"/>
        <v>0.17412821168430803</v>
      </c>
      <c r="GD142" s="2">
        <f t="shared" si="156"/>
        <v>0.1954512528589589</v>
      </c>
      <c r="GE142" s="2">
        <f t="shared" si="156"/>
        <v>0.17436824054101571</v>
      </c>
      <c r="GF142" s="2">
        <f t="shared" si="156"/>
        <v>0.15301390114530339</v>
      </c>
      <c r="GG142" s="2">
        <f t="shared" si="156"/>
        <v>0.13508482764097507</v>
      </c>
      <c r="GH142" s="2">
        <f t="shared" si="156"/>
        <v>0.12871620380429322</v>
      </c>
      <c r="GI142" s="2">
        <f t="shared" si="156"/>
        <v>0.12608590365484074</v>
      </c>
      <c r="GJ142" s="2">
        <f t="shared" si="156"/>
        <v>0.10367209931935073</v>
      </c>
      <c r="GK142" s="2">
        <f t="shared" si="156"/>
        <v>9.8024770840502026E-2</v>
      </c>
      <c r="GM142" s="83">
        <f t="shared" si="157"/>
        <v>1.924284490444484E-134</v>
      </c>
      <c r="GN142" s="83">
        <f t="shared" si="157"/>
        <v>1.9564195924805528E-168</v>
      </c>
      <c r="GO142" s="83">
        <f t="shared" si="157"/>
        <v>1.7773526845325017E-125</v>
      </c>
      <c r="GP142" s="83">
        <f t="shared" si="157"/>
        <v>7.8460566947327877E-131</v>
      </c>
      <c r="GQ142" s="83">
        <f t="shared" si="157"/>
        <v>1.5590984636785902E-163</v>
      </c>
      <c r="GR142" s="83">
        <f t="shared" si="157"/>
        <v>1.6950119368122926E-160</v>
      </c>
      <c r="GS142" s="83">
        <f t="shared" si="157"/>
        <v>9.2179032273575849E-262</v>
      </c>
      <c r="GT142" s="83">
        <f t="shared" si="157"/>
        <v>1.9026664659092511E-247</v>
      </c>
      <c r="GU142" s="83">
        <f t="shared" si="157"/>
        <v>6.4224420255119761E-111</v>
      </c>
      <c r="GV142" s="83">
        <f t="shared" si="157"/>
        <v>3.8268632651874746E-168</v>
      </c>
      <c r="GW142" s="83">
        <f t="shared" si="157"/>
        <v>3.6431719697211675E-130</v>
      </c>
      <c r="GX142" s="83">
        <f t="shared" si="157"/>
        <v>2.1671525073306225E-175</v>
      </c>
      <c r="GY142" s="83">
        <f t="shared" si="157"/>
        <v>5.3880209348761265E-133</v>
      </c>
      <c r="GZ142" s="83">
        <f t="shared" si="157"/>
        <v>2.3518600006637937E-139</v>
      </c>
      <c r="HA142" s="83">
        <f t="shared" si="157"/>
        <v>3.6815126147444335E-122</v>
      </c>
      <c r="HC142" s="83">
        <f t="shared" si="153"/>
        <v>3.0132573982868806E-85</v>
      </c>
      <c r="HD142" s="83">
        <f t="shared" si="153"/>
        <v>5.3959555344723067E-90</v>
      </c>
      <c r="HE142" s="83">
        <f t="shared" si="153"/>
        <v>2.0724410304652724E-72</v>
      </c>
      <c r="HF142" s="83">
        <f t="shared" si="153"/>
        <v>8.2739387387100039E-74</v>
      </c>
      <c r="HG142" s="83">
        <f t="shared" si="153"/>
        <v>4.0778906666300357E-122</v>
      </c>
      <c r="HH142" s="83">
        <f t="shared" si="153"/>
        <v>1.1814022810298713E-86</v>
      </c>
      <c r="HI142" s="83">
        <f t="shared" si="153"/>
        <v>2.2266750701715762E-160</v>
      </c>
      <c r="HJ142" s="83">
        <f t="shared" si="153"/>
        <v>2.6693734116772936E-165</v>
      </c>
      <c r="HK142" s="83">
        <f t="shared" si="153"/>
        <v>3.8957451029644318E-90</v>
      </c>
      <c r="HL142" s="83">
        <f t="shared" si="161"/>
        <v>1.7117595561201767E-81</v>
      </c>
      <c r="HM142" s="83">
        <f t="shared" si="161"/>
        <v>2.0751404583677041E-122</v>
      </c>
      <c r="HN142" s="83">
        <f t="shared" si="161"/>
        <v>4.1280472465193903E-79</v>
      </c>
      <c r="HO142" s="83">
        <f t="shared" si="161"/>
        <v>6.2209943110137668E-58</v>
      </c>
      <c r="HP142" s="83">
        <f t="shared" si="161"/>
        <v>1.0836519196140464E-80</v>
      </c>
      <c r="HQ142" s="83">
        <f t="shared" si="161"/>
        <v>4.5348606472783601E-99</v>
      </c>
      <c r="HS142" s="83">
        <f t="shared" si="158"/>
        <v>0.26466621998222478</v>
      </c>
      <c r="HT142" s="83">
        <f t="shared" si="158"/>
        <v>9.4022899438612931E-2</v>
      </c>
      <c r="HU142" s="83">
        <f t="shared" si="158"/>
        <v>0.10943770496712212</v>
      </c>
      <c r="HV142" s="83">
        <f t="shared" si="158"/>
        <v>8.6071456928408299E-2</v>
      </c>
      <c r="HW142" s="83">
        <f t="shared" si="158"/>
        <v>8.3598616172588042E-2</v>
      </c>
      <c r="HX142" s="83">
        <f t="shared" si="158"/>
        <v>3.6017697462161345E-2</v>
      </c>
      <c r="HY142" s="83">
        <f t="shared" si="158"/>
        <v>2.6093660877780752E-2</v>
      </c>
      <c r="HZ142" s="83">
        <f t="shared" si="158"/>
        <v>1.7824101548102229E-3</v>
      </c>
      <c r="IA142" s="83">
        <f t="shared" si="158"/>
        <v>1.6042119948311326E-2</v>
      </c>
      <c r="IB142" s="83">
        <f t="shared" si="158"/>
        <v>2.4713737210874217E-2</v>
      </c>
      <c r="IC142" s="83">
        <f t="shared" si="158"/>
        <v>9.2196349559537982E-2</v>
      </c>
      <c r="ID142" s="83">
        <f t="shared" si="158"/>
        <v>0.1309647912998276</v>
      </c>
      <c r="IE142" s="83">
        <f t="shared" si="158"/>
        <v>0.15985295128254032</v>
      </c>
      <c r="IF142" s="83">
        <f t="shared" si="158"/>
        <v>0.32496168344104137</v>
      </c>
      <c r="IG142" s="83">
        <f t="shared" si="158"/>
        <v>0.40664402234742758</v>
      </c>
      <c r="II142" s="83">
        <f t="shared" si="159"/>
        <v>1.1744450094518372E-14</v>
      </c>
      <c r="IJ142" s="83">
        <f t="shared" si="159"/>
        <v>1.0617753380341518E-10</v>
      </c>
      <c r="IK142" s="83">
        <f t="shared" si="159"/>
        <v>2.7905565940402225E-13</v>
      </c>
      <c r="IL142" s="83">
        <f t="shared" si="159"/>
        <v>4.4473544512493235E-11</v>
      </c>
      <c r="IM142" s="83">
        <f t="shared" si="159"/>
        <v>7.8633372353861568E-13</v>
      </c>
      <c r="IN142" s="83">
        <f t="shared" si="159"/>
        <v>1.9474422463957166E-14</v>
      </c>
      <c r="IO142" s="83">
        <f t="shared" si="159"/>
        <v>4.1929770797599851E-12</v>
      </c>
      <c r="IP142" s="83">
        <f t="shared" si="159"/>
        <v>2.9370650814474808E-12</v>
      </c>
      <c r="IQ142" s="83">
        <f t="shared" si="159"/>
        <v>8.2431670654145655E-12</v>
      </c>
      <c r="IR142" s="83">
        <f t="shared" si="159"/>
        <v>4.9025857903637136E-16</v>
      </c>
      <c r="IS142" s="83">
        <f t="shared" si="159"/>
        <v>1.1063825572792309E-15</v>
      </c>
      <c r="IT142" s="83">
        <f t="shared" si="159"/>
        <v>6.4833287708541407E-19</v>
      </c>
      <c r="IU142" s="83">
        <f t="shared" si="159"/>
        <v>8.0025879991955864E-19</v>
      </c>
      <c r="IV142" s="83">
        <f t="shared" si="159"/>
        <v>1.0952393510052662E-11</v>
      </c>
      <c r="IW142" s="83">
        <f t="shared" si="159"/>
        <v>9.4349770141036072E-10</v>
      </c>
      <c r="IY142" s="83">
        <f t="shared" si="160"/>
        <v>0.26466621998223655</v>
      </c>
      <c r="IZ142" s="83">
        <f t="shared" si="160"/>
        <v>9.402289954479047E-2</v>
      </c>
      <c r="JA142" s="83">
        <f t="shared" si="160"/>
        <v>0.10943770496740117</v>
      </c>
      <c r="JB142" s="83">
        <f t="shared" si="160"/>
        <v>8.6071456972881849E-2</v>
      </c>
      <c r="JC142" s="83">
        <f t="shared" si="160"/>
        <v>8.3598616173374371E-2</v>
      </c>
      <c r="JD142" s="83">
        <f t="shared" si="160"/>
        <v>3.6017697462180823E-2</v>
      </c>
      <c r="JE142" s="83">
        <f t="shared" si="160"/>
        <v>2.6093660881973728E-2</v>
      </c>
      <c r="JF142" s="83">
        <f t="shared" si="160"/>
        <v>1.782410157747288E-3</v>
      </c>
      <c r="JG142" s="83">
        <f t="shared" si="160"/>
        <v>1.6042119956554492E-2</v>
      </c>
      <c r="JH142" s="83">
        <f t="shared" si="160"/>
        <v>2.4713737210874706E-2</v>
      </c>
      <c r="JI142" s="83">
        <f t="shared" si="160"/>
        <v>9.2196349559539092E-2</v>
      </c>
      <c r="JJ142" s="83">
        <f t="shared" si="160"/>
        <v>0.1309647912998276</v>
      </c>
      <c r="JK142" s="83">
        <f t="shared" si="160"/>
        <v>0.15985295128254032</v>
      </c>
      <c r="JL142" s="83">
        <f t="shared" si="160"/>
        <v>0.32496168345199378</v>
      </c>
      <c r="JM142" s="83">
        <f t="shared" si="160"/>
        <v>0.4066440232909253</v>
      </c>
    </row>
    <row r="143" spans="2:273" x14ac:dyDescent="0.25">
      <c r="B143" s="2">
        <v>116</v>
      </c>
      <c r="C143" s="37">
        <v>113.15300000000001</v>
      </c>
      <c r="D143" s="37">
        <v>110.593</v>
      </c>
      <c r="E143" s="37">
        <v>111.712</v>
      </c>
      <c r="F143" s="37">
        <v>110.729</v>
      </c>
      <c r="G143" s="37">
        <v>109.983</v>
      </c>
      <c r="H143" s="37">
        <v>110.746</v>
      </c>
      <c r="I143" s="37">
        <v>113</v>
      </c>
      <c r="J143" s="37">
        <v>115.288</v>
      </c>
      <c r="K143" s="37">
        <v>114.78</v>
      </c>
      <c r="L143" s="37">
        <v>115.407</v>
      </c>
      <c r="M143" s="37">
        <v>114.81399999999999</v>
      </c>
      <c r="N143" s="37">
        <v>116.661</v>
      </c>
      <c r="O143" s="37">
        <v>116.254</v>
      </c>
      <c r="P143" s="37">
        <v>126.316</v>
      </c>
      <c r="Q143" s="37">
        <v>149.035</v>
      </c>
      <c r="S143" s="4">
        <f t="shared" si="162"/>
        <v>114.52979557261565</v>
      </c>
      <c r="T143" s="4">
        <f t="shared" si="162"/>
        <v>111.48421234461613</v>
      </c>
      <c r="U143" s="4">
        <f t="shared" si="162"/>
        <v>111.40053894329311</v>
      </c>
      <c r="V143" s="4">
        <f t="shared" si="162"/>
        <v>110.63249249532815</v>
      </c>
      <c r="W143" s="4">
        <f t="shared" si="162"/>
        <v>110.58585253220112</v>
      </c>
      <c r="X143" s="4">
        <f t="shared" si="162"/>
        <v>110.69722121559201</v>
      </c>
      <c r="Y143" s="4">
        <f t="shared" si="162"/>
        <v>113.04421189017287</v>
      </c>
      <c r="Z143" s="4">
        <f t="shared" si="162"/>
        <v>114.58825671193144</v>
      </c>
      <c r="AA143" s="4">
        <f t="shared" si="162"/>
        <v>115.22535818982378</v>
      </c>
      <c r="AB143" s="4">
        <f t="shared" si="162"/>
        <v>115.11855120234999</v>
      </c>
      <c r="AC143" s="4">
        <f t="shared" si="162"/>
        <v>116.11850343101166</v>
      </c>
      <c r="AD143" s="4">
        <f t="shared" si="162"/>
        <v>116.08726399660868</v>
      </c>
      <c r="AE143" s="4">
        <f t="shared" si="162"/>
        <v>120.05077826379461</v>
      </c>
      <c r="AF143" s="4">
        <f t="shared" si="162"/>
        <v>126.0590084625283</v>
      </c>
      <c r="AG143" s="4">
        <f t="shared" si="162"/>
        <v>144.96412420352991</v>
      </c>
      <c r="AI143" s="4">
        <f t="shared" si="163"/>
        <v>-1.3767955726156487</v>
      </c>
      <c r="AJ143" s="4">
        <f t="shared" si="163"/>
        <v>-0.89121234461612175</v>
      </c>
      <c r="AK143" s="4">
        <f t="shared" si="163"/>
        <v>0.31146105670688939</v>
      </c>
      <c r="AL143" s="4">
        <f t="shared" si="163"/>
        <v>9.650750467184821E-2</v>
      </c>
      <c r="AM143" s="4">
        <f t="shared" si="163"/>
        <v>-0.60285253220111201</v>
      </c>
      <c r="AN143" s="4">
        <f t="shared" si="163"/>
        <v>4.8778784407986109E-2</v>
      </c>
      <c r="AO143" s="4">
        <f t="shared" si="163"/>
        <v>-4.4211890172874746E-2</v>
      </c>
      <c r="AP143" s="4">
        <f t="shared" si="163"/>
        <v>0.69974328806856079</v>
      </c>
      <c r="AQ143" s="4">
        <f t="shared" si="163"/>
        <v>-0.44535818982377862</v>
      </c>
      <c r="AR143" s="4">
        <f t="shared" si="163"/>
        <v>0.28844879765000542</v>
      </c>
      <c r="AS143" s="4">
        <f t="shared" si="163"/>
        <v>-1.3045034310116677</v>
      </c>
      <c r="AT143" s="4">
        <f t="shared" si="163"/>
        <v>0.57373600339131769</v>
      </c>
      <c r="AU143" s="4">
        <f t="shared" si="163"/>
        <v>-3.7967782637946073</v>
      </c>
      <c r="AV143" s="4">
        <f t="shared" si="163"/>
        <v>0.25699153747170556</v>
      </c>
      <c r="AW143" s="4">
        <f t="shared" si="163"/>
        <v>4.0708757964700908</v>
      </c>
      <c r="AY143" s="2">
        <f t="shared" si="154"/>
        <v>114.51849506028877</v>
      </c>
      <c r="AZ143" s="2">
        <f t="shared" si="154"/>
        <v>111.394814454637</v>
      </c>
      <c r="BA143" s="2">
        <f t="shared" si="154"/>
        <v>111.27966111907553</v>
      </c>
      <c r="BB143" s="2">
        <f t="shared" si="154"/>
        <v>110.49396823113257</v>
      </c>
      <c r="BC143" s="2">
        <f t="shared" si="154"/>
        <v>110.45384954938413</v>
      </c>
      <c r="BD143" s="2">
        <f t="shared" si="154"/>
        <v>110.65890529821735</v>
      </c>
      <c r="BE143" s="2">
        <f t="shared" si="154"/>
        <v>113.01297225946428</v>
      </c>
      <c r="BF143" s="2">
        <f t="shared" si="154"/>
        <v>114.58773784166253</v>
      </c>
      <c r="BG143" s="2">
        <f t="shared" si="154"/>
        <v>115.20793198269638</v>
      </c>
      <c r="BH143" s="2">
        <f t="shared" si="154"/>
        <v>115.08587169426187</v>
      </c>
      <c r="BI143" s="2">
        <f t="shared" si="154"/>
        <v>115.78240639393032</v>
      </c>
      <c r="BJ143" s="2">
        <f t="shared" si="154"/>
        <v>115.46020096991707</v>
      </c>
      <c r="BK143" s="2">
        <f t="shared" si="154"/>
        <v>119.17625974633424</v>
      </c>
      <c r="BL143" s="2">
        <f t="shared" si="154"/>
        <v>118.14056596374286</v>
      </c>
      <c r="BM143" s="2">
        <f t="shared" si="154"/>
        <v>122.11937405522227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>
        <f t="shared" si="155"/>
        <v>113</v>
      </c>
      <c r="CL143" s="2">
        <f t="shared" si="155"/>
        <v>115.288</v>
      </c>
      <c r="CM143" s="2">
        <f t="shared" si="155"/>
        <v>114.78</v>
      </c>
      <c r="CN143" s="2">
        <f t="shared" si="155"/>
        <v>115.407</v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>
        <f t="shared" si="116"/>
        <v>113</v>
      </c>
      <c r="DB143" s="2">
        <f t="shared" si="117"/>
        <v>115.288</v>
      </c>
      <c r="DC143" s="2">
        <f t="shared" si="118"/>
        <v>114.78</v>
      </c>
      <c r="DD143" s="2">
        <f t="shared" si="119"/>
        <v>115.407</v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148.79888313090416</v>
      </c>
      <c r="DL143" s="2">
        <f t="shared" si="164"/>
        <v>143.31309803001875</v>
      </c>
      <c r="DM143" s="2">
        <f t="shared" si="164"/>
        <v>138.08025047233465</v>
      </c>
      <c r="DN143" s="2">
        <f t="shared" si="164"/>
        <v>134.55145560053981</v>
      </c>
      <c r="DO143" s="2">
        <f t="shared" si="164"/>
        <v>127.83662676441621</v>
      </c>
      <c r="DP143" s="2">
        <f t="shared" si="164"/>
        <v>128.92062661064426</v>
      </c>
      <c r="DQ143" s="2">
        <f t="shared" si="164"/>
        <v>140.10657254623047</v>
      </c>
      <c r="DR143" s="2">
        <f t="shared" si="164"/>
        <v>135.28375416348359</v>
      </c>
      <c r="DS143" s="2">
        <f t="shared" si="164"/>
        <v>142.64453753501402</v>
      </c>
      <c r="DT143" s="2">
        <f t="shared" si="164"/>
        <v>136.68307142857145</v>
      </c>
      <c r="DU143" s="2">
        <f t="shared" si="164"/>
        <v>129.96885434173666</v>
      </c>
      <c r="DV143" s="2">
        <f t="shared" si="164"/>
        <v>132.44525826330533</v>
      </c>
      <c r="DW143" s="2">
        <f t="shared" si="164"/>
        <v>140.56933749463749</v>
      </c>
      <c r="DX143" s="2">
        <f t="shared" si="164"/>
        <v>143.30357610241822</v>
      </c>
      <c r="DY143" s="2">
        <f t="shared" si="164"/>
        <v>149.41507645532073</v>
      </c>
      <c r="EA143" s="2">
        <f t="shared" si="152"/>
        <v>114.52943084896748</v>
      </c>
      <c r="EB143" s="2">
        <f t="shared" si="152"/>
        <v>111.35532347721232</v>
      </c>
      <c r="EC143" s="2">
        <f t="shared" si="152"/>
        <v>111.24218423052562</v>
      </c>
      <c r="ED143" s="2">
        <f t="shared" si="152"/>
        <v>110.45087071240104</v>
      </c>
      <c r="EE143" s="2">
        <f t="shared" si="151"/>
        <v>110.44093341356846</v>
      </c>
      <c r="EF143" s="2">
        <f t="shared" si="151"/>
        <v>110.63392945938132</v>
      </c>
      <c r="EG143" s="2">
        <f t="shared" si="151"/>
        <v>112.93811084335942</v>
      </c>
      <c r="EH143" s="2">
        <f t="shared" si="151"/>
        <v>114.62473537208953</v>
      </c>
      <c r="EI143" s="2">
        <f t="shared" si="151"/>
        <v>115.23521705921937</v>
      </c>
      <c r="EJ143" s="2">
        <f t="shared" si="151"/>
        <v>115.03723372053462</v>
      </c>
      <c r="EK143" s="2">
        <f t="shared" si="151"/>
        <v>115.79796728999186</v>
      </c>
      <c r="EL143" s="2">
        <f t="shared" si="151"/>
        <v>115.44660436450883</v>
      </c>
      <c r="EM143" s="2">
        <f t="shared" si="135"/>
        <v>119.1770526811718</v>
      </c>
      <c r="EN143" s="2">
        <f t="shared" si="135"/>
        <v>118.1800144958834</v>
      </c>
      <c r="EO143" s="2">
        <f t="shared" si="135"/>
        <v>122.21011375584416</v>
      </c>
      <c r="EQ143" s="2">
        <f t="shared" si="165"/>
        <v>114.16491790555672</v>
      </c>
      <c r="ER143" s="2">
        <f t="shared" si="165"/>
        <v>111.41570092563042</v>
      </c>
      <c r="ES143" s="2">
        <f t="shared" si="165"/>
        <v>111.33631136032164</v>
      </c>
      <c r="ET143" s="2">
        <f t="shared" si="165"/>
        <v>110.59828952874869</v>
      </c>
      <c r="EU143" s="2">
        <f t="shared" si="165"/>
        <v>110.40029582652754</v>
      </c>
      <c r="EV143" s="2">
        <f t="shared" si="165"/>
        <v>110.65315698816005</v>
      </c>
      <c r="EW143" s="2">
        <f t="shared" si="165"/>
        <v>113.17714934988564</v>
      </c>
      <c r="EX143" s="2">
        <f t="shared" si="165"/>
        <v>114.33697489834768</v>
      </c>
      <c r="EY143" s="2">
        <f t="shared" si="165"/>
        <v>114.9165279309518</v>
      </c>
      <c r="EZ143" s="2">
        <f t="shared" si="165"/>
        <v>115.18595993322204</v>
      </c>
      <c r="FA143" s="2">
        <f t="shared" si="165"/>
        <v>115.57461653914069</v>
      </c>
      <c r="FB143" s="2">
        <f t="shared" si="165"/>
        <v>115.39890095305009</v>
      </c>
      <c r="FC143" s="2">
        <f t="shared" si="165"/>
        <v>118.98961789685436</v>
      </c>
      <c r="FD143" s="2">
        <f t="shared" si="165"/>
        <v>117.58524992980486</v>
      </c>
      <c r="FE143" s="2">
        <f t="shared" si="165"/>
        <v>121.03861678592872</v>
      </c>
      <c r="FG143" s="2">
        <f t="shared" si="166"/>
        <v>0.99892913990470611</v>
      </c>
      <c r="FH143" s="2">
        <f t="shared" si="166"/>
        <v>0.99907804888869267</v>
      </c>
      <c r="FI143" s="2">
        <f t="shared" si="166"/>
        <v>0.99913053161811682</v>
      </c>
      <c r="FJ143" s="2">
        <f t="shared" si="166"/>
        <v>0.99917671565650312</v>
      </c>
      <c r="FK143" s="2">
        <f t="shared" si="166"/>
        <v>0.99886665165161914</v>
      </c>
      <c r="FL143" s="2">
        <f t="shared" si="166"/>
        <v>0.9988080337394114</v>
      </c>
      <c r="FM143" s="2">
        <f t="shared" si="166"/>
        <v>0.9988966481446081</v>
      </c>
      <c r="FN143" s="2">
        <f t="shared" si="166"/>
        <v>0.99886100650165599</v>
      </c>
      <c r="FO143" s="2">
        <f t="shared" si="166"/>
        <v>0.99880926091155642</v>
      </c>
      <c r="FP143" s="2">
        <f t="shared" si="166"/>
        <v>0.99888901363972937</v>
      </c>
      <c r="FQ143" s="2">
        <f t="shared" si="166"/>
        <v>0.99879360625837577</v>
      </c>
      <c r="FR143" s="2">
        <f t="shared" si="166"/>
        <v>0.99880892797520715</v>
      </c>
      <c r="FS143" s="2">
        <f t="shared" si="166"/>
        <v>0.99884030261641077</v>
      </c>
      <c r="FT143" s="2">
        <f t="shared" si="166"/>
        <v>0.99890575573708473</v>
      </c>
      <c r="FU143" s="2">
        <f t="shared" si="166"/>
        <v>0.99875039298497059</v>
      </c>
      <c r="FW143" s="2">
        <f t="shared" si="156"/>
        <v>0.13067732840787333</v>
      </c>
      <c r="FX143" s="2">
        <f t="shared" si="156"/>
        <v>0.16607975201876413</v>
      </c>
      <c r="FY143" s="2">
        <f t="shared" si="156"/>
        <v>0.15024402159516609</v>
      </c>
      <c r="FZ143" s="2">
        <f t="shared" si="156"/>
        <v>0.15775384106440637</v>
      </c>
      <c r="GA143" s="2">
        <f t="shared" si="156"/>
        <v>0.1673141790038678</v>
      </c>
      <c r="GB143" s="2">
        <f t="shared" si="156"/>
        <v>0.16532092348949987</v>
      </c>
      <c r="GC143" s="2">
        <f t="shared" si="156"/>
        <v>0.18777327606806327</v>
      </c>
      <c r="GD143" s="2">
        <f t="shared" si="156"/>
        <v>0.21034166967235099</v>
      </c>
      <c r="GE143" s="2">
        <f t="shared" si="156"/>
        <v>0.18802783178373164</v>
      </c>
      <c r="GF143" s="2">
        <f t="shared" si="156"/>
        <v>0.16533563810082658</v>
      </c>
      <c r="GG143" s="2">
        <f t="shared" si="156"/>
        <v>0.14621202476181105</v>
      </c>
      <c r="GH143" s="2">
        <f t="shared" si="156"/>
        <v>0.13940335725258943</v>
      </c>
      <c r="GI143" s="2">
        <f t="shared" si="156"/>
        <v>0.13658890295077863</v>
      </c>
      <c r="GJ143" s="2">
        <f t="shared" si="156"/>
        <v>0.11254847566630617</v>
      </c>
      <c r="GK143" s="2">
        <f t="shared" si="156"/>
        <v>0.10647506229894618</v>
      </c>
      <c r="GM143" s="83">
        <f t="shared" si="157"/>
        <v>2.7948655774595824E-139</v>
      </c>
      <c r="GN143" s="83">
        <f t="shared" si="157"/>
        <v>1.3932600421584345E-174</v>
      </c>
      <c r="GO143" s="83">
        <f t="shared" si="157"/>
        <v>5.5251036187744422E-130</v>
      </c>
      <c r="GP143" s="83">
        <f t="shared" si="157"/>
        <v>1.4262454473453989E-135</v>
      </c>
      <c r="GQ143" s="83">
        <f t="shared" si="157"/>
        <v>1.929721801308914E-169</v>
      </c>
      <c r="GR143" s="83">
        <f t="shared" si="157"/>
        <v>3.4745119045213321E-166</v>
      </c>
      <c r="GS143" s="83">
        <f t="shared" si="157"/>
        <v>3.6382919848056581E-271</v>
      </c>
      <c r="GT143" s="83">
        <f t="shared" si="157"/>
        <v>3.5709872933801164E-256</v>
      </c>
      <c r="GU143" s="83">
        <f t="shared" si="157"/>
        <v>7.6415247890175997E-115</v>
      </c>
      <c r="GV143" s="83">
        <f t="shared" si="157"/>
        <v>3.9391238474163988E-174</v>
      </c>
      <c r="GW143" s="83">
        <f t="shared" si="157"/>
        <v>8.8011455931474178E-135</v>
      </c>
      <c r="GX143" s="83">
        <f t="shared" si="157"/>
        <v>1.1583780158142268E-181</v>
      </c>
      <c r="GY143" s="83">
        <f t="shared" si="157"/>
        <v>1.0243509492852081E-137</v>
      </c>
      <c r="GZ143" s="83">
        <f t="shared" si="157"/>
        <v>2.5781869353453438E-144</v>
      </c>
      <c r="HA143" s="83">
        <f t="shared" si="157"/>
        <v>2.1595660549576539E-126</v>
      </c>
      <c r="HC143" s="83">
        <f t="shared" si="153"/>
        <v>5.3500449436798186E-90</v>
      </c>
      <c r="HD143" s="83">
        <f t="shared" si="153"/>
        <v>4.4332387985711456E-95</v>
      </c>
      <c r="HE143" s="83">
        <f t="shared" si="153"/>
        <v>2.2085176810673091E-76</v>
      </c>
      <c r="HF143" s="83">
        <f t="shared" si="153"/>
        <v>6.8664731169250648E-78</v>
      </c>
      <c r="HG143" s="83">
        <f t="shared" si="153"/>
        <v>6.9638519071189052E-129</v>
      </c>
      <c r="HH143" s="83">
        <f t="shared" si="153"/>
        <v>2.7452562839850292E-91</v>
      </c>
      <c r="HI143" s="83">
        <f t="shared" si="153"/>
        <v>5.0271950295152253E-169</v>
      </c>
      <c r="HJ143" s="83">
        <f t="shared" si="153"/>
        <v>7.3799055625004967E-174</v>
      </c>
      <c r="HK143" s="83">
        <f t="shared" si="153"/>
        <v>6.2819747196931542E-95</v>
      </c>
      <c r="HL143" s="83">
        <f t="shared" si="161"/>
        <v>8.2961928246743151E-86</v>
      </c>
      <c r="HM143" s="83">
        <f t="shared" si="161"/>
        <v>4.0488096078814386E-129</v>
      </c>
      <c r="HN143" s="83">
        <f t="shared" si="161"/>
        <v>1.9882703030496214E-83</v>
      </c>
      <c r="HO143" s="83">
        <f t="shared" si="161"/>
        <v>4.4168235080790724E-61</v>
      </c>
      <c r="HP143" s="83">
        <f t="shared" si="161"/>
        <v>3.758602774506553E-85</v>
      </c>
      <c r="HQ143" s="83">
        <f t="shared" si="161"/>
        <v>2.5120494454196922E-104</v>
      </c>
      <c r="HS143" s="83">
        <f t="shared" si="158"/>
        <v>0.16841566515992673</v>
      </c>
      <c r="HT143" s="83">
        <f t="shared" si="158"/>
        <v>4.7986860692870434E-2</v>
      </c>
      <c r="HU143" s="83">
        <f t="shared" si="158"/>
        <v>5.5203896870676381E-2</v>
      </c>
      <c r="HV143" s="83">
        <f t="shared" si="158"/>
        <v>4.3718403142723912E-2</v>
      </c>
      <c r="HW143" s="83">
        <f t="shared" si="158"/>
        <v>3.8275635349669726E-2</v>
      </c>
      <c r="HX143" s="83">
        <f t="shared" si="158"/>
        <v>1.3342528254682693E-2</v>
      </c>
      <c r="HY143" s="83">
        <f t="shared" si="158"/>
        <v>9.2014212609788405E-3</v>
      </c>
      <c r="HZ143" s="83">
        <f t="shared" si="158"/>
        <v>3.7057019448023001E-4</v>
      </c>
      <c r="IA143" s="83">
        <f t="shared" si="158"/>
        <v>5.3216812167853787E-3</v>
      </c>
      <c r="IB143" s="83">
        <f t="shared" si="158"/>
        <v>8.0227468150959932E-3</v>
      </c>
      <c r="IC143" s="83">
        <f t="shared" si="158"/>
        <v>4.2254649882600408E-2</v>
      </c>
      <c r="ID143" s="83">
        <f t="shared" si="158"/>
        <v>6.1118472565641881E-2</v>
      </c>
      <c r="IE143" s="83">
        <f t="shared" si="158"/>
        <v>7.9530239926696722E-2</v>
      </c>
      <c r="IF143" s="83">
        <f t="shared" si="158"/>
        <v>0.20562174408095885</v>
      </c>
      <c r="IG143" s="83">
        <f t="shared" si="158"/>
        <v>0.30950765355192383</v>
      </c>
      <c r="II143" s="83">
        <f t="shared" si="159"/>
        <v>1.8233973817161705E-13</v>
      </c>
      <c r="IJ143" s="83">
        <f t="shared" si="159"/>
        <v>9.9768790850674966E-10</v>
      </c>
      <c r="IK143" s="83">
        <f t="shared" si="159"/>
        <v>4.0420479863787136E-12</v>
      </c>
      <c r="IL143" s="83">
        <f t="shared" si="159"/>
        <v>4.2253811188802132E-10</v>
      </c>
      <c r="IM143" s="83">
        <f t="shared" si="159"/>
        <v>1.2441441835393194E-11</v>
      </c>
      <c r="IN143" s="83">
        <f t="shared" si="159"/>
        <v>4.4124092771880472E-13</v>
      </c>
      <c r="IO143" s="83">
        <f t="shared" si="159"/>
        <v>6.9900129020674232E-11</v>
      </c>
      <c r="IP143" s="83">
        <f t="shared" si="159"/>
        <v>6.7207917890385069E-11</v>
      </c>
      <c r="IQ143" s="83">
        <f t="shared" si="159"/>
        <v>1.2767771154672704E-10</v>
      </c>
      <c r="IR143" s="83">
        <f t="shared" si="159"/>
        <v>1.6253037977369372E-14</v>
      </c>
      <c r="IS143" s="83">
        <f t="shared" si="159"/>
        <v>2.5966357290737285E-14</v>
      </c>
      <c r="IT143" s="83">
        <f t="shared" si="159"/>
        <v>2.7762307794590698E-17</v>
      </c>
      <c r="IU143" s="83">
        <f t="shared" si="159"/>
        <v>3.2138552878120955E-17</v>
      </c>
      <c r="IV143" s="83">
        <f t="shared" si="159"/>
        <v>7.8561113319901375E-11</v>
      </c>
      <c r="IW143" s="83">
        <f t="shared" si="159"/>
        <v>4.4977331920421851E-9</v>
      </c>
      <c r="IY143" s="83">
        <f t="shared" si="160"/>
        <v>0.16841566516010906</v>
      </c>
      <c r="IZ143" s="83">
        <f t="shared" si="160"/>
        <v>4.7986861690558345E-2</v>
      </c>
      <c r="JA143" s="83">
        <f t="shared" si="160"/>
        <v>5.5203896874718432E-2</v>
      </c>
      <c r="JB143" s="83">
        <f t="shared" si="160"/>
        <v>4.3718403565262021E-2</v>
      </c>
      <c r="JC143" s="83">
        <f t="shared" si="160"/>
        <v>3.827563536211117E-2</v>
      </c>
      <c r="JD143" s="83">
        <f t="shared" si="160"/>
        <v>1.3342528255123933E-2</v>
      </c>
      <c r="JE143" s="83">
        <f t="shared" si="160"/>
        <v>9.2014213308789696E-3</v>
      </c>
      <c r="JF143" s="83">
        <f t="shared" si="160"/>
        <v>3.705702616881479E-4</v>
      </c>
      <c r="JG143" s="83">
        <f t="shared" si="160"/>
        <v>5.32168134446309E-3</v>
      </c>
      <c r="JH143" s="83">
        <f t="shared" si="160"/>
        <v>8.0227468151122458E-3</v>
      </c>
      <c r="JI143" s="83">
        <f t="shared" si="160"/>
        <v>4.2254649882626373E-2</v>
      </c>
      <c r="JJ143" s="83">
        <f t="shared" si="160"/>
        <v>6.1118472565641908E-2</v>
      </c>
      <c r="JK143" s="83">
        <f t="shared" si="160"/>
        <v>7.953023992669675E-2</v>
      </c>
      <c r="JL143" s="83">
        <f t="shared" si="160"/>
        <v>0.20562174415951995</v>
      </c>
      <c r="JM143" s="83">
        <f t="shared" si="160"/>
        <v>0.30950765804965702</v>
      </c>
    </row>
    <row r="144" spans="2:273" x14ac:dyDescent="0.25">
      <c r="B144" s="2">
        <v>117</v>
      </c>
      <c r="C144" s="37">
        <v>113.729</v>
      </c>
      <c r="D144" s="37">
        <v>112.441</v>
      </c>
      <c r="E144" s="37">
        <v>109.559</v>
      </c>
      <c r="F144" s="37">
        <v>108.57599999999999</v>
      </c>
      <c r="G144" s="37">
        <v>110.508</v>
      </c>
      <c r="H144" s="37">
        <v>111.254</v>
      </c>
      <c r="I144" s="37">
        <v>113.898</v>
      </c>
      <c r="J144" s="37">
        <v>114.15300000000001</v>
      </c>
      <c r="K144" s="37">
        <v>115.64400000000001</v>
      </c>
      <c r="L144" s="37">
        <v>116.339</v>
      </c>
      <c r="M144" s="37">
        <v>115.47499999999999</v>
      </c>
      <c r="N144" s="37">
        <v>115.47499999999999</v>
      </c>
      <c r="O144" s="37">
        <v>117.76300000000001</v>
      </c>
      <c r="P144" s="37">
        <v>121.43899999999999</v>
      </c>
      <c r="Q144" s="37">
        <v>135.053</v>
      </c>
      <c r="S144" s="4">
        <f t="shared" si="162"/>
        <v>114.45469362996958</v>
      </c>
      <c r="T144" s="4">
        <f t="shared" si="162"/>
        <v>111.34198576932019</v>
      </c>
      <c r="U144" s="4">
        <f t="shared" si="162"/>
        <v>111.25408580289779</v>
      </c>
      <c r="V144" s="4">
        <f t="shared" si="162"/>
        <v>110.47051469109691</v>
      </c>
      <c r="W144" s="4">
        <f t="shared" si="162"/>
        <v>110.42770161331354</v>
      </c>
      <c r="X144" s="4">
        <f t="shared" si="162"/>
        <v>110.59386811609768</v>
      </c>
      <c r="Y144" s="4">
        <f t="shared" si="162"/>
        <v>112.93435666292326</v>
      </c>
      <c r="Z144" s="4">
        <f t="shared" si="162"/>
        <v>114.51036593054266</v>
      </c>
      <c r="AA144" s="4">
        <f t="shared" si="162"/>
        <v>115.15154617222763</v>
      </c>
      <c r="AB144" s="4">
        <f t="shared" si="162"/>
        <v>115.04903830153283</v>
      </c>
      <c r="AC144" s="4">
        <f t="shared" si="162"/>
        <v>115.82748608325305</v>
      </c>
      <c r="AD144" s="4">
        <f t="shared" si="162"/>
        <v>115.59095390421933</v>
      </c>
      <c r="AE144" s="4">
        <f t="shared" si="162"/>
        <v>119.35991676960937</v>
      </c>
      <c r="AF144" s="4">
        <f t="shared" si="162"/>
        <v>121.61861921924721</v>
      </c>
      <c r="AG144" s="4">
        <f t="shared" si="162"/>
        <v>135.33325279664786</v>
      </c>
      <c r="AI144" s="4">
        <f t="shared" si="163"/>
        <v>-0.72569362996958375</v>
      </c>
      <c r="AJ144" s="4">
        <f t="shared" si="163"/>
        <v>1.0990142306798134</v>
      </c>
      <c r="AK144" s="4">
        <f t="shared" si="163"/>
        <v>-1.6950858028977933</v>
      </c>
      <c r="AL144" s="4">
        <f t="shared" si="163"/>
        <v>-1.8945146910969157</v>
      </c>
      <c r="AM144" s="4">
        <f t="shared" si="163"/>
        <v>8.029838668645084E-2</v>
      </c>
      <c r="AN144" s="4">
        <f t="shared" si="163"/>
        <v>0.66013188390232358</v>
      </c>
      <c r="AO144" s="4">
        <f t="shared" si="163"/>
        <v>0.96364333707673211</v>
      </c>
      <c r="AP144" s="4">
        <f t="shared" si="163"/>
        <v>-0.35736593054265597</v>
      </c>
      <c r="AQ144" s="4">
        <f t="shared" si="163"/>
        <v>0.49245382777237978</v>
      </c>
      <c r="AR144" s="4">
        <f t="shared" si="163"/>
        <v>1.2899616984671667</v>
      </c>
      <c r="AS144" s="4">
        <f t="shared" si="163"/>
        <v>-0.35248608325305497</v>
      </c>
      <c r="AT144" s="4">
        <f t="shared" si="163"/>
        <v>-0.11595390421933871</v>
      </c>
      <c r="AU144" s="4">
        <f t="shared" si="163"/>
        <v>-1.5969167696093649</v>
      </c>
      <c r="AV144" s="4">
        <f t="shared" si="163"/>
        <v>-0.1796192192472148</v>
      </c>
      <c r="AW144" s="4">
        <f t="shared" si="163"/>
        <v>-0.28025279664785785</v>
      </c>
      <c r="AY144" s="2">
        <f t="shared" ref="AY144:BM160" si="167">IF(OR($B144 &lt; C$230, $B144 &gt; C$233), #N/A, ((1-FG144)*DK144) + (FG144 - FW144)*EA144 + (FW144*EQ144))</f>
        <v>114.44963538667713</v>
      </c>
      <c r="AZ144" s="2">
        <f t="shared" si="167"/>
        <v>111.31111037772575</v>
      </c>
      <c r="BA144" s="2">
        <f t="shared" si="167"/>
        <v>111.21383109309227</v>
      </c>
      <c r="BB144" s="2">
        <f t="shared" si="167"/>
        <v>110.42268516519414</v>
      </c>
      <c r="BC144" s="2">
        <f t="shared" si="167"/>
        <v>110.38958295173128</v>
      </c>
      <c r="BD144" s="2">
        <f t="shared" si="167"/>
        <v>110.58559912667606</v>
      </c>
      <c r="BE144" s="2">
        <f t="shared" si="167"/>
        <v>112.92800606620899</v>
      </c>
      <c r="BF144" s="2">
        <f t="shared" si="167"/>
        <v>114.51031491553204</v>
      </c>
      <c r="BG144" s="2">
        <f t="shared" si="167"/>
        <v>115.14824737548813</v>
      </c>
      <c r="BH144" s="2">
        <f t="shared" si="167"/>
        <v>115.04324186963589</v>
      </c>
      <c r="BI144" s="2">
        <f t="shared" si="167"/>
        <v>115.73130052078812</v>
      </c>
      <c r="BJ144" s="2">
        <f t="shared" si="167"/>
        <v>115.41410558390638</v>
      </c>
      <c r="BK144" s="2">
        <f t="shared" si="167"/>
        <v>119.09096814162781</v>
      </c>
      <c r="BL144" s="2">
        <f t="shared" si="167"/>
        <v>118.09100883574743</v>
      </c>
      <c r="BM144" s="2">
        <f t="shared" si="167"/>
        <v>122.05162485398186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>
        <f t="shared" si="168"/>
        <v>111.254</v>
      </c>
      <c r="CK144" s="2">
        <f t="shared" si="168"/>
        <v>113.898</v>
      </c>
      <c r="CL144" s="2">
        <f t="shared" si="168"/>
        <v>114.15300000000001</v>
      </c>
      <c r="CM144" s="2">
        <f t="shared" si="168"/>
        <v>115.64400000000001</v>
      </c>
      <c r="CN144" s="2">
        <f t="shared" si="168"/>
        <v>116.339</v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>
        <f t="shared" si="115"/>
        <v>111.254</v>
      </c>
      <c r="DA144" s="2">
        <f t="shared" si="116"/>
        <v>113.898</v>
      </c>
      <c r="DB144" s="2">
        <f t="shared" si="117"/>
        <v>114.15300000000001</v>
      </c>
      <c r="DC144" s="2">
        <f t="shared" si="118"/>
        <v>115.64400000000001</v>
      </c>
      <c r="DD144" s="2">
        <f t="shared" si="119"/>
        <v>116.339</v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149.04237179487177</v>
      </c>
      <c r="DL144" s="2">
        <f t="shared" si="164"/>
        <v>143.53596951219509</v>
      </c>
      <c r="DM144" s="2">
        <f t="shared" si="164"/>
        <v>138.26942699055328</v>
      </c>
      <c r="DN144" s="2">
        <f t="shared" si="164"/>
        <v>134.70940134952767</v>
      </c>
      <c r="DO144" s="2">
        <f t="shared" si="164"/>
        <v>127.93174745595795</v>
      </c>
      <c r="DP144" s="2">
        <f t="shared" si="164"/>
        <v>129.00818263305325</v>
      </c>
      <c r="DQ144" s="2">
        <f t="shared" si="164"/>
        <v>140.28845519203418</v>
      </c>
      <c r="DR144" s="2">
        <f t="shared" si="164"/>
        <v>135.42892666157374</v>
      </c>
      <c r="DS144" s="2">
        <f t="shared" si="164"/>
        <v>142.83388347338936</v>
      </c>
      <c r="DT144" s="2">
        <f t="shared" si="164"/>
        <v>136.8295568854569</v>
      </c>
      <c r="DU144" s="2">
        <f t="shared" si="164"/>
        <v>130.05069355742296</v>
      </c>
      <c r="DV144" s="2">
        <f t="shared" si="164"/>
        <v>132.56124257703084</v>
      </c>
      <c r="DW144" s="2">
        <f t="shared" si="164"/>
        <v>140.74949206349206</v>
      </c>
      <c r="DX144" s="2">
        <f t="shared" si="164"/>
        <v>143.51522048364157</v>
      </c>
      <c r="DY144" s="2">
        <f t="shared" si="164"/>
        <v>149.68649803485354</v>
      </c>
      <c r="EA144" s="2">
        <f t="shared" si="152"/>
        <v>114.47048036712107</v>
      </c>
      <c r="EB144" s="2">
        <f t="shared" si="152"/>
        <v>111.27253054916314</v>
      </c>
      <c r="EC144" s="2">
        <f t="shared" si="152"/>
        <v>111.17615392653576</v>
      </c>
      <c r="ED144" s="2">
        <f t="shared" si="152"/>
        <v>110.37780041462493</v>
      </c>
      <c r="EE144" s="2">
        <f t="shared" si="151"/>
        <v>110.37913492582611</v>
      </c>
      <c r="EF144" s="2">
        <f t="shared" si="151"/>
        <v>110.56190927050207</v>
      </c>
      <c r="EG144" s="2">
        <f t="shared" si="151"/>
        <v>112.84958437678689</v>
      </c>
      <c r="EH144" s="2">
        <f t="shared" si="151"/>
        <v>114.55675772228562</v>
      </c>
      <c r="EI144" s="2">
        <f t="shared" si="151"/>
        <v>115.18618351278599</v>
      </c>
      <c r="EJ144" s="2">
        <f t="shared" si="151"/>
        <v>114.99307711300121</v>
      </c>
      <c r="EK144" s="2">
        <f t="shared" si="151"/>
        <v>115.75287557769235</v>
      </c>
      <c r="EL144" s="2">
        <f t="shared" si="151"/>
        <v>115.40311545435398</v>
      </c>
      <c r="EM144" s="2">
        <f t="shared" si="135"/>
        <v>119.09752886756893</v>
      </c>
      <c r="EN144" s="2">
        <f t="shared" si="135"/>
        <v>118.1425792414631</v>
      </c>
      <c r="EO144" s="2">
        <f t="shared" si="135"/>
        <v>122.16157850909092</v>
      </c>
      <c r="EQ144" s="2">
        <f t="shared" si="165"/>
        <v>114.08452996675859</v>
      </c>
      <c r="ER144" s="2">
        <f t="shared" si="165"/>
        <v>111.33641224243718</v>
      </c>
      <c r="ES144" s="2">
        <f t="shared" si="165"/>
        <v>111.275864303788</v>
      </c>
      <c r="ET144" s="2">
        <f t="shared" si="165"/>
        <v>110.53400482894781</v>
      </c>
      <c r="EU144" s="2">
        <f t="shared" si="165"/>
        <v>110.33650429458758</v>
      </c>
      <c r="EV144" s="2">
        <f t="shared" si="165"/>
        <v>110.58228234531111</v>
      </c>
      <c r="EW144" s="2">
        <f t="shared" si="165"/>
        <v>113.10082894478927</v>
      </c>
      <c r="EX144" s="2">
        <f t="shared" si="165"/>
        <v>114.25537694784587</v>
      </c>
      <c r="EY144" s="2">
        <f t="shared" si="165"/>
        <v>114.85055172546477</v>
      </c>
      <c r="EZ144" s="2">
        <f t="shared" si="165"/>
        <v>115.15020047780783</v>
      </c>
      <c r="FA144" s="2">
        <f t="shared" si="165"/>
        <v>115.51688197808667</v>
      </c>
      <c r="FB144" s="2">
        <f t="shared" si="165"/>
        <v>115.35239288782113</v>
      </c>
      <c r="FC144" s="2">
        <f t="shared" si="165"/>
        <v>118.89820780361806</v>
      </c>
      <c r="FD144" s="2">
        <f t="shared" si="165"/>
        <v>117.51272216177641</v>
      </c>
      <c r="FE144" s="2">
        <f t="shared" si="165"/>
        <v>120.93861705578951</v>
      </c>
      <c r="FG144" s="2">
        <f t="shared" si="166"/>
        <v>0.99902327195435581</v>
      </c>
      <c r="FH144" s="2">
        <f t="shared" si="166"/>
        <v>0.99915910237808314</v>
      </c>
      <c r="FI144" s="2">
        <f t="shared" si="166"/>
        <v>0.99920697474180498</v>
      </c>
      <c r="FJ144" s="2">
        <f t="shared" si="166"/>
        <v>0.99924910135968747</v>
      </c>
      <c r="FK144" s="2">
        <f t="shared" si="166"/>
        <v>0.99896627093559842</v>
      </c>
      <c r="FL144" s="2">
        <f t="shared" si="166"/>
        <v>0.99891279982452186</v>
      </c>
      <c r="FM144" s="2">
        <f t="shared" si="166"/>
        <v>0.9989936334471714</v>
      </c>
      <c r="FN144" s="2">
        <f t="shared" si="166"/>
        <v>0.99896112146810168</v>
      </c>
      <c r="FO144" s="2">
        <f t="shared" si="166"/>
        <v>0.99891391925349837</v>
      </c>
      <c r="FP144" s="2">
        <f t="shared" si="166"/>
        <v>0.9989866693391638</v>
      </c>
      <c r="FQ144" s="2">
        <f t="shared" si="166"/>
        <v>0.99889963902826051</v>
      </c>
      <c r="FR144" s="2">
        <f t="shared" si="166"/>
        <v>0.99891361554829372</v>
      </c>
      <c r="FS144" s="2">
        <f t="shared" si="166"/>
        <v>0.99894223548065675</v>
      </c>
      <c r="FT144" s="2">
        <f t="shared" si="166"/>
        <v>0.99900194127659325</v>
      </c>
      <c r="FU144" s="2">
        <f t="shared" si="166"/>
        <v>0.99886021953636184</v>
      </c>
      <c r="FW144" s="2">
        <f t="shared" ref="FW144:GK160" si="169">POWER(10,($B144-C$232)/C$229)/(1+POWER(10,($B144-C$232)/C$229))</f>
        <v>0.14150086731636655</v>
      </c>
      <c r="FX144" s="2">
        <f t="shared" si="169"/>
        <v>0.17923099524982328</v>
      </c>
      <c r="FY144" s="2">
        <f t="shared" si="169"/>
        <v>0.16238547216211835</v>
      </c>
      <c r="FZ144" s="2">
        <f t="shared" si="169"/>
        <v>0.17038048909130252</v>
      </c>
      <c r="GA144" s="2">
        <f t="shared" si="169"/>
        <v>0.180542009343965</v>
      </c>
      <c r="GB144" s="2">
        <f t="shared" si="169"/>
        <v>0.17842493444766525</v>
      </c>
      <c r="GC144" s="2">
        <f t="shared" si="169"/>
        <v>0.20222577542756734</v>
      </c>
      <c r="GD144" s="2">
        <f t="shared" si="169"/>
        <v>0.22604777994016662</v>
      </c>
      <c r="GE144" s="2">
        <f t="shared" si="169"/>
        <v>0.20249503913972322</v>
      </c>
      <c r="GF144" s="2">
        <f t="shared" si="169"/>
        <v>0.17844056605491748</v>
      </c>
      <c r="GG144" s="2">
        <f t="shared" si="169"/>
        <v>0.15808826109054047</v>
      </c>
      <c r="GH144" s="2">
        <f t="shared" si="169"/>
        <v>0.15082424839645686</v>
      </c>
      <c r="GI144" s="2">
        <f t="shared" si="169"/>
        <v>0.14781881954612572</v>
      </c>
      <c r="GJ144" s="2">
        <f t="shared" si="169"/>
        <v>0.12208133261207427</v>
      </c>
      <c r="GK144" s="2">
        <f t="shared" si="169"/>
        <v>0.11556048660913357</v>
      </c>
      <c r="GM144" s="83">
        <f t="shared" ref="GM144:HA160" si="170" xml:space="preserve"> _xlfn.NORM.DIST($B144, C$7, ABS(C$11), TRUE) * _xlfn.NORM.DIST(($B144 - C$7)*C$15, 0, ABS(C$11), TRUE) * 2</f>
        <v>3.3261512084817466E-144</v>
      </c>
      <c r="GN144" s="83">
        <f t="shared" si="170"/>
        <v>7.680111449321681E-181</v>
      </c>
      <c r="GO144" s="83">
        <f t="shared" si="170"/>
        <v>1.4268764864141676E-134</v>
      </c>
      <c r="GP144" s="83">
        <f t="shared" si="170"/>
        <v>2.129959373188656E-140</v>
      </c>
      <c r="GQ144" s="83">
        <f t="shared" si="170"/>
        <v>1.8718643532056402E-175</v>
      </c>
      <c r="GR144" s="83">
        <f t="shared" si="170"/>
        <v>5.6568265709761615E-172</v>
      </c>
      <c r="GS144" s="83">
        <f t="shared" si="170"/>
        <v>9.7754849555024171E-281</v>
      </c>
      <c r="GT144" s="83">
        <f t="shared" si="170"/>
        <v>4.7201770408500869E-265</v>
      </c>
      <c r="GU144" s="83">
        <f t="shared" si="170"/>
        <v>7.7534158714236134E-119</v>
      </c>
      <c r="GV144" s="83">
        <f t="shared" si="170"/>
        <v>3.1783775805416128E-180</v>
      </c>
      <c r="GW144" s="83">
        <f t="shared" si="170"/>
        <v>1.7626818237864501E-139</v>
      </c>
      <c r="GX144" s="83">
        <f t="shared" si="170"/>
        <v>4.7930233094118957E-188</v>
      </c>
      <c r="GY144" s="83">
        <f t="shared" si="170"/>
        <v>1.6075462897585586E-142</v>
      </c>
      <c r="GZ144" s="83">
        <f t="shared" si="170"/>
        <v>2.3094140031473896E-149</v>
      </c>
      <c r="HA144" s="83">
        <f t="shared" si="170"/>
        <v>1.0708870614511973E-130</v>
      </c>
      <c r="HC144" s="83">
        <f t="shared" si="153"/>
        <v>7.0251455959435552E-95</v>
      </c>
      <c r="HD144" s="83">
        <f t="shared" si="153"/>
        <v>2.6261737254750963E-100</v>
      </c>
      <c r="HE144" s="83">
        <f t="shared" si="153"/>
        <v>1.8346207304325677E-80</v>
      </c>
      <c r="HF144" s="83">
        <f t="shared" si="153"/>
        <v>4.4036159082017459E-82</v>
      </c>
      <c r="HG144" s="83">
        <f t="shared" si="153"/>
        <v>7.7707477901135777E-136</v>
      </c>
      <c r="HH144" s="83">
        <f t="shared" si="153"/>
        <v>4.8087254145587957E-96</v>
      </c>
      <c r="HI144" s="83">
        <f t="shared" si="153"/>
        <v>6.6949980899061868E-178</v>
      </c>
      <c r="HJ144" s="83">
        <f t="shared" si="153"/>
        <v>1.2348274030028481E-182</v>
      </c>
      <c r="HK144" s="83">
        <f t="shared" si="153"/>
        <v>7.5759548068181742E-100</v>
      </c>
      <c r="HL144" s="83">
        <f t="shared" si="161"/>
        <v>3.0976695629148721E-90</v>
      </c>
      <c r="HM144" s="83">
        <f t="shared" si="161"/>
        <v>5.2040349098698799E-136</v>
      </c>
      <c r="HN144" s="83">
        <f t="shared" si="161"/>
        <v>7.3182601708830131E-88</v>
      </c>
      <c r="HO144" s="83">
        <f t="shared" si="161"/>
        <v>2.5765373119786473E-64</v>
      </c>
      <c r="HP144" s="83">
        <f t="shared" si="161"/>
        <v>9.841078446925041E-90</v>
      </c>
      <c r="HQ144" s="83">
        <f t="shared" si="161"/>
        <v>1.012904309173181E-109</v>
      </c>
      <c r="HS144" s="83">
        <f t="shared" ref="HS144:IG160" si="171" xml:space="preserve"> _xlfn.NORM.DIST($B144, C$9, ABS(C$13), TRUE) * _xlfn.NORM.DIST(($B144 - C$9)*C$17, 0, ABS(C$13), TRUE) * 2</f>
        <v>9.5250016001483528E-2</v>
      </c>
      <c r="HT144" s="83">
        <f t="shared" si="171"/>
        <v>2.1853851451158198E-2</v>
      </c>
      <c r="HU144" s="83">
        <f t="shared" si="171"/>
        <v>2.4517769674496297E-2</v>
      </c>
      <c r="HV144" s="83">
        <f t="shared" si="171"/>
        <v>1.9882248481196636E-2</v>
      </c>
      <c r="HW144" s="83">
        <f t="shared" si="171"/>
        <v>1.520821332213205E-2</v>
      </c>
      <c r="HX144" s="83">
        <f t="shared" si="171"/>
        <v>4.2162499618128334E-3</v>
      </c>
      <c r="HY144" s="83">
        <f t="shared" si="171"/>
        <v>2.7724390451473188E-3</v>
      </c>
      <c r="HZ144" s="83">
        <f t="shared" si="171"/>
        <v>6.3654231274425023E-5</v>
      </c>
      <c r="IA144" s="83">
        <f t="shared" si="171"/>
        <v>1.5149651935234389E-3</v>
      </c>
      <c r="IB144" s="83">
        <f t="shared" si="171"/>
        <v>2.1789609293701509E-3</v>
      </c>
      <c r="IC144" s="83">
        <f t="shared" si="171"/>
        <v>1.6698507310536518E-2</v>
      </c>
      <c r="ID144" s="83">
        <f t="shared" si="171"/>
        <v>2.403085089202503E-2</v>
      </c>
      <c r="IE144" s="83">
        <f t="shared" si="171"/>
        <v>3.3516749082739647E-2</v>
      </c>
      <c r="IF144" s="83">
        <f t="shared" si="171"/>
        <v>0.11190627078439108</v>
      </c>
      <c r="IG144" s="83">
        <f t="shared" si="171"/>
        <v>0.21398067408061328</v>
      </c>
      <c r="II144" s="83">
        <f t="shared" ref="II144:IW160" si="172" xml:space="preserve"> _xlfn.NORM.DIST($B144, C$10, ABS(C$14), TRUE) * _xlfn.NORM.DIST(($B144 - C$10)*C$18, 0, ABS(C$14), TRUE) * 2</f>
        <v>2.4951377120223057E-12</v>
      </c>
      <c r="IJ144" s="83">
        <f t="shared" si="172"/>
        <v>8.3160246618865757E-9</v>
      </c>
      <c r="IK144" s="83">
        <f t="shared" si="172"/>
        <v>5.1205106632357512E-11</v>
      </c>
      <c r="IL144" s="83">
        <f t="shared" si="172"/>
        <v>3.5740427847719683E-9</v>
      </c>
      <c r="IM144" s="83">
        <f t="shared" si="172"/>
        <v>1.6959222112533129E-10</v>
      </c>
      <c r="IN144" s="83">
        <f t="shared" si="172"/>
        <v>8.4565751405302097E-12</v>
      </c>
      <c r="IO144" s="83">
        <f t="shared" si="172"/>
        <v>9.8730120390369512E-10</v>
      </c>
      <c r="IP144" s="83">
        <f t="shared" si="172"/>
        <v>1.2546975783564819E-9</v>
      </c>
      <c r="IQ144" s="83">
        <f t="shared" si="172"/>
        <v>1.6826388513202431E-9</v>
      </c>
      <c r="IR144" s="83">
        <f t="shared" si="172"/>
        <v>4.4637379502168913E-13</v>
      </c>
      <c r="IS144" s="83">
        <f t="shared" si="172"/>
        <v>5.214163268245897E-13</v>
      </c>
      <c r="IT144" s="83">
        <f t="shared" si="172"/>
        <v>9.9211676810474021E-16</v>
      </c>
      <c r="IU144" s="83">
        <f t="shared" si="172"/>
        <v>1.0828949499976851E-15</v>
      </c>
      <c r="IV144" s="83">
        <f t="shared" si="172"/>
        <v>5.1894962945993456E-10</v>
      </c>
      <c r="IW144" s="83">
        <f t="shared" si="172"/>
        <v>2.01344286095051E-8</v>
      </c>
      <c r="IY144" s="83">
        <f t="shared" ref="IY144:JM160" si="173">GM144+HC144+HS144+II144</f>
        <v>9.5250016003978671E-2</v>
      </c>
      <c r="IZ144" s="83">
        <f t="shared" si="173"/>
        <v>2.1853859767182859E-2</v>
      </c>
      <c r="JA144" s="83">
        <f t="shared" si="173"/>
        <v>2.4517769725701404E-2</v>
      </c>
      <c r="JB144" s="83">
        <f t="shared" si="173"/>
        <v>1.988225205523942E-2</v>
      </c>
      <c r="JC144" s="83">
        <f t="shared" si="173"/>
        <v>1.5208213491724271E-2</v>
      </c>
      <c r="JD144" s="83">
        <f t="shared" si="173"/>
        <v>4.2162499702694083E-3</v>
      </c>
      <c r="JE144" s="83">
        <f t="shared" si="173"/>
        <v>2.7724400324485227E-3</v>
      </c>
      <c r="JF144" s="83">
        <f t="shared" si="173"/>
        <v>6.3655485972003375E-5</v>
      </c>
      <c r="JG144" s="83">
        <f t="shared" si="173"/>
        <v>1.5149668761622903E-3</v>
      </c>
      <c r="JH144" s="83">
        <f t="shared" si="173"/>
        <v>2.1789609298165247E-3</v>
      </c>
      <c r="JI144" s="83">
        <f t="shared" si="173"/>
        <v>1.6698507311057934E-2</v>
      </c>
      <c r="JJ144" s="83">
        <f t="shared" si="173"/>
        <v>2.4030850892026022E-2</v>
      </c>
      <c r="JK144" s="83">
        <f t="shared" si="173"/>
        <v>3.3516749082740729E-2</v>
      </c>
      <c r="JL144" s="83">
        <f t="shared" si="173"/>
        <v>0.11190627130334072</v>
      </c>
      <c r="JM144" s="83">
        <f t="shared" si="173"/>
        <v>0.21398069421504187</v>
      </c>
    </row>
    <row r="145" spans="2:273" x14ac:dyDescent="0.25">
      <c r="B145" s="2">
        <v>118</v>
      </c>
      <c r="C145" s="37">
        <v>114.203</v>
      </c>
      <c r="D145" s="37">
        <v>112.30500000000001</v>
      </c>
      <c r="E145" s="37">
        <v>113.57599999999999</v>
      </c>
      <c r="F145" s="37">
        <v>109.42400000000001</v>
      </c>
      <c r="G145" s="37">
        <v>110.373</v>
      </c>
      <c r="H145" s="37">
        <v>111.119</v>
      </c>
      <c r="I145" s="37">
        <v>112.983</v>
      </c>
      <c r="J145" s="37">
        <v>115.339</v>
      </c>
      <c r="K145" s="37">
        <v>114.746</v>
      </c>
      <c r="L145" s="37">
        <v>113.508</v>
      </c>
      <c r="M145" s="37">
        <v>115.661</v>
      </c>
      <c r="N145" s="37">
        <v>114.712</v>
      </c>
      <c r="O145" s="37">
        <v>118.508</v>
      </c>
      <c r="P145" s="37">
        <v>117</v>
      </c>
      <c r="Q145" s="37">
        <v>124.22799999999999</v>
      </c>
      <c r="S145" s="4">
        <f t="shared" si="162"/>
        <v>114.38220379636299</v>
      </c>
      <c r="T145" s="4">
        <f t="shared" si="162"/>
        <v>111.23699631281063</v>
      </c>
      <c r="U145" s="4">
        <f t="shared" si="162"/>
        <v>111.15981485447945</v>
      </c>
      <c r="V145" s="4">
        <f t="shared" si="162"/>
        <v>110.36627696820867</v>
      </c>
      <c r="W145" s="4">
        <f t="shared" si="162"/>
        <v>110.33457766458901</v>
      </c>
      <c r="X145" s="4">
        <f t="shared" si="162"/>
        <v>110.51393737979286</v>
      </c>
      <c r="Y145" s="4">
        <f t="shared" si="162"/>
        <v>112.84484936045429</v>
      </c>
      <c r="Z145" s="4">
        <f t="shared" si="162"/>
        <v>114.43235731894742</v>
      </c>
      <c r="AA145" s="4">
        <f t="shared" si="162"/>
        <v>115.08850744179821</v>
      </c>
      <c r="AB145" s="4">
        <f t="shared" si="162"/>
        <v>115.00193526381396</v>
      </c>
      <c r="AC145" s="4">
        <f t="shared" si="162"/>
        <v>115.70270246849307</v>
      </c>
      <c r="AD145" s="4">
        <f t="shared" si="162"/>
        <v>115.40836352870937</v>
      </c>
      <c r="AE145" s="4">
        <f t="shared" si="162"/>
        <v>119.07279236215504</v>
      </c>
      <c r="AF145" s="4">
        <f t="shared" si="162"/>
        <v>119.35985888515016</v>
      </c>
      <c r="AG145" s="4">
        <f t="shared" si="162"/>
        <v>128.87033741665056</v>
      </c>
      <c r="AI145" s="4">
        <f t="shared" si="163"/>
        <v>-0.17920379636298378</v>
      </c>
      <c r="AJ145" s="4">
        <f t="shared" si="163"/>
        <v>1.0680036871893748</v>
      </c>
      <c r="AK145" s="4">
        <f t="shared" si="163"/>
        <v>2.4161851455205436</v>
      </c>
      <c r="AL145" s="4">
        <f t="shared" si="163"/>
        <v>-0.94227696820865958</v>
      </c>
      <c r="AM145" s="4">
        <f t="shared" si="163"/>
        <v>3.8422335410999153E-2</v>
      </c>
      <c r="AN145" s="4">
        <f t="shared" si="163"/>
        <v>0.60506262020713564</v>
      </c>
      <c r="AO145" s="4">
        <f t="shared" si="163"/>
        <v>0.13815063954571372</v>
      </c>
      <c r="AP145" s="4">
        <f t="shared" si="163"/>
        <v>0.90664268105257406</v>
      </c>
      <c r="AQ145" s="4">
        <f t="shared" si="163"/>
        <v>-0.34250744179821879</v>
      </c>
      <c r="AR145" s="4">
        <f t="shared" si="163"/>
        <v>-1.4939352638139667</v>
      </c>
      <c r="AS145" s="4">
        <f t="shared" si="163"/>
        <v>-4.170246849307091E-2</v>
      </c>
      <c r="AT145" s="4">
        <f t="shared" si="163"/>
        <v>-0.69636352870936946</v>
      </c>
      <c r="AU145" s="4">
        <f t="shared" si="163"/>
        <v>-0.56479236215504613</v>
      </c>
      <c r="AV145" s="4">
        <f t="shared" si="163"/>
        <v>-2.3598588851501603</v>
      </c>
      <c r="AW145" s="4">
        <f t="shared" si="163"/>
        <v>-4.6423374166505624</v>
      </c>
      <c r="AY145" s="2">
        <f t="shared" si="167"/>
        <v>114.38024211750771</v>
      </c>
      <c r="AZ145" s="2">
        <f t="shared" si="167"/>
        <v>111.22773474363947</v>
      </c>
      <c r="BA145" s="2">
        <f t="shared" si="167"/>
        <v>111.14836329614231</v>
      </c>
      <c r="BB145" s="2">
        <f t="shared" si="167"/>
        <v>110.35187709635862</v>
      </c>
      <c r="BC145" s="2">
        <f t="shared" si="167"/>
        <v>110.32535152456182</v>
      </c>
      <c r="BD145" s="2">
        <f t="shared" si="167"/>
        <v>110.51247789941073</v>
      </c>
      <c r="BE145" s="2">
        <f t="shared" si="167"/>
        <v>112.84379082788108</v>
      </c>
      <c r="BF145" s="2">
        <f t="shared" si="167"/>
        <v>114.43235089466239</v>
      </c>
      <c r="BG145" s="2">
        <f t="shared" si="167"/>
        <v>115.08799170838677</v>
      </c>
      <c r="BH145" s="2">
        <f t="shared" si="167"/>
        <v>115.00111611340554</v>
      </c>
      <c r="BI145" s="2">
        <f t="shared" si="167"/>
        <v>115.67980984112059</v>
      </c>
      <c r="BJ145" s="2">
        <f t="shared" si="167"/>
        <v>115.36802627213194</v>
      </c>
      <c r="BK145" s="2">
        <f t="shared" si="167"/>
        <v>119.00539384769331</v>
      </c>
      <c r="BL145" s="2">
        <f t="shared" si="167"/>
        <v>118.04049429737998</v>
      </c>
      <c r="BM145" s="2">
        <f t="shared" si="167"/>
        <v>121.98228927541933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>
        <f t="shared" si="168"/>
        <v>112.30500000000001</v>
      </c>
      <c r="CG145" s="2">
        <f t="shared" si="168"/>
        <v>113.57599999999999</v>
      </c>
      <c r="CH145" s="2">
        <f t="shared" si="168"/>
        <v>109.42400000000001</v>
      </c>
      <c r="CI145" s="2">
        <f t="shared" si="168"/>
        <v>110.373</v>
      </c>
      <c r="CJ145" s="2">
        <f t="shared" si="168"/>
        <v>111.119</v>
      </c>
      <c r="CK145" s="2">
        <f t="shared" si="168"/>
        <v>112.983</v>
      </c>
      <c r="CL145" s="2">
        <f t="shared" si="168"/>
        <v>115.339</v>
      </c>
      <c r="CM145" s="2">
        <f t="shared" si="168"/>
        <v>114.746</v>
      </c>
      <c r="CN145" s="2">
        <f t="shared" si="168"/>
        <v>113.508</v>
      </c>
      <c r="CO145" s="2">
        <f t="shared" si="168"/>
        <v>115.661</v>
      </c>
      <c r="CP145" s="2">
        <f t="shared" si="168"/>
        <v>114.712</v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>
        <f t="shared" si="111"/>
        <v>112.30500000000001</v>
      </c>
      <c r="CW145" s="2">
        <f t="shared" si="112"/>
        <v>113.57599999999999</v>
      </c>
      <c r="CX145" s="2">
        <f t="shared" si="113"/>
        <v>109.42400000000001</v>
      </c>
      <c r="CY145" s="2">
        <f t="shared" si="114"/>
        <v>110.373</v>
      </c>
      <c r="CZ145" s="2">
        <f t="shared" si="115"/>
        <v>111.119</v>
      </c>
      <c r="DA145" s="2">
        <f t="shared" si="116"/>
        <v>112.983</v>
      </c>
      <c r="DB145" s="2">
        <f t="shared" si="117"/>
        <v>115.339</v>
      </c>
      <c r="DC145" s="2">
        <f t="shared" si="118"/>
        <v>114.746</v>
      </c>
      <c r="DD145" s="2">
        <f t="shared" si="119"/>
        <v>113.508</v>
      </c>
      <c r="DE145" s="2">
        <f t="shared" si="120"/>
        <v>115.661</v>
      </c>
      <c r="DF145" s="2">
        <f t="shared" si="121"/>
        <v>114.712</v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149.28586045883941</v>
      </c>
      <c r="DL145" s="2">
        <f t="shared" si="164"/>
        <v>143.75884099437144</v>
      </c>
      <c r="DM145" s="2">
        <f t="shared" si="164"/>
        <v>138.45860350877192</v>
      </c>
      <c r="DN145" s="2">
        <f t="shared" si="164"/>
        <v>134.86734709851552</v>
      </c>
      <c r="DO145" s="2">
        <f t="shared" si="164"/>
        <v>128.0268681474997</v>
      </c>
      <c r="DP145" s="2">
        <f t="shared" si="164"/>
        <v>129.09573865546221</v>
      </c>
      <c r="DQ145" s="2">
        <f t="shared" si="164"/>
        <v>140.47033783783786</v>
      </c>
      <c r="DR145" s="2">
        <f t="shared" si="164"/>
        <v>135.57409915966389</v>
      </c>
      <c r="DS145" s="2">
        <f t="shared" si="164"/>
        <v>143.0232294117647</v>
      </c>
      <c r="DT145" s="2">
        <f t="shared" si="164"/>
        <v>136.97604234234237</v>
      </c>
      <c r="DU145" s="2">
        <f t="shared" si="164"/>
        <v>130.13253277310923</v>
      </c>
      <c r="DV145" s="2">
        <f t="shared" si="164"/>
        <v>132.67722689075632</v>
      </c>
      <c r="DW145" s="2">
        <f t="shared" si="164"/>
        <v>140.92964663234662</v>
      </c>
      <c r="DX145" s="2">
        <f t="shared" si="164"/>
        <v>143.72686486486489</v>
      </c>
      <c r="DY145" s="2">
        <f t="shared" si="164"/>
        <v>149.95791961438636</v>
      </c>
      <c r="EA145" s="2">
        <f t="shared" si="152"/>
        <v>114.41152988527466</v>
      </c>
      <c r="EB145" s="2">
        <f t="shared" si="152"/>
        <v>111.18973762111395</v>
      </c>
      <c r="EC145" s="2">
        <f t="shared" si="152"/>
        <v>111.11012362254588</v>
      </c>
      <c r="ED145" s="2">
        <f t="shared" si="152"/>
        <v>110.30473011684883</v>
      </c>
      <c r="EE145" s="2">
        <f t="shared" si="151"/>
        <v>110.31733643808377</v>
      </c>
      <c r="EF145" s="2">
        <f t="shared" si="151"/>
        <v>110.48988908162281</v>
      </c>
      <c r="EG145" s="2">
        <f t="shared" si="151"/>
        <v>112.76105791021436</v>
      </c>
      <c r="EH145" s="2">
        <f t="shared" si="151"/>
        <v>114.48878007248173</v>
      </c>
      <c r="EI145" s="2">
        <f t="shared" si="151"/>
        <v>115.13714996635261</v>
      </c>
      <c r="EJ145" s="2">
        <f t="shared" si="151"/>
        <v>114.9489205054678</v>
      </c>
      <c r="EK145" s="2">
        <f t="shared" si="151"/>
        <v>115.70778386539284</v>
      </c>
      <c r="EL145" s="2">
        <f t="shared" si="151"/>
        <v>115.35962654419912</v>
      </c>
      <c r="EM145" s="2">
        <f t="shared" si="135"/>
        <v>119.01800505396605</v>
      </c>
      <c r="EN145" s="2">
        <f t="shared" si="135"/>
        <v>118.10514398704279</v>
      </c>
      <c r="EO145" s="2">
        <f t="shared" si="135"/>
        <v>122.11304326233767</v>
      </c>
      <c r="EQ145" s="2">
        <f t="shared" si="165"/>
        <v>114.00414202796047</v>
      </c>
      <c r="ER145" s="2">
        <f t="shared" si="165"/>
        <v>111.25712355924392</v>
      </c>
      <c r="ES145" s="2">
        <f t="shared" si="165"/>
        <v>111.21541724725435</v>
      </c>
      <c r="ET145" s="2">
        <f t="shared" si="165"/>
        <v>110.46972012914694</v>
      </c>
      <c r="EU145" s="2">
        <f t="shared" si="165"/>
        <v>110.27271276264763</v>
      </c>
      <c r="EV145" s="2">
        <f t="shared" si="165"/>
        <v>110.51140770246218</v>
      </c>
      <c r="EW145" s="2">
        <f t="shared" si="165"/>
        <v>113.0245085396929</v>
      </c>
      <c r="EX145" s="2">
        <f t="shared" si="165"/>
        <v>114.17377899734407</v>
      </c>
      <c r="EY145" s="2">
        <f t="shared" si="165"/>
        <v>114.78457551997772</v>
      </c>
      <c r="EZ145" s="2">
        <f t="shared" si="165"/>
        <v>115.11444102239363</v>
      </c>
      <c r="FA145" s="2">
        <f t="shared" si="165"/>
        <v>115.45914741703267</v>
      </c>
      <c r="FB145" s="2">
        <f t="shared" si="165"/>
        <v>115.30588482259215</v>
      </c>
      <c r="FC145" s="2">
        <f t="shared" si="165"/>
        <v>118.80679771038177</v>
      </c>
      <c r="FD145" s="2">
        <f t="shared" si="165"/>
        <v>117.44019439374796</v>
      </c>
      <c r="FE145" s="2">
        <f t="shared" si="165"/>
        <v>120.83861732565028</v>
      </c>
      <c r="FG145" s="2">
        <f t="shared" si="166"/>
        <v>0.99910913687317315</v>
      </c>
      <c r="FH145" s="2">
        <f t="shared" si="166"/>
        <v>0.99923303550641551</v>
      </c>
      <c r="FI145" s="2">
        <f t="shared" si="166"/>
        <v>0.99927670189861817</v>
      </c>
      <c r="FJ145" s="2">
        <f t="shared" si="166"/>
        <v>0.99931512705057712</v>
      </c>
      <c r="FK145" s="2">
        <f t="shared" si="166"/>
        <v>0.99905714212882968</v>
      </c>
      <c r="FL145" s="2">
        <f t="shared" si="166"/>
        <v>0.99900836679396621</v>
      </c>
      <c r="FM145" s="2">
        <f t="shared" si="166"/>
        <v>0.99908210151614263</v>
      </c>
      <c r="FN145" s="2">
        <f t="shared" si="166"/>
        <v>0.99905244490207568</v>
      </c>
      <c r="FO145" s="2">
        <f t="shared" si="166"/>
        <v>0.99900938792058247</v>
      </c>
      <c r="FP145" s="2">
        <f t="shared" si="166"/>
        <v>0.99907574904529639</v>
      </c>
      <c r="FQ145" s="2">
        <f t="shared" si="166"/>
        <v>0.99899636169447092</v>
      </c>
      <c r="FR145" s="2">
        <f t="shared" si="166"/>
        <v>0.99900911088519018</v>
      </c>
      <c r="FS145" s="2">
        <f t="shared" si="166"/>
        <v>0.99903521749881707</v>
      </c>
      <c r="FT145" s="2">
        <f t="shared" si="166"/>
        <v>0.9990896796831118</v>
      </c>
      <c r="FU145" s="2">
        <f t="shared" si="166"/>
        <v>0.9989604036032933</v>
      </c>
      <c r="FW145" s="2">
        <f t="shared" si="169"/>
        <v>0.153063037663422</v>
      </c>
      <c r="FX145" s="2">
        <f t="shared" si="169"/>
        <v>0.19318239103882195</v>
      </c>
      <c r="FY145" s="2">
        <f t="shared" si="169"/>
        <v>0.17530567562983973</v>
      </c>
      <c r="FZ145" s="2">
        <f t="shared" si="169"/>
        <v>0.18379723202409209</v>
      </c>
      <c r="GA145" s="2">
        <f t="shared" si="169"/>
        <v>0.19457126299130131</v>
      </c>
      <c r="GB145" s="2">
        <f t="shared" si="169"/>
        <v>0.19232828883027883</v>
      </c>
      <c r="GC145" s="2">
        <f t="shared" si="169"/>
        <v>0.21749278696270752</v>
      </c>
      <c r="GD145" s="2">
        <f t="shared" si="169"/>
        <v>0.24256640831580195</v>
      </c>
      <c r="GE145" s="2">
        <f t="shared" si="169"/>
        <v>0.21777682955053651</v>
      </c>
      <c r="GF145" s="2">
        <f t="shared" si="169"/>
        <v>0.19234485332658713</v>
      </c>
      <c r="GG145" s="2">
        <f t="shared" si="169"/>
        <v>0.17073625006973236</v>
      </c>
      <c r="GH145" s="2">
        <f t="shared" si="169"/>
        <v>0.1630035935443804</v>
      </c>
      <c r="GI145" s="2">
        <f t="shared" si="169"/>
        <v>0.15980114169794304</v>
      </c>
      <c r="GJ145" s="2">
        <f t="shared" si="169"/>
        <v>0.1323012505288369</v>
      </c>
      <c r="GK145" s="2">
        <f t="shared" si="169"/>
        <v>0.12531243710857823</v>
      </c>
      <c r="GM145" s="83">
        <f t="shared" si="170"/>
        <v>3.2434544425184905E-149</v>
      </c>
      <c r="GN145" s="83">
        <f t="shared" si="170"/>
        <v>3.2768999454060464E-187</v>
      </c>
      <c r="GO145" s="83">
        <f t="shared" si="170"/>
        <v>3.0613065769695332E-139</v>
      </c>
      <c r="GP145" s="83">
        <f t="shared" si="170"/>
        <v>2.6132311281934304E-145</v>
      </c>
      <c r="GQ145" s="83">
        <f t="shared" si="170"/>
        <v>1.4230096717626481E-181</v>
      </c>
      <c r="GR145" s="83">
        <f t="shared" si="170"/>
        <v>7.314851086915614E-178</v>
      </c>
      <c r="GS145" s="83">
        <f t="shared" si="170"/>
        <v>1.7879272081566096E-290</v>
      </c>
      <c r="GT145" s="83">
        <f t="shared" si="170"/>
        <v>4.394082975021446E-274</v>
      </c>
      <c r="GU145" s="83">
        <f t="shared" si="170"/>
        <v>6.7086461602053367E-123</v>
      </c>
      <c r="GV145" s="83">
        <f t="shared" si="170"/>
        <v>2.010277422437203E-186</v>
      </c>
      <c r="GW145" s="83">
        <f t="shared" si="170"/>
        <v>2.9267077244171464E-144</v>
      </c>
      <c r="GX145" s="83">
        <f t="shared" si="170"/>
        <v>1.5351917061366338E-194</v>
      </c>
      <c r="GY145" s="83">
        <f t="shared" si="170"/>
        <v>2.0824228727975595E-147</v>
      </c>
      <c r="GZ145" s="83">
        <f t="shared" si="170"/>
        <v>1.6903207421451851E-154</v>
      </c>
      <c r="HA145" s="83">
        <f t="shared" si="170"/>
        <v>4.4890417109970328E-135</v>
      </c>
      <c r="HC145" s="83">
        <f t="shared" si="153"/>
        <v>6.8220257902897613E-100</v>
      </c>
      <c r="HD145" s="83">
        <f t="shared" si="153"/>
        <v>1.1216520109202113E-105</v>
      </c>
      <c r="HE145" s="83">
        <f t="shared" si="153"/>
        <v>1.1879618619309247E-84</v>
      </c>
      <c r="HF145" s="83">
        <f t="shared" si="153"/>
        <v>2.1823437407580884E-86</v>
      </c>
      <c r="HG145" s="83">
        <f t="shared" si="153"/>
        <v>5.6657742584172268E-143</v>
      </c>
      <c r="HH145" s="83">
        <f t="shared" si="153"/>
        <v>6.3492777363229046E-101</v>
      </c>
      <c r="HI145" s="83">
        <f t="shared" si="153"/>
        <v>5.2591571334136611E-187</v>
      </c>
      <c r="HJ145" s="83">
        <f t="shared" si="153"/>
        <v>1.250438825713583E-191</v>
      </c>
      <c r="HK145" s="83">
        <f t="shared" si="153"/>
        <v>6.8328144409299756E-105</v>
      </c>
      <c r="HL145" s="83">
        <f t="shared" si="161"/>
        <v>8.9103993130361648E-95</v>
      </c>
      <c r="HM145" s="83">
        <f t="shared" si="161"/>
        <v>4.4062624780467108E-143</v>
      </c>
      <c r="HN145" s="83">
        <f t="shared" si="161"/>
        <v>2.0583833612132882E-92</v>
      </c>
      <c r="HO145" s="83">
        <f t="shared" si="161"/>
        <v>1.2348759531128247E-67</v>
      </c>
      <c r="HP145" s="83">
        <f t="shared" si="161"/>
        <v>1.9450124043672129E-94</v>
      </c>
      <c r="HQ145" s="83">
        <f t="shared" si="161"/>
        <v>2.97283150226318E-115</v>
      </c>
      <c r="HS145" s="83">
        <f t="shared" si="171"/>
        <v>4.7809443072995075E-2</v>
      </c>
      <c r="HT145" s="83">
        <f t="shared" si="171"/>
        <v>8.8803083312392825E-3</v>
      </c>
      <c r="HU145" s="83">
        <f t="shared" si="171"/>
        <v>9.5859478471008366E-3</v>
      </c>
      <c r="HV145" s="83">
        <f t="shared" si="171"/>
        <v>8.0958380327907486E-3</v>
      </c>
      <c r="HW145" s="83">
        <f t="shared" si="171"/>
        <v>5.2446459887534472E-3</v>
      </c>
      <c r="HX145" s="83">
        <f t="shared" si="171"/>
        <v>1.1372788690483546E-3</v>
      </c>
      <c r="HY145" s="83">
        <f t="shared" si="171"/>
        <v>7.1428707324061602E-4</v>
      </c>
      <c r="HZ145" s="83">
        <f t="shared" si="171"/>
        <v>9.0406918798878188E-6</v>
      </c>
      <c r="IA145" s="83">
        <f t="shared" si="171"/>
        <v>3.7038316870874208E-4</v>
      </c>
      <c r="IB145" s="83">
        <f t="shared" si="171"/>
        <v>4.9557630544779766E-4</v>
      </c>
      <c r="IC145" s="83">
        <f t="shared" si="171"/>
        <v>5.6904625332649941E-3</v>
      </c>
      <c r="ID145" s="83">
        <f t="shared" si="171"/>
        <v>7.9581439797753381E-3</v>
      </c>
      <c r="IE145" s="83">
        <f t="shared" si="171"/>
        <v>1.1957099875316677E-2</v>
      </c>
      <c r="IF145" s="83">
        <f t="shared" si="171"/>
        <v>5.2134925328418347E-2</v>
      </c>
      <c r="IG145" s="83">
        <f t="shared" si="171"/>
        <v>0.13398695559203608</v>
      </c>
      <c r="II145" s="83">
        <f t="shared" si="172"/>
        <v>3.0094803393429449E-11</v>
      </c>
      <c r="IJ145" s="83">
        <f t="shared" si="172"/>
        <v>6.1487898892621943E-8</v>
      </c>
      <c r="IK145" s="83">
        <f t="shared" si="172"/>
        <v>5.6733250221628178E-10</v>
      </c>
      <c r="IL145" s="83">
        <f t="shared" si="172"/>
        <v>2.6914085659240567E-8</v>
      </c>
      <c r="IM145" s="83">
        <f t="shared" si="172"/>
        <v>1.9916869281024968E-9</v>
      </c>
      <c r="IN145" s="83">
        <f t="shared" si="172"/>
        <v>1.3710262001150751E-10</v>
      </c>
      <c r="IO145" s="83">
        <f t="shared" si="172"/>
        <v>1.1815138267127033E-8</v>
      </c>
      <c r="IP145" s="83">
        <f t="shared" si="172"/>
        <v>1.9110431256201773E-8</v>
      </c>
      <c r="IQ145" s="83">
        <f t="shared" si="172"/>
        <v>1.8867748068503147E-8</v>
      </c>
      <c r="IR145" s="83">
        <f t="shared" si="172"/>
        <v>1.015689837748338E-11</v>
      </c>
      <c r="IS145" s="83">
        <f t="shared" si="172"/>
        <v>8.9589702140460024E-12</v>
      </c>
      <c r="IT145" s="83">
        <f t="shared" si="172"/>
        <v>2.9592063682046284E-14</v>
      </c>
      <c r="IU145" s="83">
        <f t="shared" si="172"/>
        <v>3.0617057885623473E-14</v>
      </c>
      <c r="IV145" s="83">
        <f t="shared" si="172"/>
        <v>3.1573561817105693E-9</v>
      </c>
      <c r="IW145" s="83">
        <f t="shared" si="172"/>
        <v>8.4650382670809493E-8</v>
      </c>
      <c r="IY145" s="83">
        <f t="shared" si="173"/>
        <v>4.7809443103089877E-2</v>
      </c>
      <c r="IZ145" s="83">
        <f t="shared" si="173"/>
        <v>8.8803698191381748E-3</v>
      </c>
      <c r="JA145" s="83">
        <f t="shared" si="173"/>
        <v>9.5859484144333387E-3</v>
      </c>
      <c r="JB145" s="83">
        <f t="shared" si="173"/>
        <v>8.0958649468764084E-3</v>
      </c>
      <c r="JC145" s="83">
        <f t="shared" si="173"/>
        <v>5.2446479804403754E-3</v>
      </c>
      <c r="JD145" s="83">
        <f t="shared" si="173"/>
        <v>1.1372790061509746E-3</v>
      </c>
      <c r="JE145" s="83">
        <f t="shared" si="173"/>
        <v>7.1429888837888319E-4</v>
      </c>
      <c r="JF145" s="83">
        <f t="shared" si="173"/>
        <v>9.0598023111440207E-6</v>
      </c>
      <c r="JG145" s="83">
        <f t="shared" si="173"/>
        <v>3.7040203645681059E-4</v>
      </c>
      <c r="JH145" s="83">
        <f t="shared" si="173"/>
        <v>4.9557631560469598E-4</v>
      </c>
      <c r="JI145" s="83">
        <f t="shared" si="173"/>
        <v>5.6904625422239639E-3</v>
      </c>
      <c r="JJ145" s="83">
        <f t="shared" si="173"/>
        <v>7.9581439798049308E-3</v>
      </c>
      <c r="JK145" s="83">
        <f t="shared" si="173"/>
        <v>1.1957099875347295E-2</v>
      </c>
      <c r="JL145" s="83">
        <f t="shared" si="173"/>
        <v>5.2134928485774529E-2</v>
      </c>
      <c r="JM145" s="83">
        <f t="shared" si="173"/>
        <v>0.13398704024241875</v>
      </c>
    </row>
    <row r="146" spans="2:273" x14ac:dyDescent="0.25">
      <c r="B146" s="2">
        <v>119</v>
      </c>
      <c r="C146" s="37">
        <v>114.35599999999999</v>
      </c>
      <c r="D146" s="37">
        <v>110.271</v>
      </c>
      <c r="E146" s="37">
        <v>109.64400000000001</v>
      </c>
      <c r="F146" s="37">
        <v>108.441</v>
      </c>
      <c r="G146" s="37">
        <v>109.271</v>
      </c>
      <c r="H146" s="37">
        <v>109.42400000000001</v>
      </c>
      <c r="I146" s="37">
        <v>113.30500000000001</v>
      </c>
      <c r="J146" s="37">
        <v>113.949</v>
      </c>
      <c r="K146" s="37">
        <v>115.729</v>
      </c>
      <c r="L146" s="37">
        <v>115.08499999999999</v>
      </c>
      <c r="M146" s="37">
        <v>115.169</v>
      </c>
      <c r="N146" s="37">
        <v>115.03400000000001</v>
      </c>
      <c r="O146" s="37">
        <v>119.78</v>
      </c>
      <c r="P146" s="37">
        <v>117.596</v>
      </c>
      <c r="Q146" s="37">
        <v>121.789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114.3108965940858</v>
      </c>
      <c r="T146" s="4">
        <f t="shared" si="174"/>
        <v>111.14710464528433</v>
      </c>
      <c r="U146" s="4">
        <f t="shared" si="174"/>
        <v>111.08603864451406</v>
      </c>
      <c r="V146" s="4">
        <f t="shared" si="174"/>
        <v>110.28534231946777</v>
      </c>
      <c r="W146" s="4">
        <f t="shared" si="174"/>
        <v>110.26300905908818</v>
      </c>
      <c r="X146" s="4">
        <f t="shared" si="174"/>
        <v>110.43974432058354</v>
      </c>
      <c r="Y146" s="4">
        <f t="shared" si="174"/>
        <v>112.76050082116909</v>
      </c>
      <c r="Z146" s="4">
        <f t="shared" si="174"/>
        <v>114.35383477827527</v>
      </c>
      <c r="AA146" s="4">
        <f t="shared" si="174"/>
        <v>115.02719359679395</v>
      </c>
      <c r="AB146" s="4">
        <f t="shared" si="174"/>
        <v>114.9595967540223</v>
      </c>
      <c r="AC146" s="4">
        <f t="shared" si="174"/>
        <v>115.63241224275797</v>
      </c>
      <c r="AD146" s="4">
        <f t="shared" si="174"/>
        <v>115.3293619263174</v>
      </c>
      <c r="AE146" s="4">
        <f t="shared" si="174"/>
        <v>118.93321054537405</v>
      </c>
      <c r="AF146" s="4">
        <f t="shared" si="174"/>
        <v>118.40111183555216</v>
      </c>
      <c r="AG146" s="4">
        <f t="shared" si="174"/>
        <v>125.08685241068039</v>
      </c>
      <c r="AI146" s="4">
        <f t="shared" ref="AI146:AW162" si="175">IF(OR($B146 &lt; C$230, $B146 &gt; C$233), 0, C146-S146)</f>
        <v>4.5103405914190375E-2</v>
      </c>
      <c r="AJ146" s="4">
        <f t="shared" si="175"/>
        <v>-0.87610464528432885</v>
      </c>
      <c r="AK146" s="4">
        <f t="shared" si="175"/>
        <v>-1.4420386445140565</v>
      </c>
      <c r="AL146" s="4">
        <f t="shared" si="175"/>
        <v>-1.8443423194677706</v>
      </c>
      <c r="AM146" s="4">
        <f t="shared" si="175"/>
        <v>-0.9920090590881756</v>
      </c>
      <c r="AN146" s="4">
        <f t="shared" si="175"/>
        <v>-1.0157443205835364</v>
      </c>
      <c r="AO146" s="4">
        <f t="shared" si="175"/>
        <v>0.54449917883091814</v>
      </c>
      <c r="AP146" s="4">
        <f t="shared" si="175"/>
        <v>-0.40483477827527281</v>
      </c>
      <c r="AQ146" s="4">
        <f t="shared" si="175"/>
        <v>0.70180640320604937</v>
      </c>
      <c r="AR146" s="4">
        <f t="shared" si="175"/>
        <v>0.1254032459776937</v>
      </c>
      <c r="AS146" s="4">
        <f t="shared" si="175"/>
        <v>-0.46341224275796833</v>
      </c>
      <c r="AT146" s="4">
        <f t="shared" si="175"/>
        <v>-0.29536192631739766</v>
      </c>
      <c r="AU146" s="4">
        <f t="shared" si="175"/>
        <v>0.84678945462594868</v>
      </c>
      <c r="AV146" s="4">
        <f t="shared" si="175"/>
        <v>-0.80511183555215382</v>
      </c>
      <c r="AW146" s="4">
        <f t="shared" si="175"/>
        <v>-3.2978524106803917</v>
      </c>
      <c r="AY146" s="2">
        <f t="shared" si="167"/>
        <v>114.31023941078369</v>
      </c>
      <c r="AZ146" s="2">
        <f t="shared" si="167"/>
        <v>111.14468271823952</v>
      </c>
      <c r="BA146" s="2">
        <f t="shared" si="167"/>
        <v>111.0832615630048</v>
      </c>
      <c r="BB146" s="2">
        <f t="shared" si="167"/>
        <v>110.28155789509719</v>
      </c>
      <c r="BC146" s="2">
        <f t="shared" si="167"/>
        <v>110.26114042076064</v>
      </c>
      <c r="BD146" s="2">
        <f t="shared" si="167"/>
        <v>110.43953388844965</v>
      </c>
      <c r="BE146" s="2">
        <f t="shared" si="167"/>
        <v>112.76034255726336</v>
      </c>
      <c r="BF146" s="2">
        <f t="shared" si="167"/>
        <v>114.35380531831778</v>
      </c>
      <c r="BG146" s="2">
        <f t="shared" si="167"/>
        <v>115.02710731829242</v>
      </c>
      <c r="BH146" s="2">
        <f t="shared" si="167"/>
        <v>114.95950468022335</v>
      </c>
      <c r="BI146" s="2">
        <f t="shared" si="167"/>
        <v>115.62789184491672</v>
      </c>
      <c r="BJ146" s="2">
        <f t="shared" si="167"/>
        <v>115.32194527673227</v>
      </c>
      <c r="BK146" s="2">
        <f t="shared" si="167"/>
        <v>118.91949465779081</v>
      </c>
      <c r="BL146" s="2">
        <f t="shared" si="167"/>
        <v>117.98891693772809</v>
      </c>
      <c r="BM146" s="2">
        <f t="shared" si="167"/>
        <v>121.91120995992175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>
        <f t="shared" si="168"/>
        <v>110.271</v>
      </c>
      <c r="CG146" s="2">
        <f t="shared" si="168"/>
        <v>109.64400000000001</v>
      </c>
      <c r="CH146" s="2">
        <f t="shared" si="168"/>
        <v>108.441</v>
      </c>
      <c r="CI146" s="2">
        <f t="shared" si="168"/>
        <v>109.271</v>
      </c>
      <c r="CJ146" s="2">
        <f t="shared" si="168"/>
        <v>109.42400000000001</v>
      </c>
      <c r="CK146" s="2">
        <f t="shared" si="168"/>
        <v>113.30500000000001</v>
      </c>
      <c r="CL146" s="2">
        <f t="shared" si="168"/>
        <v>113.949</v>
      </c>
      <c r="CM146" s="2">
        <f t="shared" si="168"/>
        <v>115.729</v>
      </c>
      <c r="CN146" s="2">
        <f t="shared" si="168"/>
        <v>115.08499999999999</v>
      </c>
      <c r="CO146" s="2">
        <f t="shared" si="168"/>
        <v>115.169</v>
      </c>
      <c r="CP146" s="2">
        <f t="shared" si="168"/>
        <v>115.03400000000001</v>
      </c>
      <c r="CQ146" s="2">
        <f t="shared" si="168"/>
        <v>119.78</v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>
        <f t="shared" si="111"/>
        <v>110.271</v>
      </c>
      <c r="CW146" s="2">
        <f t="shared" si="112"/>
        <v>109.64400000000001</v>
      </c>
      <c r="CX146" s="2">
        <f t="shared" si="113"/>
        <v>108.441</v>
      </c>
      <c r="CY146" s="2">
        <f t="shared" si="114"/>
        <v>109.271</v>
      </c>
      <c r="CZ146" s="2">
        <f t="shared" si="115"/>
        <v>109.42400000000001</v>
      </c>
      <c r="DA146" s="2">
        <f t="shared" si="116"/>
        <v>113.30500000000001</v>
      </c>
      <c r="DB146" s="2">
        <f t="shared" si="117"/>
        <v>113.949</v>
      </c>
      <c r="DC146" s="2">
        <f t="shared" si="118"/>
        <v>115.729</v>
      </c>
      <c r="DD146" s="2">
        <f t="shared" si="119"/>
        <v>115.08499999999999</v>
      </c>
      <c r="DE146" s="2">
        <f t="shared" si="120"/>
        <v>115.169</v>
      </c>
      <c r="DF146" s="2">
        <f t="shared" si="121"/>
        <v>115.03400000000001</v>
      </c>
      <c r="DG146" s="2">
        <f t="shared" si="122"/>
        <v>119.78</v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149.52934912280699</v>
      </c>
      <c r="DL146" s="2">
        <f t="shared" si="176"/>
        <v>143.98171247654781</v>
      </c>
      <c r="DM146" s="2">
        <f t="shared" si="176"/>
        <v>138.64778002699052</v>
      </c>
      <c r="DN146" s="2">
        <f t="shared" si="176"/>
        <v>135.02529284750338</v>
      </c>
      <c r="DO146" s="2">
        <f t="shared" si="176"/>
        <v>128.12198883904145</v>
      </c>
      <c r="DP146" s="2">
        <f t="shared" si="176"/>
        <v>129.18329467787117</v>
      </c>
      <c r="DQ146" s="2">
        <f t="shared" si="176"/>
        <v>140.65222048364157</v>
      </c>
      <c r="DR146" s="2">
        <f t="shared" si="176"/>
        <v>135.71927165775404</v>
      </c>
      <c r="DS146" s="2">
        <f t="shared" si="176"/>
        <v>143.21257535014007</v>
      </c>
      <c r="DT146" s="2">
        <f t="shared" si="176"/>
        <v>137.12252779922781</v>
      </c>
      <c r="DU146" s="2">
        <f t="shared" si="176"/>
        <v>130.21437198879551</v>
      </c>
      <c r="DV146" s="2">
        <f t="shared" si="176"/>
        <v>132.79321120448182</v>
      </c>
      <c r="DW146" s="2">
        <f t="shared" si="176"/>
        <v>141.10980120120118</v>
      </c>
      <c r="DX146" s="2">
        <f t="shared" si="176"/>
        <v>143.93850924608822</v>
      </c>
      <c r="DY146" s="2">
        <f t="shared" si="176"/>
        <v>150.22934119391917</v>
      </c>
      <c r="EA146" s="2">
        <f t="shared" si="152"/>
        <v>114.35257940342827</v>
      </c>
      <c r="EB146" s="2">
        <f t="shared" si="152"/>
        <v>111.10694469306478</v>
      </c>
      <c r="EC146" s="2">
        <f t="shared" si="152"/>
        <v>111.04409331855602</v>
      </c>
      <c r="ED146" s="2">
        <f t="shared" si="152"/>
        <v>110.23165981907273</v>
      </c>
      <c r="EE146" s="2">
        <f t="shared" si="151"/>
        <v>110.25553795034143</v>
      </c>
      <c r="EF146" s="2">
        <f t="shared" si="151"/>
        <v>110.41786889274356</v>
      </c>
      <c r="EG146" s="2">
        <f t="shared" si="151"/>
        <v>112.67253144364183</v>
      </c>
      <c r="EH146" s="2">
        <f t="shared" si="151"/>
        <v>114.42080242267782</v>
      </c>
      <c r="EI146" s="2">
        <f t="shared" si="151"/>
        <v>115.08811641991923</v>
      </c>
      <c r="EJ146" s="2">
        <f t="shared" si="151"/>
        <v>114.90476389793437</v>
      </c>
      <c r="EK146" s="2">
        <f t="shared" si="151"/>
        <v>115.66269215309335</v>
      </c>
      <c r="EL146" s="2">
        <f t="shared" si="151"/>
        <v>115.31613763404427</v>
      </c>
      <c r="EM146" s="2">
        <f t="shared" si="135"/>
        <v>118.93848124036316</v>
      </c>
      <c r="EN146" s="2">
        <f t="shared" si="135"/>
        <v>118.06770873262249</v>
      </c>
      <c r="EO146" s="2">
        <f t="shared" si="135"/>
        <v>122.06450801558442</v>
      </c>
      <c r="EQ146" s="2">
        <f t="shared" ref="EQ146:FE162" si="177">CU$228*$B146+CU$229</f>
        <v>113.92375408916234</v>
      </c>
      <c r="ER146" s="2">
        <f t="shared" si="177"/>
        <v>111.17783487605067</v>
      </c>
      <c r="ES146" s="2">
        <f t="shared" si="177"/>
        <v>111.15497019072072</v>
      </c>
      <c r="ET146" s="2">
        <f t="shared" si="177"/>
        <v>110.40543542934606</v>
      </c>
      <c r="EU146" s="2">
        <f t="shared" si="177"/>
        <v>110.20892123070767</v>
      </c>
      <c r="EV146" s="2">
        <f t="shared" si="177"/>
        <v>110.44053305961324</v>
      </c>
      <c r="EW146" s="2">
        <f t="shared" si="177"/>
        <v>112.94818813459652</v>
      </c>
      <c r="EX146" s="2">
        <f t="shared" si="177"/>
        <v>114.09218104684228</v>
      </c>
      <c r="EY146" s="2">
        <f t="shared" si="177"/>
        <v>114.71859931449069</v>
      </c>
      <c r="EZ146" s="2">
        <f t="shared" si="177"/>
        <v>115.07868156697944</v>
      </c>
      <c r="FA146" s="2">
        <f t="shared" si="177"/>
        <v>115.40141285597865</v>
      </c>
      <c r="FB146" s="2">
        <f t="shared" si="177"/>
        <v>115.25937675736319</v>
      </c>
      <c r="FC146" s="2">
        <f t="shared" si="177"/>
        <v>118.71538761714548</v>
      </c>
      <c r="FD146" s="2">
        <f t="shared" si="177"/>
        <v>117.36766662571951</v>
      </c>
      <c r="FE146" s="2">
        <f t="shared" si="177"/>
        <v>120.73861759551104</v>
      </c>
      <c r="FG146" s="2">
        <f t="shared" ref="FG146:FU162" si="178">POWER(10,($B146-C$231)/C$229)/(1+POWER(10,($B146-C$231)/C$229))</f>
        <v>0.99918745947990739</v>
      </c>
      <c r="FH146" s="2">
        <f t="shared" si="178"/>
        <v>0.99930047286116719</v>
      </c>
      <c r="FI146" s="2">
        <f t="shared" si="178"/>
        <v>0.99934030230671445</v>
      </c>
      <c r="FJ146" s="2">
        <f t="shared" si="178"/>
        <v>0.99937535080431217</v>
      </c>
      <c r="FK146" s="2">
        <f t="shared" si="178"/>
        <v>0.99914003205748569</v>
      </c>
      <c r="FL146" s="2">
        <f t="shared" si="178"/>
        <v>0.99909554085068175</v>
      </c>
      <c r="FM146" s="2">
        <f t="shared" si="178"/>
        <v>0.99916279901665817</v>
      </c>
      <c r="FN146" s="2">
        <f t="shared" si="178"/>
        <v>0.9991357474231124</v>
      </c>
      <c r="FO146" s="2">
        <f t="shared" si="178"/>
        <v>0.99909647229167531</v>
      </c>
      <c r="FP146" s="2">
        <f t="shared" si="178"/>
        <v>0.99915700455520839</v>
      </c>
      <c r="FQ146" s="2">
        <f t="shared" si="178"/>
        <v>0.99908459014736861</v>
      </c>
      <c r="FR146" s="2">
        <f t="shared" si="178"/>
        <v>0.99909621958833761</v>
      </c>
      <c r="FS146" s="2">
        <f t="shared" si="178"/>
        <v>0.99912003320056453</v>
      </c>
      <c r="FT146" s="2">
        <f t="shared" si="178"/>
        <v>0.99916971149899747</v>
      </c>
      <c r="FU146" s="2">
        <f t="shared" si="178"/>
        <v>0.99905179008183898</v>
      </c>
      <c r="FW146" s="2">
        <f t="shared" si="169"/>
        <v>0.16538795879841653</v>
      </c>
      <c r="FX146" s="2">
        <f t="shared" si="169"/>
        <v>0.20794463078638778</v>
      </c>
      <c r="FY146" s="2">
        <f t="shared" si="169"/>
        <v>0.18902189060587005</v>
      </c>
      <c r="FZ146" s="2">
        <f t="shared" si="169"/>
        <v>0.19801831247179166</v>
      </c>
      <c r="GA146" s="2">
        <f t="shared" si="169"/>
        <v>0.20941208794352134</v>
      </c>
      <c r="GB146" s="2">
        <f t="shared" si="169"/>
        <v>0.20704201000844463</v>
      </c>
      <c r="GC146" s="2">
        <f t="shared" si="169"/>
        <v>0.23357492328827387</v>
      </c>
      <c r="GD146" s="2">
        <f t="shared" si="169"/>
        <v>0.25988681065882718</v>
      </c>
      <c r="GE146" s="2">
        <f t="shared" si="169"/>
        <v>0.23387369158908816</v>
      </c>
      <c r="GF146" s="2">
        <f t="shared" si="169"/>
        <v>0.2070595168647939</v>
      </c>
      <c r="GG146" s="2">
        <f t="shared" si="169"/>
        <v>0.18417478844277416</v>
      </c>
      <c r="GH146" s="2">
        <f t="shared" si="169"/>
        <v>0.17596264614217633</v>
      </c>
      <c r="GI146" s="2">
        <f t="shared" si="169"/>
        <v>0.1725580833836472</v>
      </c>
      <c r="GJ146" s="2">
        <f t="shared" si="169"/>
        <v>0.14323713114353764</v>
      </c>
      <c r="GK146" s="2">
        <f t="shared" si="169"/>
        <v>0.13576101546594335</v>
      </c>
      <c r="GM146" s="83">
        <f t="shared" si="170"/>
        <v>2.5915162281275968E-154</v>
      </c>
      <c r="GN146" s="83">
        <f t="shared" si="170"/>
        <v>1.0822175262277308E-193</v>
      </c>
      <c r="GO146" s="83">
        <f t="shared" si="170"/>
        <v>5.4562886783950102E-144</v>
      </c>
      <c r="GP146" s="83">
        <f t="shared" si="170"/>
        <v>2.6339604947889309E-150</v>
      </c>
      <c r="GQ146" s="83">
        <f t="shared" si="170"/>
        <v>8.4779465112321967E-188</v>
      </c>
      <c r="GR146" s="83">
        <f t="shared" si="170"/>
        <v>7.5125512689210319E-184</v>
      </c>
      <c r="GS146" s="83">
        <f t="shared" si="170"/>
        <v>2.2260132719435992E-300</v>
      </c>
      <c r="GT146" s="83">
        <f t="shared" si="170"/>
        <v>2.8808062923277499E-283</v>
      </c>
      <c r="GU146" s="83">
        <f t="shared" si="170"/>
        <v>4.9499544814790859E-127</v>
      </c>
      <c r="GV146" s="83">
        <f t="shared" si="170"/>
        <v>9.9665963672552492E-193</v>
      </c>
      <c r="GW146" s="83">
        <f t="shared" si="170"/>
        <v>4.028572934063015E-149</v>
      </c>
      <c r="GX146" s="83">
        <f t="shared" si="170"/>
        <v>3.806319120341376E-201</v>
      </c>
      <c r="GY146" s="83">
        <f t="shared" si="170"/>
        <v>2.2266954564511933E-152</v>
      </c>
      <c r="GZ146" s="83">
        <f t="shared" si="170"/>
        <v>1.0109090566924718E-159</v>
      </c>
      <c r="HA146" s="83">
        <f t="shared" si="170"/>
        <v>1.590715142912474E-139</v>
      </c>
      <c r="HC146" s="83">
        <f t="shared" si="153"/>
        <v>4.899098689533706E-105</v>
      </c>
      <c r="HD146" s="83">
        <f t="shared" si="153"/>
        <v>3.4538962798251005E-111</v>
      </c>
      <c r="HE146" s="83">
        <f t="shared" si="153"/>
        <v>5.9959049318655027E-89</v>
      </c>
      <c r="HF146" s="83">
        <f t="shared" si="153"/>
        <v>8.3571817034748264E-91</v>
      </c>
      <c r="HG146" s="83">
        <f t="shared" si="153"/>
        <v>2.6991307890950501E-150</v>
      </c>
      <c r="HH146" s="83">
        <f t="shared" si="153"/>
        <v>6.3190569429560313E-106</v>
      </c>
      <c r="HI146" s="83">
        <f t="shared" si="153"/>
        <v>2.4367390331782816E-196</v>
      </c>
      <c r="HJ146" s="83">
        <f t="shared" si="153"/>
        <v>7.6631454553684536E-201</v>
      </c>
      <c r="HK146" s="83">
        <f t="shared" si="153"/>
        <v>4.6086052057820929E-110</v>
      </c>
      <c r="HL146" s="83">
        <f t="shared" si="161"/>
        <v>1.974475549433167E-99</v>
      </c>
      <c r="HM146" s="83">
        <f t="shared" si="161"/>
        <v>2.4575555062184179E-150</v>
      </c>
      <c r="HN146" s="83">
        <f t="shared" si="161"/>
        <v>4.4240108537332398E-97</v>
      </c>
      <c r="HO146" s="83">
        <f t="shared" si="161"/>
        <v>4.8624623351836717E-71</v>
      </c>
      <c r="HP146" s="83">
        <f t="shared" si="161"/>
        <v>2.9016863652257726E-99</v>
      </c>
      <c r="HQ146" s="83">
        <f t="shared" si="161"/>
        <v>6.3506837921408732E-121</v>
      </c>
      <c r="HS146" s="83">
        <f t="shared" si="171"/>
        <v>2.1284107380728737E-2</v>
      </c>
      <c r="HT146" s="83">
        <f t="shared" si="171"/>
        <v>3.2206523264976627E-3</v>
      </c>
      <c r="HU146" s="83">
        <f t="shared" si="171"/>
        <v>3.3003501564695423E-3</v>
      </c>
      <c r="HV146" s="83">
        <f t="shared" si="171"/>
        <v>2.9524295409021494E-3</v>
      </c>
      <c r="HW146" s="83">
        <f t="shared" si="171"/>
        <v>1.5705851803861175E-3</v>
      </c>
      <c r="HX146" s="83">
        <f t="shared" si="171"/>
        <v>2.6206479928132814E-4</v>
      </c>
      <c r="HY146" s="83">
        <f t="shared" si="171"/>
        <v>1.5748106030225365E-4</v>
      </c>
      <c r="HZ146" s="83">
        <f t="shared" si="171"/>
        <v>1.0620875721776075E-6</v>
      </c>
      <c r="IA146" s="83">
        <f t="shared" si="171"/>
        <v>7.7822554178564733E-5</v>
      </c>
      <c r="IB146" s="83">
        <f t="shared" si="171"/>
        <v>9.4473210277557561E-5</v>
      </c>
      <c r="IC146" s="83">
        <f t="shared" si="171"/>
        <v>1.6730676331883612E-3</v>
      </c>
      <c r="ID146" s="83">
        <f t="shared" si="171"/>
        <v>2.2208359093265589E-3</v>
      </c>
      <c r="IE146" s="83">
        <f t="shared" si="171"/>
        <v>3.6119381214889021E-3</v>
      </c>
      <c r="IF146" s="83">
        <f t="shared" si="171"/>
        <v>2.0728344000893538E-2</v>
      </c>
      <c r="IG146" s="83">
        <f t="shared" si="171"/>
        <v>7.5835640760350514E-2</v>
      </c>
      <c r="II146" s="83">
        <f t="shared" si="172"/>
        <v>3.1995161919575131E-10</v>
      </c>
      <c r="IJ146" s="83">
        <f t="shared" si="172"/>
        <v>4.0327958423653598E-7</v>
      </c>
      <c r="IK146" s="83">
        <f t="shared" si="172"/>
        <v>5.4976503376931597E-9</v>
      </c>
      <c r="IL146" s="83">
        <f t="shared" si="172"/>
        <v>1.8043344835936037E-7</v>
      </c>
      <c r="IM146" s="83">
        <f t="shared" si="172"/>
        <v>2.0151800959908723E-8</v>
      </c>
      <c r="IN146" s="83">
        <f t="shared" si="172"/>
        <v>1.8803606108656506E-9</v>
      </c>
      <c r="IO146" s="83">
        <f t="shared" si="172"/>
        <v>1.1979394096226388E-7</v>
      </c>
      <c r="IP146" s="83">
        <f t="shared" si="172"/>
        <v>2.3746451720381456E-7</v>
      </c>
      <c r="IQ146" s="83">
        <f t="shared" si="172"/>
        <v>1.800074987991865E-7</v>
      </c>
      <c r="IR146" s="83">
        <f t="shared" si="172"/>
        <v>1.9149217787304014E-10</v>
      </c>
      <c r="IS146" s="83">
        <f t="shared" si="172"/>
        <v>1.3172053582218487E-10</v>
      </c>
      <c r="IT146" s="83">
        <f t="shared" si="172"/>
        <v>7.3678715164636953E-13</v>
      </c>
      <c r="IU146" s="83">
        <f t="shared" si="172"/>
        <v>7.2644796057291155E-13</v>
      </c>
      <c r="IV146" s="83">
        <f t="shared" si="172"/>
        <v>1.7695806959026912E-8</v>
      </c>
      <c r="IW146" s="83">
        <f t="shared" si="172"/>
        <v>3.3428488038088114E-7</v>
      </c>
      <c r="IY146" s="83">
        <f t="shared" si="173"/>
        <v>2.1284107700680358E-2</v>
      </c>
      <c r="IZ146" s="83">
        <f t="shared" si="173"/>
        <v>3.2210556060818991E-3</v>
      </c>
      <c r="JA146" s="83">
        <f t="shared" si="173"/>
        <v>3.3003556541198798E-3</v>
      </c>
      <c r="JB146" s="83">
        <f t="shared" si="173"/>
        <v>2.9526099743505088E-3</v>
      </c>
      <c r="JC146" s="83">
        <f t="shared" si="173"/>
        <v>1.5706053321870774E-3</v>
      </c>
      <c r="JD146" s="83">
        <f t="shared" si="173"/>
        <v>2.6206667964193901E-4</v>
      </c>
      <c r="JE146" s="83">
        <f t="shared" si="173"/>
        <v>1.5760085424321591E-4</v>
      </c>
      <c r="JF146" s="83">
        <f t="shared" si="173"/>
        <v>1.2995520893814221E-6</v>
      </c>
      <c r="JG146" s="83">
        <f t="shared" si="173"/>
        <v>7.8002561677363924E-5</v>
      </c>
      <c r="JH146" s="83">
        <f t="shared" si="173"/>
        <v>9.447340176973543E-5</v>
      </c>
      <c r="JI146" s="83">
        <f t="shared" si="173"/>
        <v>1.6730677649088969E-3</v>
      </c>
      <c r="JJ146" s="83">
        <f t="shared" si="173"/>
        <v>2.2208359100633463E-3</v>
      </c>
      <c r="JK146" s="83">
        <f t="shared" si="173"/>
        <v>3.6119381222153501E-3</v>
      </c>
      <c r="JL146" s="83">
        <f t="shared" si="173"/>
        <v>2.0728361696700497E-2</v>
      </c>
      <c r="JM146" s="83">
        <f t="shared" si="173"/>
        <v>7.5835975045230902E-2</v>
      </c>
    </row>
    <row r="147" spans="2:273" x14ac:dyDescent="0.25">
      <c r="B147" s="2">
        <v>120</v>
      </c>
      <c r="C147" s="37">
        <v>115.76300000000001</v>
      </c>
      <c r="D147" s="37">
        <v>109.81399999999999</v>
      </c>
      <c r="E147" s="37">
        <v>110.898</v>
      </c>
      <c r="F147" s="37">
        <v>110.03400000000001</v>
      </c>
      <c r="G147" s="37">
        <v>110.051</v>
      </c>
      <c r="H147" s="37">
        <v>110.23699999999999</v>
      </c>
      <c r="I147" s="37">
        <v>111.64400000000001</v>
      </c>
      <c r="J147" s="37">
        <v>114.76300000000001</v>
      </c>
      <c r="K147" s="37">
        <v>115.15300000000001</v>
      </c>
      <c r="L147" s="37">
        <v>115.729</v>
      </c>
      <c r="M147" s="37">
        <v>114.559</v>
      </c>
      <c r="N147" s="37">
        <v>114.81399999999999</v>
      </c>
      <c r="O147" s="37">
        <v>117.39</v>
      </c>
      <c r="P147" s="37">
        <v>118.71899999999999</v>
      </c>
      <c r="Q147" s="37">
        <v>118.035</v>
      </c>
      <c r="S147" s="4">
        <f t="shared" si="174"/>
        <v>114.23974208422818</v>
      </c>
      <c r="T147" s="4">
        <f t="shared" si="174"/>
        <v>111.06257386072961</v>
      </c>
      <c r="U147" s="4">
        <f t="shared" si="174"/>
        <v>111.01910481595679</v>
      </c>
      <c r="V147" s="4">
        <f t="shared" si="174"/>
        <v>110.21266735310441</v>
      </c>
      <c r="W147" s="4">
        <f t="shared" si="174"/>
        <v>110.19726080836672</v>
      </c>
      <c r="X147" s="4">
        <f t="shared" si="174"/>
        <v>110.36678671096638</v>
      </c>
      <c r="Y147" s="4">
        <f t="shared" si="174"/>
        <v>112.67780751586771</v>
      </c>
      <c r="Z147" s="4">
        <f t="shared" si="174"/>
        <v>114.27491386311449</v>
      </c>
      <c r="AA147" s="4">
        <f t="shared" si="174"/>
        <v>114.96570302651136</v>
      </c>
      <c r="AB147" s="4">
        <f t="shared" si="174"/>
        <v>114.91842670216791</v>
      </c>
      <c r="AC147" s="4">
        <f t="shared" si="174"/>
        <v>115.57624438151485</v>
      </c>
      <c r="AD147" s="4">
        <f t="shared" si="174"/>
        <v>115.27694207318922</v>
      </c>
      <c r="AE147" s="4">
        <f t="shared" si="174"/>
        <v>118.83548968435434</v>
      </c>
      <c r="AF147" s="4">
        <f t="shared" si="174"/>
        <v>118.04335342633485</v>
      </c>
      <c r="AG147" s="4">
        <f t="shared" si="174"/>
        <v>123.13662853046132</v>
      </c>
      <c r="AI147" s="4">
        <f t="shared" si="175"/>
        <v>1.523257915771822</v>
      </c>
      <c r="AJ147" s="4">
        <f t="shared" si="175"/>
        <v>-1.2485738607296213</v>
      </c>
      <c r="AK147" s="4">
        <f t="shared" si="175"/>
        <v>-0.12110481595679801</v>
      </c>
      <c r="AL147" s="4">
        <f t="shared" si="175"/>
        <v>-0.17866735310440163</v>
      </c>
      <c r="AM147" s="4">
        <f t="shared" si="175"/>
        <v>-0.14626080836671917</v>
      </c>
      <c r="AN147" s="4">
        <f t="shared" si="175"/>
        <v>-0.1297867109663855</v>
      </c>
      <c r="AO147" s="4">
        <f t="shared" si="175"/>
        <v>-1.0338075158677071</v>
      </c>
      <c r="AP147" s="4">
        <f t="shared" si="175"/>
        <v>0.48808613688551361</v>
      </c>
      <c r="AQ147" s="4">
        <f t="shared" si="175"/>
        <v>0.18729697348864249</v>
      </c>
      <c r="AR147" s="4">
        <f t="shared" si="175"/>
        <v>0.81057329783209298</v>
      </c>
      <c r="AS147" s="4">
        <f t="shared" si="175"/>
        <v>-1.0172443815148569</v>
      </c>
      <c r="AT147" s="4">
        <f t="shared" si="175"/>
        <v>-0.46294207318922531</v>
      </c>
      <c r="AU147" s="4">
        <f t="shared" si="175"/>
        <v>-1.4454896843543423</v>
      </c>
      <c r="AV147" s="4">
        <f t="shared" si="175"/>
        <v>0.6756465736651478</v>
      </c>
      <c r="AW147" s="4">
        <f t="shared" si="175"/>
        <v>-5.1016285304613262</v>
      </c>
      <c r="AY147" s="2">
        <f t="shared" si="167"/>
        <v>114.2395523490146</v>
      </c>
      <c r="AZ147" s="2">
        <f t="shared" si="167"/>
        <v>111.06195022098562</v>
      </c>
      <c r="BA147" s="2">
        <f t="shared" si="167"/>
        <v>111.01853037034351</v>
      </c>
      <c r="BB147" s="2">
        <f t="shared" si="167"/>
        <v>110.21174164192755</v>
      </c>
      <c r="BC147" s="2">
        <f t="shared" si="167"/>
        <v>110.19693573292263</v>
      </c>
      <c r="BD147" s="2">
        <f t="shared" si="167"/>
        <v>110.36676009255788</v>
      </c>
      <c r="BE147" s="2">
        <f t="shared" si="167"/>
        <v>112.67767625958663</v>
      </c>
      <c r="BF147" s="2">
        <f t="shared" si="167"/>
        <v>114.27464190178726</v>
      </c>
      <c r="BG147" s="2">
        <f t="shared" si="167"/>
        <v>114.96554052328872</v>
      </c>
      <c r="BH147" s="2">
        <f t="shared" si="167"/>
        <v>114.91841801018819</v>
      </c>
      <c r="BI147" s="2">
        <f t="shared" si="167"/>
        <v>115.57550498843078</v>
      </c>
      <c r="BJ147" s="2">
        <f t="shared" si="167"/>
        <v>115.27584556225527</v>
      </c>
      <c r="BK147" s="2">
        <f t="shared" si="167"/>
        <v>118.83322897638759</v>
      </c>
      <c r="BL147" s="2">
        <f t="shared" si="167"/>
        <v>117.93616993463363</v>
      </c>
      <c r="BM147" s="2">
        <f t="shared" si="167"/>
        <v>121.83822695197441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115.76300000000001</v>
      </c>
      <c r="CF147" s="2">
        <f t="shared" si="168"/>
        <v>109.81399999999999</v>
      </c>
      <c r="CG147" s="2">
        <f t="shared" si="168"/>
        <v>110.898</v>
      </c>
      <c r="CH147" s="2">
        <f t="shared" si="168"/>
        <v>110.03400000000001</v>
      </c>
      <c r="CI147" s="2">
        <f t="shared" si="168"/>
        <v>110.051</v>
      </c>
      <c r="CJ147" s="2">
        <f t="shared" si="168"/>
        <v>110.23699999999999</v>
      </c>
      <c r="CK147" s="2">
        <f t="shared" si="168"/>
        <v>111.64400000000001</v>
      </c>
      <c r="CL147" s="2">
        <f t="shared" si="168"/>
        <v>114.76300000000001</v>
      </c>
      <c r="CM147" s="2">
        <f t="shared" si="168"/>
        <v>115.15300000000001</v>
      </c>
      <c r="CN147" s="2">
        <f t="shared" si="168"/>
        <v>115.729</v>
      </c>
      <c r="CO147" s="2">
        <f t="shared" si="168"/>
        <v>114.559</v>
      </c>
      <c r="CP147" s="2">
        <f t="shared" si="168"/>
        <v>114.81399999999999</v>
      </c>
      <c r="CQ147" s="2">
        <f t="shared" si="168"/>
        <v>117.39</v>
      </c>
      <c r="CR147" s="2">
        <f t="shared" si="168"/>
        <v>118.71899999999999</v>
      </c>
      <c r="CS147" s="2" t="str">
        <f t="shared" si="168"/>
        <v/>
      </c>
      <c r="CU147" s="2">
        <f t="shared" si="110"/>
        <v>115.76300000000001</v>
      </c>
      <c r="CV147" s="2">
        <f t="shared" si="111"/>
        <v>109.81399999999999</v>
      </c>
      <c r="CW147" s="2">
        <f t="shared" si="112"/>
        <v>110.898</v>
      </c>
      <c r="CX147" s="2">
        <f t="shared" si="113"/>
        <v>110.03400000000001</v>
      </c>
      <c r="CY147" s="2">
        <f t="shared" si="114"/>
        <v>110.051</v>
      </c>
      <c r="CZ147" s="2">
        <f t="shared" si="115"/>
        <v>110.23699999999999</v>
      </c>
      <c r="DA147" s="2">
        <f t="shared" si="116"/>
        <v>111.64400000000001</v>
      </c>
      <c r="DB147" s="2">
        <f t="shared" si="117"/>
        <v>114.76300000000001</v>
      </c>
      <c r="DC147" s="2">
        <f t="shared" si="118"/>
        <v>115.15300000000001</v>
      </c>
      <c r="DD147" s="2">
        <f t="shared" si="119"/>
        <v>115.729</v>
      </c>
      <c r="DE147" s="2">
        <f t="shared" si="120"/>
        <v>114.559</v>
      </c>
      <c r="DF147" s="2">
        <f t="shared" si="121"/>
        <v>114.81399999999999</v>
      </c>
      <c r="DG147" s="2">
        <f t="shared" si="122"/>
        <v>117.39</v>
      </c>
      <c r="DH147" s="2">
        <f t="shared" si="123"/>
        <v>118.71899999999999</v>
      </c>
      <c r="DI147" s="2" t="str">
        <f t="shared" si="124"/>
        <v/>
      </c>
      <c r="DK147" s="2">
        <f t="shared" si="176"/>
        <v>149.77283778677463</v>
      </c>
      <c r="DL147" s="2">
        <f t="shared" si="176"/>
        <v>144.20458395872419</v>
      </c>
      <c r="DM147" s="2">
        <f t="shared" si="176"/>
        <v>138.83695654520915</v>
      </c>
      <c r="DN147" s="2">
        <f t="shared" si="176"/>
        <v>135.18323859649124</v>
      </c>
      <c r="DO147" s="2">
        <f t="shared" si="176"/>
        <v>128.21710953058317</v>
      </c>
      <c r="DP147" s="2">
        <f t="shared" si="176"/>
        <v>129.27085070028014</v>
      </c>
      <c r="DQ147" s="2">
        <f t="shared" si="176"/>
        <v>140.83410312944528</v>
      </c>
      <c r="DR147" s="2">
        <f t="shared" si="176"/>
        <v>135.86444415584418</v>
      </c>
      <c r="DS147" s="2">
        <f t="shared" si="176"/>
        <v>143.40192128851541</v>
      </c>
      <c r="DT147" s="2">
        <f t="shared" si="176"/>
        <v>137.26901325611328</v>
      </c>
      <c r="DU147" s="2">
        <f t="shared" si="176"/>
        <v>130.29621120448178</v>
      </c>
      <c r="DV147" s="2">
        <f t="shared" si="176"/>
        <v>132.9091955182073</v>
      </c>
      <c r="DW147" s="2">
        <f t="shared" si="176"/>
        <v>141.28995577005577</v>
      </c>
      <c r="DX147" s="2">
        <f t="shared" si="176"/>
        <v>144.15015362731154</v>
      </c>
      <c r="DY147" s="2">
        <f t="shared" si="176"/>
        <v>150.50076277345198</v>
      </c>
      <c r="EA147" s="2">
        <f t="shared" si="152"/>
        <v>114.29362892158186</v>
      </c>
      <c r="EB147" s="2">
        <f t="shared" si="152"/>
        <v>111.02415176501559</v>
      </c>
      <c r="EC147" s="2">
        <f t="shared" si="152"/>
        <v>110.97806301456616</v>
      </c>
      <c r="ED147" s="2">
        <f t="shared" si="152"/>
        <v>110.15858952129662</v>
      </c>
      <c r="EE147" s="2">
        <f t="shared" si="151"/>
        <v>110.1937394625991</v>
      </c>
      <c r="EF147" s="2">
        <f t="shared" si="151"/>
        <v>110.34584870386431</v>
      </c>
      <c r="EG147" s="2">
        <f t="shared" si="151"/>
        <v>112.5840049770693</v>
      </c>
      <c r="EH147" s="2">
        <f t="shared" si="151"/>
        <v>114.35282477287393</v>
      </c>
      <c r="EI147" s="2">
        <f t="shared" si="151"/>
        <v>115.03908287348585</v>
      </c>
      <c r="EJ147" s="2">
        <f t="shared" si="151"/>
        <v>114.86060729040096</v>
      </c>
      <c r="EK147" s="2">
        <f t="shared" si="151"/>
        <v>115.61760044079384</v>
      </c>
      <c r="EL147" s="2">
        <f t="shared" ref="EL147:EO210" si="179">CP$228*$B147+CP$229</f>
        <v>115.27264872388942</v>
      </c>
      <c r="EM147" s="2">
        <f t="shared" si="135"/>
        <v>118.85895742676028</v>
      </c>
      <c r="EN147" s="2">
        <f t="shared" si="135"/>
        <v>118.03027347820219</v>
      </c>
      <c r="EO147" s="2">
        <f t="shared" si="135"/>
        <v>122.01597276883118</v>
      </c>
      <c r="EQ147" s="2">
        <f t="shared" si="177"/>
        <v>113.84336615036423</v>
      </c>
      <c r="ER147" s="2">
        <f t="shared" si="177"/>
        <v>111.09854619285743</v>
      </c>
      <c r="ES147" s="2">
        <f t="shared" si="177"/>
        <v>111.09452313418707</v>
      </c>
      <c r="ET147" s="2">
        <f t="shared" si="177"/>
        <v>110.34115072954518</v>
      </c>
      <c r="EU147" s="2">
        <f t="shared" si="177"/>
        <v>110.14512969876772</v>
      </c>
      <c r="EV147" s="2">
        <f t="shared" si="177"/>
        <v>110.36965841676431</v>
      </c>
      <c r="EW147" s="2">
        <f t="shared" si="177"/>
        <v>112.87186772950015</v>
      </c>
      <c r="EX147" s="2">
        <f t="shared" si="177"/>
        <v>114.01058309634048</v>
      </c>
      <c r="EY147" s="2">
        <f t="shared" si="177"/>
        <v>114.65262310900366</v>
      </c>
      <c r="EZ147" s="2">
        <f t="shared" si="177"/>
        <v>115.04292211156525</v>
      </c>
      <c r="FA147" s="2">
        <f t="shared" si="177"/>
        <v>115.34367829492464</v>
      </c>
      <c r="FB147" s="2">
        <f t="shared" si="177"/>
        <v>115.21286869213421</v>
      </c>
      <c r="FC147" s="2">
        <f t="shared" si="177"/>
        <v>118.6239775239092</v>
      </c>
      <c r="FD147" s="2">
        <f t="shared" si="177"/>
        <v>117.29513885769106</v>
      </c>
      <c r="FE147" s="2">
        <f t="shared" si="177"/>
        <v>120.63861786537181</v>
      </c>
      <c r="FG147" s="2">
        <f t="shared" si="178"/>
        <v>0.99925890125358385</v>
      </c>
      <c r="FH147" s="2">
        <f t="shared" si="178"/>
        <v>0.99936198439658641</v>
      </c>
      <c r="FI147" s="2">
        <f t="shared" si="178"/>
        <v>0.99939831362739007</v>
      </c>
      <c r="FJ147" s="2">
        <f t="shared" si="178"/>
        <v>0.99943028184968452</v>
      </c>
      <c r="FK147" s="2">
        <f t="shared" si="178"/>
        <v>0.99921564056413037</v>
      </c>
      <c r="FL147" s="2">
        <f t="shared" si="178"/>
        <v>0.99917505780102089</v>
      </c>
      <c r="FM147" s="2">
        <f t="shared" si="178"/>
        <v>0.99923640737871877</v>
      </c>
      <c r="FN147" s="2">
        <f t="shared" si="178"/>
        <v>0.99921173233823413</v>
      </c>
      <c r="FO147" s="2">
        <f t="shared" si="178"/>
        <v>0.99917590742045814</v>
      </c>
      <c r="FP147" s="2">
        <f t="shared" si="178"/>
        <v>0.99923112198570962</v>
      </c>
      <c r="FQ147" s="2">
        <f t="shared" si="178"/>
        <v>0.99916506904147728</v>
      </c>
      <c r="FR147" s="2">
        <f t="shared" si="178"/>
        <v>0.99917567691562081</v>
      </c>
      <c r="FS147" s="2">
        <f t="shared" si="178"/>
        <v>0.99919739859718926</v>
      </c>
      <c r="FT147" s="2">
        <f t="shared" si="178"/>
        <v>0.99924271256260799</v>
      </c>
      <c r="FU147" s="2">
        <f t="shared" si="178"/>
        <v>0.99913515012032872</v>
      </c>
      <c r="FW147" s="2">
        <f t="shared" si="169"/>
        <v>0.17849614695823607</v>
      </c>
      <c r="FX147" s="2">
        <f t="shared" si="169"/>
        <v>0.2235224194184213</v>
      </c>
      <c r="FY147" s="2">
        <f t="shared" si="169"/>
        <v>0.20354640937290963</v>
      </c>
      <c r="FZ147" s="2">
        <f t="shared" si="169"/>
        <v>0.21305251110385418</v>
      </c>
      <c r="GA147" s="2">
        <f t="shared" si="169"/>
        <v>0.22506857045058587</v>
      </c>
      <c r="GB147" s="2">
        <f t="shared" si="169"/>
        <v>0.22257118148449048</v>
      </c>
      <c r="GC147" s="2">
        <f t="shared" si="169"/>
        <v>0.25046559656942341</v>
      </c>
      <c r="GD147" s="2">
        <f t="shared" si="169"/>
        <v>0.27799006235049578</v>
      </c>
      <c r="GE147" s="2">
        <f t="shared" si="169"/>
        <v>0.25077890061736424</v>
      </c>
      <c r="GF147" s="2">
        <f t="shared" si="169"/>
        <v>0.22258963284358113</v>
      </c>
      <c r="GG147" s="2">
        <f t="shared" si="169"/>
        <v>0.19841798020851326</v>
      </c>
      <c r="GH147" s="2">
        <f t="shared" si="169"/>
        <v>0.18971843862300408</v>
      </c>
      <c r="GI147" s="2">
        <f t="shared" si="169"/>
        <v>0.18610783551641341</v>
      </c>
      <c r="GJ147" s="2">
        <f t="shared" si="169"/>
        <v>0.15491557259605479</v>
      </c>
      <c r="GK147" s="2">
        <f t="shared" si="169"/>
        <v>0.14693444917968701</v>
      </c>
      <c r="GM147" s="83">
        <f t="shared" si="170"/>
        <v>1.6965871263555539E-159</v>
      </c>
      <c r="GN147" s="83">
        <f t="shared" si="170"/>
        <v>2.7664148248020608E-200</v>
      </c>
      <c r="GO147" s="83">
        <f t="shared" si="170"/>
        <v>8.078927823307471E-149</v>
      </c>
      <c r="GP147" s="83">
        <f t="shared" si="170"/>
        <v>2.1810284227097614E-155</v>
      </c>
      <c r="GQ147" s="83">
        <f t="shared" si="170"/>
        <v>3.9583901046421081E-194</v>
      </c>
      <c r="GR147" s="83">
        <f t="shared" si="170"/>
        <v>6.127943030157097E-190</v>
      </c>
      <c r="GS147" s="83">
        <f t="shared" si="170"/>
        <v>0</v>
      </c>
      <c r="GT147" s="83">
        <f t="shared" si="170"/>
        <v>1.3301228548318418E-292</v>
      </c>
      <c r="GU147" s="83">
        <f t="shared" si="170"/>
        <v>3.1144976054015473E-131</v>
      </c>
      <c r="GV147" s="83">
        <f t="shared" si="170"/>
        <v>3.8732367207021713E-199</v>
      </c>
      <c r="GW147" s="83">
        <f t="shared" si="170"/>
        <v>4.5971164790550201E-154</v>
      </c>
      <c r="GX147" s="83">
        <f t="shared" si="170"/>
        <v>7.3052177361468376E-208</v>
      </c>
      <c r="GY147" s="83">
        <f t="shared" si="170"/>
        <v>1.9653283751333404E-157</v>
      </c>
      <c r="GZ147" s="83">
        <f t="shared" si="170"/>
        <v>4.9399961663647852E-165</v>
      </c>
      <c r="HA147" s="83">
        <f t="shared" si="170"/>
        <v>4.7649264483733094E-144</v>
      </c>
      <c r="HC147" s="83">
        <f t="shared" si="153"/>
        <v>2.6016545208581079E-110</v>
      </c>
      <c r="HD147" s="83">
        <f t="shared" si="153"/>
        <v>7.6676484670602079E-117</v>
      </c>
      <c r="HE147" s="83">
        <f t="shared" si="153"/>
        <v>2.3587903314627589E-93</v>
      </c>
      <c r="HF147" s="83">
        <f t="shared" si="153"/>
        <v>2.4728942022195361E-95</v>
      </c>
      <c r="HG147" s="83">
        <f t="shared" si="153"/>
        <v>8.4012312319065743E-158</v>
      </c>
      <c r="HH147" s="83">
        <f t="shared" si="153"/>
        <v>4.7402485941167741E-111</v>
      </c>
      <c r="HI147" s="83">
        <f t="shared" si="153"/>
        <v>6.6591113944147037E-206</v>
      </c>
      <c r="HJ147" s="83">
        <f t="shared" si="153"/>
        <v>2.8420299845761408E-210</v>
      </c>
      <c r="HK147" s="83">
        <f t="shared" si="153"/>
        <v>2.3245266490354517E-115</v>
      </c>
      <c r="HL147" s="83">
        <f t="shared" si="161"/>
        <v>3.3704391533006588E-104</v>
      </c>
      <c r="HM147" s="83">
        <f t="shared" si="161"/>
        <v>9.0287090752760458E-158</v>
      </c>
      <c r="HN147" s="83">
        <f t="shared" si="161"/>
        <v>7.2654774823878262E-102</v>
      </c>
      <c r="HO147" s="83">
        <f t="shared" si="161"/>
        <v>1.5729747149238887E-74</v>
      </c>
      <c r="HP147" s="83">
        <f t="shared" si="161"/>
        <v>3.2674809591473498E-104</v>
      </c>
      <c r="HQ147" s="83">
        <f t="shared" si="161"/>
        <v>9.874306893126303E-127</v>
      </c>
      <c r="HS147" s="83">
        <f t="shared" si="171"/>
        <v>8.4036694883474275E-3</v>
      </c>
      <c r="HT147" s="83">
        <f t="shared" si="171"/>
        <v>1.0429666689743104E-3</v>
      </c>
      <c r="HU147" s="83">
        <f t="shared" si="171"/>
        <v>1.0011120867877933E-3</v>
      </c>
      <c r="HV147" s="83">
        <f t="shared" si="171"/>
        <v>9.647363297354141E-4</v>
      </c>
      <c r="HW147" s="83">
        <f t="shared" si="171"/>
        <v>4.0870089421620923E-4</v>
      </c>
      <c r="HX147" s="83">
        <f t="shared" si="171"/>
        <v>5.1625613842234741E-5</v>
      </c>
      <c r="HY147" s="83">
        <f t="shared" si="171"/>
        <v>2.9731247124171191E-5</v>
      </c>
      <c r="HZ147" s="83">
        <f t="shared" si="171"/>
        <v>1.0321061855095754E-7</v>
      </c>
      <c r="IA147" s="83">
        <f t="shared" si="171"/>
        <v>1.4060493005391468E-5</v>
      </c>
      <c r="IB147" s="83">
        <f t="shared" si="171"/>
        <v>1.5106249065797504E-5</v>
      </c>
      <c r="IC147" s="83">
        <f t="shared" si="171"/>
        <v>4.2470264247125393E-4</v>
      </c>
      <c r="ID147" s="83">
        <f t="shared" si="171"/>
        <v>5.2270087253110332E-4</v>
      </c>
      <c r="IE147" s="83">
        <f t="shared" si="171"/>
        <v>9.2453926429916929E-4</v>
      </c>
      <c r="IF147" s="83">
        <f t="shared" si="171"/>
        <v>7.0205755583829556E-3</v>
      </c>
      <c r="IG147" s="83">
        <f t="shared" si="171"/>
        <v>3.874936725923598E-2</v>
      </c>
      <c r="II147" s="83">
        <f t="shared" si="172"/>
        <v>2.9983135447623784E-9</v>
      </c>
      <c r="IJ147" s="83">
        <f t="shared" si="172"/>
        <v>2.3461487738789158E-6</v>
      </c>
      <c r="IK147" s="83">
        <f t="shared" si="172"/>
        <v>4.6593559771065211E-8</v>
      </c>
      <c r="IL147" s="83">
        <f t="shared" si="172"/>
        <v>1.0768663054566815E-6</v>
      </c>
      <c r="IM147" s="83">
        <f t="shared" si="172"/>
        <v>1.7566017449306309E-7</v>
      </c>
      <c r="IN147" s="83">
        <f t="shared" si="172"/>
        <v>2.181617754191847E-8</v>
      </c>
      <c r="IO147" s="83">
        <f t="shared" si="172"/>
        <v>1.029013267689129E-6</v>
      </c>
      <c r="IP147" s="83">
        <f t="shared" si="172"/>
        <v>2.4071389208370688E-6</v>
      </c>
      <c r="IQ147" s="83">
        <f t="shared" si="172"/>
        <v>1.4611207618426442E-6</v>
      </c>
      <c r="IR147" s="83">
        <f t="shared" si="172"/>
        <v>2.9914433282114642E-9</v>
      </c>
      <c r="IS147" s="83">
        <f t="shared" si="172"/>
        <v>1.6572240868636519E-9</v>
      </c>
      <c r="IT147" s="83">
        <f t="shared" si="172"/>
        <v>1.5314473592359001E-11</v>
      </c>
      <c r="IU147" s="83">
        <f t="shared" si="172"/>
        <v>1.4465940469686537E-11</v>
      </c>
      <c r="IV147" s="83">
        <f t="shared" si="172"/>
        <v>9.1377310217644677E-8</v>
      </c>
      <c r="IW147" s="83">
        <f t="shared" si="172"/>
        <v>1.2401049232344483E-6</v>
      </c>
      <c r="IY147" s="83">
        <f t="shared" si="173"/>
        <v>8.4036724866609729E-3</v>
      </c>
      <c r="IZ147" s="83">
        <f t="shared" si="173"/>
        <v>1.0453128177481893E-3</v>
      </c>
      <c r="JA147" s="83">
        <f t="shared" si="173"/>
        <v>1.0011586803475643E-3</v>
      </c>
      <c r="JB147" s="83">
        <f t="shared" si="173"/>
        <v>9.6581319604087076E-4</v>
      </c>
      <c r="JC147" s="83">
        <f t="shared" si="173"/>
        <v>4.0887655439070231E-4</v>
      </c>
      <c r="JD147" s="83">
        <f t="shared" si="173"/>
        <v>5.1647430019776659E-5</v>
      </c>
      <c r="JE147" s="83">
        <f t="shared" si="173"/>
        <v>3.076026039186032E-5</v>
      </c>
      <c r="JF147" s="83">
        <f t="shared" si="173"/>
        <v>2.5103495393880264E-6</v>
      </c>
      <c r="JG147" s="83">
        <f t="shared" si="173"/>
        <v>1.5521613767234112E-5</v>
      </c>
      <c r="JH147" s="83">
        <f t="shared" si="173"/>
        <v>1.5109240509125716E-5</v>
      </c>
      <c r="JI147" s="83">
        <f t="shared" si="173"/>
        <v>4.2470429969534079E-4</v>
      </c>
      <c r="JJ147" s="83">
        <f t="shared" si="173"/>
        <v>5.2270088784557686E-4</v>
      </c>
      <c r="JK147" s="83">
        <f t="shared" si="173"/>
        <v>9.2453927876510978E-4</v>
      </c>
      <c r="JL147" s="83">
        <f t="shared" si="173"/>
        <v>7.0206669356931732E-3</v>
      </c>
      <c r="JM147" s="83">
        <f t="shared" si="173"/>
        <v>3.8750607364159216E-2</v>
      </c>
    </row>
    <row r="148" spans="2:273" x14ac:dyDescent="0.25">
      <c r="B148" s="2">
        <v>121</v>
      </c>
      <c r="C148" s="37">
        <v>113.96599999999999</v>
      </c>
      <c r="D148" s="37">
        <v>111.254</v>
      </c>
      <c r="E148" s="37">
        <v>108.593</v>
      </c>
      <c r="F148" s="37">
        <v>111.18600000000001</v>
      </c>
      <c r="G148" s="37">
        <v>110.407</v>
      </c>
      <c r="H148" s="37">
        <v>111.08499999999999</v>
      </c>
      <c r="I148" s="37">
        <v>110.42400000000001</v>
      </c>
      <c r="J148" s="37">
        <v>112.169</v>
      </c>
      <c r="K148" s="37">
        <v>114.458</v>
      </c>
      <c r="L148" s="37">
        <v>114.64400000000001</v>
      </c>
      <c r="M148" s="37">
        <v>116.42400000000001</v>
      </c>
      <c r="N148" s="37">
        <v>118.119</v>
      </c>
      <c r="O148" s="37">
        <v>118.373</v>
      </c>
      <c r="P148" s="37">
        <v>115.526</v>
      </c>
      <c r="Q148" s="37">
        <v>119.596</v>
      </c>
      <c r="S148" s="4">
        <f t="shared" si="174"/>
        <v>114.16815470358362</v>
      </c>
      <c r="T148" s="4">
        <f t="shared" si="174"/>
        <v>110.98003379472586</v>
      </c>
      <c r="U148" s="4">
        <f t="shared" si="174"/>
        <v>110.95428494257496</v>
      </c>
      <c r="V148" s="4">
        <f t="shared" si="174"/>
        <v>110.14294218497115</v>
      </c>
      <c r="W148" s="4">
        <f t="shared" si="174"/>
        <v>110.13283539715634</v>
      </c>
      <c r="X148" s="4">
        <f t="shared" si="174"/>
        <v>110.29417014695302</v>
      </c>
      <c r="Y148" s="4">
        <f t="shared" si="174"/>
        <v>112.596580297128</v>
      </c>
      <c r="Z148" s="4">
        <f t="shared" si="174"/>
        <v>114.19687788658771</v>
      </c>
      <c r="AA148" s="4">
        <f t="shared" si="174"/>
        <v>114.90423403562309</v>
      </c>
      <c r="AB148" s="4">
        <f t="shared" si="174"/>
        <v>114.8778726590018</v>
      </c>
      <c r="AC148" s="4">
        <f t="shared" si="174"/>
        <v>115.52271172378606</v>
      </c>
      <c r="AD148" s="4">
        <f t="shared" si="174"/>
        <v>115.22984102571749</v>
      </c>
      <c r="AE148" s="4">
        <f t="shared" si="174"/>
        <v>118.74685742360278</v>
      </c>
      <c r="AF148" s="4">
        <f t="shared" si="174"/>
        <v>117.90539608306025</v>
      </c>
      <c r="AG148" s="4">
        <f t="shared" si="174"/>
        <v>122.23454970429425</v>
      </c>
      <c r="AI148" s="4">
        <f t="shared" si="175"/>
        <v>-0.20215470358363063</v>
      </c>
      <c r="AJ148" s="4">
        <f t="shared" si="175"/>
        <v>0.27396620527414939</v>
      </c>
      <c r="AK148" s="4">
        <f t="shared" si="175"/>
        <v>-2.3612849425749545</v>
      </c>
      <c r="AL148" s="4">
        <f t="shared" si="175"/>
        <v>1.0430578150288596</v>
      </c>
      <c r="AM148" s="4">
        <f t="shared" si="175"/>
        <v>0.27416460284365485</v>
      </c>
      <c r="AN148" s="4">
        <f t="shared" si="175"/>
        <v>0.79082985304697218</v>
      </c>
      <c r="AO148" s="4">
        <f t="shared" si="175"/>
        <v>-2.1725802971279933</v>
      </c>
      <c r="AP148" s="4">
        <f t="shared" si="175"/>
        <v>-2.0278778865877172</v>
      </c>
      <c r="AQ148" s="4">
        <f t="shared" si="175"/>
        <v>-0.4462340356230925</v>
      </c>
      <c r="AR148" s="4">
        <f t="shared" si="175"/>
        <v>-0.23387265900178988</v>
      </c>
      <c r="AS148" s="4">
        <f t="shared" si="175"/>
        <v>0.90128827621394692</v>
      </c>
      <c r="AT148" s="4">
        <f t="shared" si="175"/>
        <v>2.889158974282509</v>
      </c>
      <c r="AU148" s="4">
        <f t="shared" si="175"/>
        <v>-0.37385742360277163</v>
      </c>
      <c r="AV148" s="4">
        <f t="shared" si="175"/>
        <v>-2.3793960830602572</v>
      </c>
      <c r="AW148" s="4">
        <f t="shared" si="175"/>
        <v>-2.638549704294249</v>
      </c>
      <c r="AY148" s="2">
        <f t="shared" si="167"/>
        <v>114.16810758496909</v>
      </c>
      <c r="AZ148" s="2">
        <f t="shared" si="167"/>
        <v>110.9795336848079</v>
      </c>
      <c r="BA148" s="2">
        <f t="shared" si="167"/>
        <v>110.95417454114821</v>
      </c>
      <c r="BB148" s="2">
        <f t="shared" si="167"/>
        <v>110.14244218647399</v>
      </c>
      <c r="BC148" s="2">
        <f t="shared" si="167"/>
        <v>110.13272453916686</v>
      </c>
      <c r="BD148" s="2">
        <f t="shared" si="167"/>
        <v>110.29415012375912</v>
      </c>
      <c r="BE148" s="2">
        <f t="shared" si="167"/>
        <v>112.59580522057354</v>
      </c>
      <c r="BF148" s="2">
        <f t="shared" si="167"/>
        <v>114.1948292123023</v>
      </c>
      <c r="BG148" s="2">
        <f t="shared" si="167"/>
        <v>114.90324241030609</v>
      </c>
      <c r="BH148" s="2">
        <f t="shared" si="167"/>
        <v>114.87786626692176</v>
      </c>
      <c r="BI148" s="2">
        <f t="shared" si="167"/>
        <v>115.52260917123007</v>
      </c>
      <c r="BJ148" s="2">
        <f t="shared" si="167"/>
        <v>115.22971087618203</v>
      </c>
      <c r="BK148" s="2">
        <f t="shared" si="167"/>
        <v>118.74655620474293</v>
      </c>
      <c r="BL148" s="2">
        <f t="shared" si="167"/>
        <v>117.8821459174296</v>
      </c>
      <c r="BM148" s="2">
        <f t="shared" si="167"/>
        <v>121.76317903718997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113.96599999999999</v>
      </c>
      <c r="CF148" s="2">
        <f t="shared" si="168"/>
        <v>111.254</v>
      </c>
      <c r="CG148" s="2">
        <f t="shared" si="168"/>
        <v>108.593</v>
      </c>
      <c r="CH148" s="2">
        <f t="shared" si="168"/>
        <v>111.18600000000001</v>
      </c>
      <c r="CI148" s="2">
        <f t="shared" si="168"/>
        <v>110.407</v>
      </c>
      <c r="CJ148" s="2">
        <f t="shared" si="168"/>
        <v>111.08499999999999</v>
      </c>
      <c r="CK148" s="2">
        <f t="shared" si="168"/>
        <v>110.42400000000001</v>
      </c>
      <c r="CL148" s="2">
        <f t="shared" si="168"/>
        <v>112.169</v>
      </c>
      <c r="CM148" s="2">
        <f t="shared" si="168"/>
        <v>114.458</v>
      </c>
      <c r="CN148" s="2">
        <f t="shared" si="168"/>
        <v>114.64400000000001</v>
      </c>
      <c r="CO148" s="2">
        <f t="shared" si="168"/>
        <v>116.42400000000001</v>
      </c>
      <c r="CP148" s="2">
        <f t="shared" si="168"/>
        <v>118.119</v>
      </c>
      <c r="CQ148" s="2">
        <f t="shared" si="168"/>
        <v>118.373</v>
      </c>
      <c r="CR148" s="2">
        <f t="shared" si="168"/>
        <v>115.526</v>
      </c>
      <c r="CS148" s="2" t="str">
        <f t="shared" si="168"/>
        <v/>
      </c>
      <c r="CU148" s="2">
        <f t="shared" si="110"/>
        <v>113.96599999999999</v>
      </c>
      <c r="CV148" s="2">
        <f t="shared" si="111"/>
        <v>111.254</v>
      </c>
      <c r="CW148" s="2">
        <f t="shared" si="112"/>
        <v>108.593</v>
      </c>
      <c r="CX148" s="2">
        <f t="shared" si="113"/>
        <v>111.18600000000001</v>
      </c>
      <c r="CY148" s="2">
        <f t="shared" si="114"/>
        <v>110.407</v>
      </c>
      <c r="CZ148" s="2">
        <f t="shared" si="115"/>
        <v>111.08499999999999</v>
      </c>
      <c r="DA148" s="2">
        <f t="shared" si="116"/>
        <v>110.42400000000001</v>
      </c>
      <c r="DB148" s="2">
        <f t="shared" si="117"/>
        <v>112.169</v>
      </c>
      <c r="DC148" s="2">
        <f t="shared" si="118"/>
        <v>114.458</v>
      </c>
      <c r="DD148" s="2">
        <f t="shared" si="119"/>
        <v>114.64400000000001</v>
      </c>
      <c r="DE148" s="2">
        <f t="shared" si="120"/>
        <v>116.42400000000001</v>
      </c>
      <c r="DF148" s="2">
        <f t="shared" si="121"/>
        <v>118.119</v>
      </c>
      <c r="DG148" s="2">
        <f t="shared" si="122"/>
        <v>118.373</v>
      </c>
      <c r="DH148" s="2">
        <f t="shared" si="123"/>
        <v>115.526</v>
      </c>
      <c r="DI148" s="2" t="str">
        <f t="shared" si="124"/>
        <v/>
      </c>
      <c r="DK148" s="2">
        <f t="shared" si="176"/>
        <v>150.01632645074221</v>
      </c>
      <c r="DL148" s="2">
        <f t="shared" si="176"/>
        <v>144.42745544090053</v>
      </c>
      <c r="DM148" s="2">
        <f t="shared" si="176"/>
        <v>139.02613306342778</v>
      </c>
      <c r="DN148" s="2">
        <f t="shared" si="176"/>
        <v>135.34118434547909</v>
      </c>
      <c r="DO148" s="2">
        <f t="shared" si="176"/>
        <v>128.31223022212492</v>
      </c>
      <c r="DP148" s="2">
        <f t="shared" si="176"/>
        <v>129.3584067226891</v>
      </c>
      <c r="DQ148" s="2">
        <f t="shared" si="176"/>
        <v>141.01598577524896</v>
      </c>
      <c r="DR148" s="2">
        <f t="shared" si="176"/>
        <v>136.00961665393433</v>
      </c>
      <c r="DS148" s="2">
        <f t="shared" si="176"/>
        <v>143.59126722689075</v>
      </c>
      <c r="DT148" s="2">
        <f t="shared" si="176"/>
        <v>137.41549871299873</v>
      </c>
      <c r="DU148" s="2">
        <f t="shared" si="176"/>
        <v>130.37805042016805</v>
      </c>
      <c r="DV148" s="2">
        <f t="shared" si="176"/>
        <v>133.0251798319328</v>
      </c>
      <c r="DW148" s="2">
        <f t="shared" si="176"/>
        <v>141.47011033891033</v>
      </c>
      <c r="DX148" s="2">
        <f t="shared" si="176"/>
        <v>144.36179800853489</v>
      </c>
      <c r="DY148" s="2">
        <f t="shared" si="176"/>
        <v>150.77218435298479</v>
      </c>
      <c r="EA148" s="2">
        <f t="shared" si="152"/>
        <v>114.23467843973546</v>
      </c>
      <c r="EB148" s="2">
        <f t="shared" si="152"/>
        <v>110.9413588369664</v>
      </c>
      <c r="EC148" s="2">
        <f t="shared" si="152"/>
        <v>110.91203271057628</v>
      </c>
      <c r="ED148" s="2">
        <f t="shared" si="152"/>
        <v>110.08551922352052</v>
      </c>
      <c r="EE148" s="2">
        <f t="shared" si="152"/>
        <v>110.13194097485675</v>
      </c>
      <c r="EF148" s="2">
        <f t="shared" si="152"/>
        <v>110.27382851498506</v>
      </c>
      <c r="EG148" s="2">
        <f t="shared" si="152"/>
        <v>112.49547851049677</v>
      </c>
      <c r="EH148" s="2">
        <f t="shared" si="152"/>
        <v>114.28484712307002</v>
      </c>
      <c r="EI148" s="2">
        <f t="shared" si="152"/>
        <v>114.99004932705247</v>
      </c>
      <c r="EJ148" s="2">
        <f t="shared" si="152"/>
        <v>114.81645068286755</v>
      </c>
      <c r="EK148" s="2">
        <f t="shared" si="152"/>
        <v>115.57250872849433</v>
      </c>
      <c r="EL148" s="2">
        <f t="shared" si="179"/>
        <v>115.22915981373455</v>
      </c>
      <c r="EM148" s="2">
        <f t="shared" si="135"/>
        <v>118.77943361315741</v>
      </c>
      <c r="EN148" s="2">
        <f t="shared" si="135"/>
        <v>117.99283822378189</v>
      </c>
      <c r="EO148" s="2">
        <f t="shared" si="135"/>
        <v>121.96743752207793</v>
      </c>
      <c r="EQ148" s="2">
        <f t="shared" si="177"/>
        <v>113.76297821156611</v>
      </c>
      <c r="ER148" s="2">
        <f t="shared" si="177"/>
        <v>111.01925750966419</v>
      </c>
      <c r="ES148" s="2">
        <f t="shared" si="177"/>
        <v>111.03407607765342</v>
      </c>
      <c r="ET148" s="2">
        <f t="shared" si="177"/>
        <v>110.2768660297443</v>
      </c>
      <c r="EU148" s="2">
        <f t="shared" si="177"/>
        <v>110.08133816682776</v>
      </c>
      <c r="EV148" s="2">
        <f t="shared" si="177"/>
        <v>110.29878377391537</v>
      </c>
      <c r="EW148" s="2">
        <f t="shared" si="177"/>
        <v>112.79554732440377</v>
      </c>
      <c r="EX148" s="2">
        <f t="shared" si="177"/>
        <v>113.92898514583868</v>
      </c>
      <c r="EY148" s="2">
        <f t="shared" si="177"/>
        <v>114.58664690351662</v>
      </c>
      <c r="EZ148" s="2">
        <f t="shared" si="177"/>
        <v>115.00716265615105</v>
      </c>
      <c r="FA148" s="2">
        <f t="shared" si="177"/>
        <v>115.28594373387062</v>
      </c>
      <c r="FB148" s="2">
        <f t="shared" si="177"/>
        <v>115.16636062690525</v>
      </c>
      <c r="FC148" s="2">
        <f t="shared" si="177"/>
        <v>118.53256743067291</v>
      </c>
      <c r="FD148" s="2">
        <f t="shared" si="177"/>
        <v>117.22261108966259</v>
      </c>
      <c r="FE148" s="2">
        <f t="shared" si="177"/>
        <v>120.53861813523258</v>
      </c>
      <c r="FG148" s="2">
        <f t="shared" si="178"/>
        <v>0.99932406583347644</v>
      </c>
      <c r="FH148" s="2">
        <f t="shared" si="178"/>
        <v>0.99941809018648931</v>
      </c>
      <c r="FI148" s="2">
        <f t="shared" si="178"/>
        <v>0.9994512264531844</v>
      </c>
      <c r="FJ148" s="2">
        <f t="shared" si="178"/>
        <v>0.99948038482373391</v>
      </c>
      <c r="FK148" s="2">
        <f t="shared" si="178"/>
        <v>0.99928460631954907</v>
      </c>
      <c r="FL148" s="2">
        <f t="shared" si="178"/>
        <v>0.99924758915821699</v>
      </c>
      <c r="FM148" s="2">
        <f t="shared" si="178"/>
        <v>0.99930354845944114</v>
      </c>
      <c r="FN148" s="2">
        <f t="shared" si="178"/>
        <v>0.99928104148190489</v>
      </c>
      <c r="FO148" s="2">
        <f t="shared" si="178"/>
        <v>0.99924836413279561</v>
      </c>
      <c r="FP148" s="2">
        <f t="shared" si="178"/>
        <v>0.99929872747368276</v>
      </c>
      <c r="FQ148" s="2">
        <f t="shared" si="178"/>
        <v>0.9992384779705934</v>
      </c>
      <c r="FR148" s="2">
        <f t="shared" si="178"/>
        <v>0.99924815387939081</v>
      </c>
      <c r="FS148" s="2">
        <f t="shared" si="178"/>
        <v>0.99926796712462884</v>
      </c>
      <c r="FT148" s="2">
        <f t="shared" si="178"/>
        <v>0.99930929962509296</v>
      </c>
      <c r="FU148" s="2">
        <f t="shared" si="178"/>
        <v>0.99921118750873261</v>
      </c>
      <c r="FW148" s="2">
        <f t="shared" si="169"/>
        <v>0.19240375088169104</v>
      </c>
      <c r="FX148" s="2">
        <f t="shared" si="169"/>
        <v>0.23991371052001134</v>
      </c>
      <c r="FY148" s="2">
        <f t="shared" si="169"/>
        <v>0.21888576696572423</v>
      </c>
      <c r="FZ148" s="2">
        <f t="shared" si="169"/>
        <v>0.22890236285511076</v>
      </c>
      <c r="GA148" s="2">
        <f t="shared" si="169"/>
        <v>0.24153797392337709</v>
      </c>
      <c r="GB148" s="2">
        <f t="shared" si="169"/>
        <v>0.23891417982831883</v>
      </c>
      <c r="GC148" s="2">
        <f t="shared" si="169"/>
        <v>0.26815035460382292</v>
      </c>
      <c r="GD148" s="2">
        <f t="shared" si="169"/>
        <v>0.29684856948601518</v>
      </c>
      <c r="GE148" s="2">
        <f t="shared" si="169"/>
        <v>0.26847785646979272</v>
      </c>
      <c r="GF148" s="2">
        <f t="shared" si="169"/>
        <v>0.23893356964014986</v>
      </c>
      <c r="GG148" s="2">
        <f t="shared" si="169"/>
        <v>0.213474445823675</v>
      </c>
      <c r="GH148" s="2">
        <f t="shared" si="169"/>
        <v>0.20428299812804951</v>
      </c>
      <c r="GI148" s="2">
        <f t="shared" si="169"/>
        <v>0.20046378667218548</v>
      </c>
      <c r="GJ148" s="2">
        <f t="shared" si="169"/>
        <v>0.16736018643243794</v>
      </c>
      <c r="GK148" s="2">
        <f t="shared" si="169"/>
        <v>0.15885844711073774</v>
      </c>
      <c r="GM148" s="83">
        <f t="shared" si="170"/>
        <v>9.1006099016631434E-165</v>
      </c>
      <c r="GN148" s="83">
        <f t="shared" si="170"/>
        <v>5.4735268587614026E-207</v>
      </c>
      <c r="GO148" s="83">
        <f t="shared" si="170"/>
        <v>9.9373822667782674E-154</v>
      </c>
      <c r="GP148" s="83">
        <f t="shared" si="170"/>
        <v>1.4836448103259335E-160</v>
      </c>
      <c r="GQ148" s="83">
        <f t="shared" si="170"/>
        <v>1.4483968691405447E-200</v>
      </c>
      <c r="GR148" s="83">
        <f t="shared" si="170"/>
        <v>3.9699356800890523E-196</v>
      </c>
      <c r="GS148" s="83">
        <f t="shared" si="170"/>
        <v>0</v>
      </c>
      <c r="GT148" s="83">
        <f t="shared" si="170"/>
        <v>4.3251143752118238E-302</v>
      </c>
      <c r="GU148" s="83">
        <f t="shared" si="170"/>
        <v>1.6710576509707515E-135</v>
      </c>
      <c r="GV148" s="83">
        <f t="shared" si="170"/>
        <v>1.1798685615913974E-205</v>
      </c>
      <c r="GW148" s="83">
        <f t="shared" si="170"/>
        <v>4.3488890875792665E-159</v>
      </c>
      <c r="GX148" s="83">
        <f t="shared" si="170"/>
        <v>1.0852820020737963E-214</v>
      </c>
      <c r="GY148" s="83">
        <f t="shared" si="170"/>
        <v>1.4318185008675014E-162</v>
      </c>
      <c r="GZ148" s="83">
        <f t="shared" si="170"/>
        <v>1.9724627441873104E-170</v>
      </c>
      <c r="HA148" s="83">
        <f t="shared" si="170"/>
        <v>1.206539052296982E-148</v>
      </c>
      <c r="HC148" s="83">
        <f t="shared" si="153"/>
        <v>1.0216461197712566E-115</v>
      </c>
      <c r="HD148" s="83">
        <f t="shared" si="153"/>
        <v>1.2271656763913214E-122</v>
      </c>
      <c r="HE148" s="83">
        <f t="shared" si="153"/>
        <v>7.2325857799006102E-98</v>
      </c>
      <c r="HF148" s="83">
        <f t="shared" si="153"/>
        <v>5.6538888841864761E-100</v>
      </c>
      <c r="HG148" s="83">
        <f t="shared" si="153"/>
        <v>1.7084545223290047E-165</v>
      </c>
      <c r="HH148" s="83">
        <f t="shared" si="153"/>
        <v>2.6801497458564612E-116</v>
      </c>
      <c r="HI148" s="83">
        <f t="shared" si="153"/>
        <v>1.0733120917183829E-215</v>
      </c>
      <c r="HJ148" s="83">
        <f t="shared" si="153"/>
        <v>6.3784700643274362E-220</v>
      </c>
      <c r="HK148" s="83">
        <f t="shared" si="153"/>
        <v>8.7676473756965056E-121</v>
      </c>
      <c r="HL148" s="83">
        <f t="shared" si="161"/>
        <v>4.4318988037639453E-109</v>
      </c>
      <c r="HM148" s="83">
        <f t="shared" si="161"/>
        <v>2.1848661321653738E-165</v>
      </c>
      <c r="HN148" s="83">
        <f t="shared" si="161"/>
        <v>9.1171205409842446E-107</v>
      </c>
      <c r="HO148" s="83">
        <f t="shared" si="161"/>
        <v>4.1802986438865953E-78</v>
      </c>
      <c r="HP148" s="83">
        <f t="shared" si="161"/>
        <v>2.7771366406387877E-109</v>
      </c>
      <c r="HQ148" s="83">
        <f t="shared" si="161"/>
        <v>1.1174218528233948E-132</v>
      </c>
      <c r="HS148" s="83">
        <f t="shared" si="171"/>
        <v>2.9436751851739289E-3</v>
      </c>
      <c r="HT148" s="83">
        <f t="shared" si="171"/>
        <v>3.0173183124772838E-4</v>
      </c>
      <c r="HU148" s="83">
        <f t="shared" si="171"/>
        <v>2.6770384133793345E-4</v>
      </c>
      <c r="HV148" s="83">
        <f t="shared" si="171"/>
        <v>2.8258725912738599E-4</v>
      </c>
      <c r="HW148" s="83">
        <f t="shared" si="171"/>
        <v>9.2475483231393863E-5</v>
      </c>
      <c r="HX148" s="83">
        <f t="shared" si="171"/>
        <v>8.6988221072158997E-6</v>
      </c>
      <c r="HY148" s="83">
        <f t="shared" si="171"/>
        <v>4.8085508046045806E-6</v>
      </c>
      <c r="HZ148" s="83">
        <f t="shared" si="171"/>
        <v>8.2948328225325658E-9</v>
      </c>
      <c r="IA148" s="83">
        <f t="shared" si="171"/>
        <v>2.1851058483886476E-6</v>
      </c>
      <c r="IB148" s="83">
        <f t="shared" si="171"/>
        <v>2.0269148681939381E-6</v>
      </c>
      <c r="IC148" s="83">
        <f t="shared" si="171"/>
        <v>9.3145257679381322E-5</v>
      </c>
      <c r="ID148" s="83">
        <f t="shared" si="171"/>
        <v>1.0384889744316599E-4</v>
      </c>
      <c r="IE148" s="83">
        <f t="shared" si="171"/>
        <v>2.007030557737516E-4</v>
      </c>
      <c r="IF148" s="83">
        <f t="shared" si="171"/>
        <v>2.0236882156850467E-3</v>
      </c>
      <c r="IG148" s="83">
        <f t="shared" si="171"/>
        <v>1.7862388267040639E-2</v>
      </c>
      <c r="II148" s="83">
        <f t="shared" si="172"/>
        <v>2.4766592102319395E-8</v>
      </c>
      <c r="IJ148" s="83">
        <f t="shared" si="172"/>
        <v>1.2106932764795654E-5</v>
      </c>
      <c r="IK148" s="83">
        <f t="shared" si="172"/>
        <v>3.4536046081670445E-7</v>
      </c>
      <c r="IL148" s="83">
        <f t="shared" si="172"/>
        <v>5.7214599016814053E-6</v>
      </c>
      <c r="IM148" s="83">
        <f t="shared" si="172"/>
        <v>1.3191214819594167E-6</v>
      </c>
      <c r="IN148" s="83">
        <f t="shared" si="172"/>
        <v>2.1411409894940571E-7</v>
      </c>
      <c r="IO148" s="83">
        <f t="shared" si="172"/>
        <v>7.4883241605278569E-6</v>
      </c>
      <c r="IP148" s="83">
        <f t="shared" si="172"/>
        <v>1.9905302666618381E-5</v>
      </c>
      <c r="IQ148" s="83">
        <f t="shared" si="172"/>
        <v>1.0090129175047322E-5</v>
      </c>
      <c r="IR148" s="83">
        <f t="shared" si="172"/>
        <v>3.8720917400802865E-8</v>
      </c>
      <c r="IS148" s="83">
        <f t="shared" si="172"/>
        <v>1.7841849599749464E-8</v>
      </c>
      <c r="IT148" s="83">
        <f t="shared" si="172"/>
        <v>2.6575450181792412E-10</v>
      </c>
      <c r="IU148" s="83">
        <f t="shared" si="172"/>
        <v>2.4177662417532345E-10</v>
      </c>
      <c r="IV148" s="83">
        <f t="shared" si="172"/>
        <v>4.3481414283102816E-7</v>
      </c>
      <c r="IW148" s="83">
        <f t="shared" si="172"/>
        <v>4.3222373965215872E-6</v>
      </c>
      <c r="IY148" s="83">
        <f t="shared" si="173"/>
        <v>2.9436999517660311E-3</v>
      </c>
      <c r="IZ148" s="83">
        <f t="shared" si="173"/>
        <v>3.1383876401252402E-4</v>
      </c>
      <c r="JA148" s="83">
        <f t="shared" si="173"/>
        <v>2.6804920179875015E-4</v>
      </c>
      <c r="JB148" s="83">
        <f t="shared" si="173"/>
        <v>2.8830871902906738E-4</v>
      </c>
      <c r="JC148" s="83">
        <f t="shared" si="173"/>
        <v>9.3794604713353275E-5</v>
      </c>
      <c r="JD148" s="83">
        <f t="shared" si="173"/>
        <v>8.9129362061653062E-6</v>
      </c>
      <c r="JE148" s="83">
        <f t="shared" si="173"/>
        <v>1.2296874965132437E-5</v>
      </c>
      <c r="JF148" s="83">
        <f t="shared" si="173"/>
        <v>1.9913597499440913E-5</v>
      </c>
      <c r="JG148" s="83">
        <f t="shared" si="173"/>
        <v>1.227523502343597E-5</v>
      </c>
      <c r="JH148" s="83">
        <f t="shared" si="173"/>
        <v>2.0656357855947411E-6</v>
      </c>
      <c r="JI148" s="83">
        <f t="shared" si="173"/>
        <v>9.3163099528981074E-5</v>
      </c>
      <c r="JJ148" s="83">
        <f t="shared" si="173"/>
        <v>1.0384916319766781E-4</v>
      </c>
      <c r="JK148" s="83">
        <f t="shared" si="173"/>
        <v>2.0070329755037577E-4</v>
      </c>
      <c r="JL148" s="83">
        <f t="shared" si="173"/>
        <v>2.0241230298278776E-3</v>
      </c>
      <c r="JM148" s="83">
        <f t="shared" si="173"/>
        <v>1.786671050443716E-2</v>
      </c>
    </row>
    <row r="149" spans="2:273" x14ac:dyDescent="0.25">
      <c r="B149" s="2">
        <v>122</v>
      </c>
      <c r="C149" s="37">
        <v>113.57599999999999</v>
      </c>
      <c r="D149" s="37">
        <v>111.729</v>
      </c>
      <c r="E149" s="37">
        <v>111.203</v>
      </c>
      <c r="F149" s="37">
        <v>110.35599999999999</v>
      </c>
      <c r="G149" s="37">
        <v>110.78</v>
      </c>
      <c r="H149" s="37">
        <v>110.593</v>
      </c>
      <c r="I149" s="37">
        <v>115.169</v>
      </c>
      <c r="J149" s="37">
        <v>112.61</v>
      </c>
      <c r="K149" s="37">
        <v>112.64400000000001</v>
      </c>
      <c r="L149" s="37">
        <v>113.169</v>
      </c>
      <c r="M149" s="37">
        <v>115.831</v>
      </c>
      <c r="N149" s="37">
        <v>114.983</v>
      </c>
      <c r="O149" s="37">
        <v>117.271</v>
      </c>
      <c r="P149" s="37">
        <v>114.93</v>
      </c>
      <c r="Q149" s="37">
        <v>119.14</v>
      </c>
      <c r="S149" s="4">
        <f t="shared" si="174"/>
        <v>114.09584415389814</v>
      </c>
      <c r="T149" s="4">
        <f t="shared" si="174"/>
        <v>110.89912280472301</v>
      </c>
      <c r="U149" s="4">
        <f t="shared" si="174"/>
        <v>110.89027384432451</v>
      </c>
      <c r="V149" s="4">
        <f t="shared" si="174"/>
        <v>110.07515434480173</v>
      </c>
      <c r="W149" s="4">
        <f t="shared" si="174"/>
        <v>110.06889772071149</v>
      </c>
      <c r="X149" s="4">
        <f t="shared" si="174"/>
        <v>110.22183403320028</v>
      </c>
      <c r="Y149" s="4">
        <f t="shared" si="174"/>
        <v>112.51910940931818</v>
      </c>
      <c r="Z149" s="4">
        <f t="shared" si="174"/>
        <v>114.12682211033022</v>
      </c>
      <c r="AA149" s="4">
        <f t="shared" si="174"/>
        <v>114.84550366787401</v>
      </c>
      <c r="AB149" s="4">
        <f t="shared" si="174"/>
        <v>114.83791655061147</v>
      </c>
      <c r="AC149" s="4">
        <f t="shared" si="174"/>
        <v>115.46920000410206</v>
      </c>
      <c r="AD149" s="4">
        <f t="shared" si="174"/>
        <v>115.18353891239035</v>
      </c>
      <c r="AE149" s="4">
        <f t="shared" si="174"/>
        <v>118.65947015231821</v>
      </c>
      <c r="AF149" s="4">
        <f t="shared" si="174"/>
        <v>117.83144599582791</v>
      </c>
      <c r="AG149" s="4">
        <f t="shared" si="174"/>
        <v>121.84275181676635</v>
      </c>
      <c r="AI149" s="4">
        <f t="shared" si="175"/>
        <v>-0.51984415389814842</v>
      </c>
      <c r="AJ149" s="4">
        <f t="shared" si="175"/>
        <v>0.82987719527699255</v>
      </c>
      <c r="AK149" s="4">
        <f t="shared" si="175"/>
        <v>0.31272615567549167</v>
      </c>
      <c r="AL149" s="4">
        <f t="shared" si="175"/>
        <v>0.28084565519826299</v>
      </c>
      <c r="AM149" s="4">
        <f t="shared" si="175"/>
        <v>0.71110227928851089</v>
      </c>
      <c r="AN149" s="4">
        <f t="shared" si="175"/>
        <v>0.37116596679972247</v>
      </c>
      <c r="AO149" s="4">
        <f t="shared" si="175"/>
        <v>2.6498905906818209</v>
      </c>
      <c r="AP149" s="4">
        <f t="shared" si="175"/>
        <v>-1.5168221103302244</v>
      </c>
      <c r="AQ149" s="4">
        <f t="shared" si="175"/>
        <v>-2.2015036678740074</v>
      </c>
      <c r="AR149" s="4">
        <f t="shared" si="175"/>
        <v>-1.6689165506114705</v>
      </c>
      <c r="AS149" s="4">
        <f t="shared" si="175"/>
        <v>0.36179999589793965</v>
      </c>
      <c r="AT149" s="4">
        <f t="shared" si="175"/>
        <v>-0.20053891239034272</v>
      </c>
      <c r="AU149" s="4">
        <f t="shared" si="175"/>
        <v>-1.3884701523182059</v>
      </c>
      <c r="AV149" s="4">
        <f t="shared" si="175"/>
        <v>-2.9014459958278991</v>
      </c>
      <c r="AW149" s="4">
        <f t="shared" si="175"/>
        <v>-2.7027518167663516</v>
      </c>
      <c r="AY149" s="2">
        <f t="shared" si="167"/>
        <v>114.09583410400256</v>
      </c>
      <c r="AZ149" s="2">
        <f t="shared" si="167"/>
        <v>110.89742980928992</v>
      </c>
      <c r="BA149" s="2">
        <f t="shared" si="167"/>
        <v>110.89019892885443</v>
      </c>
      <c r="BB149" s="2">
        <f t="shared" si="167"/>
        <v>110.07367267530229</v>
      </c>
      <c r="BC149" s="2">
        <f t="shared" si="167"/>
        <v>110.06849495878217</v>
      </c>
      <c r="BD149" s="2">
        <f t="shared" si="167"/>
        <v>110.22169809411108</v>
      </c>
      <c r="BE149" s="2">
        <f t="shared" si="167"/>
        <v>112.51474028336401</v>
      </c>
      <c r="BF149" s="2">
        <f t="shared" si="167"/>
        <v>114.11434133072045</v>
      </c>
      <c r="BG149" s="2">
        <f t="shared" si="167"/>
        <v>114.84016965212638</v>
      </c>
      <c r="BH149" s="2">
        <f t="shared" si="167"/>
        <v>114.83785885173998</v>
      </c>
      <c r="BI149" s="2">
        <f t="shared" si="167"/>
        <v>115.46916627415166</v>
      </c>
      <c r="BJ149" s="2">
        <f t="shared" si="167"/>
        <v>115.18352582760849</v>
      </c>
      <c r="BK149" s="2">
        <f t="shared" si="167"/>
        <v>118.65943718756139</v>
      </c>
      <c r="BL149" s="2">
        <f t="shared" si="167"/>
        <v>117.82673801764481</v>
      </c>
      <c r="BM149" s="2">
        <f t="shared" si="167"/>
        <v>121.68590536433359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113.57599999999999</v>
      </c>
      <c r="CF149" s="2">
        <f t="shared" si="168"/>
        <v>111.729</v>
      </c>
      <c r="CG149" s="2">
        <f t="shared" si="168"/>
        <v>111.203</v>
      </c>
      <c r="CH149" s="2">
        <f t="shared" si="168"/>
        <v>110.35599999999999</v>
      </c>
      <c r="CI149" s="2">
        <f t="shared" si="168"/>
        <v>110.78</v>
      </c>
      <c r="CJ149" s="2">
        <f t="shared" si="168"/>
        <v>110.593</v>
      </c>
      <c r="CK149" s="2">
        <f t="shared" si="168"/>
        <v>115.169</v>
      </c>
      <c r="CL149" s="2">
        <f t="shared" si="168"/>
        <v>112.61</v>
      </c>
      <c r="CM149" s="2">
        <f t="shared" si="168"/>
        <v>112.64400000000001</v>
      </c>
      <c r="CN149" s="2">
        <f t="shared" si="168"/>
        <v>113.169</v>
      </c>
      <c r="CO149" s="2">
        <f t="shared" si="168"/>
        <v>115.831</v>
      </c>
      <c r="CP149" s="2">
        <f t="shared" si="168"/>
        <v>114.983</v>
      </c>
      <c r="CQ149" s="2">
        <f t="shared" si="168"/>
        <v>117.271</v>
      </c>
      <c r="CR149" s="2">
        <f t="shared" si="168"/>
        <v>114.93</v>
      </c>
      <c r="CS149" s="2">
        <f t="shared" si="168"/>
        <v>119.14</v>
      </c>
      <c r="CU149" s="2">
        <f t="shared" si="110"/>
        <v>113.57599999999999</v>
      </c>
      <c r="CV149" s="2">
        <f t="shared" si="111"/>
        <v>111.729</v>
      </c>
      <c r="CW149" s="2">
        <f t="shared" si="112"/>
        <v>111.203</v>
      </c>
      <c r="CX149" s="2">
        <f t="shared" si="113"/>
        <v>110.35599999999999</v>
      </c>
      <c r="CY149" s="2">
        <f t="shared" si="114"/>
        <v>110.78</v>
      </c>
      <c r="CZ149" s="2">
        <f t="shared" si="115"/>
        <v>110.593</v>
      </c>
      <c r="DA149" s="2">
        <f t="shared" si="116"/>
        <v>115.169</v>
      </c>
      <c r="DB149" s="2">
        <f t="shared" si="117"/>
        <v>112.61</v>
      </c>
      <c r="DC149" s="2">
        <f t="shared" si="118"/>
        <v>112.64400000000001</v>
      </c>
      <c r="DD149" s="2">
        <f t="shared" si="119"/>
        <v>113.169</v>
      </c>
      <c r="DE149" s="2">
        <f t="shared" si="120"/>
        <v>115.831</v>
      </c>
      <c r="DF149" s="2">
        <f t="shared" si="121"/>
        <v>114.983</v>
      </c>
      <c r="DG149" s="2">
        <f t="shared" si="122"/>
        <v>117.271</v>
      </c>
      <c r="DH149" s="2">
        <f t="shared" si="123"/>
        <v>114.93</v>
      </c>
      <c r="DI149" s="2">
        <f t="shared" si="124"/>
        <v>119.14</v>
      </c>
      <c r="DK149" s="2">
        <f t="shared" si="176"/>
        <v>150.25981511470985</v>
      </c>
      <c r="DL149" s="2">
        <f t="shared" si="176"/>
        <v>144.6503269230769</v>
      </c>
      <c r="DM149" s="2">
        <f t="shared" si="176"/>
        <v>139.21530958164641</v>
      </c>
      <c r="DN149" s="2">
        <f t="shared" si="176"/>
        <v>135.49913009446695</v>
      </c>
      <c r="DO149" s="2">
        <f t="shared" si="176"/>
        <v>128.40735091366668</v>
      </c>
      <c r="DP149" s="2">
        <f t="shared" si="176"/>
        <v>129.44596274509806</v>
      </c>
      <c r="DQ149" s="2">
        <f t="shared" si="176"/>
        <v>141.19786842105268</v>
      </c>
      <c r="DR149" s="2">
        <f t="shared" si="176"/>
        <v>136.15478915202448</v>
      </c>
      <c r="DS149" s="2">
        <f t="shared" si="176"/>
        <v>143.78061316526612</v>
      </c>
      <c r="DT149" s="2">
        <f t="shared" si="176"/>
        <v>137.5619841698842</v>
      </c>
      <c r="DU149" s="2">
        <f t="shared" si="176"/>
        <v>130.45988963585432</v>
      </c>
      <c r="DV149" s="2">
        <f t="shared" si="176"/>
        <v>133.14116414565828</v>
      </c>
      <c r="DW149" s="2">
        <f t="shared" si="176"/>
        <v>141.65026490776489</v>
      </c>
      <c r="DX149" s="2">
        <f t="shared" si="176"/>
        <v>144.57344238975821</v>
      </c>
      <c r="DY149" s="2">
        <f t="shared" si="176"/>
        <v>151.04360593251761</v>
      </c>
      <c r="EA149" s="2">
        <f t="shared" si="152"/>
        <v>114.17572795788905</v>
      </c>
      <c r="EB149" s="2">
        <f t="shared" si="152"/>
        <v>110.85856590891721</v>
      </c>
      <c r="EC149" s="2">
        <f t="shared" si="152"/>
        <v>110.84600240658642</v>
      </c>
      <c r="ED149" s="2">
        <f t="shared" si="152"/>
        <v>110.01244892574442</v>
      </c>
      <c r="EE149" s="2">
        <f t="shared" si="152"/>
        <v>110.07014248711441</v>
      </c>
      <c r="EF149" s="2">
        <f t="shared" si="152"/>
        <v>110.20180832610581</v>
      </c>
      <c r="EG149" s="2">
        <f t="shared" si="152"/>
        <v>112.40695204392424</v>
      </c>
      <c r="EH149" s="2">
        <f t="shared" si="152"/>
        <v>114.21686947326612</v>
      </c>
      <c r="EI149" s="2">
        <f t="shared" si="152"/>
        <v>114.9410157806191</v>
      </c>
      <c r="EJ149" s="2">
        <f t="shared" si="152"/>
        <v>114.77229407533413</v>
      </c>
      <c r="EK149" s="2">
        <f t="shared" si="152"/>
        <v>115.52741701619482</v>
      </c>
      <c r="EL149" s="2">
        <f t="shared" si="179"/>
        <v>115.18567090357971</v>
      </c>
      <c r="EM149" s="2">
        <f t="shared" si="135"/>
        <v>118.69990979955453</v>
      </c>
      <c r="EN149" s="2">
        <f t="shared" si="135"/>
        <v>117.9554029693616</v>
      </c>
      <c r="EO149" s="2">
        <f t="shared" si="135"/>
        <v>121.91890227532468</v>
      </c>
      <c r="EQ149" s="2">
        <f t="shared" si="177"/>
        <v>113.68259027276798</v>
      </c>
      <c r="ER149" s="2">
        <f t="shared" si="177"/>
        <v>110.93996882647093</v>
      </c>
      <c r="ES149" s="2">
        <f t="shared" si="177"/>
        <v>110.97362902111978</v>
      </c>
      <c r="ET149" s="2">
        <f t="shared" si="177"/>
        <v>110.21258132994342</v>
      </c>
      <c r="EU149" s="2">
        <f t="shared" si="177"/>
        <v>110.01754663488781</v>
      </c>
      <c r="EV149" s="2">
        <f t="shared" si="177"/>
        <v>110.22790913106644</v>
      </c>
      <c r="EW149" s="2">
        <f t="shared" si="177"/>
        <v>112.7192269193074</v>
      </c>
      <c r="EX149" s="2">
        <f t="shared" si="177"/>
        <v>113.84738719533688</v>
      </c>
      <c r="EY149" s="2">
        <f t="shared" si="177"/>
        <v>114.52067069802959</v>
      </c>
      <c r="EZ149" s="2">
        <f t="shared" si="177"/>
        <v>114.97140320073686</v>
      </c>
      <c r="FA149" s="2">
        <f t="shared" si="177"/>
        <v>115.22820917281661</v>
      </c>
      <c r="FB149" s="2">
        <f t="shared" si="177"/>
        <v>115.11985256167627</v>
      </c>
      <c r="FC149" s="2">
        <f t="shared" si="177"/>
        <v>118.44115733743662</v>
      </c>
      <c r="FD149" s="2">
        <f t="shared" si="177"/>
        <v>117.15008332163414</v>
      </c>
      <c r="FE149" s="2">
        <f t="shared" si="177"/>
        <v>120.43861840509337</v>
      </c>
      <c r="FG149" s="2">
        <f t="shared" si="178"/>
        <v>0.99938350404741672</v>
      </c>
      <c r="FH149" s="2">
        <f t="shared" si="178"/>
        <v>0.99946926476797471</v>
      </c>
      <c r="FI149" s="2">
        <f t="shared" si="178"/>
        <v>0.99949948840918779</v>
      </c>
      <c r="FJ149" s="2">
        <f t="shared" si="178"/>
        <v>0.99952608365925799</v>
      </c>
      <c r="FK149" s="2">
        <f t="shared" si="178"/>
        <v>0.99934751213694062</v>
      </c>
      <c r="FL149" s="2">
        <f t="shared" si="178"/>
        <v>0.99931374772400039</v>
      </c>
      <c r="FM149" s="2">
        <f t="shared" si="178"/>
        <v>0.99936478972011977</v>
      </c>
      <c r="FN149" s="2">
        <f t="shared" si="178"/>
        <v>0.99934426055600778</v>
      </c>
      <c r="FO149" s="2">
        <f t="shared" si="178"/>
        <v>0.99931445460276136</v>
      </c>
      <c r="FP149" s="2">
        <f t="shared" si="178"/>
        <v>0.9993603923880644</v>
      </c>
      <c r="FQ149" s="2">
        <f t="shared" si="178"/>
        <v>0.99930543711511155</v>
      </c>
      <c r="FR149" s="2">
        <f t="shared" si="178"/>
        <v>0.99931426282400759</v>
      </c>
      <c r="FS149" s="2">
        <f t="shared" si="178"/>
        <v>0.99933233507795927</v>
      </c>
      <c r="FT149" s="2">
        <f t="shared" si="178"/>
        <v>0.99937003548578207</v>
      </c>
      <c r="FU149" s="2">
        <f t="shared" si="178"/>
        <v>0.99928054452253523</v>
      </c>
      <c r="FW149" s="2">
        <f t="shared" si="169"/>
        <v>0.20712176467765808</v>
      </c>
      <c r="FX149" s="2">
        <f t="shared" si="169"/>
        <v>0.2571089941156281</v>
      </c>
      <c r="FY149" s="2">
        <f t="shared" si="169"/>
        <v>0.235039966493229</v>
      </c>
      <c r="FZ149" s="2">
        <f t="shared" si="169"/>
        <v>0.24556340627311074</v>
      </c>
      <c r="GA149" s="2">
        <f t="shared" si="169"/>
        <v>0.25881003342845099</v>
      </c>
      <c r="GB149" s="2">
        <f t="shared" si="169"/>
        <v>0.25606195845783308</v>
      </c>
      <c r="GC149" s="2">
        <f t="shared" si="169"/>
        <v>0.28660632169023909</v>
      </c>
      <c r="GD149" s="2">
        <f t="shared" si="169"/>
        <v>0.31642573617716463</v>
      </c>
      <c r="GE149" s="2">
        <f t="shared" si="169"/>
        <v>0.28694752652969857</v>
      </c>
      <c r="GF149" s="2">
        <f t="shared" si="169"/>
        <v>0.25608227169191577</v>
      </c>
      <c r="GG149" s="2">
        <f t="shared" si="169"/>
        <v>0.22934653894631585</v>
      </c>
      <c r="GH149" s="2">
        <f t="shared" si="169"/>
        <v>0.21966255579349125</v>
      </c>
      <c r="GI149" s="2">
        <f t="shared" si="169"/>
        <v>0.21563373190954513</v>
      </c>
      <c r="GJ149" s="2">
        <f t="shared" si="169"/>
        <v>0.18059086525467685</v>
      </c>
      <c r="GK149" s="2">
        <f t="shared" si="169"/>
        <v>0.17155549936993583</v>
      </c>
      <c r="GM149" s="83">
        <f t="shared" si="170"/>
        <v>3.9997524454854546E-170</v>
      </c>
      <c r="GN149" s="83">
        <f t="shared" si="170"/>
        <v>8.3822472512878891E-214</v>
      </c>
      <c r="GO149" s="83">
        <f t="shared" si="170"/>
        <v>1.0154261472786272E-158</v>
      </c>
      <c r="GP149" s="83">
        <f t="shared" si="170"/>
        <v>8.2910821515995672E-166</v>
      </c>
      <c r="GQ149" s="83">
        <f t="shared" si="170"/>
        <v>4.153304640781943E-207</v>
      </c>
      <c r="GR149" s="83">
        <f t="shared" si="170"/>
        <v>2.0426316402078066E-202</v>
      </c>
      <c r="GS149" s="83">
        <f t="shared" si="170"/>
        <v>0</v>
      </c>
      <c r="GT149" s="83">
        <f t="shared" si="170"/>
        <v>0</v>
      </c>
      <c r="GU149" s="83">
        <f t="shared" si="170"/>
        <v>7.6455343154642161E-140</v>
      </c>
      <c r="GV149" s="83">
        <f t="shared" si="170"/>
        <v>2.8172276625234876E-212</v>
      </c>
      <c r="GW149" s="83">
        <f t="shared" si="170"/>
        <v>3.4105626501414744E-164</v>
      </c>
      <c r="GX149" s="83">
        <f t="shared" si="170"/>
        <v>1.2480436430062555E-221</v>
      </c>
      <c r="GY149" s="83">
        <f t="shared" si="170"/>
        <v>8.6102484233251599E-168</v>
      </c>
      <c r="GZ149" s="83">
        <f t="shared" si="170"/>
        <v>6.4350952335581333E-176</v>
      </c>
      <c r="HA149" s="83">
        <f t="shared" si="170"/>
        <v>2.582524883924587E-153</v>
      </c>
      <c r="HC149" s="83">
        <f t="shared" si="153"/>
        <v>2.9665831752485117E-121</v>
      </c>
      <c r="HD149" s="83">
        <f t="shared" si="153"/>
        <v>1.4158577779239625E-128</v>
      </c>
      <c r="HE149" s="83">
        <f t="shared" si="153"/>
        <v>1.7284454371811484E-102</v>
      </c>
      <c r="HF149" s="83">
        <f t="shared" si="153"/>
        <v>9.9878723605797441E-105</v>
      </c>
      <c r="HG149" s="83">
        <f t="shared" si="153"/>
        <v>2.2698304136245348E-173</v>
      </c>
      <c r="HH149" s="83">
        <f t="shared" si="153"/>
        <v>1.142128798845132E-121</v>
      </c>
      <c r="HI149" s="83">
        <f t="shared" si="153"/>
        <v>1.0202982808610438E-225</v>
      </c>
      <c r="HJ149" s="83">
        <f t="shared" si="153"/>
        <v>8.6628477930270338E-230</v>
      </c>
      <c r="HK149" s="83">
        <f t="shared" si="153"/>
        <v>2.4728871865178065E-126</v>
      </c>
      <c r="HL149" s="83">
        <f t="shared" si="161"/>
        <v>4.4890148559968508E-114</v>
      </c>
      <c r="HM149" s="83">
        <f t="shared" si="161"/>
        <v>3.4824847094088112E-173</v>
      </c>
      <c r="HN149" s="83">
        <f t="shared" si="161"/>
        <v>8.7414837697412289E-112</v>
      </c>
      <c r="HO149" s="83">
        <f t="shared" si="161"/>
        <v>9.126438156274513E-82</v>
      </c>
      <c r="HP149" s="83">
        <f t="shared" si="161"/>
        <v>1.781521231848455E-114</v>
      </c>
      <c r="HQ149" s="83">
        <f t="shared" si="161"/>
        <v>9.2032528736297145E-139</v>
      </c>
      <c r="HS149" s="83">
        <f t="shared" si="171"/>
        <v>9.1523315748866501E-4</v>
      </c>
      <c r="HT149" s="83">
        <f t="shared" si="171"/>
        <v>7.8016760027755242E-5</v>
      </c>
      <c r="HU149" s="83">
        <f t="shared" si="171"/>
        <v>6.313926635384998E-5</v>
      </c>
      <c r="HV149" s="83">
        <f t="shared" si="171"/>
        <v>7.4232276090899237E-5</v>
      </c>
      <c r="HW149" s="83">
        <f t="shared" si="171"/>
        <v>1.8202884749645745E-5</v>
      </c>
      <c r="HX149" s="83">
        <f t="shared" si="171"/>
        <v>1.2540377759566705E-6</v>
      </c>
      <c r="HY149" s="83">
        <f t="shared" si="171"/>
        <v>6.6636705525647259E-7</v>
      </c>
      <c r="HZ149" s="83">
        <f t="shared" si="171"/>
        <v>5.5113827907596896E-10</v>
      </c>
      <c r="IA149" s="83">
        <f t="shared" si="171"/>
        <v>2.9212008093851856E-7</v>
      </c>
      <c r="IB149" s="83">
        <f t="shared" si="171"/>
        <v>2.2824238532402073E-7</v>
      </c>
      <c r="IC149" s="83">
        <f t="shared" si="171"/>
        <v>1.7659263812868826E-5</v>
      </c>
      <c r="ID149" s="83">
        <f t="shared" si="171"/>
        <v>1.7428566460806365E-5</v>
      </c>
      <c r="IE149" s="83">
        <f t="shared" si="171"/>
        <v>3.6978509096937781E-5</v>
      </c>
      <c r="IF149" s="83">
        <f t="shared" si="171"/>
        <v>4.9627357470923656E-4</v>
      </c>
      <c r="IG149" s="83">
        <f t="shared" si="171"/>
        <v>7.4264544473682473E-3</v>
      </c>
      <c r="II149" s="83">
        <f t="shared" si="172"/>
        <v>1.8031946925629377E-7</v>
      </c>
      <c r="IJ149" s="83">
        <f t="shared" si="172"/>
        <v>5.541841028732464E-5</v>
      </c>
      <c r="IK149" s="83">
        <f t="shared" si="172"/>
        <v>2.2387482269986388E-6</v>
      </c>
      <c r="IL149" s="83">
        <f t="shared" si="172"/>
        <v>2.7061739591612993E-5</v>
      </c>
      <c r="IM149" s="83">
        <f t="shared" si="172"/>
        <v>8.5337327100478264E-6</v>
      </c>
      <c r="IN149" s="83">
        <f t="shared" si="172"/>
        <v>1.7775580044557576E-6</v>
      </c>
      <c r="IO149" s="83">
        <f t="shared" si="172"/>
        <v>4.616729874742365E-5</v>
      </c>
      <c r="IP149" s="83">
        <f t="shared" si="172"/>
        <v>1.3428853694573417E-4</v>
      </c>
      <c r="IQ149" s="83">
        <f t="shared" si="172"/>
        <v>5.9283801792201353E-5</v>
      </c>
      <c r="IR149" s="83">
        <f t="shared" si="172"/>
        <v>4.1526782500231736E-7</v>
      </c>
      <c r="IS149" s="83">
        <f t="shared" si="172"/>
        <v>1.6436833614880527E-7</v>
      </c>
      <c r="IT149" s="83">
        <f t="shared" si="172"/>
        <v>3.8502346326597922E-9</v>
      </c>
      <c r="IU149" s="83">
        <f t="shared" si="172"/>
        <v>3.3916958214143773E-9</v>
      </c>
      <c r="IV149" s="83">
        <f t="shared" si="172"/>
        <v>1.9069618289728253E-6</v>
      </c>
      <c r="IW149" s="83">
        <f t="shared" si="172"/>
        <v>1.4155222758413755E-5</v>
      </c>
      <c r="IY149" s="83">
        <f t="shared" si="173"/>
        <v>9.154134769579213E-4</v>
      </c>
      <c r="IZ149" s="83">
        <f t="shared" si="173"/>
        <v>1.3343517031507988E-4</v>
      </c>
      <c r="JA149" s="83">
        <f t="shared" si="173"/>
        <v>6.5378014580848623E-5</v>
      </c>
      <c r="JB149" s="83">
        <f t="shared" si="173"/>
        <v>1.0129401568251224E-4</v>
      </c>
      <c r="JC149" s="83">
        <f t="shared" si="173"/>
        <v>2.6736617459693573E-5</v>
      </c>
      <c r="JD149" s="83">
        <f t="shared" si="173"/>
        <v>3.0315957804124282E-6</v>
      </c>
      <c r="JE149" s="83">
        <f t="shared" si="173"/>
        <v>4.6833665802680123E-5</v>
      </c>
      <c r="JF149" s="83">
        <f t="shared" si="173"/>
        <v>1.3428908808401326E-4</v>
      </c>
      <c r="JG149" s="83">
        <f t="shared" si="173"/>
        <v>5.9575921873139869E-5</v>
      </c>
      <c r="JH149" s="83">
        <f t="shared" si="173"/>
        <v>6.4351021032633812E-7</v>
      </c>
      <c r="JI149" s="83">
        <f t="shared" si="173"/>
        <v>1.7823632149017633E-5</v>
      </c>
      <c r="JJ149" s="83">
        <f t="shared" si="173"/>
        <v>1.7432416695439027E-5</v>
      </c>
      <c r="JK149" s="83">
        <f t="shared" si="173"/>
        <v>3.6981900792759195E-5</v>
      </c>
      <c r="JL149" s="83">
        <f t="shared" si="173"/>
        <v>4.9818053653820935E-4</v>
      </c>
      <c r="JM149" s="83">
        <f t="shared" si="173"/>
        <v>7.4406096701266607E-3</v>
      </c>
    </row>
    <row r="150" spans="2:273" x14ac:dyDescent="0.25">
      <c r="B150" s="2">
        <v>123</v>
      </c>
      <c r="C150" s="37">
        <v>111.96599999999999</v>
      </c>
      <c r="D150" s="37">
        <v>109.23699999999999</v>
      </c>
      <c r="E150" s="37">
        <v>110.47499999999999</v>
      </c>
      <c r="F150" s="37">
        <v>109.322</v>
      </c>
      <c r="G150" s="37">
        <v>110.339</v>
      </c>
      <c r="H150" s="37">
        <v>109.136</v>
      </c>
      <c r="I150" s="37">
        <v>111.52500000000001</v>
      </c>
      <c r="J150" s="37">
        <v>115.254</v>
      </c>
      <c r="K150" s="37">
        <v>114.661</v>
      </c>
      <c r="L150" s="37">
        <v>113.15300000000001</v>
      </c>
      <c r="M150" s="37">
        <v>114.492</v>
      </c>
      <c r="N150" s="37">
        <v>115.051</v>
      </c>
      <c r="O150" s="37">
        <v>118.017</v>
      </c>
      <c r="P150" s="37">
        <v>116.73699999999999</v>
      </c>
      <c r="Q150" s="37">
        <v>120.73699999999999</v>
      </c>
      <c r="S150" s="4">
        <f t="shared" si="174"/>
        <v>114.02266593412618</v>
      </c>
      <c r="T150" s="4">
        <f t="shared" si="174"/>
        <v>110.82190931957642</v>
      </c>
      <c r="U150" s="4">
        <f t="shared" si="174"/>
        <v>110.82692538738003</v>
      </c>
      <c r="V150" s="4">
        <f t="shared" si="174"/>
        <v>110.01111087313811</v>
      </c>
      <c r="W150" s="4">
        <f t="shared" si="174"/>
        <v>110.00627490648918</v>
      </c>
      <c r="X150" s="4">
        <f t="shared" si="174"/>
        <v>110.15027573891749</v>
      </c>
      <c r="Y150" s="4">
        <f t="shared" si="174"/>
        <v>112.45523510634989</v>
      </c>
      <c r="Z150" s="4">
        <f t="shared" si="174"/>
        <v>114.09456365093125</v>
      </c>
      <c r="AA150" s="4">
        <f t="shared" si="174"/>
        <v>114.80052758300633</v>
      </c>
      <c r="AB150" s="4">
        <f t="shared" si="174"/>
        <v>114.79887507952509</v>
      </c>
      <c r="AC150" s="4">
        <f t="shared" si="174"/>
        <v>115.41530706728047</v>
      </c>
      <c r="AD150" s="4">
        <f t="shared" si="174"/>
        <v>115.13728499649251</v>
      </c>
      <c r="AE150" s="4">
        <f t="shared" si="174"/>
        <v>118.57184396872765</v>
      </c>
      <c r="AF150" s="4">
        <f t="shared" si="174"/>
        <v>117.77267152781853</v>
      </c>
      <c r="AG150" s="4">
        <f t="shared" si="174"/>
        <v>121.66920253060701</v>
      </c>
      <c r="AI150" s="4">
        <f t="shared" si="175"/>
        <v>-2.0566659341261868</v>
      </c>
      <c r="AJ150" s="4">
        <f t="shared" si="175"/>
        <v>-1.5849093195764254</v>
      </c>
      <c r="AK150" s="4">
        <f t="shared" si="175"/>
        <v>-0.3519253873800352</v>
      </c>
      <c r="AL150" s="4">
        <f t="shared" si="175"/>
        <v>-0.68911087313810526</v>
      </c>
      <c r="AM150" s="4">
        <f t="shared" si="175"/>
        <v>0.33272509351081681</v>
      </c>
      <c r="AN150" s="4">
        <f t="shared" si="175"/>
        <v>-1.0142757389174903</v>
      </c>
      <c r="AO150" s="4">
        <f t="shared" si="175"/>
        <v>-0.93023510634988327</v>
      </c>
      <c r="AP150" s="4">
        <f t="shared" si="175"/>
        <v>1.1594363490687556</v>
      </c>
      <c r="AQ150" s="4">
        <f t="shared" si="175"/>
        <v>-0.13952758300632695</v>
      </c>
      <c r="AR150" s="4">
        <f t="shared" si="175"/>
        <v>-1.6458750795250836</v>
      </c>
      <c r="AS150" s="4">
        <f t="shared" si="175"/>
        <v>-0.92330706728046152</v>
      </c>
      <c r="AT150" s="4">
        <f t="shared" si="175"/>
        <v>-8.6284996492508981E-2</v>
      </c>
      <c r="AU150" s="4">
        <f t="shared" si="175"/>
        <v>-0.55484396872765274</v>
      </c>
      <c r="AV150" s="4">
        <f t="shared" si="175"/>
        <v>-1.0356715278185362</v>
      </c>
      <c r="AW150" s="4">
        <f t="shared" si="175"/>
        <v>-0.93220253060701452</v>
      </c>
      <c r="AY150" s="2">
        <f t="shared" si="167"/>
        <v>114.02266409538164</v>
      </c>
      <c r="AZ150" s="2">
        <f t="shared" si="167"/>
        <v>110.8156353108389</v>
      </c>
      <c r="BA150" s="2">
        <f t="shared" si="167"/>
        <v>110.82660808521817</v>
      </c>
      <c r="BB150" s="2">
        <f t="shared" si="167"/>
        <v>110.00544505658404</v>
      </c>
      <c r="BC150" s="2">
        <f t="shared" si="167"/>
        <v>110.00423621496907</v>
      </c>
      <c r="BD150" s="2">
        <f t="shared" si="167"/>
        <v>110.14939850374083</v>
      </c>
      <c r="BE150" s="2">
        <f t="shared" si="167"/>
        <v>112.43448913391171</v>
      </c>
      <c r="BF150" s="2">
        <f t="shared" si="167"/>
        <v>114.03315847202984</v>
      </c>
      <c r="BG150" s="2">
        <f t="shared" si="167"/>
        <v>114.77628532615734</v>
      </c>
      <c r="BH150" s="2">
        <f t="shared" si="167"/>
        <v>114.79840390315726</v>
      </c>
      <c r="BI150" s="2">
        <f t="shared" si="167"/>
        <v>115.41514074908662</v>
      </c>
      <c r="BJ150" s="2">
        <f t="shared" si="167"/>
        <v>115.13727598236953</v>
      </c>
      <c r="BK150" s="2">
        <f t="shared" si="167"/>
        <v>118.57183471545414</v>
      </c>
      <c r="BL150" s="2">
        <f t="shared" si="167"/>
        <v>117.76984110894034</v>
      </c>
      <c r="BM150" s="2">
        <f t="shared" si="167"/>
        <v>121.60624735704867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111.96599999999999</v>
      </c>
      <c r="CF150" s="2">
        <f t="shared" si="168"/>
        <v>109.23699999999999</v>
      </c>
      <c r="CG150" s="2">
        <f t="shared" si="168"/>
        <v>110.47499999999999</v>
      </c>
      <c r="CH150" s="2">
        <f t="shared" si="168"/>
        <v>109.322</v>
      </c>
      <c r="CI150" s="2">
        <f t="shared" si="168"/>
        <v>110.339</v>
      </c>
      <c r="CJ150" s="2">
        <f t="shared" si="168"/>
        <v>109.136</v>
      </c>
      <c r="CK150" s="2">
        <f t="shared" si="168"/>
        <v>111.52500000000001</v>
      </c>
      <c r="CL150" s="2">
        <f t="shared" si="168"/>
        <v>115.254</v>
      </c>
      <c r="CM150" s="2">
        <f t="shared" si="168"/>
        <v>114.661</v>
      </c>
      <c r="CN150" s="2">
        <f t="shared" si="168"/>
        <v>113.15300000000001</v>
      </c>
      <c r="CO150" s="2">
        <f t="shared" si="168"/>
        <v>114.492</v>
      </c>
      <c r="CP150" s="2">
        <f t="shared" si="168"/>
        <v>115.051</v>
      </c>
      <c r="CQ150" s="2">
        <f t="shared" si="168"/>
        <v>118.017</v>
      </c>
      <c r="CR150" s="2">
        <f t="shared" si="168"/>
        <v>116.73699999999999</v>
      </c>
      <c r="CS150" s="2">
        <f t="shared" si="168"/>
        <v>120.73699999999999</v>
      </c>
      <c r="CU150" s="2">
        <f t="shared" si="110"/>
        <v>111.96599999999999</v>
      </c>
      <c r="CV150" s="2">
        <f t="shared" si="111"/>
        <v>109.23699999999999</v>
      </c>
      <c r="CW150" s="2">
        <f t="shared" si="112"/>
        <v>110.47499999999999</v>
      </c>
      <c r="CX150" s="2">
        <f t="shared" si="113"/>
        <v>109.322</v>
      </c>
      <c r="CY150" s="2">
        <f t="shared" si="114"/>
        <v>110.339</v>
      </c>
      <c r="CZ150" s="2">
        <f t="shared" si="115"/>
        <v>109.136</v>
      </c>
      <c r="DA150" s="2">
        <f t="shared" si="116"/>
        <v>111.52500000000001</v>
      </c>
      <c r="DB150" s="2">
        <f t="shared" si="117"/>
        <v>115.254</v>
      </c>
      <c r="DC150" s="2">
        <f t="shared" si="118"/>
        <v>114.661</v>
      </c>
      <c r="DD150" s="2">
        <f t="shared" si="119"/>
        <v>113.15300000000001</v>
      </c>
      <c r="DE150" s="2">
        <f t="shared" si="120"/>
        <v>114.492</v>
      </c>
      <c r="DF150" s="2">
        <f t="shared" si="121"/>
        <v>115.051</v>
      </c>
      <c r="DG150" s="2">
        <f t="shared" si="122"/>
        <v>118.017</v>
      </c>
      <c r="DH150" s="2">
        <f t="shared" si="123"/>
        <v>116.73699999999999</v>
      </c>
      <c r="DI150" s="2">
        <f t="shared" si="124"/>
        <v>120.73699999999999</v>
      </c>
      <c r="DK150" s="2">
        <f t="shared" si="176"/>
        <v>150.50330377867743</v>
      </c>
      <c r="DL150" s="2">
        <f t="shared" si="176"/>
        <v>144.87319840525325</v>
      </c>
      <c r="DM150" s="2">
        <f t="shared" si="176"/>
        <v>139.40448609986504</v>
      </c>
      <c r="DN150" s="2">
        <f t="shared" si="176"/>
        <v>135.65707584345478</v>
      </c>
      <c r="DO150" s="2">
        <f t="shared" si="176"/>
        <v>128.50247160520843</v>
      </c>
      <c r="DP150" s="2">
        <f t="shared" si="176"/>
        <v>129.53351876750702</v>
      </c>
      <c r="DQ150" s="2">
        <f t="shared" si="176"/>
        <v>141.37975106685636</v>
      </c>
      <c r="DR150" s="2">
        <f t="shared" si="176"/>
        <v>136.29996165011462</v>
      </c>
      <c r="DS150" s="2">
        <f t="shared" si="176"/>
        <v>143.96995910364146</v>
      </c>
      <c r="DT150" s="2">
        <f t="shared" si="176"/>
        <v>137.70846962676964</v>
      </c>
      <c r="DU150" s="2">
        <f t="shared" si="176"/>
        <v>130.5417288515406</v>
      </c>
      <c r="DV150" s="2">
        <f t="shared" si="176"/>
        <v>133.25714845938379</v>
      </c>
      <c r="DW150" s="2">
        <f t="shared" si="176"/>
        <v>141.83041947661945</v>
      </c>
      <c r="DX150" s="2">
        <f t="shared" si="176"/>
        <v>144.78508677098154</v>
      </c>
      <c r="DY150" s="2">
        <f t="shared" si="176"/>
        <v>151.31502751205042</v>
      </c>
      <c r="EA150" s="2">
        <f t="shared" si="152"/>
        <v>114.11677747604266</v>
      </c>
      <c r="EB150" s="2">
        <f t="shared" si="152"/>
        <v>110.77577298086803</v>
      </c>
      <c r="EC150" s="2">
        <f t="shared" si="152"/>
        <v>110.77997210259656</v>
      </c>
      <c r="ED150" s="2">
        <f t="shared" si="152"/>
        <v>109.93937862796832</v>
      </c>
      <c r="EE150" s="2">
        <f t="shared" si="152"/>
        <v>110.00834399937207</v>
      </c>
      <c r="EF150" s="2">
        <f t="shared" si="152"/>
        <v>110.12978813722656</v>
      </c>
      <c r="EG150" s="2">
        <f t="shared" si="152"/>
        <v>112.3184255773517</v>
      </c>
      <c r="EH150" s="2">
        <f t="shared" si="152"/>
        <v>114.14889182346222</v>
      </c>
      <c r="EI150" s="2">
        <f t="shared" si="152"/>
        <v>114.89198223418572</v>
      </c>
      <c r="EJ150" s="2">
        <f t="shared" si="152"/>
        <v>114.72813746780072</v>
      </c>
      <c r="EK150" s="2">
        <f t="shared" si="152"/>
        <v>115.48232530389531</v>
      </c>
      <c r="EL150" s="2">
        <f t="shared" si="179"/>
        <v>115.14218199342484</v>
      </c>
      <c r="EM150" s="2">
        <f t="shared" si="135"/>
        <v>118.62038598595166</v>
      </c>
      <c r="EN150" s="2">
        <f t="shared" si="135"/>
        <v>117.9179677149413</v>
      </c>
      <c r="EO150" s="2">
        <f t="shared" si="135"/>
        <v>121.87036702857144</v>
      </c>
      <c r="EQ150" s="2">
        <f t="shared" si="177"/>
        <v>113.60220233396986</v>
      </c>
      <c r="ER150" s="2">
        <f t="shared" si="177"/>
        <v>110.86068014327768</v>
      </c>
      <c r="ES150" s="2">
        <f t="shared" si="177"/>
        <v>110.91318196458613</v>
      </c>
      <c r="ET150" s="2">
        <f t="shared" si="177"/>
        <v>110.14829663014254</v>
      </c>
      <c r="EU150" s="2">
        <f t="shared" si="177"/>
        <v>109.95375510294787</v>
      </c>
      <c r="EV150" s="2">
        <f t="shared" si="177"/>
        <v>110.1570344882175</v>
      </c>
      <c r="EW150" s="2">
        <f t="shared" si="177"/>
        <v>112.64290651421103</v>
      </c>
      <c r="EX150" s="2">
        <f t="shared" si="177"/>
        <v>113.76578924483509</v>
      </c>
      <c r="EY150" s="2">
        <f t="shared" si="177"/>
        <v>114.45469449254256</v>
      </c>
      <c r="EZ150" s="2">
        <f t="shared" si="177"/>
        <v>114.93564374532266</v>
      </c>
      <c r="FA150" s="2">
        <f t="shared" si="177"/>
        <v>115.1704746117626</v>
      </c>
      <c r="FB150" s="2">
        <f t="shared" si="177"/>
        <v>115.07334449644731</v>
      </c>
      <c r="FC150" s="2">
        <f t="shared" si="177"/>
        <v>118.34974724420033</v>
      </c>
      <c r="FD150" s="2">
        <f t="shared" si="177"/>
        <v>117.07755555360569</v>
      </c>
      <c r="FE150" s="2">
        <f t="shared" si="177"/>
        <v>120.33861867495413</v>
      </c>
      <c r="FG150" s="2">
        <f t="shared" si="178"/>
        <v>0.99943771850788721</v>
      </c>
      <c r="FH150" s="2">
        <f t="shared" si="178"/>
        <v>0.99951594111052422</v>
      </c>
      <c r="FI150" s="2">
        <f t="shared" si="178"/>
        <v>0.99954350790022883</v>
      </c>
      <c r="FJ150" s="2">
        <f t="shared" si="178"/>
        <v>0.99956776513631718</v>
      </c>
      <c r="FK150" s="2">
        <f t="shared" si="178"/>
        <v>0.99940488982996023</v>
      </c>
      <c r="FL150" s="2">
        <f t="shared" si="178"/>
        <v>0.99937409269174382</v>
      </c>
      <c r="FM150" s="2">
        <f t="shared" si="178"/>
        <v>0.99942064895861105</v>
      </c>
      <c r="FN150" s="2">
        <f t="shared" si="178"/>
        <v>0.99940192401151939</v>
      </c>
      <c r="FO150" s="2">
        <f t="shared" si="178"/>
        <v>0.99937473745065819</v>
      </c>
      <c r="FP150" s="2">
        <f t="shared" si="178"/>
        <v>0.99941663809422565</v>
      </c>
      <c r="FQ150" s="2">
        <f t="shared" si="178"/>
        <v>0.9993665124054032</v>
      </c>
      <c r="FR150" s="2">
        <f t="shared" si="178"/>
        <v>0.99937456252525048</v>
      </c>
      <c r="FS150" s="2">
        <f t="shared" si="178"/>
        <v>0.99939104657968636</v>
      </c>
      <c r="FT150" s="2">
        <f t="shared" si="178"/>
        <v>0.99942543368638492</v>
      </c>
      <c r="FU150" s="2">
        <f t="shared" si="178"/>
        <v>0.99934380726630723</v>
      </c>
      <c r="FW150" s="2">
        <f t="shared" si="169"/>
        <v>0.22265523845890811</v>
      </c>
      <c r="FX150" s="2">
        <f t="shared" si="169"/>
        <v>0.27509066871503618</v>
      </c>
      <c r="FY150" s="2">
        <f t="shared" si="169"/>
        <v>0.25200174837432554</v>
      </c>
      <c r="FZ150" s="2">
        <f t="shared" si="169"/>
        <v>0.26302349579105322</v>
      </c>
      <c r="GA150" s="2">
        <f t="shared" si="169"/>
        <v>0.27686633761195295</v>
      </c>
      <c r="GB150" s="2">
        <f t="shared" si="169"/>
        <v>0.27399741373905473</v>
      </c>
      <c r="GC150" s="2">
        <f t="shared" si="169"/>
        <v>0.30580177786074764</v>
      </c>
      <c r="GD150" s="2">
        <f t="shared" si="169"/>
        <v>0.33667581898578303</v>
      </c>
      <c r="GE150" s="2">
        <f t="shared" si="169"/>
        <v>0.30615602777342338</v>
      </c>
      <c r="GF150" s="2">
        <f t="shared" si="169"/>
        <v>0.27401862571099961</v>
      </c>
      <c r="GG150" s="2">
        <f t="shared" si="169"/>
        <v>0.24602959709162861</v>
      </c>
      <c r="GH150" s="2">
        <f t="shared" si="169"/>
        <v>0.23585677355830423</v>
      </c>
      <c r="GI150" s="2">
        <f t="shared" si="169"/>
        <v>0.23161909256448726</v>
      </c>
      <c r="GJ150" s="2">
        <f t="shared" si="169"/>
        <v>0.19462301365857429</v>
      </c>
      <c r="GK150" s="2">
        <f t="shared" si="169"/>
        <v>0.18504413150418544</v>
      </c>
      <c r="GM150" s="83">
        <f t="shared" si="170"/>
        <v>1.4403245893479054E-175</v>
      </c>
      <c r="GN150" s="83">
        <f t="shared" si="170"/>
        <v>9.9355791242288476E-221</v>
      </c>
      <c r="GO150" s="83">
        <f t="shared" si="170"/>
        <v>8.6194418420379357E-164</v>
      </c>
      <c r="GP150" s="83">
        <f t="shared" si="170"/>
        <v>3.8062862999742721E-171</v>
      </c>
      <c r="GQ150" s="83">
        <f t="shared" si="170"/>
        <v>9.3332642997341301E-214</v>
      </c>
      <c r="GR150" s="83">
        <f t="shared" si="170"/>
        <v>8.3470111626994857E-209</v>
      </c>
      <c r="GS150" s="83">
        <f t="shared" si="170"/>
        <v>0</v>
      </c>
      <c r="GT150" s="83">
        <f t="shared" si="170"/>
        <v>0</v>
      </c>
      <c r="GU150" s="83">
        <f t="shared" si="170"/>
        <v>2.9828659670786815E-144</v>
      </c>
      <c r="GV150" s="83">
        <f t="shared" si="170"/>
        <v>5.2727291891938017E-219</v>
      </c>
      <c r="GW150" s="83">
        <f t="shared" si="170"/>
        <v>2.2173033263220695E-169</v>
      </c>
      <c r="GX150" s="83">
        <f t="shared" si="170"/>
        <v>1.110941327968026E-228</v>
      </c>
      <c r="GY150" s="83">
        <f t="shared" si="170"/>
        <v>4.2738055248578656E-173</v>
      </c>
      <c r="GZ150" s="83">
        <f t="shared" si="170"/>
        <v>1.7153849415548623E-181</v>
      </c>
      <c r="HA150" s="83">
        <f t="shared" si="170"/>
        <v>4.6726398292281728E-158</v>
      </c>
      <c r="HC150" s="83">
        <f t="shared" si="153"/>
        <v>6.3695145138814366E-127</v>
      </c>
      <c r="HD150" s="83">
        <f t="shared" si="153"/>
        <v>1.1776051316831675E-134</v>
      </c>
      <c r="HE150" s="83">
        <f t="shared" si="153"/>
        <v>3.2193230427684872E-107</v>
      </c>
      <c r="HF150" s="83">
        <f t="shared" si="153"/>
        <v>1.3632372460996602E-109</v>
      </c>
      <c r="HG150" s="83">
        <f t="shared" si="153"/>
        <v>1.9701611379937455E-181</v>
      </c>
      <c r="HH150" s="83">
        <f t="shared" si="153"/>
        <v>3.6682498262311692E-127</v>
      </c>
      <c r="HI150" s="83">
        <f t="shared" si="153"/>
        <v>5.7201751465955908E-236</v>
      </c>
      <c r="HJ150" s="83">
        <f t="shared" si="153"/>
        <v>7.1195378517862074E-240</v>
      </c>
      <c r="HK150" s="83">
        <f t="shared" si="153"/>
        <v>5.2154056857206419E-132</v>
      </c>
      <c r="HL150" s="83">
        <f t="shared" si="161"/>
        <v>3.5023542477935377E-119</v>
      </c>
      <c r="HM150" s="83">
        <f t="shared" si="161"/>
        <v>3.6560149770504902E-181</v>
      </c>
      <c r="HN150" s="83">
        <f t="shared" si="161"/>
        <v>6.4037694395726949E-117</v>
      </c>
      <c r="HO150" s="83">
        <f t="shared" si="161"/>
        <v>1.6367897797862623E-85</v>
      </c>
      <c r="HP150" s="83">
        <f t="shared" si="161"/>
        <v>8.6254772065159568E-120</v>
      </c>
      <c r="HQ150" s="83">
        <f t="shared" si="161"/>
        <v>5.5165703569002142E-145</v>
      </c>
      <c r="HS150" s="83">
        <f t="shared" si="171"/>
        <v>2.527110031925914E-4</v>
      </c>
      <c r="HT150" s="83">
        <f t="shared" si="171"/>
        <v>1.8035053451410242E-5</v>
      </c>
      <c r="HU150" s="83">
        <f t="shared" si="171"/>
        <v>1.3139631488438254E-5</v>
      </c>
      <c r="HV150" s="83">
        <f t="shared" si="171"/>
        <v>1.7493116387292355E-5</v>
      </c>
      <c r="HW150" s="83">
        <f t="shared" si="171"/>
        <v>3.1180153807156432E-6</v>
      </c>
      <c r="HX150" s="83">
        <f t="shared" si="171"/>
        <v>1.5467976517987181E-7</v>
      </c>
      <c r="HY150" s="83">
        <f t="shared" si="171"/>
        <v>7.9122977335486334E-8</v>
      </c>
      <c r="HZ150" s="83">
        <f t="shared" si="171"/>
        <v>3.0262655097882461E-11</v>
      </c>
      <c r="IA150" s="83">
        <f t="shared" si="171"/>
        <v>3.3591609955883237E-8</v>
      </c>
      <c r="IB150" s="83">
        <f t="shared" si="171"/>
        <v>2.1566891761028811E-8</v>
      </c>
      <c r="IC150" s="83">
        <f t="shared" si="171"/>
        <v>2.8950818055962544E-6</v>
      </c>
      <c r="ID150" s="83">
        <f t="shared" si="171"/>
        <v>2.4717873162691578E-6</v>
      </c>
      <c r="IE150" s="83">
        <f t="shared" si="171"/>
        <v>5.7853639849615056E-6</v>
      </c>
      <c r="IF150" s="83">
        <f t="shared" si="171"/>
        <v>1.0353887150976335E-4</v>
      </c>
      <c r="IG150" s="83">
        <f t="shared" si="171"/>
        <v>2.7848220162263689E-3</v>
      </c>
      <c r="II150" s="83">
        <f t="shared" si="172"/>
        <v>1.1571632860063652E-6</v>
      </c>
      <c r="IJ150" s="83">
        <f t="shared" si="172"/>
        <v>2.2503760333947144E-4</v>
      </c>
      <c r="IK150" s="83">
        <f t="shared" si="172"/>
        <v>1.2691682363424922E-5</v>
      </c>
      <c r="IL150" s="83">
        <f t="shared" si="172"/>
        <v>1.1395466102630658E-4</v>
      </c>
      <c r="IM150" s="83">
        <f t="shared" si="172"/>
        <v>4.7560433823876608E-5</v>
      </c>
      <c r="IN150" s="83">
        <f t="shared" si="172"/>
        <v>1.2482605340860071E-5</v>
      </c>
      <c r="IO150" s="83">
        <f t="shared" si="172"/>
        <v>2.4117083537160807E-4</v>
      </c>
      <c r="IP150" s="83">
        <f t="shared" si="172"/>
        <v>7.3933847143324506E-4</v>
      </c>
      <c r="IQ150" s="83">
        <f t="shared" si="172"/>
        <v>2.9639131635290759E-4</v>
      </c>
      <c r="IR150" s="83">
        <f t="shared" si="172"/>
        <v>3.6898558712472681E-6</v>
      </c>
      <c r="IS150" s="83">
        <f t="shared" si="172"/>
        <v>1.2956882559100785E-6</v>
      </c>
      <c r="IT150" s="83">
        <f t="shared" si="172"/>
        <v>4.6571025537549606E-8</v>
      </c>
      <c r="IU150" s="83">
        <f t="shared" si="172"/>
        <v>3.9934594073638016E-8</v>
      </c>
      <c r="IV150" s="83">
        <f t="shared" si="172"/>
        <v>7.7094370388035761E-6</v>
      </c>
      <c r="IW150" s="83">
        <f t="shared" si="172"/>
        <v>4.3563335783911306E-5</v>
      </c>
      <c r="IY150" s="83">
        <f t="shared" si="173"/>
        <v>2.5386816647859776E-4</v>
      </c>
      <c r="IZ150" s="83">
        <f t="shared" si="173"/>
        <v>2.4307265679088168E-4</v>
      </c>
      <c r="JA150" s="83">
        <f t="shared" si="173"/>
        <v>2.5831313851863176E-5</v>
      </c>
      <c r="JB150" s="83">
        <f t="shared" si="173"/>
        <v>1.3144777741359894E-4</v>
      </c>
      <c r="JC150" s="83">
        <f t="shared" si="173"/>
        <v>5.067844920459225E-5</v>
      </c>
      <c r="JD150" s="83">
        <f t="shared" si="173"/>
        <v>1.2637285106039944E-5</v>
      </c>
      <c r="JE150" s="83">
        <f t="shared" si="173"/>
        <v>2.4124995834894354E-4</v>
      </c>
      <c r="JF150" s="83">
        <f t="shared" si="173"/>
        <v>7.3933850169590018E-4</v>
      </c>
      <c r="JG150" s="83">
        <f t="shared" si="173"/>
        <v>2.9642490796286347E-4</v>
      </c>
      <c r="JH150" s="83">
        <f t="shared" si="173"/>
        <v>3.7114227630082969E-6</v>
      </c>
      <c r="JI150" s="83">
        <f t="shared" si="173"/>
        <v>4.1907700615063329E-6</v>
      </c>
      <c r="JJ150" s="83">
        <f t="shared" si="173"/>
        <v>2.5183583418067073E-6</v>
      </c>
      <c r="JK150" s="83">
        <f t="shared" si="173"/>
        <v>5.8252985790351434E-6</v>
      </c>
      <c r="JL150" s="83">
        <f t="shared" si="173"/>
        <v>1.1124830854856692E-4</v>
      </c>
      <c r="JM150" s="83">
        <f t="shared" si="173"/>
        <v>2.8283853520102804E-3</v>
      </c>
    </row>
    <row r="151" spans="2:273" x14ac:dyDescent="0.25">
      <c r="B151" s="2">
        <v>124</v>
      </c>
      <c r="C151" s="37">
        <v>114.661</v>
      </c>
      <c r="D151" s="37">
        <v>110.69499999999999</v>
      </c>
      <c r="E151" s="37">
        <v>111.69499999999999</v>
      </c>
      <c r="F151" s="37">
        <v>110.76300000000001</v>
      </c>
      <c r="G151" s="37">
        <v>109.78</v>
      </c>
      <c r="H151" s="37">
        <v>109.22</v>
      </c>
      <c r="I151" s="37">
        <v>110.831</v>
      </c>
      <c r="J151" s="37">
        <v>113.627</v>
      </c>
      <c r="K151" s="37">
        <v>114.42400000000001</v>
      </c>
      <c r="L151" s="37">
        <v>116.559</v>
      </c>
      <c r="M151" s="37">
        <v>115.39</v>
      </c>
      <c r="N151" s="37">
        <v>115.03400000000001</v>
      </c>
      <c r="O151" s="37">
        <v>118</v>
      </c>
      <c r="P151" s="37">
        <v>117</v>
      </c>
      <c r="Q151" s="37">
        <v>119.035</v>
      </c>
      <c r="S151" s="4">
        <f t="shared" si="174"/>
        <v>113.94853420756316</v>
      </c>
      <c r="T151" s="4">
        <f t="shared" si="174"/>
        <v>110.75484337114369</v>
      </c>
      <c r="U151" s="4">
        <f t="shared" si="174"/>
        <v>110.76484919235665</v>
      </c>
      <c r="V151" s="4">
        <f t="shared" si="174"/>
        <v>109.95730349775074</v>
      </c>
      <c r="W151" s="4">
        <f t="shared" si="174"/>
        <v>109.94887978337752</v>
      </c>
      <c r="X151" s="4">
        <f t="shared" si="174"/>
        <v>110.08200787325462</v>
      </c>
      <c r="Y151" s="4">
        <f t="shared" si="174"/>
        <v>112.43779926590643</v>
      </c>
      <c r="Z151" s="4">
        <f t="shared" si="174"/>
        <v>114.19489578231648</v>
      </c>
      <c r="AA151" s="4">
        <f t="shared" si="174"/>
        <v>114.80450339432019</v>
      </c>
      <c r="AB151" s="4">
        <f t="shared" si="174"/>
        <v>114.76267478883595</v>
      </c>
      <c r="AC151" s="4">
        <f t="shared" si="174"/>
        <v>115.3615302783102</v>
      </c>
      <c r="AD151" s="4">
        <f t="shared" si="174"/>
        <v>115.09102354700903</v>
      </c>
      <c r="AE151" s="4">
        <f t="shared" si="174"/>
        <v>118.48377338730229</v>
      </c>
      <c r="AF151" s="4">
        <f t="shared" si="174"/>
        <v>117.71921634692718</v>
      </c>
      <c r="AG151" s="4">
        <f t="shared" si="174"/>
        <v>121.59137470705751</v>
      </c>
      <c r="AI151" s="4">
        <f t="shared" si="175"/>
        <v>0.71246579243684494</v>
      </c>
      <c r="AJ151" s="4">
        <f t="shared" si="175"/>
        <v>-5.9843371143699642E-2</v>
      </c>
      <c r="AK151" s="4">
        <f t="shared" si="175"/>
        <v>0.93015080764334357</v>
      </c>
      <c r="AL151" s="4">
        <f t="shared" si="175"/>
        <v>0.80569650224926193</v>
      </c>
      <c r="AM151" s="4">
        <f t="shared" si="175"/>
        <v>-0.16887978337751974</v>
      </c>
      <c r="AN151" s="4">
        <f t="shared" si="175"/>
        <v>-0.86200787325462613</v>
      </c>
      <c r="AO151" s="4">
        <f t="shared" si="175"/>
        <v>-1.6067992659064316</v>
      </c>
      <c r="AP151" s="4">
        <f t="shared" si="175"/>
        <v>-0.56789578231648363</v>
      </c>
      <c r="AQ151" s="4">
        <f t="shared" si="175"/>
        <v>-0.38050339432018632</v>
      </c>
      <c r="AR151" s="4">
        <f t="shared" si="175"/>
        <v>1.7963252111640458</v>
      </c>
      <c r="AS151" s="4">
        <f t="shared" si="175"/>
        <v>2.8469721689802441E-2</v>
      </c>
      <c r="AT151" s="4">
        <f t="shared" si="175"/>
        <v>-5.7023547009023901E-2</v>
      </c>
      <c r="AU151" s="4">
        <f t="shared" si="175"/>
        <v>-0.48377338730229269</v>
      </c>
      <c r="AV151" s="4">
        <f t="shared" si="175"/>
        <v>-0.71921634692718328</v>
      </c>
      <c r="AW151" s="4">
        <f t="shared" si="175"/>
        <v>-2.5563747070575147</v>
      </c>
      <c r="AY151" s="2">
        <f t="shared" si="167"/>
        <v>113.94853391926887</v>
      </c>
      <c r="AZ151" s="2">
        <f t="shared" si="167"/>
        <v>110.73414667456672</v>
      </c>
      <c r="BA151" s="2">
        <f t="shared" si="167"/>
        <v>110.76340591771246</v>
      </c>
      <c r="BB151" s="2">
        <f t="shared" si="167"/>
        <v>109.93776957230372</v>
      </c>
      <c r="BC151" s="2">
        <f t="shared" si="167"/>
        <v>109.93993870135722</v>
      </c>
      <c r="BD151" s="2">
        <f t="shared" si="167"/>
        <v>110.07724613149712</v>
      </c>
      <c r="BE151" s="2">
        <f t="shared" si="167"/>
        <v>112.35505561735528</v>
      </c>
      <c r="BF151" s="2">
        <f t="shared" si="167"/>
        <v>113.95126753610862</v>
      </c>
      <c r="BG151" s="2">
        <f t="shared" si="167"/>
        <v>114.71155970338805</v>
      </c>
      <c r="BH151" s="2">
        <f t="shared" si="167"/>
        <v>114.75950779347183</v>
      </c>
      <c r="BI151" s="2">
        <f t="shared" si="167"/>
        <v>115.36050024771413</v>
      </c>
      <c r="BJ151" s="2">
        <f t="shared" si="167"/>
        <v>115.09094797203757</v>
      </c>
      <c r="BK151" s="2">
        <f t="shared" si="167"/>
        <v>118.48371407462676</v>
      </c>
      <c r="BL151" s="2">
        <f t="shared" si="167"/>
        <v>117.71135323030933</v>
      </c>
      <c r="BM151" s="2">
        <f t="shared" si="167"/>
        <v>121.52405090950774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114.661</v>
      </c>
      <c r="CF151" s="2">
        <f t="shared" si="168"/>
        <v>110.69499999999999</v>
      </c>
      <c r="CG151" s="2">
        <f t="shared" si="168"/>
        <v>111.69499999999999</v>
      </c>
      <c r="CH151" s="2">
        <f t="shared" si="168"/>
        <v>110.76300000000001</v>
      </c>
      <c r="CI151" s="2">
        <f t="shared" si="168"/>
        <v>109.78</v>
      </c>
      <c r="CJ151" s="2">
        <f t="shared" si="168"/>
        <v>109.22</v>
      </c>
      <c r="CK151" s="2">
        <f t="shared" si="168"/>
        <v>110.831</v>
      </c>
      <c r="CL151" s="2">
        <f t="shared" si="168"/>
        <v>113.627</v>
      </c>
      <c r="CM151" s="2">
        <f t="shared" si="168"/>
        <v>114.42400000000001</v>
      </c>
      <c r="CN151" s="2">
        <f t="shared" si="168"/>
        <v>116.559</v>
      </c>
      <c r="CO151" s="2">
        <f t="shared" si="168"/>
        <v>115.39</v>
      </c>
      <c r="CP151" s="2">
        <f t="shared" si="168"/>
        <v>115.03400000000001</v>
      </c>
      <c r="CQ151" s="2">
        <f t="shared" si="168"/>
        <v>118</v>
      </c>
      <c r="CR151" s="2">
        <f t="shared" si="168"/>
        <v>117</v>
      </c>
      <c r="CS151" s="2">
        <f t="shared" si="168"/>
        <v>119.035</v>
      </c>
      <c r="CU151" s="2">
        <f t="shared" si="110"/>
        <v>114.661</v>
      </c>
      <c r="CV151" s="2">
        <f t="shared" si="111"/>
        <v>110.69499999999999</v>
      </c>
      <c r="CW151" s="2">
        <f t="shared" si="112"/>
        <v>111.69499999999999</v>
      </c>
      <c r="CX151" s="2">
        <f t="shared" si="113"/>
        <v>110.76300000000001</v>
      </c>
      <c r="CY151" s="2">
        <f t="shared" si="114"/>
        <v>109.78</v>
      </c>
      <c r="CZ151" s="2">
        <f t="shared" si="115"/>
        <v>109.22</v>
      </c>
      <c r="DA151" s="2">
        <f t="shared" si="116"/>
        <v>110.831</v>
      </c>
      <c r="DB151" s="2">
        <f t="shared" si="117"/>
        <v>113.627</v>
      </c>
      <c r="DC151" s="2">
        <f t="shared" si="118"/>
        <v>114.42400000000001</v>
      </c>
      <c r="DD151" s="2">
        <f t="shared" si="119"/>
        <v>116.559</v>
      </c>
      <c r="DE151" s="2">
        <f t="shared" si="120"/>
        <v>115.39</v>
      </c>
      <c r="DF151" s="2">
        <f t="shared" si="121"/>
        <v>115.03400000000001</v>
      </c>
      <c r="DG151" s="2">
        <f t="shared" si="122"/>
        <v>118</v>
      </c>
      <c r="DH151" s="2">
        <f t="shared" si="123"/>
        <v>117</v>
      </c>
      <c r="DI151" s="2">
        <f t="shared" si="124"/>
        <v>119.035</v>
      </c>
      <c r="DK151" s="2">
        <f t="shared" si="176"/>
        <v>150.74679244264507</v>
      </c>
      <c r="DL151" s="2">
        <f t="shared" si="176"/>
        <v>145.09606988742962</v>
      </c>
      <c r="DM151" s="2">
        <f t="shared" si="176"/>
        <v>139.59366261808364</v>
      </c>
      <c r="DN151" s="2">
        <f t="shared" si="176"/>
        <v>135.81502159244263</v>
      </c>
      <c r="DO151" s="2">
        <f t="shared" si="176"/>
        <v>128.59759229675015</v>
      </c>
      <c r="DP151" s="2">
        <f t="shared" si="176"/>
        <v>129.62107478991598</v>
      </c>
      <c r="DQ151" s="2">
        <f t="shared" si="176"/>
        <v>141.56163371266007</v>
      </c>
      <c r="DR151" s="2">
        <f t="shared" si="176"/>
        <v>136.44513414820477</v>
      </c>
      <c r="DS151" s="2">
        <f t="shared" si="176"/>
        <v>144.15930504201683</v>
      </c>
      <c r="DT151" s="2">
        <f t="shared" si="176"/>
        <v>137.85495508365511</v>
      </c>
      <c r="DU151" s="2">
        <f t="shared" si="176"/>
        <v>130.62356806722687</v>
      </c>
      <c r="DV151" s="2">
        <f t="shared" si="176"/>
        <v>133.37313277310926</v>
      </c>
      <c r="DW151" s="2">
        <f t="shared" si="176"/>
        <v>142.01057404547404</v>
      </c>
      <c r="DX151" s="2">
        <f t="shared" si="176"/>
        <v>144.99673115220486</v>
      </c>
      <c r="DY151" s="2">
        <f t="shared" si="176"/>
        <v>151.58644909158323</v>
      </c>
      <c r="EA151" s="2">
        <f t="shared" si="152"/>
        <v>114.05782699419625</v>
      </c>
      <c r="EB151" s="2">
        <f t="shared" si="152"/>
        <v>110.69298005281885</v>
      </c>
      <c r="EC151" s="2">
        <f t="shared" si="152"/>
        <v>110.71394179860668</v>
      </c>
      <c r="ED151" s="2">
        <f t="shared" si="152"/>
        <v>109.86630833019221</v>
      </c>
      <c r="EE151" s="2">
        <f t="shared" si="152"/>
        <v>109.94654551162972</v>
      </c>
      <c r="EF151" s="2">
        <f t="shared" si="152"/>
        <v>110.0577679483473</v>
      </c>
      <c r="EG151" s="2">
        <f t="shared" si="152"/>
        <v>112.22989911077917</v>
      </c>
      <c r="EH151" s="2">
        <f t="shared" si="152"/>
        <v>114.08091417365831</v>
      </c>
      <c r="EI151" s="2">
        <f t="shared" si="152"/>
        <v>114.84294868775234</v>
      </c>
      <c r="EJ151" s="2">
        <f t="shared" si="152"/>
        <v>114.68398086026731</v>
      </c>
      <c r="EK151" s="2">
        <f t="shared" si="152"/>
        <v>115.4372335915958</v>
      </c>
      <c r="EL151" s="2">
        <f t="shared" si="179"/>
        <v>115.09869308326999</v>
      </c>
      <c r="EM151" s="2">
        <f t="shared" si="135"/>
        <v>118.54086217234878</v>
      </c>
      <c r="EN151" s="2">
        <f t="shared" si="135"/>
        <v>117.880532460521</v>
      </c>
      <c r="EO151" s="2">
        <f t="shared" si="135"/>
        <v>121.82183178181819</v>
      </c>
      <c r="EQ151" s="2">
        <f t="shared" si="177"/>
        <v>113.52181439517173</v>
      </c>
      <c r="ER151" s="2">
        <f t="shared" si="177"/>
        <v>110.78139146008444</v>
      </c>
      <c r="ES151" s="2">
        <f t="shared" si="177"/>
        <v>110.85273490805248</v>
      </c>
      <c r="ET151" s="2">
        <f t="shared" si="177"/>
        <v>110.08401193034166</v>
      </c>
      <c r="EU151" s="2">
        <f t="shared" si="177"/>
        <v>109.88996357100791</v>
      </c>
      <c r="EV151" s="2">
        <f t="shared" si="177"/>
        <v>110.08615984536857</v>
      </c>
      <c r="EW151" s="2">
        <f t="shared" si="177"/>
        <v>112.56658610911465</v>
      </c>
      <c r="EX151" s="2">
        <f t="shared" si="177"/>
        <v>113.68419129433329</v>
      </c>
      <c r="EY151" s="2">
        <f t="shared" si="177"/>
        <v>114.38871828705553</v>
      </c>
      <c r="EZ151" s="2">
        <f t="shared" si="177"/>
        <v>114.89988428990847</v>
      </c>
      <c r="FA151" s="2">
        <f t="shared" si="177"/>
        <v>115.11274005070858</v>
      </c>
      <c r="FB151" s="2">
        <f t="shared" si="177"/>
        <v>115.02683643121833</v>
      </c>
      <c r="FC151" s="2">
        <f t="shared" si="177"/>
        <v>118.25833715096405</v>
      </c>
      <c r="FD151" s="2">
        <f t="shared" si="177"/>
        <v>117.00502778557724</v>
      </c>
      <c r="FE151" s="2">
        <f t="shared" si="177"/>
        <v>120.2386189448149</v>
      </c>
      <c r="FG151" s="2">
        <f t="shared" si="178"/>
        <v>0.99948716781221725</v>
      </c>
      <c r="FH151" s="2">
        <f t="shared" si="178"/>
        <v>0.99955851424217856</v>
      </c>
      <c r="FI151" s="2">
        <f t="shared" si="178"/>
        <v>0.99958365753396838</v>
      </c>
      <c r="FJ151" s="2">
        <f t="shared" si="178"/>
        <v>0.99960578212628637</v>
      </c>
      <c r="FK151" s="2">
        <f t="shared" si="178"/>
        <v>0.99945722465283471</v>
      </c>
      <c r="FL151" s="2">
        <f t="shared" si="178"/>
        <v>0.99942913431111868</v>
      </c>
      <c r="FM151" s="2">
        <f t="shared" si="178"/>
        <v>0.99947159863434987</v>
      </c>
      <c r="FN151" s="2">
        <f t="shared" si="178"/>
        <v>0.99945451951027053</v>
      </c>
      <c r="FO151" s="2">
        <f t="shared" si="178"/>
        <v>0.99942972240297823</v>
      </c>
      <c r="FP151" s="2">
        <f t="shared" si="178"/>
        <v>0.99946794030829555</v>
      </c>
      <c r="FQ151" s="2">
        <f t="shared" si="178"/>
        <v>0.99942222024166238</v>
      </c>
      <c r="FR151" s="2">
        <f t="shared" si="178"/>
        <v>0.99942956285155249</v>
      </c>
      <c r="FS151" s="2">
        <f t="shared" si="178"/>
        <v>0.99944459812085629</v>
      </c>
      <c r="FT151" s="2">
        <f t="shared" si="178"/>
        <v>0.99947596280103523</v>
      </c>
      <c r="FU151" s="2">
        <f t="shared" si="178"/>
        <v>0.99940151055867332</v>
      </c>
      <c r="FW151" s="2">
        <f t="shared" si="169"/>
        <v>0.23900251146881421</v>
      </c>
      <c r="FX151" s="2">
        <f t="shared" si="169"/>
        <v>0.29383253094037126</v>
      </c>
      <c r="FY151" s="2">
        <f t="shared" si="169"/>
        <v>0.26975593436155521</v>
      </c>
      <c r="FZ151" s="2">
        <f t="shared" si="169"/>
        <v>0.28126220926812856</v>
      </c>
      <c r="GA151" s="2">
        <f t="shared" si="169"/>
        <v>0.2956798314520781</v>
      </c>
      <c r="GB151" s="2">
        <f t="shared" si="169"/>
        <v>0.29269486666195244</v>
      </c>
      <c r="GC151" s="2">
        <f t="shared" si="169"/>
        <v>0.32569590895313771</v>
      </c>
      <c r="GD151" s="2">
        <f t="shared" si="169"/>
        <v>0.35754399508078721</v>
      </c>
      <c r="GE151" s="2">
        <f t="shared" si="169"/>
        <v>0.3260623802198962</v>
      </c>
      <c r="GF151" s="2">
        <f t="shared" si="169"/>
        <v>0.29271694251338226</v>
      </c>
      <c r="GG151" s="2">
        <f t="shared" si="169"/>
        <v>0.26351125606770615</v>
      </c>
      <c r="GH151" s="2">
        <f t="shared" si="169"/>
        <v>0.25285801633923449</v>
      </c>
      <c r="GI151" s="2">
        <f t="shared" si="169"/>
        <v>0.2484141739211172</v>
      </c>
      <c r="GJ151" s="2">
        <f t="shared" si="169"/>
        <v>0.20946675930931349</v>
      </c>
      <c r="GK151" s="2">
        <f t="shared" si="169"/>
        <v>0.19933812695255884</v>
      </c>
      <c r="GM151" s="83">
        <f t="shared" si="170"/>
        <v>4.2496075163164787E-181</v>
      </c>
      <c r="GN151" s="83">
        <f t="shared" si="170"/>
        <v>9.1151082522370526E-228</v>
      </c>
      <c r="GO151" s="83">
        <f t="shared" si="170"/>
        <v>6.0780035132768717E-169</v>
      </c>
      <c r="GP151" s="83">
        <f t="shared" si="170"/>
        <v>1.4354798897012725E-176</v>
      </c>
      <c r="GQ151" s="83">
        <f t="shared" si="170"/>
        <v>1.6436275855616772E-220</v>
      </c>
      <c r="GR151" s="83">
        <f t="shared" si="170"/>
        <v>2.7089623620392497E-215</v>
      </c>
      <c r="GS151" s="83">
        <f t="shared" si="170"/>
        <v>0</v>
      </c>
      <c r="GT151" s="83">
        <f t="shared" si="170"/>
        <v>0</v>
      </c>
      <c r="GU151" s="83">
        <f t="shared" si="170"/>
        <v>9.9235210819452901E-149</v>
      </c>
      <c r="GV151" s="83">
        <f t="shared" si="170"/>
        <v>7.7351873876105645E-226</v>
      </c>
      <c r="GW151" s="83">
        <f t="shared" si="170"/>
        <v>1.1950118835889654E-174</v>
      </c>
      <c r="GX151" s="83">
        <f t="shared" si="170"/>
        <v>7.6546133969001687E-236</v>
      </c>
      <c r="GY151" s="83">
        <f t="shared" si="170"/>
        <v>1.750982674903878E-178</v>
      </c>
      <c r="GZ151" s="83">
        <f t="shared" si="170"/>
        <v>3.7361584777233338E-187</v>
      </c>
      <c r="HA151" s="83">
        <f t="shared" si="170"/>
        <v>7.1464707027474716E-163</v>
      </c>
      <c r="HC151" s="83">
        <f t="shared" si="153"/>
        <v>1.0112050984897618E-132</v>
      </c>
      <c r="HD151" s="83">
        <f t="shared" si="153"/>
        <v>7.0604499354005054E-141</v>
      </c>
      <c r="HE151" s="83">
        <f t="shared" si="153"/>
        <v>4.6731524654512068E-112</v>
      </c>
      <c r="HF151" s="83">
        <f t="shared" si="153"/>
        <v>1.43758045856618E-114</v>
      </c>
      <c r="HG151" s="83">
        <f t="shared" si="153"/>
        <v>1.1171668116759843E-189</v>
      </c>
      <c r="HH151" s="83">
        <f t="shared" si="153"/>
        <v>8.8793447089519868E-133</v>
      </c>
      <c r="HI151" s="83">
        <f t="shared" si="153"/>
        <v>1.8913106218627824E-246</v>
      </c>
      <c r="HJ151" s="83">
        <f t="shared" si="153"/>
        <v>3.5406347789039298E-250</v>
      </c>
      <c r="HK151" s="83">
        <f t="shared" si="153"/>
        <v>8.2247931154335E-138</v>
      </c>
      <c r="HL151" s="83">
        <f t="shared" si="161"/>
        <v>2.1047839573488066E-124</v>
      </c>
      <c r="HM151" s="83">
        <f t="shared" si="161"/>
        <v>2.5279643486798976E-189</v>
      </c>
      <c r="HN151" s="83">
        <f t="shared" si="161"/>
        <v>3.584257132814603E-122</v>
      </c>
      <c r="HO151" s="83">
        <f t="shared" si="161"/>
        <v>2.411414884936962E-89</v>
      </c>
      <c r="HP151" s="83">
        <f t="shared" si="161"/>
        <v>3.1518329182392686E-125</v>
      </c>
      <c r="HQ151" s="83">
        <f t="shared" si="161"/>
        <v>2.40652946562346E-151</v>
      </c>
      <c r="HS151" s="83">
        <f t="shared" si="171"/>
        <v>6.1996823422189883E-5</v>
      </c>
      <c r="HT151" s="83">
        <f t="shared" si="171"/>
        <v>3.7282167204185349E-6</v>
      </c>
      <c r="HU151" s="83">
        <f t="shared" si="171"/>
        <v>2.4132479577978549E-6</v>
      </c>
      <c r="HV151" s="83">
        <f t="shared" si="171"/>
        <v>3.6988068902359726E-6</v>
      </c>
      <c r="HW151" s="83">
        <f t="shared" si="171"/>
        <v>4.6482475305182559E-7</v>
      </c>
      <c r="HX151" s="83">
        <f t="shared" si="171"/>
        <v>1.6321949227360844E-8</v>
      </c>
      <c r="HY151" s="83">
        <f t="shared" si="171"/>
        <v>8.0483706860830578E-9</v>
      </c>
      <c r="HZ151" s="83">
        <f t="shared" si="171"/>
        <v>1.372678492671566E-12</v>
      </c>
      <c r="IA151" s="83">
        <f t="shared" si="171"/>
        <v>3.321945408168786E-9</v>
      </c>
      <c r="IB151" s="83">
        <f t="shared" si="171"/>
        <v>1.7095889219749415E-9</v>
      </c>
      <c r="IC151" s="83">
        <f t="shared" si="171"/>
        <v>4.1046398151142576E-7</v>
      </c>
      <c r="ID151" s="83">
        <f t="shared" si="171"/>
        <v>2.9628360574790749E-7</v>
      </c>
      <c r="IE151" s="83">
        <f t="shared" si="171"/>
        <v>7.687750345291812E-7</v>
      </c>
      <c r="IF151" s="83">
        <f t="shared" si="171"/>
        <v>1.8380910019109442E-5</v>
      </c>
      <c r="IG151" s="83">
        <f t="shared" si="171"/>
        <v>9.4204047409431589E-4</v>
      </c>
      <c r="II151" s="83">
        <f t="shared" si="172"/>
        <v>6.5450755002693309E-6</v>
      </c>
      <c r="IJ151" s="83">
        <f t="shared" si="172"/>
        <v>8.1081245312480043E-4</v>
      </c>
      <c r="IK151" s="83">
        <f t="shared" si="172"/>
        <v>6.2925830270505679E-5</v>
      </c>
      <c r="IL151" s="83">
        <f t="shared" si="172"/>
        <v>4.2726074772498002E-4</v>
      </c>
      <c r="IM151" s="83">
        <f t="shared" si="172"/>
        <v>2.2837750297235475E-4</v>
      </c>
      <c r="IN151" s="83">
        <f t="shared" si="172"/>
        <v>7.4149479387214981E-5</v>
      </c>
      <c r="IO151" s="83">
        <f t="shared" si="172"/>
        <v>1.0677987014813847E-3</v>
      </c>
      <c r="IP151" s="83">
        <f t="shared" si="172"/>
        <v>3.3241065911511392E-3</v>
      </c>
      <c r="IQ151" s="83">
        <f t="shared" si="172"/>
        <v>1.261325871482072E-3</v>
      </c>
      <c r="IR151" s="83">
        <f t="shared" si="172"/>
        <v>2.7163557773046497E-5</v>
      </c>
      <c r="IS151" s="83">
        <f t="shared" si="172"/>
        <v>8.7393047186896566E-6</v>
      </c>
      <c r="IT151" s="83">
        <f t="shared" si="172"/>
        <v>4.7027235817641247E-7</v>
      </c>
      <c r="IU151" s="83">
        <f t="shared" si="172"/>
        <v>3.946349589758562E-7</v>
      </c>
      <c r="IV151" s="83">
        <f t="shared" si="172"/>
        <v>2.8734213257014949E-5</v>
      </c>
      <c r="IW151" s="83">
        <f t="shared" si="172"/>
        <v>1.259916336223423E-4</v>
      </c>
      <c r="IY151" s="83">
        <f t="shared" si="173"/>
        <v>6.8541898922459208E-5</v>
      </c>
      <c r="IZ151" s="83">
        <f t="shared" si="173"/>
        <v>8.14540669845219E-4</v>
      </c>
      <c r="JA151" s="83">
        <f t="shared" si="173"/>
        <v>6.5339078228303534E-5</v>
      </c>
      <c r="JB151" s="83">
        <f t="shared" si="173"/>
        <v>4.3095955461521597E-4</v>
      </c>
      <c r="JC151" s="83">
        <f t="shared" si="173"/>
        <v>2.2884232772540659E-4</v>
      </c>
      <c r="JD151" s="83">
        <f t="shared" si="173"/>
        <v>7.4165801336442344E-5</v>
      </c>
      <c r="JE151" s="83">
        <f t="shared" si="173"/>
        <v>1.0678067498520708E-3</v>
      </c>
      <c r="JF151" s="83">
        <f t="shared" si="173"/>
        <v>3.3241065925238176E-3</v>
      </c>
      <c r="JG151" s="83">
        <f t="shared" si="173"/>
        <v>1.2613291934274802E-3</v>
      </c>
      <c r="JH151" s="83">
        <f t="shared" si="173"/>
        <v>2.7165267361968473E-5</v>
      </c>
      <c r="JI151" s="83">
        <f t="shared" si="173"/>
        <v>9.1497687002010827E-6</v>
      </c>
      <c r="JJ151" s="83">
        <f t="shared" si="173"/>
        <v>7.6655596392431996E-7</v>
      </c>
      <c r="JK151" s="83">
        <f t="shared" si="173"/>
        <v>1.1634099935050373E-6</v>
      </c>
      <c r="JL151" s="83">
        <f t="shared" si="173"/>
        <v>4.7115123276124388E-5</v>
      </c>
      <c r="JM151" s="83">
        <f t="shared" si="173"/>
        <v>1.0680321077166581E-3</v>
      </c>
    </row>
    <row r="152" spans="2:273" x14ac:dyDescent="0.25">
      <c r="B152" s="2">
        <v>125</v>
      </c>
      <c r="C152" s="37">
        <v>114.288</v>
      </c>
      <c r="D152" s="37">
        <v>108.57599999999999</v>
      </c>
      <c r="E152" s="37">
        <v>110.22</v>
      </c>
      <c r="F152" s="37">
        <v>109.729</v>
      </c>
      <c r="G152" s="37">
        <v>108.661</v>
      </c>
      <c r="H152" s="37">
        <v>109.47499999999999</v>
      </c>
      <c r="I152" s="37">
        <v>111.017</v>
      </c>
      <c r="J152" s="37">
        <v>114.136</v>
      </c>
      <c r="K152" s="37">
        <v>115.593</v>
      </c>
      <c r="L152" s="37">
        <v>114.339</v>
      </c>
      <c r="M152" s="37">
        <v>116.08499999999999</v>
      </c>
      <c r="N152" s="37">
        <v>115.441</v>
      </c>
      <c r="O152" s="37">
        <v>115.47499999999999</v>
      </c>
      <c r="P152" s="37">
        <v>116.526</v>
      </c>
      <c r="Q152" s="37">
        <v>121.123</v>
      </c>
      <c r="S152" s="4">
        <f t="shared" si="174"/>
        <v>113.87338518840482</v>
      </c>
      <c r="T152" s="4">
        <f t="shared" si="174"/>
        <v>110.71313026891428</v>
      </c>
      <c r="U152" s="4">
        <f t="shared" si="174"/>
        <v>110.70633342096346</v>
      </c>
      <c r="V152" s="4">
        <f t="shared" si="174"/>
        <v>109.93027417559861</v>
      </c>
      <c r="W152" s="4">
        <f t="shared" si="174"/>
        <v>109.90912460586895</v>
      </c>
      <c r="X152" s="4">
        <f t="shared" si="174"/>
        <v>110.02692766966182</v>
      </c>
      <c r="Y152" s="4">
        <f t="shared" si="174"/>
        <v>112.55333285962922</v>
      </c>
      <c r="Z152" s="4">
        <f t="shared" si="174"/>
        <v>114.64696382923169</v>
      </c>
      <c r="AA152" s="4">
        <f t="shared" si="174"/>
        <v>114.9462558282777</v>
      </c>
      <c r="AB152" s="4">
        <f t="shared" si="174"/>
        <v>114.73866640921509</v>
      </c>
      <c r="AC152" s="4">
        <f t="shared" si="174"/>
        <v>115.31067334238698</v>
      </c>
      <c r="AD152" s="4">
        <f t="shared" si="174"/>
        <v>115.04511584116902</v>
      </c>
      <c r="AE152" s="4">
        <f t="shared" si="174"/>
        <v>118.39549592967809</v>
      </c>
      <c r="AF152" s="4">
        <f t="shared" si="174"/>
        <v>117.67626737179741</v>
      </c>
      <c r="AG152" s="4">
        <f t="shared" si="174"/>
        <v>121.58691614283697</v>
      </c>
      <c r="AI152" s="4">
        <f t="shared" si="175"/>
        <v>0.41461481159517177</v>
      </c>
      <c r="AJ152" s="4">
        <f t="shared" si="175"/>
        <v>-2.1371302689142908</v>
      </c>
      <c r="AK152" s="4">
        <f t="shared" si="175"/>
        <v>-0.48633342096346155</v>
      </c>
      <c r="AL152" s="4">
        <f t="shared" si="175"/>
        <v>-0.20127417559861271</v>
      </c>
      <c r="AM152" s="4">
        <f t="shared" si="175"/>
        <v>-1.2481246058689521</v>
      </c>
      <c r="AN152" s="4">
        <f t="shared" si="175"/>
        <v>-0.55192766966182205</v>
      </c>
      <c r="AO152" s="4">
        <f t="shared" si="175"/>
        <v>-1.5363328596292263</v>
      </c>
      <c r="AP152" s="4">
        <f t="shared" si="175"/>
        <v>-0.5109638292316987</v>
      </c>
      <c r="AQ152" s="4">
        <f t="shared" si="175"/>
        <v>0.64674417172230392</v>
      </c>
      <c r="AR152" s="4">
        <f t="shared" si="175"/>
        <v>-0.39966640921508656</v>
      </c>
      <c r="AS152" s="4">
        <f t="shared" si="175"/>
        <v>0.77432665761301678</v>
      </c>
      <c r="AT152" s="4">
        <f t="shared" si="175"/>
        <v>0.39588415883098094</v>
      </c>
      <c r="AU152" s="4">
        <f t="shared" si="175"/>
        <v>-2.920495929678097</v>
      </c>
      <c r="AV152" s="4">
        <f t="shared" si="175"/>
        <v>-1.1502673717974119</v>
      </c>
      <c r="AW152" s="4">
        <f t="shared" si="175"/>
        <v>-0.4639161428369647</v>
      </c>
      <c r="AY152" s="2">
        <f t="shared" si="167"/>
        <v>113.87338514970168</v>
      </c>
      <c r="AZ152" s="2">
        <f t="shared" si="167"/>
        <v>110.65295991355833</v>
      </c>
      <c r="BA152" s="2">
        <f t="shared" si="167"/>
        <v>110.700595343904</v>
      </c>
      <c r="BB152" s="2">
        <f t="shared" si="167"/>
        <v>109.87065425127503</v>
      </c>
      <c r="BC152" s="2">
        <f t="shared" si="167"/>
        <v>109.87559404845915</v>
      </c>
      <c r="BD152" s="2">
        <f t="shared" si="167"/>
        <v>110.00523592989728</v>
      </c>
      <c r="BE152" s="2">
        <f t="shared" si="167"/>
        <v>112.2764391099245</v>
      </c>
      <c r="BF152" s="2">
        <f t="shared" si="167"/>
        <v>113.86866256002538</v>
      </c>
      <c r="BG152" s="2">
        <f t="shared" si="167"/>
        <v>114.64597097309178</v>
      </c>
      <c r="BH152" s="2">
        <f t="shared" si="167"/>
        <v>114.72117463646862</v>
      </c>
      <c r="BI152" s="2">
        <f t="shared" si="167"/>
        <v>115.30521627244416</v>
      </c>
      <c r="BJ152" s="2">
        <f t="shared" si="167"/>
        <v>115.04452961332589</v>
      </c>
      <c r="BK152" s="2">
        <f t="shared" si="167"/>
        <v>118.39504363164937</v>
      </c>
      <c r="BL152" s="2">
        <f t="shared" si="167"/>
        <v>117.65117717790734</v>
      </c>
      <c r="BM152" s="2">
        <f t="shared" si="167"/>
        <v>121.43916884745784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114.288</v>
      </c>
      <c r="CF152" s="2">
        <f t="shared" si="168"/>
        <v>108.57599999999999</v>
      </c>
      <c r="CG152" s="2">
        <f t="shared" si="168"/>
        <v>110.22</v>
      </c>
      <c r="CH152" s="2">
        <f t="shared" si="168"/>
        <v>109.729</v>
      </c>
      <c r="CI152" s="2">
        <f t="shared" si="168"/>
        <v>108.661</v>
      </c>
      <c r="CJ152" s="2">
        <f t="shared" si="168"/>
        <v>109.47499999999999</v>
      </c>
      <c r="CK152" s="2">
        <f t="shared" si="168"/>
        <v>111.017</v>
      </c>
      <c r="CL152" s="2" t="str">
        <f t="shared" si="168"/>
        <v/>
      </c>
      <c r="CM152" s="2">
        <f t="shared" si="168"/>
        <v>115.593</v>
      </c>
      <c r="CN152" s="2">
        <f t="shared" si="168"/>
        <v>114.339</v>
      </c>
      <c r="CO152" s="2">
        <f t="shared" si="168"/>
        <v>116.08499999999999</v>
      </c>
      <c r="CP152" s="2">
        <f t="shared" si="168"/>
        <v>115.441</v>
      </c>
      <c r="CQ152" s="2">
        <f t="shared" si="168"/>
        <v>115.47499999999999</v>
      </c>
      <c r="CR152" s="2">
        <f t="shared" si="168"/>
        <v>116.526</v>
      </c>
      <c r="CS152" s="2">
        <f t="shared" si="168"/>
        <v>121.123</v>
      </c>
      <c r="CU152" s="2">
        <f t="shared" si="110"/>
        <v>114.288</v>
      </c>
      <c r="CV152" s="2">
        <f t="shared" si="111"/>
        <v>108.57599999999999</v>
      </c>
      <c r="CW152" s="2">
        <f t="shared" si="112"/>
        <v>110.22</v>
      </c>
      <c r="CX152" s="2">
        <f t="shared" si="113"/>
        <v>109.729</v>
      </c>
      <c r="CY152" s="2">
        <f t="shared" si="114"/>
        <v>108.661</v>
      </c>
      <c r="CZ152" s="2">
        <f t="shared" si="115"/>
        <v>109.47499999999999</v>
      </c>
      <c r="DA152" s="2">
        <f t="shared" si="116"/>
        <v>111.017</v>
      </c>
      <c r="DB152" s="2" t="str">
        <f t="shared" si="117"/>
        <v/>
      </c>
      <c r="DC152" s="2">
        <f t="shared" si="118"/>
        <v>115.593</v>
      </c>
      <c r="DD152" s="2">
        <f t="shared" si="119"/>
        <v>114.339</v>
      </c>
      <c r="DE152" s="2">
        <f t="shared" si="120"/>
        <v>116.08499999999999</v>
      </c>
      <c r="DF152" s="2">
        <f t="shared" si="121"/>
        <v>115.441</v>
      </c>
      <c r="DG152" s="2">
        <f t="shared" si="122"/>
        <v>115.47499999999999</v>
      </c>
      <c r="DH152" s="2">
        <f t="shared" si="123"/>
        <v>116.526</v>
      </c>
      <c r="DI152" s="2">
        <f t="shared" si="124"/>
        <v>121.123</v>
      </c>
      <c r="DK152" s="2">
        <f t="shared" si="176"/>
        <v>150.99028110661268</v>
      </c>
      <c r="DL152" s="2">
        <f t="shared" si="176"/>
        <v>145.31894136960597</v>
      </c>
      <c r="DM152" s="2">
        <f t="shared" si="176"/>
        <v>139.78283913630227</v>
      </c>
      <c r="DN152" s="2">
        <f t="shared" si="176"/>
        <v>135.97296734143049</v>
      </c>
      <c r="DO152" s="2">
        <f t="shared" si="176"/>
        <v>128.6927129882919</v>
      </c>
      <c r="DP152" s="2">
        <f t="shared" si="176"/>
        <v>129.70863081232494</v>
      </c>
      <c r="DQ152" s="2">
        <f t="shared" si="176"/>
        <v>141.74351635846375</v>
      </c>
      <c r="DR152" s="2">
        <f t="shared" si="176"/>
        <v>136.59030664629489</v>
      </c>
      <c r="DS152" s="2">
        <f t="shared" si="176"/>
        <v>144.34865098039216</v>
      </c>
      <c r="DT152" s="2">
        <f t="shared" si="176"/>
        <v>138.00144054054056</v>
      </c>
      <c r="DU152" s="2">
        <f t="shared" si="176"/>
        <v>130.70540728291314</v>
      </c>
      <c r="DV152" s="2">
        <f t="shared" si="176"/>
        <v>133.48911708683477</v>
      </c>
      <c r="DW152" s="2">
        <f t="shared" si="176"/>
        <v>142.19072861432861</v>
      </c>
      <c r="DX152" s="2">
        <f t="shared" si="176"/>
        <v>145.20837553342818</v>
      </c>
      <c r="DY152" s="2">
        <f t="shared" si="176"/>
        <v>151.85787067111605</v>
      </c>
      <c r="EA152" s="2">
        <f t="shared" si="152"/>
        <v>113.99887651234985</v>
      </c>
      <c r="EB152" s="2">
        <f t="shared" si="152"/>
        <v>110.61018712476967</v>
      </c>
      <c r="EC152" s="2">
        <f t="shared" si="152"/>
        <v>110.64791149461682</v>
      </c>
      <c r="ED152" s="2">
        <f t="shared" si="152"/>
        <v>109.79323803241611</v>
      </c>
      <c r="EE152" s="2">
        <f t="shared" si="152"/>
        <v>109.88474702388739</v>
      </c>
      <c r="EF152" s="2">
        <f t="shared" si="152"/>
        <v>109.98574775946804</v>
      </c>
      <c r="EG152" s="2">
        <f t="shared" si="152"/>
        <v>112.14137264420664</v>
      </c>
      <c r="EH152" s="2">
        <f t="shared" si="152"/>
        <v>114.01293652385442</v>
      </c>
      <c r="EI152" s="2">
        <f t="shared" si="152"/>
        <v>114.79391514131896</v>
      </c>
      <c r="EJ152" s="2">
        <f t="shared" si="152"/>
        <v>114.63982425273389</v>
      </c>
      <c r="EK152" s="2">
        <f t="shared" si="152"/>
        <v>115.3921418792963</v>
      </c>
      <c r="EL152" s="2">
        <f t="shared" si="179"/>
        <v>115.05520417311514</v>
      </c>
      <c r="EM152" s="2">
        <f t="shared" si="135"/>
        <v>118.46133835874591</v>
      </c>
      <c r="EN152" s="2">
        <f t="shared" si="135"/>
        <v>117.84309720610069</v>
      </c>
      <c r="EO152" s="2">
        <f t="shared" si="135"/>
        <v>121.77329653506494</v>
      </c>
      <c r="EQ152" s="2">
        <f t="shared" si="177"/>
        <v>113.44142645637361</v>
      </c>
      <c r="ER152" s="2">
        <f t="shared" si="177"/>
        <v>110.70210277689119</v>
      </c>
      <c r="ES152" s="2">
        <f t="shared" si="177"/>
        <v>110.79228785151884</v>
      </c>
      <c r="ET152" s="2">
        <f t="shared" si="177"/>
        <v>110.01972723054078</v>
      </c>
      <c r="EU152" s="2">
        <f t="shared" si="177"/>
        <v>109.82617203906796</v>
      </c>
      <c r="EV152" s="2">
        <f t="shared" si="177"/>
        <v>110.01528520251964</v>
      </c>
      <c r="EW152" s="2">
        <f t="shared" si="177"/>
        <v>112.49026570401828</v>
      </c>
      <c r="EX152" s="2">
        <f t="shared" si="177"/>
        <v>113.60259334383149</v>
      </c>
      <c r="EY152" s="2">
        <f t="shared" si="177"/>
        <v>114.32274208156849</v>
      </c>
      <c r="EZ152" s="2">
        <f t="shared" si="177"/>
        <v>114.86412483449426</v>
      </c>
      <c r="FA152" s="2">
        <f t="shared" si="177"/>
        <v>115.05500548965456</v>
      </c>
      <c r="FB152" s="2">
        <f t="shared" si="177"/>
        <v>114.98032836598937</v>
      </c>
      <c r="FC152" s="2">
        <f t="shared" si="177"/>
        <v>118.16692705772776</v>
      </c>
      <c r="FD152" s="2">
        <f t="shared" si="177"/>
        <v>116.93250001754879</v>
      </c>
      <c r="FE152" s="2">
        <f t="shared" si="177"/>
        <v>120.13861921467567</v>
      </c>
      <c r="FG152" s="2">
        <f t="shared" si="178"/>
        <v>0.9995322703802928</v>
      </c>
      <c r="FH152" s="2">
        <f t="shared" si="178"/>
        <v>0.99959734456190807</v>
      </c>
      <c r="FI152" s="2">
        <f t="shared" si="178"/>
        <v>0.99962027724747438</v>
      </c>
      <c r="FJ152" s="2">
        <f t="shared" si="178"/>
        <v>0.99964045655465783</v>
      </c>
      <c r="FK152" s="2">
        <f t="shared" si="178"/>
        <v>0.99950495935772721</v>
      </c>
      <c r="FL152" s="2">
        <f t="shared" si="178"/>
        <v>0.99947933815108292</v>
      </c>
      <c r="FM152" s="2">
        <f t="shared" si="178"/>
        <v>0.99951806982033109</v>
      </c>
      <c r="FN152" s="2">
        <f t="shared" si="178"/>
        <v>0.99950249200213137</v>
      </c>
      <c r="FO152" s="2">
        <f t="shared" si="178"/>
        <v>0.999479874551091</v>
      </c>
      <c r="FP152" s="2">
        <f t="shared" si="178"/>
        <v>0.99951473307597438</v>
      </c>
      <c r="FQ152" s="2">
        <f t="shared" si="178"/>
        <v>0.99947303180743907</v>
      </c>
      <c r="FR152" s="2">
        <f t="shared" si="178"/>
        <v>0.99947972902385496</v>
      </c>
      <c r="FS152" s="2">
        <f t="shared" si="178"/>
        <v>0.99949344271089924</v>
      </c>
      <c r="FT152" s="2">
        <f t="shared" si="178"/>
        <v>0.99952205035625474</v>
      </c>
      <c r="FU152" s="2">
        <f t="shared" si="178"/>
        <v>0.99945414239709007</v>
      </c>
      <c r="FW152" s="2">
        <f t="shared" si="169"/>
        <v>0.2561544962111818</v>
      </c>
      <c r="FX152" s="2">
        <f t="shared" si="169"/>
        <v>0.31329941612662665</v>
      </c>
      <c r="FY152" s="2">
        <f t="shared" si="169"/>
        <v>0.28827887932298291</v>
      </c>
      <c r="FZ152" s="2">
        <f t="shared" si="169"/>
        <v>0.30025038433665269</v>
      </c>
      <c r="GA152" s="2">
        <f t="shared" si="169"/>
        <v>0.31521447314087697</v>
      </c>
      <c r="GB152" s="2">
        <f t="shared" si="169"/>
        <v>0.31211969353155355</v>
      </c>
      <c r="GC152" s="2">
        <f t="shared" si="169"/>
        <v>0.34623875678201965</v>
      </c>
      <c r="GD152" s="2">
        <f t="shared" si="169"/>
        <v>0.37896666401791113</v>
      </c>
      <c r="GE152" s="2">
        <f t="shared" si="169"/>
        <v>0.34661646096521026</v>
      </c>
      <c r="GF152" s="2">
        <f t="shared" si="169"/>
        <v>0.31214258790144211</v>
      </c>
      <c r="GG152" s="2">
        <f t="shared" si="169"/>
        <v>0.28177086058567291</v>
      </c>
      <c r="GH152" s="2">
        <f t="shared" si="169"/>
        <v>0.27065070057958274</v>
      </c>
      <c r="GI152" s="2">
        <f t="shared" si="169"/>
        <v>0.26600549104460514</v>
      </c>
      <c r="GJ152" s="2">
        <f t="shared" si="169"/>
        <v>0.22512616533210375</v>
      </c>
      <c r="GK152" s="2">
        <f t="shared" si="169"/>
        <v>0.21444573602214739</v>
      </c>
      <c r="GM152" s="83">
        <f t="shared" si="170"/>
        <v>1.0272949336681464E-186</v>
      </c>
      <c r="GN152" s="83">
        <f t="shared" si="170"/>
        <v>6.4723647840487649E-235</v>
      </c>
      <c r="GO152" s="83">
        <f t="shared" si="170"/>
        <v>3.560331659192304E-174</v>
      </c>
      <c r="GP152" s="83">
        <f t="shared" si="170"/>
        <v>4.447283695533087E-182</v>
      </c>
      <c r="GQ152" s="83">
        <f t="shared" si="170"/>
        <v>2.2682975961880041E-227</v>
      </c>
      <c r="GR152" s="83">
        <f t="shared" si="170"/>
        <v>6.9823693378738202E-222</v>
      </c>
      <c r="GS152" s="83">
        <f t="shared" si="170"/>
        <v>0</v>
      </c>
      <c r="GT152" s="83">
        <f t="shared" si="170"/>
        <v>0</v>
      </c>
      <c r="GU152" s="83">
        <f t="shared" si="170"/>
        <v>2.8151454413224024E-153</v>
      </c>
      <c r="GV152" s="83">
        <f t="shared" si="170"/>
        <v>8.8945679791028683E-233</v>
      </c>
      <c r="GW152" s="83">
        <f t="shared" si="170"/>
        <v>5.3390525024229397E-180</v>
      </c>
      <c r="GX152" s="83">
        <f t="shared" si="170"/>
        <v>4.0824695053079109E-243</v>
      </c>
      <c r="GY152" s="83">
        <f t="shared" si="170"/>
        <v>5.9212550566688459E-184</v>
      </c>
      <c r="GZ152" s="83">
        <f t="shared" si="170"/>
        <v>6.6487936724727348E-193</v>
      </c>
      <c r="HA152" s="83">
        <f t="shared" si="170"/>
        <v>9.2390953012269869E-168</v>
      </c>
      <c r="HC152" s="83">
        <f t="shared" si="153"/>
        <v>1.1869852983634479E-138</v>
      </c>
      <c r="HD152" s="83">
        <f t="shared" si="153"/>
        <v>3.0514582218937243E-147</v>
      </c>
      <c r="HE152" s="83">
        <f t="shared" si="153"/>
        <v>5.286670290600997E-117</v>
      </c>
      <c r="HF152" s="83">
        <f t="shared" si="153"/>
        <v>1.1712384825607114E-119</v>
      </c>
      <c r="HG152" s="83">
        <f t="shared" si="153"/>
        <v>4.1384004538471181E-198</v>
      </c>
      <c r="HH152" s="83">
        <f t="shared" si="153"/>
        <v>1.6198399749184145E-138</v>
      </c>
      <c r="HI152" s="83">
        <f t="shared" si="153"/>
        <v>3.6878963128214568E-257</v>
      </c>
      <c r="HJ152" s="83">
        <f t="shared" si="153"/>
        <v>1.0654681193551528E-260</v>
      </c>
      <c r="HK152" s="83">
        <f t="shared" si="153"/>
        <v>9.6985340566688113E-144</v>
      </c>
      <c r="HL152" s="83">
        <f t="shared" si="161"/>
        <v>9.7428182722456122E-130</v>
      </c>
      <c r="HM152" s="83">
        <f t="shared" si="161"/>
        <v>1.151247444397927E-197</v>
      </c>
      <c r="HN152" s="83">
        <f t="shared" si="161"/>
        <v>1.5327315231623775E-127</v>
      </c>
      <c r="HO152" s="83">
        <f t="shared" si="161"/>
        <v>2.9182932263247185E-93</v>
      </c>
      <c r="HP152" s="83">
        <f t="shared" si="161"/>
        <v>8.6920336890870664E-131</v>
      </c>
      <c r="HQ152" s="83">
        <f t="shared" si="161"/>
        <v>7.6400925448839554E-158</v>
      </c>
      <c r="HS152" s="83">
        <f t="shared" si="171"/>
        <v>1.3518156893380203E-5</v>
      </c>
      <c r="HT152" s="83">
        <f t="shared" si="171"/>
        <v>6.8924939549626531E-7</v>
      </c>
      <c r="HU152" s="83">
        <f t="shared" si="171"/>
        <v>3.9118866773624769E-7</v>
      </c>
      <c r="HV152" s="83">
        <f t="shared" si="171"/>
        <v>7.0179653083562798E-7</v>
      </c>
      <c r="HW152" s="83">
        <f t="shared" si="171"/>
        <v>6.0304922184364362E-8</v>
      </c>
      <c r="HX152" s="83">
        <f t="shared" si="171"/>
        <v>1.4730640336982274E-9</v>
      </c>
      <c r="HY152" s="83">
        <f t="shared" si="171"/>
        <v>7.011600939495531E-10</v>
      </c>
      <c r="HZ152" s="83">
        <f t="shared" si="171"/>
        <v>5.1413753642680775E-14</v>
      </c>
      <c r="IA152" s="83">
        <f t="shared" si="171"/>
        <v>2.8244242860578307E-10</v>
      </c>
      <c r="IB152" s="83">
        <f t="shared" si="171"/>
        <v>1.1364701053151006E-10</v>
      </c>
      <c r="IC152" s="83">
        <f t="shared" si="171"/>
        <v>5.032575120734732E-8</v>
      </c>
      <c r="ID152" s="83">
        <f t="shared" si="171"/>
        <v>3.0013126565207297E-8</v>
      </c>
      <c r="IE152" s="83">
        <f t="shared" si="171"/>
        <v>8.6766771745369103E-8</v>
      </c>
      <c r="IF152" s="83">
        <f t="shared" si="171"/>
        <v>2.7772328972643713E-6</v>
      </c>
      <c r="IG152" s="83">
        <f t="shared" si="171"/>
        <v>2.8755209039148266E-4</v>
      </c>
      <c r="II152" s="83">
        <f t="shared" si="172"/>
        <v>3.262930081679737E-5</v>
      </c>
      <c r="IJ152" s="83">
        <f t="shared" si="172"/>
        <v>2.592965628364799E-3</v>
      </c>
      <c r="IK152" s="83">
        <f t="shared" si="172"/>
        <v>2.728878825703783E-4</v>
      </c>
      <c r="IL152" s="83">
        <f t="shared" si="172"/>
        <v>1.4267412451167032E-3</v>
      </c>
      <c r="IM152" s="83">
        <f t="shared" si="172"/>
        <v>9.4509269996376178E-4</v>
      </c>
      <c r="IN152" s="83">
        <f t="shared" si="172"/>
        <v>3.7265398220194811E-4</v>
      </c>
      <c r="IO152" s="83">
        <f t="shared" si="172"/>
        <v>4.0094661388989589E-3</v>
      </c>
      <c r="IP152" s="83">
        <f t="shared" si="172"/>
        <v>1.222023738675623E-2</v>
      </c>
      <c r="IQ152" s="83">
        <f t="shared" si="172"/>
        <v>4.5718143315640111E-3</v>
      </c>
      <c r="IR152" s="83">
        <f t="shared" si="172"/>
        <v>1.6569290820385338E-4</v>
      </c>
      <c r="IS152" s="83">
        <f t="shared" si="172"/>
        <v>5.0438000315824692E-5</v>
      </c>
      <c r="IT152" s="83">
        <f t="shared" si="172"/>
        <v>3.9643345726520425E-6</v>
      </c>
      <c r="IU152" s="83">
        <f t="shared" si="172"/>
        <v>3.2729412267234401E-6</v>
      </c>
      <c r="IV152" s="83">
        <f t="shared" si="172"/>
        <v>9.8741046042890104E-5</v>
      </c>
      <c r="IW152" s="83">
        <f t="shared" si="172"/>
        <v>3.4242912257350451E-4</v>
      </c>
      <c r="IY152" s="83">
        <f t="shared" si="173"/>
        <v>4.614745771017757E-5</v>
      </c>
      <c r="IZ152" s="83">
        <f t="shared" si="173"/>
        <v>2.5936548777602954E-3</v>
      </c>
      <c r="JA152" s="83">
        <f t="shared" si="173"/>
        <v>2.7327907123811455E-4</v>
      </c>
      <c r="JB152" s="83">
        <f t="shared" si="173"/>
        <v>1.427443041647539E-3</v>
      </c>
      <c r="JC152" s="83">
        <f t="shared" si="173"/>
        <v>9.4515300488594615E-4</v>
      </c>
      <c r="JD152" s="83">
        <f t="shared" si="173"/>
        <v>3.7265545526598182E-4</v>
      </c>
      <c r="JE152" s="83">
        <f t="shared" si="173"/>
        <v>4.0094668400590524E-3</v>
      </c>
      <c r="JF152" s="83">
        <f t="shared" si="173"/>
        <v>1.2220237386807643E-2</v>
      </c>
      <c r="JG152" s="83">
        <f t="shared" si="173"/>
        <v>4.5718146140064399E-3</v>
      </c>
      <c r="JH152" s="83">
        <f t="shared" si="173"/>
        <v>1.6569302185086391E-4</v>
      </c>
      <c r="JI152" s="83">
        <f t="shared" si="173"/>
        <v>5.048832606703204E-5</v>
      </c>
      <c r="JJ152" s="83">
        <f t="shared" si="173"/>
        <v>3.9943476992172499E-6</v>
      </c>
      <c r="JK152" s="83">
        <f t="shared" si="173"/>
        <v>3.3597079984688092E-6</v>
      </c>
      <c r="JL152" s="83">
        <f t="shared" si="173"/>
        <v>1.0151827894015448E-4</v>
      </c>
      <c r="JM152" s="83">
        <f t="shared" si="173"/>
        <v>6.2998121296498717E-4</v>
      </c>
    </row>
    <row r="153" spans="2:273" x14ac:dyDescent="0.25">
      <c r="B153" s="2">
        <v>126</v>
      </c>
      <c r="C153" s="37">
        <v>114.203</v>
      </c>
      <c r="D153" s="37">
        <v>111.373</v>
      </c>
      <c r="E153" s="37">
        <v>109.47499999999999</v>
      </c>
      <c r="F153" s="37">
        <v>109.136</v>
      </c>
      <c r="G153" s="37">
        <v>109.23699999999999</v>
      </c>
      <c r="H153" s="37">
        <v>111.42400000000001</v>
      </c>
      <c r="I153" s="37">
        <v>113.84699999999999</v>
      </c>
      <c r="J153" s="37">
        <v>115.831</v>
      </c>
      <c r="K153" s="37">
        <v>116.08499999999999</v>
      </c>
      <c r="L153" s="37">
        <v>114.949</v>
      </c>
      <c r="M153" s="37">
        <v>115.068</v>
      </c>
      <c r="N153" s="37">
        <v>113.898</v>
      </c>
      <c r="O153" s="37">
        <v>118.017</v>
      </c>
      <c r="P153" s="37">
        <v>117.842</v>
      </c>
      <c r="Q153" s="37">
        <v>120.982</v>
      </c>
      <c r="S153" s="4">
        <f t="shared" si="174"/>
        <v>113.79716567175177</v>
      </c>
      <c r="T153" s="4">
        <f t="shared" si="174"/>
        <v>110.72607454965389</v>
      </c>
      <c r="U153" s="4">
        <f t="shared" si="174"/>
        <v>110.657992421156</v>
      </c>
      <c r="V153" s="4">
        <f t="shared" si="174"/>
        <v>109.96497995056929</v>
      </c>
      <c r="W153" s="4">
        <f t="shared" si="174"/>
        <v>109.91859364412289</v>
      </c>
      <c r="X153" s="4">
        <f t="shared" si="174"/>
        <v>110.01620158761153</v>
      </c>
      <c r="Y153" s="4">
        <f t="shared" si="174"/>
        <v>112.97520307470452</v>
      </c>
      <c r="Z153" s="4">
        <f t="shared" si="174"/>
        <v>115.7842560803299</v>
      </c>
      <c r="AA153" s="4">
        <f t="shared" si="174"/>
        <v>115.39616734536818</v>
      </c>
      <c r="AB153" s="4">
        <f t="shared" si="174"/>
        <v>114.76269421524907</v>
      </c>
      <c r="AC153" s="4">
        <f t="shared" si="174"/>
        <v>115.2738285286952</v>
      </c>
      <c r="AD153" s="4">
        <f t="shared" si="174"/>
        <v>115.00178301424407</v>
      </c>
      <c r="AE153" s="4">
        <f t="shared" si="174"/>
        <v>118.30868050344635</v>
      </c>
      <c r="AF153" s="4">
        <f t="shared" si="174"/>
        <v>117.66338647499303</v>
      </c>
      <c r="AG153" s="4">
        <f t="shared" si="174"/>
        <v>121.70019288894251</v>
      </c>
      <c r="AI153" s="4">
        <f t="shared" si="175"/>
        <v>0.40583432824823262</v>
      </c>
      <c r="AJ153" s="4">
        <f t="shared" si="175"/>
        <v>0.64692545034611726</v>
      </c>
      <c r="AK153" s="4">
        <f t="shared" si="175"/>
        <v>-1.1829924211560012</v>
      </c>
      <c r="AL153" s="4">
        <f t="shared" si="175"/>
        <v>-0.82897995056929119</v>
      </c>
      <c r="AM153" s="4">
        <f t="shared" si="175"/>
        <v>-0.68159364412289847</v>
      </c>
      <c r="AN153" s="4">
        <f t="shared" si="175"/>
        <v>1.4077984123884733</v>
      </c>
      <c r="AO153" s="4">
        <f t="shared" si="175"/>
        <v>0.87179692529547026</v>
      </c>
      <c r="AP153" s="4">
        <f t="shared" si="175"/>
        <v>4.6743919670106493E-2</v>
      </c>
      <c r="AQ153" s="4">
        <f t="shared" si="175"/>
        <v>0.68883265463180976</v>
      </c>
      <c r="AR153" s="4">
        <f t="shared" si="175"/>
        <v>0.18630578475092818</v>
      </c>
      <c r="AS153" s="4">
        <f t="shared" si="175"/>
        <v>-0.20582852869520707</v>
      </c>
      <c r="AT153" s="4">
        <f t="shared" si="175"/>
        <v>-1.1037830142440725</v>
      </c>
      <c r="AU153" s="4">
        <f t="shared" si="175"/>
        <v>-0.29168050344635787</v>
      </c>
      <c r="AV153" s="4">
        <f t="shared" si="175"/>
        <v>0.17861352500696626</v>
      </c>
      <c r="AW153" s="4">
        <f t="shared" si="175"/>
        <v>-0.71819288894251088</v>
      </c>
      <c r="AY153" s="2">
        <f t="shared" si="167"/>
        <v>113.79716566730593</v>
      </c>
      <c r="AZ153" s="2">
        <f t="shared" si="167"/>
        <v>110.57207034197339</v>
      </c>
      <c r="BA153" s="2">
        <f t="shared" si="167"/>
        <v>110.63817795184016</v>
      </c>
      <c r="BB153" s="2">
        <f t="shared" si="167"/>
        <v>109.80410441847067</v>
      </c>
      <c r="BC153" s="2">
        <f t="shared" si="167"/>
        <v>109.81119518582626</v>
      </c>
      <c r="BD153" s="2">
        <f t="shared" si="167"/>
        <v>109.93336292631122</v>
      </c>
      <c r="BE153" s="2">
        <f t="shared" si="167"/>
        <v>112.19863397182786</v>
      </c>
      <c r="BF153" s="2">
        <f t="shared" si="167"/>
        <v>113.78534504473782</v>
      </c>
      <c r="BG153" s="2">
        <f t="shared" si="167"/>
        <v>114.57950586760043</v>
      </c>
      <c r="BH153" s="2">
        <f t="shared" si="167"/>
        <v>114.68340582212659</v>
      </c>
      <c r="BI153" s="2">
        <f t="shared" si="167"/>
        <v>115.2492648291545</v>
      </c>
      <c r="BJ153" s="2">
        <f t="shared" si="167"/>
        <v>114.99801003352803</v>
      </c>
      <c r="BK153" s="2">
        <f t="shared" si="167"/>
        <v>118.30579543755769</v>
      </c>
      <c r="BL153" s="2">
        <f t="shared" si="167"/>
        <v>117.58922224099867</v>
      </c>
      <c r="BM153" s="2">
        <f t="shared" si="167"/>
        <v>121.35146362134464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114.203</v>
      </c>
      <c r="CF153" s="2">
        <f t="shared" si="168"/>
        <v>111.373</v>
      </c>
      <c r="CG153" s="2">
        <f t="shared" si="168"/>
        <v>109.47499999999999</v>
      </c>
      <c r="CH153" s="2">
        <f t="shared" si="168"/>
        <v>109.136</v>
      </c>
      <c r="CI153" s="2">
        <f t="shared" si="168"/>
        <v>109.23699999999999</v>
      </c>
      <c r="CJ153" s="2">
        <f t="shared" si="168"/>
        <v>111.42400000000001</v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>
        <f t="shared" si="168"/>
        <v>114.949</v>
      </c>
      <c r="CO153" s="2">
        <f t="shared" si="168"/>
        <v>115.068</v>
      </c>
      <c r="CP153" s="2">
        <f t="shared" si="168"/>
        <v>113.898</v>
      </c>
      <c r="CQ153" s="2">
        <f t="shared" si="168"/>
        <v>118.017</v>
      </c>
      <c r="CR153" s="2">
        <f t="shared" si="168"/>
        <v>117.842</v>
      </c>
      <c r="CS153" s="2">
        <f t="shared" si="168"/>
        <v>120.982</v>
      </c>
      <c r="CU153" s="2">
        <f t="shared" si="110"/>
        <v>114.203</v>
      </c>
      <c r="CV153" s="2">
        <f t="shared" si="111"/>
        <v>111.373</v>
      </c>
      <c r="CW153" s="2">
        <f t="shared" si="112"/>
        <v>109.47499999999999</v>
      </c>
      <c r="CX153" s="2">
        <f t="shared" si="113"/>
        <v>109.136</v>
      </c>
      <c r="CY153" s="2">
        <f t="shared" si="114"/>
        <v>109.23699999999999</v>
      </c>
      <c r="CZ153" s="2">
        <f t="shared" si="115"/>
        <v>111.42400000000001</v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>
        <f t="shared" si="119"/>
        <v>114.949</v>
      </c>
      <c r="DE153" s="2">
        <f t="shared" si="120"/>
        <v>115.068</v>
      </c>
      <c r="DF153" s="2">
        <f t="shared" si="121"/>
        <v>113.898</v>
      </c>
      <c r="DG153" s="2">
        <f t="shared" si="122"/>
        <v>118.017</v>
      </c>
      <c r="DH153" s="2">
        <f t="shared" si="123"/>
        <v>117.842</v>
      </c>
      <c r="DI153" s="2">
        <f t="shared" si="124"/>
        <v>120.982</v>
      </c>
      <c r="DK153" s="2">
        <f t="shared" si="176"/>
        <v>151.2337697705803</v>
      </c>
      <c r="DL153" s="2">
        <f t="shared" si="176"/>
        <v>145.54181285178234</v>
      </c>
      <c r="DM153" s="2">
        <f t="shared" si="176"/>
        <v>139.9720156545209</v>
      </c>
      <c r="DN153" s="2">
        <f t="shared" si="176"/>
        <v>136.13091309041835</v>
      </c>
      <c r="DO153" s="2">
        <f t="shared" si="176"/>
        <v>128.78783367983365</v>
      </c>
      <c r="DP153" s="2">
        <f t="shared" si="176"/>
        <v>129.7961868347339</v>
      </c>
      <c r="DQ153" s="2">
        <f t="shared" si="176"/>
        <v>141.92539900426746</v>
      </c>
      <c r="DR153" s="2">
        <f t="shared" si="176"/>
        <v>136.73547914438504</v>
      </c>
      <c r="DS153" s="2">
        <f t="shared" si="176"/>
        <v>144.5379969187675</v>
      </c>
      <c r="DT153" s="2">
        <f t="shared" si="176"/>
        <v>138.147925997426</v>
      </c>
      <c r="DU153" s="2">
        <f t="shared" si="176"/>
        <v>130.78724649859942</v>
      </c>
      <c r="DV153" s="2">
        <f t="shared" si="176"/>
        <v>133.60510140056024</v>
      </c>
      <c r="DW153" s="2">
        <f t="shared" si="176"/>
        <v>142.37088318318317</v>
      </c>
      <c r="DX153" s="2">
        <f t="shared" si="176"/>
        <v>145.4200199146515</v>
      </c>
      <c r="DY153" s="2">
        <f t="shared" si="176"/>
        <v>152.12929225064886</v>
      </c>
      <c r="EA153" s="2">
        <f t="shared" si="152"/>
        <v>113.93992603050344</v>
      </c>
      <c r="EB153" s="2">
        <f t="shared" si="152"/>
        <v>110.52739419672048</v>
      </c>
      <c r="EC153" s="2">
        <f t="shared" si="152"/>
        <v>110.58188119062696</v>
      </c>
      <c r="ED153" s="2">
        <f t="shared" si="152"/>
        <v>109.72016773464001</v>
      </c>
      <c r="EE153" s="2">
        <f t="shared" si="152"/>
        <v>109.82294853614505</v>
      </c>
      <c r="EF153" s="2">
        <f t="shared" si="152"/>
        <v>109.91372757058879</v>
      </c>
      <c r="EG153" s="2">
        <f t="shared" si="152"/>
        <v>112.05284617763411</v>
      </c>
      <c r="EH153" s="2">
        <f t="shared" si="152"/>
        <v>113.94495887405051</v>
      </c>
      <c r="EI153" s="2">
        <f t="shared" si="152"/>
        <v>114.74488159488558</v>
      </c>
      <c r="EJ153" s="2">
        <f t="shared" si="152"/>
        <v>114.59566764520048</v>
      </c>
      <c r="EK153" s="2">
        <f t="shared" si="152"/>
        <v>115.34705016699679</v>
      </c>
      <c r="EL153" s="2">
        <f t="shared" si="179"/>
        <v>115.01171526296028</v>
      </c>
      <c r="EM153" s="2">
        <f t="shared" si="135"/>
        <v>118.38181454514302</v>
      </c>
      <c r="EN153" s="2">
        <f t="shared" si="135"/>
        <v>117.80566195168039</v>
      </c>
      <c r="EO153" s="2">
        <f t="shared" si="135"/>
        <v>121.7247612883117</v>
      </c>
      <c r="EQ153" s="2">
        <f t="shared" si="177"/>
        <v>113.36103851757548</v>
      </c>
      <c r="ER153" s="2">
        <f t="shared" si="177"/>
        <v>110.62281409369794</v>
      </c>
      <c r="ES153" s="2">
        <f t="shared" si="177"/>
        <v>110.7318407949852</v>
      </c>
      <c r="ET153" s="2">
        <f t="shared" si="177"/>
        <v>109.9554425307399</v>
      </c>
      <c r="EU153" s="2">
        <f t="shared" si="177"/>
        <v>109.762380507128</v>
      </c>
      <c r="EV153" s="2">
        <f t="shared" si="177"/>
        <v>109.9444105596707</v>
      </c>
      <c r="EW153" s="2">
        <f t="shared" si="177"/>
        <v>112.4139452989219</v>
      </c>
      <c r="EX153" s="2">
        <f t="shared" si="177"/>
        <v>113.52099539332968</v>
      </c>
      <c r="EY153" s="2">
        <f t="shared" si="177"/>
        <v>114.25676587608146</v>
      </c>
      <c r="EZ153" s="2">
        <f t="shared" si="177"/>
        <v>114.82836537908007</v>
      </c>
      <c r="FA153" s="2">
        <f t="shared" si="177"/>
        <v>114.99727092860056</v>
      </c>
      <c r="FB153" s="2">
        <f t="shared" si="177"/>
        <v>114.93382030076039</v>
      </c>
      <c r="FC153" s="2">
        <f t="shared" si="177"/>
        <v>118.07551696449147</v>
      </c>
      <c r="FD153" s="2">
        <f t="shared" si="177"/>
        <v>116.85997224952034</v>
      </c>
      <c r="FE153" s="2">
        <f t="shared" si="177"/>
        <v>120.03861948453644</v>
      </c>
      <c r="FG153" s="2">
        <f t="shared" si="178"/>
        <v>0.99957340796048555</v>
      </c>
      <c r="FH153" s="2">
        <f t="shared" si="178"/>
        <v>0.99963276086490394</v>
      </c>
      <c r="FI153" s="2">
        <f t="shared" si="178"/>
        <v>0.99965367716258591</v>
      </c>
      <c r="FJ153" s="2">
        <f t="shared" si="178"/>
        <v>0.99967208210664238</v>
      </c>
      <c r="FK153" s="2">
        <f t="shared" si="178"/>
        <v>0.99954849790170197</v>
      </c>
      <c r="FL153" s="2">
        <f t="shared" si="178"/>
        <v>0.99952512899507362</v>
      </c>
      <c r="FM153" s="2">
        <f t="shared" si="178"/>
        <v>0.99956045581361974</v>
      </c>
      <c r="FN153" s="2">
        <f t="shared" si="178"/>
        <v>0.99954624745011855</v>
      </c>
      <c r="FO153" s="2">
        <f t="shared" si="178"/>
        <v>0.99952561824249841</v>
      </c>
      <c r="FP153" s="2">
        <f t="shared" si="178"/>
        <v>0.99955741240760121</v>
      </c>
      <c r="FQ153" s="2">
        <f t="shared" si="178"/>
        <v>0.99951937701110749</v>
      </c>
      <c r="FR153" s="2">
        <f t="shared" si="178"/>
        <v>0.99952548550793108</v>
      </c>
      <c r="FS153" s="2">
        <f t="shared" si="178"/>
        <v>0.99953799366924678</v>
      </c>
      <c r="FT153" s="2">
        <f t="shared" si="178"/>
        <v>0.99956408641215888</v>
      </c>
      <c r="FU153" s="2">
        <f t="shared" si="178"/>
        <v>0.99950214803779447</v>
      </c>
      <c r="FW153" s="2">
        <f t="shared" si="169"/>
        <v>0.2740940450717132</v>
      </c>
      <c r="FX153" s="2">
        <f t="shared" si="169"/>
        <v>0.33344702140735605</v>
      </c>
      <c r="FY153" s="2">
        <f t="shared" si="169"/>
        <v>0.30753806434100051</v>
      </c>
      <c r="FZ153" s="2">
        <f t="shared" si="169"/>
        <v>0.31994981655249005</v>
      </c>
      <c r="GA153" s="2">
        <f t="shared" si="169"/>
        <v>0.33542507631247209</v>
      </c>
      <c r="GB153" s="2">
        <f t="shared" si="169"/>
        <v>0.3322281373579416</v>
      </c>
      <c r="GC153" s="2">
        <f t="shared" si="169"/>
        <v>0.36737139318798573</v>
      </c>
      <c r="GD153" s="2">
        <f t="shared" si="169"/>
        <v>0.40087199423291203</v>
      </c>
      <c r="GE153" s="2">
        <f t="shared" si="169"/>
        <v>0.36775918246139366</v>
      </c>
      <c r="GF153" s="2">
        <f t="shared" si="169"/>
        <v>0.33225179428021268</v>
      </c>
      <c r="GG153" s="2">
        <f t="shared" si="169"/>
        <v>0.3007790045934613</v>
      </c>
      <c r="GH153" s="2">
        <f t="shared" si="169"/>
        <v>0.28921075220968606</v>
      </c>
      <c r="GI153" s="2">
        <f t="shared" si="169"/>
        <v>0.28437119542268102</v>
      </c>
      <c r="GJ153" s="2">
        <f t="shared" si="169"/>
        <v>0.24159846936623808</v>
      </c>
      <c r="GK153" s="2">
        <f t="shared" si="169"/>
        <v>0.23036889394290791</v>
      </c>
      <c r="GM153" s="83">
        <f t="shared" si="170"/>
        <v>2.034680361461472E-192</v>
      </c>
      <c r="GN153" s="83">
        <f t="shared" si="170"/>
        <v>3.5570780499050301E-242</v>
      </c>
      <c r="GO153" s="83">
        <f t="shared" si="170"/>
        <v>1.7324652214655614E-179</v>
      </c>
      <c r="GP153" s="83">
        <f t="shared" si="170"/>
        <v>1.1318565886532133E-187</v>
      </c>
      <c r="GQ153" s="83">
        <f t="shared" si="170"/>
        <v>2.4531280688551694E-234</v>
      </c>
      <c r="GR153" s="83">
        <f t="shared" si="170"/>
        <v>1.4293135377994276E-228</v>
      </c>
      <c r="GS153" s="83">
        <f t="shared" si="170"/>
        <v>0</v>
      </c>
      <c r="GT153" s="83">
        <f t="shared" si="170"/>
        <v>0</v>
      </c>
      <c r="GU153" s="83">
        <f t="shared" si="170"/>
        <v>6.8098230102088253E-158</v>
      </c>
      <c r="GV153" s="83">
        <f t="shared" si="170"/>
        <v>8.0166784540654609E-240</v>
      </c>
      <c r="GW153" s="83">
        <f t="shared" si="170"/>
        <v>1.9774156482043864E-185</v>
      </c>
      <c r="GX153" s="83">
        <f t="shared" si="170"/>
        <v>1.6853383231250684E-250</v>
      </c>
      <c r="GY153" s="83">
        <f t="shared" si="170"/>
        <v>1.6527511421047486E-189</v>
      </c>
      <c r="GZ153" s="83">
        <f t="shared" si="170"/>
        <v>9.6674342128000557E-199</v>
      </c>
      <c r="HA153" s="83">
        <f t="shared" si="170"/>
        <v>1.0096548236015971E-172</v>
      </c>
      <c r="HC153" s="83">
        <f t="shared" si="153"/>
        <v>1.0301851665566937E-144</v>
      </c>
      <c r="HD153" s="83">
        <f t="shared" si="153"/>
        <v>9.506381532558469E-154</v>
      </c>
      <c r="HE153" s="83">
        <f t="shared" si="153"/>
        <v>4.6609277486596026E-122</v>
      </c>
      <c r="HF153" s="83">
        <f t="shared" ref="HF153:HN187" si="180" xml:space="preserve"> _xlfn.NORM.DIST($B153, F$8, ABS(F$12), TRUE) * _xlfn.NORM.DIST(($B153 - F$8)*F$16, 0, ABS(F$12), TRUE) * 2</f>
        <v>7.3722793862557489E-125</v>
      </c>
      <c r="HG153" s="83">
        <f t="shared" si="180"/>
        <v>1.0014657572289479E-206</v>
      </c>
      <c r="HH153" s="83">
        <f t="shared" si="180"/>
        <v>2.2270196698532196E-144</v>
      </c>
      <c r="HI153" s="83">
        <f t="shared" si="180"/>
        <v>4.2408055299640419E-268</v>
      </c>
      <c r="HJ153" s="83">
        <f t="shared" si="180"/>
        <v>1.9400909002762535E-271</v>
      </c>
      <c r="HK153" s="83">
        <f t="shared" si="180"/>
        <v>8.5511222451434607E-150</v>
      </c>
      <c r="HL153" s="83">
        <f t="shared" si="161"/>
        <v>3.4736258947204245E-135</v>
      </c>
      <c r="HM153" s="83">
        <f t="shared" si="161"/>
        <v>3.4529659407739623E-206</v>
      </c>
      <c r="HN153" s="83">
        <f t="shared" si="161"/>
        <v>5.0075766089779659E-133</v>
      </c>
      <c r="HO153" s="83">
        <f t="shared" si="161"/>
        <v>2.901048480104234E-97</v>
      </c>
      <c r="HP153" s="83">
        <f t="shared" si="161"/>
        <v>1.8090419185667026E-136</v>
      </c>
      <c r="HQ153" s="83">
        <f t="shared" si="161"/>
        <v>1.7651564781425059E-164</v>
      </c>
      <c r="HS153" s="83">
        <f t="shared" si="171"/>
        <v>2.6203332313697651E-6</v>
      </c>
      <c r="HT153" s="83">
        <f t="shared" si="171"/>
        <v>1.1395532414837995E-7</v>
      </c>
      <c r="HU153" s="83">
        <f t="shared" si="171"/>
        <v>5.596453356471427E-8</v>
      </c>
      <c r="HV153" s="83">
        <f t="shared" si="171"/>
        <v>1.1948345292556035E-7</v>
      </c>
      <c r="HW153" s="83">
        <f t="shared" si="171"/>
        <v>6.8076863564160055E-9</v>
      </c>
      <c r="HX153" s="83">
        <f t="shared" si="171"/>
        <v>1.1367220142615822E-10</v>
      </c>
      <c r="HY153" s="83">
        <f t="shared" si="171"/>
        <v>5.2299884221620809E-11</v>
      </c>
      <c r="HZ153" s="83">
        <f t="shared" si="171"/>
        <v>1.589603753454865E-15</v>
      </c>
      <c r="IA153" s="83">
        <f t="shared" si="171"/>
        <v>2.0640318816416216E-11</v>
      </c>
      <c r="IB153" s="83">
        <f t="shared" si="171"/>
        <v>6.3332542179691598E-12</v>
      </c>
      <c r="IC153" s="83">
        <f t="shared" si="171"/>
        <v>5.3349403804417118E-9</v>
      </c>
      <c r="ID153" s="83">
        <f t="shared" si="171"/>
        <v>2.5687224895183864E-9</v>
      </c>
      <c r="IE153" s="83">
        <f t="shared" si="171"/>
        <v>8.3160420038384704E-9</v>
      </c>
      <c r="IF153" s="83">
        <f t="shared" si="171"/>
        <v>3.5721330403584874E-7</v>
      </c>
      <c r="IG153" s="83">
        <f t="shared" si="171"/>
        <v>7.9225210174854776E-5</v>
      </c>
      <c r="II153" s="83">
        <f t="shared" si="172"/>
        <v>1.4338515280677624E-4</v>
      </c>
      <c r="IJ153" s="83">
        <f t="shared" si="172"/>
        <v>7.3641032751709445E-3</v>
      </c>
      <c r="IK153" s="83">
        <f t="shared" si="172"/>
        <v>1.0353595152418759E-3</v>
      </c>
      <c r="IL153" s="83">
        <f t="shared" si="172"/>
        <v>4.2448885763576036E-3</v>
      </c>
      <c r="IM153" s="83">
        <f t="shared" si="172"/>
        <v>3.372259027504767E-3</v>
      </c>
      <c r="IN153" s="83">
        <f t="shared" si="172"/>
        <v>1.5851267969647716E-3</v>
      </c>
      <c r="IO153" s="83">
        <f t="shared" si="172"/>
        <v>1.2780810547770263E-2</v>
      </c>
      <c r="IP153" s="83">
        <f t="shared" si="172"/>
        <v>3.6811174033352816E-2</v>
      </c>
      <c r="IQ153" s="83">
        <f t="shared" si="172"/>
        <v>1.4128585527116638E-2</v>
      </c>
      <c r="IR153" s="83">
        <f t="shared" si="172"/>
        <v>8.3770901399795553E-4</v>
      </c>
      <c r="IS153" s="83">
        <f t="shared" si="172"/>
        <v>2.4911305421298802E-4</v>
      </c>
      <c r="IT153" s="83">
        <f t="shared" si="172"/>
        <v>2.7898269871602078E-5</v>
      </c>
      <c r="IU153" s="83">
        <f t="shared" si="172"/>
        <v>2.2781056414039443E-5</v>
      </c>
      <c r="IV153" s="83">
        <f t="shared" si="172"/>
        <v>3.1282491866964975E-4</v>
      </c>
      <c r="IW153" s="83">
        <f t="shared" si="172"/>
        <v>8.7450691484457005E-4</v>
      </c>
      <c r="IY153" s="83">
        <f t="shared" si="173"/>
        <v>1.4600548603814601E-4</v>
      </c>
      <c r="IZ153" s="83">
        <f t="shared" si="173"/>
        <v>7.3642172304950928E-3</v>
      </c>
      <c r="JA153" s="83">
        <f t="shared" si="173"/>
        <v>1.0354154797754405E-3</v>
      </c>
      <c r="JB153" s="83">
        <f t="shared" si="173"/>
        <v>4.2450080598105296E-3</v>
      </c>
      <c r="JC153" s="83">
        <f t="shared" si="173"/>
        <v>3.3722658351911235E-3</v>
      </c>
      <c r="JD153" s="83">
        <f t="shared" si="173"/>
        <v>1.585126910636973E-3</v>
      </c>
      <c r="JE153" s="83">
        <f t="shared" si="173"/>
        <v>1.2780810600070148E-2</v>
      </c>
      <c r="JF153" s="83">
        <f t="shared" si="173"/>
        <v>3.6811174033354405E-2</v>
      </c>
      <c r="JG153" s="83">
        <f t="shared" si="173"/>
        <v>1.4128585547756957E-2</v>
      </c>
      <c r="JH153" s="83">
        <f t="shared" si="173"/>
        <v>8.3770902033120976E-4</v>
      </c>
      <c r="JI153" s="83">
        <f t="shared" si="173"/>
        <v>2.4911838915336849E-4</v>
      </c>
      <c r="JJ153" s="83">
        <f t="shared" si="173"/>
        <v>2.7900838594091595E-5</v>
      </c>
      <c r="JK153" s="83">
        <f t="shared" si="173"/>
        <v>2.278937245604328E-5</v>
      </c>
      <c r="JL153" s="83">
        <f t="shared" si="173"/>
        <v>3.1318213197368563E-4</v>
      </c>
      <c r="JM153" s="83">
        <f t="shared" si="173"/>
        <v>9.5373212501942482E-4</v>
      </c>
    </row>
    <row r="154" spans="2:273" x14ac:dyDescent="0.25">
      <c r="B154" s="2">
        <v>127</v>
      </c>
      <c r="C154" s="37">
        <v>110.84699999999999</v>
      </c>
      <c r="D154" s="37">
        <v>112.35599999999999</v>
      </c>
      <c r="E154" s="37">
        <v>111.23699999999999</v>
      </c>
      <c r="F154" s="37">
        <v>109.18600000000001</v>
      </c>
      <c r="G154" s="37">
        <v>108.559</v>
      </c>
      <c r="H154" s="37">
        <v>108.42400000000001</v>
      </c>
      <c r="I154" s="37">
        <v>114.15300000000001</v>
      </c>
      <c r="J154" s="37">
        <v>118.729</v>
      </c>
      <c r="K154" s="37">
        <v>115.898</v>
      </c>
      <c r="L154" s="37">
        <v>112.492</v>
      </c>
      <c r="M154" s="37">
        <v>116.47499999999999</v>
      </c>
      <c r="N154" s="37">
        <v>113.81399999999999</v>
      </c>
      <c r="O154" s="37">
        <v>118.373</v>
      </c>
      <c r="P154" s="37">
        <v>118.56100000000001</v>
      </c>
      <c r="Q154" s="37">
        <v>121.649</v>
      </c>
      <c r="S154" s="4">
        <f t="shared" si="174"/>
        <v>113.7198307694762</v>
      </c>
      <c r="T154" s="4">
        <f t="shared" si="174"/>
        <v>110.83824249189942</v>
      </c>
      <c r="U154" s="4">
        <f t="shared" si="174"/>
        <v>110.63552756837247</v>
      </c>
      <c r="V154" s="4">
        <f t="shared" si="174"/>
        <v>110.1216405518048</v>
      </c>
      <c r="W154" s="4">
        <f t="shared" si="174"/>
        <v>110.04026065126729</v>
      </c>
      <c r="X154" s="4">
        <f t="shared" si="174"/>
        <v>110.12653066095108</v>
      </c>
      <c r="Y154" s="4">
        <f t="shared" si="174"/>
        <v>113.94485895367315</v>
      </c>
      <c r="Z154" s="4">
        <f t="shared" si="174"/>
        <v>117.82228876557436</v>
      </c>
      <c r="AA154" s="4">
        <f t="shared" si="174"/>
        <v>116.37970276719614</v>
      </c>
      <c r="AB154" s="4">
        <f t="shared" si="174"/>
        <v>114.94078260317744</v>
      </c>
      <c r="AC154" s="4">
        <f t="shared" si="174"/>
        <v>115.28647207285663</v>
      </c>
      <c r="AD154" s="4">
        <f t="shared" si="174"/>
        <v>114.97149168109786</v>
      </c>
      <c r="AE154" s="4">
        <f t="shared" si="174"/>
        <v>118.23127451692142</v>
      </c>
      <c r="AF154" s="4">
        <f t="shared" si="174"/>
        <v>117.72661166713016</v>
      </c>
      <c r="AG154" s="4">
        <f t="shared" si="174"/>
        <v>122.04118547849565</v>
      </c>
      <c r="AI154" s="4">
        <f t="shared" si="175"/>
        <v>-2.8728307694762094</v>
      </c>
      <c r="AJ154" s="4">
        <f t="shared" si="175"/>
        <v>1.5177575081005727</v>
      </c>
      <c r="AK154" s="4">
        <f t="shared" si="175"/>
        <v>0.60147243162752773</v>
      </c>
      <c r="AL154" s="4">
        <f t="shared" si="175"/>
        <v>-0.935640551804795</v>
      </c>
      <c r="AM154" s="4">
        <f t="shared" si="175"/>
        <v>-1.4812606512672915</v>
      </c>
      <c r="AN154" s="4">
        <f t="shared" si="175"/>
        <v>-1.7025306609510693</v>
      </c>
      <c r="AO154" s="4">
        <f t="shared" si="175"/>
        <v>0.20814104632685826</v>
      </c>
      <c r="AP154" s="4">
        <f t="shared" si="175"/>
        <v>0.90671123442564294</v>
      </c>
      <c r="AQ154" s="4">
        <f t="shared" si="175"/>
        <v>-0.4817027671961398</v>
      </c>
      <c r="AR154" s="4">
        <f t="shared" si="175"/>
        <v>-2.4487826031774347</v>
      </c>
      <c r="AS154" s="4">
        <f t="shared" si="175"/>
        <v>1.1885279271433689</v>
      </c>
      <c r="AT154" s="4">
        <f t="shared" si="175"/>
        <v>-1.1574916810978664</v>
      </c>
      <c r="AU154" s="4">
        <f t="shared" si="175"/>
        <v>0.1417254830785879</v>
      </c>
      <c r="AV154" s="4">
        <f t="shared" si="175"/>
        <v>0.83438833286984959</v>
      </c>
      <c r="AW154" s="4">
        <f t="shared" si="175"/>
        <v>-0.392185478495648</v>
      </c>
      <c r="AY154" s="2">
        <f t="shared" si="167"/>
        <v>113.71983076903948</v>
      </c>
      <c r="AZ154" s="2">
        <f t="shared" si="167"/>
        <v>110.49147236892007</v>
      </c>
      <c r="BA154" s="2">
        <f t="shared" si="167"/>
        <v>110.57615367678653</v>
      </c>
      <c r="BB154" s="2">
        <f t="shared" si="167"/>
        <v>109.73812223786567</v>
      </c>
      <c r="BC154" s="2">
        <f t="shared" si="167"/>
        <v>109.74673639545321</v>
      </c>
      <c r="BD154" s="2">
        <f t="shared" si="167"/>
        <v>109.86162213250142</v>
      </c>
      <c r="BE154" s="2">
        <f t="shared" si="167"/>
        <v>112.12162910602457</v>
      </c>
      <c r="BF154" s="2">
        <f t="shared" si="167"/>
        <v>113.70132413245985</v>
      </c>
      <c r="BG154" s="2">
        <f t="shared" si="167"/>
        <v>114.51216015219403</v>
      </c>
      <c r="BH154" s="2">
        <f t="shared" si="167"/>
        <v>114.64619959540684</v>
      </c>
      <c r="BI154" s="2">
        <f t="shared" si="167"/>
        <v>115.19262705813881</v>
      </c>
      <c r="BJ154" s="2">
        <f t="shared" si="167"/>
        <v>114.95137979679382</v>
      </c>
      <c r="BK154" s="2">
        <f t="shared" si="167"/>
        <v>118.21594583212696</v>
      </c>
      <c r="BL154" s="2">
        <f t="shared" si="167"/>
        <v>117.52540604678347</v>
      </c>
      <c r="BM154" s="2">
        <f t="shared" si="167"/>
        <v>121.26081018186719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110.84699999999999</v>
      </c>
      <c r="CF154" s="2" t="str">
        <f t="shared" si="168"/>
        <v/>
      </c>
      <c r="CG154" s="2">
        <f t="shared" si="168"/>
        <v>111.23699999999999</v>
      </c>
      <c r="CH154" s="2" t="str">
        <f t="shared" si="168"/>
        <v/>
      </c>
      <c r="CI154" s="2" t="str">
        <f t="shared" si="168"/>
        <v/>
      </c>
      <c r="CJ154" s="2">
        <f t="shared" si="168"/>
        <v>108.42400000000001</v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>
        <f t="shared" si="168"/>
        <v>112.492</v>
      </c>
      <c r="CO154" s="2">
        <f t="shared" si="168"/>
        <v>116.47499999999999</v>
      </c>
      <c r="CP154" s="2">
        <f t="shared" si="168"/>
        <v>113.81399999999999</v>
      </c>
      <c r="CQ154" s="2">
        <f t="shared" si="168"/>
        <v>118.373</v>
      </c>
      <c r="CR154" s="2">
        <f t="shared" si="168"/>
        <v>118.56100000000001</v>
      </c>
      <c r="CS154" s="2">
        <f t="shared" si="168"/>
        <v>121.649</v>
      </c>
      <c r="CU154" s="2">
        <f t="shared" si="110"/>
        <v>110.84699999999999</v>
      </c>
      <c r="CV154" s="2" t="str">
        <f t="shared" si="111"/>
        <v/>
      </c>
      <c r="CW154" s="2">
        <f t="shared" si="112"/>
        <v>111.23699999999999</v>
      </c>
      <c r="CX154" s="2" t="str">
        <f t="shared" si="113"/>
        <v/>
      </c>
      <c r="CY154" s="2" t="str">
        <f t="shared" si="114"/>
        <v/>
      </c>
      <c r="CZ154" s="2">
        <f t="shared" si="115"/>
        <v>108.42400000000001</v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>
        <f t="shared" si="119"/>
        <v>112.492</v>
      </c>
      <c r="DE154" s="2">
        <f t="shared" si="120"/>
        <v>116.47499999999999</v>
      </c>
      <c r="DF154" s="2">
        <f t="shared" si="121"/>
        <v>113.81399999999999</v>
      </c>
      <c r="DG154" s="2">
        <f t="shared" si="122"/>
        <v>118.373</v>
      </c>
      <c r="DH154" s="2">
        <f t="shared" si="123"/>
        <v>118.56100000000001</v>
      </c>
      <c r="DI154" s="2">
        <f t="shared" si="124"/>
        <v>121.649</v>
      </c>
      <c r="DK154" s="2">
        <f t="shared" si="176"/>
        <v>151.47725843454791</v>
      </c>
      <c r="DL154" s="2">
        <f t="shared" si="176"/>
        <v>145.76468433395871</v>
      </c>
      <c r="DM154" s="2">
        <f t="shared" si="176"/>
        <v>140.1611921727395</v>
      </c>
      <c r="DN154" s="2">
        <f t="shared" si="176"/>
        <v>136.2888588394062</v>
      </c>
      <c r="DO154" s="2">
        <f t="shared" si="176"/>
        <v>128.88295437137538</v>
      </c>
      <c r="DP154" s="2">
        <f t="shared" si="176"/>
        <v>129.88374285714286</v>
      </c>
      <c r="DQ154" s="2">
        <f t="shared" si="176"/>
        <v>142.10728165007117</v>
      </c>
      <c r="DR154" s="2">
        <f t="shared" si="176"/>
        <v>136.88065164247519</v>
      </c>
      <c r="DS154" s="2">
        <f t="shared" si="176"/>
        <v>144.72734285714287</v>
      </c>
      <c r="DT154" s="2">
        <f t="shared" si="176"/>
        <v>138.29441145431147</v>
      </c>
      <c r="DU154" s="2">
        <f t="shared" si="176"/>
        <v>130.86908571428569</v>
      </c>
      <c r="DV154" s="2">
        <f t="shared" si="176"/>
        <v>133.72108571428572</v>
      </c>
      <c r="DW154" s="2">
        <f t="shared" si="176"/>
        <v>142.55103775203773</v>
      </c>
      <c r="DX154" s="2">
        <f t="shared" si="176"/>
        <v>145.63166429587486</v>
      </c>
      <c r="DY154" s="2">
        <f t="shared" si="176"/>
        <v>152.4007138301817</v>
      </c>
      <c r="EA154" s="2">
        <f t="shared" si="152"/>
        <v>113.88097554865703</v>
      </c>
      <c r="EB154" s="2">
        <f t="shared" si="152"/>
        <v>110.44460126867129</v>
      </c>
      <c r="EC154" s="2">
        <f t="shared" si="152"/>
        <v>110.51585088663708</v>
      </c>
      <c r="ED154" s="2">
        <f t="shared" si="152"/>
        <v>109.6470974368639</v>
      </c>
      <c r="EE154" s="2">
        <f t="shared" si="152"/>
        <v>109.76115004840271</v>
      </c>
      <c r="EF154" s="2">
        <f t="shared" si="152"/>
        <v>109.84170738170954</v>
      </c>
      <c r="EG154" s="2">
        <f t="shared" si="152"/>
        <v>111.96431971106158</v>
      </c>
      <c r="EH154" s="2">
        <f t="shared" si="152"/>
        <v>113.87698122424661</v>
      </c>
      <c r="EI154" s="2">
        <f t="shared" si="152"/>
        <v>114.69584804845221</v>
      </c>
      <c r="EJ154" s="2">
        <f t="shared" si="152"/>
        <v>114.55151103766707</v>
      </c>
      <c r="EK154" s="2">
        <f t="shared" si="152"/>
        <v>115.30195845469729</v>
      </c>
      <c r="EL154" s="2">
        <f t="shared" si="179"/>
        <v>114.96822635280543</v>
      </c>
      <c r="EM154" s="2">
        <f t="shared" si="135"/>
        <v>118.30229073154014</v>
      </c>
      <c r="EN154" s="2">
        <f t="shared" si="135"/>
        <v>117.7682266972601</v>
      </c>
      <c r="EO154" s="2">
        <f t="shared" si="135"/>
        <v>121.67622604155845</v>
      </c>
      <c r="EQ154" s="2">
        <f t="shared" si="177"/>
        <v>113.28065057877737</v>
      </c>
      <c r="ER154" s="2">
        <f t="shared" si="177"/>
        <v>110.5435254105047</v>
      </c>
      <c r="ES154" s="2">
        <f t="shared" si="177"/>
        <v>110.67139373845156</v>
      </c>
      <c r="ET154" s="2">
        <f t="shared" si="177"/>
        <v>109.89115783093901</v>
      </c>
      <c r="EU154" s="2">
        <f t="shared" si="177"/>
        <v>109.69858897518804</v>
      </c>
      <c r="EV154" s="2">
        <f t="shared" si="177"/>
        <v>109.87353591682177</v>
      </c>
      <c r="EW154" s="2">
        <f t="shared" si="177"/>
        <v>112.33762489382553</v>
      </c>
      <c r="EX154" s="2">
        <f t="shared" si="177"/>
        <v>113.4393974428279</v>
      </c>
      <c r="EY154" s="2">
        <f t="shared" si="177"/>
        <v>114.19078967059443</v>
      </c>
      <c r="EZ154" s="2">
        <f t="shared" si="177"/>
        <v>114.79260592366587</v>
      </c>
      <c r="FA154" s="2">
        <f t="shared" si="177"/>
        <v>114.93953636754654</v>
      </c>
      <c r="FB154" s="2">
        <f t="shared" si="177"/>
        <v>114.88731223553143</v>
      </c>
      <c r="FC154" s="2">
        <f t="shared" si="177"/>
        <v>117.98410687125518</v>
      </c>
      <c r="FD154" s="2">
        <f t="shared" si="177"/>
        <v>116.78744448149189</v>
      </c>
      <c r="FE154" s="2">
        <f t="shared" si="177"/>
        <v>119.93861975439721</v>
      </c>
      <c r="FG154" s="2">
        <f t="shared" si="178"/>
        <v>0.99961092883200853</v>
      </c>
      <c r="FH154" s="2">
        <f t="shared" si="178"/>
        <v>0.99966506310531966</v>
      </c>
      <c r="FI154" s="2">
        <f t="shared" si="178"/>
        <v>0.99968414019327467</v>
      </c>
      <c r="FJ154" s="2">
        <f t="shared" si="178"/>
        <v>0.99970092669761124</v>
      </c>
      <c r="FK154" s="2">
        <f t="shared" si="178"/>
        <v>0.99958820883301291</v>
      </c>
      <c r="FL154" s="2">
        <f t="shared" si="178"/>
        <v>0.99956689439954294</v>
      </c>
      <c r="FM154" s="2">
        <f t="shared" si="178"/>
        <v>0.99959911543338498</v>
      </c>
      <c r="FN154" s="2">
        <f t="shared" si="178"/>
        <v>0.99958615623328373</v>
      </c>
      <c r="FO154" s="2">
        <f t="shared" si="178"/>
        <v>0.99956734063576813</v>
      </c>
      <c r="FP154" s="2">
        <f t="shared" si="178"/>
        <v>0.9995963395986569</v>
      </c>
      <c r="FQ154" s="2">
        <f t="shared" si="178"/>
        <v>0.99956164808675352</v>
      </c>
      <c r="FR154" s="2">
        <f t="shared" si="178"/>
        <v>0.99956721957029615</v>
      </c>
      <c r="FS154" s="2">
        <f t="shared" si="178"/>
        <v>0.99957862808908104</v>
      </c>
      <c r="FT154" s="2">
        <f t="shared" si="178"/>
        <v>0.99960242683368095</v>
      </c>
      <c r="FU154" s="2">
        <f t="shared" si="178"/>
        <v>0.99954593372343903</v>
      </c>
      <c r="FW154" s="2">
        <f t="shared" si="169"/>
        <v>0.29279543269262054</v>
      </c>
      <c r="FX154" s="2">
        <f t="shared" si="169"/>
        <v>0.35422193872607288</v>
      </c>
      <c r="FY154" s="2">
        <f t="shared" si="169"/>
        <v>0.32749186340805642</v>
      </c>
      <c r="FZ154" s="2">
        <f t="shared" si="169"/>
        <v>0.34031314975302035</v>
      </c>
      <c r="GA154" s="2">
        <f t="shared" si="169"/>
        <v>0.35625736454499474</v>
      </c>
      <c r="GB154" s="2">
        <f t="shared" si="169"/>
        <v>0.35296732769195938</v>
      </c>
      <c r="GC154" s="2">
        <f t="shared" si="169"/>
        <v>0.38902633404211312</v>
      </c>
      <c r="GD154" s="2">
        <f t="shared" si="169"/>
        <v>0.42318071478923336</v>
      </c>
      <c r="GE154" s="2">
        <f t="shared" si="169"/>
        <v>0.38942291095788911</v>
      </c>
      <c r="GF154" s="2">
        <f t="shared" si="169"/>
        <v>0.35299168074831</v>
      </c>
      <c r="GG154" s="2">
        <f t="shared" si="169"/>
        <v>0.32049723428733951</v>
      </c>
      <c r="GH154" s="2">
        <f t="shared" si="169"/>
        <v>0.30850520756116234</v>
      </c>
      <c r="GI154" s="2">
        <f t="shared" si="169"/>
        <v>0.303480635994896</v>
      </c>
      <c r="GJ154" s="2">
        <f t="shared" si="169"/>
        <v>0.2588733783150502</v>
      </c>
      <c r="GK154" s="2">
        <f t="shared" si="169"/>
        <v>0.24710247461301607</v>
      </c>
      <c r="GM154" s="83">
        <f t="shared" si="170"/>
        <v>3.3017861923509091E-198</v>
      </c>
      <c r="GN154" s="83">
        <f t="shared" si="170"/>
        <v>1.5130383803031296E-249</v>
      </c>
      <c r="GO154" s="83">
        <f t="shared" si="170"/>
        <v>7.0029358325616373E-185</v>
      </c>
      <c r="GP154" s="83">
        <f t="shared" si="170"/>
        <v>2.3663759889171982E-193</v>
      </c>
      <c r="GQ154" s="83">
        <f t="shared" si="170"/>
        <v>2.0790309536987215E-241</v>
      </c>
      <c r="GR154" s="83">
        <f t="shared" si="170"/>
        <v>2.3236683735950634E-235</v>
      </c>
      <c r="GS154" s="83">
        <f t="shared" si="170"/>
        <v>0</v>
      </c>
      <c r="GT154" s="83">
        <f t="shared" si="170"/>
        <v>0</v>
      </c>
      <c r="GU154" s="83">
        <f t="shared" si="170"/>
        <v>1.4046491369801847E-162</v>
      </c>
      <c r="GV154" s="83">
        <f t="shared" si="170"/>
        <v>5.6633934136606039E-247</v>
      </c>
      <c r="GW154" s="83">
        <f t="shared" si="170"/>
        <v>6.0711454649927664E-191</v>
      </c>
      <c r="GX154" s="83">
        <f t="shared" si="170"/>
        <v>5.3853352897035309E-258</v>
      </c>
      <c r="GY154" s="83">
        <f t="shared" si="170"/>
        <v>3.807676346491418E-195</v>
      </c>
      <c r="GZ154" s="83">
        <f t="shared" si="170"/>
        <v>1.148490654907633E-204</v>
      </c>
      <c r="HA154" s="83">
        <f t="shared" si="170"/>
        <v>9.3265130970143163E-178</v>
      </c>
      <c r="HC154" s="83">
        <f t="shared" ref="HC154:HH213" si="181" xml:space="preserve"> _xlfn.NORM.DIST($B154, C$8, ABS(C$12), TRUE) * _xlfn.NORM.DIST(($B154 - C$8)*C$16, 0, ABS(C$12), TRUE) * 2</f>
        <v>6.6105924978425243E-151</v>
      </c>
      <c r="HD154" s="83">
        <f t="shared" si="181"/>
        <v>2.1347490275223918E-160</v>
      </c>
      <c r="HE154" s="83">
        <f t="shared" si="181"/>
        <v>3.2023731233063015E-127</v>
      </c>
      <c r="HF154" s="83">
        <f t="shared" si="180"/>
        <v>3.5850309996938548E-130</v>
      </c>
      <c r="HG154" s="83">
        <f t="shared" si="180"/>
        <v>1.5831434278992118E-215</v>
      </c>
      <c r="HH154" s="83">
        <f t="shared" si="180"/>
        <v>2.3074314706960742E-150</v>
      </c>
      <c r="HI154" s="83">
        <f t="shared" si="180"/>
        <v>2.8758342899580811E-279</v>
      </c>
      <c r="HJ154" s="83">
        <f t="shared" si="180"/>
        <v>2.1375620841254157E-282</v>
      </c>
      <c r="HK154" s="83">
        <f t="shared" si="180"/>
        <v>5.6372621197116181E-156</v>
      </c>
      <c r="HL154" s="83">
        <f t="shared" si="161"/>
        <v>9.5388296234563429E-141</v>
      </c>
      <c r="HM154" s="83">
        <f t="shared" si="161"/>
        <v>6.8207709914179945E-215</v>
      </c>
      <c r="HN154" s="83">
        <f t="shared" si="161"/>
        <v>1.2499002861011203E-138</v>
      </c>
      <c r="HO154" s="83">
        <f t="shared" si="161"/>
        <v>2.3688729993465478E-101</v>
      </c>
      <c r="HP154" s="83">
        <f t="shared" si="161"/>
        <v>2.8414257006021015E-142</v>
      </c>
      <c r="HQ154" s="83">
        <f t="shared" si="161"/>
        <v>2.9678175710303015E-171</v>
      </c>
      <c r="HS154" s="83">
        <f t="shared" si="171"/>
        <v>4.5156066545948248E-7</v>
      </c>
      <c r="HT154" s="83">
        <f t="shared" si="171"/>
        <v>1.6847404439094007E-8</v>
      </c>
      <c r="HU154" s="83">
        <f t="shared" si="171"/>
        <v>7.0651370227766007E-9</v>
      </c>
      <c r="HV154" s="83">
        <f t="shared" si="171"/>
        <v>1.8252015813985323E-8</v>
      </c>
      <c r="HW154" s="83">
        <f t="shared" si="171"/>
        <v>6.6854617851319607E-10</v>
      </c>
      <c r="HX154" s="83">
        <f t="shared" si="171"/>
        <v>7.4978345228347024E-12</v>
      </c>
      <c r="HY154" s="83">
        <f t="shared" si="171"/>
        <v>3.3390801983868896E-12</v>
      </c>
      <c r="HZ154" s="83">
        <f t="shared" si="171"/>
        <v>4.055701148522776E-17</v>
      </c>
      <c r="IA154" s="83">
        <f t="shared" si="171"/>
        <v>1.2960646870336324E-12</v>
      </c>
      <c r="IB154" s="83">
        <f t="shared" si="171"/>
        <v>2.9576350676366452E-13</v>
      </c>
      <c r="IC154" s="83">
        <f t="shared" si="171"/>
        <v>4.8886182042823559E-10</v>
      </c>
      <c r="ID154" s="83">
        <f t="shared" si="171"/>
        <v>1.8568916521998908E-10</v>
      </c>
      <c r="IE154" s="83">
        <f t="shared" si="171"/>
        <v>6.7665593841043682E-10</v>
      </c>
      <c r="IF154" s="83">
        <f t="shared" si="171"/>
        <v>3.9117353399230764E-8</v>
      </c>
      <c r="IG154" s="83">
        <f t="shared" si="171"/>
        <v>1.9707005845644003E-5</v>
      </c>
      <c r="II154" s="83">
        <f t="shared" si="172"/>
        <v>5.5548914731260162E-4</v>
      </c>
      <c r="IJ154" s="83">
        <f t="shared" si="172"/>
        <v>1.8588593166671871E-2</v>
      </c>
      <c r="IK154" s="83">
        <f t="shared" si="172"/>
        <v>3.4382667781617661E-3</v>
      </c>
      <c r="IL154" s="83">
        <f t="shared" si="172"/>
        <v>1.1259804170679805E-2</v>
      </c>
      <c r="IM154" s="83">
        <f t="shared" si="172"/>
        <v>1.0383611155760608E-2</v>
      </c>
      <c r="IN154" s="83">
        <f t="shared" si="172"/>
        <v>5.710719783044012E-3</v>
      </c>
      <c r="IO154" s="83">
        <f t="shared" si="172"/>
        <v>3.4642476946186954E-2</v>
      </c>
      <c r="IP154" s="83">
        <f t="shared" si="172"/>
        <v>9.116785471321262E-2</v>
      </c>
      <c r="IQ154" s="83">
        <f t="shared" si="172"/>
        <v>3.7287624719353804E-2</v>
      </c>
      <c r="IR154" s="83">
        <f t="shared" si="172"/>
        <v>3.5126256861276132E-3</v>
      </c>
      <c r="IS154" s="83">
        <f t="shared" si="172"/>
        <v>1.053216566346218E-3</v>
      </c>
      <c r="IT154" s="83">
        <f t="shared" si="172"/>
        <v>1.6391282001208257E-4</v>
      </c>
      <c r="IU154" s="83">
        <f t="shared" si="172"/>
        <v>1.330875441612595E-4</v>
      </c>
      <c r="IV154" s="83">
        <f t="shared" si="172"/>
        <v>9.1355873276359326E-4</v>
      </c>
      <c r="IW154" s="83">
        <f t="shared" si="172"/>
        <v>2.0981132406656046E-3</v>
      </c>
      <c r="IY154" s="83">
        <f t="shared" si="173"/>
        <v>5.5594070797806115E-4</v>
      </c>
      <c r="IZ154" s="83">
        <f t="shared" si="173"/>
        <v>1.8588610014076311E-2</v>
      </c>
      <c r="JA154" s="83">
        <f t="shared" si="173"/>
        <v>3.4382738432987888E-3</v>
      </c>
      <c r="JB154" s="83">
        <f t="shared" si="173"/>
        <v>1.1259822422695619E-2</v>
      </c>
      <c r="JC154" s="83">
        <f t="shared" si="173"/>
        <v>1.0383611824306787E-2</v>
      </c>
      <c r="JD154" s="83">
        <f t="shared" si="173"/>
        <v>5.7107197905418468E-3</v>
      </c>
      <c r="JE154" s="83">
        <f t="shared" si="173"/>
        <v>3.4642476949526033E-2</v>
      </c>
      <c r="JF154" s="83">
        <f t="shared" si="173"/>
        <v>9.1167854713212662E-2</v>
      </c>
      <c r="JG154" s="83">
        <f t="shared" si="173"/>
        <v>3.7287624720649871E-2</v>
      </c>
      <c r="JH154" s="83">
        <f t="shared" si="173"/>
        <v>3.5126256864233766E-3</v>
      </c>
      <c r="JI154" s="83">
        <f t="shared" si="173"/>
        <v>1.0532170552080384E-3</v>
      </c>
      <c r="JJ154" s="83">
        <f t="shared" si="173"/>
        <v>1.6391300570124778E-4</v>
      </c>
      <c r="JK154" s="83">
        <f t="shared" si="173"/>
        <v>1.3308822081719792E-4</v>
      </c>
      <c r="JL154" s="83">
        <f t="shared" si="173"/>
        <v>9.1359785011699247E-4</v>
      </c>
      <c r="JM154" s="83">
        <f t="shared" si="173"/>
        <v>2.1178202465112488E-3</v>
      </c>
    </row>
    <row r="155" spans="2:273" x14ac:dyDescent="0.25">
      <c r="B155" s="2">
        <v>128</v>
      </c>
      <c r="C155" s="37">
        <v>113.746</v>
      </c>
      <c r="D155" s="37">
        <v>110.61</v>
      </c>
      <c r="E155" s="37">
        <v>110.69499999999999</v>
      </c>
      <c r="F155" s="37">
        <v>111.22</v>
      </c>
      <c r="G155" s="37">
        <v>109.78</v>
      </c>
      <c r="H155" s="37">
        <v>111.712</v>
      </c>
      <c r="I155" s="37">
        <v>113.69499999999999</v>
      </c>
      <c r="J155" s="37">
        <v>119.339</v>
      </c>
      <c r="K155" s="37">
        <v>118.69499999999999</v>
      </c>
      <c r="L155" s="37">
        <v>117.84699999999999</v>
      </c>
      <c r="M155" s="37">
        <v>112.81399999999999</v>
      </c>
      <c r="N155" s="37">
        <v>113.712</v>
      </c>
      <c r="O155" s="37">
        <v>119.017</v>
      </c>
      <c r="P155" s="37">
        <v>118.56100000000001</v>
      </c>
      <c r="Q155" s="37">
        <v>124.947</v>
      </c>
      <c r="S155" s="4">
        <f t="shared" si="174"/>
        <v>113.64134425650454</v>
      </c>
      <c r="T155" s="4">
        <f t="shared" si="174"/>
        <v>111.09760496753438</v>
      </c>
      <c r="U155" s="4">
        <f t="shared" si="174"/>
        <v>110.66877906477146</v>
      </c>
      <c r="V155" s="4">
        <f t="shared" si="174"/>
        <v>110.4799209771289</v>
      </c>
      <c r="W155" s="4">
        <f t="shared" si="174"/>
        <v>110.36605786109534</v>
      </c>
      <c r="X155" s="4">
        <f t="shared" si="174"/>
        <v>110.49858143876595</v>
      </c>
      <c r="Y155" s="4">
        <f t="shared" si="174"/>
        <v>115.62478362247907</v>
      </c>
      <c r="Z155" s="4">
        <f t="shared" si="174"/>
        <v>120.42615407370599</v>
      </c>
      <c r="AA155" s="4">
        <f t="shared" si="174"/>
        <v>118.03107927418397</v>
      </c>
      <c r="AB155" s="4">
        <f t="shared" si="174"/>
        <v>115.50540869977314</v>
      </c>
      <c r="AC155" s="4">
        <f t="shared" si="174"/>
        <v>115.43929388196108</v>
      </c>
      <c r="AD155" s="4">
        <f t="shared" si="174"/>
        <v>114.99331982090612</v>
      </c>
      <c r="AE155" s="4">
        <f t="shared" si="174"/>
        <v>118.19323828219312</v>
      </c>
      <c r="AF155" s="4">
        <f t="shared" si="174"/>
        <v>117.96006400136137</v>
      </c>
      <c r="AG155" s="4">
        <f t="shared" si="174"/>
        <v>122.80164549381006</v>
      </c>
      <c r="AI155" s="4">
        <f t="shared" si="175"/>
        <v>0.10465574349545648</v>
      </c>
      <c r="AJ155" s="4">
        <f t="shared" si="175"/>
        <v>-0.48760496753438076</v>
      </c>
      <c r="AK155" s="4">
        <f t="shared" si="175"/>
        <v>2.6220935228536746E-2</v>
      </c>
      <c r="AL155" s="4">
        <f t="shared" si="175"/>
        <v>0.74007902287110028</v>
      </c>
      <c r="AM155" s="4">
        <f t="shared" si="175"/>
        <v>-0.58605786109534108</v>
      </c>
      <c r="AN155" s="4">
        <f t="shared" si="175"/>
        <v>1.2134185612340502</v>
      </c>
      <c r="AO155" s="4">
        <f t="shared" si="175"/>
        <v>-1.9297836224790785</v>
      </c>
      <c r="AP155" s="4">
        <f t="shared" si="175"/>
        <v>-1.0871540737059888</v>
      </c>
      <c r="AQ155" s="4">
        <f t="shared" si="175"/>
        <v>0.6639207258160269</v>
      </c>
      <c r="AR155" s="4">
        <f t="shared" si="175"/>
        <v>2.3415913002268525</v>
      </c>
      <c r="AS155" s="4">
        <f t="shared" si="175"/>
        <v>-2.6252938819610847</v>
      </c>
      <c r="AT155" s="4">
        <f t="shared" si="175"/>
        <v>-1.2813198209061198</v>
      </c>
      <c r="AU155" s="4">
        <f t="shared" si="175"/>
        <v>0.82376171780687457</v>
      </c>
      <c r="AV155" s="4">
        <f t="shared" si="175"/>
        <v>0.6009359986386329</v>
      </c>
      <c r="AW155" s="4">
        <f t="shared" si="175"/>
        <v>2.1453545061899462</v>
      </c>
      <c r="AY155" s="2">
        <f t="shared" si="167"/>
        <v>113.64134425646787</v>
      </c>
      <c r="AZ155" s="2">
        <f t="shared" si="167"/>
        <v>110.41115932017163</v>
      </c>
      <c r="BA155" s="2">
        <f t="shared" si="167"/>
        <v>110.51452050555767</v>
      </c>
      <c r="BB155" s="2">
        <f t="shared" si="167"/>
        <v>109.67270630691885</v>
      </c>
      <c r="BC155" s="2">
        <f t="shared" si="167"/>
        <v>109.68221335198018</v>
      </c>
      <c r="BD155" s="2">
        <f t="shared" si="167"/>
        <v>109.79000846469886</v>
      </c>
      <c r="BE155" s="2">
        <f t="shared" si="167"/>
        <v>112.04540764563426</v>
      </c>
      <c r="BF155" s="2">
        <f t="shared" si="167"/>
        <v>113.61661661619218</v>
      </c>
      <c r="BG155" s="2">
        <f t="shared" si="167"/>
        <v>114.4439389480757</v>
      </c>
      <c r="BH155" s="2">
        <f t="shared" si="167"/>
        <v>114.60955069652744</v>
      </c>
      <c r="BI155" s="2">
        <f t="shared" si="167"/>
        <v>115.13528981735203</v>
      </c>
      <c r="BJ155" s="2">
        <f t="shared" si="167"/>
        <v>114.90463102535563</v>
      </c>
      <c r="BK155" s="2">
        <f t="shared" si="167"/>
        <v>118.12547602625233</v>
      </c>
      <c r="BL155" s="2">
        <f t="shared" si="167"/>
        <v>117.45965646786492</v>
      </c>
      <c r="BM155" s="2">
        <f t="shared" si="167"/>
        <v>121.16709897118993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113.746</v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>
        <f t="shared" si="168"/>
        <v>112.81399999999999</v>
      </c>
      <c r="CP155" s="2">
        <f t="shared" si="168"/>
        <v>113.712</v>
      </c>
      <c r="CQ155" s="2">
        <f t="shared" si="168"/>
        <v>119.017</v>
      </c>
      <c r="CR155" s="2">
        <f t="shared" si="168"/>
        <v>118.56100000000001</v>
      </c>
      <c r="CS155" s="2">
        <f t="shared" si="168"/>
        <v>124.947</v>
      </c>
      <c r="CU155" s="2">
        <f t="shared" ref="CU155:CU218" si="197">IF(AND(IY155 &lt; $DI$22, $B155 &gt; C$7, $B155 &lt; C$233), C155, "")</f>
        <v>113.746</v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>
        <f t="shared" ref="DE155:DE218" si="207">IF(AND(JI155 &lt; $DI$22, $B155 &gt; M$7, $B155 &lt; M$233), M155, "")</f>
        <v>112.81399999999999</v>
      </c>
      <c r="DF155" s="2">
        <f t="shared" ref="DF155:DF218" si="208">IF(AND(JJ155 &lt; $DI$22, $B155 &gt; N$7, $B155 &lt; N$233), N155, "")</f>
        <v>113.712</v>
      </c>
      <c r="DG155" s="2">
        <f t="shared" ref="DG155:DG218" si="209">IF(AND(JK155 &lt; $DI$22, $B155 &gt; O$7, $B155 &lt; O$233), O155, "")</f>
        <v>119.017</v>
      </c>
      <c r="DH155" s="2">
        <f t="shared" ref="DH155:DH218" si="210">IF(AND(JL155 &lt; $DI$22, $B155 &gt; P$7, $B155 &lt; P$233), P155, "")</f>
        <v>118.56100000000001</v>
      </c>
      <c r="DI155" s="2">
        <f t="shared" ref="DI155:DI218" si="211">IF(AND(JM155 &lt; $DI$22, $B155 &gt; Q$7, $B155 &lt; Q$233), Q155, "")</f>
        <v>124.947</v>
      </c>
      <c r="DK155" s="2">
        <f t="shared" si="176"/>
        <v>151.72074709851552</v>
      </c>
      <c r="DL155" s="2">
        <f t="shared" si="176"/>
        <v>145.98755581613506</v>
      </c>
      <c r="DM155" s="2">
        <f t="shared" si="176"/>
        <v>140.35036869095813</v>
      </c>
      <c r="DN155" s="2">
        <f t="shared" si="176"/>
        <v>136.44680458839406</v>
      </c>
      <c r="DO155" s="2">
        <f t="shared" si="176"/>
        <v>128.97807506291713</v>
      </c>
      <c r="DP155" s="2">
        <f t="shared" si="176"/>
        <v>129.97129887955185</v>
      </c>
      <c r="DQ155" s="2">
        <f t="shared" si="176"/>
        <v>142.28916429587485</v>
      </c>
      <c r="DR155" s="2">
        <f t="shared" si="176"/>
        <v>137.02582414056533</v>
      </c>
      <c r="DS155" s="2">
        <f t="shared" si="176"/>
        <v>144.91668879551821</v>
      </c>
      <c r="DT155" s="2">
        <f t="shared" si="176"/>
        <v>138.44089691119694</v>
      </c>
      <c r="DU155" s="2">
        <f t="shared" si="176"/>
        <v>130.95092492997196</v>
      </c>
      <c r="DV155" s="2">
        <f t="shared" si="176"/>
        <v>133.83707002801123</v>
      </c>
      <c r="DW155" s="2">
        <f t="shared" si="176"/>
        <v>142.73119232089232</v>
      </c>
      <c r="DX155" s="2">
        <f t="shared" si="176"/>
        <v>145.84330867709818</v>
      </c>
      <c r="DY155" s="2">
        <f t="shared" si="176"/>
        <v>152.67213540971449</v>
      </c>
      <c r="EA155" s="2">
        <f t="shared" si="152"/>
        <v>113.82202506681064</v>
      </c>
      <c r="EB155" s="2">
        <f t="shared" si="152"/>
        <v>110.3618083406221</v>
      </c>
      <c r="EC155" s="2">
        <f t="shared" si="152"/>
        <v>110.44982058264722</v>
      </c>
      <c r="ED155" s="2">
        <f t="shared" si="152"/>
        <v>109.5740271390878</v>
      </c>
      <c r="EE155" s="2">
        <f t="shared" si="152"/>
        <v>109.69935156066036</v>
      </c>
      <c r="EF155" s="2">
        <f t="shared" si="152"/>
        <v>109.76968719283029</v>
      </c>
      <c r="EG155" s="2">
        <f t="shared" si="152"/>
        <v>111.87579324448905</v>
      </c>
      <c r="EH155" s="2">
        <f t="shared" si="152"/>
        <v>113.80900357444271</v>
      </c>
      <c r="EI155" s="2">
        <f t="shared" si="152"/>
        <v>114.64681450201883</v>
      </c>
      <c r="EJ155" s="2">
        <f t="shared" si="152"/>
        <v>114.50735443013365</v>
      </c>
      <c r="EK155" s="2">
        <f t="shared" si="152"/>
        <v>115.25686674239778</v>
      </c>
      <c r="EL155" s="2">
        <f t="shared" si="179"/>
        <v>114.92473744265057</v>
      </c>
      <c r="EM155" s="2">
        <f t="shared" si="135"/>
        <v>118.22276691793726</v>
      </c>
      <c r="EN155" s="2">
        <f t="shared" si="135"/>
        <v>117.7307914428398</v>
      </c>
      <c r="EO155" s="2">
        <f t="shared" si="135"/>
        <v>121.6276907948052</v>
      </c>
      <c r="EQ155" s="2">
        <f t="shared" si="177"/>
        <v>113.20026263997924</v>
      </c>
      <c r="ER155" s="2">
        <f t="shared" si="177"/>
        <v>110.46423672731144</v>
      </c>
      <c r="ES155" s="2">
        <f t="shared" si="177"/>
        <v>110.61094668191791</v>
      </c>
      <c r="ET155" s="2">
        <f t="shared" si="177"/>
        <v>109.82687313113813</v>
      </c>
      <c r="EU155" s="2">
        <f t="shared" si="177"/>
        <v>109.63479744324809</v>
      </c>
      <c r="EV155" s="2">
        <f t="shared" si="177"/>
        <v>109.80266127397283</v>
      </c>
      <c r="EW155" s="2">
        <f t="shared" si="177"/>
        <v>112.26130448872917</v>
      </c>
      <c r="EX155" s="2">
        <f t="shared" si="177"/>
        <v>113.35779949232609</v>
      </c>
      <c r="EY155" s="2">
        <f t="shared" si="177"/>
        <v>114.12481346510739</v>
      </c>
      <c r="EZ155" s="2">
        <f t="shared" si="177"/>
        <v>114.75684646825168</v>
      </c>
      <c r="FA155" s="2">
        <f t="shared" si="177"/>
        <v>114.88180180649253</v>
      </c>
      <c r="FB155" s="2">
        <f t="shared" si="177"/>
        <v>114.84080417030245</v>
      </c>
      <c r="FC155" s="2">
        <f t="shared" si="177"/>
        <v>117.89269677801889</v>
      </c>
      <c r="FD155" s="2">
        <f t="shared" si="177"/>
        <v>116.71491671346342</v>
      </c>
      <c r="FE155" s="2">
        <f t="shared" si="177"/>
        <v>119.83862002425799</v>
      </c>
      <c r="FG155" s="2">
        <f t="shared" si="178"/>
        <v>0.99964515072958493</v>
      </c>
      <c r="FH155" s="2">
        <f t="shared" si="178"/>
        <v>0.99969452491895128</v>
      </c>
      <c r="FI155" s="2">
        <f t="shared" si="178"/>
        <v>0.99971192442628432</v>
      </c>
      <c r="FJ155" s="2">
        <f t="shared" si="178"/>
        <v>0.99972723472858438</v>
      </c>
      <c r="FK155" s="2">
        <f t="shared" si="178"/>
        <v>0.99962442838401067</v>
      </c>
      <c r="FL155" s="2">
        <f t="shared" si="178"/>
        <v>0.99960498794444164</v>
      </c>
      <c r="FM155" s="2">
        <f t="shared" si="178"/>
        <v>0.99963437603308092</v>
      </c>
      <c r="FN155" s="2">
        <f t="shared" si="178"/>
        <v>0.99962255625480678</v>
      </c>
      <c r="FO155" s="2">
        <f t="shared" si="178"/>
        <v>0.99960539494772005</v>
      </c>
      <c r="FP155" s="2">
        <f t="shared" si="178"/>
        <v>0.99963184426249663</v>
      </c>
      <c r="FQ155" s="2">
        <f t="shared" si="178"/>
        <v>0.99960020288340534</v>
      </c>
      <c r="FR155" s="2">
        <f t="shared" si="178"/>
        <v>0.99960528452628894</v>
      </c>
      <c r="FS155" s="2">
        <f t="shared" si="178"/>
        <v>0.99961569000110251</v>
      </c>
      <c r="FT155" s="2">
        <f t="shared" si="178"/>
        <v>0.99963739627822967</v>
      </c>
      <c r="FU155" s="2">
        <f t="shared" si="178"/>
        <v>0.99958587008829503</v>
      </c>
      <c r="FW155" s="2">
        <f t="shared" si="169"/>
        <v>0.31222398753604685</v>
      </c>
      <c r="FX155" s="2">
        <f t="shared" si="169"/>
        <v>0.37556191887238061</v>
      </c>
      <c r="FY155" s="2">
        <f t="shared" si="169"/>
        <v>0.34808951258421217</v>
      </c>
      <c r="FZ155" s="2">
        <f t="shared" si="169"/>
        <v>0.36128398419784025</v>
      </c>
      <c r="GA155" s="2">
        <f t="shared" si="169"/>
        <v>0.37764825850585543</v>
      </c>
      <c r="GB155" s="2">
        <f t="shared" si="169"/>
        <v>0.37427553044611112</v>
      </c>
      <c r="GC155" s="2">
        <f t="shared" si="169"/>
        <v>0.41112819961045616</v>
      </c>
      <c r="GD155" s="2">
        <f t="shared" si="169"/>
        <v>0.44580714122286275</v>
      </c>
      <c r="GE155" s="2">
        <f t="shared" si="169"/>
        <v>0.41153213131965027</v>
      </c>
      <c r="GF155" s="2">
        <f t="shared" si="169"/>
        <v>0.37430050319453756</v>
      </c>
      <c r="GG155" s="2">
        <f t="shared" si="169"/>
        <v>0.34087794410379557</v>
      </c>
      <c r="GH155" s="2">
        <f t="shared" si="169"/>
        <v>0.32849198939841256</v>
      </c>
      <c r="GI155" s="2">
        <f t="shared" si="169"/>
        <v>0.32329408728372405</v>
      </c>
      <c r="GJ155" s="2">
        <f t="shared" si="169"/>
        <v>0.27693245064286875</v>
      </c>
      <c r="GK155" s="2">
        <f t="shared" si="169"/>
        <v>0.26463361009344749</v>
      </c>
      <c r="GM155" s="83">
        <f t="shared" si="170"/>
        <v>4.3898585253870213E-204</v>
      </c>
      <c r="GN155" s="83">
        <f t="shared" si="170"/>
        <v>4.9811504923184027E-257</v>
      </c>
      <c r="GO155" s="83">
        <f t="shared" si="170"/>
        <v>2.3514429520494528E-190</v>
      </c>
      <c r="GP155" s="83">
        <f t="shared" si="170"/>
        <v>4.0641426247100675E-199</v>
      </c>
      <c r="GQ155" s="83">
        <f t="shared" si="170"/>
        <v>1.3807636119382445E-248</v>
      </c>
      <c r="GR155" s="83">
        <f t="shared" si="170"/>
        <v>3.0001292781289194E-242</v>
      </c>
      <c r="GS155" s="83">
        <f t="shared" si="170"/>
        <v>0</v>
      </c>
      <c r="GT155" s="83">
        <f t="shared" si="170"/>
        <v>0</v>
      </c>
      <c r="GU155" s="83">
        <f t="shared" si="170"/>
        <v>2.470552895411724E-167</v>
      </c>
      <c r="GV155" s="83">
        <f t="shared" si="170"/>
        <v>3.1359480612993747E-254</v>
      </c>
      <c r="GW155" s="83">
        <f t="shared" si="170"/>
        <v>1.5451812294031205E-196</v>
      </c>
      <c r="GX155" s="83">
        <f t="shared" si="170"/>
        <v>1.3319780783717798E-265</v>
      </c>
      <c r="GY155" s="83">
        <f t="shared" si="170"/>
        <v>7.2405017176853364E-201</v>
      </c>
      <c r="GZ155" s="83">
        <f t="shared" si="170"/>
        <v>1.11477898420735E-210</v>
      </c>
      <c r="HA155" s="83">
        <f t="shared" si="170"/>
        <v>7.2822562643794694E-183</v>
      </c>
      <c r="HC155" s="83">
        <f t="shared" si="181"/>
        <v>3.1362627448194933E-157</v>
      </c>
      <c r="HD155" s="83">
        <f t="shared" si="181"/>
        <v>3.4553635722757236E-167</v>
      </c>
      <c r="HE155" s="83">
        <f t="shared" si="181"/>
        <v>1.7146400877226756E-132</v>
      </c>
      <c r="HF155" s="83">
        <f t="shared" si="180"/>
        <v>1.3468233896832052E-135</v>
      </c>
      <c r="HG155" s="83">
        <f t="shared" si="180"/>
        <v>1.6348464738149604E-224</v>
      </c>
      <c r="HH155" s="83">
        <f t="shared" si="180"/>
        <v>1.8016853062172637E-156</v>
      </c>
      <c r="HI155" s="83">
        <f t="shared" si="180"/>
        <v>1.1500526193692952E-290</v>
      </c>
      <c r="HJ155" s="83">
        <f t="shared" si="180"/>
        <v>1.4250286861504724E-293</v>
      </c>
      <c r="HK155" s="83">
        <f t="shared" si="180"/>
        <v>2.7786515528508243E-162</v>
      </c>
      <c r="HL155" s="83">
        <f t="shared" si="161"/>
        <v>2.0174995610377454E-146</v>
      </c>
      <c r="HM155" s="83">
        <f t="shared" si="161"/>
        <v>8.8732840392525735E-224</v>
      </c>
      <c r="HN155" s="83">
        <f t="shared" si="161"/>
        <v>2.3834253977508636E-144</v>
      </c>
      <c r="HO155" s="83">
        <f t="shared" si="161"/>
        <v>1.5888447714549997E-105</v>
      </c>
      <c r="HP155" s="83">
        <f t="shared" si="161"/>
        <v>3.3680333064045327E-148</v>
      </c>
      <c r="HQ155" s="83">
        <f t="shared" si="161"/>
        <v>3.6312261407084953E-178</v>
      </c>
      <c r="HS155" s="83">
        <f t="shared" si="171"/>
        <v>6.9179510803688032E-8</v>
      </c>
      <c r="HT155" s="83">
        <f t="shared" si="171"/>
        <v>2.2269288991361889E-9</v>
      </c>
      <c r="HU155" s="83">
        <f t="shared" si="171"/>
        <v>7.869105179003456E-10</v>
      </c>
      <c r="HV155" s="83">
        <f t="shared" si="171"/>
        <v>2.5012590589638E-9</v>
      </c>
      <c r="HW155" s="83">
        <f t="shared" si="171"/>
        <v>5.7100176971125471E-11</v>
      </c>
      <c r="HX155" s="83">
        <f t="shared" si="171"/>
        <v>4.2260725165798265E-13</v>
      </c>
      <c r="HY155" s="83">
        <f t="shared" si="171"/>
        <v>1.8241915994633731E-13</v>
      </c>
      <c r="HZ155" s="83">
        <f t="shared" si="171"/>
        <v>8.536811150132275E-19</v>
      </c>
      <c r="IA155" s="83">
        <f t="shared" si="171"/>
        <v>6.9910698556215237E-14</v>
      </c>
      <c r="IB155" s="83">
        <f t="shared" si="171"/>
        <v>1.1570980668519698E-14</v>
      </c>
      <c r="IC155" s="83">
        <f t="shared" si="171"/>
        <v>3.8711560326969313E-11</v>
      </c>
      <c r="ID155" s="83">
        <f t="shared" si="171"/>
        <v>1.1333640748420314E-11</v>
      </c>
      <c r="IE155" s="83">
        <f t="shared" si="171"/>
        <v>4.67268484720482E-11</v>
      </c>
      <c r="IF155" s="83">
        <f t="shared" si="171"/>
        <v>3.6471658447382295E-9</v>
      </c>
      <c r="IG155" s="83">
        <f t="shared" si="171"/>
        <v>4.4266132808808838E-6</v>
      </c>
      <c r="II155" s="83">
        <f t="shared" si="172"/>
        <v>1.8978250416154636E-3</v>
      </c>
      <c r="IJ155" s="83">
        <f t="shared" si="172"/>
        <v>4.1753711540055125E-2</v>
      </c>
      <c r="IK155" s="83">
        <f t="shared" si="172"/>
        <v>1.0000875712179768E-2</v>
      </c>
      <c r="IL155" s="83">
        <f t="shared" si="172"/>
        <v>2.6652848008165319E-2</v>
      </c>
      <c r="IM155" s="83">
        <f t="shared" si="172"/>
        <v>2.7625746533978993E-2</v>
      </c>
      <c r="IN155" s="83">
        <f t="shared" si="172"/>
        <v>1.7446254066902551E-2</v>
      </c>
      <c r="IO155" s="83">
        <f t="shared" si="172"/>
        <v>8.0039972146770971E-2</v>
      </c>
      <c r="IP155" s="83">
        <f t="shared" si="172"/>
        <v>0.18659689031632851</v>
      </c>
      <c r="IQ155" s="83">
        <f t="shared" si="172"/>
        <v>8.4246263861049039E-2</v>
      </c>
      <c r="IR155" s="83">
        <f t="shared" si="172"/>
        <v>1.2229815966146928E-2</v>
      </c>
      <c r="IS155" s="83">
        <f t="shared" si="172"/>
        <v>3.8137937907095978E-3</v>
      </c>
      <c r="IT155" s="83">
        <f t="shared" si="172"/>
        <v>8.0426929123895866E-4</v>
      </c>
      <c r="IU155" s="83">
        <f t="shared" si="172"/>
        <v>6.5273391701621574E-4</v>
      </c>
      <c r="IV155" s="83">
        <f t="shared" si="172"/>
        <v>2.45844482219011E-3</v>
      </c>
      <c r="IW155" s="83">
        <f t="shared" si="172"/>
        <v>4.7274401516017167E-3</v>
      </c>
      <c r="IY155" s="83">
        <f t="shared" si="173"/>
        <v>1.8978942211262673E-3</v>
      </c>
      <c r="IZ155" s="83">
        <f t="shared" si="173"/>
        <v>4.1753713766984023E-2</v>
      </c>
      <c r="JA155" s="83">
        <f t="shared" si="173"/>
        <v>1.0000876499090285E-2</v>
      </c>
      <c r="JB155" s="83">
        <f t="shared" si="173"/>
        <v>2.6652850509424376E-2</v>
      </c>
      <c r="JC155" s="83">
        <f t="shared" si="173"/>
        <v>2.7625746591079168E-2</v>
      </c>
      <c r="JD155" s="83">
        <f t="shared" si="173"/>
        <v>1.7446254067325157E-2</v>
      </c>
      <c r="JE155" s="83">
        <f t="shared" si="173"/>
        <v>8.0039972146953395E-2</v>
      </c>
      <c r="JF155" s="83">
        <f t="shared" si="173"/>
        <v>0.18659689031632851</v>
      </c>
      <c r="JG155" s="83">
        <f t="shared" si="173"/>
        <v>8.4246263861118956E-2</v>
      </c>
      <c r="JH155" s="83">
        <f t="shared" si="173"/>
        <v>1.2229815966158498E-2</v>
      </c>
      <c r="JI155" s="83">
        <f t="shared" si="173"/>
        <v>3.8137938294211583E-3</v>
      </c>
      <c r="JJ155" s="83">
        <f t="shared" si="173"/>
        <v>8.0426930257259939E-4</v>
      </c>
      <c r="JK155" s="83">
        <f t="shared" si="173"/>
        <v>6.5273396374306426E-4</v>
      </c>
      <c r="JL155" s="83">
        <f t="shared" si="173"/>
        <v>2.4584484693559549E-3</v>
      </c>
      <c r="JM155" s="83">
        <f t="shared" si="173"/>
        <v>4.7318667648825977E-3</v>
      </c>
    </row>
    <row r="156" spans="2:273" x14ac:dyDescent="0.25">
      <c r="B156" s="2">
        <v>129</v>
      </c>
      <c r="C156" s="37">
        <v>115.339</v>
      </c>
      <c r="D156" s="37">
        <v>113.492</v>
      </c>
      <c r="E156" s="37">
        <v>111.119</v>
      </c>
      <c r="F156" s="37">
        <v>110.47499999999999</v>
      </c>
      <c r="G156" s="37">
        <v>111.271</v>
      </c>
      <c r="H156" s="37">
        <v>109.15300000000001</v>
      </c>
      <c r="I156" s="37">
        <v>118.593</v>
      </c>
      <c r="J156" s="37">
        <v>122.84699999999999</v>
      </c>
      <c r="K156" s="37">
        <v>120.119</v>
      </c>
      <c r="L156" s="37">
        <v>118.84699999999999</v>
      </c>
      <c r="M156" s="37">
        <v>115.712</v>
      </c>
      <c r="N156" s="37">
        <v>115.30500000000001</v>
      </c>
      <c r="O156" s="37">
        <v>117.593</v>
      </c>
      <c r="P156" s="37">
        <v>118.211</v>
      </c>
      <c r="Q156" s="37">
        <v>125.57899999999999</v>
      </c>
      <c r="S156" s="4">
        <f t="shared" si="174"/>
        <v>113.56167945949873</v>
      </c>
      <c r="T156" s="4">
        <f t="shared" si="174"/>
        <v>111.52490930691783</v>
      </c>
      <c r="U156" s="4">
        <f t="shared" si="174"/>
        <v>110.80047808716212</v>
      </c>
      <c r="V156" s="4">
        <f t="shared" si="174"/>
        <v>111.10688069379326</v>
      </c>
      <c r="W156" s="4">
        <f t="shared" si="174"/>
        <v>110.97443324061865</v>
      </c>
      <c r="X156" s="4">
        <f t="shared" si="174"/>
        <v>111.30194459155994</v>
      </c>
      <c r="Y156" s="4">
        <f t="shared" si="174"/>
        <v>117.83943925867345</v>
      </c>
      <c r="Z156" s="4">
        <f t="shared" si="174"/>
        <v>122.537280050356</v>
      </c>
      <c r="AA156" s="4">
        <f t="shared" si="174"/>
        <v>120.15605246697689</v>
      </c>
      <c r="AB156" s="4">
        <f t="shared" si="174"/>
        <v>116.80038373569056</v>
      </c>
      <c r="AC156" s="4">
        <f t="shared" si="174"/>
        <v>115.91141274079077</v>
      </c>
      <c r="AD156" s="4">
        <f t="shared" si="174"/>
        <v>115.18090422263582</v>
      </c>
      <c r="AE156" s="4">
        <f t="shared" si="174"/>
        <v>118.2833148085692</v>
      </c>
      <c r="AF156" s="4">
        <f t="shared" si="174"/>
        <v>118.53143521911807</v>
      </c>
      <c r="AG156" s="4">
        <f t="shared" si="174"/>
        <v>124.26850922469046</v>
      </c>
      <c r="AI156" s="4">
        <f t="shared" si="175"/>
        <v>1.7773205405012646</v>
      </c>
      <c r="AJ156" s="4">
        <f t="shared" si="175"/>
        <v>1.9670906930821701</v>
      </c>
      <c r="AK156" s="4">
        <f t="shared" si="175"/>
        <v>0.31852191283788045</v>
      </c>
      <c r="AL156" s="4">
        <f t="shared" si="175"/>
        <v>-0.6318806937932635</v>
      </c>
      <c r="AM156" s="4">
        <f t="shared" si="175"/>
        <v>0.29656675938134924</v>
      </c>
      <c r="AN156" s="4">
        <f t="shared" si="175"/>
        <v>-2.148944591559939</v>
      </c>
      <c r="AO156" s="4">
        <f t="shared" si="175"/>
        <v>0.75356074132655237</v>
      </c>
      <c r="AP156" s="4">
        <f t="shared" si="175"/>
        <v>0.3097199496439913</v>
      </c>
      <c r="AQ156" s="4">
        <f t="shared" si="175"/>
        <v>-3.7052466976888354E-2</v>
      </c>
      <c r="AR156" s="4">
        <f t="shared" si="175"/>
        <v>2.046616264309435</v>
      </c>
      <c r="AS156" s="4">
        <f t="shared" si="175"/>
        <v>-0.19941274079076265</v>
      </c>
      <c r="AT156" s="4">
        <f t="shared" si="175"/>
        <v>0.12409577736418953</v>
      </c>
      <c r="AU156" s="4">
        <f t="shared" si="175"/>
        <v>-0.69031480856919814</v>
      </c>
      <c r="AV156" s="4">
        <f t="shared" si="175"/>
        <v>-0.32043521911806749</v>
      </c>
      <c r="AW156" s="4">
        <f t="shared" si="175"/>
        <v>1.3104907753095318</v>
      </c>
      <c r="AY156" s="2">
        <f t="shared" si="167"/>
        <v>113.5616794594961</v>
      </c>
      <c r="AZ156" s="2">
        <f t="shared" si="167"/>
        <v>110.33112329450157</v>
      </c>
      <c r="BA156" s="2">
        <f t="shared" si="167"/>
        <v>110.4532742200352</v>
      </c>
      <c r="BB156" s="2">
        <f t="shared" si="167"/>
        <v>109.60785132076944</v>
      </c>
      <c r="BC156" s="2">
        <f t="shared" si="167"/>
        <v>109.61762314550569</v>
      </c>
      <c r="BD156" s="2">
        <f t="shared" si="167"/>
        <v>109.71851667631765</v>
      </c>
      <c r="BE156" s="2">
        <f t="shared" si="167"/>
        <v>111.96994678893161</v>
      </c>
      <c r="BF156" s="2">
        <f t="shared" si="167"/>
        <v>113.53124676974357</v>
      </c>
      <c r="BG156" s="2">
        <f t="shared" si="167"/>
        <v>114.37485686160494</v>
      </c>
      <c r="BH156" s="2">
        <f t="shared" si="167"/>
        <v>114.57345007942716</v>
      </c>
      <c r="BI156" s="2">
        <f t="shared" si="167"/>
        <v>115.07724619087881</v>
      </c>
      <c r="BJ156" s="2">
        <f t="shared" si="167"/>
        <v>114.85775750935758</v>
      </c>
      <c r="BK156" s="2">
        <f t="shared" si="167"/>
        <v>118.03437263826758</v>
      </c>
      <c r="BL156" s="2">
        <f t="shared" si="167"/>
        <v>117.39191353555337</v>
      </c>
      <c r="BM156" s="2">
        <f t="shared" si="167"/>
        <v>121.07023894614898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115.339</v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>
        <f t="shared" si="168"/>
        <v>115.30500000000001</v>
      </c>
      <c r="CQ156" s="2">
        <f t="shared" si="168"/>
        <v>117.593</v>
      </c>
      <c r="CR156" s="2">
        <f t="shared" si="168"/>
        <v>118.211</v>
      </c>
      <c r="CS156" s="2" t="str">
        <f t="shared" si="168"/>
        <v/>
      </c>
      <c r="CU156" s="2">
        <f t="shared" si="197"/>
        <v>115.339</v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>
        <f t="shared" si="208"/>
        <v>115.30500000000001</v>
      </c>
      <c r="DG156" s="2">
        <f t="shared" si="209"/>
        <v>117.593</v>
      </c>
      <c r="DH156" s="2">
        <f t="shared" si="210"/>
        <v>118.211</v>
      </c>
      <c r="DI156" s="2" t="str">
        <f t="shared" si="211"/>
        <v/>
      </c>
      <c r="DK156" s="2">
        <f t="shared" si="176"/>
        <v>151.96423576248313</v>
      </c>
      <c r="DL156" s="2">
        <f t="shared" si="176"/>
        <v>146.2104272983114</v>
      </c>
      <c r="DM156" s="2">
        <f t="shared" si="176"/>
        <v>140.53954520917677</v>
      </c>
      <c r="DN156" s="2">
        <f t="shared" si="176"/>
        <v>136.60475033738192</v>
      </c>
      <c r="DO156" s="2">
        <f t="shared" si="176"/>
        <v>129.07319575445888</v>
      </c>
      <c r="DP156" s="2">
        <f t="shared" si="176"/>
        <v>130.05885490196081</v>
      </c>
      <c r="DQ156" s="2">
        <f t="shared" si="176"/>
        <v>142.47104694167854</v>
      </c>
      <c r="DR156" s="2">
        <f t="shared" si="176"/>
        <v>137.17099663865548</v>
      </c>
      <c r="DS156" s="2">
        <f t="shared" si="176"/>
        <v>145.10603473389358</v>
      </c>
      <c r="DT156" s="2">
        <f t="shared" si="176"/>
        <v>138.58738236808239</v>
      </c>
      <c r="DU156" s="2">
        <f t="shared" si="176"/>
        <v>131.03276414565823</v>
      </c>
      <c r="DV156" s="2">
        <f t="shared" si="176"/>
        <v>133.9530543417367</v>
      </c>
      <c r="DW156" s="2">
        <f t="shared" si="176"/>
        <v>142.91134688974688</v>
      </c>
      <c r="DX156" s="2">
        <f t="shared" si="176"/>
        <v>146.0549530583215</v>
      </c>
      <c r="DY156" s="2">
        <f t="shared" si="176"/>
        <v>152.94355698924733</v>
      </c>
      <c r="EA156" s="2">
        <f t="shared" si="152"/>
        <v>113.76307458496423</v>
      </c>
      <c r="EB156" s="2">
        <f t="shared" si="152"/>
        <v>110.27901541257293</v>
      </c>
      <c r="EC156" s="2">
        <f t="shared" si="152"/>
        <v>110.38379027865736</v>
      </c>
      <c r="ED156" s="2">
        <f t="shared" si="152"/>
        <v>109.50095684131171</v>
      </c>
      <c r="EE156" s="2">
        <f t="shared" si="152"/>
        <v>109.63755307291802</v>
      </c>
      <c r="EF156" s="2">
        <f t="shared" si="152"/>
        <v>109.69766700395104</v>
      </c>
      <c r="EG156" s="2">
        <f t="shared" si="152"/>
        <v>111.78726677791651</v>
      </c>
      <c r="EH156" s="2">
        <f t="shared" si="152"/>
        <v>113.74102592463881</v>
      </c>
      <c r="EI156" s="2">
        <f t="shared" si="152"/>
        <v>114.59778095558545</v>
      </c>
      <c r="EJ156" s="2">
        <f t="shared" si="152"/>
        <v>114.46319782260024</v>
      </c>
      <c r="EK156" s="2">
        <f t="shared" si="152"/>
        <v>115.21177503009827</v>
      </c>
      <c r="EL156" s="2">
        <f t="shared" si="179"/>
        <v>114.88124853249572</v>
      </c>
      <c r="EM156" s="2">
        <f t="shared" si="135"/>
        <v>118.14324310433439</v>
      </c>
      <c r="EN156" s="2">
        <f t="shared" si="135"/>
        <v>117.6933561884195</v>
      </c>
      <c r="EO156" s="2">
        <f t="shared" si="135"/>
        <v>121.57915554805196</v>
      </c>
      <c r="EQ156" s="2">
        <f t="shared" si="177"/>
        <v>113.11987470118112</v>
      </c>
      <c r="ER156" s="2">
        <f t="shared" si="177"/>
        <v>110.3849480441182</v>
      </c>
      <c r="ES156" s="2">
        <f t="shared" si="177"/>
        <v>110.55049962538426</v>
      </c>
      <c r="ET156" s="2">
        <f t="shared" si="177"/>
        <v>109.76258843133725</v>
      </c>
      <c r="EU156" s="2">
        <f t="shared" si="177"/>
        <v>109.57100591130813</v>
      </c>
      <c r="EV156" s="2">
        <f t="shared" si="177"/>
        <v>109.7317866311239</v>
      </c>
      <c r="EW156" s="2">
        <f t="shared" si="177"/>
        <v>112.18498408363278</v>
      </c>
      <c r="EX156" s="2">
        <f t="shared" si="177"/>
        <v>113.27620154182429</v>
      </c>
      <c r="EY156" s="2">
        <f t="shared" si="177"/>
        <v>114.05883725962035</v>
      </c>
      <c r="EZ156" s="2">
        <f t="shared" si="177"/>
        <v>114.72108701283749</v>
      </c>
      <c r="FA156" s="2">
        <f t="shared" si="177"/>
        <v>114.82406724543851</v>
      </c>
      <c r="FB156" s="2">
        <f t="shared" si="177"/>
        <v>114.79429610507349</v>
      </c>
      <c r="FC156" s="2">
        <f t="shared" si="177"/>
        <v>117.80128668478261</v>
      </c>
      <c r="FD156" s="2">
        <f t="shared" si="177"/>
        <v>116.64238894543497</v>
      </c>
      <c r="FE156" s="2">
        <f t="shared" si="177"/>
        <v>119.73862029411876</v>
      </c>
      <c r="FG156" s="2">
        <f t="shared" si="178"/>
        <v>0.99967636351417766</v>
      </c>
      <c r="FH156" s="2">
        <f t="shared" si="178"/>
        <v>0.99972139592647202</v>
      </c>
      <c r="FI156" s="2">
        <f t="shared" si="178"/>
        <v>0.99973726529454232</v>
      </c>
      <c r="FJ156" s="2">
        <f t="shared" si="178"/>
        <v>0.99975122914527226</v>
      </c>
      <c r="FK156" s="2">
        <f t="shared" si="178"/>
        <v>0.99965746329571614</v>
      </c>
      <c r="FL156" s="2">
        <f t="shared" si="178"/>
        <v>0.99963973220190616</v>
      </c>
      <c r="FM156" s="2">
        <f t="shared" si="178"/>
        <v>0.99966653625119728</v>
      </c>
      <c r="FN156" s="2">
        <f t="shared" si="178"/>
        <v>0.99965575578045629</v>
      </c>
      <c r="FO156" s="2">
        <f t="shared" si="178"/>
        <v>0.9996401034190987</v>
      </c>
      <c r="FP156" s="2">
        <f t="shared" si="178"/>
        <v>0.99966422709989444</v>
      </c>
      <c r="FQ156" s="2">
        <f t="shared" si="178"/>
        <v>0.99963536786916163</v>
      </c>
      <c r="FR156" s="2">
        <f t="shared" si="178"/>
        <v>0.99964000270656206</v>
      </c>
      <c r="FS156" s="2">
        <f t="shared" si="178"/>
        <v>0.9996494932629072</v>
      </c>
      <c r="FT156" s="2">
        <f t="shared" si="178"/>
        <v>0.99966929092401646</v>
      </c>
      <c r="FU156" s="2">
        <f t="shared" si="178"/>
        <v>0.99962229526846225</v>
      </c>
      <c r="FW156" s="2">
        <f t="shared" si="169"/>
        <v>0.33233590430501303</v>
      </c>
      <c r="FX156" s="2">
        <f t="shared" si="169"/>
        <v>0.39739637914723897</v>
      </c>
      <c r="FY156" s="2">
        <f t="shared" si="169"/>
        <v>0.36927130480067138</v>
      </c>
      <c r="FZ156" s="2">
        <f t="shared" si="169"/>
        <v>0.38279722098376601</v>
      </c>
      <c r="GA156" s="2">
        <f t="shared" si="169"/>
        <v>0.39952640742185536</v>
      </c>
      <c r="GB156" s="2">
        <f t="shared" si="169"/>
        <v>0.39608264086662143</v>
      </c>
      <c r="GC156" s="2">
        <f t="shared" si="169"/>
        <v>0.43359461651705844</v>
      </c>
      <c r="GD156" s="2">
        <f t="shared" si="169"/>
        <v>0.46866041225841581</v>
      </c>
      <c r="GE156" s="2">
        <f t="shared" si="169"/>
        <v>0.43400435324833975</v>
      </c>
      <c r="GF156" s="2">
        <f t="shared" si="169"/>
        <v>0.39610814755528201</v>
      </c>
      <c r="GG156" s="2">
        <f t="shared" si="169"/>
        <v>0.36186449110312963</v>
      </c>
      <c r="GH156" s="2">
        <f t="shared" si="169"/>
        <v>0.34911988670582106</v>
      </c>
      <c r="GI156" s="2">
        <f t="shared" si="169"/>
        <v>0.34376267438605834</v>
      </c>
      <c r="GJ156" s="2">
        <f t="shared" si="169"/>
        <v>0.29574859962117478</v>
      </c>
      <c r="GK156" s="2">
        <f t="shared" si="169"/>
        <v>0.28294110836308017</v>
      </c>
      <c r="GM156" s="83">
        <f t="shared" si="170"/>
        <v>4.7818744172862788E-210</v>
      </c>
      <c r="GN156" s="83">
        <f t="shared" si="170"/>
        <v>1.2691989569023341E-264</v>
      </c>
      <c r="GO156" s="83">
        <f t="shared" si="170"/>
        <v>6.558804322159787E-196</v>
      </c>
      <c r="GP156" s="83">
        <f t="shared" si="170"/>
        <v>5.7338214924848611E-205</v>
      </c>
      <c r="GQ156" s="83">
        <f t="shared" si="170"/>
        <v>7.1860888257544717E-256</v>
      </c>
      <c r="GR156" s="83">
        <f t="shared" si="170"/>
        <v>3.076254940688888E-249</v>
      </c>
      <c r="GS156" s="83">
        <f t="shared" si="170"/>
        <v>0</v>
      </c>
      <c r="GT156" s="83">
        <f t="shared" si="170"/>
        <v>0</v>
      </c>
      <c r="GU156" s="83">
        <f t="shared" si="170"/>
        <v>3.705203507931964E-172</v>
      </c>
      <c r="GV156" s="83">
        <f t="shared" si="170"/>
        <v>1.3610314966838824E-261</v>
      </c>
      <c r="GW156" s="83">
        <f t="shared" si="170"/>
        <v>3.2600304510053049E-202</v>
      </c>
      <c r="GX156" s="83">
        <f t="shared" si="170"/>
        <v>2.5499835664393802E-273</v>
      </c>
      <c r="GY156" s="83">
        <f t="shared" si="170"/>
        <v>1.1363986295447516E-206</v>
      </c>
      <c r="GZ156" s="83">
        <f t="shared" si="170"/>
        <v>8.8408182503657722E-217</v>
      </c>
      <c r="HA156" s="83">
        <f t="shared" si="170"/>
        <v>4.8062943636493609E-188</v>
      </c>
      <c r="HC156" s="83">
        <f t="shared" si="181"/>
        <v>1.1000787155752977E-163</v>
      </c>
      <c r="HD156" s="83">
        <f t="shared" si="181"/>
        <v>4.0313277079470566E-174</v>
      </c>
      <c r="HE156" s="83">
        <f t="shared" si="181"/>
        <v>7.1543145617336592E-138</v>
      </c>
      <c r="HF156" s="83">
        <f t="shared" si="180"/>
        <v>3.9088355648379673E-141</v>
      </c>
      <c r="HG156" s="83">
        <f t="shared" si="180"/>
        <v>1.1028049609060488E-233</v>
      </c>
      <c r="HH156" s="83">
        <f t="shared" si="180"/>
        <v>1.0601502333402837E-162</v>
      </c>
      <c r="HI156" s="83">
        <f t="shared" si="180"/>
        <v>2.7120823288619546E-302</v>
      </c>
      <c r="HJ156" s="83">
        <f t="shared" si="180"/>
        <v>5.7481785410612618E-305</v>
      </c>
      <c r="HK156" s="83">
        <f t="shared" si="180"/>
        <v>1.0240325854862357E-168</v>
      </c>
      <c r="HL156" s="83">
        <f t="shared" si="161"/>
        <v>3.2864818845848426E-152</v>
      </c>
      <c r="HM156" s="83">
        <f t="shared" si="161"/>
        <v>7.6021719971173205E-233</v>
      </c>
      <c r="HN156" s="83">
        <f t="shared" si="161"/>
        <v>3.4721528202838122E-150</v>
      </c>
      <c r="HO156" s="83">
        <f t="shared" si="161"/>
        <v>8.7531968207336276E-110</v>
      </c>
      <c r="HP156" s="83">
        <f t="shared" si="161"/>
        <v>3.0127374658891587E-154</v>
      </c>
      <c r="HQ156" s="83">
        <f t="shared" si="161"/>
        <v>3.2331408436444298E-185</v>
      </c>
      <c r="HS156" s="83">
        <f t="shared" si="171"/>
        <v>9.4207866272918584E-9</v>
      </c>
      <c r="HT156" s="83">
        <f t="shared" si="171"/>
        <v>2.6313429292431583E-10</v>
      </c>
      <c r="HU156" s="83">
        <f t="shared" si="171"/>
        <v>7.7309476281232604E-11</v>
      </c>
      <c r="HV156" s="83">
        <f t="shared" si="171"/>
        <v>3.0745238255659608E-10</v>
      </c>
      <c r="HW156" s="83">
        <f t="shared" si="171"/>
        <v>4.240384606350934E-12</v>
      </c>
      <c r="HX156" s="83">
        <f t="shared" si="171"/>
        <v>2.0348775115256304E-14</v>
      </c>
      <c r="HY156" s="83">
        <f t="shared" si="171"/>
        <v>8.5254480696082565E-15</v>
      </c>
      <c r="HZ156" s="83">
        <f t="shared" si="171"/>
        <v>1.4821014680952911E-20</v>
      </c>
      <c r="IA156" s="83">
        <f t="shared" si="171"/>
        <v>3.2386278415859085E-15</v>
      </c>
      <c r="IB156" s="83">
        <f t="shared" si="171"/>
        <v>3.7912127012115025E-16</v>
      </c>
      <c r="IC156" s="83">
        <f t="shared" si="171"/>
        <v>2.6483388078051823E-12</v>
      </c>
      <c r="ID156" s="83">
        <f t="shared" si="171"/>
        <v>5.8387442686850472E-13</v>
      </c>
      <c r="IE156" s="83">
        <f t="shared" si="171"/>
        <v>2.7375970265416351E-12</v>
      </c>
      <c r="IF156" s="83">
        <f t="shared" si="171"/>
        <v>2.8951209534266509E-10</v>
      </c>
      <c r="IG156" s="83">
        <f t="shared" si="171"/>
        <v>8.9798087036218428E-7</v>
      </c>
      <c r="II156" s="83">
        <f t="shared" si="172"/>
        <v>5.7209692885351266E-3</v>
      </c>
      <c r="IJ156" s="83">
        <f t="shared" si="172"/>
        <v>8.3598180166000569E-2</v>
      </c>
      <c r="IK156" s="83">
        <f t="shared" si="172"/>
        <v>2.5506961700813107E-2</v>
      </c>
      <c r="IL156" s="83">
        <f t="shared" si="172"/>
        <v>5.6374323536285569E-2</v>
      </c>
      <c r="IM156" s="83">
        <f t="shared" si="172"/>
        <v>6.3628505236123192E-2</v>
      </c>
      <c r="IN156" s="83">
        <f t="shared" si="172"/>
        <v>4.5280196948179176E-2</v>
      </c>
      <c r="IO156" s="83">
        <f t="shared" si="172"/>
        <v>0.1582053551036797</v>
      </c>
      <c r="IP156" s="83">
        <f t="shared" si="172"/>
        <v>0.31803778208125888</v>
      </c>
      <c r="IQ156" s="83">
        <f t="shared" si="172"/>
        <v>0.16353362981195232</v>
      </c>
      <c r="IR156" s="83">
        <f t="shared" si="172"/>
        <v>3.5422811228889815E-2</v>
      </c>
      <c r="IS156" s="83">
        <f t="shared" si="172"/>
        <v>1.1838932368177723E-2</v>
      </c>
      <c r="IT156" s="83">
        <f t="shared" si="172"/>
        <v>3.2976203658377414E-3</v>
      </c>
      <c r="IU156" s="83">
        <f t="shared" si="172"/>
        <v>2.68903413376135E-3</v>
      </c>
      <c r="IV156" s="83">
        <f t="shared" si="172"/>
        <v>6.0933586205680181E-3</v>
      </c>
      <c r="IW156" s="83">
        <f t="shared" si="172"/>
        <v>9.9991021686598805E-3</v>
      </c>
      <c r="IY156" s="83">
        <f t="shared" si="173"/>
        <v>5.7209787093217539E-3</v>
      </c>
      <c r="IZ156" s="83">
        <f t="shared" si="173"/>
        <v>8.3598180429134861E-2</v>
      </c>
      <c r="JA156" s="83">
        <f t="shared" si="173"/>
        <v>2.5506961778122582E-2</v>
      </c>
      <c r="JB156" s="83">
        <f t="shared" si="173"/>
        <v>5.6374323843737952E-2</v>
      </c>
      <c r="JC156" s="83">
        <f t="shared" si="173"/>
        <v>6.3628505240363578E-2</v>
      </c>
      <c r="JD156" s="83">
        <f t="shared" si="173"/>
        <v>4.5280196948199528E-2</v>
      </c>
      <c r="JE156" s="83">
        <f t="shared" si="173"/>
        <v>0.15820535510368822</v>
      </c>
      <c r="JF156" s="83">
        <f t="shared" si="173"/>
        <v>0.31803778208125888</v>
      </c>
      <c r="JG156" s="83">
        <f t="shared" si="173"/>
        <v>0.16353362981195557</v>
      </c>
      <c r="JH156" s="83">
        <f t="shared" si="173"/>
        <v>3.5422811228890197E-2</v>
      </c>
      <c r="JI156" s="83">
        <f t="shared" si="173"/>
        <v>1.1838932370826061E-2</v>
      </c>
      <c r="JJ156" s="83">
        <f t="shared" si="173"/>
        <v>3.2976203664216159E-3</v>
      </c>
      <c r="JK156" s="83">
        <f t="shared" si="173"/>
        <v>2.689034136498947E-3</v>
      </c>
      <c r="JL156" s="83">
        <f t="shared" si="173"/>
        <v>6.0933589100801138E-3</v>
      </c>
      <c r="JM156" s="83">
        <f t="shared" si="173"/>
        <v>1.0000000149530243E-2</v>
      </c>
    </row>
    <row r="157" spans="2:273" x14ac:dyDescent="0.25">
      <c r="B157" s="2">
        <v>130</v>
      </c>
      <c r="C157" s="37">
        <v>114.339</v>
      </c>
      <c r="D157" s="37">
        <v>110.898</v>
      </c>
      <c r="E157" s="37">
        <v>110.169</v>
      </c>
      <c r="F157" s="37">
        <v>113.068</v>
      </c>
      <c r="G157" s="37">
        <v>111.39</v>
      </c>
      <c r="H157" s="37">
        <v>112.407</v>
      </c>
      <c r="I157" s="37">
        <v>120.068</v>
      </c>
      <c r="J157" s="37">
        <v>123.102</v>
      </c>
      <c r="K157" s="37">
        <v>121.729</v>
      </c>
      <c r="L157" s="37">
        <v>118.864</v>
      </c>
      <c r="M157" s="37">
        <v>116.339</v>
      </c>
      <c r="N157" s="37">
        <v>115.322</v>
      </c>
      <c r="O157" s="37">
        <v>117.96599999999999</v>
      </c>
      <c r="P157" s="37">
        <v>121.509</v>
      </c>
      <c r="Q157" s="37">
        <v>132.684</v>
      </c>
      <c r="S157" s="4">
        <f t="shared" si="174"/>
        <v>113.48082014969248</v>
      </c>
      <c r="T157" s="4">
        <f t="shared" si="174"/>
        <v>112.07403535979243</v>
      </c>
      <c r="U157" s="4">
        <f t="shared" si="174"/>
        <v>111.06887075731433</v>
      </c>
      <c r="V157" s="4">
        <f t="shared" si="174"/>
        <v>111.99806392338176</v>
      </c>
      <c r="W157" s="4">
        <f t="shared" si="174"/>
        <v>111.84340297196574</v>
      </c>
      <c r="X157" s="4">
        <f t="shared" si="174"/>
        <v>112.60000499925222</v>
      </c>
      <c r="Y157" s="4">
        <f t="shared" si="174"/>
        <v>119.92609591655611</v>
      </c>
      <c r="Z157" s="4">
        <f t="shared" si="174"/>
        <v>122.96593872850183</v>
      </c>
      <c r="AA157" s="4">
        <f t="shared" si="174"/>
        <v>122.11472242305254</v>
      </c>
      <c r="AB157" s="4">
        <f t="shared" si="174"/>
        <v>119.05665508501885</v>
      </c>
      <c r="AC157" s="4">
        <f t="shared" si="174"/>
        <v>116.95527883739562</v>
      </c>
      <c r="AD157" s="4">
        <f t="shared" si="174"/>
        <v>115.78236597924632</v>
      </c>
      <c r="AE157" s="4">
        <f t="shared" si="174"/>
        <v>118.70174707203107</v>
      </c>
      <c r="AF157" s="4">
        <f t="shared" si="174"/>
        <v>119.69454661427315</v>
      </c>
      <c r="AG157" s="4">
        <f t="shared" si="174"/>
        <v>126.80882587923001</v>
      </c>
      <c r="AI157" s="4">
        <f t="shared" si="175"/>
        <v>0.85817985030752197</v>
      </c>
      <c r="AJ157" s="4">
        <f t="shared" si="175"/>
        <v>-1.1760353597924365</v>
      </c>
      <c r="AK157" s="4">
        <f t="shared" si="175"/>
        <v>-0.89987075731433208</v>
      </c>
      <c r="AL157" s="4">
        <f t="shared" si="175"/>
        <v>1.0699360766182338</v>
      </c>
      <c r="AM157" s="4">
        <f t="shared" si="175"/>
        <v>-0.45340297196574397</v>
      </c>
      <c r="AN157" s="4">
        <f t="shared" si="175"/>
        <v>-0.19300499925222425</v>
      </c>
      <c r="AO157" s="4">
        <f t="shared" si="175"/>
        <v>0.14190408344389027</v>
      </c>
      <c r="AP157" s="4">
        <f t="shared" si="175"/>
        <v>0.13606127149817837</v>
      </c>
      <c r="AQ157" s="4">
        <f t="shared" si="175"/>
        <v>-0.38572242305254179</v>
      </c>
      <c r="AR157" s="4">
        <f t="shared" si="175"/>
        <v>-0.19265508501884199</v>
      </c>
      <c r="AS157" s="4">
        <f t="shared" si="175"/>
        <v>-0.61627883739562606</v>
      </c>
      <c r="AT157" s="4">
        <f t="shared" si="175"/>
        <v>-0.46036597924631906</v>
      </c>
      <c r="AU157" s="4">
        <f t="shared" si="175"/>
        <v>-0.73574707203107437</v>
      </c>
      <c r="AV157" s="4">
        <f t="shared" si="175"/>
        <v>1.8144533857268499</v>
      </c>
      <c r="AW157" s="4">
        <f t="shared" si="175"/>
        <v>5.8751741207699837</v>
      </c>
      <c r="AY157" s="2">
        <f t="shared" si="167"/>
        <v>113.48082014969232</v>
      </c>
      <c r="AZ157" s="2">
        <f t="shared" si="167"/>
        <v>110.25135506064879</v>
      </c>
      <c r="BA157" s="2">
        <f t="shared" si="167"/>
        <v>110.39240819115527</v>
      </c>
      <c r="BB157" s="2">
        <f t="shared" si="167"/>
        <v>109.54354782306078</v>
      </c>
      <c r="BC157" s="2">
        <f t="shared" si="167"/>
        <v>109.5529642833615</v>
      </c>
      <c r="BD157" s="2">
        <f t="shared" si="167"/>
        <v>109.64714130518291</v>
      </c>
      <c r="BE157" s="2">
        <f t="shared" si="167"/>
        <v>111.89521779550986</v>
      </c>
      <c r="BF157" s="2">
        <f t="shared" si="167"/>
        <v>113.44524599462787</v>
      </c>
      <c r="BG157" s="2">
        <f t="shared" si="167"/>
        <v>114.3049379003152</v>
      </c>
      <c r="BH157" s="2">
        <f t="shared" si="167"/>
        <v>114.53788472329715</v>
      </c>
      <c r="BI157" s="2">
        <f t="shared" si="167"/>
        <v>115.01849589584893</v>
      </c>
      <c r="BJ157" s="2">
        <f t="shared" si="167"/>
        <v>114.810754798777</v>
      </c>
      <c r="BK157" s="2">
        <f t="shared" si="167"/>
        <v>117.94262815904659</v>
      </c>
      <c r="BL157" s="2">
        <f t="shared" si="167"/>
        <v>117.32213129295033</v>
      </c>
      <c r="BM157" s="2">
        <f t="shared" si="167"/>
        <v>120.97016053440852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>
        <f t="shared" si="168"/>
        <v>117.96599999999999</v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>
        <f t="shared" si="209"/>
        <v>117.96599999999999</v>
      </c>
      <c r="DH157" s="2" t="str">
        <f t="shared" si="210"/>
        <v/>
      </c>
      <c r="DI157" s="2" t="str">
        <f t="shared" si="211"/>
        <v/>
      </c>
      <c r="DK157" s="2">
        <f t="shared" si="176"/>
        <v>152.20772442645074</v>
      </c>
      <c r="DL157" s="2">
        <f t="shared" si="176"/>
        <v>146.43329878048777</v>
      </c>
      <c r="DM157" s="2">
        <f t="shared" si="176"/>
        <v>140.7287217273954</v>
      </c>
      <c r="DN157" s="2">
        <f t="shared" si="176"/>
        <v>136.76269608636977</v>
      </c>
      <c r="DO157" s="2">
        <f t="shared" si="176"/>
        <v>129.16831644600063</v>
      </c>
      <c r="DP157" s="2">
        <f t="shared" si="176"/>
        <v>130.14641092436977</v>
      </c>
      <c r="DQ157" s="2">
        <f t="shared" si="176"/>
        <v>142.65292958748225</v>
      </c>
      <c r="DR157" s="2">
        <f t="shared" si="176"/>
        <v>137.31616913674563</v>
      </c>
      <c r="DS157" s="2">
        <f t="shared" si="176"/>
        <v>145.29538067226892</v>
      </c>
      <c r="DT157" s="2">
        <f t="shared" si="176"/>
        <v>138.73386782496783</v>
      </c>
      <c r="DU157" s="2">
        <f t="shared" si="176"/>
        <v>131.11460336134451</v>
      </c>
      <c r="DV157" s="2">
        <f t="shared" si="176"/>
        <v>134.06903865546221</v>
      </c>
      <c r="DW157" s="2">
        <f t="shared" si="176"/>
        <v>143.09150145860144</v>
      </c>
      <c r="DX157" s="2">
        <f t="shared" si="176"/>
        <v>146.26659743954482</v>
      </c>
      <c r="DY157" s="2">
        <f t="shared" si="176"/>
        <v>153.21497856878011</v>
      </c>
      <c r="EA157" s="2">
        <f t="shared" si="152"/>
        <v>113.70412410311783</v>
      </c>
      <c r="EB157" s="2">
        <f t="shared" si="152"/>
        <v>110.19622248452374</v>
      </c>
      <c r="EC157" s="2">
        <f t="shared" si="152"/>
        <v>110.31775997466748</v>
      </c>
      <c r="ED157" s="2">
        <f t="shared" si="152"/>
        <v>109.42788654353559</v>
      </c>
      <c r="EE157" s="2">
        <f t="shared" si="152"/>
        <v>109.57575458517569</v>
      </c>
      <c r="EF157" s="2">
        <f t="shared" si="152"/>
        <v>109.62564681507179</v>
      </c>
      <c r="EG157" s="2">
        <f t="shared" si="152"/>
        <v>111.69874031134398</v>
      </c>
      <c r="EH157" s="2">
        <f t="shared" si="152"/>
        <v>113.6730482748349</v>
      </c>
      <c r="EI157" s="2">
        <f t="shared" si="152"/>
        <v>114.54874740915207</v>
      </c>
      <c r="EJ157" s="2">
        <f t="shared" si="152"/>
        <v>114.41904121506683</v>
      </c>
      <c r="EK157" s="2">
        <f t="shared" si="152"/>
        <v>115.16668331779877</v>
      </c>
      <c r="EL157" s="2">
        <f t="shared" si="179"/>
        <v>114.83775962234087</v>
      </c>
      <c r="EM157" s="2">
        <f t="shared" si="135"/>
        <v>118.06371929073151</v>
      </c>
      <c r="EN157" s="2">
        <f t="shared" si="135"/>
        <v>117.6559209339992</v>
      </c>
      <c r="EO157" s="2">
        <f t="shared" si="135"/>
        <v>121.53062030129871</v>
      </c>
      <c r="EQ157" s="2">
        <f t="shared" si="177"/>
        <v>113.03948676238299</v>
      </c>
      <c r="ER157" s="2">
        <f t="shared" si="177"/>
        <v>110.30565936092495</v>
      </c>
      <c r="ES157" s="2">
        <f t="shared" si="177"/>
        <v>110.49005256885061</v>
      </c>
      <c r="ET157" s="2">
        <f t="shared" si="177"/>
        <v>109.69830373153637</v>
      </c>
      <c r="EU157" s="2">
        <f t="shared" si="177"/>
        <v>109.50721437936818</v>
      </c>
      <c r="EV157" s="2">
        <f t="shared" si="177"/>
        <v>109.66091198827496</v>
      </c>
      <c r="EW157" s="2">
        <f t="shared" si="177"/>
        <v>112.10866367853642</v>
      </c>
      <c r="EX157" s="2">
        <f t="shared" si="177"/>
        <v>113.1946035913225</v>
      </c>
      <c r="EY157" s="2">
        <f t="shared" si="177"/>
        <v>113.99286105413331</v>
      </c>
      <c r="EZ157" s="2">
        <f t="shared" si="177"/>
        <v>114.68532755742329</v>
      </c>
      <c r="FA157" s="2">
        <f t="shared" si="177"/>
        <v>114.76633268438449</v>
      </c>
      <c r="FB157" s="2">
        <f t="shared" si="177"/>
        <v>114.74778803984451</v>
      </c>
      <c r="FC157" s="2">
        <f t="shared" si="177"/>
        <v>117.70987659154632</v>
      </c>
      <c r="FD157" s="2">
        <f t="shared" si="177"/>
        <v>116.56986117740652</v>
      </c>
      <c r="FE157" s="2">
        <f t="shared" si="177"/>
        <v>119.63862056397953</v>
      </c>
      <c r="FG157" s="2">
        <f t="shared" si="178"/>
        <v>0.99970483161155554</v>
      </c>
      <c r="FH157" s="2">
        <f t="shared" si="178"/>
        <v>0.99974590383610518</v>
      </c>
      <c r="FI157" s="2">
        <f t="shared" si="178"/>
        <v>0.99976037756120251</v>
      </c>
      <c r="FJ157" s="2">
        <f t="shared" si="178"/>
        <v>0.99977311331761842</v>
      </c>
      <c r="FK157" s="2">
        <f t="shared" si="178"/>
        <v>0.99968759339703173</v>
      </c>
      <c r="FL157" s="2">
        <f t="shared" si="178"/>
        <v>0.99967142144723875</v>
      </c>
      <c r="FM157" s="2">
        <f t="shared" si="178"/>
        <v>0.99969586852297854</v>
      </c>
      <c r="FN157" s="2">
        <f t="shared" si="178"/>
        <v>0.99968603603049722</v>
      </c>
      <c r="FO157" s="2">
        <f t="shared" si="178"/>
        <v>0.99967176002279612</v>
      </c>
      <c r="FP157" s="2">
        <f t="shared" si="178"/>
        <v>0.99969376242794394</v>
      </c>
      <c r="FQ157" s="2">
        <f t="shared" si="178"/>
        <v>0.99966744087457893</v>
      </c>
      <c r="FR157" s="2">
        <f t="shared" si="178"/>
        <v>0.99967166816605268</v>
      </c>
      <c r="FS157" s="2">
        <f t="shared" si="178"/>
        <v>0.99968032419744868</v>
      </c>
      <c r="FT157" s="2">
        <f t="shared" si="178"/>
        <v>0.99969838096127328</v>
      </c>
      <c r="FU157" s="2">
        <f t="shared" si="178"/>
        <v>0.99965551774226502</v>
      </c>
      <c r="FW157" s="2">
        <f t="shared" si="169"/>
        <v>0.35307826494192979</v>
      </c>
      <c r="FX157" s="2">
        <f t="shared" si="169"/>
        <v>0.41964715695207155</v>
      </c>
      <c r="FY157" s="2">
        <f t="shared" si="169"/>
        <v>0.39096902560316449</v>
      </c>
      <c r="FZ157" s="2">
        <f t="shared" si="169"/>
        <v>0.40477965207654892</v>
      </c>
      <c r="GA157" s="2">
        <f t="shared" si="169"/>
        <v>0.4218129660970375</v>
      </c>
      <c r="GB157" s="2">
        <f t="shared" si="169"/>
        <v>0.41831092260751113</v>
      </c>
      <c r="GC157" s="2">
        <f t="shared" si="169"/>
        <v>0.45633734456886532</v>
      </c>
      <c r="GD157" s="2">
        <f t="shared" si="169"/>
        <v>0.49164590263061358</v>
      </c>
      <c r="GE157" s="2">
        <f t="shared" si="169"/>
        <v>0.45675124195070438</v>
      </c>
      <c r="GF157" s="2">
        <f t="shared" si="169"/>
        <v>0.4183368691708565</v>
      </c>
      <c r="GG157" s="2">
        <f t="shared" si="169"/>
        <v>0.38339154601257003</v>
      </c>
      <c r="GH157" s="2">
        <f t="shared" si="169"/>
        <v>0.37032876107649648</v>
      </c>
      <c r="GI157" s="2">
        <f t="shared" si="169"/>
        <v>0.36482851937541722</v>
      </c>
      <c r="GJ157" s="2">
        <f t="shared" si="169"/>
        <v>0.31528575082100713</v>
      </c>
      <c r="GK157" s="2">
        <f t="shared" si="169"/>
        <v>0.30199500290135589</v>
      </c>
      <c r="GM157" s="83">
        <f t="shared" si="170"/>
        <v>4.2676543052905236E-216</v>
      </c>
      <c r="GN157" s="83">
        <f t="shared" si="170"/>
        <v>2.5029222242432422E-272</v>
      </c>
      <c r="GO157" s="83">
        <f t="shared" si="170"/>
        <v>1.5196661698092082E-201</v>
      </c>
      <c r="GP157" s="83">
        <f t="shared" si="170"/>
        <v>6.6451799692867264E-211</v>
      </c>
      <c r="GQ157" s="83">
        <f t="shared" si="170"/>
        <v>2.9307450701005502E-263</v>
      </c>
      <c r="GR157" s="83">
        <f t="shared" si="170"/>
        <v>2.5050631247071177E-256</v>
      </c>
      <c r="GS157" s="83">
        <f t="shared" si="170"/>
        <v>0</v>
      </c>
      <c r="GT157" s="83">
        <f t="shared" si="170"/>
        <v>0</v>
      </c>
      <c r="GU157" s="83">
        <f t="shared" si="170"/>
        <v>4.7382616599501065E-177</v>
      </c>
      <c r="GV157" s="83">
        <f t="shared" si="170"/>
        <v>4.629905322606185E-269</v>
      </c>
      <c r="GW157" s="83">
        <f t="shared" si="170"/>
        <v>5.7015742564618359E-208</v>
      </c>
      <c r="GX157" s="83">
        <f t="shared" si="170"/>
        <v>3.7786013130795592E-281</v>
      </c>
      <c r="GY157" s="83">
        <f t="shared" si="170"/>
        <v>1.472121281437832E-212</v>
      </c>
      <c r="GZ157" s="83">
        <f t="shared" si="170"/>
        <v>5.7284346635496285E-223</v>
      </c>
      <c r="HA157" s="83">
        <f t="shared" si="170"/>
        <v>2.6813290544913248E-193</v>
      </c>
      <c r="HC157" s="83">
        <f t="shared" si="181"/>
        <v>2.8527723865171081E-170</v>
      </c>
      <c r="HD157" s="83">
        <f t="shared" si="181"/>
        <v>3.3900214193529671E-181</v>
      </c>
      <c r="HE157" s="83">
        <f t="shared" si="181"/>
        <v>2.3262162328759067E-143</v>
      </c>
      <c r="HF157" s="83">
        <f t="shared" si="180"/>
        <v>8.7638720470259052E-147</v>
      </c>
      <c r="HG157" s="83">
        <f t="shared" si="180"/>
        <v>4.8593522779621958E-243</v>
      </c>
      <c r="HH157" s="83">
        <f t="shared" si="180"/>
        <v>4.7009716329026226E-169</v>
      </c>
      <c r="HI157" s="83">
        <f t="shared" si="180"/>
        <v>0</v>
      </c>
      <c r="HJ157" s="83">
        <f t="shared" si="180"/>
        <v>0</v>
      </c>
      <c r="HK157" s="83">
        <f t="shared" si="180"/>
        <v>2.8216345802318066E-175</v>
      </c>
      <c r="HL157" s="83">
        <f t="shared" si="161"/>
        <v>4.123272084857829E-158</v>
      </c>
      <c r="HM157" s="83">
        <f t="shared" si="161"/>
        <v>4.289300475143382E-242</v>
      </c>
      <c r="HN157" s="83">
        <f t="shared" si="161"/>
        <v>3.864205787276189E-156</v>
      </c>
      <c r="HO157" s="83">
        <f t="shared" si="161"/>
        <v>3.960869331801449E-114</v>
      </c>
      <c r="HP157" s="83">
        <f t="shared" si="161"/>
        <v>2.0336861005196243E-160</v>
      </c>
      <c r="HQ157" s="83">
        <f t="shared" si="161"/>
        <v>2.0948103355155678E-192</v>
      </c>
      <c r="HS157" s="83">
        <f t="shared" si="171"/>
        <v>1.1401713410824448E-9</v>
      </c>
      <c r="HT157" s="83">
        <f t="shared" si="171"/>
        <v>2.7788486748176292E-11</v>
      </c>
      <c r="HU157" s="83">
        <f t="shared" si="171"/>
        <v>6.6980231936464689E-12</v>
      </c>
      <c r="HV157" s="83">
        <f t="shared" si="171"/>
        <v>3.3891493918234497E-11</v>
      </c>
      <c r="HW157" s="83">
        <f t="shared" si="171"/>
        <v>2.7373329665558415E-13</v>
      </c>
      <c r="HX157" s="83">
        <f t="shared" si="171"/>
        <v>8.3682115555192747E-16</v>
      </c>
      <c r="HY157" s="83">
        <f t="shared" si="171"/>
        <v>3.4077272742199498E-16</v>
      </c>
      <c r="HZ157" s="83">
        <f t="shared" si="171"/>
        <v>2.1219014436517832E-22</v>
      </c>
      <c r="IA157" s="83">
        <f t="shared" si="171"/>
        <v>1.2882022575803957E-16</v>
      </c>
      <c r="IB157" s="83">
        <f t="shared" si="171"/>
        <v>1.0400592567948677E-17</v>
      </c>
      <c r="IC157" s="83">
        <f t="shared" si="171"/>
        <v>1.5648456686804674E-13</v>
      </c>
      <c r="ID157" s="83">
        <f t="shared" si="171"/>
        <v>2.53805680684924E-14</v>
      </c>
      <c r="IE157" s="83">
        <f t="shared" si="171"/>
        <v>1.3603218971663788E-13</v>
      </c>
      <c r="IF157" s="83">
        <f t="shared" si="171"/>
        <v>1.9563855726496166E-11</v>
      </c>
      <c r="IG157" s="83">
        <f t="shared" si="171"/>
        <v>1.6452274040309621E-7</v>
      </c>
      <c r="II157" s="83">
        <f t="shared" si="172"/>
        <v>1.5228709709811007E-2</v>
      </c>
      <c r="IJ157" s="83">
        <f t="shared" si="172"/>
        <v>0.14954108302515623</v>
      </c>
      <c r="IK157" s="83">
        <f t="shared" si="172"/>
        <v>5.713402763176012E-2</v>
      </c>
      <c r="IL157" s="83">
        <f t="shared" si="172"/>
        <v>0.10674442317281323</v>
      </c>
      <c r="IM157" s="83">
        <f t="shared" si="172"/>
        <v>0.12722428454119114</v>
      </c>
      <c r="IN157" s="83">
        <f t="shared" si="172"/>
        <v>0.10012165683580064</v>
      </c>
      <c r="IO157" s="83">
        <f t="shared" si="172"/>
        <v>0.26890284432703354</v>
      </c>
      <c r="IP157" s="83">
        <f t="shared" si="172"/>
        <v>0.45637264777516584</v>
      </c>
      <c r="IQ157" s="83">
        <f t="shared" si="172"/>
        <v>0.27411831981641949</v>
      </c>
      <c r="IR157" s="83">
        <f t="shared" si="172"/>
        <v>8.5607356612848379E-2</v>
      </c>
      <c r="IS157" s="83">
        <f t="shared" si="172"/>
        <v>3.155071552425695E-2</v>
      </c>
      <c r="IT157" s="83">
        <f t="shared" si="172"/>
        <v>1.1310212527244011E-2</v>
      </c>
      <c r="IU157" s="83">
        <f t="shared" si="172"/>
        <v>9.3137508897775927E-3</v>
      </c>
      <c r="IV157" s="83">
        <f t="shared" si="172"/>
        <v>1.3900827741773989E-2</v>
      </c>
      <c r="IW157" s="83">
        <f t="shared" si="172"/>
        <v>1.9842408646825127E-2</v>
      </c>
      <c r="IY157" s="83">
        <f t="shared" si="173"/>
        <v>1.5228710849982348E-2</v>
      </c>
      <c r="IZ157" s="83">
        <f t="shared" si="173"/>
        <v>0.14954108305294472</v>
      </c>
      <c r="JA157" s="83">
        <f t="shared" si="173"/>
        <v>5.7134027638458144E-2</v>
      </c>
      <c r="JB157" s="83">
        <f t="shared" si="173"/>
        <v>0.10674442320670473</v>
      </c>
      <c r="JC157" s="83">
        <f t="shared" si="173"/>
        <v>0.12722428454146487</v>
      </c>
      <c r="JD157" s="83">
        <f t="shared" si="173"/>
        <v>0.10012165683580147</v>
      </c>
      <c r="JE157" s="83">
        <f t="shared" si="173"/>
        <v>0.26890284432703387</v>
      </c>
      <c r="JF157" s="83">
        <f t="shared" si="173"/>
        <v>0.45637264777516584</v>
      </c>
      <c r="JG157" s="83">
        <f t="shared" si="173"/>
        <v>0.2741183198164196</v>
      </c>
      <c r="JH157" s="83">
        <f t="shared" si="173"/>
        <v>8.5607356612848393E-2</v>
      </c>
      <c r="JI157" s="83">
        <f t="shared" si="173"/>
        <v>3.1550715524413436E-2</v>
      </c>
      <c r="JJ157" s="83">
        <f t="shared" si="173"/>
        <v>1.1310212527269391E-2</v>
      </c>
      <c r="JK157" s="83">
        <f t="shared" si="173"/>
        <v>9.3137508899136245E-3</v>
      </c>
      <c r="JL157" s="83">
        <f t="shared" si="173"/>
        <v>1.3900827761337844E-2</v>
      </c>
      <c r="JM157" s="83">
        <f t="shared" si="173"/>
        <v>1.9842573169565531E-2</v>
      </c>
    </row>
    <row r="158" spans="2:273" x14ac:dyDescent="0.25">
      <c r="B158" s="2">
        <v>131</v>
      </c>
      <c r="C158" s="37">
        <v>112.407</v>
      </c>
      <c r="D158" s="37">
        <v>112.492</v>
      </c>
      <c r="E158" s="37">
        <v>111.03400000000001</v>
      </c>
      <c r="F158" s="37">
        <v>112.91500000000001</v>
      </c>
      <c r="G158" s="37">
        <v>111.81399999999999</v>
      </c>
      <c r="H158" s="37">
        <v>113.881</v>
      </c>
      <c r="I158" s="37">
        <v>120.76300000000001</v>
      </c>
      <c r="J158" s="37">
        <v>121.30500000000001</v>
      </c>
      <c r="K158" s="37">
        <v>123.017</v>
      </c>
      <c r="L158" s="37">
        <v>121.64400000000001</v>
      </c>
      <c r="M158" s="37">
        <v>118.017</v>
      </c>
      <c r="N158" s="37">
        <v>117.39</v>
      </c>
      <c r="O158" s="37">
        <v>121.017</v>
      </c>
      <c r="P158" s="37">
        <v>123.456</v>
      </c>
      <c r="Q158" s="37">
        <v>134.91200000000001</v>
      </c>
      <c r="S158" s="4">
        <f t="shared" si="174"/>
        <v>113.39876129686907</v>
      </c>
      <c r="T158" s="4">
        <f t="shared" si="174"/>
        <v>112.6134538377008</v>
      </c>
      <c r="U158" s="4">
        <f t="shared" si="174"/>
        <v>111.47183724960371</v>
      </c>
      <c r="V158" s="4">
        <f t="shared" si="174"/>
        <v>113.02123018177868</v>
      </c>
      <c r="W158" s="4">
        <f t="shared" si="174"/>
        <v>112.77493489174768</v>
      </c>
      <c r="X158" s="4">
        <f t="shared" si="174"/>
        <v>114.16617779310346</v>
      </c>
      <c r="Y158" s="4">
        <f t="shared" si="174"/>
        <v>120.98045542322498</v>
      </c>
      <c r="Z158" s="4">
        <f t="shared" si="174"/>
        <v>121.3936759364279</v>
      </c>
      <c r="AA158" s="4">
        <f t="shared" si="174"/>
        <v>123.06900664238565</v>
      </c>
      <c r="AB158" s="4">
        <f t="shared" si="174"/>
        <v>121.97769205119722</v>
      </c>
      <c r="AC158" s="4">
        <f t="shared" si="174"/>
        <v>118.76021139195421</v>
      </c>
      <c r="AD158" s="4">
        <f t="shared" si="174"/>
        <v>117.17122919065211</v>
      </c>
      <c r="AE158" s="4">
        <f t="shared" si="174"/>
        <v>119.76928893597169</v>
      </c>
      <c r="AF158" s="4">
        <f t="shared" si="174"/>
        <v>121.7580611922985</v>
      </c>
      <c r="AG158" s="4">
        <f t="shared" si="174"/>
        <v>130.79798144739061</v>
      </c>
      <c r="AI158" s="4">
        <f t="shared" si="175"/>
        <v>-0.99176129686907188</v>
      </c>
      <c r="AJ158" s="4">
        <f t="shared" si="175"/>
        <v>-0.12145383770079832</v>
      </c>
      <c r="AK158" s="4">
        <f t="shared" si="175"/>
        <v>-0.43783724960370307</v>
      </c>
      <c r="AL158" s="4">
        <f t="shared" si="175"/>
        <v>-0.10623018177867039</v>
      </c>
      <c r="AM158" s="4">
        <f t="shared" si="175"/>
        <v>-0.96093489174768365</v>
      </c>
      <c r="AN158" s="4">
        <f t="shared" si="175"/>
        <v>-0.28517779310345759</v>
      </c>
      <c r="AO158" s="4">
        <f t="shared" si="175"/>
        <v>-0.21745542322497613</v>
      </c>
      <c r="AP158" s="4">
        <f t="shared" si="175"/>
        <v>-8.8675936427890178E-2</v>
      </c>
      <c r="AQ158" s="4">
        <f t="shared" si="175"/>
        <v>-5.2006642385649116E-2</v>
      </c>
      <c r="AR158" s="4">
        <f t="shared" si="175"/>
        <v>-0.33369205119721812</v>
      </c>
      <c r="AS158" s="4">
        <f t="shared" si="175"/>
        <v>-0.74321139195421893</v>
      </c>
      <c r="AT158" s="4">
        <f t="shared" si="175"/>
        <v>0.21877080934788751</v>
      </c>
      <c r="AU158" s="4">
        <f t="shared" si="175"/>
        <v>1.2477110640283087</v>
      </c>
      <c r="AV158" s="4">
        <f t="shared" si="175"/>
        <v>1.6979388077015045</v>
      </c>
      <c r="AW158" s="4">
        <f t="shared" si="175"/>
        <v>4.1140185526093944</v>
      </c>
      <c r="AY158" s="2">
        <f t="shared" si="167"/>
        <v>113.39876129686905</v>
      </c>
      <c r="AZ158" s="2">
        <f t="shared" si="167"/>
        <v>110.1718439996971</v>
      </c>
      <c r="BA158" s="2">
        <f t="shared" si="167"/>
        <v>110.33191323359048</v>
      </c>
      <c r="BB158" s="2">
        <f t="shared" si="167"/>
        <v>109.47978205795147</v>
      </c>
      <c r="BC158" s="2">
        <f t="shared" si="167"/>
        <v>109.488236668014</v>
      </c>
      <c r="BD158" s="2">
        <f t="shared" si="167"/>
        <v>109.57587663676463</v>
      </c>
      <c r="BE158" s="2">
        <f t="shared" si="167"/>
        <v>111.82118615053173</v>
      </c>
      <c r="BF158" s="2">
        <f t="shared" si="167"/>
        <v>113.35865228897623</v>
      </c>
      <c r="BG158" s="2">
        <f t="shared" si="167"/>
        <v>114.23421516538968</v>
      </c>
      <c r="BH158" s="2">
        <f t="shared" si="167"/>
        <v>114.50283754910626</v>
      </c>
      <c r="BI158" s="2">
        <f t="shared" si="167"/>
        <v>114.95904556298279</v>
      </c>
      <c r="BJ158" s="2">
        <f t="shared" si="167"/>
        <v>114.76362027112782</v>
      </c>
      <c r="BK158" s="2">
        <f t="shared" si="167"/>
        <v>117.8502413211218</v>
      </c>
      <c r="BL158" s="2">
        <f t="shared" si="167"/>
        <v>117.25027951476119</v>
      </c>
      <c r="BM158" s="2">
        <f t="shared" si="167"/>
        <v>120.86681841209666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152.45121309041835</v>
      </c>
      <c r="DL158" s="2">
        <f t="shared" si="176"/>
        <v>146.65617026266415</v>
      </c>
      <c r="DM158" s="2">
        <f t="shared" si="176"/>
        <v>140.91789824561403</v>
      </c>
      <c r="DN158" s="2">
        <f t="shared" si="176"/>
        <v>136.92064183535763</v>
      </c>
      <c r="DO158" s="2">
        <f t="shared" si="176"/>
        <v>129.26343713754238</v>
      </c>
      <c r="DP158" s="2">
        <f t="shared" si="176"/>
        <v>130.23396694677874</v>
      </c>
      <c r="DQ158" s="2">
        <f t="shared" si="176"/>
        <v>142.83481223328596</v>
      </c>
      <c r="DR158" s="2">
        <f t="shared" si="176"/>
        <v>137.46134163483578</v>
      </c>
      <c r="DS158" s="2">
        <f t="shared" si="176"/>
        <v>145.48472661064426</v>
      </c>
      <c r="DT158" s="2">
        <f t="shared" si="176"/>
        <v>138.8803532818533</v>
      </c>
      <c r="DU158" s="2">
        <f t="shared" si="176"/>
        <v>131.19644257703078</v>
      </c>
      <c r="DV158" s="2">
        <f t="shared" si="176"/>
        <v>134.18502296918768</v>
      </c>
      <c r="DW158" s="2">
        <f t="shared" si="176"/>
        <v>143.271656027456</v>
      </c>
      <c r="DX158" s="2">
        <f t="shared" si="176"/>
        <v>146.47824182076818</v>
      </c>
      <c r="DY158" s="2">
        <f t="shared" si="176"/>
        <v>153.48640014831295</v>
      </c>
      <c r="EA158" s="2">
        <f t="shared" si="152"/>
        <v>113.64517362127143</v>
      </c>
      <c r="EB158" s="2">
        <f t="shared" si="152"/>
        <v>110.11342955647456</v>
      </c>
      <c r="EC158" s="2">
        <f t="shared" si="152"/>
        <v>110.25172967067762</v>
      </c>
      <c r="ED158" s="2">
        <f t="shared" si="152"/>
        <v>109.35481624575949</v>
      </c>
      <c r="EE158" s="2">
        <f t="shared" si="152"/>
        <v>109.51395609743335</v>
      </c>
      <c r="EF158" s="2">
        <f t="shared" si="152"/>
        <v>109.55362662619254</v>
      </c>
      <c r="EG158" s="2">
        <f t="shared" si="152"/>
        <v>111.61021384477144</v>
      </c>
      <c r="EH158" s="2">
        <f t="shared" si="152"/>
        <v>113.605070625031</v>
      </c>
      <c r="EI158" s="2">
        <f t="shared" si="152"/>
        <v>114.49971386271869</v>
      </c>
      <c r="EJ158" s="2">
        <f t="shared" si="152"/>
        <v>114.3748846075334</v>
      </c>
      <c r="EK158" s="2">
        <f t="shared" si="152"/>
        <v>115.12159160549926</v>
      </c>
      <c r="EL158" s="2">
        <f t="shared" si="179"/>
        <v>114.79427071218601</v>
      </c>
      <c r="EM158" s="2">
        <f t="shared" si="135"/>
        <v>117.98419547712862</v>
      </c>
      <c r="EN158" s="2">
        <f t="shared" si="135"/>
        <v>117.6184856795789</v>
      </c>
      <c r="EO158" s="2">
        <f t="shared" si="135"/>
        <v>121.48208505454546</v>
      </c>
      <c r="EQ158" s="2">
        <f t="shared" si="177"/>
        <v>112.95909882358487</v>
      </c>
      <c r="ER158" s="2">
        <f t="shared" si="177"/>
        <v>110.22637067773171</v>
      </c>
      <c r="ES158" s="2">
        <f t="shared" si="177"/>
        <v>110.42960551231697</v>
      </c>
      <c r="ET158" s="2">
        <f t="shared" si="177"/>
        <v>109.63401903173549</v>
      </c>
      <c r="EU158" s="2">
        <f t="shared" si="177"/>
        <v>109.44342284742822</v>
      </c>
      <c r="EV158" s="2">
        <f t="shared" si="177"/>
        <v>109.59003734542603</v>
      </c>
      <c r="EW158" s="2">
        <f t="shared" si="177"/>
        <v>112.03234327344003</v>
      </c>
      <c r="EX158" s="2">
        <f t="shared" si="177"/>
        <v>113.1130056408207</v>
      </c>
      <c r="EY158" s="2">
        <f t="shared" si="177"/>
        <v>113.92688484864628</v>
      </c>
      <c r="EZ158" s="2">
        <f t="shared" si="177"/>
        <v>114.64956810200908</v>
      </c>
      <c r="FA158" s="2">
        <f t="shared" si="177"/>
        <v>114.70859812333049</v>
      </c>
      <c r="FB158" s="2">
        <f t="shared" si="177"/>
        <v>114.70127997461555</v>
      </c>
      <c r="FC158" s="2">
        <f t="shared" si="177"/>
        <v>117.61846649831003</v>
      </c>
      <c r="FD158" s="2">
        <f t="shared" si="177"/>
        <v>116.49733340937807</v>
      </c>
      <c r="FE158" s="2">
        <f t="shared" si="177"/>
        <v>119.5386208338403</v>
      </c>
      <c r="FG158" s="2">
        <f t="shared" si="178"/>
        <v>0.99973079623864602</v>
      </c>
      <c r="FH158" s="2">
        <f t="shared" si="178"/>
        <v>0.99976825636303257</v>
      </c>
      <c r="FI158" s="2">
        <f t="shared" si="178"/>
        <v>0.99978145713066724</v>
      </c>
      <c r="FJ158" s="2">
        <f t="shared" si="178"/>
        <v>0.99979307275535623</v>
      </c>
      <c r="FK158" s="2">
        <f t="shared" si="178"/>
        <v>0.99971507395964709</v>
      </c>
      <c r="FL158" s="2">
        <f t="shared" si="178"/>
        <v>0.99970032413426779</v>
      </c>
      <c r="FM158" s="2">
        <f t="shared" si="178"/>
        <v>0.99972262137363921</v>
      </c>
      <c r="FN158" s="2">
        <f t="shared" si="178"/>
        <v>0.99971365354620345</v>
      </c>
      <c r="FO158" s="2">
        <f t="shared" si="178"/>
        <v>0.99970063293669231</v>
      </c>
      <c r="FP158" s="2">
        <f t="shared" si="178"/>
        <v>0.99972070048897754</v>
      </c>
      <c r="FQ158" s="2">
        <f t="shared" si="178"/>
        <v>0.99969669359765923</v>
      </c>
      <c r="FR158" s="2">
        <f t="shared" si="178"/>
        <v>0.99970054915750661</v>
      </c>
      <c r="FS158" s="2">
        <f t="shared" si="178"/>
        <v>0.99970844400210468</v>
      </c>
      <c r="FT158" s="2">
        <f t="shared" si="178"/>
        <v>0.99972491286673104</v>
      </c>
      <c r="FU158" s="2">
        <f t="shared" si="178"/>
        <v>0.99968581892393005</v>
      </c>
      <c r="FW158" s="2">
        <f t="shared" si="169"/>
        <v>0.37438928970550517</v>
      </c>
      <c r="FX158" s="2">
        <f t="shared" si="169"/>
        <v>0.44222950003143224</v>
      </c>
      <c r="FY158" s="2">
        <f t="shared" si="169"/>
        <v>0.41310663530148584</v>
      </c>
      <c r="FZ158" s="2">
        <f t="shared" si="169"/>
        <v>0.42715079450044702</v>
      </c>
      <c r="GA158" s="2">
        <f t="shared" si="169"/>
        <v>0.4444226070522086</v>
      </c>
      <c r="GB158" s="2">
        <f t="shared" si="169"/>
        <v>0.44087598434796749</v>
      </c>
      <c r="GC158" s="2">
        <f t="shared" si="169"/>
        <v>0.47926359976538319</v>
      </c>
      <c r="GD158" s="2">
        <f t="shared" si="169"/>
        <v>0.51466676716630233</v>
      </c>
      <c r="GE158" s="2">
        <f t="shared" si="169"/>
        <v>0.47967994436673367</v>
      </c>
      <c r="GF158" s="2">
        <f t="shared" si="169"/>
        <v>0.4409022696682654</v>
      </c>
      <c r="GG158" s="2">
        <f t="shared" si="169"/>
        <v>0.40538568999594771</v>
      </c>
      <c r="GH158" s="2">
        <f t="shared" si="169"/>
        <v>0.39204999455446499</v>
      </c>
      <c r="GI158" s="2">
        <f t="shared" si="169"/>
        <v>0.38642512621872482</v>
      </c>
      <c r="GJ158" s="2">
        <f t="shared" si="169"/>
        <v>0.33549868505733454</v>
      </c>
      <c r="GK158" s="2">
        <f t="shared" si="169"/>
        <v>0.32175626694941117</v>
      </c>
      <c r="GM158" s="83">
        <f t="shared" si="170"/>
        <v>3.1204784941631212E-222</v>
      </c>
      <c r="GN158" s="83">
        <f t="shared" si="170"/>
        <v>3.8201463599822614E-280</v>
      </c>
      <c r="GO158" s="83">
        <f t="shared" si="170"/>
        <v>2.9248425220403477E-207</v>
      </c>
      <c r="GP158" s="83">
        <f t="shared" si="170"/>
        <v>6.3263629659069191E-217</v>
      </c>
      <c r="GQ158" s="83">
        <f t="shared" si="170"/>
        <v>9.366410240292078E-271</v>
      </c>
      <c r="GR158" s="83">
        <f t="shared" si="170"/>
        <v>1.6200431654681269E-263</v>
      </c>
      <c r="GS158" s="83">
        <f t="shared" si="170"/>
        <v>0</v>
      </c>
      <c r="GT158" s="83">
        <f t="shared" si="170"/>
        <v>0</v>
      </c>
      <c r="GU158" s="83">
        <f t="shared" si="170"/>
        <v>5.1666927582549427E-182</v>
      </c>
      <c r="GV158" s="83">
        <f t="shared" si="170"/>
        <v>1.2344633673907699E-276</v>
      </c>
      <c r="GW158" s="83">
        <f t="shared" si="170"/>
        <v>8.2660182889154621E-214</v>
      </c>
      <c r="GX158" s="83">
        <f t="shared" si="170"/>
        <v>4.3338678547679298E-289</v>
      </c>
      <c r="GY158" s="83">
        <f t="shared" si="170"/>
        <v>1.5740005515065113E-218</v>
      </c>
      <c r="GZ158" s="83">
        <f t="shared" si="170"/>
        <v>3.0326117567271647E-229</v>
      </c>
      <c r="HA158" s="83">
        <f t="shared" si="170"/>
        <v>1.264395341163533E-198</v>
      </c>
      <c r="HC158" s="83">
        <f t="shared" si="181"/>
        <v>5.4693498876689648E-177</v>
      </c>
      <c r="HD158" s="83">
        <f t="shared" si="181"/>
        <v>2.0547063442055439E-188</v>
      </c>
      <c r="HE158" s="83">
        <f t="shared" si="181"/>
        <v>5.8940322073626395E-149</v>
      </c>
      <c r="HF158" s="83">
        <f t="shared" si="180"/>
        <v>1.5179232176951384E-152</v>
      </c>
      <c r="HG158" s="83">
        <f t="shared" si="180"/>
        <v>1.3986508639285518E-252</v>
      </c>
      <c r="HH158" s="83">
        <f t="shared" si="180"/>
        <v>1.5708450608991163E-175</v>
      </c>
      <c r="HI158" s="83">
        <f t="shared" si="180"/>
        <v>0</v>
      </c>
      <c r="HJ158" s="83">
        <f t="shared" si="180"/>
        <v>0</v>
      </c>
      <c r="HK158" s="83">
        <f t="shared" si="180"/>
        <v>5.8128472648731813E-182</v>
      </c>
      <c r="HL158" s="83">
        <f t="shared" si="161"/>
        <v>3.9841858255620529E-164</v>
      </c>
      <c r="HM158" s="83">
        <f t="shared" si="161"/>
        <v>1.5937646852057332E-251</v>
      </c>
      <c r="HN158" s="83">
        <f t="shared" si="161"/>
        <v>3.2853321064578666E-162</v>
      </c>
      <c r="HO158" s="83">
        <f t="shared" si="161"/>
        <v>1.4721307808172189E-118</v>
      </c>
      <c r="HP158" s="83">
        <f t="shared" si="161"/>
        <v>1.035947076660559E-166</v>
      </c>
      <c r="HQ158" s="83">
        <f t="shared" si="161"/>
        <v>9.8765993053593764E-200</v>
      </c>
      <c r="HS158" s="83">
        <f t="shared" si="171"/>
        <v>1.2261420911616017E-10</v>
      </c>
      <c r="HT158" s="83">
        <f t="shared" si="171"/>
        <v>2.6223363864402555E-12</v>
      </c>
      <c r="HU158" s="83">
        <f t="shared" si="171"/>
        <v>5.1165216508662577E-13</v>
      </c>
      <c r="HV158" s="83">
        <f t="shared" si="171"/>
        <v>3.3498110629442481E-12</v>
      </c>
      <c r="HW158" s="83">
        <f t="shared" si="171"/>
        <v>1.5356986775008625E-14</v>
      </c>
      <c r="HX158" s="83">
        <f t="shared" si="171"/>
        <v>2.9384950753290802E-17</v>
      </c>
      <c r="HY158" s="83">
        <f t="shared" si="171"/>
        <v>1.1647229651946062E-17</v>
      </c>
      <c r="HZ158" s="83">
        <f t="shared" si="171"/>
        <v>2.5047285151288953E-24</v>
      </c>
      <c r="IA158" s="83">
        <f t="shared" si="171"/>
        <v>4.3987434210421207E-18</v>
      </c>
      <c r="IB158" s="83">
        <f t="shared" si="171"/>
        <v>2.3884335366092824E-19</v>
      </c>
      <c r="IC158" s="83">
        <f t="shared" si="171"/>
        <v>7.9841942182013294E-15</v>
      </c>
      <c r="ID158" s="83">
        <f t="shared" si="171"/>
        <v>9.3066583223930075E-16</v>
      </c>
      <c r="IE158" s="83">
        <f t="shared" si="171"/>
        <v>5.7313891724745387E-15</v>
      </c>
      <c r="IF158" s="83">
        <f t="shared" si="171"/>
        <v>1.1252517915332885E-12</v>
      </c>
      <c r="IG158" s="83">
        <f t="shared" si="171"/>
        <v>2.7223186130818542E-8</v>
      </c>
      <c r="II158" s="83">
        <f t="shared" si="172"/>
        <v>3.5838577113470813E-2</v>
      </c>
      <c r="IJ158" s="83">
        <f t="shared" si="172"/>
        <v>0.23974670594882116</v>
      </c>
      <c r="IK158" s="83">
        <f t="shared" si="172"/>
        <v>0.11265076025627056</v>
      </c>
      <c r="IL158" s="83">
        <f t="shared" si="172"/>
        <v>0.18139553213262241</v>
      </c>
      <c r="IM158" s="83">
        <f t="shared" si="172"/>
        <v>0.22170597609309012</v>
      </c>
      <c r="IN158" s="83">
        <f t="shared" si="172"/>
        <v>0.18938197920583638</v>
      </c>
      <c r="IO158" s="83">
        <f t="shared" si="172"/>
        <v>0.39588011035337101</v>
      </c>
      <c r="IP158" s="83">
        <f t="shared" si="172"/>
        <v>0.55977597008340807</v>
      </c>
      <c r="IQ158" s="83">
        <f t="shared" si="172"/>
        <v>0.39958143491952725</v>
      </c>
      <c r="IR158" s="83">
        <f t="shared" si="172"/>
        <v>0.17339779438974667</v>
      </c>
      <c r="IS158" s="83">
        <f t="shared" si="172"/>
        <v>7.2341504838168549E-2</v>
      </c>
      <c r="IT158" s="83">
        <f t="shared" si="172"/>
        <v>3.250624887403708E-2</v>
      </c>
      <c r="IU158" s="83">
        <f t="shared" si="172"/>
        <v>2.7163795638256303E-2</v>
      </c>
      <c r="IV158" s="83">
        <f t="shared" si="172"/>
        <v>2.9166144316835823E-2</v>
      </c>
      <c r="IW158" s="83">
        <f t="shared" si="172"/>
        <v>3.6919407446979392E-2</v>
      </c>
      <c r="IY158" s="83">
        <f t="shared" si="173"/>
        <v>3.5838577236085023E-2</v>
      </c>
      <c r="IZ158" s="83">
        <f t="shared" si="173"/>
        <v>0.23974670595144351</v>
      </c>
      <c r="JA158" s="83">
        <f t="shared" si="173"/>
        <v>0.11265076025678221</v>
      </c>
      <c r="JB158" s="83">
        <f t="shared" si="173"/>
        <v>0.18139553213597223</v>
      </c>
      <c r="JC158" s="83">
        <f t="shared" si="173"/>
        <v>0.22170597609310547</v>
      </c>
      <c r="JD158" s="83">
        <f t="shared" si="173"/>
        <v>0.18938197920583641</v>
      </c>
      <c r="JE158" s="83">
        <f t="shared" si="173"/>
        <v>0.39588011035337101</v>
      </c>
      <c r="JF158" s="83">
        <f t="shared" si="173"/>
        <v>0.55977597008340807</v>
      </c>
      <c r="JG158" s="83">
        <f t="shared" si="173"/>
        <v>0.39958143491952725</v>
      </c>
      <c r="JH158" s="83">
        <f t="shared" si="173"/>
        <v>0.17339779438974667</v>
      </c>
      <c r="JI158" s="83">
        <f t="shared" si="173"/>
        <v>7.2341504838176529E-2</v>
      </c>
      <c r="JJ158" s="83">
        <f t="shared" si="173"/>
        <v>3.250624887403801E-2</v>
      </c>
      <c r="JK158" s="83">
        <f t="shared" si="173"/>
        <v>2.7163795638262034E-2</v>
      </c>
      <c r="JL158" s="83">
        <f t="shared" si="173"/>
        <v>2.9166144317961076E-2</v>
      </c>
      <c r="JM158" s="83">
        <f t="shared" si="173"/>
        <v>3.6919434670165521E-2</v>
      </c>
    </row>
    <row r="159" spans="2:273" x14ac:dyDescent="0.25">
      <c r="B159" s="2">
        <v>132</v>
      </c>
      <c r="C159" s="37">
        <v>110.35599999999999</v>
      </c>
      <c r="D159" s="37">
        <v>113.797</v>
      </c>
      <c r="E159" s="37">
        <v>109.881</v>
      </c>
      <c r="F159" s="37">
        <v>113.559</v>
      </c>
      <c r="G159" s="37">
        <v>112.91500000000001</v>
      </c>
      <c r="H159" s="37">
        <v>115.322</v>
      </c>
      <c r="I159" s="37">
        <v>120.288</v>
      </c>
      <c r="J159" s="37">
        <v>119.542</v>
      </c>
      <c r="K159" s="37">
        <v>123.18600000000001</v>
      </c>
      <c r="L159" s="37">
        <v>124.949</v>
      </c>
      <c r="M159" s="37">
        <v>120.69499999999999</v>
      </c>
      <c r="N159" s="37">
        <v>120.61</v>
      </c>
      <c r="O159" s="37">
        <v>123.932</v>
      </c>
      <c r="P159" s="37">
        <v>126.14</v>
      </c>
      <c r="Q159" s="37">
        <v>139.57900000000001</v>
      </c>
      <c r="S159" s="4">
        <f t="shared" si="174"/>
        <v>113.31550962485154</v>
      </c>
      <c r="T159" s="4">
        <f t="shared" si="174"/>
        <v>112.96041406451104</v>
      </c>
      <c r="U159" s="4">
        <f t="shared" si="174"/>
        <v>111.93190253463044</v>
      </c>
      <c r="V159" s="4">
        <f t="shared" si="174"/>
        <v>113.91630557719994</v>
      </c>
      <c r="W159" s="4">
        <f t="shared" si="174"/>
        <v>113.42901310918019</v>
      </c>
      <c r="X159" s="4">
        <f t="shared" si="174"/>
        <v>115.44673751110743</v>
      </c>
      <c r="Y159" s="4">
        <f t="shared" si="174"/>
        <v>120.44717473090653</v>
      </c>
      <c r="Z159" s="4">
        <f t="shared" si="174"/>
        <v>118.67903779064761</v>
      </c>
      <c r="AA159" s="4">
        <f t="shared" si="174"/>
        <v>122.52452278390267</v>
      </c>
      <c r="AB159" s="4">
        <f t="shared" si="174"/>
        <v>124.53539165294049</v>
      </c>
      <c r="AC159" s="4">
        <f t="shared" si="174"/>
        <v>121.19866390560387</v>
      </c>
      <c r="AD159" s="4">
        <f t="shared" si="174"/>
        <v>119.62682119254697</v>
      </c>
      <c r="AE159" s="4">
        <f t="shared" si="174"/>
        <v>121.77412714548232</v>
      </c>
      <c r="AF159" s="4">
        <f t="shared" si="174"/>
        <v>124.97771774739549</v>
      </c>
      <c r="AG159" s="4">
        <f t="shared" si="174"/>
        <v>136.47529345137028</v>
      </c>
      <c r="AI159" s="4">
        <f t="shared" si="175"/>
        <v>-2.9595096248515489</v>
      </c>
      <c r="AJ159" s="4">
        <f t="shared" si="175"/>
        <v>0.8365859354889551</v>
      </c>
      <c r="AK159" s="4">
        <f t="shared" si="175"/>
        <v>-2.0509025346304384</v>
      </c>
      <c r="AL159" s="4">
        <f t="shared" si="175"/>
        <v>-0.35730557719993783</v>
      </c>
      <c r="AM159" s="4">
        <f t="shared" si="175"/>
        <v>-0.51401310918018339</v>
      </c>
      <c r="AN159" s="4">
        <f t="shared" si="175"/>
        <v>-0.12473751110742626</v>
      </c>
      <c r="AO159" s="4">
        <f t="shared" si="175"/>
        <v>-0.15917473090652834</v>
      </c>
      <c r="AP159" s="4">
        <f t="shared" si="175"/>
        <v>0.86296220935238921</v>
      </c>
      <c r="AQ159" s="4">
        <f t="shared" si="175"/>
        <v>0.66147721609733878</v>
      </c>
      <c r="AR159" s="4">
        <f t="shared" si="175"/>
        <v>0.41360834705950822</v>
      </c>
      <c r="AS159" s="4">
        <f t="shared" si="175"/>
        <v>-0.50366390560387231</v>
      </c>
      <c r="AT159" s="4">
        <f t="shared" si="175"/>
        <v>0.98317880745302944</v>
      </c>
      <c r="AU159" s="4">
        <f t="shared" si="175"/>
        <v>2.1578728545176773</v>
      </c>
      <c r="AV159" s="4">
        <f t="shared" si="175"/>
        <v>1.1622822526045127</v>
      </c>
      <c r="AW159" s="4">
        <f t="shared" si="175"/>
        <v>3.1037065486297308</v>
      </c>
      <c r="AY159" s="2">
        <f t="shared" si="167"/>
        <v>113.31550962485154</v>
      </c>
      <c r="AZ159" s="2">
        <f t="shared" si="167"/>
        <v>110.09257809599586</v>
      </c>
      <c r="BA159" s="2">
        <f t="shared" si="167"/>
        <v>110.2717775295387</v>
      </c>
      <c r="BB159" s="2">
        <f t="shared" si="167"/>
        <v>109.41653593437442</v>
      </c>
      <c r="BC159" s="2">
        <f t="shared" si="167"/>
        <v>109.4234415493045</v>
      </c>
      <c r="BD159" s="2">
        <f t="shared" si="167"/>
        <v>109.50471668438922</v>
      </c>
      <c r="BE159" s="2">
        <f t="shared" si="167"/>
        <v>111.74781189642739</v>
      </c>
      <c r="BF159" s="2">
        <f t="shared" si="167"/>
        <v>113.27150955241922</v>
      </c>
      <c r="BG159" s="2">
        <f t="shared" si="167"/>
        <v>114.16273032066081</v>
      </c>
      <c r="BH159" s="2">
        <f t="shared" si="167"/>
        <v>114.46828744906634</v>
      </c>
      <c r="BI159" s="2">
        <f t="shared" si="167"/>
        <v>114.89890886965483</v>
      </c>
      <c r="BJ159" s="2">
        <f t="shared" si="167"/>
        <v>114.71635316923589</v>
      </c>
      <c r="BK159" s="2">
        <f t="shared" si="167"/>
        <v>117.75721734900115</v>
      </c>
      <c r="BL159" s="2">
        <f t="shared" si="167"/>
        <v>117.17634521700387</v>
      </c>
      <c r="BM159" s="2">
        <f t="shared" si="167"/>
        <v>120.7601939834902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152.69470175438596</v>
      </c>
      <c r="DL159" s="2">
        <f t="shared" si="176"/>
        <v>146.87904174484049</v>
      </c>
      <c r="DM159" s="2">
        <f t="shared" si="176"/>
        <v>141.10707476383263</v>
      </c>
      <c r="DN159" s="2">
        <f t="shared" si="176"/>
        <v>137.07858758434548</v>
      </c>
      <c r="DO159" s="2">
        <f t="shared" si="176"/>
        <v>129.35855782908411</v>
      </c>
      <c r="DP159" s="2">
        <f t="shared" si="176"/>
        <v>130.3215229691877</v>
      </c>
      <c r="DQ159" s="2">
        <f t="shared" si="176"/>
        <v>143.01669487908964</v>
      </c>
      <c r="DR159" s="2">
        <f t="shared" si="176"/>
        <v>137.60651413292592</v>
      </c>
      <c r="DS159" s="2">
        <f t="shared" si="176"/>
        <v>145.67407254901963</v>
      </c>
      <c r="DT159" s="2">
        <f t="shared" si="176"/>
        <v>139.02683873873875</v>
      </c>
      <c r="DU159" s="2">
        <f t="shared" si="176"/>
        <v>131.27828179271705</v>
      </c>
      <c r="DV159" s="2">
        <f t="shared" si="176"/>
        <v>134.30100728291319</v>
      </c>
      <c r="DW159" s="2">
        <f t="shared" si="176"/>
        <v>143.45181059631059</v>
      </c>
      <c r="DX159" s="2">
        <f t="shared" si="176"/>
        <v>146.6898862019915</v>
      </c>
      <c r="DY159" s="2">
        <f t="shared" si="176"/>
        <v>153.75782172784577</v>
      </c>
      <c r="EA159" s="2">
        <f t="shared" si="152"/>
        <v>113.58622313942503</v>
      </c>
      <c r="EB159" s="2">
        <f t="shared" si="152"/>
        <v>110.03063662842537</v>
      </c>
      <c r="EC159" s="2">
        <f t="shared" si="152"/>
        <v>110.18569936668774</v>
      </c>
      <c r="ED159" s="2">
        <f t="shared" si="152"/>
        <v>109.2817459479834</v>
      </c>
      <c r="EE159" s="2">
        <f t="shared" si="152"/>
        <v>109.452157609691</v>
      </c>
      <c r="EF159" s="2">
        <f t="shared" si="152"/>
        <v>109.48160643731327</v>
      </c>
      <c r="EG159" s="2">
        <f t="shared" si="152"/>
        <v>111.52168737819892</v>
      </c>
      <c r="EH159" s="2">
        <f t="shared" si="152"/>
        <v>113.5370929752271</v>
      </c>
      <c r="EI159" s="2">
        <f t="shared" si="152"/>
        <v>114.45068031628531</v>
      </c>
      <c r="EJ159" s="2">
        <f t="shared" si="152"/>
        <v>114.33072799999999</v>
      </c>
      <c r="EK159" s="2">
        <f t="shared" ref="EK159:EK190" si="212">CO$228*$B159+CO$229</f>
        <v>115.07649989319975</v>
      </c>
      <c r="EL159" s="2">
        <f t="shared" si="179"/>
        <v>114.75078180203116</v>
      </c>
      <c r="EM159" s="2">
        <f t="shared" si="179"/>
        <v>117.90467166352575</v>
      </c>
      <c r="EN159" s="2">
        <f t="shared" si="179"/>
        <v>117.58105042515859</v>
      </c>
      <c r="EO159" s="2">
        <f t="shared" si="179"/>
        <v>121.43354980779222</v>
      </c>
      <c r="EQ159" s="2">
        <f t="shared" si="177"/>
        <v>112.87871088478674</v>
      </c>
      <c r="ER159" s="2">
        <f t="shared" si="177"/>
        <v>110.14708199453845</v>
      </c>
      <c r="ES159" s="2">
        <f t="shared" si="177"/>
        <v>110.36915845578334</v>
      </c>
      <c r="ET159" s="2">
        <f t="shared" si="177"/>
        <v>109.56973433193461</v>
      </c>
      <c r="EU159" s="2">
        <f t="shared" si="177"/>
        <v>109.37963131548828</v>
      </c>
      <c r="EV159" s="2">
        <f t="shared" si="177"/>
        <v>109.51916270257709</v>
      </c>
      <c r="EW159" s="2">
        <f t="shared" si="177"/>
        <v>111.95602286834367</v>
      </c>
      <c r="EX159" s="2">
        <f t="shared" si="177"/>
        <v>113.0314076903189</v>
      </c>
      <c r="EY159" s="2">
        <f t="shared" si="177"/>
        <v>113.86090864315925</v>
      </c>
      <c r="EZ159" s="2">
        <f t="shared" si="177"/>
        <v>114.61380864659489</v>
      </c>
      <c r="FA159" s="2">
        <f t="shared" si="177"/>
        <v>114.65086356227647</v>
      </c>
      <c r="FB159" s="2">
        <f t="shared" si="177"/>
        <v>114.65477190938657</v>
      </c>
      <c r="FC159" s="2">
        <f t="shared" si="177"/>
        <v>117.52705640507374</v>
      </c>
      <c r="FD159" s="2">
        <f t="shared" si="177"/>
        <v>116.42480564134962</v>
      </c>
      <c r="FE159" s="2">
        <f t="shared" si="177"/>
        <v>119.43862110370107</v>
      </c>
      <c r="FG159" s="2">
        <f t="shared" si="178"/>
        <v>0.99975447743595358</v>
      </c>
      <c r="FH159" s="2">
        <f t="shared" si="178"/>
        <v>0.99978864298136816</v>
      </c>
      <c r="FI159" s="2">
        <f t="shared" si="178"/>
        <v>0.99980068270155176</v>
      </c>
      <c r="FJ159" s="2">
        <f t="shared" si="178"/>
        <v>0.99981127667377434</v>
      </c>
      <c r="FK159" s="2">
        <f t="shared" si="178"/>
        <v>0.99974013784793447</v>
      </c>
      <c r="FL159" s="2">
        <f t="shared" si="178"/>
        <v>0.9997266851553307</v>
      </c>
      <c r="FM159" s="2">
        <f t="shared" si="178"/>
        <v>0.99974702151188133</v>
      </c>
      <c r="FN159" s="2">
        <f t="shared" si="178"/>
        <v>0.99973884235035915</v>
      </c>
      <c r="FO159" s="2">
        <f t="shared" si="178"/>
        <v>0.99972696680133433</v>
      </c>
      <c r="FP159" s="2">
        <f t="shared" si="178"/>
        <v>0.99974526955843623</v>
      </c>
      <c r="FQ159" s="2">
        <f t="shared" si="178"/>
        <v>0.99972337389091126</v>
      </c>
      <c r="FR159" s="2">
        <f t="shared" si="178"/>
        <v>0.9997268903897828</v>
      </c>
      <c r="FS159" s="2">
        <f t="shared" si="178"/>
        <v>0.9997340909480712</v>
      </c>
      <c r="FT159" s="2">
        <f t="shared" si="178"/>
        <v>0.99974911148001355</v>
      </c>
      <c r="FU159" s="2">
        <f t="shared" si="178"/>
        <v>0.99971345553171675</v>
      </c>
      <c r="FW159" s="2">
        <f t="shared" si="169"/>
        <v>0.39619883144257906</v>
      </c>
      <c r="FX159" s="2">
        <f t="shared" si="169"/>
        <v>0.465053272031073</v>
      </c>
      <c r="FY159" s="2">
        <f t="shared" si="169"/>
        <v>0.43560119172322764</v>
      </c>
      <c r="FZ159" s="2">
        <f t="shared" si="169"/>
        <v>0.44982395540225684</v>
      </c>
      <c r="GA159" s="2">
        <f t="shared" si="169"/>
        <v>0.46726474528903361</v>
      </c>
      <c r="GB159" s="2">
        <f t="shared" si="169"/>
        <v>0.46368797333252104</v>
      </c>
      <c r="GC159" s="2">
        <f t="shared" si="169"/>
        <v>0.50227753383658835</v>
      </c>
      <c r="GD159" s="2">
        <f t="shared" si="169"/>
        <v>0.53762556352610513</v>
      </c>
      <c r="GE159" s="2">
        <f t="shared" si="169"/>
        <v>0.50269457111688154</v>
      </c>
      <c r="GF159" s="2">
        <f t="shared" si="169"/>
        <v>0.46371449073594778</v>
      </c>
      <c r="GG159" s="2">
        <f t="shared" si="169"/>
        <v>0.42776625537849233</v>
      </c>
      <c r="GH159" s="2">
        <f t="shared" si="169"/>
        <v>0.41420718387023819</v>
      </c>
      <c r="GI159" s="2">
        <f t="shared" si="169"/>
        <v>0.40847801185267307</v>
      </c>
      <c r="GJ159" s="2">
        <f t="shared" si="169"/>
        <v>0.35633309369322447</v>
      </c>
      <c r="GK159" s="2">
        <f t="shared" si="169"/>
        <v>0.34217672251248149</v>
      </c>
      <c r="GM159" s="83">
        <f t="shared" si="170"/>
        <v>1.8693543145551701E-228</v>
      </c>
      <c r="GN159" s="83">
        <f t="shared" si="170"/>
        <v>4.5125824879042962E-288</v>
      </c>
      <c r="GO159" s="83">
        <f t="shared" si="170"/>
        <v>4.6761144632161679E-213</v>
      </c>
      <c r="GP159" s="83">
        <f t="shared" si="170"/>
        <v>4.9474769226630008E-223</v>
      </c>
      <c r="GQ159" s="83">
        <f t="shared" si="170"/>
        <v>2.3457165962845876E-278</v>
      </c>
      <c r="GR159" s="83">
        <f t="shared" si="170"/>
        <v>8.3203908596684115E-271</v>
      </c>
      <c r="GS159" s="83">
        <f t="shared" si="170"/>
        <v>0</v>
      </c>
      <c r="GT159" s="83">
        <f t="shared" si="170"/>
        <v>0</v>
      </c>
      <c r="GU159" s="83">
        <f t="shared" si="170"/>
        <v>4.8038619228668079E-187</v>
      </c>
      <c r="GV159" s="83">
        <f t="shared" si="170"/>
        <v>2.5797885375360676E-284</v>
      </c>
      <c r="GW159" s="83">
        <f t="shared" si="170"/>
        <v>9.9339973891067519E-220</v>
      </c>
      <c r="GX159" s="83">
        <f t="shared" si="170"/>
        <v>3.8474127910248057E-297</v>
      </c>
      <c r="GY159" s="83">
        <f t="shared" si="170"/>
        <v>1.3890318991839631E-224</v>
      </c>
      <c r="GZ159" s="83">
        <f t="shared" si="170"/>
        <v>1.3116943598902719E-235</v>
      </c>
      <c r="HA159" s="83">
        <f t="shared" si="170"/>
        <v>5.0397206200668955E-204</v>
      </c>
      <c r="HC159" s="83">
        <f t="shared" si="181"/>
        <v>7.7521665281132868E-184</v>
      </c>
      <c r="HD159" s="83">
        <f t="shared" si="181"/>
        <v>8.976012754549678E-196</v>
      </c>
      <c r="HE159" s="83">
        <f t="shared" si="181"/>
        <v>1.163721485675924E-154</v>
      </c>
      <c r="HF159" s="83">
        <f t="shared" si="180"/>
        <v>2.0309647349157752E-158</v>
      </c>
      <c r="HG159" s="83">
        <f t="shared" si="180"/>
        <v>2.6295728934134744E-262</v>
      </c>
      <c r="HH159" s="83">
        <f t="shared" si="180"/>
        <v>3.9554753512946745E-182</v>
      </c>
      <c r="HI159" s="83">
        <f t="shared" si="180"/>
        <v>0</v>
      </c>
      <c r="HJ159" s="83">
        <f t="shared" si="180"/>
        <v>0</v>
      </c>
      <c r="HK159" s="83">
        <f t="shared" si="180"/>
        <v>8.9530784331773537E-189</v>
      </c>
      <c r="HL159" s="83">
        <f t="shared" si="161"/>
        <v>2.9649559153751159E-170</v>
      </c>
      <c r="HM159" s="83">
        <f t="shared" si="161"/>
        <v>3.8998214398157931E-261</v>
      </c>
      <c r="HN159" s="83">
        <f t="shared" si="161"/>
        <v>2.1337806027508332E-168</v>
      </c>
      <c r="HO159" s="83">
        <f t="shared" si="161"/>
        <v>4.4939491673063986E-123</v>
      </c>
      <c r="HP159" s="83">
        <f t="shared" si="161"/>
        <v>3.9821343702764276E-173</v>
      </c>
      <c r="HQ159" s="83">
        <f t="shared" si="161"/>
        <v>3.3884963941588459E-207</v>
      </c>
      <c r="HS159" s="83">
        <f t="shared" si="171"/>
        <v>1.1714160445326102E-11</v>
      </c>
      <c r="HT159" s="83">
        <f t="shared" si="171"/>
        <v>2.2109144179777865E-13</v>
      </c>
      <c r="HU159" s="83">
        <f t="shared" si="171"/>
        <v>3.4453363091765616E-14</v>
      </c>
      <c r="HV159" s="83">
        <f t="shared" si="171"/>
        <v>2.9682028381365986E-13</v>
      </c>
      <c r="HW159" s="83">
        <f t="shared" si="171"/>
        <v>7.4860291253349537E-16</v>
      </c>
      <c r="HX159" s="83">
        <f t="shared" si="171"/>
        <v>8.8090932696470152E-19</v>
      </c>
      <c r="HY159" s="83">
        <f t="shared" si="171"/>
        <v>3.4033807787565274E-19</v>
      </c>
      <c r="HZ159" s="83">
        <f t="shared" si="171"/>
        <v>2.4373424399497945E-26</v>
      </c>
      <c r="IA159" s="83">
        <f t="shared" si="171"/>
        <v>1.2892003315472032E-19</v>
      </c>
      <c r="IB159" s="83">
        <f t="shared" si="171"/>
        <v>4.5904839539999835E-21</v>
      </c>
      <c r="IC159" s="83">
        <f t="shared" si="171"/>
        <v>3.5168952872053973E-16</v>
      </c>
      <c r="ID159" s="83">
        <f t="shared" si="171"/>
        <v>2.8779914554823807E-17</v>
      </c>
      <c r="IE159" s="83">
        <f t="shared" si="171"/>
        <v>2.0469841033553739E-16</v>
      </c>
      <c r="IF159" s="83">
        <f t="shared" si="171"/>
        <v>5.5077207457365335E-14</v>
      </c>
      <c r="IG159" s="83">
        <f t="shared" si="171"/>
        <v>4.0679452569123467E-9</v>
      </c>
      <c r="II159" s="83">
        <f t="shared" si="172"/>
        <v>7.4691090665866877E-2</v>
      </c>
      <c r="IJ159" s="83">
        <f t="shared" si="172"/>
        <v>0.34593397105581514</v>
      </c>
      <c r="IK159" s="83">
        <f t="shared" si="172"/>
        <v>0.19613380283845319</v>
      </c>
      <c r="IL159" s="83">
        <f t="shared" si="172"/>
        <v>0.27757953544580721</v>
      </c>
      <c r="IM159" s="83">
        <f t="shared" si="172"/>
        <v>0.33856199790059754</v>
      </c>
      <c r="IN159" s="83">
        <f t="shared" si="172"/>
        <v>0.30822503178106292</v>
      </c>
      <c r="IO159" s="83">
        <f t="shared" si="172"/>
        <v>0.50978741450549325</v>
      </c>
      <c r="IP159" s="83">
        <f t="shared" si="172"/>
        <v>0.59872217225947111</v>
      </c>
      <c r="IQ159" s="83">
        <f t="shared" si="172"/>
        <v>0.51138987910522815</v>
      </c>
      <c r="IR159" s="83">
        <f t="shared" si="172"/>
        <v>0.29628693524668198</v>
      </c>
      <c r="IS159" s="83">
        <f t="shared" si="172"/>
        <v>0.14315805557480538</v>
      </c>
      <c r="IT159" s="83">
        <f t="shared" si="172"/>
        <v>7.8498518275120804E-2</v>
      </c>
      <c r="IU159" s="83">
        <f t="shared" si="172"/>
        <v>6.6870488256803182E-2</v>
      </c>
      <c r="IV159" s="83">
        <f t="shared" si="172"/>
        <v>5.6237238033891801E-2</v>
      </c>
      <c r="IW159" s="83">
        <f t="shared" si="172"/>
        <v>6.4366532890549125E-2</v>
      </c>
      <c r="IY159" s="83">
        <f t="shared" si="173"/>
        <v>7.4691090677581035E-2</v>
      </c>
      <c r="IZ159" s="83">
        <f t="shared" si="173"/>
        <v>0.34593397105603624</v>
      </c>
      <c r="JA159" s="83">
        <f t="shared" si="173"/>
        <v>0.19613380283848764</v>
      </c>
      <c r="JB159" s="83">
        <f t="shared" si="173"/>
        <v>0.27757953544610403</v>
      </c>
      <c r="JC159" s="83">
        <f t="shared" si="173"/>
        <v>0.33856199790059827</v>
      </c>
      <c r="JD159" s="83">
        <f t="shared" si="173"/>
        <v>0.30822503178106292</v>
      </c>
      <c r="JE159" s="83">
        <f t="shared" si="173"/>
        <v>0.50978741450549325</v>
      </c>
      <c r="JF159" s="83">
        <f t="shared" si="173"/>
        <v>0.59872217225947111</v>
      </c>
      <c r="JG159" s="83">
        <f t="shared" si="173"/>
        <v>0.51138987910522815</v>
      </c>
      <c r="JH159" s="83">
        <f t="shared" si="173"/>
        <v>0.29628693524668198</v>
      </c>
      <c r="JI159" s="83">
        <f t="shared" si="173"/>
        <v>0.14315805557480574</v>
      </c>
      <c r="JJ159" s="83">
        <f t="shared" si="173"/>
        <v>7.8498518275120832E-2</v>
      </c>
      <c r="JK159" s="83">
        <f t="shared" si="173"/>
        <v>6.687048825680339E-2</v>
      </c>
      <c r="JL159" s="83">
        <f t="shared" si="173"/>
        <v>5.6237238033946875E-2</v>
      </c>
      <c r="JM159" s="83">
        <f t="shared" si="173"/>
        <v>6.4366536958494383E-2</v>
      </c>
    </row>
    <row r="160" spans="2:273" x14ac:dyDescent="0.25">
      <c r="B160" s="2">
        <v>133</v>
      </c>
      <c r="C160" s="37">
        <v>113.76300000000001</v>
      </c>
      <c r="D160" s="37">
        <v>112.068</v>
      </c>
      <c r="E160" s="37">
        <v>114.051</v>
      </c>
      <c r="F160" s="37">
        <v>115.373</v>
      </c>
      <c r="G160" s="37">
        <v>114.373</v>
      </c>
      <c r="H160" s="37">
        <v>115.559</v>
      </c>
      <c r="I160" s="37">
        <v>120.051</v>
      </c>
      <c r="J160" s="37">
        <v>114.47499999999999</v>
      </c>
      <c r="K160" s="37">
        <v>119.136</v>
      </c>
      <c r="L160" s="37">
        <v>124.322</v>
      </c>
      <c r="M160" s="37">
        <v>123.76300000000001</v>
      </c>
      <c r="N160" s="37">
        <v>123.542</v>
      </c>
      <c r="O160" s="37">
        <v>124.102</v>
      </c>
      <c r="P160" s="37">
        <v>129.10499999999999</v>
      </c>
      <c r="Q160" s="37">
        <v>144.71899999999999</v>
      </c>
      <c r="S160" s="4">
        <f t="shared" si="174"/>
        <v>113.23108392757959</v>
      </c>
      <c r="T160" s="4">
        <f t="shared" si="174"/>
        <v>112.96535934749355</v>
      </c>
      <c r="U160" s="4">
        <f t="shared" si="174"/>
        <v>112.29990010203809</v>
      </c>
      <c r="V160" s="4">
        <f t="shared" si="174"/>
        <v>114.38579798296361</v>
      </c>
      <c r="W160" s="4">
        <f t="shared" si="174"/>
        <v>113.50120930775721</v>
      </c>
      <c r="X160" s="4">
        <f t="shared" si="174"/>
        <v>115.83233989570076</v>
      </c>
      <c r="Y160" s="4">
        <f t="shared" si="174"/>
        <v>118.54994007833187</v>
      </c>
      <c r="Z160" s="4">
        <f t="shared" si="174"/>
        <v>116.08293157627698</v>
      </c>
      <c r="AA160" s="4">
        <f t="shared" si="174"/>
        <v>120.70639064400402</v>
      </c>
      <c r="AB160" s="4">
        <f t="shared" si="174"/>
        <v>125.45994084624725</v>
      </c>
      <c r="AC160" s="4">
        <f t="shared" si="174"/>
        <v>123.64618250186787</v>
      </c>
      <c r="AD160" s="4">
        <f t="shared" si="174"/>
        <v>122.90199732804186</v>
      </c>
      <c r="AE160" s="4">
        <f t="shared" si="174"/>
        <v>124.61711430093104</v>
      </c>
      <c r="AF160" s="4">
        <f t="shared" si="174"/>
        <v>129.37106852114738</v>
      </c>
      <c r="AG160" s="4">
        <f t="shared" si="174"/>
        <v>143.74734950231615</v>
      </c>
      <c r="AI160" s="4">
        <f t="shared" si="175"/>
        <v>0.53191607242041528</v>
      </c>
      <c r="AJ160" s="4">
        <f t="shared" si="175"/>
        <v>-0.8973593474935484</v>
      </c>
      <c r="AK160" s="4">
        <f t="shared" si="175"/>
        <v>1.7510998979619075</v>
      </c>
      <c r="AL160" s="4">
        <f t="shared" si="175"/>
        <v>0.98720201703639532</v>
      </c>
      <c r="AM160" s="4">
        <f t="shared" si="175"/>
        <v>0.87179069224279715</v>
      </c>
      <c r="AN160" s="4">
        <f t="shared" si="175"/>
        <v>-0.27333989570075801</v>
      </c>
      <c r="AO160" s="4">
        <f t="shared" si="175"/>
        <v>1.50105992166813</v>
      </c>
      <c r="AP160" s="4">
        <f t="shared" si="175"/>
        <v>-1.6079315762769824</v>
      </c>
      <c r="AQ160" s="4">
        <f t="shared" si="175"/>
        <v>-1.5703906440040214</v>
      </c>
      <c r="AR160" s="4">
        <f t="shared" si="175"/>
        <v>-1.1379408462472469</v>
      </c>
      <c r="AS160" s="4">
        <f t="shared" si="175"/>
        <v>0.11681749813213571</v>
      </c>
      <c r="AT160" s="4">
        <f t="shared" si="175"/>
        <v>0.64000267195814331</v>
      </c>
      <c r="AU160" s="4">
        <f t="shared" si="175"/>
        <v>-0.51511430093103172</v>
      </c>
      <c r="AV160" s="4">
        <f t="shared" si="175"/>
        <v>-0.26606852114738899</v>
      </c>
      <c r="AW160" s="4">
        <f t="shared" si="175"/>
        <v>0.97165049768383938</v>
      </c>
      <c r="AY160" s="2">
        <f t="shared" si="167"/>
        <v>113.23108392757959</v>
      </c>
      <c r="AZ160" s="2">
        <f t="shared" si="167"/>
        <v>110.01354397776406</v>
      </c>
      <c r="BA160" s="2">
        <f t="shared" si="167"/>
        <v>110.21198662751112</v>
      </c>
      <c r="BB160" s="2">
        <f t="shared" si="167"/>
        <v>109.3537871091048</v>
      </c>
      <c r="BC160" s="2">
        <f t="shared" si="167"/>
        <v>109.35858145047472</v>
      </c>
      <c r="BD160" s="2">
        <f t="shared" si="167"/>
        <v>109.43365518676745</v>
      </c>
      <c r="BE160" s="2">
        <f t="shared" si="167"/>
        <v>111.67505012347027</v>
      </c>
      <c r="BF160" s="2">
        <f t="shared" si="167"/>
        <v>113.18386674909458</v>
      </c>
      <c r="BG160" s="2">
        <f t="shared" si="167"/>
        <v>114.09053284911208</v>
      </c>
      <c r="BH160" s="2">
        <f t="shared" si="167"/>
        <v>114.43420943218939</v>
      </c>
      <c r="BI160" s="2">
        <f t="shared" si="167"/>
        <v>114.83810650973815</v>
      </c>
      <c r="BJ160" s="2">
        <f t="shared" si="167"/>
        <v>114.66895460438604</v>
      </c>
      <c r="BK160" s="2">
        <f t="shared" si="167"/>
        <v>117.66356807143094</v>
      </c>
      <c r="BL160" s="2">
        <f t="shared" si="167"/>
        <v>117.10033388005678</v>
      </c>
      <c r="BM160" s="2">
        <f t="shared" si="167"/>
        <v>120.65029744124587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152.93819041835357</v>
      </c>
      <c r="DL160" s="2">
        <f t="shared" si="176"/>
        <v>147.10191322701687</v>
      </c>
      <c r="DM160" s="2">
        <f t="shared" si="176"/>
        <v>141.29625128205126</v>
      </c>
      <c r="DN160" s="2">
        <f t="shared" si="176"/>
        <v>137.23653333333334</v>
      </c>
      <c r="DO160" s="2">
        <f t="shared" si="176"/>
        <v>129.45367852062586</v>
      </c>
      <c r="DP160" s="2">
        <f t="shared" si="176"/>
        <v>130.40907899159666</v>
      </c>
      <c r="DQ160" s="2">
        <f t="shared" si="176"/>
        <v>143.19857752489335</v>
      </c>
      <c r="DR160" s="2">
        <f t="shared" si="176"/>
        <v>137.75168663101607</v>
      </c>
      <c r="DS160" s="2">
        <f t="shared" si="176"/>
        <v>145.86341848739497</v>
      </c>
      <c r="DT160" s="2">
        <f t="shared" si="176"/>
        <v>139.17332419562422</v>
      </c>
      <c r="DU160" s="2">
        <f t="shared" si="176"/>
        <v>131.36012100840333</v>
      </c>
      <c r="DV160" s="2">
        <f t="shared" si="176"/>
        <v>134.41699159663867</v>
      </c>
      <c r="DW160" s="2">
        <f t="shared" si="176"/>
        <v>143.63196516516516</v>
      </c>
      <c r="DX160" s="2">
        <f t="shared" si="176"/>
        <v>146.90153058321482</v>
      </c>
      <c r="DY160" s="2">
        <f t="shared" si="176"/>
        <v>154.02924330737858</v>
      </c>
      <c r="EA160" s="2">
        <f t="shared" ref="EA160:EJ185" si="213">CE$228*$B160+CE$229</f>
        <v>113.52727265757862</v>
      </c>
      <c r="EB160" s="2">
        <f t="shared" si="213"/>
        <v>109.94784370037618</v>
      </c>
      <c r="EC160" s="2">
        <f t="shared" si="213"/>
        <v>110.11966906269788</v>
      </c>
      <c r="ED160" s="2">
        <f t="shared" si="213"/>
        <v>109.20867565020728</v>
      </c>
      <c r="EE160" s="2">
        <f t="shared" si="213"/>
        <v>109.39035912194866</v>
      </c>
      <c r="EF160" s="2">
        <f t="shared" si="213"/>
        <v>109.40958624843402</v>
      </c>
      <c r="EG160" s="2">
        <f t="shared" si="213"/>
        <v>111.43316091162637</v>
      </c>
      <c r="EH160" s="2">
        <f t="shared" si="213"/>
        <v>113.46911532542319</v>
      </c>
      <c r="EI160" s="2">
        <f t="shared" si="213"/>
        <v>114.40164676985194</v>
      </c>
      <c r="EJ160" s="2">
        <f t="shared" si="213"/>
        <v>114.28657139246658</v>
      </c>
      <c r="EK160" s="2">
        <f t="shared" si="212"/>
        <v>115.03140818090024</v>
      </c>
      <c r="EL160" s="2">
        <f t="shared" si="179"/>
        <v>114.70729289187629</v>
      </c>
      <c r="EM160" s="2">
        <f t="shared" si="179"/>
        <v>117.82514784992287</v>
      </c>
      <c r="EN160" s="2">
        <f t="shared" si="179"/>
        <v>117.54361517073831</v>
      </c>
      <c r="EO160" s="2">
        <f t="shared" si="179"/>
        <v>121.38501456103897</v>
      </c>
      <c r="EQ160" s="2">
        <f t="shared" si="177"/>
        <v>112.79832294598862</v>
      </c>
      <c r="ER160" s="2">
        <f t="shared" si="177"/>
        <v>110.06779331134521</v>
      </c>
      <c r="ES160" s="2">
        <f t="shared" si="177"/>
        <v>110.30871139924969</v>
      </c>
      <c r="ET160" s="2">
        <f t="shared" si="177"/>
        <v>109.50544963213373</v>
      </c>
      <c r="EU160" s="2">
        <f t="shared" si="177"/>
        <v>109.31583978354833</v>
      </c>
      <c r="EV160" s="2">
        <f t="shared" si="177"/>
        <v>109.44828805972816</v>
      </c>
      <c r="EW160" s="2">
        <f t="shared" si="177"/>
        <v>111.8797024632473</v>
      </c>
      <c r="EX160" s="2">
        <f t="shared" si="177"/>
        <v>112.9498097398171</v>
      </c>
      <c r="EY160" s="2">
        <f t="shared" si="177"/>
        <v>113.79493243767222</v>
      </c>
      <c r="EZ160" s="2">
        <f t="shared" si="177"/>
        <v>114.5780491911807</v>
      </c>
      <c r="FA160" s="2">
        <f t="shared" si="177"/>
        <v>114.59312900122247</v>
      </c>
      <c r="FB160" s="2">
        <f t="shared" si="177"/>
        <v>114.60826384415761</v>
      </c>
      <c r="FC160" s="2">
        <f t="shared" si="177"/>
        <v>117.43564631183744</v>
      </c>
      <c r="FD160" s="2">
        <f t="shared" si="177"/>
        <v>116.35227787332117</v>
      </c>
      <c r="FE160" s="2">
        <f t="shared" si="177"/>
        <v>119.33862137356185</v>
      </c>
      <c r="FG160" s="2">
        <f t="shared" si="178"/>
        <v>0.99977607592277873</v>
      </c>
      <c r="FH160" s="2">
        <f t="shared" si="178"/>
        <v>0.99980723652318704</v>
      </c>
      <c r="FI160" s="2">
        <f t="shared" si="178"/>
        <v>0.99981821727528197</v>
      </c>
      <c r="FJ160" s="2">
        <f t="shared" si="178"/>
        <v>0.99982787942267615</v>
      </c>
      <c r="FK160" s="2">
        <f t="shared" si="178"/>
        <v>0.99976299748150277</v>
      </c>
      <c r="FL160" s="2">
        <f t="shared" si="178"/>
        <v>0.99975072790442399</v>
      </c>
      <c r="FM160" s="2">
        <f t="shared" si="178"/>
        <v>0.99976927574093644</v>
      </c>
      <c r="FN160" s="2">
        <f t="shared" si="178"/>
        <v>0.99976181591950475</v>
      </c>
      <c r="FO160" s="2">
        <f t="shared" si="178"/>
        <v>0.99975098478098068</v>
      </c>
      <c r="FP160" s="2">
        <f t="shared" si="178"/>
        <v>0.99976767786902365</v>
      </c>
      <c r="FQ160" s="2">
        <f t="shared" si="178"/>
        <v>0.99974770784924627</v>
      </c>
      <c r="FR160" s="2">
        <f t="shared" si="178"/>
        <v>0.99975091508946856</v>
      </c>
      <c r="FS160" s="2">
        <f t="shared" si="178"/>
        <v>0.99975748238814588</v>
      </c>
      <c r="FT160" s="2">
        <f t="shared" si="178"/>
        <v>0.99977118189903513</v>
      </c>
      <c r="FU160" s="2">
        <f t="shared" si="178"/>
        <v>0.99973866174989734</v>
      </c>
      <c r="FW160" s="2">
        <f t="shared" si="169"/>
        <v>0.41842911594786852</v>
      </c>
      <c r="FX160" s="2">
        <f t="shared" si="169"/>
        <v>0.48802434034806141</v>
      </c>
      <c r="FY160" s="2">
        <f t="shared" si="169"/>
        <v>0.45836399576175874</v>
      </c>
      <c r="FZ160" s="2">
        <f t="shared" si="169"/>
        <v>0.4727075026634584</v>
      </c>
      <c r="GA160" s="2">
        <f t="shared" si="169"/>
        <v>0.49024494158275839</v>
      </c>
      <c r="GB160" s="2">
        <f t="shared" si="169"/>
        <v>0.48665295347938425</v>
      </c>
      <c r="GC160" s="2">
        <f t="shared" si="169"/>
        <v>0.52528182154722614</v>
      </c>
      <c r="GD160" s="2">
        <f t="shared" si="169"/>
        <v>0.56042589626188888</v>
      </c>
      <c r="GE160" s="2">
        <f t="shared" si="169"/>
        <v>0.52569778526405841</v>
      </c>
      <c r="GF160" s="2">
        <f t="shared" si="169"/>
        <v>0.48667959242282399</v>
      </c>
      <c r="GG160" s="2">
        <f t="shared" si="169"/>
        <v>0.45044639671345132</v>
      </c>
      <c r="GH160" s="2">
        <f t="shared" si="169"/>
        <v>0.43671707468704685</v>
      </c>
      <c r="GI160" s="2">
        <f t="shared" si="169"/>
        <v>0.43090558004409435</v>
      </c>
      <c r="GJ160" s="2">
        <f t="shared" si="169"/>
        <v>0.37772586664593516</v>
      </c>
      <c r="GK160" s="2">
        <f t="shared" si="169"/>
        <v>0.36319916913226175</v>
      </c>
      <c r="GM160" s="83">
        <f t="shared" si="170"/>
        <v>9.1748336741192006E-235</v>
      </c>
      <c r="GN160" s="83">
        <f t="shared" si="170"/>
        <v>4.1255363347229096E-296</v>
      </c>
      <c r="GO160" s="83">
        <f t="shared" si="170"/>
        <v>6.2100316325116644E-219</v>
      </c>
      <c r="GP160" s="83">
        <f t="shared" si="170"/>
        <v>3.1782891043123821E-229</v>
      </c>
      <c r="GQ160" s="83">
        <f t="shared" si="170"/>
        <v>4.6034433192310652E-286</v>
      </c>
      <c r="GR160" s="83">
        <f t="shared" si="170"/>
        <v>3.3936563417291022E-278</v>
      </c>
      <c r="GS160" s="83">
        <f t="shared" si="170"/>
        <v>0</v>
      </c>
      <c r="GT160" s="83">
        <f t="shared" si="170"/>
        <v>0</v>
      </c>
      <c r="GU160" s="83">
        <f t="shared" si="170"/>
        <v>3.8084690651449417E-192</v>
      </c>
      <c r="GV160" s="83">
        <f t="shared" si="170"/>
        <v>4.2255919350884009E-292</v>
      </c>
      <c r="GW160" s="83">
        <f t="shared" si="170"/>
        <v>9.8963619956621884E-226</v>
      </c>
      <c r="GX160" s="83">
        <f t="shared" si="170"/>
        <v>2.6436755100879319E-305</v>
      </c>
      <c r="GY160" s="83">
        <f t="shared" si="170"/>
        <v>1.0117270336808259E-230</v>
      </c>
      <c r="GZ160" s="83">
        <f t="shared" si="170"/>
        <v>4.6353358743861988E-242</v>
      </c>
      <c r="HA160" s="83">
        <f t="shared" si="170"/>
        <v>1.6979257880155645E-209</v>
      </c>
      <c r="HC160" s="83">
        <f t="shared" si="181"/>
        <v>8.123126508040975E-191</v>
      </c>
      <c r="HD160" s="83">
        <f t="shared" si="181"/>
        <v>2.8261636825517732E-203</v>
      </c>
      <c r="HE160" s="83">
        <f t="shared" si="181"/>
        <v>1.7904154870701782E-160</v>
      </c>
      <c r="HF160" s="83">
        <f t="shared" si="180"/>
        <v>2.0991707790433578E-164</v>
      </c>
      <c r="HG160" s="83">
        <f t="shared" si="180"/>
        <v>3.2292385352947328E-272</v>
      </c>
      <c r="HH160" s="83">
        <f t="shared" si="180"/>
        <v>7.5054727882467266E-189</v>
      </c>
      <c r="HI160" s="83">
        <f t="shared" si="180"/>
        <v>0</v>
      </c>
      <c r="HJ160" s="83">
        <f t="shared" si="180"/>
        <v>0</v>
      </c>
      <c r="HK160" s="83">
        <f t="shared" si="180"/>
        <v>1.0309692239240991E-195</v>
      </c>
      <c r="HL160" s="83">
        <f t="shared" si="161"/>
        <v>1.6993095197735312E-176</v>
      </c>
      <c r="HM160" s="83">
        <f t="shared" si="161"/>
        <v>6.2840875225620705E-271</v>
      </c>
      <c r="HN160" s="83">
        <f t="shared" si="161"/>
        <v>1.0586828527702103E-174</v>
      </c>
      <c r="HO160" s="83">
        <f t="shared" si="161"/>
        <v>1.1267562343265544E-127</v>
      </c>
      <c r="HP160" s="83">
        <f t="shared" si="161"/>
        <v>1.1550824147047682E-179</v>
      </c>
      <c r="HQ160" s="83">
        <f t="shared" si="161"/>
        <v>8.4593700532062271E-215</v>
      </c>
      <c r="HS160" s="83">
        <f t="shared" si="171"/>
        <v>9.9402164399177017E-13</v>
      </c>
      <c r="HT160" s="83">
        <f t="shared" si="171"/>
        <v>1.6651189688539893E-14</v>
      </c>
      <c r="HU160" s="83">
        <f t="shared" si="171"/>
        <v>2.0447452677999257E-15</v>
      </c>
      <c r="HV160" s="83">
        <f t="shared" si="171"/>
        <v>2.3574516293181735E-14</v>
      </c>
      <c r="HW160" s="83">
        <f t="shared" si="171"/>
        <v>3.1701863340313889E-17</v>
      </c>
      <c r="HX160" s="83">
        <f t="shared" si="171"/>
        <v>2.2541207504630325E-20</v>
      </c>
      <c r="HY160" s="83">
        <f t="shared" si="171"/>
        <v>8.5007594877202138E-21</v>
      </c>
      <c r="HZ160" s="83">
        <f t="shared" si="171"/>
        <v>1.954937491780613E-28</v>
      </c>
      <c r="IA160" s="83">
        <f t="shared" si="171"/>
        <v>3.2426009779323498E-21</v>
      </c>
      <c r="IB160" s="83">
        <f t="shared" si="171"/>
        <v>7.3827697680463975E-23</v>
      </c>
      <c r="IC160" s="83">
        <f t="shared" si="171"/>
        <v>1.337131059859627E-17</v>
      </c>
      <c r="ID160" s="83">
        <f t="shared" si="171"/>
        <v>7.5040244205782832E-19</v>
      </c>
      <c r="IE160" s="83">
        <f t="shared" si="171"/>
        <v>6.1959598278094618E-18</v>
      </c>
      <c r="IF160" s="83">
        <f t="shared" si="171"/>
        <v>2.2936974691072053E-15</v>
      </c>
      <c r="IG160" s="83">
        <f t="shared" si="171"/>
        <v>5.4889348142024372E-10</v>
      </c>
      <c r="II160" s="83">
        <f t="shared" si="172"/>
        <v>0.138180161248489</v>
      </c>
      <c r="IJ160" s="83">
        <f t="shared" si="172"/>
        <v>0.45171281383238637</v>
      </c>
      <c r="IK160" s="83">
        <f t="shared" si="172"/>
        <v>0.30285132075124194</v>
      </c>
      <c r="IL160" s="83">
        <f t="shared" si="172"/>
        <v>0.38419692746759349</v>
      </c>
      <c r="IM160" s="83">
        <f t="shared" si="172"/>
        <v>0.45640736425988321</v>
      </c>
      <c r="IN160" s="83">
        <f t="shared" si="172"/>
        <v>0.4351360263909736</v>
      </c>
      <c r="IO160" s="83">
        <f t="shared" si="172"/>
        <v>0.5816574149275856</v>
      </c>
      <c r="IP160" s="83">
        <f t="shared" si="172"/>
        <v>0.57211438360547684</v>
      </c>
      <c r="IQ160" s="83">
        <f t="shared" si="172"/>
        <v>0.58182454273029705</v>
      </c>
      <c r="IR160" s="83">
        <f t="shared" si="172"/>
        <v>0.4310653203095402</v>
      </c>
      <c r="IS160" s="83">
        <f t="shared" si="172"/>
        <v>0.24560422367525575</v>
      </c>
      <c r="IT160" s="83">
        <f t="shared" si="172"/>
        <v>0.15992195066118942</v>
      </c>
      <c r="IU160" s="83">
        <f t="shared" si="172"/>
        <v>0.1394482411321909</v>
      </c>
      <c r="IV160" s="83">
        <f t="shared" si="172"/>
        <v>9.95772864915897E-2</v>
      </c>
      <c r="IW160" s="83">
        <f t="shared" si="172"/>
        <v>0.10508645454754299</v>
      </c>
      <c r="IY160" s="83">
        <f t="shared" si="173"/>
        <v>0.13818016124948301</v>
      </c>
      <c r="IZ160" s="83">
        <f t="shared" si="173"/>
        <v>0.45171281383240303</v>
      </c>
      <c r="JA160" s="83">
        <f t="shared" si="173"/>
        <v>0.30285132075124399</v>
      </c>
      <c r="JB160" s="83">
        <f t="shared" si="173"/>
        <v>0.38419692746761708</v>
      </c>
      <c r="JC160" s="83">
        <f t="shared" si="173"/>
        <v>0.45640736425988326</v>
      </c>
      <c r="JD160" s="83">
        <f t="shared" si="173"/>
        <v>0.4351360263909736</v>
      </c>
      <c r="JE160" s="83">
        <f t="shared" si="173"/>
        <v>0.5816574149275856</v>
      </c>
      <c r="JF160" s="83">
        <f t="shared" si="173"/>
        <v>0.57211438360547684</v>
      </c>
      <c r="JG160" s="83">
        <f t="shared" si="173"/>
        <v>0.58182454273029705</v>
      </c>
      <c r="JH160" s="83">
        <f t="shared" si="173"/>
        <v>0.4310653203095402</v>
      </c>
      <c r="JI160" s="83">
        <f t="shared" si="173"/>
        <v>0.24560422367525575</v>
      </c>
      <c r="JJ160" s="83">
        <f t="shared" si="173"/>
        <v>0.15992195066118942</v>
      </c>
      <c r="JK160" s="83">
        <f t="shared" si="173"/>
        <v>0.1394482411321909</v>
      </c>
      <c r="JL160" s="83">
        <f t="shared" si="173"/>
        <v>9.957728649159199E-2</v>
      </c>
      <c r="JM160" s="83">
        <f t="shared" si="173"/>
        <v>0.10508645509643648</v>
      </c>
    </row>
    <row r="161" spans="2:273" x14ac:dyDescent="0.25">
      <c r="B161" s="2">
        <v>134</v>
      </c>
      <c r="C161" s="37">
        <v>113.39</v>
      </c>
      <c r="D161" s="37">
        <v>111.068</v>
      </c>
      <c r="E161" s="37">
        <v>112.729</v>
      </c>
      <c r="F161" s="37">
        <v>111.84699999999999</v>
      </c>
      <c r="G161" s="37">
        <v>114.508</v>
      </c>
      <c r="H161" s="37">
        <v>116.52500000000001</v>
      </c>
      <c r="I161" s="37">
        <v>116.271</v>
      </c>
      <c r="J161" s="37">
        <v>114.932</v>
      </c>
      <c r="K161" s="37">
        <v>119.288</v>
      </c>
      <c r="L161" s="37">
        <v>124.15300000000001</v>
      </c>
      <c r="M161" s="37">
        <v>125.119</v>
      </c>
      <c r="N161" s="37">
        <v>125.492</v>
      </c>
      <c r="O161" s="37">
        <v>125.729</v>
      </c>
      <c r="P161" s="37">
        <v>134.22800000000001</v>
      </c>
      <c r="Q161" s="37">
        <v>149.47399999999999</v>
      </c>
      <c r="S161" s="4">
        <f t="shared" si="174"/>
        <v>113.145515114852</v>
      </c>
      <c r="T161" s="4">
        <f t="shared" si="174"/>
        <v>112.5957005001428</v>
      </c>
      <c r="U161" s="4">
        <f t="shared" si="174"/>
        <v>112.41863786121444</v>
      </c>
      <c r="V161" s="4">
        <f t="shared" si="174"/>
        <v>114.24140290174468</v>
      </c>
      <c r="W161" s="4">
        <f t="shared" si="174"/>
        <v>112.92661958622448</v>
      </c>
      <c r="X161" s="4">
        <f t="shared" si="174"/>
        <v>115.08943100028871</v>
      </c>
      <c r="Y161" s="4">
        <f t="shared" si="174"/>
        <v>116.11983616094213</v>
      </c>
      <c r="Z161" s="4">
        <f t="shared" si="174"/>
        <v>114.33275714111623</v>
      </c>
      <c r="AA161" s="4">
        <f t="shared" si="174"/>
        <v>118.39011043171459</v>
      </c>
      <c r="AB161" s="4">
        <f t="shared" si="174"/>
        <v>124.20966996532938</v>
      </c>
      <c r="AC161" s="4">
        <f t="shared" si="174"/>
        <v>125.1564730810848</v>
      </c>
      <c r="AD161" s="4">
        <f t="shared" si="174"/>
        <v>125.95529006178681</v>
      </c>
      <c r="AE161" s="4">
        <f t="shared" si="174"/>
        <v>127.51250642167389</v>
      </c>
      <c r="AF161" s="4">
        <f t="shared" si="174"/>
        <v>134.523635970698</v>
      </c>
      <c r="AG161" s="4">
        <f t="shared" si="174"/>
        <v>152.01314762227153</v>
      </c>
      <c r="AI161" s="4">
        <f t="shared" si="175"/>
        <v>0.24448488514799749</v>
      </c>
      <c r="AJ161" s="4">
        <f t="shared" si="175"/>
        <v>-1.5277005001427995</v>
      </c>
      <c r="AK161" s="4">
        <f t="shared" si="175"/>
        <v>0.31036213878556396</v>
      </c>
      <c r="AL161" s="4">
        <f t="shared" si="175"/>
        <v>-2.3944029017446837</v>
      </c>
      <c r="AM161" s="4">
        <f t="shared" si="175"/>
        <v>1.5813804137755199</v>
      </c>
      <c r="AN161" s="4">
        <f t="shared" si="175"/>
        <v>1.4355689997112933</v>
      </c>
      <c r="AO161" s="4">
        <f t="shared" si="175"/>
        <v>0.15116383905787245</v>
      </c>
      <c r="AP161" s="4">
        <f t="shared" si="175"/>
        <v>0.59924285888376971</v>
      </c>
      <c r="AQ161" s="4">
        <f t="shared" si="175"/>
        <v>0.89788956828540734</v>
      </c>
      <c r="AR161" s="4">
        <f t="shared" si="175"/>
        <v>-5.6669965329376737E-2</v>
      </c>
      <c r="AS161" s="4">
        <f t="shared" si="175"/>
        <v>-3.7473081084797855E-2</v>
      </c>
      <c r="AT161" s="4">
        <f t="shared" si="175"/>
        <v>-0.46329006178680743</v>
      </c>
      <c r="AU161" s="4">
        <f t="shared" si="175"/>
        <v>-1.7835064216738914</v>
      </c>
      <c r="AV161" s="4">
        <f t="shared" si="175"/>
        <v>-0.29563597069798675</v>
      </c>
      <c r="AW161" s="4">
        <f t="shared" si="175"/>
        <v>-2.5391476222715426</v>
      </c>
      <c r="AY161" s="2">
        <f t="shared" ref="AY161:BM177" si="214">IF(OR($B161 &lt; C$230, $B161 &gt; C$233), #N/A, ((1-FG161)*DK161) + (FG161 - FW161)*EA161 + (FW161*EQ161))</f>
        <v>113.145515114852</v>
      </c>
      <c r="AZ161" s="2">
        <f t="shared" si="214"/>
        <v>109.93472700632225</v>
      </c>
      <c r="BA161" s="2">
        <f t="shared" si="214"/>
        <v>110.1525235189101</v>
      </c>
      <c r="BB161" s="2">
        <f t="shared" si="214"/>
        <v>109.29150918995678</v>
      </c>
      <c r="BC161" s="2">
        <f t="shared" si="214"/>
        <v>109.29366006875311</v>
      </c>
      <c r="BD161" s="2">
        <f t="shared" si="214"/>
        <v>109.3626856224724</v>
      </c>
      <c r="BE161" s="2">
        <f t="shared" si="214"/>
        <v>111.602851602957</v>
      </c>
      <c r="BF161" s="2">
        <f t="shared" si="214"/>
        <v>113.09577695788178</v>
      </c>
      <c r="BG161" s="2">
        <f t="shared" si="214"/>
        <v>114.01767911848461</v>
      </c>
      <c r="BH161" s="2">
        <f t="shared" si="214"/>
        <v>114.40057488378321</v>
      </c>
      <c r="BI161" s="2">
        <f t="shared" si="214"/>
        <v>114.77666599130563</v>
      </c>
      <c r="BJ161" s="2">
        <f t="shared" si="214"/>
        <v>114.62142752152924</v>
      </c>
      <c r="BK161" s="2">
        <f t="shared" si="214"/>
        <v>117.56931188146179</v>
      </c>
      <c r="BL161" s="2">
        <f t="shared" si="214"/>
        <v>117.02227031345217</v>
      </c>
      <c r="BM161" s="2">
        <f t="shared" si="214"/>
        <v>120.53716929064879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153.18167908232118</v>
      </c>
      <c r="DL161" s="2">
        <f t="shared" si="176"/>
        <v>147.32478470919321</v>
      </c>
      <c r="DM161" s="2">
        <f t="shared" si="176"/>
        <v>141.48542780026989</v>
      </c>
      <c r="DN161" s="2">
        <f t="shared" si="176"/>
        <v>137.3944790823212</v>
      </c>
      <c r="DO161" s="2">
        <f t="shared" si="176"/>
        <v>129.54879921216761</v>
      </c>
      <c r="DP161" s="2">
        <f t="shared" si="176"/>
        <v>130.49663501400562</v>
      </c>
      <c r="DQ161" s="2">
        <f t="shared" si="176"/>
        <v>143.38046017069703</v>
      </c>
      <c r="DR161" s="2">
        <f t="shared" si="176"/>
        <v>137.89685912910622</v>
      </c>
      <c r="DS161" s="2">
        <f t="shared" si="176"/>
        <v>146.05276442577031</v>
      </c>
      <c r="DT161" s="2">
        <f t="shared" si="176"/>
        <v>139.31980965250966</v>
      </c>
      <c r="DU161" s="2">
        <f t="shared" si="176"/>
        <v>131.44196022408963</v>
      </c>
      <c r="DV161" s="2">
        <f t="shared" si="176"/>
        <v>134.53297591036417</v>
      </c>
      <c r="DW161" s="2">
        <f t="shared" si="176"/>
        <v>143.81211973401972</v>
      </c>
      <c r="DX161" s="2">
        <f t="shared" si="176"/>
        <v>147.11317496443814</v>
      </c>
      <c r="DY161" s="2">
        <f t="shared" si="176"/>
        <v>154.30066488691139</v>
      </c>
      <c r="EA161" s="2">
        <f t="shared" si="213"/>
        <v>113.46832217573221</v>
      </c>
      <c r="EB161" s="2">
        <f t="shared" si="213"/>
        <v>109.86505077232701</v>
      </c>
      <c r="EC161" s="2">
        <f t="shared" si="213"/>
        <v>110.05363875870802</v>
      </c>
      <c r="ED161" s="2">
        <f t="shared" si="213"/>
        <v>109.13560535243118</v>
      </c>
      <c r="EE161" s="2">
        <f t="shared" si="213"/>
        <v>109.32856063420633</v>
      </c>
      <c r="EF161" s="2">
        <f t="shared" si="213"/>
        <v>109.33756605955477</v>
      </c>
      <c r="EG161" s="2">
        <f t="shared" si="213"/>
        <v>111.34463444505384</v>
      </c>
      <c r="EH161" s="2">
        <f t="shared" si="213"/>
        <v>113.4011376756193</v>
      </c>
      <c r="EI161" s="2">
        <f t="shared" si="213"/>
        <v>114.35261322341856</v>
      </c>
      <c r="EJ161" s="2">
        <f t="shared" si="213"/>
        <v>114.24241478493316</v>
      </c>
      <c r="EK161" s="2">
        <f t="shared" si="212"/>
        <v>114.98631646860073</v>
      </c>
      <c r="EL161" s="2">
        <f t="shared" si="179"/>
        <v>114.66380398172144</v>
      </c>
      <c r="EM161" s="2">
        <f t="shared" si="179"/>
        <v>117.74562403632</v>
      </c>
      <c r="EN161" s="2">
        <f t="shared" si="179"/>
        <v>117.506179916318</v>
      </c>
      <c r="EO161" s="2">
        <f t="shared" si="179"/>
        <v>121.33647931428573</v>
      </c>
      <c r="EQ161" s="2">
        <f t="shared" si="177"/>
        <v>112.7179350071905</v>
      </c>
      <c r="ER161" s="2">
        <f t="shared" si="177"/>
        <v>109.98850462815196</v>
      </c>
      <c r="ES161" s="2">
        <f t="shared" si="177"/>
        <v>110.24826434271604</v>
      </c>
      <c r="ET161" s="2">
        <f t="shared" si="177"/>
        <v>109.44116493233285</v>
      </c>
      <c r="EU161" s="2">
        <f t="shared" si="177"/>
        <v>109.25204825160837</v>
      </c>
      <c r="EV161" s="2">
        <f t="shared" si="177"/>
        <v>109.37741341687922</v>
      </c>
      <c r="EW161" s="2">
        <f t="shared" si="177"/>
        <v>111.80338205815092</v>
      </c>
      <c r="EX161" s="2">
        <f t="shared" si="177"/>
        <v>112.86821178931531</v>
      </c>
      <c r="EY161" s="2">
        <f t="shared" si="177"/>
        <v>113.72895623218518</v>
      </c>
      <c r="EZ161" s="2">
        <f t="shared" si="177"/>
        <v>114.5422897357665</v>
      </c>
      <c r="FA161" s="2">
        <f t="shared" si="177"/>
        <v>114.53539444016845</v>
      </c>
      <c r="FB161" s="2">
        <f t="shared" si="177"/>
        <v>114.56175577892863</v>
      </c>
      <c r="FC161" s="2">
        <f t="shared" si="177"/>
        <v>117.34423621860117</v>
      </c>
      <c r="FD161" s="2">
        <f t="shared" si="177"/>
        <v>116.27975010529272</v>
      </c>
      <c r="FE161" s="2">
        <f t="shared" si="177"/>
        <v>119.23862164342262</v>
      </c>
      <c r="FG161" s="2">
        <f t="shared" si="178"/>
        <v>0.99979577479055426</v>
      </c>
      <c r="FH161" s="2">
        <f t="shared" si="178"/>
        <v>0.99982419463786287</v>
      </c>
      <c r="FI161" s="2">
        <f t="shared" si="178"/>
        <v>0.99983420953284596</v>
      </c>
      <c r="FJ161" s="2">
        <f t="shared" si="178"/>
        <v>0.99984302179040951</v>
      </c>
      <c r="FK161" s="2">
        <f t="shared" si="178"/>
        <v>0.99978384662658859</v>
      </c>
      <c r="FL161" s="2">
        <f t="shared" si="178"/>
        <v>0.99977265616049815</v>
      </c>
      <c r="FM161" s="2">
        <f t="shared" si="178"/>
        <v>0.99978957270289792</v>
      </c>
      <c r="FN161" s="2">
        <f t="shared" si="178"/>
        <v>0.99978276898418172</v>
      </c>
      <c r="FO161" s="2">
        <f t="shared" si="178"/>
        <v>0.99977289044497408</v>
      </c>
      <c r="FP161" s="2">
        <f t="shared" si="178"/>
        <v>0.99978811536701784</v>
      </c>
      <c r="FQ161" s="2">
        <f t="shared" si="178"/>
        <v>0.9997699017158822</v>
      </c>
      <c r="FR161" s="2">
        <f t="shared" si="178"/>
        <v>0.99977282688277391</v>
      </c>
      <c r="FS161" s="2">
        <f t="shared" si="178"/>
        <v>0.9997788165894389</v>
      </c>
      <c r="FT161" s="2">
        <f t="shared" si="178"/>
        <v>0.99979131121004083</v>
      </c>
      <c r="FU161" s="2">
        <f t="shared" si="178"/>
        <v>0.99976165120235339</v>
      </c>
      <c r="FW161" s="2">
        <f t="shared" ref="FW161:GK177" si="216">POWER(10,($B161-C$232)/C$229)/(1+POWER(10,($B161-C$232)/C$229))</f>
        <v>0.44099571979001567</v>
      </c>
      <c r="FX161" s="2">
        <f t="shared" si="216"/>
        <v>0.51104610288053121</v>
      </c>
      <c r="FY161" s="2">
        <f t="shared" si="216"/>
        <v>0.48130193001523675</v>
      </c>
      <c r="FZ161" s="2">
        <f t="shared" si="216"/>
        <v>0.49570630438483992</v>
      </c>
      <c r="GA161" s="2">
        <f t="shared" si="216"/>
        <v>0.51326644001383093</v>
      </c>
      <c r="GB161" s="2">
        <f t="shared" si="216"/>
        <v>0.50967442522911643</v>
      </c>
      <c r="GC161" s="2">
        <f t="shared" si="216"/>
        <v>0.54817930056906361</v>
      </c>
      <c r="GD161" s="2">
        <f t="shared" si="216"/>
        <v>0.58297402354903283</v>
      </c>
      <c r="GE161" s="2">
        <f t="shared" si="216"/>
        <v>0.5485924426039851</v>
      </c>
      <c r="GF161" s="2">
        <f t="shared" si="216"/>
        <v>0.50970107312276447</v>
      </c>
      <c r="GG161" s="2">
        <f t="shared" si="216"/>
        <v>0.47333436654082128</v>
      </c>
      <c r="GH161" s="2">
        <f t="shared" si="216"/>
        <v>0.4594907174517171</v>
      </c>
      <c r="GI161" s="2">
        <f t="shared" si="216"/>
        <v>0.45362022273816416</v>
      </c>
      <c r="GJ161" s="2">
        <f t="shared" si="216"/>
        <v>0.39960562474182154</v>
      </c>
      <c r="GK161" s="2">
        <f t="shared" si="216"/>
        <v>0.38475775017734126</v>
      </c>
      <c r="GM161" s="83">
        <f t="shared" ref="GM161:HA177" si="217" xml:space="preserve"> _xlfn.NORM.DIST($B161, C$7, ABS(C$11), TRUE) * _xlfn.NORM.DIST(($B161 - C$7)*C$15, 0, ABS(C$11), TRUE) * 2</f>
        <v>3.6892551130365652E-241</v>
      </c>
      <c r="GN161" s="83">
        <f t="shared" si="217"/>
        <v>2.9190631832215539E-304</v>
      </c>
      <c r="GO161" s="83">
        <f t="shared" si="217"/>
        <v>6.8505635440733369E-225</v>
      </c>
      <c r="GP161" s="83">
        <f t="shared" si="217"/>
        <v>1.6771839718521784E-235</v>
      </c>
      <c r="GQ161" s="83">
        <f t="shared" si="217"/>
        <v>7.0793390295970855E-294</v>
      </c>
      <c r="GR161" s="83">
        <f t="shared" si="217"/>
        <v>1.0992509175085046E-285</v>
      </c>
      <c r="GS161" s="83">
        <f t="shared" si="217"/>
        <v>0</v>
      </c>
      <c r="GT161" s="83">
        <f t="shared" si="217"/>
        <v>0</v>
      </c>
      <c r="GU161" s="83">
        <f t="shared" si="217"/>
        <v>2.5744841911138989E-197</v>
      </c>
      <c r="GV161" s="83">
        <f t="shared" si="217"/>
        <v>5.4248330196447483E-300</v>
      </c>
      <c r="GW161" s="83">
        <f t="shared" si="217"/>
        <v>8.1723845598159596E-232</v>
      </c>
      <c r="GX161" s="83">
        <f t="shared" si="217"/>
        <v>0</v>
      </c>
      <c r="GY161" s="83">
        <f t="shared" si="217"/>
        <v>6.0821359263330679E-237</v>
      </c>
      <c r="GZ161" s="83">
        <f t="shared" si="217"/>
        <v>1.3383210555478866E-248</v>
      </c>
      <c r="HA161" s="83">
        <f t="shared" si="217"/>
        <v>4.8352347591305628E-215</v>
      </c>
      <c r="HC161" s="83">
        <f t="shared" si="181"/>
        <v>6.2926032006656144E-198</v>
      </c>
      <c r="HD161" s="83">
        <f t="shared" si="181"/>
        <v>6.4133572038068893E-211</v>
      </c>
      <c r="HE161" s="83">
        <f t="shared" si="181"/>
        <v>2.1464523159063713E-166</v>
      </c>
      <c r="HF161" s="83">
        <f t="shared" si="180"/>
        <v>1.6760242925755369E-170</v>
      </c>
      <c r="HG161" s="83">
        <f t="shared" si="180"/>
        <v>2.5902902620061814E-282</v>
      </c>
      <c r="HH161" s="83">
        <f t="shared" si="180"/>
        <v>1.0731642446273992E-195</v>
      </c>
      <c r="HI161" s="83">
        <f t="shared" si="180"/>
        <v>0</v>
      </c>
      <c r="HJ161" s="83">
        <f t="shared" si="180"/>
        <v>0</v>
      </c>
      <c r="HK161" s="83">
        <f t="shared" si="180"/>
        <v>8.8757209724991451E-203</v>
      </c>
      <c r="HL161" s="83">
        <f t="shared" si="161"/>
        <v>7.5006199396455187E-183</v>
      </c>
      <c r="HM161" s="83">
        <f t="shared" si="161"/>
        <v>6.6682397824926094E-281</v>
      </c>
      <c r="HN161" s="83">
        <f t="shared" si="161"/>
        <v>4.0125653612310265E-181</v>
      </c>
      <c r="HO161" s="83">
        <f t="shared" si="161"/>
        <v>2.3203116432903778E-132</v>
      </c>
      <c r="HP161" s="83">
        <f t="shared" si="161"/>
        <v>2.5282680043390897E-186</v>
      </c>
      <c r="HQ161" s="83">
        <f t="shared" si="161"/>
        <v>1.5367217872794959E-222</v>
      </c>
      <c r="HS161" s="83">
        <f t="shared" ref="HS161:IG177" si="218" xml:space="preserve"> _xlfn.NORM.DIST($B161, C$9, ABS(C$13), TRUE) * _xlfn.NORM.DIST(($B161 - C$9)*C$17, 0, ABS(C$13), TRUE) * 2</f>
        <v>7.4905715881714366E-14</v>
      </c>
      <c r="HT161" s="83">
        <f t="shared" si="218"/>
        <v>1.1200682754396965E-15</v>
      </c>
      <c r="HU161" s="83">
        <f t="shared" si="218"/>
        <v>1.0693689263935998E-16</v>
      </c>
      <c r="HV161" s="83">
        <f t="shared" si="218"/>
        <v>1.6780548842975255E-15</v>
      </c>
      <c r="HW161" s="83">
        <f t="shared" si="218"/>
        <v>1.1660986080634938E-18</v>
      </c>
      <c r="HX161" s="83">
        <f t="shared" si="218"/>
        <v>4.922630026173224E-22</v>
      </c>
      <c r="HY161" s="83">
        <f t="shared" si="218"/>
        <v>1.8146857724421279E-22</v>
      </c>
      <c r="HZ161" s="83">
        <f t="shared" si="218"/>
        <v>1.2922788946718093E-30</v>
      </c>
      <c r="IA161" s="83">
        <f t="shared" si="218"/>
        <v>6.9982490725325674E-23</v>
      </c>
      <c r="IB161" s="83">
        <f t="shared" si="218"/>
        <v>9.9341276625137412E-25</v>
      </c>
      <c r="IC161" s="83">
        <f t="shared" si="218"/>
        <v>4.3873420070509137E-19</v>
      </c>
      <c r="ID161" s="83">
        <f t="shared" si="218"/>
        <v>1.6493966425151929E-20</v>
      </c>
      <c r="IE161" s="83">
        <f t="shared" si="218"/>
        <v>1.5891212786450964E-19</v>
      </c>
      <c r="IF161" s="83">
        <f t="shared" si="218"/>
        <v>8.1256543384664531E-17</v>
      </c>
      <c r="IG161" s="83">
        <f t="shared" si="218"/>
        <v>6.6868619435097075E-11</v>
      </c>
      <c r="II161" s="83">
        <f t="shared" ref="II161:IW177" si="219" xml:space="preserve"> _xlfn.NORM.DIST($B161, C$10, ABS(C$14), TRUE) * _xlfn.NORM.DIST(($B161 - C$10)*C$18, 0, ABS(C$14), TRUE) * 2</f>
        <v>0.22766167094519624</v>
      </c>
      <c r="IJ161" s="83">
        <f t="shared" si="219"/>
        <v>0.53753024817400019</v>
      </c>
      <c r="IK161" s="83">
        <f t="shared" si="219"/>
        <v>0.4171420296518466</v>
      </c>
      <c r="IL161" s="83">
        <f t="shared" si="219"/>
        <v>0.48374440171000144</v>
      </c>
      <c r="IM161" s="83">
        <f t="shared" si="219"/>
        <v>0.54844601079515287</v>
      </c>
      <c r="IN161" s="83">
        <f t="shared" si="219"/>
        <v>0.53869477040596081</v>
      </c>
      <c r="IO161" s="83">
        <f t="shared" si="219"/>
        <v>0.59754784357556323</v>
      </c>
      <c r="IP161" s="83">
        <f t="shared" si="219"/>
        <v>0.50141207269879384</v>
      </c>
      <c r="IQ161" s="83">
        <f t="shared" si="219"/>
        <v>0.59765131735807508</v>
      </c>
      <c r="IR161" s="83">
        <f t="shared" si="219"/>
        <v>0.54085084155294738</v>
      </c>
      <c r="IS161" s="83">
        <f t="shared" si="219"/>
        <v>0.36757262060212154</v>
      </c>
      <c r="IT161" s="83">
        <f t="shared" si="219"/>
        <v>0.27647450509923432</v>
      </c>
      <c r="IU161" s="83">
        <f t="shared" si="219"/>
        <v>0.24762079490073519</v>
      </c>
      <c r="IV161" s="83">
        <f t="shared" si="219"/>
        <v>0.16183138207879494</v>
      </c>
      <c r="IW161" s="83">
        <f t="shared" si="219"/>
        <v>0.16058407423616489</v>
      </c>
      <c r="IY161" s="83">
        <f t="shared" ref="IY161:JM177" si="220">GM161+HC161+HS161+II161</f>
        <v>0.22766167094527115</v>
      </c>
      <c r="IZ161" s="83">
        <f t="shared" si="220"/>
        <v>0.5375302481740013</v>
      </c>
      <c r="JA161" s="83">
        <f t="shared" si="220"/>
        <v>0.41714202965184671</v>
      </c>
      <c r="JB161" s="83">
        <f t="shared" si="220"/>
        <v>0.4837444017100031</v>
      </c>
      <c r="JC161" s="83">
        <f t="shared" si="220"/>
        <v>0.54844601079515287</v>
      </c>
      <c r="JD161" s="83">
        <f t="shared" si="220"/>
        <v>0.53869477040596081</v>
      </c>
      <c r="JE161" s="83">
        <f t="shared" si="220"/>
        <v>0.59754784357556323</v>
      </c>
      <c r="JF161" s="83">
        <f t="shared" si="220"/>
        <v>0.50141207269879384</v>
      </c>
      <c r="JG161" s="83">
        <f t="shared" si="220"/>
        <v>0.59765131735807508</v>
      </c>
      <c r="JH161" s="83">
        <f t="shared" si="220"/>
        <v>0.54085084155294738</v>
      </c>
      <c r="JI161" s="83">
        <f t="shared" si="220"/>
        <v>0.36757262060212154</v>
      </c>
      <c r="JJ161" s="83">
        <f t="shared" si="220"/>
        <v>0.27647450509923432</v>
      </c>
      <c r="JK161" s="83">
        <f t="shared" si="220"/>
        <v>0.24762079490073519</v>
      </c>
      <c r="JL161" s="83">
        <f t="shared" si="220"/>
        <v>0.16183138207879502</v>
      </c>
      <c r="JM161" s="83">
        <f t="shared" si="220"/>
        <v>0.16058407430303351</v>
      </c>
    </row>
    <row r="162" spans="2:273" x14ac:dyDescent="0.25">
      <c r="B162" s="2">
        <v>135</v>
      </c>
      <c r="C162" s="37">
        <v>110.08499999999999</v>
      </c>
      <c r="D162" s="37">
        <v>113.661</v>
      </c>
      <c r="E162" s="37">
        <v>111.898</v>
      </c>
      <c r="F162" s="37">
        <v>115.949</v>
      </c>
      <c r="G162" s="37">
        <v>112.407</v>
      </c>
      <c r="H162" s="37">
        <v>113.64400000000001</v>
      </c>
      <c r="I162" s="37">
        <v>112.508</v>
      </c>
      <c r="J162" s="37">
        <v>113.203</v>
      </c>
      <c r="K162" s="37">
        <v>117.96599999999999</v>
      </c>
      <c r="L162" s="37">
        <v>122.508</v>
      </c>
      <c r="M162" s="37">
        <v>126.593</v>
      </c>
      <c r="N162" s="37">
        <v>126.288</v>
      </c>
      <c r="O162" s="37">
        <v>128.74600000000001</v>
      </c>
      <c r="P162" s="37">
        <v>138.26300000000001</v>
      </c>
      <c r="Q162" s="37">
        <v>157.13999999999999</v>
      </c>
      <c r="S162" s="4">
        <f t="shared" si="174"/>
        <v>113.05884596782448</v>
      </c>
      <c r="T162" s="4">
        <f t="shared" si="174"/>
        <v>111.95593887305093</v>
      </c>
      <c r="U162" s="4">
        <f t="shared" si="174"/>
        <v>112.21445320941616</v>
      </c>
      <c r="V162" s="4">
        <f t="shared" si="174"/>
        <v>113.51050921714157</v>
      </c>
      <c r="W162" s="4">
        <f t="shared" si="174"/>
        <v>111.92834150011626</v>
      </c>
      <c r="X162" s="4">
        <f t="shared" si="174"/>
        <v>113.54791235020585</v>
      </c>
      <c r="Y162" s="4">
        <f t="shared" si="174"/>
        <v>113.9967404901994</v>
      </c>
      <c r="Z162" s="4">
        <f t="shared" si="174"/>
        <v>113.42700971781878</v>
      </c>
      <c r="AA162" s="4">
        <f t="shared" si="174"/>
        <v>116.35638201497174</v>
      </c>
      <c r="AB162" s="4">
        <f t="shared" si="174"/>
        <v>121.44884693722651</v>
      </c>
      <c r="AC162" s="4">
        <f t="shared" si="174"/>
        <v>125.01545717459521</v>
      </c>
      <c r="AD162" s="4">
        <f t="shared" si="174"/>
        <v>127.37005916400079</v>
      </c>
      <c r="AE162" s="4">
        <f t="shared" si="174"/>
        <v>129.20653120249588</v>
      </c>
      <c r="AF162" s="4">
        <f t="shared" si="174"/>
        <v>139.52476167470272</v>
      </c>
      <c r="AG162" s="4">
        <f t="shared" si="174"/>
        <v>160.12497264775652</v>
      </c>
      <c r="AI162" s="4">
        <f t="shared" si="175"/>
        <v>-2.973845967824488</v>
      </c>
      <c r="AJ162" s="4">
        <f t="shared" si="175"/>
        <v>1.7050611269490759</v>
      </c>
      <c r="AK162" s="4">
        <f t="shared" si="175"/>
        <v>-0.31645320941616717</v>
      </c>
      <c r="AL162" s="4">
        <f t="shared" si="175"/>
        <v>2.4384907828584232</v>
      </c>
      <c r="AM162" s="4">
        <f t="shared" si="175"/>
        <v>0.47865849988373554</v>
      </c>
      <c r="AN162" s="4">
        <f t="shared" si="175"/>
        <v>9.608764979415696E-2</v>
      </c>
      <c r="AO162" s="4">
        <f t="shared" si="175"/>
        <v>-1.4887404901994046</v>
      </c>
      <c r="AP162" s="4">
        <f t="shared" si="175"/>
        <v>-0.22400971781877388</v>
      </c>
      <c r="AQ162" s="4">
        <f t="shared" si="175"/>
        <v>1.609617985028251</v>
      </c>
      <c r="AR162" s="4">
        <f t="shared" si="175"/>
        <v>1.0591530627734898</v>
      </c>
      <c r="AS162" s="4">
        <f t="shared" si="175"/>
        <v>1.577542825404791</v>
      </c>
      <c r="AT162" s="4">
        <f t="shared" si="175"/>
        <v>-1.0820591640007962</v>
      </c>
      <c r="AU162" s="4">
        <f t="shared" si="175"/>
        <v>-0.46053120249587209</v>
      </c>
      <c r="AV162" s="4">
        <f t="shared" si="175"/>
        <v>-1.2617616747027114</v>
      </c>
      <c r="AW162" s="4">
        <f t="shared" si="175"/>
        <v>-2.9849726477565355</v>
      </c>
      <c r="AY162" s="2">
        <f t="shared" si="214"/>
        <v>113.05884596782448</v>
      </c>
      <c r="AZ162" s="2">
        <f t="shared" si="214"/>
        <v>109.85611141065426</v>
      </c>
      <c r="BA162" s="2">
        <f t="shared" si="214"/>
        <v>110.09336879169703</v>
      </c>
      <c r="BB162" s="2">
        <f t="shared" si="214"/>
        <v>109.22967205480053</v>
      </c>
      <c r="BC162" s="2">
        <f t="shared" si="214"/>
        <v>109.22868215261511</v>
      </c>
      <c r="BD162" s="2">
        <f t="shared" si="214"/>
        <v>109.2918012402772</v>
      </c>
      <c r="BE162" s="2">
        <f t="shared" si="214"/>
        <v>111.53116353983505</v>
      </c>
      <c r="BF162" s="2">
        <f t="shared" si="214"/>
        <v>113.00729634412221</v>
      </c>
      <c r="BG162" s="2">
        <f t="shared" si="214"/>
        <v>113.94423128709946</v>
      </c>
      <c r="BH162" s="2">
        <f t="shared" si="214"/>
        <v>114.36735193129959</v>
      </c>
      <c r="BI162" s="2">
        <f t="shared" si="214"/>
        <v>114.71462126110981</v>
      </c>
      <c r="BJ162" s="2">
        <f t="shared" si="214"/>
        <v>114.5737766249367</v>
      </c>
      <c r="BK162" s="2">
        <f t="shared" si="214"/>
        <v>117.47447353658646</v>
      </c>
      <c r="BL162" s="2">
        <f t="shared" si="214"/>
        <v>116.94219910076009</v>
      </c>
      <c r="BM162" s="2">
        <f t="shared" si="214"/>
        <v>120.42088123407365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153.42516774628879</v>
      </c>
      <c r="DL162" s="2">
        <f t="shared" si="176"/>
        <v>147.54765619136958</v>
      </c>
      <c r="DM162" s="2">
        <f t="shared" si="176"/>
        <v>141.67460431848849</v>
      </c>
      <c r="DN162" s="2">
        <f t="shared" si="176"/>
        <v>137.55242483130905</v>
      </c>
      <c r="DO162" s="2">
        <f t="shared" si="176"/>
        <v>129.64391990370933</v>
      </c>
      <c r="DP162" s="2">
        <f t="shared" si="176"/>
        <v>130.58419103641458</v>
      </c>
      <c r="DQ162" s="2">
        <f t="shared" si="176"/>
        <v>143.56234281650075</v>
      </c>
      <c r="DR162" s="2">
        <f t="shared" si="176"/>
        <v>138.04203162719637</v>
      </c>
      <c r="DS162" s="2">
        <f t="shared" si="176"/>
        <v>146.24211036414567</v>
      </c>
      <c r="DT162" s="2">
        <f t="shared" si="176"/>
        <v>139.46629510939513</v>
      </c>
      <c r="DU162" s="2">
        <f t="shared" si="176"/>
        <v>131.5237994397759</v>
      </c>
      <c r="DV162" s="2">
        <f t="shared" si="176"/>
        <v>134.64896022408965</v>
      </c>
      <c r="DW162" s="2">
        <f t="shared" si="176"/>
        <v>143.99227430287428</v>
      </c>
      <c r="DX162" s="2">
        <f t="shared" si="176"/>
        <v>147.32481934566147</v>
      </c>
      <c r="DY162" s="2">
        <f t="shared" si="176"/>
        <v>154.5720864664442</v>
      </c>
      <c r="EA162" s="2">
        <f t="shared" si="213"/>
        <v>113.40937169388582</v>
      </c>
      <c r="EB162" s="2">
        <f t="shared" si="213"/>
        <v>109.78225784427782</v>
      </c>
      <c r="EC162" s="2">
        <f t="shared" si="213"/>
        <v>109.98760845471816</v>
      </c>
      <c r="ED162" s="2">
        <f t="shared" si="213"/>
        <v>109.06253505465509</v>
      </c>
      <c r="EE162" s="2">
        <f t="shared" si="213"/>
        <v>109.26676214646398</v>
      </c>
      <c r="EF162" s="2">
        <f t="shared" si="213"/>
        <v>109.26554587067552</v>
      </c>
      <c r="EG162" s="2">
        <f t="shared" si="213"/>
        <v>111.25610797848131</v>
      </c>
      <c r="EH162" s="2">
        <f t="shared" si="213"/>
        <v>113.33316002581539</v>
      </c>
      <c r="EI162" s="2">
        <f t="shared" si="213"/>
        <v>114.30357967698518</v>
      </c>
      <c r="EJ162" s="2">
        <f t="shared" si="213"/>
        <v>114.19825817739975</v>
      </c>
      <c r="EK162" s="2">
        <f t="shared" si="212"/>
        <v>114.94122475630124</v>
      </c>
      <c r="EL162" s="2">
        <f t="shared" si="179"/>
        <v>114.62031507156659</v>
      </c>
      <c r="EM162" s="2">
        <f t="shared" si="179"/>
        <v>117.66610022271712</v>
      </c>
      <c r="EN162" s="2">
        <f t="shared" si="179"/>
        <v>117.4687446618977</v>
      </c>
      <c r="EO162" s="2">
        <f t="shared" si="179"/>
        <v>121.28794406753248</v>
      </c>
      <c r="EQ162" s="2">
        <f t="shared" si="177"/>
        <v>112.63754706839238</v>
      </c>
      <c r="ER162" s="2">
        <f t="shared" si="177"/>
        <v>109.90921594495872</v>
      </c>
      <c r="ES162" s="2">
        <f t="shared" si="177"/>
        <v>110.18781728618239</v>
      </c>
      <c r="ET162" s="2">
        <f t="shared" si="177"/>
        <v>109.37688023253197</v>
      </c>
      <c r="EU162" s="2">
        <f t="shared" si="177"/>
        <v>109.18825671966842</v>
      </c>
      <c r="EV162" s="2">
        <f t="shared" si="177"/>
        <v>109.30653877403027</v>
      </c>
      <c r="EW162" s="2">
        <f t="shared" si="177"/>
        <v>111.72706165305455</v>
      </c>
      <c r="EX162" s="2">
        <f t="shared" si="177"/>
        <v>112.78661383881351</v>
      </c>
      <c r="EY162" s="2">
        <f t="shared" si="177"/>
        <v>113.66298002669815</v>
      </c>
      <c r="EZ162" s="2">
        <f t="shared" si="177"/>
        <v>114.50653028035231</v>
      </c>
      <c r="FA162" s="2">
        <f t="shared" si="177"/>
        <v>114.47765987911443</v>
      </c>
      <c r="FB162" s="2">
        <f t="shared" si="177"/>
        <v>114.51524771369967</v>
      </c>
      <c r="FC162" s="2">
        <f t="shared" si="177"/>
        <v>117.25282612536488</v>
      </c>
      <c r="FD162" s="2">
        <f t="shared" si="177"/>
        <v>116.20722233726427</v>
      </c>
      <c r="FE162" s="2">
        <f t="shared" si="177"/>
        <v>119.13862191328339</v>
      </c>
      <c r="FG162" s="2">
        <f t="shared" si="178"/>
        <v>0.999813741048316</v>
      </c>
      <c r="FH162" s="2">
        <f t="shared" si="178"/>
        <v>0.99983966112383738</v>
      </c>
      <c r="FI162" s="2">
        <f t="shared" si="178"/>
        <v>0.9998487950911521</v>
      </c>
      <c r="FJ162" s="2">
        <f t="shared" si="178"/>
        <v>0.99985683219382249</v>
      </c>
      <c r="FK162" s="2">
        <f t="shared" si="178"/>
        <v>0.99980286203108804</v>
      </c>
      <c r="FL162" s="2">
        <f t="shared" si="178"/>
        <v>0.99979265580644305</v>
      </c>
      <c r="FM162" s="2">
        <f t="shared" si="178"/>
        <v>0.99980808447076885</v>
      </c>
      <c r="FN162" s="2">
        <f t="shared" si="178"/>
        <v>0.99980187917205299</v>
      </c>
      <c r="FO162" s="2">
        <f t="shared" si="178"/>
        <v>0.99979286948496893</v>
      </c>
      <c r="FP162" s="2">
        <f t="shared" si="178"/>
        <v>0.9998067553152602</v>
      </c>
      <c r="FQ162" s="2">
        <f t="shared" si="178"/>
        <v>0.9997901436219826</v>
      </c>
      <c r="FR162" s="2">
        <f t="shared" si="178"/>
        <v>0.99979281151323607</v>
      </c>
      <c r="FS162" s="2">
        <f t="shared" si="178"/>
        <v>0.99979827440615099</v>
      </c>
      <c r="FT162" s="2">
        <f t="shared" si="178"/>
        <v>0.99980967006660004</v>
      </c>
      <c r="FU162" s="2">
        <f t="shared" si="178"/>
        <v>0.99978261875405527</v>
      </c>
      <c r="FW162" s="2">
        <f t="shared" si="216"/>
        <v>0.46380876491989381</v>
      </c>
      <c r="FX162" s="2">
        <f t="shared" si="216"/>
        <v>0.53402110211179377</v>
      </c>
      <c r="FY162" s="2">
        <f t="shared" si="216"/>
        <v>0.50431894996436721</v>
      </c>
      <c r="FZ162" s="2">
        <f t="shared" si="216"/>
        <v>0.51872329083965829</v>
      </c>
      <c r="GA162" s="2">
        <f t="shared" si="216"/>
        <v>0.536231787529311</v>
      </c>
      <c r="GB162" s="2">
        <f t="shared" si="216"/>
        <v>0.53265493597973157</v>
      </c>
      <c r="GC162" s="2">
        <f t="shared" si="216"/>
        <v>0.57087460553517388</v>
      </c>
      <c r="GD162" s="2">
        <f t="shared" si="216"/>
        <v>0.60518037022063131</v>
      </c>
      <c r="GE162" s="2">
        <f t="shared" si="216"/>
        <v>0.57128322507251161</v>
      </c>
      <c r="GF162" s="2">
        <f t="shared" si="216"/>
        <v>0.53268148008251159</v>
      </c>
      <c r="GG162" s="2">
        <f t="shared" si="216"/>
        <v>0.4963349588713043</v>
      </c>
      <c r="GH162" s="2">
        <f t="shared" si="216"/>
        <v>0.48243481458035137</v>
      </c>
      <c r="GI162" s="2">
        <f t="shared" si="216"/>
        <v>0.47652962160584023</v>
      </c>
      <c r="GJ162" s="2">
        <f t="shared" si="216"/>
        <v>0.42189349760290962</v>
      </c>
      <c r="GK162" s="2">
        <f t="shared" si="216"/>
        <v>0.4067785650816812</v>
      </c>
      <c r="GM162" s="83">
        <f t="shared" si="217"/>
        <v>1.215376811043876E-247</v>
      </c>
      <c r="GN162" s="83">
        <f t="shared" si="217"/>
        <v>0</v>
      </c>
      <c r="GO162" s="83">
        <f t="shared" si="217"/>
        <v>6.2774094418143742E-231</v>
      </c>
      <c r="GP162" s="83">
        <f t="shared" si="217"/>
        <v>7.2701523720473421E-242</v>
      </c>
      <c r="GQ162" s="83">
        <f t="shared" si="217"/>
        <v>8.5310624258231049E-302</v>
      </c>
      <c r="GR162" s="83">
        <f t="shared" si="217"/>
        <v>2.8276691252533231E-293</v>
      </c>
      <c r="GS162" s="83">
        <f t="shared" si="217"/>
        <v>0</v>
      </c>
      <c r="GT162" s="83">
        <f t="shared" si="217"/>
        <v>0</v>
      </c>
      <c r="GU162" s="83">
        <f t="shared" si="217"/>
        <v>1.4839109369298031E-202</v>
      </c>
      <c r="GV162" s="83">
        <f t="shared" si="217"/>
        <v>5.4585649662553244E-308</v>
      </c>
      <c r="GW162" s="83">
        <f t="shared" si="217"/>
        <v>5.5942469135346821E-238</v>
      </c>
      <c r="GX162" s="83">
        <f t="shared" si="217"/>
        <v>0</v>
      </c>
      <c r="GY162" s="83">
        <f t="shared" si="217"/>
        <v>3.0177860179086259E-243</v>
      </c>
      <c r="GZ162" s="83">
        <f t="shared" si="217"/>
        <v>3.1569511993298515E-255</v>
      </c>
      <c r="HA162" s="83">
        <f t="shared" si="217"/>
        <v>1.1638608822840863E-220</v>
      </c>
      <c r="HC162" s="83">
        <f t="shared" si="181"/>
        <v>3.6036206088389778E-205</v>
      </c>
      <c r="HD162" s="83">
        <f t="shared" si="181"/>
        <v>1.0489197264922425E-218</v>
      </c>
      <c r="HE162" s="83">
        <f t="shared" si="181"/>
        <v>2.0051461343279389E-172</v>
      </c>
      <c r="HF162" s="83">
        <f t="shared" si="180"/>
        <v>1.0337002787722143E-176</v>
      </c>
      <c r="HG162" s="83">
        <f t="shared" si="180"/>
        <v>1.3571405099482493E-292</v>
      </c>
      <c r="HH162" s="83">
        <f t="shared" si="180"/>
        <v>1.1562669342186911E-202</v>
      </c>
      <c r="HI162" s="83">
        <f t="shared" si="180"/>
        <v>0</v>
      </c>
      <c r="HJ162" s="83">
        <f t="shared" si="180"/>
        <v>0</v>
      </c>
      <c r="HK162" s="83">
        <f t="shared" si="180"/>
        <v>5.7126981065345694E-210</v>
      </c>
      <c r="HL162" s="83">
        <f t="shared" si="161"/>
        <v>2.5496897845214535E-189</v>
      </c>
      <c r="HM162" s="83">
        <f t="shared" si="161"/>
        <v>4.6595767132125848E-291</v>
      </c>
      <c r="HN162" s="83">
        <f t="shared" si="161"/>
        <v>1.1617515805098826E-187</v>
      </c>
      <c r="HO162" s="83">
        <f t="shared" si="161"/>
        <v>3.924388386225078E-137</v>
      </c>
      <c r="HP162" s="83">
        <f t="shared" si="161"/>
        <v>4.1758123837221919E-193</v>
      </c>
      <c r="HQ162" s="83">
        <f t="shared" si="161"/>
        <v>2.0312987467885947E-230</v>
      </c>
      <c r="HS162" s="83">
        <f t="shared" si="218"/>
        <v>5.0118195296675633E-15</v>
      </c>
      <c r="HT162" s="83">
        <f t="shared" si="218"/>
        <v>6.7284013992369339E-17</v>
      </c>
      <c r="HU162" s="83">
        <f t="shared" si="218"/>
        <v>4.9275832522527464E-18</v>
      </c>
      <c r="HV162" s="83">
        <f t="shared" si="218"/>
        <v>1.070354780361731E-16</v>
      </c>
      <c r="HW162" s="83">
        <f t="shared" si="218"/>
        <v>3.7251196089951766E-20</v>
      </c>
      <c r="HX162" s="83">
        <f t="shared" si="218"/>
        <v>9.1734550307218356E-24</v>
      </c>
      <c r="HY162" s="83">
        <f t="shared" si="218"/>
        <v>3.3104408298802617E-24</v>
      </c>
      <c r="HZ162" s="83">
        <f t="shared" si="218"/>
        <v>7.0394542375150005E-33</v>
      </c>
      <c r="IA162" s="83">
        <f t="shared" si="218"/>
        <v>1.2958533980838898E-24</v>
      </c>
      <c r="IB162" s="83">
        <f t="shared" si="218"/>
        <v>1.1182301148789833E-26</v>
      </c>
      <c r="IC162" s="83">
        <f t="shared" si="218"/>
        <v>1.2421584807068681E-20</v>
      </c>
      <c r="ID162" s="83">
        <f t="shared" si="218"/>
        <v>3.0556884656753028E-22</v>
      </c>
      <c r="IE162" s="83">
        <f t="shared" si="218"/>
        <v>3.4529055876325781E-21</v>
      </c>
      <c r="IF162" s="83">
        <f t="shared" si="218"/>
        <v>2.4482662975784093E-18</v>
      </c>
      <c r="IG162" s="83">
        <f t="shared" si="218"/>
        <v>7.3539076501685328E-12</v>
      </c>
      <c r="II162" s="83">
        <f t="shared" si="219"/>
        <v>0.33550291562937878</v>
      </c>
      <c r="IJ162" s="83">
        <f t="shared" si="219"/>
        <v>0.5880116764198563</v>
      </c>
      <c r="IK162" s="83">
        <f t="shared" si="219"/>
        <v>0.51643335277828462</v>
      </c>
      <c r="IL162" s="83">
        <f t="shared" si="219"/>
        <v>0.55810366573411663</v>
      </c>
      <c r="IM162" s="83">
        <f t="shared" si="219"/>
        <v>0.59472824768897659</v>
      </c>
      <c r="IN162" s="83">
        <f t="shared" si="219"/>
        <v>0.59313205340404129</v>
      </c>
      <c r="IO162" s="83">
        <f t="shared" si="219"/>
        <v>0.56308078183736898</v>
      </c>
      <c r="IP162" s="83">
        <f t="shared" si="219"/>
        <v>0.41297168679637214</v>
      </c>
      <c r="IQ162" s="83">
        <f t="shared" si="219"/>
        <v>0.56425903786365761</v>
      </c>
      <c r="IR162" s="83">
        <f t="shared" si="219"/>
        <v>0.5951328198213649</v>
      </c>
      <c r="IS162" s="83">
        <f t="shared" si="219"/>
        <v>0.48393900580870142</v>
      </c>
      <c r="IT162" s="83">
        <f t="shared" si="219"/>
        <v>0.40898913531472297</v>
      </c>
      <c r="IU162" s="83">
        <f t="shared" si="219"/>
        <v>0.37719002824457049</v>
      </c>
      <c r="IV162" s="83">
        <f t="shared" si="219"/>
        <v>0.24135723872665757</v>
      </c>
      <c r="IW162" s="83">
        <f t="shared" si="219"/>
        <v>0.22961684229940982</v>
      </c>
      <c r="IY162" s="83">
        <f t="shared" si="220"/>
        <v>0.33550291562938378</v>
      </c>
      <c r="IZ162" s="83">
        <f t="shared" si="220"/>
        <v>0.58801167641985641</v>
      </c>
      <c r="JA162" s="83">
        <f t="shared" si="220"/>
        <v>0.51643335277828462</v>
      </c>
      <c r="JB162" s="83">
        <f t="shared" si="220"/>
        <v>0.55810366573411674</v>
      </c>
      <c r="JC162" s="83">
        <f t="shared" si="220"/>
        <v>0.59472824768897659</v>
      </c>
      <c r="JD162" s="83">
        <f t="shared" si="220"/>
        <v>0.59313205340404129</v>
      </c>
      <c r="JE162" s="83">
        <f t="shared" si="220"/>
        <v>0.56308078183736898</v>
      </c>
      <c r="JF162" s="83">
        <f t="shared" si="220"/>
        <v>0.41297168679637214</v>
      </c>
      <c r="JG162" s="83">
        <f t="shared" si="220"/>
        <v>0.56425903786365761</v>
      </c>
      <c r="JH162" s="83">
        <f t="shared" si="220"/>
        <v>0.5951328198213649</v>
      </c>
      <c r="JI162" s="83">
        <f t="shared" si="220"/>
        <v>0.48393900580870142</v>
      </c>
      <c r="JJ162" s="83">
        <f t="shared" si="220"/>
        <v>0.40898913531472297</v>
      </c>
      <c r="JK162" s="83">
        <f t="shared" si="220"/>
        <v>0.37719002824457049</v>
      </c>
      <c r="JL162" s="83">
        <f t="shared" si="220"/>
        <v>0.24135723872665757</v>
      </c>
      <c r="JM162" s="83">
        <f t="shared" si="220"/>
        <v>0.22961684230676371</v>
      </c>
    </row>
    <row r="163" spans="2:273" x14ac:dyDescent="0.25">
      <c r="B163" s="2">
        <v>136</v>
      </c>
      <c r="C163" s="37">
        <v>111.78</v>
      </c>
      <c r="D163" s="37">
        <v>111.136</v>
      </c>
      <c r="E163" s="37">
        <v>113.39</v>
      </c>
      <c r="F163" s="37">
        <v>110.78</v>
      </c>
      <c r="G163" s="37">
        <v>108.52500000000001</v>
      </c>
      <c r="H163" s="37">
        <v>112.017</v>
      </c>
      <c r="I163" s="37">
        <v>110.136</v>
      </c>
      <c r="J163" s="37">
        <v>113.712</v>
      </c>
      <c r="K163" s="37">
        <v>113.797</v>
      </c>
      <c r="L163" s="37">
        <v>118.22</v>
      </c>
      <c r="M163" s="37">
        <v>123.254</v>
      </c>
      <c r="N163" s="37">
        <v>126.339</v>
      </c>
      <c r="O163" s="37">
        <v>129.08500000000001</v>
      </c>
      <c r="P163" s="37">
        <v>142.08799999999999</v>
      </c>
      <c r="Q163" s="37">
        <v>163.57900000000001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112.97113059723918</v>
      </c>
      <c r="T163" s="4">
        <f t="shared" si="221"/>
        <v>111.2274844974428</v>
      </c>
      <c r="U163" s="4">
        <f t="shared" si="221"/>
        <v>111.74557731786852</v>
      </c>
      <c r="V163" s="4">
        <f t="shared" si="221"/>
        <v>112.42158888275127</v>
      </c>
      <c r="W163" s="4">
        <f t="shared" si="221"/>
        <v>110.86242867401239</v>
      </c>
      <c r="X163" s="4">
        <f t="shared" si="221"/>
        <v>111.84559926913494</v>
      </c>
      <c r="Y163" s="4">
        <f t="shared" si="221"/>
        <v>112.57727425874162</v>
      </c>
      <c r="Z163" s="4">
        <f t="shared" si="221"/>
        <v>113.03164651840127</v>
      </c>
      <c r="AA163" s="4">
        <f t="shared" si="221"/>
        <v>114.98033101920785</v>
      </c>
      <c r="AB163" s="4">
        <f t="shared" si="221"/>
        <v>118.47917427226064</v>
      </c>
      <c r="AC163" s="4">
        <f t="shared" si="221"/>
        <v>123.2536352250272</v>
      </c>
      <c r="AD163" s="4">
        <f t="shared" si="221"/>
        <v>126.36238945251893</v>
      </c>
      <c r="AE163" s="4">
        <f t="shared" si="221"/>
        <v>128.78958100636922</v>
      </c>
      <c r="AF163" s="4">
        <f t="shared" si="221"/>
        <v>143.16226288577909</v>
      </c>
      <c r="AG163" s="4">
        <f t="shared" si="221"/>
        <v>166.58041254129438</v>
      </c>
      <c r="AI163" s="4">
        <f t="shared" ref="AI163:AW179" si="222">IF(OR($B163 &lt; C$230, $B163 &gt; C$233), 0, C163-S163)</f>
        <v>-1.1911305972391801</v>
      </c>
      <c r="AJ163" s="4">
        <f t="shared" si="222"/>
        <v>-9.1484497442806401E-2</v>
      </c>
      <c r="AK163" s="4">
        <f t="shared" si="222"/>
        <v>1.6444226821314771</v>
      </c>
      <c r="AL163" s="4">
        <f t="shared" si="222"/>
        <v>-1.6415888827512646</v>
      </c>
      <c r="AM163" s="4">
        <f t="shared" si="222"/>
        <v>-2.3374286740123864</v>
      </c>
      <c r="AN163" s="4">
        <f t="shared" si="222"/>
        <v>0.17140073086505936</v>
      </c>
      <c r="AO163" s="4">
        <f t="shared" si="222"/>
        <v>-2.441274258741629</v>
      </c>
      <c r="AP163" s="4">
        <f t="shared" si="222"/>
        <v>0.6803534815987291</v>
      </c>
      <c r="AQ163" s="4">
        <f t="shared" si="222"/>
        <v>-1.1833310192078557</v>
      </c>
      <c r="AR163" s="4">
        <f t="shared" si="222"/>
        <v>-0.25917427226063694</v>
      </c>
      <c r="AS163" s="4">
        <f t="shared" si="222"/>
        <v>3.6477497280884563E-4</v>
      </c>
      <c r="AT163" s="4">
        <f t="shared" si="222"/>
        <v>-2.3389452518927101E-2</v>
      </c>
      <c r="AU163" s="4">
        <f t="shared" si="222"/>
        <v>0.29541899363078983</v>
      </c>
      <c r="AV163" s="4">
        <f t="shared" si="222"/>
        <v>-1.0742628857790919</v>
      </c>
      <c r="AW163" s="4">
        <f t="shared" si="222"/>
        <v>-3.0014125412943713</v>
      </c>
      <c r="AY163" s="2">
        <f t="shared" si="214"/>
        <v>112.97113059723918</v>
      </c>
      <c r="AZ163" s="2">
        <f t="shared" si="214"/>
        <v>109.7776804618791</v>
      </c>
      <c r="BA163" s="2">
        <f t="shared" si="214"/>
        <v>110.03450085681628</v>
      </c>
      <c r="BB163" s="2">
        <f t="shared" si="214"/>
        <v>109.16824227648721</v>
      </c>
      <c r="BC163" s="2">
        <f t="shared" si="214"/>
        <v>109.1636533590663</v>
      </c>
      <c r="BD163" s="2">
        <f t="shared" si="214"/>
        <v>109.22099510357138</v>
      </c>
      <c r="BE163" s="2">
        <f t="shared" si="214"/>
        <v>111.45993041610106</v>
      </c>
      <c r="BF163" s="2">
        <f t="shared" si="214"/>
        <v>112.91848309008074</v>
      </c>
      <c r="BG163" s="2">
        <f t="shared" si="214"/>
        <v>113.87025608866074</v>
      </c>
      <c r="BH163" s="2">
        <f t="shared" si="214"/>
        <v>114.33450590379772</v>
      </c>
      <c r="BI163" s="2">
        <f t="shared" si="214"/>
        <v>114.65201216311482</v>
      </c>
      <c r="BJ163" s="2">
        <f t="shared" si="214"/>
        <v>114.52600826458894</v>
      </c>
      <c r="BK163" s="2">
        <f t="shared" si="214"/>
        <v>117.37908379855486</v>
      </c>
      <c r="BL163" s="2">
        <f t="shared" si="214"/>
        <v>116.86018457769171</v>
      </c>
      <c r="BM163" s="2">
        <f t="shared" si="214"/>
        <v>120.30153633242536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153.6686564102564</v>
      </c>
      <c r="DL163" s="2">
        <f t="shared" si="223"/>
        <v>147.77052767354593</v>
      </c>
      <c r="DM163" s="2">
        <f t="shared" si="223"/>
        <v>141.86378083670712</v>
      </c>
      <c r="DN163" s="2">
        <f t="shared" si="223"/>
        <v>137.71037058029691</v>
      </c>
      <c r="DO163" s="2">
        <f t="shared" si="223"/>
        <v>129.73904059525108</v>
      </c>
      <c r="DP163" s="2">
        <f t="shared" si="223"/>
        <v>130.67174705882354</v>
      </c>
      <c r="DQ163" s="2">
        <f t="shared" si="223"/>
        <v>143.74422546230443</v>
      </c>
      <c r="DR163" s="2">
        <f t="shared" si="223"/>
        <v>138.18720412528651</v>
      </c>
      <c r="DS163" s="2">
        <f t="shared" si="223"/>
        <v>146.43145630252101</v>
      </c>
      <c r="DT163" s="2">
        <f t="shared" si="223"/>
        <v>139.61278056628058</v>
      </c>
      <c r="DU163" s="2">
        <f t="shared" si="223"/>
        <v>131.60563865546217</v>
      </c>
      <c r="DV163" s="2">
        <f t="shared" si="223"/>
        <v>134.76494453781515</v>
      </c>
      <c r="DW163" s="2">
        <f t="shared" si="223"/>
        <v>144.17242887172887</v>
      </c>
      <c r="DX163" s="2">
        <f t="shared" si="223"/>
        <v>147.53646372688479</v>
      </c>
      <c r="DY163" s="2">
        <f t="shared" si="223"/>
        <v>154.84350804597702</v>
      </c>
      <c r="EA163" s="2">
        <f t="shared" si="213"/>
        <v>113.35042121203941</v>
      </c>
      <c r="EB163" s="2">
        <f t="shared" si="213"/>
        <v>109.69946491622864</v>
      </c>
      <c r="EC163" s="2">
        <f t="shared" si="213"/>
        <v>109.92157815072828</v>
      </c>
      <c r="ED163" s="2">
        <f t="shared" si="213"/>
        <v>108.98946475687899</v>
      </c>
      <c r="EE163" s="2">
        <f t="shared" si="213"/>
        <v>109.20496365872164</v>
      </c>
      <c r="EF163" s="2">
        <f t="shared" si="213"/>
        <v>109.19352568179627</v>
      </c>
      <c r="EG163" s="2">
        <f t="shared" si="213"/>
        <v>111.16758151190878</v>
      </c>
      <c r="EH163" s="2">
        <f t="shared" si="213"/>
        <v>113.2651823760115</v>
      </c>
      <c r="EI163" s="2">
        <f t="shared" si="213"/>
        <v>114.2545461305518</v>
      </c>
      <c r="EJ163" s="2">
        <f t="shared" si="213"/>
        <v>114.15410156986634</v>
      </c>
      <c r="EK163" s="2">
        <f t="shared" si="212"/>
        <v>114.89613304400173</v>
      </c>
      <c r="EL163" s="2">
        <f t="shared" si="179"/>
        <v>114.57682616141173</v>
      </c>
      <c r="EM163" s="2">
        <f t="shared" si="179"/>
        <v>117.58657640911424</v>
      </c>
      <c r="EN163" s="2">
        <f t="shared" si="179"/>
        <v>117.4313094074774</v>
      </c>
      <c r="EO163" s="2">
        <f t="shared" si="179"/>
        <v>121.23940882077923</v>
      </c>
      <c r="EQ163" s="2">
        <f t="shared" ref="EQ163:FE179" si="224">CU$228*$B163+CU$229</f>
        <v>112.55715912959425</v>
      </c>
      <c r="ER163" s="2">
        <f t="shared" si="224"/>
        <v>109.82992726176546</v>
      </c>
      <c r="ES163" s="2">
        <f t="shared" si="224"/>
        <v>110.12737022964875</v>
      </c>
      <c r="ET163" s="2">
        <f t="shared" si="224"/>
        <v>109.31259553273109</v>
      </c>
      <c r="EU163" s="2">
        <f t="shared" si="224"/>
        <v>109.12446518772846</v>
      </c>
      <c r="EV163" s="2">
        <f t="shared" si="224"/>
        <v>109.23566413118134</v>
      </c>
      <c r="EW163" s="2">
        <f t="shared" si="224"/>
        <v>111.65074124795817</v>
      </c>
      <c r="EX163" s="2">
        <f t="shared" si="224"/>
        <v>112.70501588831171</v>
      </c>
      <c r="EY163" s="2">
        <f t="shared" si="224"/>
        <v>113.59700382121112</v>
      </c>
      <c r="EZ163" s="2">
        <f t="shared" si="224"/>
        <v>114.47077082493811</v>
      </c>
      <c r="FA163" s="2">
        <f t="shared" si="224"/>
        <v>114.41992531806042</v>
      </c>
      <c r="FB163" s="2">
        <f t="shared" si="224"/>
        <v>114.46873964847069</v>
      </c>
      <c r="FC163" s="2">
        <f t="shared" si="224"/>
        <v>117.16141603212859</v>
      </c>
      <c r="FD163" s="2">
        <f t="shared" si="224"/>
        <v>116.13469456923582</v>
      </c>
      <c r="FE163" s="2">
        <f t="shared" si="224"/>
        <v>119.03862218314416</v>
      </c>
      <c r="FG163" s="2">
        <f t="shared" ref="FG163:FU179" si="225">POWER(10,($B163-C$231)/C$229)/(1+POWER(10,($B163-C$231)/C$229))</f>
        <v>0.99983012703312835</v>
      </c>
      <c r="FH163" s="2">
        <f t="shared" si="225"/>
        <v>0.99985376714390428</v>
      </c>
      <c r="FI163" s="2">
        <f t="shared" si="225"/>
        <v>0.99986209764945988</v>
      </c>
      <c r="FJ163" s="2">
        <f t="shared" si="225"/>
        <v>0.99986942776407284</v>
      </c>
      <c r="FK163" s="2">
        <f t="shared" si="225"/>
        <v>0.99982020491677737</v>
      </c>
      <c r="FL163" s="2">
        <f t="shared" si="225"/>
        <v>0.99981089639798459</v>
      </c>
      <c r="FM163" s="2">
        <f t="shared" si="225"/>
        <v>0.99982496800142495</v>
      </c>
      <c r="FN163" s="2">
        <f t="shared" si="225"/>
        <v>0.99981930850750833</v>
      </c>
      <c r="FO163" s="2">
        <f t="shared" si="225"/>
        <v>0.99981109128222356</v>
      </c>
      <c r="FP163" s="2">
        <f t="shared" si="225"/>
        <v>0.99982375575611138</v>
      </c>
      <c r="FQ163" s="2">
        <f t="shared" si="225"/>
        <v>0.99980860517441816</v>
      </c>
      <c r="FR163" s="2">
        <f t="shared" si="225"/>
        <v>0.99981103840944729</v>
      </c>
      <c r="FS163" s="2">
        <f t="shared" si="225"/>
        <v>0.99981602080626508</v>
      </c>
      <c r="FT163" s="2">
        <f t="shared" si="225"/>
        <v>0.99982641413064788</v>
      </c>
      <c r="FU163" s="2">
        <f t="shared" si="225"/>
        <v>0.99980174215530959</v>
      </c>
      <c r="FW163" s="2">
        <f t="shared" si="216"/>
        <v>0.48677429764717195</v>
      </c>
      <c r="FX163" s="2">
        <f t="shared" si="216"/>
        <v>0.55685266971041514</v>
      </c>
      <c r="FY163" s="2">
        <f t="shared" si="216"/>
        <v>0.52731767823828901</v>
      </c>
      <c r="FZ163" s="2">
        <f t="shared" si="216"/>
        <v>0.5416610852229915</v>
      </c>
      <c r="GA163" s="2">
        <f t="shared" si="216"/>
        <v>0.55904447838335725</v>
      </c>
      <c r="GB163" s="2">
        <f t="shared" si="216"/>
        <v>0.55549772451106327</v>
      </c>
      <c r="GC163" s="2">
        <f t="shared" si="216"/>
        <v>0.59327573824462077</v>
      </c>
      <c r="GD163" s="2">
        <f t="shared" si="216"/>
        <v>0.6269608963554405</v>
      </c>
      <c r="GE163" s="2">
        <f t="shared" si="216"/>
        <v>0.59367820927764403</v>
      </c>
      <c r="GF163" s="2">
        <f t="shared" si="216"/>
        <v>0.55552405383145242</v>
      </c>
      <c r="GG163" s="2">
        <f t="shared" si="216"/>
        <v>0.51935107375695699</v>
      </c>
      <c r="GH163" s="2">
        <f t="shared" si="216"/>
        <v>0.50545321793540288</v>
      </c>
      <c r="GI163" s="2">
        <f t="shared" si="216"/>
        <v>0.49953821135917964</v>
      </c>
      <c r="GJ163" s="2">
        <f t="shared" si="216"/>
        <v>0.4445041365960451</v>
      </c>
      <c r="GK163" s="2">
        <f t="shared" si="216"/>
        <v>0.42918052503899545</v>
      </c>
      <c r="GM163" s="83">
        <f t="shared" si="217"/>
        <v>3.2802951033691805E-254</v>
      </c>
      <c r="GN163" s="83">
        <f t="shared" si="217"/>
        <v>0</v>
      </c>
      <c r="GO163" s="83">
        <f t="shared" si="217"/>
        <v>4.7780889530427096E-237</v>
      </c>
      <c r="GP163" s="83">
        <f t="shared" si="217"/>
        <v>2.588688160899441E-248</v>
      </c>
      <c r="GQ163" s="83">
        <f t="shared" si="217"/>
        <v>0</v>
      </c>
      <c r="GR163" s="83">
        <f t="shared" si="217"/>
        <v>5.7764515702266854E-301</v>
      </c>
      <c r="GS163" s="83">
        <f t="shared" si="217"/>
        <v>0</v>
      </c>
      <c r="GT163" s="83">
        <f t="shared" si="217"/>
        <v>0</v>
      </c>
      <c r="GU163" s="83">
        <f t="shared" si="217"/>
        <v>7.292916828362291E-208</v>
      </c>
      <c r="GV163" s="83">
        <f t="shared" si="217"/>
        <v>0</v>
      </c>
      <c r="GW163" s="83">
        <f t="shared" si="217"/>
        <v>3.1743300957711266E-244</v>
      </c>
      <c r="GX163" s="83">
        <f t="shared" si="217"/>
        <v>0</v>
      </c>
      <c r="GY163" s="83">
        <f t="shared" si="217"/>
        <v>1.2358288168202204E-249</v>
      </c>
      <c r="GZ163" s="83">
        <f t="shared" si="217"/>
        <v>6.0841774774413792E-262</v>
      </c>
      <c r="HA163" s="83">
        <f t="shared" si="217"/>
        <v>2.3679216585623036E-226</v>
      </c>
      <c r="HC163" s="83">
        <f t="shared" si="181"/>
        <v>1.5256124652037803E-212</v>
      </c>
      <c r="HD163" s="83">
        <f t="shared" si="181"/>
        <v>1.2364100230553261E-226</v>
      </c>
      <c r="HE163" s="83">
        <f t="shared" si="181"/>
        <v>1.4595641105451883E-178</v>
      </c>
      <c r="HF163" s="83">
        <f t="shared" si="180"/>
        <v>4.9247667808403497E-183</v>
      </c>
      <c r="HG163" s="83">
        <f t="shared" si="180"/>
        <v>4.6443424149447096E-303</v>
      </c>
      <c r="HH163" s="83">
        <f t="shared" si="180"/>
        <v>9.3874805972032171E-210</v>
      </c>
      <c r="HI163" s="83">
        <f t="shared" si="180"/>
        <v>0</v>
      </c>
      <c r="HJ163" s="83">
        <f t="shared" si="180"/>
        <v>0</v>
      </c>
      <c r="HK163" s="83">
        <f t="shared" si="180"/>
        <v>2.7488682186924662E-217</v>
      </c>
      <c r="HL163" s="83">
        <f t="shared" si="161"/>
        <v>6.674802013458883E-196</v>
      </c>
      <c r="HM163" s="83">
        <f t="shared" si="161"/>
        <v>2.1440902717814157E-301</v>
      </c>
      <c r="HN163" s="83">
        <f t="shared" si="161"/>
        <v>2.5694158300988138E-194</v>
      </c>
      <c r="HO163" s="83">
        <f t="shared" si="161"/>
        <v>5.4513241562793424E-142</v>
      </c>
      <c r="HP163" s="83">
        <f t="shared" si="161"/>
        <v>5.2042903688223934E-200</v>
      </c>
      <c r="HQ163" s="83">
        <f t="shared" si="161"/>
        <v>1.9537501685957135E-238</v>
      </c>
      <c r="HS163" s="83">
        <f t="shared" si="218"/>
        <v>2.9769472098463084E-16</v>
      </c>
      <c r="HT163" s="83">
        <f t="shared" si="218"/>
        <v>3.6090715288064504E-18</v>
      </c>
      <c r="HU163" s="83">
        <f t="shared" si="218"/>
        <v>2.0003332994900549E-19</v>
      </c>
      <c r="HV163" s="83">
        <f t="shared" si="218"/>
        <v>6.1172625057937315E-18</v>
      </c>
      <c r="HW163" s="83">
        <f t="shared" si="218"/>
        <v>1.0333411123120108E-21</v>
      </c>
      <c r="HX163" s="83">
        <f t="shared" si="218"/>
        <v>1.4585871972793818E-25</v>
      </c>
      <c r="HY163" s="83">
        <f t="shared" si="218"/>
        <v>5.1601350956258552E-26</v>
      </c>
      <c r="HZ163" s="83">
        <f t="shared" si="218"/>
        <v>3.1596452493150549E-35</v>
      </c>
      <c r="IA163" s="83">
        <f t="shared" si="218"/>
        <v>2.0584780018803238E-26</v>
      </c>
      <c r="IB163" s="83">
        <f t="shared" si="218"/>
        <v>1.052862206377413E-28</v>
      </c>
      <c r="IC163" s="83">
        <f t="shared" si="218"/>
        <v>3.0341898119899311E-22</v>
      </c>
      <c r="ID163" s="83">
        <f t="shared" si="218"/>
        <v>4.7706940103223029E-24</v>
      </c>
      <c r="IE163" s="83">
        <f t="shared" si="218"/>
        <v>6.3551407209532112E-23</v>
      </c>
      <c r="IF163" s="83">
        <f t="shared" si="218"/>
        <v>6.2728236452898911E-20</v>
      </c>
      <c r="IG163" s="83">
        <f t="shared" si="218"/>
        <v>7.2998701461339668E-13</v>
      </c>
      <c r="II163" s="83">
        <f t="shared" si="219"/>
        <v>0.44480148221050131</v>
      </c>
      <c r="IJ163" s="83">
        <f t="shared" si="219"/>
        <v>0.5974337413773807</v>
      </c>
      <c r="IK163" s="83">
        <f t="shared" si="219"/>
        <v>0.58024123950345463</v>
      </c>
      <c r="IL163" s="83">
        <f t="shared" si="219"/>
        <v>0.59522742724689115</v>
      </c>
      <c r="IM163" s="83">
        <f t="shared" si="219"/>
        <v>0.59061135316293678</v>
      </c>
      <c r="IN163" s="83">
        <f t="shared" si="219"/>
        <v>0.59093121754992239</v>
      </c>
      <c r="IO163" s="83">
        <f t="shared" si="219"/>
        <v>0.49620862309340341</v>
      </c>
      <c r="IP163" s="83">
        <f t="shared" si="219"/>
        <v>0.32558742172732147</v>
      </c>
      <c r="IQ163" s="83">
        <f t="shared" si="219"/>
        <v>0.49885398649969237</v>
      </c>
      <c r="IR163" s="83">
        <f t="shared" si="219"/>
        <v>0.58633353226427964</v>
      </c>
      <c r="IS163" s="83">
        <f t="shared" si="219"/>
        <v>0.56673083833301707</v>
      </c>
      <c r="IT163" s="83">
        <f t="shared" si="219"/>
        <v>0.5236512819619944</v>
      </c>
      <c r="IU163" s="83">
        <f t="shared" si="219"/>
        <v>0.4979087647980312</v>
      </c>
      <c r="IV163" s="83">
        <f t="shared" si="219"/>
        <v>0.33044796406523125</v>
      </c>
      <c r="IW163" s="83">
        <f t="shared" si="219"/>
        <v>0.30722284586041754</v>
      </c>
      <c r="IY163" s="83">
        <f t="shared" si="220"/>
        <v>0.44480148221050159</v>
      </c>
      <c r="IZ163" s="83">
        <f t="shared" si="220"/>
        <v>0.5974337413773807</v>
      </c>
      <c r="JA163" s="83">
        <f t="shared" si="220"/>
        <v>0.58024123950345463</v>
      </c>
      <c r="JB163" s="83">
        <f t="shared" si="220"/>
        <v>0.59522742724689115</v>
      </c>
      <c r="JC163" s="83">
        <f t="shared" si="220"/>
        <v>0.59061135316293678</v>
      </c>
      <c r="JD163" s="83">
        <f t="shared" si="220"/>
        <v>0.59093121754992239</v>
      </c>
      <c r="JE163" s="83">
        <f t="shared" si="220"/>
        <v>0.49620862309340341</v>
      </c>
      <c r="JF163" s="83">
        <f t="shared" si="220"/>
        <v>0.32558742172732147</v>
      </c>
      <c r="JG163" s="83">
        <f t="shared" si="220"/>
        <v>0.49885398649969237</v>
      </c>
      <c r="JH163" s="83">
        <f t="shared" si="220"/>
        <v>0.58633353226427964</v>
      </c>
      <c r="JI163" s="83">
        <f t="shared" si="220"/>
        <v>0.56673083833301707</v>
      </c>
      <c r="JJ163" s="83">
        <f t="shared" si="220"/>
        <v>0.5236512819619944</v>
      </c>
      <c r="JK163" s="83">
        <f t="shared" si="220"/>
        <v>0.4979087647980312</v>
      </c>
      <c r="JL163" s="83">
        <f t="shared" si="220"/>
        <v>0.33044796406523125</v>
      </c>
      <c r="JM163" s="83">
        <f t="shared" si="220"/>
        <v>0.30722284586114751</v>
      </c>
    </row>
    <row r="164" spans="2:273" x14ac:dyDescent="0.25">
      <c r="B164" s="2">
        <v>137</v>
      </c>
      <c r="C164" s="37">
        <v>112.881</v>
      </c>
      <c r="D164" s="37">
        <v>111.23699999999999</v>
      </c>
      <c r="E164" s="37">
        <v>109.542</v>
      </c>
      <c r="F164" s="37">
        <v>112.102</v>
      </c>
      <c r="G164" s="37">
        <v>110.661</v>
      </c>
      <c r="H164" s="37">
        <v>109.712</v>
      </c>
      <c r="I164" s="37">
        <v>110.729</v>
      </c>
      <c r="J164" s="37">
        <v>111.42400000000001</v>
      </c>
      <c r="K164" s="37">
        <v>114.068</v>
      </c>
      <c r="L164" s="37">
        <v>116.203</v>
      </c>
      <c r="M164" s="37">
        <v>120.42400000000001</v>
      </c>
      <c r="N164" s="37">
        <v>124.42400000000001</v>
      </c>
      <c r="O164" s="37">
        <v>128.339</v>
      </c>
      <c r="P164" s="37">
        <v>145.07</v>
      </c>
      <c r="Q164" s="37">
        <v>166.15799999999999</v>
      </c>
      <c r="S164" s="4">
        <f t="shared" si="221"/>
        <v>112.8824336114622</v>
      </c>
      <c r="T164" s="4">
        <f t="shared" si="221"/>
        <v>110.57485192202607</v>
      </c>
      <c r="U164" s="4">
        <f t="shared" si="221"/>
        <v>111.1648483230547</v>
      </c>
      <c r="V164" s="4">
        <f t="shared" si="221"/>
        <v>111.27891319811452</v>
      </c>
      <c r="W164" s="4">
        <f t="shared" si="221"/>
        <v>110.00322891509987</v>
      </c>
      <c r="X164" s="4">
        <f t="shared" si="221"/>
        <v>110.49224703515165</v>
      </c>
      <c r="Y164" s="4">
        <f t="shared" si="221"/>
        <v>111.80923275989815</v>
      </c>
      <c r="Z164" s="4">
        <f t="shared" si="221"/>
        <v>112.85362533412632</v>
      </c>
      <c r="AA164" s="4">
        <f t="shared" si="221"/>
        <v>114.22172995193974</v>
      </c>
      <c r="AB164" s="4">
        <f t="shared" si="221"/>
        <v>116.2669681233759</v>
      </c>
      <c r="AC164" s="4">
        <f t="shared" si="221"/>
        <v>120.62822195515209</v>
      </c>
      <c r="AD164" s="4">
        <f t="shared" si="221"/>
        <v>123.43918546353767</v>
      </c>
      <c r="AE164" s="4">
        <f t="shared" si="221"/>
        <v>126.42227155228927</v>
      </c>
      <c r="AF164" s="4">
        <f t="shared" si="221"/>
        <v>144.36811914291533</v>
      </c>
      <c r="AG164" s="4">
        <f t="shared" si="221"/>
        <v>169.94200063028211</v>
      </c>
      <c r="AI164" s="4">
        <f t="shared" si="222"/>
        <v>-1.4336114622039986E-3</v>
      </c>
      <c r="AJ164" s="4">
        <f t="shared" si="222"/>
        <v>0.66214807797392439</v>
      </c>
      <c r="AK164" s="4">
        <f t="shared" si="222"/>
        <v>-1.6228483230546971</v>
      </c>
      <c r="AL164" s="4">
        <f t="shared" si="222"/>
        <v>0.82308680188548067</v>
      </c>
      <c r="AM164" s="4">
        <f t="shared" si="222"/>
        <v>0.65777108490013347</v>
      </c>
      <c r="AN164" s="4">
        <f t="shared" si="222"/>
        <v>-0.78024703515164617</v>
      </c>
      <c r="AO164" s="4">
        <f t="shared" si="222"/>
        <v>-1.080232759898152</v>
      </c>
      <c r="AP164" s="4">
        <f t="shared" si="222"/>
        <v>-1.4296253341263139</v>
      </c>
      <c r="AQ164" s="4">
        <f t="shared" si="222"/>
        <v>-0.15372995193973793</v>
      </c>
      <c r="AR164" s="4">
        <f t="shared" si="222"/>
        <v>-6.3968123375900632E-2</v>
      </c>
      <c r="AS164" s="4">
        <f t="shared" si="222"/>
        <v>-0.20422195515207875</v>
      </c>
      <c r="AT164" s="4">
        <f t="shared" si="222"/>
        <v>0.98481453646233774</v>
      </c>
      <c r="AU164" s="4">
        <f t="shared" si="222"/>
        <v>1.9167284477107245</v>
      </c>
      <c r="AV164" s="4">
        <f t="shared" si="222"/>
        <v>0.70188085708466019</v>
      </c>
      <c r="AW164" s="4">
        <f t="shared" si="222"/>
        <v>-3.7840006302821223</v>
      </c>
      <c r="AY164" s="2">
        <f t="shared" si="214"/>
        <v>112.8824336114622</v>
      </c>
      <c r="AZ164" s="2">
        <f t="shared" si="214"/>
        <v>109.69941668038194</v>
      </c>
      <c r="BA164" s="2">
        <f t="shared" si="214"/>
        <v>109.97589623953574</v>
      </c>
      <c r="BB164" s="2">
        <f t="shared" si="214"/>
        <v>109.10718363862415</v>
      </c>
      <c r="BC164" s="2">
        <f t="shared" si="214"/>
        <v>109.0985800953418</v>
      </c>
      <c r="BD164" s="2">
        <f t="shared" si="214"/>
        <v>109.15026014647606</v>
      </c>
      <c r="BE164" s="2">
        <f t="shared" si="214"/>
        <v>111.38909489254794</v>
      </c>
      <c r="BF164" s="2">
        <f t="shared" si="214"/>
        <v>112.82939632207939</v>
      </c>
      <c r="BG164" s="2">
        <f t="shared" si="214"/>
        <v>113.7958235400308</v>
      </c>
      <c r="BH164" s="2">
        <f t="shared" si="214"/>
        <v>114.30199986782313</v>
      </c>
      <c r="BI164" s="2">
        <f t="shared" si="214"/>
        <v>114.5888837465919</v>
      </c>
      <c r="BJ164" s="2">
        <f t="shared" si="214"/>
        <v>114.47813028556331</v>
      </c>
      <c r="BK164" s="2">
        <f t="shared" si="214"/>
        <v>117.28317892022426</v>
      </c>
      <c r="BL164" s="2">
        <f t="shared" si="214"/>
        <v>116.77631031557399</v>
      </c>
      <c r="BM164" s="2">
        <f t="shared" si="214"/>
        <v>120.17926838811229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153.91214507422401</v>
      </c>
      <c r="DL164" s="2">
        <f t="shared" si="223"/>
        <v>147.9933991557223</v>
      </c>
      <c r="DM164" s="2">
        <f t="shared" si="223"/>
        <v>142.05295735492575</v>
      </c>
      <c r="DN164" s="2">
        <f t="shared" si="223"/>
        <v>137.86831632928477</v>
      </c>
      <c r="DO164" s="2">
        <f t="shared" si="223"/>
        <v>129.83416128679283</v>
      </c>
      <c r="DP164" s="2">
        <f t="shared" si="223"/>
        <v>130.7593030812325</v>
      </c>
      <c r="DQ164" s="2">
        <f t="shared" si="223"/>
        <v>143.92610810810814</v>
      </c>
      <c r="DR164" s="2">
        <f t="shared" si="223"/>
        <v>138.33237662337666</v>
      </c>
      <c r="DS164" s="2">
        <f t="shared" si="223"/>
        <v>146.62080224089635</v>
      </c>
      <c r="DT164" s="2">
        <f t="shared" si="223"/>
        <v>139.75926602316605</v>
      </c>
      <c r="DU164" s="2">
        <f t="shared" si="223"/>
        <v>131.68747787114845</v>
      </c>
      <c r="DV164" s="2">
        <f t="shared" si="223"/>
        <v>134.88092885154063</v>
      </c>
      <c r="DW164" s="2">
        <f t="shared" si="223"/>
        <v>144.35258344058343</v>
      </c>
      <c r="DX164" s="2">
        <f t="shared" si="223"/>
        <v>147.74810810810814</v>
      </c>
      <c r="DY164" s="2">
        <f t="shared" si="223"/>
        <v>155.11492962550983</v>
      </c>
      <c r="EA164" s="2">
        <f t="shared" si="213"/>
        <v>113.29147073019301</v>
      </c>
      <c r="EB164" s="2">
        <f t="shared" si="213"/>
        <v>109.61667198817945</v>
      </c>
      <c r="EC164" s="2">
        <f t="shared" si="213"/>
        <v>109.85554784673842</v>
      </c>
      <c r="ED164" s="2">
        <f t="shared" si="213"/>
        <v>108.91639445910288</v>
      </c>
      <c r="EE164" s="2">
        <f t="shared" si="213"/>
        <v>109.1431651709793</v>
      </c>
      <c r="EF164" s="2">
        <f t="shared" si="213"/>
        <v>109.12150549291702</v>
      </c>
      <c r="EG164" s="2">
        <f t="shared" si="213"/>
        <v>111.07905504533625</v>
      </c>
      <c r="EH164" s="2">
        <f t="shared" si="213"/>
        <v>113.19720472620759</v>
      </c>
      <c r="EI164" s="2">
        <f t="shared" si="213"/>
        <v>114.20551258411842</v>
      </c>
      <c r="EJ164" s="2">
        <f t="shared" si="213"/>
        <v>114.10994496233292</v>
      </c>
      <c r="EK164" s="2">
        <f t="shared" si="212"/>
        <v>114.85104133170222</v>
      </c>
      <c r="EL164" s="2">
        <f t="shared" si="179"/>
        <v>114.53333725125688</v>
      </c>
      <c r="EM164" s="2">
        <f t="shared" si="179"/>
        <v>117.50705259551137</v>
      </c>
      <c r="EN164" s="2">
        <f t="shared" si="179"/>
        <v>117.3938741530571</v>
      </c>
      <c r="EO164" s="2">
        <f t="shared" si="179"/>
        <v>121.19087357402599</v>
      </c>
      <c r="EQ164" s="2">
        <f t="shared" si="224"/>
        <v>112.47677119079613</v>
      </c>
      <c r="ER164" s="2">
        <f t="shared" si="224"/>
        <v>109.75063857857222</v>
      </c>
      <c r="ES164" s="2">
        <f t="shared" si="224"/>
        <v>110.0669231731151</v>
      </c>
      <c r="ET164" s="2">
        <f t="shared" si="224"/>
        <v>109.24831083293022</v>
      </c>
      <c r="EU164" s="2">
        <f t="shared" si="224"/>
        <v>109.06067365578851</v>
      </c>
      <c r="EV164" s="2">
        <f t="shared" si="224"/>
        <v>109.1647894883324</v>
      </c>
      <c r="EW164" s="2">
        <f t="shared" si="224"/>
        <v>111.5744208428618</v>
      </c>
      <c r="EX164" s="2">
        <f t="shared" si="224"/>
        <v>112.6234179378099</v>
      </c>
      <c r="EY164" s="2">
        <f t="shared" si="224"/>
        <v>113.53102761572408</v>
      </c>
      <c r="EZ164" s="2">
        <f t="shared" si="224"/>
        <v>114.43501136952392</v>
      </c>
      <c r="FA164" s="2">
        <f t="shared" si="224"/>
        <v>114.3621907570064</v>
      </c>
      <c r="FB164" s="2">
        <f t="shared" si="224"/>
        <v>114.42223158324173</v>
      </c>
      <c r="FC164" s="2">
        <f t="shared" si="224"/>
        <v>117.07000593889229</v>
      </c>
      <c r="FD164" s="2">
        <f t="shared" si="224"/>
        <v>116.06216680120735</v>
      </c>
      <c r="FE164" s="2">
        <f t="shared" si="224"/>
        <v>118.93862245300492</v>
      </c>
      <c r="FG164" s="2">
        <f t="shared" si="225"/>
        <v>0.99984507169718928</v>
      </c>
      <c r="FH164" s="2">
        <f t="shared" si="225"/>
        <v>0.99986663233414153</v>
      </c>
      <c r="FI164" s="2">
        <f t="shared" si="225"/>
        <v>0.99987423003545306</v>
      </c>
      <c r="FJ164" s="2">
        <f t="shared" si="225"/>
        <v>0.99988091533735879</v>
      </c>
      <c r="FK164" s="2">
        <f t="shared" si="225"/>
        <v>0.99983602234110847</v>
      </c>
      <c r="FL164" s="2">
        <f t="shared" si="225"/>
        <v>0.99982753259550394</v>
      </c>
      <c r="FM164" s="2">
        <f t="shared" si="225"/>
        <v>0.99984036646156227</v>
      </c>
      <c r="FN164" s="2">
        <f t="shared" si="225"/>
        <v>0.99983520478020671</v>
      </c>
      <c r="FO164" s="2">
        <f t="shared" si="225"/>
        <v>0.99982771033795415</v>
      </c>
      <c r="FP164" s="2">
        <f t="shared" si="225"/>
        <v>0.99983926084652375</v>
      </c>
      <c r="FQ164" s="2">
        <f t="shared" si="225"/>
        <v>0.99982544290481423</v>
      </c>
      <c r="FR164" s="2">
        <f t="shared" si="225"/>
        <v>0.99982766211580587</v>
      </c>
      <c r="FS164" s="2">
        <f t="shared" si="225"/>
        <v>0.99983220626482339</v>
      </c>
      <c r="FT164" s="2">
        <f t="shared" si="225"/>
        <v>0.99984168538754592</v>
      </c>
      <c r="FU164" s="2">
        <f t="shared" si="225"/>
        <v>0.99981918354239485</v>
      </c>
      <c r="FW164" s="2">
        <f t="shared" si="216"/>
        <v>0.50979580910703037</v>
      </c>
      <c r="FX164" s="2">
        <f t="shared" si="216"/>
        <v>0.57944654297216114</v>
      </c>
      <c r="FY164" s="2">
        <f t="shared" si="216"/>
        <v>0.55020104634980127</v>
      </c>
      <c r="FZ164" s="2">
        <f t="shared" si="216"/>
        <v>0.56442364536674028</v>
      </c>
      <c r="GA164" s="2">
        <f t="shared" si="216"/>
        <v>0.58161056479242601</v>
      </c>
      <c r="GB164" s="2">
        <f t="shared" si="216"/>
        <v>0.57810834073500306</v>
      </c>
      <c r="GC164" s="2">
        <f t="shared" si="216"/>
        <v>0.61529551984927355</v>
      </c>
      <c r="GD164" s="2">
        <f t="shared" si="216"/>
        <v>0.64823827914236054</v>
      </c>
      <c r="GE164" s="2">
        <f t="shared" si="216"/>
        <v>0.61569031608859925</v>
      </c>
      <c r="GF164" s="2">
        <f t="shared" si="216"/>
        <v>0.57813434786953033</v>
      </c>
      <c r="GG164" s="2">
        <f t="shared" si="216"/>
        <v>0.54228534911895898</v>
      </c>
      <c r="GH164" s="2">
        <f t="shared" si="216"/>
        <v>0.528448526770114</v>
      </c>
      <c r="GI164" s="2">
        <f t="shared" si="216"/>
        <v>0.52254875702997006</v>
      </c>
      <c r="GJ164" s="2">
        <f t="shared" si="216"/>
        <v>0.46734694030453278</v>
      </c>
      <c r="GK164" s="2">
        <f t="shared" si="216"/>
        <v>0.45187643778156217</v>
      </c>
      <c r="GM164" s="83">
        <f t="shared" si="217"/>
        <v>7.25341654587123E-261</v>
      </c>
      <c r="GN164" s="83">
        <f t="shared" si="217"/>
        <v>0</v>
      </c>
      <c r="GO164" s="83">
        <f t="shared" si="217"/>
        <v>3.0209646869151495E-243</v>
      </c>
      <c r="GP164" s="83">
        <f t="shared" si="217"/>
        <v>7.5715948504679603E-255</v>
      </c>
      <c r="GQ164" s="83">
        <f t="shared" si="217"/>
        <v>0</v>
      </c>
      <c r="GR164" s="83">
        <f t="shared" si="217"/>
        <v>0</v>
      </c>
      <c r="GS164" s="83">
        <f t="shared" si="217"/>
        <v>0</v>
      </c>
      <c r="GT164" s="83">
        <f t="shared" si="217"/>
        <v>0</v>
      </c>
      <c r="GU164" s="83">
        <f t="shared" si="217"/>
        <v>3.0561072406211885E-213</v>
      </c>
      <c r="GV164" s="83">
        <f t="shared" si="217"/>
        <v>0</v>
      </c>
      <c r="GW164" s="83">
        <f t="shared" si="217"/>
        <v>1.4930633785218822E-250</v>
      </c>
      <c r="GX164" s="83">
        <f t="shared" si="217"/>
        <v>0</v>
      </c>
      <c r="GY164" s="83">
        <f t="shared" si="217"/>
        <v>4.1769937757514335E-256</v>
      </c>
      <c r="GZ164" s="83">
        <f t="shared" si="217"/>
        <v>9.579887227806662E-269</v>
      </c>
      <c r="HA164" s="83">
        <f t="shared" si="217"/>
        <v>4.0720632534439673E-232</v>
      </c>
      <c r="HC164" s="83">
        <f t="shared" si="181"/>
        <v>4.7746438298891734E-220</v>
      </c>
      <c r="HD164" s="83">
        <f t="shared" si="181"/>
        <v>1.0503673976351822E-234</v>
      </c>
      <c r="HE164" s="83">
        <f t="shared" si="181"/>
        <v>8.2784292194485513E-185</v>
      </c>
      <c r="HF164" s="83">
        <f t="shared" si="180"/>
        <v>1.8123772499314621E-189</v>
      </c>
      <c r="HG164" s="83">
        <f t="shared" si="180"/>
        <v>0</v>
      </c>
      <c r="HH164" s="83">
        <f t="shared" si="180"/>
        <v>5.7429433971203236E-217</v>
      </c>
      <c r="HI164" s="83">
        <f t="shared" si="180"/>
        <v>0</v>
      </c>
      <c r="HJ164" s="83">
        <f t="shared" si="180"/>
        <v>0</v>
      </c>
      <c r="HK164" s="83">
        <f t="shared" si="180"/>
        <v>9.8886529687053554E-225</v>
      </c>
      <c r="HL164" s="83">
        <f t="shared" si="161"/>
        <v>1.3456926316349711E-202</v>
      </c>
      <c r="HM164" s="83">
        <f t="shared" si="161"/>
        <v>0</v>
      </c>
      <c r="HN164" s="83">
        <f t="shared" si="161"/>
        <v>4.3409102254277545E-201</v>
      </c>
      <c r="HO164" s="83">
        <f t="shared" si="161"/>
        <v>6.2191595931121769E-147</v>
      </c>
      <c r="HP164" s="83">
        <f t="shared" si="161"/>
        <v>4.8941799799503892E-207</v>
      </c>
      <c r="HQ164" s="83">
        <f t="shared" si="161"/>
        <v>1.3673399930898793E-246</v>
      </c>
      <c r="HS164" s="83">
        <f t="shared" si="218"/>
        <v>1.5695771141627791E-17</v>
      </c>
      <c r="HT164" s="83">
        <f t="shared" si="218"/>
        <v>1.7284169738362521E-19</v>
      </c>
      <c r="HU164" s="83">
        <f t="shared" si="218"/>
        <v>7.1529061068152048E-21</v>
      </c>
      <c r="HV164" s="83">
        <f t="shared" si="218"/>
        <v>3.1321949612740542E-19</v>
      </c>
      <c r="HW164" s="83">
        <f t="shared" si="218"/>
        <v>2.4888330527442736E-23</v>
      </c>
      <c r="HX164" s="83">
        <f t="shared" si="218"/>
        <v>1.9785591944447715E-27</v>
      </c>
      <c r="HY164" s="83">
        <f t="shared" si="218"/>
        <v>6.8719896145511641E-28</v>
      </c>
      <c r="HZ164" s="83">
        <f t="shared" si="218"/>
        <v>1.1684651517499965E-37</v>
      </c>
      <c r="IA164" s="83">
        <f t="shared" si="218"/>
        <v>2.8049073439380123E-28</v>
      </c>
      <c r="IB164" s="83">
        <f t="shared" si="218"/>
        <v>8.2909476668783719E-31</v>
      </c>
      <c r="IC164" s="83">
        <f t="shared" si="218"/>
        <v>6.3936246464371985E-24</v>
      </c>
      <c r="ID164" s="83">
        <f t="shared" si="218"/>
        <v>6.2760330520180477E-26</v>
      </c>
      <c r="IE164" s="83">
        <f t="shared" si="218"/>
        <v>9.906483545411418E-25</v>
      </c>
      <c r="IF164" s="83">
        <f t="shared" si="218"/>
        <v>1.3664828162995581E-21</v>
      </c>
      <c r="IG164" s="83">
        <f t="shared" si="218"/>
        <v>6.5396530522213358E-14</v>
      </c>
      <c r="II164" s="83">
        <f t="shared" si="219"/>
        <v>0.53447274742068107</v>
      </c>
      <c r="IJ164" s="83">
        <f t="shared" si="219"/>
        <v>0.57033358627004715</v>
      </c>
      <c r="IK164" s="83">
        <f t="shared" si="219"/>
        <v>0.59863030910680759</v>
      </c>
      <c r="IL164" s="83">
        <f t="shared" si="219"/>
        <v>0.59290408023434704</v>
      </c>
      <c r="IM164" s="83">
        <f t="shared" si="219"/>
        <v>0.54597446250696746</v>
      </c>
      <c r="IN164" s="83">
        <f t="shared" si="219"/>
        <v>0.54312268786029905</v>
      </c>
      <c r="IO164" s="83">
        <f t="shared" si="219"/>
        <v>0.41618825286812594</v>
      </c>
      <c r="IP164" s="83">
        <f t="shared" si="219"/>
        <v>0.24844753487356155</v>
      </c>
      <c r="IQ164" s="83">
        <f t="shared" si="219"/>
        <v>0.42006623217297262</v>
      </c>
      <c r="IR164" s="83">
        <f t="shared" si="219"/>
        <v>0.52932729780104026</v>
      </c>
      <c r="IS164" s="83">
        <f t="shared" si="219"/>
        <v>0.59859419830032201</v>
      </c>
      <c r="IT164" s="83">
        <f t="shared" si="219"/>
        <v>0.58912138176692042</v>
      </c>
      <c r="IU164" s="83">
        <f t="shared" si="219"/>
        <v>0.57734213811205393</v>
      </c>
      <c r="IV164" s="83">
        <f t="shared" si="219"/>
        <v>0.41574593122979497</v>
      </c>
      <c r="IW164" s="83">
        <f t="shared" si="219"/>
        <v>0.38478535464523467</v>
      </c>
      <c r="IY164" s="83">
        <f t="shared" si="220"/>
        <v>0.53447274742068107</v>
      </c>
      <c r="IZ164" s="83">
        <f t="shared" si="220"/>
        <v>0.57033358627004715</v>
      </c>
      <c r="JA164" s="83">
        <f t="shared" si="220"/>
        <v>0.59863030910680759</v>
      </c>
      <c r="JB164" s="83">
        <f t="shared" si="220"/>
        <v>0.59290408023434704</v>
      </c>
      <c r="JC164" s="83">
        <f t="shared" si="220"/>
        <v>0.54597446250696746</v>
      </c>
      <c r="JD164" s="83">
        <f t="shared" si="220"/>
        <v>0.54312268786029905</v>
      </c>
      <c r="JE164" s="83">
        <f t="shared" si="220"/>
        <v>0.41618825286812594</v>
      </c>
      <c r="JF164" s="83">
        <f t="shared" si="220"/>
        <v>0.24844753487356155</v>
      </c>
      <c r="JG164" s="83">
        <f t="shared" si="220"/>
        <v>0.42006623217297262</v>
      </c>
      <c r="JH164" s="83">
        <f t="shared" si="220"/>
        <v>0.52932729780104026</v>
      </c>
      <c r="JI164" s="83">
        <f t="shared" si="220"/>
        <v>0.59859419830032201</v>
      </c>
      <c r="JJ164" s="83">
        <f t="shared" si="220"/>
        <v>0.58912138176692042</v>
      </c>
      <c r="JK164" s="83">
        <f t="shared" si="220"/>
        <v>0.57734213811205393</v>
      </c>
      <c r="JL164" s="83">
        <f t="shared" si="220"/>
        <v>0.41574593122979497</v>
      </c>
      <c r="JM164" s="83">
        <f t="shared" si="220"/>
        <v>0.38478535464530006</v>
      </c>
    </row>
    <row r="165" spans="2:273" x14ac:dyDescent="0.25">
      <c r="B165" s="2">
        <v>138</v>
      </c>
      <c r="C165" s="37">
        <v>111.15300000000001</v>
      </c>
      <c r="D165" s="37">
        <v>111.102</v>
      </c>
      <c r="E165" s="37">
        <v>110.91500000000001</v>
      </c>
      <c r="F165" s="37">
        <v>110.35599999999999</v>
      </c>
      <c r="G165" s="37">
        <v>109.119</v>
      </c>
      <c r="H165" s="37">
        <v>108.52500000000001</v>
      </c>
      <c r="I165" s="37">
        <v>112.03400000000001</v>
      </c>
      <c r="J165" s="37">
        <v>112.169</v>
      </c>
      <c r="K165" s="37">
        <v>113.661</v>
      </c>
      <c r="L165" s="37">
        <v>114.542</v>
      </c>
      <c r="M165" s="37">
        <v>116.78</v>
      </c>
      <c r="N165" s="37">
        <v>119.712</v>
      </c>
      <c r="O165" s="37">
        <v>122.203</v>
      </c>
      <c r="P165" s="37">
        <v>143.21100000000001</v>
      </c>
      <c r="Q165" s="37">
        <v>168.316</v>
      </c>
      <c r="S165" s="4">
        <f t="shared" si="221"/>
        <v>112.7928290157205</v>
      </c>
      <c r="T165" s="4">
        <f t="shared" si="221"/>
        <v>110.08341610816251</v>
      </c>
      <c r="U165" s="4">
        <f t="shared" si="221"/>
        <v>110.62876035806798</v>
      </c>
      <c r="V165" s="4">
        <f t="shared" si="221"/>
        <v>110.31929931450787</v>
      </c>
      <c r="W165" s="4">
        <f t="shared" si="221"/>
        <v>109.44094582788011</v>
      </c>
      <c r="X165" s="4">
        <f t="shared" si="221"/>
        <v>109.64815788436569</v>
      </c>
      <c r="Y165" s="4">
        <f t="shared" si="221"/>
        <v>111.44960656515018</v>
      </c>
      <c r="Z165" s="4">
        <f t="shared" si="221"/>
        <v>112.74421212402682</v>
      </c>
      <c r="AA165" s="4">
        <f t="shared" si="221"/>
        <v>113.85716947758114</v>
      </c>
      <c r="AB165" s="4">
        <f t="shared" si="221"/>
        <v>115.0238281645739</v>
      </c>
      <c r="AC165" s="4">
        <f t="shared" si="221"/>
        <v>118.08817165479799</v>
      </c>
      <c r="AD165" s="4">
        <f t="shared" si="221"/>
        <v>119.97788859276508</v>
      </c>
      <c r="AE165" s="4">
        <f t="shared" si="221"/>
        <v>123.20947162414051</v>
      </c>
      <c r="AF165" s="4">
        <f t="shared" si="221"/>
        <v>142.70790993283933</v>
      </c>
      <c r="AG165" s="4">
        <f t="shared" si="221"/>
        <v>169.33966001464219</v>
      </c>
      <c r="AI165" s="4">
        <f t="shared" si="222"/>
        <v>-1.639829015720494</v>
      </c>
      <c r="AJ165" s="4">
        <f t="shared" si="222"/>
        <v>1.0185838918374941</v>
      </c>
      <c r="AK165" s="4">
        <f t="shared" si="222"/>
        <v>0.28623964193202767</v>
      </c>
      <c r="AL165" s="4">
        <f t="shared" si="222"/>
        <v>3.6700685492121465E-2</v>
      </c>
      <c r="AM165" s="4">
        <f t="shared" si="222"/>
        <v>-0.32194582788011417</v>
      </c>
      <c r="AN165" s="4">
        <f t="shared" si="222"/>
        <v>-1.123157884365682</v>
      </c>
      <c r="AO165" s="4">
        <f t="shared" si="222"/>
        <v>0.58439343484982942</v>
      </c>
      <c r="AP165" s="4">
        <f t="shared" si="222"/>
        <v>-0.57521212402681954</v>
      </c>
      <c r="AQ165" s="4">
        <f t="shared" si="222"/>
        <v>-0.19616947758113668</v>
      </c>
      <c r="AR165" s="4">
        <f t="shared" si="222"/>
        <v>-0.48182816457389777</v>
      </c>
      <c r="AS165" s="4">
        <f t="shared" si="222"/>
        <v>-1.308171654797988</v>
      </c>
      <c r="AT165" s="4">
        <f t="shared" si="222"/>
        <v>-0.26588859276508003</v>
      </c>
      <c r="AU165" s="4">
        <f t="shared" si="222"/>
        <v>-1.0064716241405023</v>
      </c>
      <c r="AV165" s="4">
        <f t="shared" si="222"/>
        <v>0.50309006716068438</v>
      </c>
      <c r="AW165" s="4">
        <f t="shared" si="222"/>
        <v>-1.0236600146421893</v>
      </c>
      <c r="AY165" s="2">
        <f t="shared" si="214"/>
        <v>112.7928290157205</v>
      </c>
      <c r="AZ165" s="2">
        <f t="shared" si="214"/>
        <v>109.6213020669518</v>
      </c>
      <c r="BA165" s="2">
        <f t="shared" si="214"/>
        <v>109.91752992476304</v>
      </c>
      <c r="BB165" s="2">
        <f t="shared" si="214"/>
        <v>109.04645772285559</v>
      </c>
      <c r="BC165" s="2">
        <f t="shared" si="214"/>
        <v>109.03346935018266</v>
      </c>
      <c r="BD165" s="2">
        <f t="shared" si="214"/>
        <v>109.07958923881355</v>
      </c>
      <c r="BE165" s="2">
        <f t="shared" si="214"/>
        <v>111.31859873472004</v>
      </c>
      <c r="BF165" s="2">
        <f t="shared" si="214"/>
        <v>112.74009507063826</v>
      </c>
      <c r="BG165" s="2">
        <f t="shared" si="214"/>
        <v>113.72100561841896</v>
      </c>
      <c r="BH165" s="2">
        <f t="shared" si="214"/>
        <v>114.26979521907046</v>
      </c>
      <c r="BI165" s="2">
        <f t="shared" si="214"/>
        <v>114.52528544678026</v>
      </c>
      <c r="BJ165" s="2">
        <f t="shared" si="214"/>
        <v>114.43015184457764</v>
      </c>
      <c r="BK165" s="2">
        <f t="shared" si="214"/>
        <v>117.18679999440019</v>
      </c>
      <c r="BL165" s="2">
        <f t="shared" si="214"/>
        <v>116.69067810453078</v>
      </c>
      <c r="BM165" s="2">
        <f t="shared" si="214"/>
        <v>120.05424052771461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154.15563373819163</v>
      </c>
      <c r="DL165" s="2">
        <f t="shared" si="223"/>
        <v>148.21627063789867</v>
      </c>
      <c r="DM165" s="2">
        <f t="shared" si="223"/>
        <v>142.24213387314438</v>
      </c>
      <c r="DN165" s="2">
        <f t="shared" si="223"/>
        <v>138.02626207827259</v>
      </c>
      <c r="DO165" s="2">
        <f t="shared" si="223"/>
        <v>129.92928197833459</v>
      </c>
      <c r="DP165" s="2">
        <f t="shared" si="223"/>
        <v>130.84685910364146</v>
      </c>
      <c r="DQ165" s="2">
        <f t="shared" si="223"/>
        <v>144.10799075391185</v>
      </c>
      <c r="DR165" s="2">
        <f t="shared" si="223"/>
        <v>138.47754912146678</v>
      </c>
      <c r="DS165" s="2">
        <f t="shared" si="223"/>
        <v>146.81014817927172</v>
      </c>
      <c r="DT165" s="2">
        <f t="shared" si="223"/>
        <v>139.90575148005149</v>
      </c>
      <c r="DU165" s="2">
        <f t="shared" si="223"/>
        <v>131.76931708683472</v>
      </c>
      <c r="DV165" s="2">
        <f t="shared" si="223"/>
        <v>134.99691316526614</v>
      </c>
      <c r="DW165" s="2">
        <f t="shared" si="223"/>
        <v>144.53273800943799</v>
      </c>
      <c r="DX165" s="2">
        <f t="shared" si="223"/>
        <v>147.95975248933146</v>
      </c>
      <c r="DY165" s="2">
        <f t="shared" si="223"/>
        <v>155.38635120504264</v>
      </c>
      <c r="EA165" s="2">
        <f t="shared" si="213"/>
        <v>113.2325202483466</v>
      </c>
      <c r="EB165" s="2">
        <f t="shared" si="213"/>
        <v>109.53387906013026</v>
      </c>
      <c r="EC165" s="2">
        <f t="shared" si="213"/>
        <v>109.78951754274854</v>
      </c>
      <c r="ED165" s="2">
        <f t="shared" si="213"/>
        <v>108.84332416132678</v>
      </c>
      <c r="EE165" s="2">
        <f t="shared" si="213"/>
        <v>109.08136668323696</v>
      </c>
      <c r="EF165" s="2">
        <f t="shared" si="213"/>
        <v>109.04948530403777</v>
      </c>
      <c r="EG165" s="2">
        <f t="shared" si="213"/>
        <v>110.99052857876372</v>
      </c>
      <c r="EH165" s="2">
        <f t="shared" si="213"/>
        <v>113.12922707640368</v>
      </c>
      <c r="EI165" s="2">
        <f t="shared" si="213"/>
        <v>114.15647903768505</v>
      </c>
      <c r="EJ165" s="2">
        <f t="shared" si="213"/>
        <v>114.06578835479951</v>
      </c>
      <c r="EK165" s="2">
        <f t="shared" si="212"/>
        <v>114.80594961940271</v>
      </c>
      <c r="EL165" s="2">
        <f t="shared" si="179"/>
        <v>114.48984834110203</v>
      </c>
      <c r="EM165" s="2">
        <f t="shared" si="179"/>
        <v>117.42752878190848</v>
      </c>
      <c r="EN165" s="2">
        <f t="shared" si="179"/>
        <v>117.3564388986368</v>
      </c>
      <c r="EO165" s="2">
        <f t="shared" si="179"/>
        <v>121.14233832727274</v>
      </c>
      <c r="EQ165" s="2">
        <f t="shared" si="224"/>
        <v>112.396383251998</v>
      </c>
      <c r="ER165" s="2">
        <f t="shared" si="224"/>
        <v>109.67134989537897</v>
      </c>
      <c r="ES165" s="2">
        <f t="shared" si="224"/>
        <v>110.00647611658147</v>
      </c>
      <c r="ET165" s="2">
        <f t="shared" si="224"/>
        <v>109.18402613312934</v>
      </c>
      <c r="EU165" s="2">
        <f t="shared" si="224"/>
        <v>108.99688212384855</v>
      </c>
      <c r="EV165" s="2">
        <f t="shared" si="224"/>
        <v>109.09391484548347</v>
      </c>
      <c r="EW165" s="2">
        <f t="shared" si="224"/>
        <v>111.49810043776543</v>
      </c>
      <c r="EX165" s="2">
        <f t="shared" si="224"/>
        <v>112.54181998730812</v>
      </c>
      <c r="EY165" s="2">
        <f t="shared" si="224"/>
        <v>113.46505141023704</v>
      </c>
      <c r="EZ165" s="2">
        <f t="shared" si="224"/>
        <v>114.39925191410973</v>
      </c>
      <c r="FA165" s="2">
        <f t="shared" si="224"/>
        <v>114.30445619595238</v>
      </c>
      <c r="FB165" s="2">
        <f t="shared" si="224"/>
        <v>114.37572351801275</v>
      </c>
      <c r="FC165" s="2">
        <f t="shared" si="224"/>
        <v>116.97859584565602</v>
      </c>
      <c r="FD165" s="2">
        <f t="shared" si="224"/>
        <v>115.9896390331789</v>
      </c>
      <c r="FE165" s="2">
        <f t="shared" si="224"/>
        <v>118.83862272286569</v>
      </c>
      <c r="FG165" s="2">
        <f t="shared" si="225"/>
        <v>0.99985870178233471</v>
      </c>
      <c r="FH165" s="2">
        <f t="shared" si="225"/>
        <v>0.9998783658157514</v>
      </c>
      <c r="FI165" s="2">
        <f t="shared" si="225"/>
        <v>0.99988529515969882</v>
      </c>
      <c r="FJ165" s="2">
        <f t="shared" si="225"/>
        <v>0.99989139235886193</v>
      </c>
      <c r="FK165" s="2">
        <f t="shared" si="225"/>
        <v>0.99985044843991044</v>
      </c>
      <c r="FL165" s="2">
        <f t="shared" si="225"/>
        <v>0.99984270547067833</v>
      </c>
      <c r="FM165" s="2">
        <f t="shared" si="225"/>
        <v>0.99985441043766599</v>
      </c>
      <c r="FN165" s="2">
        <f t="shared" si="225"/>
        <v>0.99984970279393592</v>
      </c>
      <c r="FO165" s="2">
        <f t="shared" si="225"/>
        <v>0.99984286757863694</v>
      </c>
      <c r="FP165" s="2">
        <f t="shared" si="225"/>
        <v>0.99985340207634188</v>
      </c>
      <c r="FQ165" s="2">
        <f t="shared" si="225"/>
        <v>0.99984079959192407</v>
      </c>
      <c r="FR165" s="2">
        <f t="shared" si="225"/>
        <v>0.99984282359818144</v>
      </c>
      <c r="FS165" s="2">
        <f t="shared" si="225"/>
        <v>0.99984696803537443</v>
      </c>
      <c r="FT165" s="2">
        <f t="shared" si="225"/>
        <v>0.99985561334611162</v>
      </c>
      <c r="FU165" s="2">
        <f t="shared" si="225"/>
        <v>0.99983509080704325</v>
      </c>
      <c r="FW165" s="2">
        <f t="shared" si="216"/>
        <v>0.53277584602632266</v>
      </c>
      <c r="FX165" s="2">
        <f t="shared" si="216"/>
        <v>0.60171239614240346</v>
      </c>
      <c r="FY165" s="2">
        <f t="shared" si="216"/>
        <v>0.57287392540048832</v>
      </c>
      <c r="FZ165" s="2">
        <f t="shared" si="216"/>
        <v>0.58691785792206697</v>
      </c>
      <c r="GA165" s="2">
        <f t="shared" si="216"/>
        <v>0.60384017719465355</v>
      </c>
      <c r="GB165" s="2">
        <f t="shared" si="216"/>
        <v>0.60039618360943525</v>
      </c>
      <c r="GC165" s="2">
        <f t="shared" si="216"/>
        <v>0.63685287787308209</v>
      </c>
      <c r="GD165" s="2">
        <f t="shared" si="216"/>
        <v>0.66894287631466509</v>
      </c>
      <c r="GE165" s="2">
        <f t="shared" si="216"/>
        <v>0.63723859428488661</v>
      </c>
      <c r="GF165" s="2">
        <f t="shared" si="216"/>
        <v>0.60042176645490386</v>
      </c>
      <c r="GG165" s="2">
        <f t="shared" si="216"/>
        <v>0.56504180193635367</v>
      </c>
      <c r="GH165" s="2">
        <f t="shared" si="216"/>
        <v>0.55132373029920445</v>
      </c>
      <c r="GI165" s="2">
        <f t="shared" si="216"/>
        <v>0.54546399061763096</v>
      </c>
      <c r="GJ165" s="2">
        <f t="shared" si="216"/>
        <v>0.49032745838671954</v>
      </c>
      <c r="GK165" s="2">
        <f t="shared" si="216"/>
        <v>0.47477429505319596</v>
      </c>
      <c r="GM165" s="83">
        <f t="shared" si="217"/>
        <v>1.3140084323013711E-267</v>
      </c>
      <c r="GN165" s="83">
        <f t="shared" si="217"/>
        <v>0</v>
      </c>
      <c r="GO165" s="83">
        <f t="shared" si="217"/>
        <v>1.5865465250885315E-249</v>
      </c>
      <c r="GP165" s="83">
        <f t="shared" si="217"/>
        <v>1.8191330755839507E-261</v>
      </c>
      <c r="GQ165" s="83">
        <f t="shared" si="217"/>
        <v>0</v>
      </c>
      <c r="GR165" s="83">
        <f t="shared" si="217"/>
        <v>0</v>
      </c>
      <c r="GS165" s="83">
        <f t="shared" si="217"/>
        <v>0</v>
      </c>
      <c r="GT165" s="83">
        <f t="shared" si="217"/>
        <v>0</v>
      </c>
      <c r="GU165" s="83">
        <f t="shared" si="217"/>
        <v>1.0919631463666153E-218</v>
      </c>
      <c r="GV165" s="83">
        <f t="shared" si="217"/>
        <v>0</v>
      </c>
      <c r="GW165" s="83">
        <f t="shared" si="217"/>
        <v>5.8212768657190363E-257</v>
      </c>
      <c r="GX165" s="83">
        <f t="shared" si="217"/>
        <v>0</v>
      </c>
      <c r="GY165" s="83">
        <f t="shared" si="217"/>
        <v>1.165207107274278E-262</v>
      </c>
      <c r="GZ165" s="83">
        <f t="shared" si="217"/>
        <v>1.2323713099988697E-275</v>
      </c>
      <c r="HA165" s="83">
        <f t="shared" si="217"/>
        <v>5.9188982296681542E-238</v>
      </c>
      <c r="HC165" s="83">
        <f t="shared" si="181"/>
        <v>1.1046500104278658E-227</v>
      </c>
      <c r="HD165" s="83">
        <f t="shared" si="181"/>
        <v>6.4309283521566457E-243</v>
      </c>
      <c r="HE165" s="83">
        <f t="shared" si="181"/>
        <v>3.658607478382836E-191</v>
      </c>
      <c r="HF165" s="83">
        <f t="shared" si="180"/>
        <v>5.1520357266390825E-196</v>
      </c>
      <c r="HG165" s="83">
        <f t="shared" si="180"/>
        <v>0</v>
      </c>
      <c r="HH165" s="83">
        <f t="shared" si="180"/>
        <v>2.647343430763538E-224</v>
      </c>
      <c r="HI165" s="83">
        <f t="shared" si="180"/>
        <v>0</v>
      </c>
      <c r="HJ165" s="83">
        <f t="shared" si="180"/>
        <v>0</v>
      </c>
      <c r="HK165" s="83">
        <f t="shared" si="180"/>
        <v>2.6594185843318951E-232</v>
      </c>
      <c r="HL165" s="83">
        <f t="shared" si="161"/>
        <v>2.0893230865846811E-209</v>
      </c>
      <c r="HM165" s="83">
        <f t="shared" si="161"/>
        <v>0</v>
      </c>
      <c r="HN165" s="83">
        <f t="shared" si="161"/>
        <v>5.6020637878627831E-208</v>
      </c>
      <c r="HO165" s="83">
        <f t="shared" si="161"/>
        <v>5.8271554820998463E-152</v>
      </c>
      <c r="HP165" s="83">
        <f t="shared" si="161"/>
        <v>3.4728951717407776E-214</v>
      </c>
      <c r="HQ165" s="83">
        <f t="shared" si="161"/>
        <v>6.9629306302091954E-255</v>
      </c>
      <c r="HS165" s="83">
        <f t="shared" si="218"/>
        <v>7.3447440562824611E-19</v>
      </c>
      <c r="HT165" s="83">
        <f t="shared" si="218"/>
        <v>7.3897348198573818E-21</v>
      </c>
      <c r="HU165" s="83">
        <f t="shared" si="218"/>
        <v>2.252834933225801E-22</v>
      </c>
      <c r="HV165" s="83">
        <f t="shared" si="218"/>
        <v>1.4366856004178202E-20</v>
      </c>
      <c r="HW165" s="83">
        <f t="shared" si="218"/>
        <v>5.2041713568020613E-25</v>
      </c>
      <c r="HX165" s="83">
        <f t="shared" si="218"/>
        <v>2.289502376884998E-29</v>
      </c>
      <c r="HY165" s="83">
        <f t="shared" si="218"/>
        <v>7.818256740145043E-30</v>
      </c>
      <c r="HZ165" s="83">
        <f t="shared" si="218"/>
        <v>3.5598897469628084E-40</v>
      </c>
      <c r="IA165" s="83">
        <f t="shared" si="218"/>
        <v>3.2781961253487738E-30</v>
      </c>
      <c r="IB165" s="83">
        <f t="shared" si="218"/>
        <v>5.4599321495258862E-33</v>
      </c>
      <c r="IC165" s="83">
        <f t="shared" si="218"/>
        <v>1.1621013508086626E-25</v>
      </c>
      <c r="ID165" s="83">
        <f t="shared" si="218"/>
        <v>6.9561498414504366E-28</v>
      </c>
      <c r="IE165" s="83">
        <f t="shared" si="218"/>
        <v>1.3077214951964757E-26</v>
      </c>
      <c r="IF165" s="83">
        <f t="shared" si="218"/>
        <v>2.5305855813751013E-23</v>
      </c>
      <c r="IG165" s="83">
        <f t="shared" si="218"/>
        <v>5.2866633278887613E-15</v>
      </c>
      <c r="II165" s="83">
        <f t="shared" si="219"/>
        <v>0.5874955347586529</v>
      </c>
      <c r="IJ165" s="83">
        <f t="shared" si="219"/>
        <v>0.51772526203282576</v>
      </c>
      <c r="IK165" s="83">
        <f t="shared" si="219"/>
        <v>0.57476422946127492</v>
      </c>
      <c r="IL165" s="83">
        <f t="shared" si="219"/>
        <v>0.55783447775348272</v>
      </c>
      <c r="IM165" s="83">
        <f t="shared" si="219"/>
        <v>0.47753703646871537</v>
      </c>
      <c r="IN165" s="83">
        <f t="shared" si="219"/>
        <v>0.4694891967742531</v>
      </c>
      <c r="IO165" s="83">
        <f t="shared" si="219"/>
        <v>0.33675520285050925</v>
      </c>
      <c r="IP165" s="83">
        <f t="shared" si="219"/>
        <v>0.18442016879911571</v>
      </c>
      <c r="IQ165" s="83">
        <f t="shared" si="219"/>
        <v>0.34138101687181277</v>
      </c>
      <c r="IR165" s="83">
        <f t="shared" si="219"/>
        <v>0.44790164072966665</v>
      </c>
      <c r="IS165" s="83">
        <f t="shared" si="219"/>
        <v>0.57965250577514094</v>
      </c>
      <c r="IT165" s="83">
        <f t="shared" si="219"/>
        <v>0.59342530118961156</v>
      </c>
      <c r="IU165" s="83">
        <f t="shared" si="219"/>
        <v>0.59818283682290518</v>
      </c>
      <c r="IV165" s="83">
        <f t="shared" si="219"/>
        <v>0.48152581677381878</v>
      </c>
      <c r="IW165" s="83">
        <f t="shared" si="219"/>
        <v>0.45150645131410788</v>
      </c>
      <c r="IY165" s="83">
        <f t="shared" si="220"/>
        <v>0.5874955347586529</v>
      </c>
      <c r="IZ165" s="83">
        <f t="shared" si="220"/>
        <v>0.51772526203282576</v>
      </c>
      <c r="JA165" s="83">
        <f t="shared" si="220"/>
        <v>0.57476422946127492</v>
      </c>
      <c r="JB165" s="83">
        <f t="shared" si="220"/>
        <v>0.55783447775348272</v>
      </c>
      <c r="JC165" s="83">
        <f t="shared" si="220"/>
        <v>0.47753703646871537</v>
      </c>
      <c r="JD165" s="83">
        <f t="shared" si="220"/>
        <v>0.4694891967742531</v>
      </c>
      <c r="JE165" s="83">
        <f t="shared" si="220"/>
        <v>0.33675520285050925</v>
      </c>
      <c r="JF165" s="83">
        <f t="shared" si="220"/>
        <v>0.18442016879911571</v>
      </c>
      <c r="JG165" s="83">
        <f t="shared" si="220"/>
        <v>0.34138101687181277</v>
      </c>
      <c r="JH165" s="83">
        <f t="shared" si="220"/>
        <v>0.44790164072966665</v>
      </c>
      <c r="JI165" s="83">
        <f t="shared" si="220"/>
        <v>0.57965250577514094</v>
      </c>
      <c r="JJ165" s="83">
        <f t="shared" si="220"/>
        <v>0.59342530118961156</v>
      </c>
      <c r="JK165" s="83">
        <f t="shared" si="220"/>
        <v>0.59818283682290518</v>
      </c>
      <c r="JL165" s="83">
        <f t="shared" si="220"/>
        <v>0.48152581677381878</v>
      </c>
      <c r="JM165" s="83">
        <f t="shared" si="220"/>
        <v>0.45150645131411316</v>
      </c>
    </row>
    <row r="166" spans="2:273" x14ac:dyDescent="0.25">
      <c r="B166" s="2">
        <v>139</v>
      </c>
      <c r="C166" s="37">
        <v>112.407</v>
      </c>
      <c r="D166" s="37">
        <v>108.57599999999999</v>
      </c>
      <c r="E166" s="37">
        <v>109.18600000000001</v>
      </c>
      <c r="F166" s="37">
        <v>109.91500000000001</v>
      </c>
      <c r="G166" s="37">
        <v>107.746</v>
      </c>
      <c r="H166" s="37">
        <v>108.559</v>
      </c>
      <c r="I166" s="37">
        <v>111.407</v>
      </c>
      <c r="J166" s="37">
        <v>112.797</v>
      </c>
      <c r="K166" s="37">
        <v>112.64400000000001</v>
      </c>
      <c r="L166" s="37">
        <v>116.22</v>
      </c>
      <c r="M166" s="37">
        <v>115.39</v>
      </c>
      <c r="N166" s="37">
        <v>118.52500000000001</v>
      </c>
      <c r="O166" s="37">
        <v>120.30500000000001</v>
      </c>
      <c r="P166" s="37">
        <v>138.947</v>
      </c>
      <c r="Q166" s="37">
        <v>168.404</v>
      </c>
      <c r="S166" s="4">
        <f t="shared" si="221"/>
        <v>112.70239887737669</v>
      </c>
      <c r="T166" s="4">
        <f t="shared" si="221"/>
        <v>109.75648557631683</v>
      </c>
      <c r="U166" s="4">
        <f t="shared" si="221"/>
        <v>110.2254707286653</v>
      </c>
      <c r="V166" s="4">
        <f t="shared" si="221"/>
        <v>109.64076555170156</v>
      </c>
      <c r="W166" s="4">
        <f t="shared" si="221"/>
        <v>109.12349088875568</v>
      </c>
      <c r="X166" s="4">
        <f t="shared" si="221"/>
        <v>109.20846076993577</v>
      </c>
      <c r="Y166" s="4">
        <f t="shared" si="221"/>
        <v>111.28224398522133</v>
      </c>
      <c r="Z166" s="4">
        <f t="shared" si="221"/>
        <v>112.65119221816946</v>
      </c>
      <c r="AA166" s="4">
        <f t="shared" si="221"/>
        <v>113.682131745259</v>
      </c>
      <c r="AB166" s="4">
        <f t="shared" si="221"/>
        <v>114.47189547174528</v>
      </c>
      <c r="AC166" s="4">
        <f t="shared" si="221"/>
        <v>116.2262776072884</v>
      </c>
      <c r="AD166" s="4">
        <f t="shared" si="221"/>
        <v>117.18839182647105</v>
      </c>
      <c r="AE166" s="4">
        <f t="shared" si="221"/>
        <v>120.3529808701158</v>
      </c>
      <c r="AF166" s="4">
        <f t="shared" si="221"/>
        <v>138.61346964138119</v>
      </c>
      <c r="AG166" s="4">
        <f t="shared" si="221"/>
        <v>164.82078437487019</v>
      </c>
      <c r="AI166" s="4">
        <f t="shared" si="222"/>
        <v>-0.29539887737669801</v>
      </c>
      <c r="AJ166" s="4">
        <f t="shared" si="222"/>
        <v>-1.1804855763168405</v>
      </c>
      <c r="AK166" s="4">
        <f t="shared" si="222"/>
        <v>-1.0394707286652931</v>
      </c>
      <c r="AL166" s="4">
        <f t="shared" si="222"/>
        <v>0.27423444829844357</v>
      </c>
      <c r="AM166" s="4">
        <f t="shared" si="222"/>
        <v>-1.3774908887556876</v>
      </c>
      <c r="AN166" s="4">
        <f t="shared" si="222"/>
        <v>-0.64946076993577151</v>
      </c>
      <c r="AO166" s="4">
        <f t="shared" si="222"/>
        <v>0.1247560147786686</v>
      </c>
      <c r="AP166" s="4">
        <f t="shared" si="222"/>
        <v>0.14580778183054122</v>
      </c>
      <c r="AQ166" s="4">
        <f t="shared" si="222"/>
        <v>-1.038131745258994</v>
      </c>
      <c r="AR166" s="4">
        <f t="shared" si="222"/>
        <v>1.7481045282547143</v>
      </c>
      <c r="AS166" s="4">
        <f t="shared" si="222"/>
        <v>-0.83627760728839462</v>
      </c>
      <c r="AT166" s="4">
        <f t="shared" si="222"/>
        <v>1.3366081735289583</v>
      </c>
      <c r="AU166" s="4">
        <f t="shared" si="222"/>
        <v>-4.798087011579355E-2</v>
      </c>
      <c r="AV166" s="4">
        <f t="shared" si="222"/>
        <v>0.33353035861881608</v>
      </c>
      <c r="AW166" s="4">
        <f t="shared" si="222"/>
        <v>3.5832156251298102</v>
      </c>
      <c r="AY166" s="2">
        <f t="shared" si="214"/>
        <v>112.70239887737669</v>
      </c>
      <c r="AZ166" s="2">
        <f t="shared" si="214"/>
        <v>109.54331834840855</v>
      </c>
      <c r="BA166" s="2">
        <f t="shared" si="214"/>
        <v>109.85937574293925</v>
      </c>
      <c r="BB166" s="2">
        <f t="shared" si="214"/>
        <v>108.98602454520747</v>
      </c>
      <c r="BC166" s="2">
        <f t="shared" si="214"/>
        <v>108.96832852028959</v>
      </c>
      <c r="BD166" s="2">
        <f t="shared" si="214"/>
        <v>109.00897525679611</v>
      </c>
      <c r="BE166" s="2">
        <f t="shared" si="214"/>
        <v>111.24838372930041</v>
      </c>
      <c r="BF166" s="2">
        <f t="shared" si="214"/>
        <v>112.65063729633889</v>
      </c>
      <c r="BG166" s="2">
        <f t="shared" si="214"/>
        <v>113.64587495401854</v>
      </c>
      <c r="BH166" s="2">
        <f t="shared" si="214"/>
        <v>114.2378523070542</v>
      </c>
      <c r="BI166" s="2">
        <f t="shared" si="214"/>
        <v>114.4612701672684</v>
      </c>
      <c r="BJ166" s="2">
        <f t="shared" si="214"/>
        <v>114.38208319952133</v>
      </c>
      <c r="BK166" s="2">
        <f t="shared" si="214"/>
        <v>117.08999218647497</v>
      </c>
      <c r="BL166" s="2">
        <f t="shared" si="214"/>
        <v>116.60340645457737</v>
      </c>
      <c r="BM166" s="2">
        <f t="shared" si="214"/>
        <v>119.92664299985503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154.39912240215924</v>
      </c>
      <c r="DL166" s="2">
        <f t="shared" si="223"/>
        <v>148.43914212007502</v>
      </c>
      <c r="DM166" s="2">
        <f t="shared" si="223"/>
        <v>142.43131039136301</v>
      </c>
      <c r="DN166" s="2">
        <f t="shared" si="223"/>
        <v>138.18420782726045</v>
      </c>
      <c r="DO166" s="2">
        <f t="shared" si="223"/>
        <v>130.02440266987631</v>
      </c>
      <c r="DP166" s="2">
        <f t="shared" si="223"/>
        <v>130.93441512605042</v>
      </c>
      <c r="DQ166" s="2">
        <f t="shared" si="223"/>
        <v>144.28987339971553</v>
      </c>
      <c r="DR166" s="2">
        <f t="shared" si="223"/>
        <v>138.62272161955693</v>
      </c>
      <c r="DS166" s="2">
        <f t="shared" si="223"/>
        <v>146.99949411764706</v>
      </c>
      <c r="DT166" s="2">
        <f t="shared" si="223"/>
        <v>140.05223693693696</v>
      </c>
      <c r="DU166" s="2">
        <f t="shared" si="223"/>
        <v>131.85115630252099</v>
      </c>
      <c r="DV166" s="2">
        <f t="shared" si="223"/>
        <v>135.11289747899161</v>
      </c>
      <c r="DW166" s="2">
        <f t="shared" si="223"/>
        <v>144.71289257829255</v>
      </c>
      <c r="DX166" s="2">
        <f t="shared" si="223"/>
        <v>148.17139687055479</v>
      </c>
      <c r="DY166" s="2">
        <f t="shared" si="223"/>
        <v>155.65777278457546</v>
      </c>
      <c r="EA166" s="2">
        <f t="shared" si="213"/>
        <v>113.17356976650021</v>
      </c>
      <c r="EB166" s="2">
        <f t="shared" si="213"/>
        <v>109.45108613208109</v>
      </c>
      <c r="EC166" s="2">
        <f t="shared" si="213"/>
        <v>109.72348723875868</v>
      </c>
      <c r="ED166" s="2">
        <f t="shared" si="213"/>
        <v>108.77025386355068</v>
      </c>
      <c r="EE166" s="2">
        <f t="shared" si="213"/>
        <v>109.01956819549461</v>
      </c>
      <c r="EF166" s="2">
        <f t="shared" si="213"/>
        <v>108.97746511515851</v>
      </c>
      <c r="EG166" s="2">
        <f t="shared" si="213"/>
        <v>110.90200211219118</v>
      </c>
      <c r="EH166" s="2">
        <f t="shared" si="213"/>
        <v>113.06124942659979</v>
      </c>
      <c r="EI166" s="2">
        <f t="shared" si="213"/>
        <v>114.10744549125167</v>
      </c>
      <c r="EJ166" s="2">
        <f t="shared" si="213"/>
        <v>114.0216317472661</v>
      </c>
      <c r="EK166" s="2">
        <f t="shared" si="212"/>
        <v>114.7608579071032</v>
      </c>
      <c r="EL166" s="2">
        <f t="shared" si="179"/>
        <v>114.44635943094717</v>
      </c>
      <c r="EM166" s="2">
        <f t="shared" si="179"/>
        <v>117.3480049683056</v>
      </c>
      <c r="EN166" s="2">
        <f t="shared" si="179"/>
        <v>117.31900364421651</v>
      </c>
      <c r="EO166" s="2">
        <f t="shared" si="179"/>
        <v>121.09380308051949</v>
      </c>
      <c r="EQ166" s="2">
        <f t="shared" si="224"/>
        <v>112.31599531319988</v>
      </c>
      <c r="ER166" s="2">
        <f t="shared" si="224"/>
        <v>109.59206121218573</v>
      </c>
      <c r="ES166" s="2">
        <f t="shared" si="224"/>
        <v>109.94602906004782</v>
      </c>
      <c r="ET166" s="2">
        <f t="shared" si="224"/>
        <v>109.11974143332846</v>
      </c>
      <c r="EU166" s="2">
        <f t="shared" si="224"/>
        <v>108.93309059190861</v>
      </c>
      <c r="EV166" s="2">
        <f t="shared" si="224"/>
        <v>109.02304020263453</v>
      </c>
      <c r="EW166" s="2">
        <f t="shared" si="224"/>
        <v>111.42178003266905</v>
      </c>
      <c r="EX166" s="2">
        <f t="shared" si="224"/>
        <v>112.46022203680631</v>
      </c>
      <c r="EY166" s="2">
        <f t="shared" si="224"/>
        <v>113.39907520475001</v>
      </c>
      <c r="EZ166" s="2">
        <f t="shared" si="224"/>
        <v>114.36349245869552</v>
      </c>
      <c r="FA166" s="2">
        <f t="shared" si="224"/>
        <v>114.24672163489838</v>
      </c>
      <c r="FB166" s="2">
        <f t="shared" si="224"/>
        <v>114.32921545278379</v>
      </c>
      <c r="FC166" s="2">
        <f t="shared" si="224"/>
        <v>116.88718575241973</v>
      </c>
      <c r="FD166" s="2">
        <f t="shared" si="224"/>
        <v>115.91711126515045</v>
      </c>
      <c r="FE166" s="2">
        <f t="shared" si="224"/>
        <v>118.73862299272648</v>
      </c>
      <c r="FG166" s="2">
        <f t="shared" si="225"/>
        <v>0.99987113289174001</v>
      </c>
      <c r="FH166" s="2">
        <f t="shared" si="225"/>
        <v>0.99988906711827097</v>
      </c>
      <c r="FI166" s="2">
        <f t="shared" si="225"/>
        <v>0.99989538688648139</v>
      </c>
      <c r="FJ166" s="2">
        <f t="shared" si="225"/>
        <v>0.99990094770747229</v>
      </c>
      <c r="FK166" s="2">
        <f t="shared" si="225"/>
        <v>0.99986360556135279</v>
      </c>
      <c r="FL166" s="2">
        <f t="shared" si="225"/>
        <v>0.99985654369882138</v>
      </c>
      <c r="FM166" s="2">
        <f t="shared" si="225"/>
        <v>0.99986721904009002</v>
      </c>
      <c r="FN166" s="2">
        <f t="shared" si="225"/>
        <v>0.9998629255061996</v>
      </c>
      <c r="FO166" s="2">
        <f t="shared" si="225"/>
        <v>0.9998566915471272</v>
      </c>
      <c r="FP166" s="2">
        <f t="shared" si="225"/>
        <v>0.99986629937998861</v>
      </c>
      <c r="FQ166" s="2">
        <f t="shared" si="225"/>
        <v>0.99985480546833283</v>
      </c>
      <c r="FR166" s="2">
        <f t="shared" si="225"/>
        <v>0.99985665143536573</v>
      </c>
      <c r="FS166" s="2">
        <f t="shared" si="225"/>
        <v>0.99986043131017965</v>
      </c>
      <c r="FT166" s="2">
        <f t="shared" si="225"/>
        <v>0.99986831613362304</v>
      </c>
      <c r="FU166" s="2">
        <f t="shared" si="225"/>
        <v>0.99984959884615998</v>
      </c>
      <c r="FW166" s="2">
        <f t="shared" si="216"/>
        <v>0.55561765517193595</v>
      </c>
      <c r="FX166" s="2">
        <f t="shared" si="216"/>
        <v>0.62356523478082004</v>
      </c>
      <c r="FY166" s="2">
        <f t="shared" si="216"/>
        <v>0.59524468792788687</v>
      </c>
      <c r="FZ166" s="2">
        <f t="shared" si="216"/>
        <v>0.60905502939552825</v>
      </c>
      <c r="GA166" s="2">
        <f t="shared" si="216"/>
        <v>0.62564890293507602</v>
      </c>
      <c r="GB166" s="2">
        <f t="shared" si="216"/>
        <v>0.62227590498391094</v>
      </c>
      <c r="GC166" s="2">
        <f t="shared" si="216"/>
        <v>0.65787393045850517</v>
      </c>
      <c r="GD166" s="2">
        <f t="shared" si="216"/>
        <v>0.68901345122530666</v>
      </c>
      <c r="GE166" s="2">
        <f t="shared" si="216"/>
        <v>0.65824930085134803</v>
      </c>
      <c r="GF166" s="2">
        <f t="shared" si="216"/>
        <v>0.62230096826694026</v>
      </c>
      <c r="GG166" s="2">
        <f t="shared" si="216"/>
        <v>0.58752742032962202</v>
      </c>
      <c r="GH166" s="2">
        <f t="shared" si="216"/>
        <v>0.57398383634543682</v>
      </c>
      <c r="GI166" s="2">
        <f t="shared" si="216"/>
        <v>0.56818824891686148</v>
      </c>
      <c r="GJ166" s="2">
        <f t="shared" si="216"/>
        <v>0.51334892949885402</v>
      </c>
      <c r="GK166" s="2">
        <f t="shared" si="216"/>
        <v>0.49777872514531313</v>
      </c>
      <c r="GM166" s="83">
        <f t="shared" si="217"/>
        <v>1.9501934152254514E-274</v>
      </c>
      <c r="GN166" s="83">
        <f t="shared" si="217"/>
        <v>0</v>
      </c>
      <c r="GO166" s="83">
        <f t="shared" si="217"/>
        <v>6.9210804097896445E-256</v>
      </c>
      <c r="GP166" s="83">
        <f t="shared" si="217"/>
        <v>3.5901218459214075E-268</v>
      </c>
      <c r="GQ166" s="83">
        <f t="shared" si="217"/>
        <v>0</v>
      </c>
      <c r="GR166" s="83">
        <f t="shared" si="217"/>
        <v>0</v>
      </c>
      <c r="GS166" s="83">
        <f t="shared" si="217"/>
        <v>0</v>
      </c>
      <c r="GT166" s="83">
        <f t="shared" si="217"/>
        <v>0</v>
      </c>
      <c r="GU166" s="83">
        <f t="shared" si="217"/>
        <v>3.3267308224177869E-224</v>
      </c>
      <c r="GV166" s="83">
        <f t="shared" si="217"/>
        <v>0</v>
      </c>
      <c r="GW166" s="83">
        <f t="shared" si="217"/>
        <v>1.8813532411020895E-263</v>
      </c>
      <c r="GX166" s="83">
        <f t="shared" si="217"/>
        <v>0</v>
      </c>
      <c r="GY166" s="83">
        <f t="shared" si="217"/>
        <v>2.6827143335499017E-269</v>
      </c>
      <c r="GZ166" s="83">
        <f t="shared" si="217"/>
        <v>1.295220275628529E-282</v>
      </c>
      <c r="HA166" s="83">
        <f t="shared" si="217"/>
        <v>7.2718466272112731E-244</v>
      </c>
      <c r="HC166" s="83">
        <f t="shared" si="181"/>
        <v>1.8892568526669571E-235</v>
      </c>
      <c r="HD166" s="83">
        <f t="shared" si="181"/>
        <v>2.8376272134597495E-251</v>
      </c>
      <c r="HE166" s="83">
        <f t="shared" si="181"/>
        <v>1.2598607056366077E-197</v>
      </c>
      <c r="HF166" s="83">
        <f t="shared" si="180"/>
        <v>1.1312852440765104E-202</v>
      </c>
      <c r="HG166" s="83">
        <f t="shared" si="180"/>
        <v>0</v>
      </c>
      <c r="HH166" s="83">
        <f t="shared" si="180"/>
        <v>9.1954340922617708E-232</v>
      </c>
      <c r="HI166" s="83">
        <f t="shared" si="180"/>
        <v>0</v>
      </c>
      <c r="HJ166" s="83">
        <f t="shared" si="180"/>
        <v>0</v>
      </c>
      <c r="HK166" s="83">
        <f t="shared" si="180"/>
        <v>5.3468573105146908E-240</v>
      </c>
      <c r="HL166" s="83">
        <f t="shared" si="161"/>
        <v>2.4981216338722415E-216</v>
      </c>
      <c r="HM166" s="83">
        <f t="shared" si="161"/>
        <v>0</v>
      </c>
      <c r="HN166" s="83">
        <f t="shared" si="161"/>
        <v>5.5224514202966399E-215</v>
      </c>
      <c r="HO166" s="83">
        <f t="shared" si="161"/>
        <v>4.4840710511892305E-157</v>
      </c>
      <c r="HP166" s="83">
        <f t="shared" si="161"/>
        <v>1.8594838460811003E-221</v>
      </c>
      <c r="HQ166" s="83">
        <f t="shared" si="161"/>
        <v>2.5799523969355734E-263</v>
      </c>
      <c r="HS166" s="83">
        <f t="shared" si="218"/>
        <v>3.0500381740695449E-20</v>
      </c>
      <c r="HT166" s="83">
        <f t="shared" si="218"/>
        <v>2.8203202990290373E-22</v>
      </c>
      <c r="HU166" s="83">
        <f t="shared" si="218"/>
        <v>6.2488820724946944E-24</v>
      </c>
      <c r="HV166" s="83">
        <f t="shared" si="218"/>
        <v>5.9028111838859761E-22</v>
      </c>
      <c r="HW166" s="83">
        <f t="shared" si="218"/>
        <v>9.4464986144707388E-27</v>
      </c>
      <c r="HX166" s="83">
        <f t="shared" si="218"/>
        <v>2.2598045934102708E-31</v>
      </c>
      <c r="HY166" s="83">
        <f t="shared" si="218"/>
        <v>7.5981370611520862E-32</v>
      </c>
      <c r="HZ166" s="83">
        <f t="shared" si="218"/>
        <v>8.9344779202334816E-43</v>
      </c>
      <c r="IA166" s="83">
        <f t="shared" si="218"/>
        <v>3.2859525291140698E-32</v>
      </c>
      <c r="IB166" s="83">
        <f t="shared" si="218"/>
        <v>3.0066512128580088E-35</v>
      </c>
      <c r="IC166" s="83">
        <f t="shared" si="218"/>
        <v>1.8217629349907019E-27</v>
      </c>
      <c r="ID166" s="83">
        <f t="shared" si="218"/>
        <v>6.4951161411731977E-30</v>
      </c>
      <c r="IE166" s="83">
        <f t="shared" si="218"/>
        <v>1.4617242182555966E-28</v>
      </c>
      <c r="IF166" s="83">
        <f t="shared" si="218"/>
        <v>3.9834452715936786E-25</v>
      </c>
      <c r="IG166" s="83">
        <f t="shared" si="218"/>
        <v>3.8560685627031346E-16</v>
      </c>
      <c r="II166" s="83">
        <f t="shared" si="219"/>
        <v>0.59733774211435264</v>
      </c>
      <c r="IJ166" s="83">
        <f t="shared" si="219"/>
        <v>0.45193980427847347</v>
      </c>
      <c r="IK166" s="83">
        <f t="shared" si="219"/>
        <v>0.52088110523632636</v>
      </c>
      <c r="IL166" s="83">
        <f t="shared" si="219"/>
        <v>0.50139026838932554</v>
      </c>
      <c r="IM166" s="83">
        <f t="shared" si="219"/>
        <v>0.4008602163853191</v>
      </c>
      <c r="IN166" s="83">
        <f t="shared" si="219"/>
        <v>0.38810094848814719</v>
      </c>
      <c r="IO166" s="83">
        <f t="shared" si="219"/>
        <v>0.26512235162125924</v>
      </c>
      <c r="IP166" s="83">
        <f t="shared" si="219"/>
        <v>0.13337708883130817</v>
      </c>
      <c r="IQ166" s="83">
        <f t="shared" si="219"/>
        <v>0.2700312513065049</v>
      </c>
      <c r="IR166" s="83">
        <f t="shared" si="219"/>
        <v>0.36191592586245414</v>
      </c>
      <c r="IS166" s="83">
        <f t="shared" si="219"/>
        <v>0.5237795578625889</v>
      </c>
      <c r="IT166" s="83">
        <f t="shared" si="219"/>
        <v>0.54682684700952766</v>
      </c>
      <c r="IU166" s="83">
        <f t="shared" si="219"/>
        <v>0.56498671387971133</v>
      </c>
      <c r="IV166" s="83">
        <f t="shared" si="219"/>
        <v>0.51482329929484105</v>
      </c>
      <c r="IW166" s="83">
        <f t="shared" si="219"/>
        <v>0.49703026493760838</v>
      </c>
      <c r="IY166" s="83">
        <f t="shared" si="220"/>
        <v>0.59733774211435264</v>
      </c>
      <c r="IZ166" s="83">
        <f t="shared" si="220"/>
        <v>0.45193980427847347</v>
      </c>
      <c r="JA166" s="83">
        <f t="shared" si="220"/>
        <v>0.52088110523632636</v>
      </c>
      <c r="JB166" s="83">
        <f t="shared" si="220"/>
        <v>0.50139026838932554</v>
      </c>
      <c r="JC166" s="83">
        <f t="shared" si="220"/>
        <v>0.4008602163853191</v>
      </c>
      <c r="JD166" s="83">
        <f t="shared" si="220"/>
        <v>0.38810094848814719</v>
      </c>
      <c r="JE166" s="83">
        <f t="shared" si="220"/>
        <v>0.26512235162125924</v>
      </c>
      <c r="JF166" s="83">
        <f t="shared" si="220"/>
        <v>0.13337708883130817</v>
      </c>
      <c r="JG166" s="83">
        <f t="shared" si="220"/>
        <v>0.2700312513065049</v>
      </c>
      <c r="JH166" s="83">
        <f t="shared" si="220"/>
        <v>0.36191592586245414</v>
      </c>
      <c r="JI166" s="83">
        <f t="shared" si="220"/>
        <v>0.5237795578625889</v>
      </c>
      <c r="JJ166" s="83">
        <f t="shared" si="220"/>
        <v>0.54682684700952766</v>
      </c>
      <c r="JK166" s="83">
        <f t="shared" si="220"/>
        <v>0.56498671387971133</v>
      </c>
      <c r="JL166" s="83">
        <f t="shared" si="220"/>
        <v>0.51482329929484105</v>
      </c>
      <c r="JM166" s="83">
        <f t="shared" si="220"/>
        <v>0.49703026493760877</v>
      </c>
    </row>
    <row r="167" spans="2:273" x14ac:dyDescent="0.25">
      <c r="B167" s="2">
        <v>140</v>
      </c>
      <c r="C167" s="37">
        <v>113.831</v>
      </c>
      <c r="D167" s="37">
        <v>109.84699999999999</v>
      </c>
      <c r="E167" s="37">
        <v>110.051</v>
      </c>
      <c r="F167" s="37">
        <v>108.84699999999999</v>
      </c>
      <c r="G167" s="37">
        <v>106.69499999999999</v>
      </c>
      <c r="H167" s="37">
        <v>109.47499999999999</v>
      </c>
      <c r="I167" s="37">
        <v>111.08499999999999</v>
      </c>
      <c r="J167" s="37">
        <v>111.42400000000001</v>
      </c>
      <c r="K167" s="37">
        <v>112.983</v>
      </c>
      <c r="L167" s="37">
        <v>113.864</v>
      </c>
      <c r="M167" s="37">
        <v>113.271</v>
      </c>
      <c r="N167" s="37">
        <v>114</v>
      </c>
      <c r="O167" s="37">
        <v>119.69499999999999</v>
      </c>
      <c r="P167" s="37">
        <v>133.86000000000001</v>
      </c>
      <c r="Q167" s="37">
        <v>161.649</v>
      </c>
      <c r="S167" s="4">
        <f t="shared" si="221"/>
        <v>112.61123180359951</v>
      </c>
      <c r="T167" s="4">
        <f t="shared" si="221"/>
        <v>109.55134602872404</v>
      </c>
      <c r="U167" s="4">
        <f t="shared" si="221"/>
        <v>109.96348293854727</v>
      </c>
      <c r="V167" s="4">
        <f t="shared" si="221"/>
        <v>109.22132991602578</v>
      </c>
      <c r="W167" s="4">
        <f t="shared" si="221"/>
        <v>108.95309213770113</v>
      </c>
      <c r="X167" s="4">
        <f t="shared" si="221"/>
        <v>108.996341010889</v>
      </c>
      <c r="Y167" s="4">
        <f t="shared" si="221"/>
        <v>111.18564324794829</v>
      </c>
      <c r="Z167" s="4">
        <f t="shared" si="221"/>
        <v>112.56113831103056</v>
      </c>
      <c r="AA167" s="4">
        <f t="shared" si="221"/>
        <v>113.57854089943156</v>
      </c>
      <c r="AB167" s="4">
        <f t="shared" si="221"/>
        <v>114.26485368247991</v>
      </c>
      <c r="AC167" s="4">
        <f t="shared" si="221"/>
        <v>115.13069033011072</v>
      </c>
      <c r="AD167" s="4">
        <f t="shared" si="221"/>
        <v>115.49297414103685</v>
      </c>
      <c r="AE167" s="4">
        <f t="shared" si="221"/>
        <v>118.44513956954849</v>
      </c>
      <c r="AF167" s="4">
        <f t="shared" si="221"/>
        <v>133.191915317211</v>
      </c>
      <c r="AG167" s="4">
        <f t="shared" si="221"/>
        <v>157.3572627952729</v>
      </c>
      <c r="AI167" s="4">
        <f t="shared" si="222"/>
        <v>1.2197681964004943</v>
      </c>
      <c r="AJ167" s="4">
        <f t="shared" si="222"/>
        <v>0.29565397127595361</v>
      </c>
      <c r="AK167" s="4">
        <f t="shared" si="222"/>
        <v>8.7517061452729195E-2</v>
      </c>
      <c r="AL167" s="4">
        <f t="shared" si="222"/>
        <v>-0.37432991602578625</v>
      </c>
      <c r="AM167" s="4">
        <f t="shared" si="222"/>
        <v>-2.2580921377011407</v>
      </c>
      <c r="AN167" s="4">
        <f t="shared" si="222"/>
        <v>0.47865898911099691</v>
      </c>
      <c r="AO167" s="4">
        <f t="shared" si="222"/>
        <v>-0.10064324794829815</v>
      </c>
      <c r="AP167" s="4">
        <f t="shared" si="222"/>
        <v>-1.1371383110305544</v>
      </c>
      <c r="AQ167" s="4">
        <f t="shared" si="222"/>
        <v>-0.59554089943155475</v>
      </c>
      <c r="AR167" s="4">
        <f t="shared" si="222"/>
        <v>-0.40085368247990516</v>
      </c>
      <c r="AS167" s="4">
        <f t="shared" si="222"/>
        <v>-1.8596903301107233</v>
      </c>
      <c r="AT167" s="4">
        <f t="shared" si="222"/>
        <v>-1.4929741410368536</v>
      </c>
      <c r="AU167" s="4">
        <f t="shared" si="222"/>
        <v>1.2498604304515055</v>
      </c>
      <c r="AV167" s="4">
        <f t="shared" si="222"/>
        <v>0.66808468278901501</v>
      </c>
      <c r="AW167" s="4">
        <f t="shared" si="222"/>
        <v>4.2917372047270987</v>
      </c>
      <c r="AY167" s="2">
        <f t="shared" si="214"/>
        <v>112.61123180359951</v>
      </c>
      <c r="AZ167" s="2">
        <f t="shared" si="214"/>
        <v>109.46544722792076</v>
      </c>
      <c r="BA167" s="2">
        <f t="shared" si="214"/>
        <v>109.8014067814857</v>
      </c>
      <c r="BB167" s="2">
        <f t="shared" si="214"/>
        <v>108.92584321736166</v>
      </c>
      <c r="BC167" s="2">
        <f t="shared" si="214"/>
        <v>108.90316523764039</v>
      </c>
      <c r="BD167" s="2">
        <f t="shared" si="214"/>
        <v>108.93841115619551</v>
      </c>
      <c r="BE167" s="2">
        <f t="shared" si="214"/>
        <v>111.17839255947104</v>
      </c>
      <c r="BF167" s="2">
        <f t="shared" si="214"/>
        <v>112.56107900889484</v>
      </c>
      <c r="BG167" s="2">
        <f t="shared" si="214"/>
        <v>113.57050358103629</v>
      </c>
      <c r="BH167" s="2">
        <f t="shared" si="214"/>
        <v>114.20613106928218</v>
      </c>
      <c r="BI167" s="2">
        <f t="shared" si="214"/>
        <v>114.39689329760071</v>
      </c>
      <c r="BJ167" s="2">
        <f t="shared" si="214"/>
        <v>114.33393547912206</v>
      </c>
      <c r="BK167" s="2">
        <f t="shared" si="214"/>
        <v>116.99280387824062</v>
      </c>
      <c r="BL167" s="2">
        <f t="shared" si="214"/>
        <v>116.51462865665235</v>
      </c>
      <c r="BM167" s="2">
        <f t="shared" si="214"/>
        <v>119.79669024223452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154.64261106612685</v>
      </c>
      <c r="DL167" s="2">
        <f t="shared" si="223"/>
        <v>148.66201360225136</v>
      </c>
      <c r="DM167" s="2">
        <f t="shared" si="223"/>
        <v>142.62048690958162</v>
      </c>
      <c r="DN167" s="2">
        <f t="shared" si="223"/>
        <v>138.34215357624831</v>
      </c>
      <c r="DO167" s="2">
        <f t="shared" si="223"/>
        <v>130.11952336141806</v>
      </c>
      <c r="DP167" s="2">
        <f t="shared" si="223"/>
        <v>131.02197114845939</v>
      </c>
      <c r="DQ167" s="2">
        <f t="shared" si="223"/>
        <v>144.47175604551924</v>
      </c>
      <c r="DR167" s="2">
        <f t="shared" si="223"/>
        <v>138.76789411764707</v>
      </c>
      <c r="DS167" s="2">
        <f t="shared" si="223"/>
        <v>147.18884005602243</v>
      </c>
      <c r="DT167" s="2">
        <f t="shared" si="223"/>
        <v>140.19872239382241</v>
      </c>
      <c r="DU167" s="2">
        <f t="shared" si="223"/>
        <v>131.93299551820726</v>
      </c>
      <c r="DV167" s="2">
        <f t="shared" si="223"/>
        <v>135.22888179271712</v>
      </c>
      <c r="DW167" s="2">
        <f t="shared" si="223"/>
        <v>144.89304714714714</v>
      </c>
      <c r="DX167" s="2">
        <f t="shared" si="223"/>
        <v>148.38304125177811</v>
      </c>
      <c r="DY167" s="2">
        <f t="shared" si="223"/>
        <v>155.92919436410827</v>
      </c>
      <c r="EA167" s="2">
        <f t="shared" si="213"/>
        <v>113.1146192846538</v>
      </c>
      <c r="EB167" s="2">
        <f t="shared" si="213"/>
        <v>109.3682932040319</v>
      </c>
      <c r="EC167" s="2">
        <f t="shared" si="213"/>
        <v>109.65745693476882</v>
      </c>
      <c r="ED167" s="2">
        <f t="shared" si="213"/>
        <v>108.69718356577457</v>
      </c>
      <c r="EE167" s="2">
        <f t="shared" si="213"/>
        <v>108.95776970775228</v>
      </c>
      <c r="EF167" s="2">
        <f t="shared" si="213"/>
        <v>108.90544492627926</v>
      </c>
      <c r="EG167" s="2">
        <f t="shared" si="213"/>
        <v>110.81347564561865</v>
      </c>
      <c r="EH167" s="2">
        <f t="shared" si="213"/>
        <v>112.99327177679588</v>
      </c>
      <c r="EI167" s="2">
        <f t="shared" si="213"/>
        <v>114.05841194481829</v>
      </c>
      <c r="EJ167" s="2">
        <f t="shared" si="213"/>
        <v>113.97747513973268</v>
      </c>
      <c r="EK167" s="2">
        <f t="shared" si="212"/>
        <v>114.71576619480369</v>
      </c>
      <c r="EL167" s="2">
        <f t="shared" si="179"/>
        <v>114.40287052079232</v>
      </c>
      <c r="EM167" s="2">
        <f t="shared" si="179"/>
        <v>117.26848115470273</v>
      </c>
      <c r="EN167" s="2">
        <f t="shared" si="179"/>
        <v>117.28156838979621</v>
      </c>
      <c r="EO167" s="2">
        <f t="shared" si="179"/>
        <v>121.04526783376625</v>
      </c>
      <c r="EQ167" s="2">
        <f t="shared" si="224"/>
        <v>112.23560737440175</v>
      </c>
      <c r="ER167" s="2">
        <f t="shared" si="224"/>
        <v>109.51277252899247</v>
      </c>
      <c r="ES167" s="2">
        <f t="shared" si="224"/>
        <v>109.88558200351417</v>
      </c>
      <c r="ET167" s="2">
        <f t="shared" si="224"/>
        <v>109.05545673352758</v>
      </c>
      <c r="EU167" s="2">
        <f t="shared" si="224"/>
        <v>108.86929905996865</v>
      </c>
      <c r="EV167" s="2">
        <f t="shared" si="224"/>
        <v>108.9521655597856</v>
      </c>
      <c r="EW167" s="2">
        <f t="shared" si="224"/>
        <v>111.34545962757268</v>
      </c>
      <c r="EX167" s="2">
        <f t="shared" si="224"/>
        <v>112.37862408630451</v>
      </c>
      <c r="EY167" s="2">
        <f t="shared" si="224"/>
        <v>113.33309899926297</v>
      </c>
      <c r="EZ167" s="2">
        <f t="shared" si="224"/>
        <v>114.32773300328132</v>
      </c>
      <c r="FA167" s="2">
        <f t="shared" si="224"/>
        <v>114.18898707384436</v>
      </c>
      <c r="FB167" s="2">
        <f t="shared" si="224"/>
        <v>114.28270738755481</v>
      </c>
      <c r="FC167" s="2">
        <f t="shared" si="224"/>
        <v>116.79577565918343</v>
      </c>
      <c r="FD167" s="2">
        <f t="shared" si="224"/>
        <v>115.844583497122</v>
      </c>
      <c r="FE167" s="2">
        <f t="shared" si="224"/>
        <v>118.63862326258725</v>
      </c>
      <c r="FG167" s="2">
        <f t="shared" si="225"/>
        <v>0.99988247046777379</v>
      </c>
      <c r="FH167" s="2">
        <f t="shared" si="225"/>
        <v>0.99989882702188371</v>
      </c>
      <c r="FI167" s="2">
        <f t="shared" si="225"/>
        <v>0.99990459082830796</v>
      </c>
      <c r="FJ167" s="2">
        <f t="shared" si="225"/>
        <v>0.99990966244821222</v>
      </c>
      <c r="FK167" s="2">
        <f t="shared" si="225"/>
        <v>0.99987560530063613</v>
      </c>
      <c r="FL167" s="2">
        <f t="shared" si="225"/>
        <v>0.99986916464686892</v>
      </c>
      <c r="FM167" s="2">
        <f t="shared" si="225"/>
        <v>0.99987890091046672</v>
      </c>
      <c r="FN167" s="2">
        <f t="shared" si="225"/>
        <v>0.99987498506804107</v>
      </c>
      <c r="FO167" s="2">
        <f t="shared" si="225"/>
        <v>0.99986929948952874</v>
      </c>
      <c r="FP167" s="2">
        <f t="shared" si="225"/>
        <v>0.99987806215081909</v>
      </c>
      <c r="FQ167" s="2">
        <f t="shared" si="225"/>
        <v>0.99986757932155801</v>
      </c>
      <c r="FR167" s="2">
        <f t="shared" si="225"/>
        <v>0.99986926290624478</v>
      </c>
      <c r="FS167" s="2">
        <f t="shared" si="225"/>
        <v>0.99987271027886371</v>
      </c>
      <c r="FT167" s="2">
        <f t="shared" si="225"/>
        <v>0.99987990149494421</v>
      </c>
      <c r="FU167" s="2">
        <f t="shared" si="225"/>
        <v>0.99986283070219284</v>
      </c>
      <c r="FW167" s="2">
        <f t="shared" si="216"/>
        <v>0.57822680281650207</v>
      </c>
      <c r="FX167" s="2">
        <f t="shared" si="216"/>
        <v>0.64492660939778923</v>
      </c>
      <c r="FY167" s="2">
        <f t="shared" si="216"/>
        <v>0.61722664722872234</v>
      </c>
      <c r="FZ167" s="2">
        <f t="shared" si="216"/>
        <v>0.63075222459667202</v>
      </c>
      <c r="GA167" s="2">
        <f t="shared" si="216"/>
        <v>0.64695898051544409</v>
      </c>
      <c r="GB167" s="2">
        <f t="shared" si="216"/>
        <v>0.64366863505514016</v>
      </c>
      <c r="GC167" s="2">
        <f t="shared" si="216"/>
        <v>0.67829284147862035</v>
      </c>
      <c r="GD167" s="2">
        <f t="shared" si="216"/>
        <v>0.70839765168753366</v>
      </c>
      <c r="GE167" s="2">
        <f t="shared" si="216"/>
        <v>0.67865675177132945</v>
      </c>
      <c r="GF167" s="2">
        <f t="shared" si="216"/>
        <v>0.64369309163325872</v>
      </c>
      <c r="GG167" s="2">
        <f t="shared" si="216"/>
        <v>0.60965365105213354</v>
      </c>
      <c r="GH167" s="2">
        <f t="shared" si="216"/>
        <v>0.59633742835940118</v>
      </c>
      <c r="GI167" s="2">
        <f t="shared" si="216"/>
        <v>0.59062905426366463</v>
      </c>
      <c r="GJ167" s="2">
        <f t="shared" si="216"/>
        <v>0.53631390104972632</v>
      </c>
      <c r="GK167" s="2">
        <f t="shared" si="216"/>
        <v>0.52079256332589441</v>
      </c>
      <c r="GM167" s="83">
        <f t="shared" si="217"/>
        <v>2.3712615376206345E-281</v>
      </c>
      <c r="GN167" s="83">
        <f t="shared" si="217"/>
        <v>0</v>
      </c>
      <c r="GO167" s="83">
        <f t="shared" si="217"/>
        <v>2.5078822336557901E-262</v>
      </c>
      <c r="GP167" s="83">
        <f t="shared" si="217"/>
        <v>5.8199564250180858E-275</v>
      </c>
      <c r="GQ167" s="83">
        <f t="shared" si="217"/>
        <v>0</v>
      </c>
      <c r="GR167" s="83">
        <f t="shared" si="217"/>
        <v>0</v>
      </c>
      <c r="GS167" s="83">
        <f t="shared" si="217"/>
        <v>0</v>
      </c>
      <c r="GT167" s="83">
        <f t="shared" si="217"/>
        <v>0</v>
      </c>
      <c r="GU167" s="83">
        <f t="shared" si="217"/>
        <v>8.64163511556954E-230</v>
      </c>
      <c r="GV167" s="83">
        <f t="shared" si="217"/>
        <v>0</v>
      </c>
      <c r="GW167" s="83">
        <f t="shared" si="217"/>
        <v>5.0400263220308964E-270</v>
      </c>
      <c r="GX167" s="83">
        <f t="shared" si="217"/>
        <v>0</v>
      </c>
      <c r="GY167" s="83">
        <f t="shared" si="217"/>
        <v>5.0977206085299438E-276</v>
      </c>
      <c r="GZ167" s="83">
        <f t="shared" si="217"/>
        <v>1.1121537763385845E-289</v>
      </c>
      <c r="HA167" s="83">
        <f t="shared" si="217"/>
        <v>7.5513465098582272E-250</v>
      </c>
      <c r="HC167" s="83">
        <f t="shared" si="181"/>
        <v>2.3885576573303386E-243</v>
      </c>
      <c r="HD167" s="83">
        <f t="shared" si="181"/>
        <v>9.0236444640447103E-260</v>
      </c>
      <c r="HE167" s="83">
        <f t="shared" si="181"/>
        <v>3.3803682227131811E-204</v>
      </c>
      <c r="HF167" s="83">
        <f t="shared" si="180"/>
        <v>1.9187758666147635E-209</v>
      </c>
      <c r="HG167" s="83">
        <f t="shared" si="180"/>
        <v>0</v>
      </c>
      <c r="HH167" s="83">
        <f t="shared" si="180"/>
        <v>2.4066698896419375E-239</v>
      </c>
      <c r="HI167" s="83">
        <f t="shared" si="180"/>
        <v>0</v>
      </c>
      <c r="HJ167" s="83">
        <f t="shared" si="180"/>
        <v>0</v>
      </c>
      <c r="HK167" s="83">
        <f t="shared" si="180"/>
        <v>8.0365379390456977E-248</v>
      </c>
      <c r="HL167" s="83">
        <f t="shared" si="161"/>
        <v>2.300202145491751E-223</v>
      </c>
      <c r="HM167" s="83">
        <f t="shared" si="161"/>
        <v>0</v>
      </c>
      <c r="HN167" s="83">
        <f t="shared" si="161"/>
        <v>4.1584199690174075E-222</v>
      </c>
      <c r="HO167" s="83">
        <f t="shared" si="161"/>
        <v>2.8338398990879563E-162</v>
      </c>
      <c r="HP167" s="83">
        <f t="shared" si="161"/>
        <v>7.5123883596873198E-229</v>
      </c>
      <c r="HQ167" s="83">
        <f t="shared" si="161"/>
        <v>6.9555518190661348E-272</v>
      </c>
      <c r="HS167" s="83">
        <f t="shared" si="218"/>
        <v>1.1238941401612758E-21</v>
      </c>
      <c r="HT167" s="83">
        <f t="shared" si="218"/>
        <v>9.6077747327421125E-24</v>
      </c>
      <c r="HU167" s="83">
        <f t="shared" si="218"/>
        <v>1.5263873420046015E-25</v>
      </c>
      <c r="HV167" s="83">
        <f t="shared" si="218"/>
        <v>2.1722341608197952E-23</v>
      </c>
      <c r="HW167" s="83">
        <f t="shared" si="218"/>
        <v>1.4883916055335959E-28</v>
      </c>
      <c r="HX167" s="83">
        <f t="shared" si="218"/>
        <v>1.90241104624539E-33</v>
      </c>
      <c r="HY167" s="83">
        <f t="shared" si="218"/>
        <v>6.3072677170883707E-34</v>
      </c>
      <c r="HZ167" s="83">
        <f t="shared" si="218"/>
        <v>1.8470771728671252E-45</v>
      </c>
      <c r="IA167" s="83">
        <f t="shared" si="218"/>
        <v>2.8246625516072748E-34</v>
      </c>
      <c r="IB167" s="83">
        <f t="shared" si="218"/>
        <v>1.3843869944783358E-37</v>
      </c>
      <c r="IC167" s="83">
        <f t="shared" si="218"/>
        <v>2.462936933052427E-29</v>
      </c>
      <c r="ID167" s="83">
        <f t="shared" si="218"/>
        <v>5.1085552113290718E-32</v>
      </c>
      <c r="IE167" s="83">
        <f t="shared" si="218"/>
        <v>1.3833367604351223E-30</v>
      </c>
      <c r="IF167" s="83">
        <f t="shared" si="218"/>
        <v>5.3292787017957868E-27</v>
      </c>
      <c r="IG167" s="83">
        <f t="shared" si="218"/>
        <v>2.537447083268108E-17</v>
      </c>
      <c r="II167" s="83">
        <f t="shared" si="219"/>
        <v>0.56883499450906461</v>
      </c>
      <c r="IJ167" s="83">
        <f t="shared" si="219"/>
        <v>0.38295104999896734</v>
      </c>
      <c r="IK167" s="83">
        <f t="shared" si="219"/>
        <v>0.45156302562457579</v>
      </c>
      <c r="IL167" s="83">
        <f t="shared" si="219"/>
        <v>0.43500341031708611</v>
      </c>
      <c r="IM167" s="83">
        <f t="shared" si="219"/>
        <v>0.32639596741441784</v>
      </c>
      <c r="IN167" s="83">
        <f t="shared" si="219"/>
        <v>0.31049555423603403</v>
      </c>
      <c r="IO167" s="83">
        <f t="shared" si="219"/>
        <v>0.20396826611859559</v>
      </c>
      <c r="IP167" s="83">
        <f t="shared" si="219"/>
        <v>9.3999171919784227E-2</v>
      </c>
      <c r="IQ167" s="83">
        <f t="shared" si="219"/>
        <v>0.2088062957124687</v>
      </c>
      <c r="IR167" s="83">
        <f t="shared" si="219"/>
        <v>0.28275400848598731</v>
      </c>
      <c r="IS167" s="83">
        <f t="shared" si="219"/>
        <v>0.44917549495950715</v>
      </c>
      <c r="IT167" s="83">
        <f t="shared" si="219"/>
        <v>0.47107544406751012</v>
      </c>
      <c r="IU167" s="83">
        <f t="shared" si="219"/>
        <v>0.49679104897249976</v>
      </c>
      <c r="IV167" s="83">
        <f t="shared" si="219"/>
        <v>0.5099720853995805</v>
      </c>
      <c r="IW167" s="83">
        <f t="shared" si="219"/>
        <v>0.51430075679882148</v>
      </c>
      <c r="IY167" s="83">
        <f t="shared" si="220"/>
        <v>0.56883499450906461</v>
      </c>
      <c r="IZ167" s="83">
        <f t="shared" si="220"/>
        <v>0.38295104999896734</v>
      </c>
      <c r="JA167" s="83">
        <f t="shared" si="220"/>
        <v>0.45156302562457579</v>
      </c>
      <c r="JB167" s="83">
        <f t="shared" si="220"/>
        <v>0.43500341031708611</v>
      </c>
      <c r="JC167" s="83">
        <f t="shared" si="220"/>
        <v>0.32639596741441784</v>
      </c>
      <c r="JD167" s="83">
        <f t="shared" si="220"/>
        <v>0.31049555423603403</v>
      </c>
      <c r="JE167" s="83">
        <f t="shared" si="220"/>
        <v>0.20396826611859559</v>
      </c>
      <c r="JF167" s="83">
        <f t="shared" si="220"/>
        <v>9.3999171919784227E-2</v>
      </c>
      <c r="JG167" s="83">
        <f t="shared" si="220"/>
        <v>0.2088062957124687</v>
      </c>
      <c r="JH167" s="83">
        <f t="shared" si="220"/>
        <v>0.28275400848598731</v>
      </c>
      <c r="JI167" s="83">
        <f t="shared" si="220"/>
        <v>0.44917549495950715</v>
      </c>
      <c r="JJ167" s="83">
        <f t="shared" si="220"/>
        <v>0.47107544406751012</v>
      </c>
      <c r="JK167" s="83">
        <f t="shared" si="220"/>
        <v>0.49679104897249976</v>
      </c>
      <c r="JL167" s="83">
        <f t="shared" si="220"/>
        <v>0.5099720853995805</v>
      </c>
      <c r="JM167" s="83">
        <f t="shared" si="220"/>
        <v>0.51430075679882148</v>
      </c>
    </row>
    <row r="168" spans="2:273" x14ac:dyDescent="0.25">
      <c r="B168" s="2">
        <v>141</v>
      </c>
      <c r="C168" s="37">
        <v>112.678</v>
      </c>
      <c r="D168" s="37">
        <v>108.441</v>
      </c>
      <c r="E168" s="37">
        <v>109.102</v>
      </c>
      <c r="F168" s="37">
        <v>109.22</v>
      </c>
      <c r="G168" s="37">
        <v>108.102</v>
      </c>
      <c r="H168" s="37">
        <v>106.84699999999999</v>
      </c>
      <c r="I168" s="37">
        <v>111.983</v>
      </c>
      <c r="J168" s="37">
        <v>113.729</v>
      </c>
      <c r="K168" s="37">
        <v>111.23699999999999</v>
      </c>
      <c r="L168" s="37">
        <v>116.898</v>
      </c>
      <c r="M168" s="37">
        <v>114.068</v>
      </c>
      <c r="N168" s="37">
        <v>114.91500000000001</v>
      </c>
      <c r="O168" s="37">
        <v>117.136</v>
      </c>
      <c r="P168" s="37">
        <v>127.491</v>
      </c>
      <c r="Q168" s="37">
        <v>153.89500000000001</v>
      </c>
      <c r="S168" s="4">
        <f t="shared" si="221"/>
        <v>112.51942128649156</v>
      </c>
      <c r="T168" s="4">
        <f t="shared" si="221"/>
        <v>109.41789874732635</v>
      </c>
      <c r="U168" s="4">
        <f t="shared" si="221"/>
        <v>109.80528481491672</v>
      </c>
      <c r="V168" s="4">
        <f t="shared" si="221"/>
        <v>108.98283297298667</v>
      </c>
      <c r="W168" s="4">
        <f t="shared" si="221"/>
        <v>108.85155685638628</v>
      </c>
      <c r="X168" s="4">
        <f t="shared" si="221"/>
        <v>108.88180712224576</v>
      </c>
      <c r="Y168" s="4">
        <f t="shared" si="221"/>
        <v>111.10985546716994</v>
      </c>
      <c r="Z168" s="4">
        <f t="shared" si="221"/>
        <v>112.47147852311883</v>
      </c>
      <c r="AA168" s="4">
        <f t="shared" si="221"/>
        <v>113.49644450849496</v>
      </c>
      <c r="AB168" s="4">
        <f t="shared" si="221"/>
        <v>114.18649529272366</v>
      </c>
      <c r="AC168" s="4">
        <f t="shared" si="221"/>
        <v>114.58810920312322</v>
      </c>
      <c r="AD168" s="4">
        <f t="shared" si="221"/>
        <v>114.67630489552997</v>
      </c>
      <c r="AE168" s="4">
        <f t="shared" si="221"/>
        <v>117.42599748979407</v>
      </c>
      <c r="AF168" s="4">
        <f t="shared" si="221"/>
        <v>127.72543406883604</v>
      </c>
      <c r="AG168" s="4">
        <f t="shared" si="221"/>
        <v>148.4924907049504</v>
      </c>
      <c r="AI168" s="4">
        <f t="shared" si="222"/>
        <v>0.15857871350843311</v>
      </c>
      <c r="AJ168" s="4">
        <f t="shared" si="222"/>
        <v>-0.97689874732634507</v>
      </c>
      <c r="AK168" s="4">
        <f t="shared" si="222"/>
        <v>-0.70328481491671369</v>
      </c>
      <c r="AL168" s="4">
        <f t="shared" si="222"/>
        <v>0.23716702701332792</v>
      </c>
      <c r="AM168" s="4">
        <f t="shared" si="222"/>
        <v>-0.74955685638627756</v>
      </c>
      <c r="AN168" s="4">
        <f t="shared" si="222"/>
        <v>-2.0348071222457662</v>
      </c>
      <c r="AO168" s="4">
        <f t="shared" si="222"/>
        <v>0.87314453283006799</v>
      </c>
      <c r="AP168" s="4">
        <f t="shared" si="222"/>
        <v>1.2575214768811662</v>
      </c>
      <c r="AQ168" s="4">
        <f t="shared" si="222"/>
        <v>-2.2594445084949655</v>
      </c>
      <c r="AR168" s="4">
        <f t="shared" si="222"/>
        <v>2.7115047072763332</v>
      </c>
      <c r="AS168" s="4">
        <f t="shared" si="222"/>
        <v>-0.52010920312322639</v>
      </c>
      <c r="AT168" s="4">
        <f t="shared" si="222"/>
        <v>0.23869510447003961</v>
      </c>
      <c r="AU168" s="4">
        <f t="shared" si="222"/>
        <v>-0.28999748979407514</v>
      </c>
      <c r="AV168" s="4">
        <f t="shared" si="222"/>
        <v>-0.23443406883603757</v>
      </c>
      <c r="AW168" s="4">
        <f t="shared" si="222"/>
        <v>5.4025092950496116</v>
      </c>
      <c r="AY168" s="2">
        <f t="shared" si="214"/>
        <v>112.51942128649156</v>
      </c>
      <c r="AZ168" s="2">
        <f t="shared" si="214"/>
        <v>109.38767063052205</v>
      </c>
      <c r="BA168" s="2">
        <f t="shared" si="214"/>
        <v>109.74359580608689</v>
      </c>
      <c r="BB168" s="2">
        <f t="shared" si="214"/>
        <v>108.86587260852323</v>
      </c>
      <c r="BC168" s="2">
        <f t="shared" si="214"/>
        <v>108.83798720309906</v>
      </c>
      <c r="BD168" s="2">
        <f t="shared" si="214"/>
        <v>108.86789004484322</v>
      </c>
      <c r="BE168" s="2">
        <f t="shared" si="214"/>
        <v>111.10856961176037</v>
      </c>
      <c r="BF168" s="2">
        <f t="shared" si="214"/>
        <v>112.4714735005807</v>
      </c>
      <c r="BG168" s="2">
        <f t="shared" si="214"/>
        <v>113.4949617846865</v>
      </c>
      <c r="BH168" s="2">
        <f t="shared" si="214"/>
        <v>114.17459165211093</v>
      </c>
      <c r="BI168" s="2">
        <f t="shared" si="214"/>
        <v>114.3322117018574</v>
      </c>
      <c r="BJ168" s="2">
        <f t="shared" si="214"/>
        <v>114.28572044076284</v>
      </c>
      <c r="BK168" s="2">
        <f t="shared" si="214"/>
        <v>116.89528575412078</v>
      </c>
      <c r="BL168" s="2">
        <f t="shared" si="214"/>
        <v>116.42449046753701</v>
      </c>
      <c r="BM168" s="2">
        <f t="shared" si="214"/>
        <v>119.66461730845629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154.88609973009446</v>
      </c>
      <c r="DL168" s="2">
        <f t="shared" si="223"/>
        <v>148.88488508442774</v>
      </c>
      <c r="DM168" s="2">
        <f t="shared" si="223"/>
        <v>142.80966342780025</v>
      </c>
      <c r="DN168" s="2">
        <f t="shared" si="223"/>
        <v>138.50009932523616</v>
      </c>
      <c r="DO168" s="2">
        <f t="shared" si="223"/>
        <v>130.21464405295981</v>
      </c>
      <c r="DP168" s="2">
        <f t="shared" si="223"/>
        <v>131.10952717086838</v>
      </c>
      <c r="DQ168" s="2">
        <f t="shared" si="223"/>
        <v>144.65363869132293</v>
      </c>
      <c r="DR168" s="2">
        <f t="shared" si="223"/>
        <v>138.91306661573722</v>
      </c>
      <c r="DS168" s="2">
        <f t="shared" si="223"/>
        <v>147.37818599439777</v>
      </c>
      <c r="DT168" s="2">
        <f t="shared" si="223"/>
        <v>140.34520785070788</v>
      </c>
      <c r="DU168" s="2">
        <f t="shared" si="223"/>
        <v>132.01483473389354</v>
      </c>
      <c r="DV168" s="2">
        <f t="shared" si="223"/>
        <v>135.34486610644259</v>
      </c>
      <c r="DW168" s="2">
        <f t="shared" si="223"/>
        <v>145.07320171600171</v>
      </c>
      <c r="DX168" s="2">
        <f t="shared" si="223"/>
        <v>148.59468563300146</v>
      </c>
      <c r="DY168" s="2">
        <f t="shared" si="223"/>
        <v>156.20061594364108</v>
      </c>
      <c r="EA168" s="2">
        <f t="shared" si="213"/>
        <v>113.05566880280739</v>
      </c>
      <c r="EB168" s="2">
        <f t="shared" si="213"/>
        <v>109.28550027598271</v>
      </c>
      <c r="EC168" s="2">
        <f t="shared" si="213"/>
        <v>109.59142663077894</v>
      </c>
      <c r="ED168" s="2">
        <f t="shared" si="213"/>
        <v>108.62411326799847</v>
      </c>
      <c r="EE168" s="2">
        <f t="shared" si="213"/>
        <v>108.89597122000994</v>
      </c>
      <c r="EF168" s="2">
        <f t="shared" si="213"/>
        <v>108.83342473740001</v>
      </c>
      <c r="EG168" s="2">
        <f t="shared" si="213"/>
        <v>110.72494917904612</v>
      </c>
      <c r="EH168" s="2">
        <f t="shared" si="213"/>
        <v>112.92529412699199</v>
      </c>
      <c r="EI168" s="2">
        <f t="shared" si="213"/>
        <v>114.00937839838491</v>
      </c>
      <c r="EJ168" s="2">
        <f t="shared" si="213"/>
        <v>113.93331853219927</v>
      </c>
      <c r="EK168" s="2">
        <f t="shared" si="212"/>
        <v>114.6706744825042</v>
      </c>
      <c r="EL168" s="2">
        <f t="shared" si="179"/>
        <v>114.35938161063746</v>
      </c>
      <c r="EM168" s="2">
        <f t="shared" si="179"/>
        <v>117.18895734109985</v>
      </c>
      <c r="EN168" s="2">
        <f t="shared" si="179"/>
        <v>117.2441331353759</v>
      </c>
      <c r="EO168" s="2">
        <f t="shared" si="179"/>
        <v>120.996732587013</v>
      </c>
      <c r="EQ168" s="2">
        <f t="shared" si="224"/>
        <v>112.15521943560364</v>
      </c>
      <c r="ER168" s="2">
        <f t="shared" si="224"/>
        <v>109.43348384579923</v>
      </c>
      <c r="ES168" s="2">
        <f t="shared" si="224"/>
        <v>109.82513494698053</v>
      </c>
      <c r="ET168" s="2">
        <f t="shared" si="224"/>
        <v>108.9911720337267</v>
      </c>
      <c r="EU168" s="2">
        <f t="shared" si="224"/>
        <v>108.8055075280287</v>
      </c>
      <c r="EV168" s="2">
        <f t="shared" si="224"/>
        <v>108.88129091693666</v>
      </c>
      <c r="EW168" s="2">
        <f t="shared" si="224"/>
        <v>111.2691392224763</v>
      </c>
      <c r="EX168" s="2">
        <f t="shared" si="224"/>
        <v>112.29702613580272</v>
      </c>
      <c r="EY168" s="2">
        <f t="shared" si="224"/>
        <v>113.26712279377594</v>
      </c>
      <c r="EZ168" s="2">
        <f t="shared" si="224"/>
        <v>114.29197354786713</v>
      </c>
      <c r="FA168" s="2">
        <f t="shared" si="224"/>
        <v>114.13125251279035</v>
      </c>
      <c r="FB168" s="2">
        <f t="shared" si="224"/>
        <v>114.23619932232585</v>
      </c>
      <c r="FC168" s="2">
        <f t="shared" si="224"/>
        <v>116.70436556594714</v>
      </c>
      <c r="FD168" s="2">
        <f t="shared" si="224"/>
        <v>115.77205572909355</v>
      </c>
      <c r="FE168" s="2">
        <f t="shared" si="224"/>
        <v>118.53862353244801</v>
      </c>
      <c r="FG168" s="2">
        <f t="shared" si="225"/>
        <v>0.99989281068418578</v>
      </c>
      <c r="FH168" s="2">
        <f t="shared" si="225"/>
        <v>0.99990772832589403</v>
      </c>
      <c r="FI168" s="2">
        <f t="shared" si="225"/>
        <v>0.99991298507075488</v>
      </c>
      <c r="FJ168" s="2">
        <f t="shared" si="225"/>
        <v>0.99991761051867722</v>
      </c>
      <c r="FK168" s="2">
        <f t="shared" si="225"/>
        <v>0.99988654944406175</v>
      </c>
      <c r="FL168" s="2">
        <f t="shared" si="225"/>
        <v>0.99988067536609726</v>
      </c>
      <c r="FM168" s="2">
        <f t="shared" si="225"/>
        <v>0.99988955514087463</v>
      </c>
      <c r="FN168" s="2">
        <f t="shared" si="225"/>
        <v>0.99988598377279825</v>
      </c>
      <c r="FO168" s="2">
        <f t="shared" si="225"/>
        <v>0.99988079834689469</v>
      </c>
      <c r="FP168" s="2">
        <f t="shared" si="225"/>
        <v>0.99988879016662568</v>
      </c>
      <c r="FQ168" s="2">
        <f t="shared" si="225"/>
        <v>0.99987922949873842</v>
      </c>
      <c r="FR168" s="2">
        <f t="shared" si="225"/>
        <v>0.99988076498177558</v>
      </c>
      <c r="FS168" s="2">
        <f t="shared" si="225"/>
        <v>0.99988390909435354</v>
      </c>
      <c r="FT168" s="2">
        <f t="shared" si="225"/>
        <v>0.9998904677041307</v>
      </c>
      <c r="FU168" s="2">
        <f t="shared" si="225"/>
        <v>0.99987489860367285</v>
      </c>
      <c r="FW168" s="2">
        <f t="shared" si="216"/>
        <v>0.60051271207655621</v>
      </c>
      <c r="FX168" s="2">
        <f t="shared" si="216"/>
        <v>0.66572561488855975</v>
      </c>
      <c r="FY168" s="2">
        <f t="shared" si="216"/>
        <v>0.63873932776372544</v>
      </c>
      <c r="FZ168" s="2">
        <f t="shared" si="216"/>
        <v>0.65193341195580035</v>
      </c>
      <c r="GA168" s="2">
        <f t="shared" si="216"/>
        <v>0.66770027701456092</v>
      </c>
      <c r="GB168" s="2">
        <f t="shared" si="216"/>
        <v>0.66450299529766299</v>
      </c>
      <c r="GC168" s="2">
        <f t="shared" si="216"/>
        <v>0.69805243217299962</v>
      </c>
      <c r="GD168" s="2">
        <f t="shared" si="216"/>
        <v>0.7270522461588117</v>
      </c>
      <c r="GE168" s="2">
        <f t="shared" si="216"/>
        <v>0.69840392919512795</v>
      </c>
      <c r="GF168" s="2">
        <f t="shared" si="216"/>
        <v>0.6645267671989723</v>
      </c>
      <c r="GG168" s="2">
        <f t="shared" si="216"/>
        <v>0.63133773315715469</v>
      </c>
      <c r="GH168" s="2">
        <f t="shared" si="216"/>
        <v>0.61829809743630648</v>
      </c>
      <c r="GI168" s="2">
        <f t="shared" si="216"/>
        <v>0.61269858339680028</v>
      </c>
      <c r="GJ168" s="2">
        <f t="shared" si="216"/>
        <v>0.55912587362464838</v>
      </c>
      <c r="GK168" s="2">
        <f t="shared" si="216"/>
        <v>0.54371848597958095</v>
      </c>
      <c r="GM168" s="83">
        <f t="shared" si="217"/>
        <v>2.3621189782840859E-288</v>
      </c>
      <c r="GN168" s="83">
        <f t="shared" si="217"/>
        <v>0</v>
      </c>
      <c r="GO168" s="83">
        <f t="shared" si="217"/>
        <v>7.5483295150354457E-269</v>
      </c>
      <c r="GP168" s="83">
        <f t="shared" si="217"/>
        <v>7.7498693631873967E-282</v>
      </c>
      <c r="GQ168" s="83">
        <f t="shared" si="217"/>
        <v>0</v>
      </c>
      <c r="GR168" s="83">
        <f t="shared" si="217"/>
        <v>0</v>
      </c>
      <c r="GS168" s="83">
        <f t="shared" si="217"/>
        <v>0</v>
      </c>
      <c r="GT168" s="83">
        <f t="shared" si="217"/>
        <v>0</v>
      </c>
      <c r="GU168" s="83">
        <f t="shared" si="217"/>
        <v>1.9139964343339568E-235</v>
      </c>
      <c r="GV168" s="83">
        <f t="shared" si="217"/>
        <v>0</v>
      </c>
      <c r="GW168" s="83">
        <f t="shared" si="217"/>
        <v>1.1191904174826063E-276</v>
      </c>
      <c r="GX168" s="83">
        <f t="shared" si="217"/>
        <v>0</v>
      </c>
      <c r="GY168" s="83">
        <f t="shared" si="217"/>
        <v>7.9947755169536009E-283</v>
      </c>
      <c r="GZ168" s="83">
        <f t="shared" si="217"/>
        <v>7.8019567909831601E-297</v>
      </c>
      <c r="HA168" s="83">
        <f t="shared" si="217"/>
        <v>6.6279369473690128E-256</v>
      </c>
      <c r="HC168" s="83">
        <f t="shared" si="181"/>
        <v>2.2323120649748718E-251</v>
      </c>
      <c r="HD168" s="83">
        <f t="shared" si="181"/>
        <v>2.0679951706973797E-268</v>
      </c>
      <c r="HE168" s="83">
        <f t="shared" si="181"/>
        <v>7.0670210554639967E-211</v>
      </c>
      <c r="HF168" s="83">
        <f t="shared" si="180"/>
        <v>2.5138034475578246E-216</v>
      </c>
      <c r="HG168" s="83">
        <f t="shared" si="180"/>
        <v>0</v>
      </c>
      <c r="HH168" s="83">
        <f t="shared" si="180"/>
        <v>4.7461282346316983E-247</v>
      </c>
      <c r="HI168" s="83">
        <f t="shared" si="180"/>
        <v>0</v>
      </c>
      <c r="HJ168" s="83">
        <f t="shared" si="180"/>
        <v>0</v>
      </c>
      <c r="HK168" s="83">
        <f t="shared" si="180"/>
        <v>9.0301356266735753E-256</v>
      </c>
      <c r="HL168" s="83">
        <f t="shared" si="161"/>
        <v>1.631019872245204E-230</v>
      </c>
      <c r="HM168" s="83">
        <f t="shared" si="161"/>
        <v>0</v>
      </c>
      <c r="HN168" s="83">
        <f t="shared" si="161"/>
        <v>2.391847870179236E-229</v>
      </c>
      <c r="HO168" s="83">
        <f t="shared" si="161"/>
        <v>1.4708258263999845E-167</v>
      </c>
      <c r="HP168" s="83">
        <f t="shared" si="161"/>
        <v>2.2900482166720868E-236</v>
      </c>
      <c r="HQ168" s="83">
        <f t="shared" si="161"/>
        <v>1.3644202052515031E-280</v>
      </c>
      <c r="HS168" s="83">
        <f t="shared" si="218"/>
        <v>3.6744996649049288E-23</v>
      </c>
      <c r="HT168" s="83">
        <f t="shared" si="218"/>
        <v>2.9212634063465704E-25</v>
      </c>
      <c r="HU168" s="83">
        <f t="shared" si="218"/>
        <v>3.2830951559456433E-27</v>
      </c>
      <c r="HV168" s="83">
        <f t="shared" si="218"/>
        <v>7.1593640957481965E-25</v>
      </c>
      <c r="HW168" s="83">
        <f t="shared" si="218"/>
        <v>2.0354370820883178E-30</v>
      </c>
      <c r="HX168" s="83">
        <f t="shared" si="218"/>
        <v>1.3658739666299393E-35</v>
      </c>
      <c r="HY168" s="83">
        <f t="shared" si="218"/>
        <v>4.4718018986022929E-36</v>
      </c>
      <c r="HZ168" s="83">
        <f t="shared" si="218"/>
        <v>3.1452708433908597E-48</v>
      </c>
      <c r="IA168" s="83">
        <f t="shared" si="218"/>
        <v>2.0822007166499621E-36</v>
      </c>
      <c r="IB168" s="83">
        <f t="shared" si="218"/>
        <v>5.3294172969796119E-40</v>
      </c>
      <c r="IC168" s="83">
        <f t="shared" si="218"/>
        <v>2.8714049979367952E-31</v>
      </c>
      <c r="ID168" s="83">
        <f t="shared" si="218"/>
        <v>3.3842729267294864E-34</v>
      </c>
      <c r="IE168" s="83">
        <f t="shared" si="218"/>
        <v>1.1083188556987653E-32</v>
      </c>
      <c r="IF168" s="83">
        <f t="shared" si="218"/>
        <v>6.0590635791714686E-29</v>
      </c>
      <c r="IG168" s="83">
        <f t="shared" si="218"/>
        <v>1.5062447317079257E-18</v>
      </c>
      <c r="II168" s="83">
        <f t="shared" si="219"/>
        <v>0.51394078796822595</v>
      </c>
      <c r="IJ168" s="83">
        <f t="shared" si="219"/>
        <v>0.31713894689858274</v>
      </c>
      <c r="IK168" s="83">
        <f t="shared" si="219"/>
        <v>0.37867218569786726</v>
      </c>
      <c r="IL168" s="83">
        <f t="shared" si="219"/>
        <v>0.36736088190045468</v>
      </c>
      <c r="IM168" s="83">
        <f t="shared" si="219"/>
        <v>0.25949748948979778</v>
      </c>
      <c r="IN168" s="83">
        <f t="shared" si="219"/>
        <v>0.24210541134570718</v>
      </c>
      <c r="IO168" s="83">
        <f t="shared" si="219"/>
        <v>0.15359713703033634</v>
      </c>
      <c r="IP168" s="83">
        <f t="shared" si="219"/>
        <v>6.4538941398346025E-2</v>
      </c>
      <c r="IQ168" s="83">
        <f t="shared" si="219"/>
        <v>0.15811882668183636</v>
      </c>
      <c r="IR168" s="83">
        <f t="shared" si="219"/>
        <v>0.21499901238170013</v>
      </c>
      <c r="IS168" s="83">
        <f t="shared" si="219"/>
        <v>0.37070847150469943</v>
      </c>
      <c r="IT168" s="83">
        <f t="shared" si="219"/>
        <v>0.38658527220623956</v>
      </c>
      <c r="IU168" s="83">
        <f t="shared" si="219"/>
        <v>0.4145325300030942</v>
      </c>
      <c r="IV168" s="83">
        <f t="shared" si="219"/>
        <v>0.47021696439092092</v>
      </c>
      <c r="IW168" s="83">
        <f t="shared" si="219"/>
        <v>0.50149388588203125</v>
      </c>
      <c r="IY168" s="83">
        <f t="shared" si="220"/>
        <v>0.51394078796822595</v>
      </c>
      <c r="IZ168" s="83">
        <f t="shared" si="220"/>
        <v>0.31713894689858274</v>
      </c>
      <c r="JA168" s="83">
        <f t="shared" si="220"/>
        <v>0.37867218569786726</v>
      </c>
      <c r="JB168" s="83">
        <f t="shared" si="220"/>
        <v>0.36736088190045468</v>
      </c>
      <c r="JC168" s="83">
        <f t="shared" si="220"/>
        <v>0.25949748948979778</v>
      </c>
      <c r="JD168" s="83">
        <f t="shared" si="220"/>
        <v>0.24210541134570718</v>
      </c>
      <c r="JE168" s="83">
        <f t="shared" si="220"/>
        <v>0.15359713703033634</v>
      </c>
      <c r="JF168" s="83">
        <f t="shared" si="220"/>
        <v>6.4538941398346025E-2</v>
      </c>
      <c r="JG168" s="83">
        <f t="shared" si="220"/>
        <v>0.15811882668183636</v>
      </c>
      <c r="JH168" s="83">
        <f t="shared" si="220"/>
        <v>0.21499901238170013</v>
      </c>
      <c r="JI168" s="83">
        <f t="shared" si="220"/>
        <v>0.37070847150469943</v>
      </c>
      <c r="JJ168" s="83">
        <f t="shared" si="220"/>
        <v>0.38658527220623956</v>
      </c>
      <c r="JK168" s="83">
        <f t="shared" si="220"/>
        <v>0.4145325300030942</v>
      </c>
      <c r="JL168" s="83">
        <f t="shared" si="220"/>
        <v>0.47021696439092092</v>
      </c>
      <c r="JM168" s="83">
        <f t="shared" si="220"/>
        <v>0.50149388588203125</v>
      </c>
    </row>
    <row r="169" spans="2:273" x14ac:dyDescent="0.25">
      <c r="B169" s="2">
        <v>142</v>
      </c>
      <c r="C169" s="37">
        <v>112.18600000000001</v>
      </c>
      <c r="D169" s="37">
        <v>109.949</v>
      </c>
      <c r="E169" s="37">
        <v>110.898</v>
      </c>
      <c r="F169" s="37">
        <v>110.322</v>
      </c>
      <c r="G169" s="37">
        <v>108.81399999999999</v>
      </c>
      <c r="H169" s="37">
        <v>109.339</v>
      </c>
      <c r="I169" s="37">
        <v>112.08499999999999</v>
      </c>
      <c r="J169" s="37">
        <v>111.42400000000001</v>
      </c>
      <c r="K169" s="37">
        <v>112.881</v>
      </c>
      <c r="L169" s="37">
        <v>114.712</v>
      </c>
      <c r="M169" s="37">
        <v>114.593</v>
      </c>
      <c r="N169" s="37">
        <v>113.08499999999999</v>
      </c>
      <c r="O169" s="37">
        <v>117.051</v>
      </c>
      <c r="P169" s="37">
        <v>123.825</v>
      </c>
      <c r="Q169" s="37">
        <v>142.82499999999999</v>
      </c>
      <c r="S169" s="4">
        <f t="shared" si="221"/>
        <v>112.42706397598552</v>
      </c>
      <c r="T169" s="4">
        <f t="shared" si="221"/>
        <v>109.31925773605612</v>
      </c>
      <c r="U169" s="4">
        <f t="shared" si="221"/>
        <v>109.70609455463742</v>
      </c>
      <c r="V169" s="4">
        <f t="shared" si="221"/>
        <v>108.84666420142587</v>
      </c>
      <c r="W169" s="4">
        <f t="shared" si="221"/>
        <v>108.77591609493082</v>
      </c>
      <c r="X169" s="4">
        <f t="shared" si="221"/>
        <v>108.80017003504607</v>
      </c>
      <c r="Y169" s="4">
        <f t="shared" si="221"/>
        <v>111.03905048004306</v>
      </c>
      <c r="Z169" s="4">
        <f t="shared" si="221"/>
        <v>112.38187104529017</v>
      </c>
      <c r="AA169" s="4">
        <f t="shared" si="221"/>
        <v>113.41954462962752</v>
      </c>
      <c r="AB169" s="4">
        <f t="shared" si="221"/>
        <v>114.1451435229812</v>
      </c>
      <c r="AC169" s="4">
        <f t="shared" si="221"/>
        <v>114.34210208626682</v>
      </c>
      <c r="AD169" s="4">
        <f t="shared" si="221"/>
        <v>114.34478179173959</v>
      </c>
      <c r="AE169" s="4">
        <f t="shared" si="221"/>
        <v>116.95661328500661</v>
      </c>
      <c r="AF169" s="4">
        <f t="shared" si="221"/>
        <v>123.17233441156286</v>
      </c>
      <c r="AG169" s="4">
        <f t="shared" si="221"/>
        <v>139.80513454046471</v>
      </c>
      <c r="AI169" s="4">
        <f t="shared" si="222"/>
        <v>-0.24106397598551155</v>
      </c>
      <c r="AJ169" s="4">
        <f t="shared" si="222"/>
        <v>0.62974226394388211</v>
      </c>
      <c r="AK169" s="4">
        <f t="shared" si="222"/>
        <v>1.191905445362579</v>
      </c>
      <c r="AL169" s="4">
        <f t="shared" si="222"/>
        <v>1.475335798574136</v>
      </c>
      <c r="AM169" s="4">
        <f t="shared" si="222"/>
        <v>3.8083905069171919E-2</v>
      </c>
      <c r="AN169" s="4">
        <f t="shared" si="222"/>
        <v>0.53882996495393343</v>
      </c>
      <c r="AO169" s="4">
        <f t="shared" si="222"/>
        <v>1.0459495199569346</v>
      </c>
      <c r="AP169" s="4">
        <f t="shared" si="222"/>
        <v>-0.95787104529016176</v>
      </c>
      <c r="AQ169" s="4">
        <f t="shared" si="222"/>
        <v>-0.53854462962752336</v>
      </c>
      <c r="AR169" s="4">
        <f t="shared" si="222"/>
        <v>0.56685647701880271</v>
      </c>
      <c r="AS169" s="4">
        <f t="shared" si="222"/>
        <v>0.25089791373318349</v>
      </c>
      <c r="AT169" s="4">
        <f t="shared" si="222"/>
        <v>-1.2597817917395986</v>
      </c>
      <c r="AU169" s="4">
        <f t="shared" si="222"/>
        <v>9.4386714993390797E-2</v>
      </c>
      <c r="AV169" s="4">
        <f t="shared" si="222"/>
        <v>0.65266558843714506</v>
      </c>
      <c r="AW169" s="4">
        <f t="shared" si="222"/>
        <v>3.0198654595352821</v>
      </c>
      <c r="AY169" s="2">
        <f t="shared" si="214"/>
        <v>112.42706397598552</v>
      </c>
      <c r="AZ169" s="2">
        <f t="shared" si="214"/>
        <v>109.30997093516521</v>
      </c>
      <c r="BA169" s="2">
        <f t="shared" si="214"/>
        <v>109.68591567635546</v>
      </c>
      <c r="BB169" s="2">
        <f t="shared" si="214"/>
        <v>108.80607198477703</v>
      </c>
      <c r="BC169" s="2">
        <f t="shared" si="214"/>
        <v>108.77280203118197</v>
      </c>
      <c r="BD169" s="2">
        <f t="shared" si="214"/>
        <v>108.79740525157243</v>
      </c>
      <c r="BE169" s="2">
        <f t="shared" si="214"/>
        <v>111.03886169210818</v>
      </c>
      <c r="BF169" s="2">
        <f t="shared" si="214"/>
        <v>112.38187070828889</v>
      </c>
      <c r="BG169" s="2">
        <f t="shared" si="214"/>
        <v>113.41931707463601</v>
      </c>
      <c r="BH169" s="2">
        <f t="shared" si="214"/>
        <v>114.14319499743337</v>
      </c>
      <c r="BI169" s="2">
        <f t="shared" si="214"/>
        <v>114.2672827139896</v>
      </c>
      <c r="BJ169" s="2">
        <f t="shared" si="214"/>
        <v>114.23745022482311</v>
      </c>
      <c r="BK169" s="2">
        <f t="shared" si="214"/>
        <v>116.79748986296808</v>
      </c>
      <c r="BL169" s="2">
        <f t="shared" si="214"/>
        <v>116.33314750093004</v>
      </c>
      <c r="BM169" s="2">
        <f t="shared" si="214"/>
        <v>119.53067577724872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155.12958839406207</v>
      </c>
      <c r="DL169" s="2">
        <f t="shared" si="223"/>
        <v>149.10775656660411</v>
      </c>
      <c r="DM169" s="2">
        <f t="shared" si="223"/>
        <v>142.99883994601888</v>
      </c>
      <c r="DN169" s="2">
        <f t="shared" si="223"/>
        <v>138.65804507422402</v>
      </c>
      <c r="DO169" s="2">
        <f t="shared" si="223"/>
        <v>130.30976474450156</v>
      </c>
      <c r="DP169" s="2">
        <f t="shared" si="223"/>
        <v>131.19708319327734</v>
      </c>
      <c r="DQ169" s="2">
        <f t="shared" si="223"/>
        <v>144.83552133712664</v>
      </c>
      <c r="DR169" s="2">
        <f t="shared" si="223"/>
        <v>139.05823911382737</v>
      </c>
      <c r="DS169" s="2">
        <f t="shared" si="223"/>
        <v>147.56753193277311</v>
      </c>
      <c r="DT169" s="2">
        <f t="shared" si="223"/>
        <v>140.49169330759332</v>
      </c>
      <c r="DU169" s="2">
        <f t="shared" si="223"/>
        <v>132.09667394957981</v>
      </c>
      <c r="DV169" s="2">
        <f t="shared" si="223"/>
        <v>135.46085042016807</v>
      </c>
      <c r="DW169" s="2">
        <f t="shared" si="223"/>
        <v>145.25335628485627</v>
      </c>
      <c r="DX169" s="2">
        <f t="shared" si="223"/>
        <v>148.80633001422478</v>
      </c>
      <c r="DY169" s="2">
        <f t="shared" si="223"/>
        <v>156.4720375231739</v>
      </c>
      <c r="EA169" s="2">
        <f t="shared" si="213"/>
        <v>112.99671832096099</v>
      </c>
      <c r="EB169" s="2">
        <f t="shared" si="213"/>
        <v>109.20270734793353</v>
      </c>
      <c r="EC169" s="2">
        <f t="shared" si="213"/>
        <v>109.52539632678908</v>
      </c>
      <c r="ED169" s="2">
        <f t="shared" si="213"/>
        <v>108.55104297022237</v>
      </c>
      <c r="EE169" s="2">
        <f t="shared" si="213"/>
        <v>108.8341727322676</v>
      </c>
      <c r="EF169" s="2">
        <f t="shared" si="213"/>
        <v>108.76140454852076</v>
      </c>
      <c r="EG169" s="2">
        <f t="shared" si="213"/>
        <v>110.63642271247359</v>
      </c>
      <c r="EH169" s="2">
        <f t="shared" si="213"/>
        <v>112.85731647718808</v>
      </c>
      <c r="EI169" s="2">
        <f t="shared" si="213"/>
        <v>113.96034485195153</v>
      </c>
      <c r="EJ169" s="2">
        <f t="shared" si="213"/>
        <v>113.88916192466586</v>
      </c>
      <c r="EK169" s="2">
        <f t="shared" si="212"/>
        <v>114.62558277020469</v>
      </c>
      <c r="EL169" s="2">
        <f t="shared" si="179"/>
        <v>114.31589270048261</v>
      </c>
      <c r="EM169" s="2">
        <f t="shared" si="179"/>
        <v>117.10943352749698</v>
      </c>
      <c r="EN169" s="2">
        <f t="shared" si="179"/>
        <v>117.2066978809556</v>
      </c>
      <c r="EO169" s="2">
        <f t="shared" si="179"/>
        <v>120.94819734025975</v>
      </c>
      <c r="EQ169" s="2">
        <f t="shared" si="224"/>
        <v>112.07483149680552</v>
      </c>
      <c r="ER169" s="2">
        <f t="shared" si="224"/>
        <v>109.35419516260598</v>
      </c>
      <c r="ES169" s="2">
        <f t="shared" si="224"/>
        <v>109.76468789044688</v>
      </c>
      <c r="ET169" s="2">
        <f t="shared" si="224"/>
        <v>108.92688733392582</v>
      </c>
      <c r="EU169" s="2">
        <f t="shared" si="224"/>
        <v>108.74171599608874</v>
      </c>
      <c r="EV169" s="2">
        <f t="shared" si="224"/>
        <v>108.81041627408773</v>
      </c>
      <c r="EW169" s="2">
        <f t="shared" si="224"/>
        <v>111.19281881737993</v>
      </c>
      <c r="EX169" s="2">
        <f t="shared" si="224"/>
        <v>112.21542818530092</v>
      </c>
      <c r="EY169" s="2">
        <f t="shared" si="224"/>
        <v>113.20114658828891</v>
      </c>
      <c r="EZ169" s="2">
        <f t="shared" si="224"/>
        <v>114.25621409245294</v>
      </c>
      <c r="FA169" s="2">
        <f t="shared" si="224"/>
        <v>114.07351795173633</v>
      </c>
      <c r="FB169" s="2">
        <f t="shared" si="224"/>
        <v>114.18969125709687</v>
      </c>
      <c r="FC169" s="2">
        <f t="shared" si="224"/>
        <v>116.61295547271087</v>
      </c>
      <c r="FD169" s="2">
        <f t="shared" si="224"/>
        <v>115.6995279610651</v>
      </c>
      <c r="FE169" s="2">
        <f t="shared" si="224"/>
        <v>118.43862380230878</v>
      </c>
      <c r="FG169" s="2">
        <f t="shared" si="225"/>
        <v>0.99990224126010296</v>
      </c>
      <c r="FH169" s="2">
        <f t="shared" si="225"/>
        <v>0.9999158465498158</v>
      </c>
      <c r="FI169" s="2">
        <f t="shared" si="225"/>
        <v>0.99992064083373955</v>
      </c>
      <c r="FJ169" s="2">
        <f t="shared" si="225"/>
        <v>0.99992485935526154</v>
      </c>
      <c r="FK169" s="2">
        <f t="shared" si="225"/>
        <v>0.99989653083038077</v>
      </c>
      <c r="FL169" s="2">
        <f t="shared" si="225"/>
        <v>0.99989117349787915</v>
      </c>
      <c r="FM169" s="2">
        <f t="shared" si="225"/>
        <v>0.99989927211245788</v>
      </c>
      <c r="FN169" s="2">
        <f t="shared" si="225"/>
        <v>0.9998960149217313</v>
      </c>
      <c r="FO169" s="2">
        <f t="shared" si="225"/>
        <v>0.99989128566005347</v>
      </c>
      <c r="FP169" s="2">
        <f t="shared" si="225"/>
        <v>0.99989857443404417</v>
      </c>
      <c r="FQ169" s="2">
        <f t="shared" si="225"/>
        <v>0.99988985482331783</v>
      </c>
      <c r="FR169" s="2">
        <f t="shared" si="225"/>
        <v>0.99989125523006483</v>
      </c>
      <c r="FS169" s="2">
        <f t="shared" si="225"/>
        <v>0.99989412275419109</v>
      </c>
      <c r="FT169" s="2">
        <f t="shared" si="225"/>
        <v>0.9999001043961484</v>
      </c>
      <c r="FU169" s="2">
        <f t="shared" si="225"/>
        <v>0.99988590491462181</v>
      </c>
      <c r="FW169" s="2">
        <f t="shared" si="216"/>
        <v>0.62239006592559953</v>
      </c>
      <c r="FX169" s="2">
        <f t="shared" si="216"/>
        <v>0.68589965394139785</v>
      </c>
      <c r="FY169" s="2">
        <f t="shared" si="216"/>
        <v>0.65970952998013022</v>
      </c>
      <c r="FZ169" s="2">
        <f t="shared" si="216"/>
        <v>0.67253038602133208</v>
      </c>
      <c r="GA169" s="2">
        <f t="shared" si="216"/>
        <v>0.6878110280164299</v>
      </c>
      <c r="GB169" s="2">
        <f t="shared" si="216"/>
        <v>0.68471587633059461</v>
      </c>
      <c r="GC169" s="2">
        <f t="shared" si="216"/>
        <v>0.71710454684336666</v>
      </c>
      <c r="GD169" s="2">
        <f t="shared" si="216"/>
        <v>0.74494313096823972</v>
      </c>
      <c r="GE169" s="2">
        <f t="shared" si="216"/>
        <v>0.71744284272826442</v>
      </c>
      <c r="GF169" s="2">
        <f t="shared" si="216"/>
        <v>0.68473889551290268</v>
      </c>
      <c r="GG169" s="2">
        <f t="shared" si="216"/>
        <v>0.65250383757342301</v>
      </c>
      <c r="GH169" s="2">
        <f t="shared" si="216"/>
        <v>0.63978570336336571</v>
      </c>
      <c r="GI169" s="2">
        <f t="shared" si="216"/>
        <v>0.63431497630317746</v>
      </c>
      <c r="GJ169" s="2">
        <f t="shared" si="216"/>
        <v>0.5816909114154124</v>
      </c>
      <c r="GK169" s="2">
        <f t="shared" si="216"/>
        <v>0.56646065042205018</v>
      </c>
      <c r="GM169" s="83">
        <f t="shared" si="217"/>
        <v>1.9277157083168844E-295</v>
      </c>
      <c r="GN169" s="83">
        <f t="shared" si="217"/>
        <v>0</v>
      </c>
      <c r="GO169" s="83">
        <f t="shared" si="217"/>
        <v>1.8871368657311235E-275</v>
      </c>
      <c r="GP169" s="83">
        <f t="shared" si="217"/>
        <v>8.4767910037237362E-289</v>
      </c>
      <c r="GQ169" s="83">
        <f t="shared" si="217"/>
        <v>0</v>
      </c>
      <c r="GR169" s="83">
        <f t="shared" si="217"/>
        <v>0</v>
      </c>
      <c r="GS169" s="83">
        <f t="shared" si="217"/>
        <v>0</v>
      </c>
      <c r="GT169" s="83">
        <f t="shared" si="217"/>
        <v>0</v>
      </c>
      <c r="GU169" s="83">
        <f t="shared" si="217"/>
        <v>3.6145286820407448E-241</v>
      </c>
      <c r="GV169" s="83">
        <f t="shared" si="217"/>
        <v>0</v>
      </c>
      <c r="GW169" s="83">
        <f t="shared" si="217"/>
        <v>2.0600714941540074E-283</v>
      </c>
      <c r="GX169" s="83">
        <f t="shared" si="217"/>
        <v>0</v>
      </c>
      <c r="GY169" s="83">
        <f t="shared" si="217"/>
        <v>1.0348170425292711E-289</v>
      </c>
      <c r="GZ169" s="83">
        <f t="shared" si="217"/>
        <v>4.4715504610617884E-304</v>
      </c>
      <c r="HA169" s="83">
        <f t="shared" si="217"/>
        <v>4.9170554109123443E-262</v>
      </c>
      <c r="HC169" s="83">
        <f t="shared" si="181"/>
        <v>1.5422144387258708E-259</v>
      </c>
      <c r="HD169" s="83">
        <f t="shared" si="181"/>
        <v>3.4154986223032733E-277</v>
      </c>
      <c r="HE169" s="83">
        <f t="shared" si="181"/>
        <v>1.1511607349587645E-217</v>
      </c>
      <c r="HF169" s="83">
        <f t="shared" si="180"/>
        <v>2.543838854717362E-223</v>
      </c>
      <c r="HG169" s="83">
        <f t="shared" si="180"/>
        <v>0</v>
      </c>
      <c r="HH169" s="83">
        <f t="shared" si="180"/>
        <v>7.0524100845904669E-255</v>
      </c>
      <c r="HI169" s="83">
        <f t="shared" si="180"/>
        <v>0</v>
      </c>
      <c r="HJ169" s="83">
        <f t="shared" si="180"/>
        <v>0</v>
      </c>
      <c r="HK169" s="83">
        <f t="shared" si="180"/>
        <v>7.5852682735527115E-264</v>
      </c>
      <c r="HL169" s="83">
        <f t="shared" si="161"/>
        <v>8.9061472659794136E-238</v>
      </c>
      <c r="HM169" s="83">
        <f t="shared" si="161"/>
        <v>0</v>
      </c>
      <c r="HN169" s="83">
        <f t="shared" si="161"/>
        <v>1.050857617721042E-236</v>
      </c>
      <c r="HO169" s="83">
        <f t="shared" si="161"/>
        <v>6.2694095609055801E-173</v>
      </c>
      <c r="HP169" s="83">
        <f t="shared" si="161"/>
        <v>5.2673050550653595E-244</v>
      </c>
      <c r="HQ169" s="83">
        <f t="shared" si="161"/>
        <v>1.9474122481385003E-289</v>
      </c>
      <c r="HS169" s="83">
        <f t="shared" si="218"/>
        <v>1.065831505736209E-24</v>
      </c>
      <c r="HT169" s="83">
        <f t="shared" si="218"/>
        <v>7.927088161694833E-27</v>
      </c>
      <c r="HU169" s="83">
        <f t="shared" si="218"/>
        <v>6.2176795091929053E-29</v>
      </c>
      <c r="HV169" s="83">
        <f t="shared" si="218"/>
        <v>2.1131703461217066E-26</v>
      </c>
      <c r="HW169" s="83">
        <f t="shared" si="218"/>
        <v>2.4158076673880057E-32</v>
      </c>
      <c r="HX169" s="83">
        <f t="shared" si="218"/>
        <v>8.3629903611933089E-38</v>
      </c>
      <c r="HY169" s="83">
        <f t="shared" si="218"/>
        <v>2.7077206717341951E-38</v>
      </c>
      <c r="HZ169" s="83">
        <f t="shared" si="218"/>
        <v>4.4112774143445122E-51</v>
      </c>
      <c r="IA169" s="83">
        <f t="shared" si="218"/>
        <v>1.3161446368486991E-38</v>
      </c>
      <c r="IB169" s="83">
        <f t="shared" si="218"/>
        <v>1.7152269833764277E-42</v>
      </c>
      <c r="IC169" s="83">
        <f t="shared" si="218"/>
        <v>2.8865869064225622E-33</v>
      </c>
      <c r="ID169" s="83">
        <f t="shared" si="218"/>
        <v>1.8882316258437582E-36</v>
      </c>
      <c r="IE169" s="83">
        <f t="shared" si="218"/>
        <v>7.5169478691877675E-35</v>
      </c>
      <c r="IF169" s="83">
        <f t="shared" si="218"/>
        <v>5.8536967111346737E-31</v>
      </c>
      <c r="IG169" s="83">
        <f t="shared" si="218"/>
        <v>8.0649451546457979E-20</v>
      </c>
      <c r="II169" s="83">
        <f t="shared" si="219"/>
        <v>0.44590112790139241</v>
      </c>
      <c r="IJ169" s="83">
        <f t="shared" si="219"/>
        <v>0.25778034831426699</v>
      </c>
      <c r="IK169" s="83">
        <f t="shared" si="219"/>
        <v>0.30962007198766189</v>
      </c>
      <c r="IL169" s="83">
        <f t="shared" si="219"/>
        <v>0.30376859210971408</v>
      </c>
      <c r="IM169" s="83">
        <f t="shared" si="219"/>
        <v>0.20212083004749551</v>
      </c>
      <c r="IN169" s="83">
        <f t="shared" si="219"/>
        <v>0.18458649824693318</v>
      </c>
      <c r="IO169" s="83">
        <f t="shared" si="219"/>
        <v>0.11325797427546065</v>
      </c>
      <c r="IP169" s="83">
        <f t="shared" si="219"/>
        <v>4.3154654659654519E-2</v>
      </c>
      <c r="IQ169" s="83">
        <f t="shared" si="219"/>
        <v>0.11730582641052269</v>
      </c>
      <c r="IR169" s="83">
        <f t="shared" si="219"/>
        <v>0.15952136474529277</v>
      </c>
      <c r="IS169" s="83">
        <f t="shared" si="219"/>
        <v>0.29730509524236015</v>
      </c>
      <c r="IT169" s="83">
        <f t="shared" si="219"/>
        <v>0.30629520330980142</v>
      </c>
      <c r="IU169" s="83">
        <f t="shared" si="219"/>
        <v>0.33308006594912087</v>
      </c>
      <c r="IV169" s="83">
        <f t="shared" si="219"/>
        <v>0.40576601520171074</v>
      </c>
      <c r="IW169" s="83">
        <f t="shared" si="219"/>
        <v>0.46224464886324573</v>
      </c>
      <c r="IY169" s="83">
        <f t="shared" si="220"/>
        <v>0.44590112790139241</v>
      </c>
      <c r="IZ169" s="83">
        <f t="shared" si="220"/>
        <v>0.25778034831426699</v>
      </c>
      <c r="JA169" s="83">
        <f t="shared" si="220"/>
        <v>0.30962007198766189</v>
      </c>
      <c r="JB169" s="83">
        <f t="shared" si="220"/>
        <v>0.30376859210971408</v>
      </c>
      <c r="JC169" s="83">
        <f t="shared" si="220"/>
        <v>0.20212083004749551</v>
      </c>
      <c r="JD169" s="83">
        <f t="shared" si="220"/>
        <v>0.18458649824693318</v>
      </c>
      <c r="JE169" s="83">
        <f t="shared" si="220"/>
        <v>0.11325797427546065</v>
      </c>
      <c r="JF169" s="83">
        <f t="shared" si="220"/>
        <v>4.3154654659654519E-2</v>
      </c>
      <c r="JG169" s="83">
        <f t="shared" si="220"/>
        <v>0.11730582641052269</v>
      </c>
      <c r="JH169" s="83">
        <f t="shared" si="220"/>
        <v>0.15952136474529277</v>
      </c>
      <c r="JI169" s="83">
        <f t="shared" si="220"/>
        <v>0.29730509524236015</v>
      </c>
      <c r="JJ169" s="83">
        <f t="shared" si="220"/>
        <v>0.30629520330980142</v>
      </c>
      <c r="JK169" s="83">
        <f t="shared" si="220"/>
        <v>0.33308006594912087</v>
      </c>
      <c r="JL169" s="83">
        <f t="shared" si="220"/>
        <v>0.40576601520171074</v>
      </c>
      <c r="JM169" s="83">
        <f t="shared" si="220"/>
        <v>0.46224464886324573</v>
      </c>
    </row>
    <row r="170" spans="2:273" x14ac:dyDescent="0.25">
      <c r="B170" s="2">
        <v>143</v>
      </c>
      <c r="C170" s="37">
        <v>110.373</v>
      </c>
      <c r="D170" s="37">
        <v>110.678</v>
      </c>
      <c r="E170" s="37">
        <v>109.08499999999999</v>
      </c>
      <c r="F170" s="37">
        <v>108.661</v>
      </c>
      <c r="G170" s="37">
        <v>107.797</v>
      </c>
      <c r="H170" s="37">
        <v>107.729</v>
      </c>
      <c r="I170" s="37">
        <v>110.017</v>
      </c>
      <c r="J170" s="37">
        <v>113.15300000000001</v>
      </c>
      <c r="K170" s="37">
        <v>112.76300000000001</v>
      </c>
      <c r="L170" s="37">
        <v>114.898</v>
      </c>
      <c r="M170" s="37">
        <v>114.593</v>
      </c>
      <c r="N170" s="37">
        <v>113.169</v>
      </c>
      <c r="O170" s="37">
        <v>116.64400000000001</v>
      </c>
      <c r="P170" s="37">
        <v>119.509</v>
      </c>
      <c r="Q170" s="37">
        <v>129.50899999999999</v>
      </c>
      <c r="S170" s="4">
        <f t="shared" si="221"/>
        <v>112.33425794230551</v>
      </c>
      <c r="T170" s="4">
        <f t="shared" si="221"/>
        <v>109.23482140091549</v>
      </c>
      <c r="U170" s="4">
        <f t="shared" si="221"/>
        <v>109.63401046850771</v>
      </c>
      <c r="V170" s="4">
        <f t="shared" si="221"/>
        <v>108.75875060808013</v>
      </c>
      <c r="W170" s="4">
        <f t="shared" si="221"/>
        <v>108.70822031516845</v>
      </c>
      <c r="X170" s="4">
        <f t="shared" si="221"/>
        <v>108.72740440775266</v>
      </c>
      <c r="Y170" s="4">
        <f t="shared" si="221"/>
        <v>110.96924157448963</v>
      </c>
      <c r="Z170" s="4">
        <f t="shared" si="221"/>
        <v>112.29231672949189</v>
      </c>
      <c r="AA170" s="4">
        <f t="shared" si="221"/>
        <v>113.34366235110083</v>
      </c>
      <c r="AB170" s="4">
        <f t="shared" si="221"/>
        <v>114.11216082807158</v>
      </c>
      <c r="AC170" s="4">
        <f t="shared" si="221"/>
        <v>114.22049631503496</v>
      </c>
      <c r="AD170" s="4">
        <f t="shared" si="221"/>
        <v>114.21317538621963</v>
      </c>
      <c r="AE170" s="4">
        <f t="shared" si="221"/>
        <v>116.73859445199238</v>
      </c>
      <c r="AF170" s="4">
        <f t="shared" si="221"/>
        <v>119.9329094091587</v>
      </c>
      <c r="AG170" s="4">
        <f t="shared" si="221"/>
        <v>132.44813108609122</v>
      </c>
      <c r="AI170" s="4">
        <f t="shared" si="222"/>
        <v>-1.9612579423055081</v>
      </c>
      <c r="AJ170" s="4">
        <f t="shared" si="222"/>
        <v>1.4431785990845043</v>
      </c>
      <c r="AK170" s="4">
        <f t="shared" si="222"/>
        <v>-0.54901046850771706</v>
      </c>
      <c r="AL170" s="4">
        <f t="shared" si="222"/>
        <v>-9.7750608080133361E-2</v>
      </c>
      <c r="AM170" s="4">
        <f t="shared" si="222"/>
        <v>-0.9112203151684497</v>
      </c>
      <c r="AN170" s="4">
        <f t="shared" si="222"/>
        <v>-0.99840440775265904</v>
      </c>
      <c r="AO170" s="4">
        <f t="shared" si="222"/>
        <v>-0.95224157448963354</v>
      </c>
      <c r="AP170" s="4">
        <f t="shared" si="222"/>
        <v>0.86068327050811888</v>
      </c>
      <c r="AQ170" s="4">
        <f t="shared" si="222"/>
        <v>-0.58066235110082687</v>
      </c>
      <c r="AR170" s="4">
        <f t="shared" si="222"/>
        <v>0.78583917192841568</v>
      </c>
      <c r="AS170" s="4">
        <f t="shared" si="222"/>
        <v>0.37250368496503938</v>
      </c>
      <c r="AT170" s="4">
        <f t="shared" si="222"/>
        <v>-1.044175386219635</v>
      </c>
      <c r="AU170" s="4">
        <f t="shared" si="222"/>
        <v>-9.4594451992378481E-2</v>
      </c>
      <c r="AV170" s="4">
        <f t="shared" si="222"/>
        <v>-0.42390940915869635</v>
      </c>
      <c r="AW170" s="4">
        <f t="shared" si="222"/>
        <v>-2.939131086091237</v>
      </c>
      <c r="AY170" s="2">
        <f t="shared" si="214"/>
        <v>112.33425794230551</v>
      </c>
      <c r="AZ170" s="2">
        <f t="shared" si="214"/>
        <v>109.23233118592069</v>
      </c>
      <c r="BA170" s="2">
        <f t="shared" si="214"/>
        <v>109.62833974157184</v>
      </c>
      <c r="BB170" s="2">
        <f t="shared" si="214"/>
        <v>108.74640160532289</v>
      </c>
      <c r="BC170" s="2">
        <f t="shared" si="214"/>
        <v>108.7076171100415</v>
      </c>
      <c r="BD170" s="2">
        <f t="shared" si="214"/>
        <v>108.72695038911763</v>
      </c>
      <c r="BE170" s="2">
        <f t="shared" si="214"/>
        <v>110.96921863485107</v>
      </c>
      <c r="BF170" s="2">
        <f t="shared" si="214"/>
        <v>112.29231671158361</v>
      </c>
      <c r="BG170" s="2">
        <f t="shared" si="214"/>
        <v>113.34363330724372</v>
      </c>
      <c r="BH170" s="2">
        <f t="shared" si="214"/>
        <v>114.11190337737398</v>
      </c>
      <c r="BI170" s="2">
        <f t="shared" si="214"/>
        <v>114.2021631736184</v>
      </c>
      <c r="BJ170" s="2">
        <f t="shared" si="214"/>
        <v>114.18913711376194</v>
      </c>
      <c r="BK170" s="2">
        <f t="shared" si="214"/>
        <v>116.69946868843329</v>
      </c>
      <c r="BL170" s="2">
        <f t="shared" si="214"/>
        <v>116.24076242023182</v>
      </c>
      <c r="BM170" s="2">
        <f t="shared" si="214"/>
        <v>119.3951292914814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155.37307705802968</v>
      </c>
      <c r="DL170" s="2">
        <f t="shared" si="223"/>
        <v>149.33062804878045</v>
      </c>
      <c r="DM170" s="2">
        <f t="shared" si="223"/>
        <v>143.18801646423748</v>
      </c>
      <c r="DN170" s="2">
        <f t="shared" si="223"/>
        <v>138.81599082321188</v>
      </c>
      <c r="DO170" s="2">
        <f t="shared" si="223"/>
        <v>130.40488543604329</v>
      </c>
      <c r="DP170" s="2">
        <f t="shared" si="223"/>
        <v>131.2846392156863</v>
      </c>
      <c r="DQ170" s="2">
        <f t="shared" si="223"/>
        <v>145.01740398293032</v>
      </c>
      <c r="DR170" s="2">
        <f t="shared" si="223"/>
        <v>139.20341161191752</v>
      </c>
      <c r="DS170" s="2">
        <f t="shared" si="223"/>
        <v>147.75687787114848</v>
      </c>
      <c r="DT170" s="2">
        <f t="shared" si="223"/>
        <v>140.63817876447879</v>
      </c>
      <c r="DU170" s="2">
        <f t="shared" si="223"/>
        <v>132.17851316526608</v>
      </c>
      <c r="DV170" s="2">
        <f t="shared" si="223"/>
        <v>135.57683473389358</v>
      </c>
      <c r="DW170" s="2">
        <f t="shared" si="223"/>
        <v>145.43351085371086</v>
      </c>
      <c r="DX170" s="2">
        <f t="shared" si="223"/>
        <v>149.01797439544811</v>
      </c>
      <c r="DY170" s="2">
        <f t="shared" si="223"/>
        <v>156.74345910270671</v>
      </c>
      <c r="EA170" s="2">
        <f t="shared" si="213"/>
        <v>112.93776783911458</v>
      </c>
      <c r="EB170" s="2">
        <f t="shared" si="213"/>
        <v>109.11991441988434</v>
      </c>
      <c r="EC170" s="2">
        <f t="shared" si="213"/>
        <v>109.45936602279922</v>
      </c>
      <c r="ED170" s="2">
        <f t="shared" si="213"/>
        <v>108.47797267244627</v>
      </c>
      <c r="EE170" s="2">
        <f t="shared" si="213"/>
        <v>108.77237424452525</v>
      </c>
      <c r="EF170" s="2">
        <f t="shared" si="213"/>
        <v>108.68938435964151</v>
      </c>
      <c r="EG170" s="2">
        <f t="shared" si="213"/>
        <v>110.54789624590106</v>
      </c>
      <c r="EH170" s="2">
        <f t="shared" si="213"/>
        <v>112.78933882738417</v>
      </c>
      <c r="EI170" s="2">
        <f t="shared" si="213"/>
        <v>113.91131130551815</v>
      </c>
      <c r="EJ170" s="2">
        <f t="shared" si="213"/>
        <v>113.84500531713243</v>
      </c>
      <c r="EK170" s="2">
        <f t="shared" si="212"/>
        <v>114.58049105790518</v>
      </c>
      <c r="EL170" s="2">
        <f t="shared" si="179"/>
        <v>114.27240379032776</v>
      </c>
      <c r="EM170" s="2">
        <f t="shared" si="179"/>
        <v>117.02990971389409</v>
      </c>
      <c r="EN170" s="2">
        <f t="shared" si="179"/>
        <v>117.1692626265353</v>
      </c>
      <c r="EO170" s="2">
        <f t="shared" si="179"/>
        <v>120.89966209350651</v>
      </c>
      <c r="EQ170" s="2">
        <f t="shared" si="224"/>
        <v>111.99444355800739</v>
      </c>
      <c r="ER170" s="2">
        <f t="shared" si="224"/>
        <v>109.27490647941273</v>
      </c>
      <c r="ES170" s="2">
        <f t="shared" si="224"/>
        <v>109.70424083391323</v>
      </c>
      <c r="ET170" s="2">
        <f t="shared" si="224"/>
        <v>108.86260263412494</v>
      </c>
      <c r="EU170" s="2">
        <f t="shared" si="224"/>
        <v>108.67792446414879</v>
      </c>
      <c r="EV170" s="2">
        <f t="shared" si="224"/>
        <v>108.73954163123879</v>
      </c>
      <c r="EW170" s="2">
        <f t="shared" si="224"/>
        <v>111.11649841228356</v>
      </c>
      <c r="EX170" s="2">
        <f t="shared" si="224"/>
        <v>112.13383023479912</v>
      </c>
      <c r="EY170" s="2">
        <f t="shared" si="224"/>
        <v>113.13517038280187</v>
      </c>
      <c r="EZ170" s="2">
        <f t="shared" si="224"/>
        <v>114.22045463703874</v>
      </c>
      <c r="FA170" s="2">
        <f t="shared" si="224"/>
        <v>114.01578339068232</v>
      </c>
      <c r="FB170" s="2">
        <f t="shared" si="224"/>
        <v>114.14318319186791</v>
      </c>
      <c r="FC170" s="2">
        <f t="shared" si="224"/>
        <v>116.52154537947457</v>
      </c>
      <c r="FD170" s="2">
        <f t="shared" si="224"/>
        <v>115.62700019303665</v>
      </c>
      <c r="FE170" s="2">
        <f t="shared" si="224"/>
        <v>118.33862407216955</v>
      </c>
      <c r="FG170" s="2">
        <f t="shared" si="225"/>
        <v>0.99991084220266258</v>
      </c>
      <c r="FH170" s="2">
        <f t="shared" si="225"/>
        <v>0.99992325057296461</v>
      </c>
      <c r="FI170" s="2">
        <f t="shared" si="225"/>
        <v>0.99992762307477845</v>
      </c>
      <c r="FJ170" s="2">
        <f t="shared" si="225"/>
        <v>0.99993147046443509</v>
      </c>
      <c r="FK170" s="2">
        <f t="shared" si="225"/>
        <v>0.99990563413664568</v>
      </c>
      <c r="FL170" s="2">
        <f t="shared" si="225"/>
        <v>0.99990074810006491</v>
      </c>
      <c r="FM170" s="2">
        <f t="shared" si="225"/>
        <v>0.9999081342605336</v>
      </c>
      <c r="FN170" s="2">
        <f t="shared" si="225"/>
        <v>0.99990516361377646</v>
      </c>
      <c r="FO170" s="2">
        <f t="shared" si="225"/>
        <v>0.99990085039514165</v>
      </c>
      <c r="FP170" s="2">
        <f t="shared" si="225"/>
        <v>0.99990749795893985</v>
      </c>
      <c r="FQ170" s="2">
        <f t="shared" si="225"/>
        <v>0.99989954543139936</v>
      </c>
      <c r="FR170" s="2">
        <f t="shared" si="225"/>
        <v>0.99990082264213109</v>
      </c>
      <c r="FS170" s="2">
        <f t="shared" si="225"/>
        <v>0.99990343790460379</v>
      </c>
      <c r="FT170" s="2">
        <f t="shared" si="225"/>
        <v>0.99990889332568023</v>
      </c>
      <c r="FU170" s="2">
        <f t="shared" si="225"/>
        <v>0.999895943000776</v>
      </c>
      <c r="FW170" s="2">
        <f t="shared" si="216"/>
        <v>0.64378003160861041</v>
      </c>
      <c r="FX170" s="2">
        <f t="shared" si="216"/>
        <v>0.70539495466611901</v>
      </c>
      <c r="FY170" s="2">
        <f t="shared" si="216"/>
        <v>0.6800721642384997</v>
      </c>
      <c r="FZ170" s="2">
        <f t="shared" si="216"/>
        <v>0.69248344934008776</v>
      </c>
      <c r="GA170" s="2">
        <f t="shared" si="216"/>
        <v>0.70723833144572157</v>
      </c>
      <c r="GB170" s="2">
        <f t="shared" si="216"/>
        <v>0.70425297025233413</v>
      </c>
      <c r="GC170" s="2">
        <f t="shared" si="216"/>
        <v>0.73541018106394829</v>
      </c>
      <c r="GD170" s="2">
        <f t="shared" si="216"/>
        <v>0.76204513054355361</v>
      </c>
      <c r="GE170" s="2">
        <f t="shared" si="216"/>
        <v>0.73573465347909883</v>
      </c>
      <c r="GF170" s="2">
        <f t="shared" si="216"/>
        <v>0.70427517907655268</v>
      </c>
      <c r="GG170" s="2">
        <f t="shared" si="216"/>
        <v>0.67308398321388585</v>
      </c>
      <c r="GH170" s="2">
        <f t="shared" si="216"/>
        <v>0.66072742856253064</v>
      </c>
      <c r="GI170" s="2">
        <f t="shared" si="216"/>
        <v>0.65540344619987412</v>
      </c>
      <c r="GJ170" s="2">
        <f t="shared" si="216"/>
        <v>0.60391916205935248</v>
      </c>
      <c r="GK170" s="2">
        <f t="shared" si="216"/>
        <v>0.58892628200627783</v>
      </c>
      <c r="GM170" s="83">
        <f t="shared" si="217"/>
        <v>1.2888474980937128E-302</v>
      </c>
      <c r="GN170" s="83">
        <f t="shared" si="217"/>
        <v>0</v>
      </c>
      <c r="GO170" s="83">
        <f t="shared" si="217"/>
        <v>3.9188912377934954E-282</v>
      </c>
      <c r="GP170" s="83">
        <f t="shared" si="217"/>
        <v>7.61604349560067E-296</v>
      </c>
      <c r="GQ170" s="83">
        <f t="shared" si="217"/>
        <v>0</v>
      </c>
      <c r="GR170" s="83">
        <f t="shared" si="217"/>
        <v>0</v>
      </c>
      <c r="GS170" s="83">
        <f t="shared" si="217"/>
        <v>0</v>
      </c>
      <c r="GT170" s="83">
        <f t="shared" si="217"/>
        <v>0</v>
      </c>
      <c r="GU170" s="83">
        <f t="shared" si="217"/>
        <v>5.8200410576890951E-247</v>
      </c>
      <c r="GV170" s="83">
        <f t="shared" si="217"/>
        <v>0</v>
      </c>
      <c r="GW170" s="83">
        <f t="shared" si="217"/>
        <v>3.1431579195623416E-290</v>
      </c>
      <c r="GX170" s="83">
        <f t="shared" si="217"/>
        <v>0</v>
      </c>
      <c r="GY170" s="83">
        <f t="shared" si="217"/>
        <v>1.1054685504455138E-296</v>
      </c>
      <c r="GZ170" s="83">
        <f t="shared" si="217"/>
        <v>0</v>
      </c>
      <c r="HA170" s="83">
        <f t="shared" si="217"/>
        <v>3.0832102426022567E-268</v>
      </c>
      <c r="HC170" s="83">
        <f t="shared" si="181"/>
        <v>7.8759274890838786E-268</v>
      </c>
      <c r="HD170" s="83">
        <f t="shared" si="181"/>
        <v>4.0652951520482214E-286</v>
      </c>
      <c r="HE170" s="83">
        <f t="shared" si="181"/>
        <v>1.4610303698014696E-224</v>
      </c>
      <c r="HF170" s="83">
        <f t="shared" si="180"/>
        <v>1.9883623183771594E-230</v>
      </c>
      <c r="HG170" s="83">
        <f t="shared" si="180"/>
        <v>0</v>
      </c>
      <c r="HH170" s="83">
        <f t="shared" si="180"/>
        <v>7.8960055698057804E-263</v>
      </c>
      <c r="HI170" s="83">
        <f t="shared" si="180"/>
        <v>0</v>
      </c>
      <c r="HJ170" s="83">
        <f t="shared" si="180"/>
        <v>0</v>
      </c>
      <c r="HK170" s="83">
        <f t="shared" si="180"/>
        <v>4.7631658632229389E-272</v>
      </c>
      <c r="HL170" s="83">
        <f t="shared" si="161"/>
        <v>3.7450236802462171E-245</v>
      </c>
      <c r="HM170" s="83">
        <f t="shared" si="161"/>
        <v>0</v>
      </c>
      <c r="HN170" s="83">
        <f t="shared" si="161"/>
        <v>3.5265970720745435E-244</v>
      </c>
      <c r="HO170" s="83">
        <f t="shared" ref="HO170:HQ227" si="226" xml:space="preserve"> _xlfn.NORM.DIST($B170, O$8, ABS(O$12), TRUE) * _xlfn.NORM.DIST(($B170 - O$8)*O$16, 0, ABS(O$12), TRUE) * 2</f>
        <v>2.1946638624334169E-178</v>
      </c>
      <c r="HP170" s="83">
        <f t="shared" si="226"/>
        <v>9.1412590348485047E-252</v>
      </c>
      <c r="HQ170" s="83">
        <f t="shared" si="226"/>
        <v>2.0223557932895991E-298</v>
      </c>
      <c r="HS170" s="83">
        <f t="shared" si="218"/>
        <v>2.7426131999826632E-26</v>
      </c>
      <c r="HT170" s="83">
        <f t="shared" si="218"/>
        <v>1.9196663110212727E-28</v>
      </c>
      <c r="HU170" s="83">
        <f t="shared" si="218"/>
        <v>1.0367448583324383E-30</v>
      </c>
      <c r="HV170" s="83">
        <f t="shared" si="218"/>
        <v>5.5854916968288321E-28</v>
      </c>
      <c r="HW170" s="83">
        <f t="shared" si="218"/>
        <v>2.4883071073271466E-34</v>
      </c>
      <c r="HX170" s="83">
        <f t="shared" si="218"/>
        <v>4.3664816205151352E-40</v>
      </c>
      <c r="HY170" s="83">
        <f t="shared" si="218"/>
        <v>1.4001688199675727E-40</v>
      </c>
      <c r="HZ170" s="83">
        <f t="shared" si="218"/>
        <v>5.0954456210482919E-54</v>
      </c>
      <c r="IA170" s="83">
        <f t="shared" si="218"/>
        <v>7.1332283458562218E-41</v>
      </c>
      <c r="IB170" s="83">
        <f t="shared" si="218"/>
        <v>4.6148490986638076E-45</v>
      </c>
      <c r="IC170" s="83">
        <f t="shared" si="218"/>
        <v>2.5020495452957409E-35</v>
      </c>
      <c r="ID170" s="83">
        <f t="shared" si="218"/>
        <v>8.8723229955825792E-39</v>
      </c>
      <c r="IE170" s="83">
        <f t="shared" si="218"/>
        <v>4.3154615714423399E-37</v>
      </c>
      <c r="IF170" s="83">
        <f t="shared" si="218"/>
        <v>4.8051455485160331E-33</v>
      </c>
      <c r="IG170" s="83">
        <f t="shared" si="218"/>
        <v>3.8947466362823246E-21</v>
      </c>
      <c r="II170" s="83">
        <f t="shared" si="219"/>
        <v>0.37521266476041842</v>
      </c>
      <c r="IJ170" s="83">
        <f t="shared" si="219"/>
        <v>0.20611837465355481</v>
      </c>
      <c r="IK170" s="83">
        <f t="shared" si="219"/>
        <v>0.24802653061468311</v>
      </c>
      <c r="IL170" s="83">
        <f t="shared" si="219"/>
        <v>0.24682975177328254</v>
      </c>
      <c r="IM170" s="83">
        <f t="shared" si="219"/>
        <v>0.15443489521454049</v>
      </c>
      <c r="IN170" s="83">
        <f t="shared" si="219"/>
        <v>0.13775646697136115</v>
      </c>
      <c r="IO170" s="83">
        <f t="shared" si="219"/>
        <v>8.1765978706209677E-2</v>
      </c>
      <c r="IP170" s="83">
        <f t="shared" si="219"/>
        <v>2.8093236071404216E-2</v>
      </c>
      <c r="IQ170" s="83">
        <f t="shared" si="219"/>
        <v>8.5254555203475774E-2</v>
      </c>
      <c r="IR170" s="83">
        <f t="shared" si="219"/>
        <v>0.11556618831492345</v>
      </c>
      <c r="IS170" s="83">
        <f t="shared" si="219"/>
        <v>0.23297918232411022</v>
      </c>
      <c r="IT170" s="83">
        <f t="shared" si="219"/>
        <v>0.23610842246876626</v>
      </c>
      <c r="IU170" s="83">
        <f t="shared" si="219"/>
        <v>0.26007436667159506</v>
      </c>
      <c r="IV170" s="83">
        <f t="shared" si="219"/>
        <v>0.32965507137898381</v>
      </c>
      <c r="IW170" s="83">
        <f t="shared" si="219"/>
        <v>0.4041911939497258</v>
      </c>
      <c r="IY170" s="83">
        <f t="shared" si="220"/>
        <v>0.37521266476041842</v>
      </c>
      <c r="IZ170" s="83">
        <f t="shared" si="220"/>
        <v>0.20611837465355481</v>
      </c>
      <c r="JA170" s="83">
        <f t="shared" si="220"/>
        <v>0.24802653061468311</v>
      </c>
      <c r="JB170" s="83">
        <f t="shared" si="220"/>
        <v>0.24682975177328254</v>
      </c>
      <c r="JC170" s="83">
        <f t="shared" si="220"/>
        <v>0.15443489521454049</v>
      </c>
      <c r="JD170" s="83">
        <f t="shared" si="220"/>
        <v>0.13775646697136115</v>
      </c>
      <c r="JE170" s="83">
        <f t="shared" si="220"/>
        <v>8.1765978706209677E-2</v>
      </c>
      <c r="JF170" s="83">
        <f t="shared" si="220"/>
        <v>2.8093236071404216E-2</v>
      </c>
      <c r="JG170" s="83">
        <f t="shared" si="220"/>
        <v>8.5254555203475774E-2</v>
      </c>
      <c r="JH170" s="83">
        <f t="shared" si="220"/>
        <v>0.11556618831492345</v>
      </c>
      <c r="JI170" s="83">
        <f t="shared" si="220"/>
        <v>0.23297918232411022</v>
      </c>
      <c r="JJ170" s="83">
        <f t="shared" si="220"/>
        <v>0.23610842246876626</v>
      </c>
      <c r="JK170" s="83">
        <f t="shared" si="220"/>
        <v>0.26007436667159506</v>
      </c>
      <c r="JL170" s="83">
        <f t="shared" si="220"/>
        <v>0.32965507137898381</v>
      </c>
      <c r="JM170" s="83">
        <f t="shared" si="220"/>
        <v>0.4041911939497258</v>
      </c>
    </row>
    <row r="171" spans="2:273" x14ac:dyDescent="0.25">
      <c r="B171" s="2">
        <v>144</v>
      </c>
      <c r="C171" s="37">
        <v>112.47499999999999</v>
      </c>
      <c r="D171" s="37">
        <v>111.42400000000001</v>
      </c>
      <c r="E171" s="37">
        <v>109.898</v>
      </c>
      <c r="F171" s="37">
        <v>108.102</v>
      </c>
      <c r="G171" s="37">
        <v>107.22</v>
      </c>
      <c r="H171" s="37">
        <v>108.492</v>
      </c>
      <c r="I171" s="37">
        <v>110.35599999999999</v>
      </c>
      <c r="J171" s="37">
        <v>111.627</v>
      </c>
      <c r="K171" s="37">
        <v>112.102</v>
      </c>
      <c r="L171" s="37">
        <v>113.593</v>
      </c>
      <c r="M171" s="37">
        <v>113.559</v>
      </c>
      <c r="N171" s="37">
        <v>113.339</v>
      </c>
      <c r="O171" s="37">
        <v>115.52500000000001</v>
      </c>
      <c r="P171" s="37">
        <v>115.36799999999999</v>
      </c>
      <c r="Q171" s="37">
        <v>121.807</v>
      </c>
      <c r="S171" s="4">
        <f t="shared" si="221"/>
        <v>112.24110098755509</v>
      </c>
      <c r="T171" s="4">
        <f t="shared" si="221"/>
        <v>109.1553179400435</v>
      </c>
      <c r="U171" s="4">
        <f t="shared" si="221"/>
        <v>109.57221087278387</v>
      </c>
      <c r="V171" s="4">
        <f t="shared" si="221"/>
        <v>108.69011554724602</v>
      </c>
      <c r="W171" s="4">
        <f t="shared" si="221"/>
        <v>108.64253807355415</v>
      </c>
      <c r="X171" s="4">
        <f t="shared" si="221"/>
        <v>108.65658101667169</v>
      </c>
      <c r="Y171" s="4">
        <f t="shared" si="221"/>
        <v>110.89959610081263</v>
      </c>
      <c r="Z171" s="4">
        <f t="shared" si="221"/>
        <v>112.20285336841923</v>
      </c>
      <c r="AA171" s="4">
        <f t="shared" si="221"/>
        <v>113.26797305248512</v>
      </c>
      <c r="AB171" s="4">
        <f t="shared" si="221"/>
        <v>114.08070830862367</v>
      </c>
      <c r="AC171" s="4">
        <f t="shared" si="221"/>
        <v>114.14067183657792</v>
      </c>
      <c r="AD171" s="4">
        <f t="shared" si="221"/>
        <v>114.14517895832056</v>
      </c>
      <c r="AE171" s="4">
        <f t="shared" si="221"/>
        <v>116.60915992062149</v>
      </c>
      <c r="AF171" s="4">
        <f t="shared" si="221"/>
        <v>117.92367612579829</v>
      </c>
      <c r="AG171" s="4">
        <f t="shared" si="221"/>
        <v>126.94443469332991</v>
      </c>
      <c r="AI171" s="4">
        <f t="shared" si="222"/>
        <v>0.23389901244490829</v>
      </c>
      <c r="AJ171" s="4">
        <f t="shared" si="222"/>
        <v>2.2686820599565038</v>
      </c>
      <c r="AK171" s="4">
        <f t="shared" si="222"/>
        <v>0.32578912721612596</v>
      </c>
      <c r="AL171" s="4">
        <f t="shared" si="222"/>
        <v>-0.58811554724601933</v>
      </c>
      <c r="AM171" s="4">
        <f t="shared" si="222"/>
        <v>-1.4225380735541506</v>
      </c>
      <c r="AN171" s="4">
        <f t="shared" si="222"/>
        <v>-0.16458101667168989</v>
      </c>
      <c r="AO171" s="4">
        <f t="shared" si="222"/>
        <v>-0.54359610081263554</v>
      </c>
      <c r="AP171" s="4">
        <f t="shared" si="222"/>
        <v>-0.57585336841923151</v>
      </c>
      <c r="AQ171" s="4">
        <f t="shared" si="222"/>
        <v>-1.1659730524851142</v>
      </c>
      <c r="AR171" s="4">
        <f t="shared" si="222"/>
        <v>-0.48770830862366665</v>
      </c>
      <c r="AS171" s="4">
        <f t="shared" si="222"/>
        <v>-0.58167183657792521</v>
      </c>
      <c r="AT171" s="4">
        <f t="shared" si="222"/>
        <v>-0.80617895832055808</v>
      </c>
      <c r="AU171" s="4">
        <f t="shared" si="222"/>
        <v>-1.084159920621488</v>
      </c>
      <c r="AV171" s="4">
        <f t="shared" si="222"/>
        <v>-2.5556761257982998</v>
      </c>
      <c r="AW171" s="4">
        <f t="shared" si="222"/>
        <v>-5.137434693329908</v>
      </c>
      <c r="AY171" s="2">
        <f t="shared" si="214"/>
        <v>112.24110098755509</v>
      </c>
      <c r="AZ171" s="2">
        <f t="shared" si="214"/>
        <v>109.15473527649661</v>
      </c>
      <c r="BA171" s="2">
        <f t="shared" si="214"/>
        <v>109.57084220408177</v>
      </c>
      <c r="BB171" s="2">
        <f t="shared" si="214"/>
        <v>108.68682325845603</v>
      </c>
      <c r="BC171" s="2">
        <f t="shared" si="214"/>
        <v>108.64243947975882</v>
      </c>
      <c r="BD171" s="2">
        <f t="shared" si="214"/>
        <v>108.65651940899458</v>
      </c>
      <c r="BE171" s="2">
        <f t="shared" si="214"/>
        <v>110.89959379457413</v>
      </c>
      <c r="BF171" s="2">
        <f t="shared" si="214"/>
        <v>112.20285336766577</v>
      </c>
      <c r="BG171" s="2">
        <f t="shared" si="214"/>
        <v>113.26796997041617</v>
      </c>
      <c r="BH171" s="2">
        <f t="shared" si="214"/>
        <v>114.08068086294278</v>
      </c>
      <c r="BI171" s="2">
        <f t="shared" si="214"/>
        <v>114.1369085321063</v>
      </c>
      <c r="BJ171" s="2">
        <f t="shared" si="214"/>
        <v>114.14079330353047</v>
      </c>
      <c r="BK171" s="2">
        <f t="shared" si="214"/>
        <v>116.60127425884137</v>
      </c>
      <c r="BL171" s="2">
        <f t="shared" si="214"/>
        <v>116.14750203590171</v>
      </c>
      <c r="BM171" s="2">
        <f t="shared" si="214"/>
        <v>119.25824889006132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155.61656572199729</v>
      </c>
      <c r="DL171" s="2">
        <f t="shared" si="223"/>
        <v>149.55349953095683</v>
      </c>
      <c r="DM171" s="2">
        <f t="shared" si="223"/>
        <v>143.37719298245611</v>
      </c>
      <c r="DN171" s="2">
        <f t="shared" si="223"/>
        <v>138.97393657219973</v>
      </c>
      <c r="DO171" s="2">
        <f t="shared" si="223"/>
        <v>130.50000612758504</v>
      </c>
      <c r="DP171" s="2">
        <f t="shared" si="223"/>
        <v>131.37219523809526</v>
      </c>
      <c r="DQ171" s="2">
        <f t="shared" si="223"/>
        <v>145.19928662873403</v>
      </c>
      <c r="DR171" s="2">
        <f t="shared" si="223"/>
        <v>139.34858411000766</v>
      </c>
      <c r="DS171" s="2">
        <f t="shared" si="223"/>
        <v>147.94622380952381</v>
      </c>
      <c r="DT171" s="2">
        <f t="shared" si="223"/>
        <v>140.78466422136424</v>
      </c>
      <c r="DU171" s="2">
        <f t="shared" si="223"/>
        <v>132.26035238095236</v>
      </c>
      <c r="DV171" s="2">
        <f t="shared" si="223"/>
        <v>135.69281904761905</v>
      </c>
      <c r="DW171" s="2">
        <f t="shared" si="223"/>
        <v>145.61366542256542</v>
      </c>
      <c r="DX171" s="2">
        <f t="shared" si="223"/>
        <v>149.22961877667143</v>
      </c>
      <c r="DY171" s="2">
        <f t="shared" si="223"/>
        <v>157.01488068223952</v>
      </c>
      <c r="EA171" s="2">
        <f t="shared" si="213"/>
        <v>112.87881735726819</v>
      </c>
      <c r="EB171" s="2">
        <f t="shared" si="213"/>
        <v>109.03712149183517</v>
      </c>
      <c r="EC171" s="2">
        <f t="shared" si="213"/>
        <v>109.39333571880934</v>
      </c>
      <c r="ED171" s="2">
        <f t="shared" si="213"/>
        <v>108.40490237467016</v>
      </c>
      <c r="EE171" s="2">
        <f t="shared" si="213"/>
        <v>108.71057575678292</v>
      </c>
      <c r="EF171" s="2">
        <f t="shared" si="213"/>
        <v>108.61736417076226</v>
      </c>
      <c r="EG171" s="2">
        <f t="shared" si="213"/>
        <v>110.45936977932853</v>
      </c>
      <c r="EH171" s="2">
        <f t="shared" si="213"/>
        <v>112.72136117758028</v>
      </c>
      <c r="EI171" s="2">
        <f t="shared" si="213"/>
        <v>113.86227775908478</v>
      </c>
      <c r="EJ171" s="2">
        <f t="shared" si="213"/>
        <v>113.80084870959902</v>
      </c>
      <c r="EK171" s="2">
        <f t="shared" si="212"/>
        <v>114.53539934560567</v>
      </c>
      <c r="EL171" s="2">
        <f t="shared" si="179"/>
        <v>114.22891488017289</v>
      </c>
      <c r="EM171" s="2">
        <f t="shared" si="179"/>
        <v>116.95038590029121</v>
      </c>
      <c r="EN171" s="2">
        <f t="shared" si="179"/>
        <v>117.131827372115</v>
      </c>
      <c r="EO171" s="2">
        <f t="shared" si="179"/>
        <v>120.85112684675326</v>
      </c>
      <c r="EQ171" s="2">
        <f t="shared" si="224"/>
        <v>111.91405561920926</v>
      </c>
      <c r="ER171" s="2">
        <f t="shared" si="224"/>
        <v>109.19561779621948</v>
      </c>
      <c r="ES171" s="2">
        <f t="shared" si="224"/>
        <v>109.64379377737959</v>
      </c>
      <c r="ET171" s="2">
        <f t="shared" si="224"/>
        <v>108.79831793432406</v>
      </c>
      <c r="EU171" s="2">
        <f t="shared" si="224"/>
        <v>108.61413293220883</v>
      </c>
      <c r="EV171" s="2">
        <f t="shared" si="224"/>
        <v>108.66866698838986</v>
      </c>
      <c r="EW171" s="2">
        <f t="shared" si="224"/>
        <v>111.04017800718718</v>
      </c>
      <c r="EX171" s="2">
        <f t="shared" si="224"/>
        <v>112.05223228429733</v>
      </c>
      <c r="EY171" s="2">
        <f t="shared" si="224"/>
        <v>113.06919417731484</v>
      </c>
      <c r="EZ171" s="2">
        <f t="shared" si="224"/>
        <v>114.18469518162455</v>
      </c>
      <c r="FA171" s="2">
        <f t="shared" si="224"/>
        <v>113.95804882962831</v>
      </c>
      <c r="FB171" s="2">
        <f t="shared" si="224"/>
        <v>114.09667512663893</v>
      </c>
      <c r="FC171" s="2">
        <f t="shared" si="224"/>
        <v>116.43013528623828</v>
      </c>
      <c r="FD171" s="2">
        <f t="shared" si="224"/>
        <v>115.55447242500819</v>
      </c>
      <c r="FE171" s="2">
        <f t="shared" si="224"/>
        <v>118.23862434203033</v>
      </c>
      <c r="FG171" s="2">
        <f t="shared" si="225"/>
        <v>0.99991868648451721</v>
      </c>
      <c r="FH171" s="2">
        <f t="shared" si="225"/>
        <v>0.99993000321793291</v>
      </c>
      <c r="FI171" s="2">
        <f t="shared" si="225"/>
        <v>0.99993399103930825</v>
      </c>
      <c r="FJ171" s="2">
        <f t="shared" si="225"/>
        <v>0.99993749994388237</v>
      </c>
      <c r="FK171" s="2">
        <f t="shared" si="225"/>
        <v>0.99991393659515626</v>
      </c>
      <c r="FL171" s="2">
        <f t="shared" si="225"/>
        <v>0.99990948040091654</v>
      </c>
      <c r="FM171" s="2">
        <f t="shared" si="225"/>
        <v>0.99991621677260545</v>
      </c>
      <c r="FN171" s="2">
        <f t="shared" si="225"/>
        <v>0.99991350746605545</v>
      </c>
      <c r="FO171" s="2">
        <f t="shared" si="225"/>
        <v>0.99990957369676403</v>
      </c>
      <c r="FP171" s="2">
        <f t="shared" si="225"/>
        <v>0.99991563644924075</v>
      </c>
      <c r="FQ171" s="2">
        <f t="shared" si="225"/>
        <v>0.9999083835347834</v>
      </c>
      <c r="FR171" s="2">
        <f t="shared" si="225"/>
        <v>0.9999095483852759</v>
      </c>
      <c r="FS171" s="2">
        <f t="shared" si="225"/>
        <v>0.99991193357407859</v>
      </c>
      <c r="FT171" s="2">
        <f t="shared" si="225"/>
        <v>0.99991690905939246</v>
      </c>
      <c r="FU171" s="2">
        <f t="shared" si="225"/>
        <v>0.99990509801988503</v>
      </c>
      <c r="FW171" s="2">
        <f t="shared" si="216"/>
        <v>0.66461127238162587</v>
      </c>
      <c r="FX171" s="2">
        <f t="shared" si="216"/>
        <v>0.7241668442904281</v>
      </c>
      <c r="FY171" s="2">
        <f t="shared" si="216"/>
        <v>0.6997708405737384</v>
      </c>
      <c r="FZ171" s="2">
        <f t="shared" si="216"/>
        <v>0.71174184793145145</v>
      </c>
      <c r="GA171" s="2">
        <f t="shared" si="216"/>
        <v>0.72593839822297523</v>
      </c>
      <c r="GB171" s="2">
        <f t="shared" si="216"/>
        <v>0.72306905862700521</v>
      </c>
      <c r="GC171" s="2">
        <f t="shared" si="216"/>
        <v>0.7529393901750423</v>
      </c>
      <c r="GD171" s="2">
        <f t="shared" si="216"/>
        <v>0.77834161867170515</v>
      </c>
      <c r="GE171" s="2">
        <f t="shared" si="216"/>
        <v>0.75324957878516707</v>
      </c>
      <c r="GF171" s="2">
        <f t="shared" si="216"/>
        <v>0.72309041005253905</v>
      </c>
      <c r="GG171" s="2">
        <f t="shared" si="216"/>
        <v>0.69301871215141142</v>
      </c>
      <c r="GH171" s="2">
        <f t="shared" si="216"/>
        <v>0.68105860020002185</v>
      </c>
      <c r="GI171" s="2">
        <f t="shared" si="216"/>
        <v>0.67589716289461554</v>
      </c>
      <c r="GJ171" s="2">
        <f t="shared" si="216"/>
        <v>0.62572623473420219</v>
      </c>
      <c r="GK171" s="2">
        <f t="shared" si="216"/>
        <v>0.61102715333419666</v>
      </c>
      <c r="GM171" s="83">
        <f t="shared" si="217"/>
        <v>0</v>
      </c>
      <c r="GN171" s="83">
        <f t="shared" si="217"/>
        <v>0</v>
      </c>
      <c r="GO171" s="83">
        <f t="shared" si="217"/>
        <v>6.7597209657345697E-289</v>
      </c>
      <c r="GP171" s="83">
        <f t="shared" si="217"/>
        <v>5.6206515195020368E-303</v>
      </c>
      <c r="GQ171" s="83">
        <f t="shared" si="217"/>
        <v>0</v>
      </c>
      <c r="GR171" s="83">
        <f t="shared" si="217"/>
        <v>0</v>
      </c>
      <c r="GS171" s="83">
        <f t="shared" si="217"/>
        <v>0</v>
      </c>
      <c r="GT171" s="83">
        <f t="shared" si="217"/>
        <v>0</v>
      </c>
      <c r="GU171" s="83">
        <f t="shared" si="217"/>
        <v>7.9902941676085642E-253</v>
      </c>
      <c r="GV171" s="83">
        <f t="shared" si="217"/>
        <v>0</v>
      </c>
      <c r="GW171" s="83">
        <f t="shared" si="217"/>
        <v>3.9751565038523248E-297</v>
      </c>
      <c r="GX171" s="83">
        <f t="shared" si="217"/>
        <v>0</v>
      </c>
      <c r="GY171" s="83">
        <f t="shared" si="217"/>
        <v>9.746602446617085E-304</v>
      </c>
      <c r="GZ171" s="83">
        <f t="shared" si="217"/>
        <v>0</v>
      </c>
      <c r="HA171" s="83">
        <f t="shared" si="217"/>
        <v>1.6340715552585169E-274</v>
      </c>
      <c r="HC171" s="83">
        <f t="shared" si="181"/>
        <v>2.9731875905088762E-276</v>
      </c>
      <c r="HD171" s="83">
        <f t="shared" si="181"/>
        <v>3.4870640063115744E-295</v>
      </c>
      <c r="HE171" s="83">
        <f t="shared" si="181"/>
        <v>1.4447837890299647E-231</v>
      </c>
      <c r="HF171" s="83">
        <f t="shared" si="180"/>
        <v>1.20045450428813E-237</v>
      </c>
      <c r="HG171" s="83">
        <f t="shared" si="180"/>
        <v>0</v>
      </c>
      <c r="HH171" s="83">
        <f t="shared" si="180"/>
        <v>6.6610997558325607E-271</v>
      </c>
      <c r="HI171" s="83">
        <f t="shared" si="180"/>
        <v>0</v>
      </c>
      <c r="HJ171" s="83">
        <f t="shared" si="180"/>
        <v>0</v>
      </c>
      <c r="HK171" s="83">
        <f t="shared" si="180"/>
        <v>2.235967003250311E-280</v>
      </c>
      <c r="HL171" s="83">
        <f t="shared" si="180"/>
        <v>1.2126911131120241E-252</v>
      </c>
      <c r="HM171" s="83">
        <f t="shared" si="180"/>
        <v>0</v>
      </c>
      <c r="HN171" s="83">
        <f t="shared" si="180"/>
        <v>9.0399522397293873E-252</v>
      </c>
      <c r="HO171" s="83">
        <f t="shared" si="226"/>
        <v>6.3093124755235322E-184</v>
      </c>
      <c r="HP171" s="83">
        <f t="shared" si="226"/>
        <v>1.196999240238796E-259</v>
      </c>
      <c r="HQ171" s="83">
        <f t="shared" si="226"/>
        <v>1.5280726329173022E-307</v>
      </c>
      <c r="HS171" s="83">
        <f t="shared" si="218"/>
        <v>6.260330321511128E-28</v>
      </c>
      <c r="HT171" s="83">
        <f t="shared" si="218"/>
        <v>4.1484237856880369E-30</v>
      </c>
      <c r="HU171" s="83">
        <f t="shared" si="218"/>
        <v>1.5219103563682858E-32</v>
      </c>
      <c r="HV171" s="83">
        <f t="shared" si="218"/>
        <v>1.3220013523462811E-29</v>
      </c>
      <c r="HW171" s="83">
        <f t="shared" si="218"/>
        <v>2.2241172115474678E-36</v>
      </c>
      <c r="HX171" s="83">
        <f t="shared" si="218"/>
        <v>1.9440046941518479E-42</v>
      </c>
      <c r="HY171" s="83">
        <f t="shared" si="218"/>
        <v>6.1828612347656257E-43</v>
      </c>
      <c r="HZ171" s="83">
        <f t="shared" si="218"/>
        <v>4.8472051531417501E-57</v>
      </c>
      <c r="IA171" s="83">
        <f t="shared" si="218"/>
        <v>3.3147329708800556E-43</v>
      </c>
      <c r="IB171" s="83">
        <f t="shared" si="218"/>
        <v>1.037920307248427E-47</v>
      </c>
      <c r="IC171" s="83">
        <f t="shared" si="218"/>
        <v>1.8698327404845186E-37</v>
      </c>
      <c r="ID171" s="83">
        <f t="shared" si="218"/>
        <v>3.5106209354538997E-41</v>
      </c>
      <c r="IE171" s="83">
        <f t="shared" si="218"/>
        <v>2.0969765509972602E-39</v>
      </c>
      <c r="IF171" s="83">
        <f t="shared" si="218"/>
        <v>3.3512118731480486E-35</v>
      </c>
      <c r="IG171" s="83">
        <f t="shared" si="218"/>
        <v>1.6962767474485833E-22</v>
      </c>
      <c r="II171" s="83">
        <f t="shared" si="219"/>
        <v>0.30839320187514802</v>
      </c>
      <c r="IJ171" s="83">
        <f t="shared" si="219"/>
        <v>0.16227883625673542</v>
      </c>
      <c r="IK171" s="83">
        <f t="shared" si="219"/>
        <v>0.1951209292186204</v>
      </c>
      <c r="IL171" s="83">
        <f t="shared" si="219"/>
        <v>0.19744628447724094</v>
      </c>
      <c r="IM171" s="83">
        <f t="shared" si="219"/>
        <v>0.11578908236225083</v>
      </c>
      <c r="IN171" s="83">
        <f t="shared" si="219"/>
        <v>0.10064663932899612</v>
      </c>
      <c r="IO171" s="83">
        <f t="shared" si="219"/>
        <v>5.7781921460426502E-2</v>
      </c>
      <c r="IP171" s="83">
        <f t="shared" si="219"/>
        <v>1.77999320095114E-2</v>
      </c>
      <c r="IQ171" s="83">
        <f t="shared" si="219"/>
        <v>6.06849927722104E-2</v>
      </c>
      <c r="IR171" s="83">
        <f t="shared" si="219"/>
        <v>8.173951542602971E-2</v>
      </c>
      <c r="IS171" s="83">
        <f t="shared" si="219"/>
        <v>0.17883670917994315</v>
      </c>
      <c r="IT171" s="83">
        <f t="shared" si="219"/>
        <v>0.17767937697299183</v>
      </c>
      <c r="IU171" s="83">
        <f t="shared" si="219"/>
        <v>0.19822062529043466</v>
      </c>
      <c r="IV171" s="83">
        <f t="shared" si="219"/>
        <v>0.25366655806193816</v>
      </c>
      <c r="IW171" s="83">
        <f t="shared" si="219"/>
        <v>0.33659007377956962</v>
      </c>
      <c r="IY171" s="83">
        <f t="shared" si="220"/>
        <v>0.30839320187514802</v>
      </c>
      <c r="IZ171" s="83">
        <f t="shared" si="220"/>
        <v>0.16227883625673542</v>
      </c>
      <c r="JA171" s="83">
        <f t="shared" si="220"/>
        <v>0.1951209292186204</v>
      </c>
      <c r="JB171" s="83">
        <f t="shared" si="220"/>
        <v>0.19744628447724094</v>
      </c>
      <c r="JC171" s="83">
        <f t="shared" si="220"/>
        <v>0.11578908236225083</v>
      </c>
      <c r="JD171" s="83">
        <f t="shared" si="220"/>
        <v>0.10064663932899612</v>
      </c>
      <c r="JE171" s="83">
        <f t="shared" si="220"/>
        <v>5.7781921460426502E-2</v>
      </c>
      <c r="JF171" s="83">
        <f t="shared" si="220"/>
        <v>1.77999320095114E-2</v>
      </c>
      <c r="JG171" s="83">
        <f t="shared" si="220"/>
        <v>6.06849927722104E-2</v>
      </c>
      <c r="JH171" s="83">
        <f t="shared" si="220"/>
        <v>8.173951542602971E-2</v>
      </c>
      <c r="JI171" s="83">
        <f t="shared" si="220"/>
        <v>0.17883670917994315</v>
      </c>
      <c r="JJ171" s="83">
        <f t="shared" si="220"/>
        <v>0.17767937697299183</v>
      </c>
      <c r="JK171" s="83">
        <f t="shared" si="220"/>
        <v>0.19822062529043466</v>
      </c>
      <c r="JL171" s="83">
        <f t="shared" si="220"/>
        <v>0.25366655806193816</v>
      </c>
      <c r="JM171" s="83">
        <f t="shared" si="220"/>
        <v>0.33659007377956962</v>
      </c>
    </row>
    <row r="172" spans="2:273" x14ac:dyDescent="0.25">
      <c r="B172" s="2">
        <v>145</v>
      </c>
      <c r="C172" s="37">
        <v>109.542</v>
      </c>
      <c r="D172" s="37">
        <v>108.254</v>
      </c>
      <c r="E172" s="37">
        <v>108.831</v>
      </c>
      <c r="F172" s="37">
        <v>107.39</v>
      </c>
      <c r="G172" s="37">
        <v>106.864</v>
      </c>
      <c r="H172" s="37">
        <v>108.288</v>
      </c>
      <c r="I172" s="37">
        <v>112.35599999999999</v>
      </c>
      <c r="J172" s="37">
        <v>112.831</v>
      </c>
      <c r="K172" s="37">
        <v>112.35599999999999</v>
      </c>
      <c r="L172" s="37">
        <v>114.15300000000001</v>
      </c>
      <c r="M172" s="37">
        <v>114.08499999999999</v>
      </c>
      <c r="N172" s="37">
        <v>115.051</v>
      </c>
      <c r="O172" s="37">
        <v>117.983</v>
      </c>
      <c r="P172" s="37">
        <v>114.825</v>
      </c>
      <c r="Q172" s="37">
        <v>117.614</v>
      </c>
      <c r="S172" s="4">
        <f t="shared" si="221"/>
        <v>112.1476890604045</v>
      </c>
      <c r="T172" s="4">
        <f t="shared" si="221"/>
        <v>109.0772870398914</v>
      </c>
      <c r="U172" s="4">
        <f t="shared" si="221"/>
        <v>109.51368207128085</v>
      </c>
      <c r="V172" s="4">
        <f t="shared" si="221"/>
        <v>108.62806975198602</v>
      </c>
      <c r="W172" s="4">
        <f t="shared" si="221"/>
        <v>108.57728932545501</v>
      </c>
      <c r="X172" s="4">
        <f t="shared" si="221"/>
        <v>108.58611355267003</v>
      </c>
      <c r="Y172" s="4">
        <f t="shared" si="221"/>
        <v>110.82994460861291</v>
      </c>
      <c r="Z172" s="4">
        <f t="shared" si="221"/>
        <v>112.11351807853839</v>
      </c>
      <c r="AA172" s="4">
        <f t="shared" si="221"/>
        <v>113.19238190847466</v>
      </c>
      <c r="AB172" s="4">
        <f t="shared" si="221"/>
        <v>114.04949607669268</v>
      </c>
      <c r="AC172" s="4">
        <f t="shared" si="221"/>
        <v>114.07221899124455</v>
      </c>
      <c r="AD172" s="4">
        <f t="shared" si="221"/>
        <v>114.09308222492223</v>
      </c>
      <c r="AE172" s="4">
        <f t="shared" si="221"/>
        <v>116.504259515257</v>
      </c>
      <c r="AF172" s="4">
        <f t="shared" si="221"/>
        <v>116.81425979701031</v>
      </c>
      <c r="AG172" s="4">
        <f t="shared" si="221"/>
        <v>123.25657501847671</v>
      </c>
      <c r="AI172" s="4">
        <f t="shared" si="222"/>
        <v>-2.6056890604045009</v>
      </c>
      <c r="AJ172" s="4">
        <f t="shared" si="222"/>
        <v>-0.8232870398913974</v>
      </c>
      <c r="AK172" s="4">
        <f t="shared" si="222"/>
        <v>-0.68268207128085123</v>
      </c>
      <c r="AL172" s="4">
        <f t="shared" si="222"/>
        <v>-1.2380697519860178</v>
      </c>
      <c r="AM172" s="4">
        <f t="shared" si="222"/>
        <v>-1.7132893254550083</v>
      </c>
      <c r="AN172" s="4">
        <f t="shared" si="222"/>
        <v>-0.29811355267003137</v>
      </c>
      <c r="AO172" s="4">
        <f t="shared" si="222"/>
        <v>1.5260553913870893</v>
      </c>
      <c r="AP172" s="4">
        <f t="shared" si="222"/>
        <v>0.71748192146161216</v>
      </c>
      <c r="AQ172" s="4">
        <f t="shared" si="222"/>
        <v>-0.83638190847466376</v>
      </c>
      <c r="AR172" s="4">
        <f t="shared" si="222"/>
        <v>0.10350392330732916</v>
      </c>
      <c r="AS172" s="4">
        <f t="shared" si="222"/>
        <v>1.2781008755439416E-2</v>
      </c>
      <c r="AT172" s="4">
        <f t="shared" si="222"/>
        <v>0.95791777507777454</v>
      </c>
      <c r="AU172" s="4">
        <f t="shared" si="222"/>
        <v>1.4787404847429997</v>
      </c>
      <c r="AV172" s="4">
        <f t="shared" si="222"/>
        <v>-1.9892597970103054</v>
      </c>
      <c r="AW172" s="4">
        <f t="shared" si="222"/>
        <v>-5.6425750184767054</v>
      </c>
      <c r="AY172" s="2">
        <f t="shared" si="214"/>
        <v>112.1476890604045</v>
      </c>
      <c r="AZ172" s="2">
        <f t="shared" si="214"/>
        <v>109.07716810399643</v>
      </c>
      <c r="BA172" s="2">
        <f t="shared" si="214"/>
        <v>109.51339844037523</v>
      </c>
      <c r="BB172" s="2">
        <f t="shared" si="214"/>
        <v>108.62730072428796</v>
      </c>
      <c r="BC172" s="2">
        <f t="shared" si="214"/>
        <v>108.57727573098904</v>
      </c>
      <c r="BD172" s="2">
        <f t="shared" si="214"/>
        <v>108.58610664694814</v>
      </c>
      <c r="BE172" s="2">
        <f t="shared" si="214"/>
        <v>110.82994441682783</v>
      </c>
      <c r="BF172" s="2">
        <f t="shared" si="214"/>
        <v>112.11351807851329</v>
      </c>
      <c r="BG172" s="2">
        <f t="shared" si="214"/>
        <v>113.1923816366174</v>
      </c>
      <c r="BH172" s="2">
        <f t="shared" si="214"/>
        <v>114.04949371678816</v>
      </c>
      <c r="BI172" s="2">
        <f t="shared" si="214"/>
        <v>114.07157205339973</v>
      </c>
      <c r="BJ172" s="2">
        <f t="shared" si="214"/>
        <v>114.09243069387151</v>
      </c>
      <c r="BK172" s="2">
        <f t="shared" si="214"/>
        <v>116.50295732377757</v>
      </c>
      <c r="BL172" s="2">
        <f t="shared" si="214"/>
        <v>116.05353441119178</v>
      </c>
      <c r="BM172" s="2">
        <f t="shared" si="214"/>
        <v>119.12030830135518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155.8600543859649</v>
      </c>
      <c r="DL172" s="2">
        <f t="shared" si="223"/>
        <v>149.77637101313317</v>
      </c>
      <c r="DM172" s="2">
        <f t="shared" si="223"/>
        <v>143.56636950067474</v>
      </c>
      <c r="DN172" s="2">
        <f t="shared" si="223"/>
        <v>139.13188232118759</v>
      </c>
      <c r="DO172" s="2">
        <f t="shared" si="223"/>
        <v>130.59512681912679</v>
      </c>
      <c r="DP172" s="2">
        <f t="shared" si="223"/>
        <v>131.45975126050422</v>
      </c>
      <c r="DQ172" s="2">
        <f t="shared" si="223"/>
        <v>145.38116927453774</v>
      </c>
      <c r="DR172" s="2">
        <f t="shared" si="223"/>
        <v>139.49375660809781</v>
      </c>
      <c r="DS172" s="2">
        <f t="shared" si="223"/>
        <v>148.13556974789918</v>
      </c>
      <c r="DT172" s="2">
        <f t="shared" si="223"/>
        <v>140.93114967824971</v>
      </c>
      <c r="DU172" s="2">
        <f t="shared" si="223"/>
        <v>132.34219159663863</v>
      </c>
      <c r="DV172" s="2">
        <f t="shared" si="223"/>
        <v>135.80880336134456</v>
      </c>
      <c r="DW172" s="2">
        <f t="shared" si="223"/>
        <v>145.79381999141998</v>
      </c>
      <c r="DX172" s="2">
        <f t="shared" si="223"/>
        <v>149.44126315789475</v>
      </c>
      <c r="DY172" s="2">
        <f t="shared" si="223"/>
        <v>157.28630226177233</v>
      </c>
      <c r="EA172" s="2">
        <f t="shared" si="213"/>
        <v>112.81986687542178</v>
      </c>
      <c r="EB172" s="2">
        <f t="shared" si="213"/>
        <v>108.95432856378598</v>
      </c>
      <c r="EC172" s="2">
        <f t="shared" si="213"/>
        <v>109.32730541481948</v>
      </c>
      <c r="ED172" s="2">
        <f t="shared" si="213"/>
        <v>108.33183207689406</v>
      </c>
      <c r="EE172" s="2">
        <f t="shared" si="213"/>
        <v>108.64877726904058</v>
      </c>
      <c r="EF172" s="2">
        <f t="shared" si="213"/>
        <v>108.54534398188301</v>
      </c>
      <c r="EG172" s="2">
        <f t="shared" si="213"/>
        <v>110.37084331275599</v>
      </c>
      <c r="EH172" s="2">
        <f t="shared" si="213"/>
        <v>112.65338352777637</v>
      </c>
      <c r="EI172" s="2">
        <f t="shared" si="213"/>
        <v>113.8132442126514</v>
      </c>
      <c r="EJ172" s="2">
        <f t="shared" si="213"/>
        <v>113.75669210206561</v>
      </c>
      <c r="EK172" s="2">
        <f t="shared" si="212"/>
        <v>114.49030763330616</v>
      </c>
      <c r="EL172" s="2">
        <f t="shared" si="179"/>
        <v>114.18542597001804</v>
      </c>
      <c r="EM172" s="2">
        <f t="shared" si="179"/>
        <v>116.87086208668833</v>
      </c>
      <c r="EN172" s="2">
        <f t="shared" si="179"/>
        <v>117.09439211769471</v>
      </c>
      <c r="EO172" s="2">
        <f t="shared" si="179"/>
        <v>120.80259160000001</v>
      </c>
      <c r="EQ172" s="2">
        <f t="shared" si="224"/>
        <v>111.83366768041114</v>
      </c>
      <c r="ER172" s="2">
        <f t="shared" si="224"/>
        <v>109.11632911302624</v>
      </c>
      <c r="ES172" s="2">
        <f t="shared" si="224"/>
        <v>109.58334672084595</v>
      </c>
      <c r="ET172" s="2">
        <f t="shared" si="224"/>
        <v>108.73403323452318</v>
      </c>
      <c r="EU172" s="2">
        <f t="shared" si="224"/>
        <v>108.55034140026888</v>
      </c>
      <c r="EV172" s="2">
        <f t="shared" si="224"/>
        <v>108.59779234554092</v>
      </c>
      <c r="EW172" s="2">
        <f t="shared" si="224"/>
        <v>110.96385760209081</v>
      </c>
      <c r="EX172" s="2">
        <f t="shared" si="224"/>
        <v>111.97063433379553</v>
      </c>
      <c r="EY172" s="2">
        <f t="shared" si="224"/>
        <v>113.00321797182781</v>
      </c>
      <c r="EZ172" s="2">
        <f t="shared" si="224"/>
        <v>114.14893572621035</v>
      </c>
      <c r="FA172" s="2">
        <f t="shared" si="224"/>
        <v>113.90031426857429</v>
      </c>
      <c r="FB172" s="2">
        <f t="shared" si="224"/>
        <v>114.05016706140997</v>
      </c>
      <c r="FC172" s="2">
        <f t="shared" si="224"/>
        <v>116.33872519300199</v>
      </c>
      <c r="FD172" s="2">
        <f t="shared" si="224"/>
        <v>115.48194465697973</v>
      </c>
      <c r="FE172" s="2">
        <f t="shared" si="224"/>
        <v>118.1386246118911</v>
      </c>
      <c r="FG172" s="2">
        <f t="shared" si="225"/>
        <v>0.99992584066190515</v>
      </c>
      <c r="FH172" s="2">
        <f t="shared" si="225"/>
        <v>0.99993616178285782</v>
      </c>
      <c r="FI172" s="2">
        <f t="shared" si="225"/>
        <v>0.99993979876270134</v>
      </c>
      <c r="FJ172" s="2">
        <f t="shared" si="225"/>
        <v>0.99994299895789296</v>
      </c>
      <c r="FK172" s="2">
        <f t="shared" si="225"/>
        <v>0.99992150864752338</v>
      </c>
      <c r="FL172" s="2">
        <f t="shared" si="225"/>
        <v>0.99991744448692821</v>
      </c>
      <c r="FM172" s="2">
        <f t="shared" si="225"/>
        <v>0.99992358822515115</v>
      </c>
      <c r="FN172" s="2">
        <f t="shared" si="225"/>
        <v>0.9999211172711896</v>
      </c>
      <c r="FO172" s="2">
        <f t="shared" si="225"/>
        <v>0.99991752957510716</v>
      </c>
      <c r="FP172" s="2">
        <f t="shared" si="225"/>
        <v>0.99992305895612166</v>
      </c>
      <c r="FQ172" s="2">
        <f t="shared" si="225"/>
        <v>0.99991644411709368</v>
      </c>
      <c r="FR172" s="2">
        <f t="shared" si="225"/>
        <v>0.99991750649038824</v>
      </c>
      <c r="FS172" s="2">
        <f t="shared" si="225"/>
        <v>0.99991968184259972</v>
      </c>
      <c r="FT172" s="2">
        <f t="shared" si="225"/>
        <v>0.99992421960747546</v>
      </c>
      <c r="FU172" s="2">
        <f t="shared" si="225"/>
        <v>0.99991344764271672</v>
      </c>
      <c r="FW172" s="2">
        <f t="shared" si="216"/>
        <v>0.68482072410052475</v>
      </c>
      <c r="FX172" s="2">
        <f t="shared" si="216"/>
        <v>0.74217979114417387</v>
      </c>
      <c r="FY172" s="2">
        <f t="shared" si="216"/>
        <v>0.71875821284397345</v>
      </c>
      <c r="FZ172" s="2">
        <f t="shared" si="216"/>
        <v>0.73026396583338515</v>
      </c>
      <c r="GA172" s="2">
        <f t="shared" si="216"/>
        <v>0.74387657287266751</v>
      </c>
      <c r="GB172" s="2">
        <f t="shared" si="216"/>
        <v>0.74112806777030871</v>
      </c>
      <c r="GC172" s="2">
        <f t="shared" si="216"/>
        <v>0.76967100310355896</v>
      </c>
      <c r="GD172" s="2">
        <f t="shared" si="216"/>
        <v>0.79382399263461434</v>
      </c>
      <c r="GE172" s="2">
        <f t="shared" si="216"/>
        <v>0.76996660277335149</v>
      </c>
      <c r="GF172" s="2">
        <f t="shared" si="216"/>
        <v>0.74114852529134756</v>
      </c>
      <c r="GG172" s="2">
        <f t="shared" si="216"/>
        <v>0.71225751839347717</v>
      </c>
      <c r="GH172" s="2">
        <f t="shared" si="216"/>
        <v>0.70072326778729976</v>
      </c>
      <c r="GI172" s="2">
        <f t="shared" si="216"/>
        <v>0.69573789374292927</v>
      </c>
      <c r="GJ172" s="2">
        <f t="shared" si="216"/>
        <v>0.64703439368168858</v>
      </c>
      <c r="GK172" s="2">
        <f t="shared" si="216"/>
        <v>0.63268090683117617</v>
      </c>
      <c r="GM172" s="83">
        <f t="shared" si="217"/>
        <v>0</v>
      </c>
      <c r="GN172" s="83">
        <f t="shared" si="217"/>
        <v>0</v>
      </c>
      <c r="GO172" s="83">
        <f t="shared" si="217"/>
        <v>9.684977385224635E-296</v>
      </c>
      <c r="GP172" s="83">
        <f t="shared" si="217"/>
        <v>0</v>
      </c>
      <c r="GQ172" s="83">
        <f t="shared" si="217"/>
        <v>0</v>
      </c>
      <c r="GR172" s="83">
        <f t="shared" si="217"/>
        <v>0</v>
      </c>
      <c r="GS172" s="83">
        <f t="shared" si="217"/>
        <v>0</v>
      </c>
      <c r="GT172" s="83">
        <f t="shared" si="217"/>
        <v>0</v>
      </c>
      <c r="GU172" s="83">
        <f t="shared" si="217"/>
        <v>9.3532041039528117E-259</v>
      </c>
      <c r="GV172" s="83">
        <f t="shared" si="217"/>
        <v>0</v>
      </c>
      <c r="GW172" s="83">
        <f t="shared" si="217"/>
        <v>4.1672058769820989E-304</v>
      </c>
      <c r="GX172" s="83">
        <f t="shared" si="217"/>
        <v>0</v>
      </c>
      <c r="GY172" s="83">
        <f t="shared" si="217"/>
        <v>0</v>
      </c>
      <c r="GZ172" s="83">
        <f t="shared" si="217"/>
        <v>0</v>
      </c>
      <c r="HA172" s="83">
        <f t="shared" si="217"/>
        <v>7.3199401517237414E-281</v>
      </c>
      <c r="HC172" s="83">
        <f t="shared" si="181"/>
        <v>8.2966601580125425E-285</v>
      </c>
      <c r="HD172" s="83">
        <f t="shared" si="181"/>
        <v>2.1555310500494832E-304</v>
      </c>
      <c r="HE172" s="83">
        <f t="shared" si="181"/>
        <v>1.1131754438916765E-238</v>
      </c>
      <c r="HF172" s="83">
        <f t="shared" si="180"/>
        <v>5.598051637392565E-245</v>
      </c>
      <c r="HG172" s="83">
        <f t="shared" si="180"/>
        <v>0</v>
      </c>
      <c r="HH172" s="83">
        <f t="shared" si="180"/>
        <v>4.2339914879634123E-279</v>
      </c>
      <c r="HI172" s="83">
        <f t="shared" si="180"/>
        <v>0</v>
      </c>
      <c r="HJ172" s="83">
        <f t="shared" si="180"/>
        <v>0</v>
      </c>
      <c r="HK172" s="83">
        <f t="shared" si="180"/>
        <v>7.8465181150150444E-289</v>
      </c>
      <c r="HL172" s="83">
        <f t="shared" si="180"/>
        <v>3.0239440181140346E-260</v>
      </c>
      <c r="HM172" s="83">
        <f t="shared" si="180"/>
        <v>0</v>
      </c>
      <c r="HN172" s="83">
        <f t="shared" si="180"/>
        <v>1.7699931767330257E-259</v>
      </c>
      <c r="HO172" s="83">
        <f t="shared" si="226"/>
        <v>1.4895858658135749E-189</v>
      </c>
      <c r="HP172" s="83">
        <f t="shared" si="226"/>
        <v>1.1826297985167783E-267</v>
      </c>
      <c r="HQ172" s="83">
        <f t="shared" si="226"/>
        <v>0</v>
      </c>
      <c r="HS172" s="83">
        <f t="shared" si="218"/>
        <v>1.2675356358597559E-29</v>
      </c>
      <c r="HT172" s="83">
        <f t="shared" si="218"/>
        <v>7.999521440742003E-32</v>
      </c>
      <c r="HU172" s="83">
        <f t="shared" si="218"/>
        <v>1.9667851710736422E-34</v>
      </c>
      <c r="HV172" s="83">
        <f t="shared" si="218"/>
        <v>2.8017193455999111E-31</v>
      </c>
      <c r="HW172" s="83">
        <f t="shared" si="218"/>
        <v>1.7250458582265068E-38</v>
      </c>
      <c r="HX172" s="83">
        <f t="shared" si="218"/>
        <v>7.3796731205313715E-45</v>
      </c>
      <c r="HY172" s="83">
        <f t="shared" si="218"/>
        <v>2.3313653553843648E-45</v>
      </c>
      <c r="HZ172" s="83">
        <f t="shared" si="218"/>
        <v>3.7972886062542506E-60</v>
      </c>
      <c r="IA172" s="83">
        <f t="shared" si="218"/>
        <v>1.3205992998845243E-45</v>
      </c>
      <c r="IB172" s="83">
        <f t="shared" si="218"/>
        <v>1.9512801926101036E-50</v>
      </c>
      <c r="IC172" s="83">
        <f t="shared" si="218"/>
        <v>1.2047082294495009E-39</v>
      </c>
      <c r="ID172" s="83">
        <f t="shared" si="218"/>
        <v>1.1696873772738908E-43</v>
      </c>
      <c r="IE172" s="83">
        <f t="shared" si="218"/>
        <v>8.6241181737277373E-42</v>
      </c>
      <c r="IF172" s="83">
        <f t="shared" si="218"/>
        <v>1.9855764482052828E-37</v>
      </c>
      <c r="IG172" s="83">
        <f t="shared" si="218"/>
        <v>6.6623059390480146E-24</v>
      </c>
      <c r="II172" s="83">
        <f t="shared" si="219"/>
        <v>0.24864732551744884</v>
      </c>
      <c r="IJ172" s="83">
        <f t="shared" si="219"/>
        <v>0.12583503057499984</v>
      </c>
      <c r="IK172" s="83">
        <f t="shared" si="219"/>
        <v>0.15088396209604069</v>
      </c>
      <c r="IL172" s="83">
        <f t="shared" si="219"/>
        <v>0.15560312162081472</v>
      </c>
      <c r="IM172" s="83">
        <f t="shared" si="219"/>
        <v>8.5180493038490429E-2</v>
      </c>
      <c r="IN172" s="83">
        <f t="shared" si="219"/>
        <v>7.1975210143236046E-2</v>
      </c>
      <c r="IO172" s="83">
        <f t="shared" si="219"/>
        <v>3.9959395601714985E-2</v>
      </c>
      <c r="IP172" s="83">
        <f t="shared" si="219"/>
        <v>1.0973997393951345E-2</v>
      </c>
      <c r="IQ172" s="83">
        <f t="shared" si="219"/>
        <v>4.2296695684063537E-2</v>
      </c>
      <c r="IR172" s="83">
        <f t="shared" si="219"/>
        <v>5.6428737305445828E-2</v>
      </c>
      <c r="IS172" s="83">
        <f t="shared" si="219"/>
        <v>0.1345769222517289</v>
      </c>
      <c r="IT172" s="83">
        <f t="shared" si="219"/>
        <v>0.1306687299766881</v>
      </c>
      <c r="IU172" s="83">
        <f t="shared" si="219"/>
        <v>0.14771050644582173</v>
      </c>
      <c r="IV172" s="83">
        <f t="shared" si="219"/>
        <v>0.18591412969811047</v>
      </c>
      <c r="IW172" s="83">
        <f t="shared" si="219"/>
        <v>0.2680097215439744</v>
      </c>
      <c r="IY172" s="83">
        <f t="shared" si="220"/>
        <v>0.24864732551744884</v>
      </c>
      <c r="IZ172" s="83">
        <f t="shared" si="220"/>
        <v>0.12583503057499984</v>
      </c>
      <c r="JA172" s="83">
        <f t="shared" si="220"/>
        <v>0.15088396209604069</v>
      </c>
      <c r="JB172" s="83">
        <f t="shared" si="220"/>
        <v>0.15560312162081472</v>
      </c>
      <c r="JC172" s="83">
        <f t="shared" si="220"/>
        <v>8.5180493038490429E-2</v>
      </c>
      <c r="JD172" s="83">
        <f t="shared" si="220"/>
        <v>7.1975210143236046E-2</v>
      </c>
      <c r="JE172" s="83">
        <f t="shared" si="220"/>
        <v>3.9959395601714985E-2</v>
      </c>
      <c r="JF172" s="83">
        <f t="shared" si="220"/>
        <v>1.0973997393951345E-2</v>
      </c>
      <c r="JG172" s="83">
        <f t="shared" si="220"/>
        <v>4.2296695684063537E-2</v>
      </c>
      <c r="JH172" s="83">
        <f t="shared" si="220"/>
        <v>5.6428737305445828E-2</v>
      </c>
      <c r="JI172" s="83">
        <f t="shared" si="220"/>
        <v>0.1345769222517289</v>
      </c>
      <c r="JJ172" s="83">
        <f t="shared" si="220"/>
        <v>0.1306687299766881</v>
      </c>
      <c r="JK172" s="83">
        <f t="shared" si="220"/>
        <v>0.14771050644582173</v>
      </c>
      <c r="JL172" s="83">
        <f t="shared" si="220"/>
        <v>0.18591412969811047</v>
      </c>
      <c r="JM172" s="83">
        <f t="shared" si="220"/>
        <v>0.2680097215439744</v>
      </c>
    </row>
    <row r="173" spans="2:273" x14ac:dyDescent="0.25">
      <c r="B173" s="2">
        <v>146</v>
      </c>
      <c r="C173" s="37">
        <v>111.119</v>
      </c>
      <c r="D173" s="37">
        <v>110.76300000000001</v>
      </c>
      <c r="E173" s="37">
        <v>110.458</v>
      </c>
      <c r="F173" s="37">
        <v>108.864</v>
      </c>
      <c r="G173" s="37">
        <v>108.84699999999999</v>
      </c>
      <c r="H173" s="37">
        <v>109.712</v>
      </c>
      <c r="I173" s="37">
        <v>110.898</v>
      </c>
      <c r="J173" s="37">
        <v>110.169</v>
      </c>
      <c r="K173" s="37">
        <v>111.661</v>
      </c>
      <c r="L173" s="37">
        <v>112.729</v>
      </c>
      <c r="M173" s="37">
        <v>112.898</v>
      </c>
      <c r="N173" s="37">
        <v>113.84699999999999</v>
      </c>
      <c r="O173" s="37">
        <v>116.47499999999999</v>
      </c>
      <c r="P173" s="37">
        <v>114.86</v>
      </c>
      <c r="Q173" s="37">
        <v>115.73699999999999</v>
      </c>
      <c r="S173" s="4">
        <f t="shared" si="221"/>
        <v>112.05411481954943</v>
      </c>
      <c r="T173" s="4">
        <f t="shared" si="221"/>
        <v>108.99963686512754</v>
      </c>
      <c r="U173" s="4">
        <f t="shared" si="221"/>
        <v>109.45603572637059</v>
      </c>
      <c r="V173" s="4">
        <f t="shared" si="221"/>
        <v>108.56795750813271</v>
      </c>
      <c r="W173" s="4">
        <f t="shared" si="221"/>
        <v>108.51213350582168</v>
      </c>
      <c r="X173" s="4">
        <f t="shared" si="221"/>
        <v>108.51570749738823</v>
      </c>
      <c r="Y173" s="4">
        <f t="shared" si="221"/>
        <v>110.76023190239394</v>
      </c>
      <c r="Z173" s="4">
        <f t="shared" si="221"/>
        <v>112.02434368085618</v>
      </c>
      <c r="AA173" s="4">
        <f t="shared" si="221"/>
        <v>113.11691760197263</v>
      </c>
      <c r="AB173" s="4">
        <f t="shared" si="221"/>
        <v>114.0183108680739</v>
      </c>
      <c r="AC173" s="4">
        <f t="shared" si="221"/>
        <v>114.00629723491427</v>
      </c>
      <c r="AD173" s="4">
        <f t="shared" si="221"/>
        <v>114.04413948692199</v>
      </c>
      <c r="AE173" s="4">
        <f t="shared" si="221"/>
        <v>116.40474273892364</v>
      </c>
      <c r="AF173" s="4">
        <f t="shared" si="221"/>
        <v>116.24886715277221</v>
      </c>
      <c r="AG173" s="4">
        <f t="shared" si="221"/>
        <v>121.0144049467047</v>
      </c>
      <c r="AI173" s="4">
        <f t="shared" si="222"/>
        <v>-0.9351148195494261</v>
      </c>
      <c r="AJ173" s="4">
        <f t="shared" si="222"/>
        <v>1.7633631348724634</v>
      </c>
      <c r="AK173" s="4">
        <f t="shared" si="222"/>
        <v>1.0019642736294117</v>
      </c>
      <c r="AL173" s="4">
        <f t="shared" si="222"/>
        <v>0.29604249186729703</v>
      </c>
      <c r="AM173" s="4">
        <f t="shared" si="222"/>
        <v>0.33486649417831416</v>
      </c>
      <c r="AN173" s="4">
        <f t="shared" si="222"/>
        <v>1.1962925026117688</v>
      </c>
      <c r="AO173" s="4">
        <f t="shared" si="222"/>
        <v>0.13776809760605602</v>
      </c>
      <c r="AP173" s="4">
        <f t="shared" si="222"/>
        <v>-1.8553436808561798</v>
      </c>
      <c r="AQ173" s="4">
        <f t="shared" si="222"/>
        <v>-1.4559176019726294</v>
      </c>
      <c r="AR173" s="4">
        <f t="shared" si="222"/>
        <v>-1.2893108680738976</v>
      </c>
      <c r="AS173" s="4">
        <f t="shared" si="222"/>
        <v>-1.108297234914275</v>
      </c>
      <c r="AT173" s="4">
        <f t="shared" si="222"/>
        <v>-0.19713948692199779</v>
      </c>
      <c r="AU173" s="4">
        <f t="shared" si="222"/>
        <v>7.0257261076349664E-2</v>
      </c>
      <c r="AV173" s="4">
        <f t="shared" si="222"/>
        <v>-1.3888671527722067</v>
      </c>
      <c r="AW173" s="4">
        <f t="shared" si="222"/>
        <v>-5.2774049467047064</v>
      </c>
      <c r="AY173" s="2">
        <f t="shared" si="214"/>
        <v>112.05411481954943</v>
      </c>
      <c r="AZ173" s="2">
        <f t="shared" si="214"/>
        <v>108.99961568959688</v>
      </c>
      <c r="BA173" s="2">
        <f t="shared" si="214"/>
        <v>109.45598527263428</v>
      </c>
      <c r="BB173" s="2">
        <f t="shared" si="214"/>
        <v>108.56780015563038</v>
      </c>
      <c r="BC173" s="2">
        <f t="shared" si="214"/>
        <v>108.51213192495537</v>
      </c>
      <c r="BD173" s="2">
        <f t="shared" si="214"/>
        <v>108.51570685813246</v>
      </c>
      <c r="BE173" s="2">
        <f t="shared" si="214"/>
        <v>110.76023188920477</v>
      </c>
      <c r="BF173" s="2">
        <f t="shared" si="214"/>
        <v>112.02434368085551</v>
      </c>
      <c r="BG173" s="2">
        <f t="shared" si="214"/>
        <v>113.1169175820452</v>
      </c>
      <c r="BH173" s="2">
        <f t="shared" si="214"/>
        <v>114.01831070446006</v>
      </c>
      <c r="BI173" s="2">
        <f t="shared" si="214"/>
        <v>114.00620412792792</v>
      </c>
      <c r="BJ173" s="2">
        <f t="shared" si="214"/>
        <v>114.04406070274401</v>
      </c>
      <c r="BK173" s="2">
        <f t="shared" si="214"/>
        <v>116.40456661959558</v>
      </c>
      <c r="BL173" s="2">
        <f t="shared" si="214"/>
        <v>115.95902607483274</v>
      </c>
      <c r="BM173" s="2">
        <f t="shared" si="214"/>
        <v>118.98157936211538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>
        <f t="shared" si="204"/>
        <v>110.169</v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156.10354304993251</v>
      </c>
      <c r="DL173" s="2">
        <f t="shared" si="223"/>
        <v>149.99924249530955</v>
      </c>
      <c r="DM173" s="2">
        <f t="shared" si="223"/>
        <v>143.75554601889337</v>
      </c>
      <c r="DN173" s="2">
        <f t="shared" si="223"/>
        <v>139.28982807017545</v>
      </c>
      <c r="DO173" s="2">
        <f t="shared" si="223"/>
        <v>130.69024751066854</v>
      </c>
      <c r="DP173" s="2">
        <f t="shared" si="223"/>
        <v>131.54730728291318</v>
      </c>
      <c r="DQ173" s="2">
        <f t="shared" si="223"/>
        <v>145.56305192034142</v>
      </c>
      <c r="DR173" s="2">
        <f t="shared" si="223"/>
        <v>139.63892910618796</v>
      </c>
      <c r="DS173" s="2">
        <f t="shared" si="223"/>
        <v>148.32491568627452</v>
      </c>
      <c r="DT173" s="2">
        <f t="shared" si="223"/>
        <v>141.07763513513515</v>
      </c>
      <c r="DU173" s="2">
        <f t="shared" si="223"/>
        <v>132.4240308123249</v>
      </c>
      <c r="DV173" s="2">
        <f t="shared" si="223"/>
        <v>135.92478767507004</v>
      </c>
      <c r="DW173" s="2">
        <f t="shared" si="223"/>
        <v>145.97397456027454</v>
      </c>
      <c r="DX173" s="2">
        <f t="shared" si="223"/>
        <v>149.65290753911808</v>
      </c>
      <c r="DY173" s="2">
        <f t="shared" si="223"/>
        <v>157.55772384130515</v>
      </c>
      <c r="EA173" s="2">
        <f t="shared" si="213"/>
        <v>112.76091639357539</v>
      </c>
      <c r="EB173" s="2">
        <f t="shared" si="213"/>
        <v>108.87153563573679</v>
      </c>
      <c r="EC173" s="2">
        <f t="shared" si="213"/>
        <v>109.26127511082962</v>
      </c>
      <c r="ED173" s="2">
        <f t="shared" si="213"/>
        <v>108.25876177911796</v>
      </c>
      <c r="EE173" s="2">
        <f t="shared" si="213"/>
        <v>108.58697878129823</v>
      </c>
      <c r="EF173" s="2">
        <f t="shared" si="213"/>
        <v>108.47332379300376</v>
      </c>
      <c r="EG173" s="2">
        <f t="shared" si="213"/>
        <v>110.28231684618346</v>
      </c>
      <c r="EH173" s="2">
        <f t="shared" si="213"/>
        <v>112.58540587797248</v>
      </c>
      <c r="EI173" s="2">
        <f t="shared" si="213"/>
        <v>113.76421066621802</v>
      </c>
      <c r="EJ173" s="2">
        <f t="shared" si="213"/>
        <v>113.71253549453219</v>
      </c>
      <c r="EK173" s="2">
        <f t="shared" si="212"/>
        <v>114.44521592100665</v>
      </c>
      <c r="EL173" s="2">
        <f t="shared" si="179"/>
        <v>114.14193705986318</v>
      </c>
      <c r="EM173" s="2">
        <f t="shared" si="179"/>
        <v>116.79133827308546</v>
      </c>
      <c r="EN173" s="2">
        <f t="shared" si="179"/>
        <v>117.05695686327441</v>
      </c>
      <c r="EO173" s="2">
        <f t="shared" si="179"/>
        <v>120.75405635324677</v>
      </c>
      <c r="EQ173" s="2">
        <f t="shared" si="224"/>
        <v>111.75327974161301</v>
      </c>
      <c r="ER173" s="2">
        <f t="shared" si="224"/>
        <v>109.03704042983298</v>
      </c>
      <c r="ES173" s="2">
        <f t="shared" si="224"/>
        <v>109.52289966431231</v>
      </c>
      <c r="ET173" s="2">
        <f t="shared" si="224"/>
        <v>108.6697485347223</v>
      </c>
      <c r="EU173" s="2">
        <f t="shared" si="224"/>
        <v>108.48654986832892</v>
      </c>
      <c r="EV173" s="2">
        <f t="shared" si="224"/>
        <v>108.52691770269199</v>
      </c>
      <c r="EW173" s="2">
        <f t="shared" si="224"/>
        <v>110.88753719699443</v>
      </c>
      <c r="EX173" s="2">
        <f t="shared" si="224"/>
        <v>111.88903638329373</v>
      </c>
      <c r="EY173" s="2">
        <f t="shared" si="224"/>
        <v>112.93724176634078</v>
      </c>
      <c r="EZ173" s="2">
        <f t="shared" si="224"/>
        <v>114.11317627079615</v>
      </c>
      <c r="FA173" s="2">
        <f t="shared" si="224"/>
        <v>113.84257970752029</v>
      </c>
      <c r="FB173" s="2">
        <f t="shared" si="224"/>
        <v>114.00365899618099</v>
      </c>
      <c r="FC173" s="2">
        <f t="shared" si="224"/>
        <v>116.2473150997657</v>
      </c>
      <c r="FD173" s="2">
        <f t="shared" si="224"/>
        <v>115.40941688895128</v>
      </c>
      <c r="FE173" s="2">
        <f t="shared" si="224"/>
        <v>118.03862488175187</v>
      </c>
      <c r="FG173" s="2">
        <f t="shared" si="225"/>
        <v>0.99993236543848774</v>
      </c>
      <c r="FH173" s="2">
        <f t="shared" si="225"/>
        <v>0.99994177852696708</v>
      </c>
      <c r="FI173" s="2">
        <f t="shared" si="225"/>
        <v>0.99994509552820887</v>
      </c>
      <c r="FJ173" s="2">
        <f t="shared" si="225"/>
        <v>0.99994801417101031</v>
      </c>
      <c r="FK173" s="2">
        <f t="shared" si="225"/>
        <v>0.99992841454134862</v>
      </c>
      <c r="FL173" s="2">
        <f t="shared" si="225"/>
        <v>0.99992470793030908</v>
      </c>
      <c r="FM173" s="2">
        <f t="shared" si="225"/>
        <v>0.99993031116453701</v>
      </c>
      <c r="FN173" s="2">
        <f t="shared" si="225"/>
        <v>0.99992805759694736</v>
      </c>
      <c r="FO173" s="2">
        <f t="shared" si="225"/>
        <v>0.99992478553277742</v>
      </c>
      <c r="FP173" s="2">
        <f t="shared" si="225"/>
        <v>0.99992982845893175</v>
      </c>
      <c r="FQ173" s="2">
        <f t="shared" si="225"/>
        <v>0.99992379556884159</v>
      </c>
      <c r="FR173" s="2">
        <f t="shared" si="225"/>
        <v>0.99992476447895795</v>
      </c>
      <c r="FS173" s="2">
        <f t="shared" si="225"/>
        <v>0.99992674845217577</v>
      </c>
      <c r="FT173" s="2">
        <f t="shared" si="225"/>
        <v>0.99993088699977162</v>
      </c>
      <c r="FU173" s="2">
        <f t="shared" si="225"/>
        <v>0.99992106271082548</v>
      </c>
      <c r="FW173" s="2">
        <f t="shared" si="216"/>
        <v>0.70435412625418981</v>
      </c>
      <c r="FX173" s="2">
        <f t="shared" si="216"/>
        <v>0.75940723572764202</v>
      </c>
      <c r="FY173" s="2">
        <f t="shared" si="216"/>
        <v>0.73699608662075355</v>
      </c>
      <c r="FZ173" s="2">
        <f t="shared" si="216"/>
        <v>0.74801729402396411</v>
      </c>
      <c r="GA173" s="2">
        <f t="shared" si="216"/>
        <v>0.76102714559796358</v>
      </c>
      <c r="GB173" s="2">
        <f t="shared" si="216"/>
        <v>0.75840291167754414</v>
      </c>
      <c r="GC173" s="2">
        <f t="shared" si="216"/>
        <v>0.78559217158285655</v>
      </c>
      <c r="GD173" s="2">
        <f t="shared" si="216"/>
        <v>0.80849103369867081</v>
      </c>
      <c r="GE173" s="2">
        <f t="shared" si="216"/>
        <v>0.78587302289627448</v>
      </c>
      <c r="GF173" s="2">
        <f t="shared" si="216"/>
        <v>0.75842244902804345</v>
      </c>
      <c r="GG173" s="2">
        <f t="shared" si="216"/>
        <v>0.73075903602398384</v>
      </c>
      <c r="GH173" s="2">
        <f t="shared" si="216"/>
        <v>0.71967453538914494</v>
      </c>
      <c r="GI173" s="2">
        <f t="shared" si="216"/>
        <v>0.71487639836052819</v>
      </c>
      <c r="GJ173" s="2">
        <f t="shared" si="216"/>
        <v>0.66777353480614254</v>
      </c>
      <c r="GK173" s="2">
        <f t="shared" si="216"/>
        <v>0.65381218105172445</v>
      </c>
      <c r="GM173" s="83">
        <f t="shared" si="217"/>
        <v>0</v>
      </c>
      <c r="GN173" s="83">
        <f t="shared" si="217"/>
        <v>0</v>
      </c>
      <c r="GO173" s="83">
        <f t="shared" si="217"/>
        <v>1.1525806483763273E-302</v>
      </c>
      <c r="GP173" s="83">
        <f t="shared" si="217"/>
        <v>0</v>
      </c>
      <c r="GQ173" s="83">
        <f t="shared" si="217"/>
        <v>0</v>
      </c>
      <c r="GR173" s="83">
        <f t="shared" si="217"/>
        <v>0</v>
      </c>
      <c r="GS173" s="83">
        <f t="shared" si="217"/>
        <v>0</v>
      </c>
      <c r="GT173" s="83">
        <f t="shared" si="217"/>
        <v>0</v>
      </c>
      <c r="GU173" s="83">
        <f t="shared" si="217"/>
        <v>9.3350705173499144E-265</v>
      </c>
      <c r="GV173" s="83">
        <f t="shared" si="217"/>
        <v>0</v>
      </c>
      <c r="GW173" s="83">
        <f t="shared" si="217"/>
        <v>0</v>
      </c>
      <c r="GX173" s="83">
        <f t="shared" si="217"/>
        <v>0</v>
      </c>
      <c r="GY173" s="83">
        <f t="shared" si="217"/>
        <v>0</v>
      </c>
      <c r="GZ173" s="83">
        <f t="shared" si="217"/>
        <v>0</v>
      </c>
      <c r="HA173" s="83">
        <f t="shared" si="217"/>
        <v>2.7714765230817589E-287</v>
      </c>
      <c r="HC173" s="83">
        <f t="shared" si="181"/>
        <v>1.711360701862835E-293</v>
      </c>
      <c r="HD173" s="83">
        <f t="shared" si="181"/>
        <v>0</v>
      </c>
      <c r="HE173" s="83">
        <f t="shared" si="181"/>
        <v>6.6824921762965364E-246</v>
      </c>
      <c r="HF173" s="83">
        <f t="shared" si="180"/>
        <v>2.0163504368759716E-252</v>
      </c>
      <c r="HG173" s="83">
        <f t="shared" si="180"/>
        <v>0</v>
      </c>
      <c r="HH173" s="83">
        <f t="shared" si="180"/>
        <v>2.027760492728858E-287</v>
      </c>
      <c r="HI173" s="83">
        <f t="shared" si="180"/>
        <v>0</v>
      </c>
      <c r="HJ173" s="83">
        <f t="shared" si="180"/>
        <v>0</v>
      </c>
      <c r="HK173" s="83">
        <f t="shared" si="180"/>
        <v>2.058389661651951E-297</v>
      </c>
      <c r="HL173" s="83">
        <f t="shared" si="180"/>
        <v>5.8066058873980113E-268</v>
      </c>
      <c r="HM173" s="83">
        <f t="shared" si="180"/>
        <v>0</v>
      </c>
      <c r="HN173" s="83">
        <f t="shared" si="180"/>
        <v>2.6470929269027431E-267</v>
      </c>
      <c r="HO173" s="83">
        <f t="shared" si="226"/>
        <v>2.8881217686993818E-195</v>
      </c>
      <c r="HP173" s="83">
        <f t="shared" si="226"/>
        <v>8.8159224001803193E-276</v>
      </c>
      <c r="HQ173" s="83">
        <f t="shared" si="226"/>
        <v>0</v>
      </c>
      <c r="HS173" s="83">
        <f t="shared" si="218"/>
        <v>2.2762983100878083E-31</v>
      </c>
      <c r="HT173" s="83">
        <f t="shared" si="218"/>
        <v>1.3764117725484006E-33</v>
      </c>
      <c r="HU173" s="83">
        <f t="shared" si="218"/>
        <v>2.2374553778067021E-36</v>
      </c>
      <c r="HV173" s="83">
        <f t="shared" si="218"/>
        <v>5.3164283519134631E-33</v>
      </c>
      <c r="HW173" s="83">
        <f t="shared" si="218"/>
        <v>1.1609459278418015E-40</v>
      </c>
      <c r="HX173" s="83">
        <f t="shared" si="218"/>
        <v>2.3885334983957997E-47</v>
      </c>
      <c r="HY173" s="83">
        <f t="shared" si="218"/>
        <v>7.5062629679318858E-48</v>
      </c>
      <c r="HZ173" s="83">
        <f t="shared" si="218"/>
        <v>2.4496935784795365E-63</v>
      </c>
      <c r="IA173" s="83">
        <f t="shared" si="218"/>
        <v>4.5106114316165892E-48</v>
      </c>
      <c r="IB173" s="83">
        <f t="shared" si="218"/>
        <v>3.0662294524526856E-53</v>
      </c>
      <c r="IC173" s="83">
        <f t="shared" si="218"/>
        <v>6.6913210325176434E-42</v>
      </c>
      <c r="ID173" s="83">
        <f t="shared" si="218"/>
        <v>3.2814957146369644E-46</v>
      </c>
      <c r="IE173" s="83">
        <f t="shared" si="218"/>
        <v>3.0016982930445986E-44</v>
      </c>
      <c r="IF173" s="83">
        <f t="shared" si="218"/>
        <v>9.993871218201523E-40</v>
      </c>
      <c r="IG173" s="83">
        <f t="shared" si="218"/>
        <v>2.3595871436118846E-25</v>
      </c>
      <c r="II173" s="83">
        <f t="shared" si="219"/>
        <v>0.19708478731685683</v>
      </c>
      <c r="IJ173" s="83">
        <f t="shared" si="219"/>
        <v>9.6100061697001374E-2</v>
      </c>
      <c r="IK173" s="83">
        <f t="shared" si="219"/>
        <v>0.11470997298229617</v>
      </c>
      <c r="IL173" s="83">
        <f t="shared" si="219"/>
        <v>0.12083294775190818</v>
      </c>
      <c r="IM173" s="83">
        <f t="shared" si="219"/>
        <v>6.1471925997859111E-2</v>
      </c>
      <c r="IN173" s="83">
        <f t="shared" si="219"/>
        <v>5.0367909132894399E-2</v>
      </c>
      <c r="IO173" s="83">
        <f t="shared" si="219"/>
        <v>2.7036657728894197E-2</v>
      </c>
      <c r="IP173" s="83">
        <f t="shared" si="219"/>
        <v>6.5817391908085188E-3</v>
      </c>
      <c r="IQ173" s="83">
        <f t="shared" si="219"/>
        <v>2.8859920731354877E-2</v>
      </c>
      <c r="IR173" s="83">
        <f t="shared" si="219"/>
        <v>3.8010677821371588E-2</v>
      </c>
      <c r="IS173" s="83">
        <f t="shared" si="219"/>
        <v>9.9286585210716108E-2</v>
      </c>
      <c r="IT173" s="83">
        <f t="shared" si="219"/>
        <v>9.3917390902786224E-2</v>
      </c>
      <c r="IU173" s="83">
        <f t="shared" si="219"/>
        <v>0.10765172153877113</v>
      </c>
      <c r="IV173" s="83">
        <f t="shared" si="219"/>
        <v>0.13039234351326709</v>
      </c>
      <c r="IW173" s="83">
        <f t="shared" si="219"/>
        <v>0.20483392509605119</v>
      </c>
      <c r="IY173" s="83">
        <f t="shared" si="220"/>
        <v>0.19708478731685683</v>
      </c>
      <c r="IZ173" s="83">
        <f t="shared" si="220"/>
        <v>9.6100061697001374E-2</v>
      </c>
      <c r="JA173" s="83">
        <f t="shared" si="220"/>
        <v>0.11470997298229617</v>
      </c>
      <c r="JB173" s="83">
        <f t="shared" si="220"/>
        <v>0.12083294775190818</v>
      </c>
      <c r="JC173" s="83">
        <f t="shared" si="220"/>
        <v>6.1471925997859111E-2</v>
      </c>
      <c r="JD173" s="83">
        <f t="shared" si="220"/>
        <v>5.0367909132894399E-2</v>
      </c>
      <c r="JE173" s="83">
        <f t="shared" si="220"/>
        <v>2.7036657728894197E-2</v>
      </c>
      <c r="JF173" s="83">
        <f t="shared" si="220"/>
        <v>6.5817391908085188E-3</v>
      </c>
      <c r="JG173" s="83">
        <f t="shared" si="220"/>
        <v>2.8859920731354877E-2</v>
      </c>
      <c r="JH173" s="83">
        <f t="shared" si="220"/>
        <v>3.8010677821371588E-2</v>
      </c>
      <c r="JI173" s="83">
        <f t="shared" si="220"/>
        <v>9.9286585210716108E-2</v>
      </c>
      <c r="JJ173" s="83">
        <f t="shared" si="220"/>
        <v>9.3917390902786224E-2</v>
      </c>
      <c r="JK173" s="83">
        <f t="shared" si="220"/>
        <v>0.10765172153877113</v>
      </c>
      <c r="JL173" s="83">
        <f t="shared" si="220"/>
        <v>0.13039234351326709</v>
      </c>
      <c r="JM173" s="83">
        <f t="shared" si="220"/>
        <v>0.20483392509605119</v>
      </c>
    </row>
    <row r="174" spans="2:273" x14ac:dyDescent="0.25">
      <c r="B174" s="2">
        <v>147</v>
      </c>
      <c r="C174" s="37">
        <v>109.712</v>
      </c>
      <c r="D174" s="37">
        <v>109.864</v>
      </c>
      <c r="E174" s="37">
        <v>110.271</v>
      </c>
      <c r="F174" s="37">
        <v>106.42400000000001</v>
      </c>
      <c r="G174" s="37">
        <v>106.373</v>
      </c>
      <c r="H174" s="37">
        <v>106.57599999999999</v>
      </c>
      <c r="I174" s="37">
        <v>111.52500000000001</v>
      </c>
      <c r="J174" s="37">
        <v>111.47499999999999</v>
      </c>
      <c r="K174" s="37">
        <v>112.831</v>
      </c>
      <c r="L174" s="37">
        <v>112.949</v>
      </c>
      <c r="M174" s="37">
        <v>113.96599999999999</v>
      </c>
      <c r="N174" s="37">
        <v>115.18600000000001</v>
      </c>
      <c r="O174" s="37">
        <v>115.96599999999999</v>
      </c>
      <c r="P174" s="37">
        <v>115.105</v>
      </c>
      <c r="Q174" s="37">
        <v>117.42100000000001</v>
      </c>
      <c r="S174" s="4">
        <f t="shared" si="221"/>
        <v>111.96046638141854</v>
      </c>
      <c r="T174" s="4">
        <f t="shared" si="221"/>
        <v>108.92206855327744</v>
      </c>
      <c r="U174" s="4">
        <f t="shared" si="221"/>
        <v>109.39858888864104</v>
      </c>
      <c r="V174" s="4">
        <f t="shared" si="221"/>
        <v>108.50831857033327</v>
      </c>
      <c r="W174" s="4">
        <f t="shared" si="221"/>
        <v>108.44701368981957</v>
      </c>
      <c r="X174" s="4">
        <f t="shared" si="221"/>
        <v>108.44531529059527</v>
      </c>
      <c r="Y174" s="4">
        <f t="shared" si="221"/>
        <v>110.6904218796795</v>
      </c>
      <c r="Z174" s="4">
        <f t="shared" si="221"/>
        <v>111.93535844619767</v>
      </c>
      <c r="AA174" s="4">
        <f t="shared" si="221"/>
        <v>113.04162156480471</v>
      </c>
      <c r="AB174" s="4">
        <f t="shared" si="221"/>
        <v>113.98710333179531</v>
      </c>
      <c r="AC174" s="4">
        <f t="shared" si="221"/>
        <v>113.94086292645797</v>
      </c>
      <c r="AD174" s="4">
        <f t="shared" si="221"/>
        <v>113.99570186032658</v>
      </c>
      <c r="AE174" s="4">
        <f t="shared" si="221"/>
        <v>116.30616774258117</v>
      </c>
      <c r="AF174" s="4">
        <f t="shared" si="221"/>
        <v>115.96230954700431</v>
      </c>
      <c r="AG174" s="4">
        <f t="shared" si="221"/>
        <v>119.75416487503252</v>
      </c>
      <c r="AI174" s="4">
        <f t="shared" si="222"/>
        <v>-2.2484663814185382</v>
      </c>
      <c r="AJ174" s="4">
        <f t="shared" si="222"/>
        <v>0.94193144672256324</v>
      </c>
      <c r="AK174" s="4">
        <f t="shared" si="222"/>
        <v>0.87241111135895721</v>
      </c>
      <c r="AL174" s="4">
        <f t="shared" si="222"/>
        <v>-2.0843185703332665</v>
      </c>
      <c r="AM174" s="4">
        <f t="shared" si="222"/>
        <v>-2.0740136898195658</v>
      </c>
      <c r="AN174" s="4">
        <f t="shared" si="222"/>
        <v>-1.8693152905952815</v>
      </c>
      <c r="AO174" s="4">
        <f t="shared" si="222"/>
        <v>0.83457812032050072</v>
      </c>
      <c r="AP174" s="4">
        <f t="shared" si="222"/>
        <v>-0.46035844619767374</v>
      </c>
      <c r="AQ174" s="4">
        <f t="shared" si="222"/>
        <v>-0.21062156480471117</v>
      </c>
      <c r="AR174" s="4">
        <f t="shared" si="222"/>
        <v>-1.0381033317953126</v>
      </c>
      <c r="AS174" s="4">
        <f t="shared" si="222"/>
        <v>2.5137073542026656E-2</v>
      </c>
      <c r="AT174" s="4">
        <f t="shared" si="222"/>
        <v>1.1902981396734305</v>
      </c>
      <c r="AU174" s="4">
        <f t="shared" si="222"/>
        <v>-0.34016774258117266</v>
      </c>
      <c r="AV174" s="4">
        <f t="shared" si="222"/>
        <v>-0.85730954700430573</v>
      </c>
      <c r="AW174" s="4">
        <f t="shared" si="222"/>
        <v>-2.3331648750325087</v>
      </c>
      <c r="AY174" s="2">
        <f t="shared" si="214"/>
        <v>111.96046638141854</v>
      </c>
      <c r="AZ174" s="2">
        <f t="shared" si="214"/>
        <v>108.92206526550528</v>
      </c>
      <c r="BA174" s="2">
        <f t="shared" si="214"/>
        <v>109.39858118640511</v>
      </c>
      <c r="BB174" s="2">
        <f t="shared" si="214"/>
        <v>108.50829037285447</v>
      </c>
      <c r="BC174" s="2">
        <f t="shared" si="214"/>
        <v>108.44701353481258</v>
      </c>
      <c r="BD174" s="2">
        <f t="shared" si="214"/>
        <v>108.44531524173881</v>
      </c>
      <c r="BE174" s="2">
        <f t="shared" si="214"/>
        <v>110.69042187892957</v>
      </c>
      <c r="BF174" s="2">
        <f t="shared" si="214"/>
        <v>111.93535844619765</v>
      </c>
      <c r="BG174" s="2">
        <f t="shared" si="214"/>
        <v>113.04162156359109</v>
      </c>
      <c r="BH174" s="2">
        <f t="shared" si="214"/>
        <v>113.98710332265145</v>
      </c>
      <c r="BI174" s="2">
        <f t="shared" si="214"/>
        <v>113.94085171124605</v>
      </c>
      <c r="BJ174" s="2">
        <f t="shared" si="214"/>
        <v>113.99569410861898</v>
      </c>
      <c r="BK174" s="2">
        <f t="shared" si="214"/>
        <v>116.30614824027282</v>
      </c>
      <c r="BL174" s="2">
        <f t="shared" si="214"/>
        <v>115.86413942859215</v>
      </c>
      <c r="BM174" s="2">
        <f t="shared" si="214"/>
        <v>118.842327711821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>
        <f t="shared" si="204"/>
        <v>111.47499999999999</v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156.34703171390012</v>
      </c>
      <c r="DL174" s="2">
        <f t="shared" si="223"/>
        <v>150.22211397748589</v>
      </c>
      <c r="DM174" s="2">
        <f t="shared" si="223"/>
        <v>143.944722537112</v>
      </c>
      <c r="DN174" s="2">
        <f t="shared" si="223"/>
        <v>139.4477738191633</v>
      </c>
      <c r="DO174" s="2">
        <f t="shared" si="223"/>
        <v>130.78536820221026</v>
      </c>
      <c r="DP174" s="2">
        <f t="shared" si="223"/>
        <v>131.63486330532214</v>
      </c>
      <c r="DQ174" s="2">
        <f t="shared" si="223"/>
        <v>145.74493456614513</v>
      </c>
      <c r="DR174" s="2">
        <f t="shared" si="223"/>
        <v>139.78410160427811</v>
      </c>
      <c r="DS174" s="2">
        <f t="shared" si="223"/>
        <v>148.51426162464986</v>
      </c>
      <c r="DT174" s="2">
        <f t="shared" si="223"/>
        <v>141.2241205920206</v>
      </c>
      <c r="DU174" s="2">
        <f t="shared" si="223"/>
        <v>132.50587002801117</v>
      </c>
      <c r="DV174" s="2">
        <f t="shared" si="223"/>
        <v>136.04077198879554</v>
      </c>
      <c r="DW174" s="2">
        <f t="shared" si="223"/>
        <v>146.1541291291291</v>
      </c>
      <c r="DX174" s="2">
        <f t="shared" si="223"/>
        <v>149.86455192034143</v>
      </c>
      <c r="DY174" s="2">
        <f t="shared" si="223"/>
        <v>157.82914542083796</v>
      </c>
      <c r="EA174" s="2">
        <f t="shared" si="213"/>
        <v>112.70196591172898</v>
      </c>
      <c r="EB174" s="2">
        <f t="shared" si="213"/>
        <v>108.7887427076876</v>
      </c>
      <c r="EC174" s="2">
        <f t="shared" si="213"/>
        <v>109.19524480683974</v>
      </c>
      <c r="ED174" s="2">
        <f t="shared" si="213"/>
        <v>108.18569148134185</v>
      </c>
      <c r="EE174" s="2">
        <f t="shared" si="213"/>
        <v>108.52518029355589</v>
      </c>
      <c r="EF174" s="2">
        <f t="shared" si="213"/>
        <v>108.40130360412451</v>
      </c>
      <c r="EG174" s="2">
        <f t="shared" si="213"/>
        <v>110.19379037961093</v>
      </c>
      <c r="EH174" s="2">
        <f t="shared" si="213"/>
        <v>112.51742822816857</v>
      </c>
      <c r="EI174" s="2">
        <f t="shared" si="213"/>
        <v>113.71517711978464</v>
      </c>
      <c r="EJ174" s="2">
        <f t="shared" si="213"/>
        <v>113.66837888699878</v>
      </c>
      <c r="EK174" s="2">
        <f t="shared" si="212"/>
        <v>114.40012420870715</v>
      </c>
      <c r="EL174" s="2">
        <f t="shared" si="179"/>
        <v>114.09844814970833</v>
      </c>
      <c r="EM174" s="2">
        <f t="shared" si="179"/>
        <v>116.71181445948258</v>
      </c>
      <c r="EN174" s="2">
        <f t="shared" si="179"/>
        <v>117.01952160885411</v>
      </c>
      <c r="EO174" s="2">
        <f t="shared" si="179"/>
        <v>120.70552110649352</v>
      </c>
      <c r="EQ174" s="2">
        <f t="shared" si="224"/>
        <v>111.67289180281489</v>
      </c>
      <c r="ER174" s="2">
        <f t="shared" si="224"/>
        <v>108.95775174663974</v>
      </c>
      <c r="ES174" s="2">
        <f t="shared" si="224"/>
        <v>109.46245260777866</v>
      </c>
      <c r="ET174" s="2">
        <f t="shared" si="224"/>
        <v>108.60546383492142</v>
      </c>
      <c r="EU174" s="2">
        <f t="shared" si="224"/>
        <v>108.42275833638897</v>
      </c>
      <c r="EV174" s="2">
        <f t="shared" si="224"/>
        <v>108.45604305984305</v>
      </c>
      <c r="EW174" s="2">
        <f t="shared" si="224"/>
        <v>110.81121679189806</v>
      </c>
      <c r="EX174" s="2">
        <f t="shared" si="224"/>
        <v>111.80743843279193</v>
      </c>
      <c r="EY174" s="2">
        <f t="shared" si="224"/>
        <v>112.87126556085374</v>
      </c>
      <c r="EZ174" s="2">
        <f t="shared" si="224"/>
        <v>114.07741681538195</v>
      </c>
      <c r="FA174" s="2">
        <f t="shared" si="224"/>
        <v>113.78484514646627</v>
      </c>
      <c r="FB174" s="2">
        <f t="shared" si="224"/>
        <v>113.95715093095203</v>
      </c>
      <c r="FC174" s="2">
        <f t="shared" si="224"/>
        <v>116.15590500652942</v>
      </c>
      <c r="FD174" s="2">
        <f t="shared" si="224"/>
        <v>115.33688912092283</v>
      </c>
      <c r="FE174" s="2">
        <f t="shared" si="224"/>
        <v>117.93862515161264</v>
      </c>
      <c r="FG174" s="2">
        <f t="shared" si="225"/>
        <v>0.99993831617969864</v>
      </c>
      <c r="FH174" s="2">
        <f t="shared" si="225"/>
        <v>0.9999469011134926</v>
      </c>
      <c r="FI174" s="2">
        <f t="shared" si="225"/>
        <v>0.99994992628469137</v>
      </c>
      <c r="FJ174" s="2">
        <f t="shared" si="225"/>
        <v>0.99995258814359766</v>
      </c>
      <c r="FK174" s="2">
        <f t="shared" si="225"/>
        <v>0.99993471287454283</v>
      </c>
      <c r="FL174" s="2">
        <f t="shared" si="225"/>
        <v>0.99993133236140908</v>
      </c>
      <c r="FM174" s="2">
        <f t="shared" si="225"/>
        <v>0.9999364426369507</v>
      </c>
      <c r="FN174" s="2">
        <f t="shared" si="225"/>
        <v>0.99993438733326856</v>
      </c>
      <c r="FO174" s="2">
        <f t="shared" si="225"/>
        <v>0.99993140313663864</v>
      </c>
      <c r="FP174" s="2">
        <f t="shared" si="225"/>
        <v>0.99993600239878888</v>
      </c>
      <c r="FQ174" s="2">
        <f t="shared" si="225"/>
        <v>0.99993050026676944</v>
      </c>
      <c r="FR174" s="2">
        <f t="shared" si="225"/>
        <v>0.99993138393507286</v>
      </c>
      <c r="FS174" s="2">
        <f t="shared" si="225"/>
        <v>0.99993319336379316</v>
      </c>
      <c r="FT174" s="2">
        <f t="shared" si="225"/>
        <v>0.99993696781134034</v>
      </c>
      <c r="FU174" s="2">
        <f t="shared" si="225"/>
        <v>0.99992800783661284</v>
      </c>
      <c r="FW174" s="2">
        <f t="shared" si="216"/>
        <v>0.72316630868471865</v>
      </c>
      <c r="FX174" s="2">
        <f t="shared" si="216"/>
        <v>0.77583123809213062</v>
      </c>
      <c r="FY174" s="2">
        <f t="shared" si="216"/>
        <v>0.75445530932108695</v>
      </c>
      <c r="FZ174" s="2">
        <f t="shared" si="216"/>
        <v>0.76497819691005264</v>
      </c>
      <c r="GA174" s="2">
        <f t="shared" si="216"/>
        <v>0.77737298355118889</v>
      </c>
      <c r="GB174" s="2">
        <f t="shared" si="216"/>
        <v>0.77487514950207148</v>
      </c>
      <c r="GC174" s="2">
        <f t="shared" si="216"/>
        <v>0.8006977876269471</v>
      </c>
      <c r="GD174" s="2">
        <f t="shared" si="216"/>
        <v>0.82234818715145197</v>
      </c>
      <c r="GE174" s="2">
        <f t="shared" si="216"/>
        <v>0.80096386533055686</v>
      </c>
      <c r="GF174" s="2">
        <f t="shared" si="216"/>
        <v>0.77489375016350781</v>
      </c>
      <c r="GG174" s="2">
        <f t="shared" si="216"/>
        <v>0.74849100225871024</v>
      </c>
      <c r="GH174" s="2">
        <f t="shared" si="216"/>
        <v>0.73787465828591492</v>
      </c>
      <c r="GI174" s="2">
        <f t="shared" si="216"/>
        <v>0.73327258432018616</v>
      </c>
      <c r="GJ174" s="2">
        <f t="shared" si="216"/>
        <v>0.68788192472862109</v>
      </c>
      <c r="GK174" s="2">
        <f t="shared" si="216"/>
        <v>0.67435351206764471</v>
      </c>
      <c r="GM174" s="83">
        <f t="shared" si="217"/>
        <v>0</v>
      </c>
      <c r="GN174" s="83">
        <f t="shared" si="217"/>
        <v>0</v>
      </c>
      <c r="GO174" s="83">
        <f t="shared" si="217"/>
        <v>0</v>
      </c>
      <c r="GP174" s="83">
        <f t="shared" si="217"/>
        <v>0</v>
      </c>
      <c r="GQ174" s="83">
        <f t="shared" si="217"/>
        <v>0</v>
      </c>
      <c r="GR174" s="83">
        <f t="shared" si="217"/>
        <v>0</v>
      </c>
      <c r="GS174" s="83">
        <f t="shared" si="217"/>
        <v>0</v>
      </c>
      <c r="GT174" s="83">
        <f t="shared" si="217"/>
        <v>0</v>
      </c>
      <c r="GU174" s="83">
        <f t="shared" si="217"/>
        <v>7.9438862121732536E-271</v>
      </c>
      <c r="GV174" s="83">
        <f t="shared" si="217"/>
        <v>0</v>
      </c>
      <c r="GW174" s="83">
        <f t="shared" si="217"/>
        <v>0</v>
      </c>
      <c r="GX174" s="83">
        <f t="shared" si="217"/>
        <v>0</v>
      </c>
      <c r="GY174" s="83">
        <f t="shared" si="217"/>
        <v>0</v>
      </c>
      <c r="GZ174" s="83">
        <f t="shared" si="217"/>
        <v>0</v>
      </c>
      <c r="HA174" s="83">
        <f t="shared" si="217"/>
        <v>8.8691258942364349E-294</v>
      </c>
      <c r="HC174" s="83">
        <f t="shared" si="181"/>
        <v>2.6093605288515968E-302</v>
      </c>
      <c r="HD174" s="83">
        <f t="shared" si="181"/>
        <v>0</v>
      </c>
      <c r="HE174" s="83">
        <f t="shared" si="181"/>
        <v>3.1255356930361711E-253</v>
      </c>
      <c r="HF174" s="83">
        <f t="shared" si="180"/>
        <v>5.6095766756529468E-260</v>
      </c>
      <c r="HG174" s="83">
        <f t="shared" si="180"/>
        <v>0</v>
      </c>
      <c r="HH174" s="83">
        <f t="shared" si="180"/>
        <v>7.3171705439013434E-296</v>
      </c>
      <c r="HI174" s="83">
        <f t="shared" si="180"/>
        <v>0</v>
      </c>
      <c r="HJ174" s="83">
        <f t="shared" si="180"/>
        <v>0</v>
      </c>
      <c r="HK174" s="83">
        <f t="shared" si="180"/>
        <v>4.0365883163208146E-306</v>
      </c>
      <c r="HL174" s="83">
        <f t="shared" si="180"/>
        <v>8.5860468775046745E-276</v>
      </c>
      <c r="HM174" s="83">
        <f t="shared" si="180"/>
        <v>0</v>
      </c>
      <c r="HN174" s="83">
        <f t="shared" si="180"/>
        <v>3.0238206718995051E-275</v>
      </c>
      <c r="HO174" s="83">
        <f t="shared" si="226"/>
        <v>4.5986357498497105E-201</v>
      </c>
      <c r="HP174" s="83">
        <f t="shared" si="226"/>
        <v>4.9584706754302329E-284</v>
      </c>
      <c r="HQ174" s="83">
        <f t="shared" si="226"/>
        <v>0</v>
      </c>
      <c r="HS174" s="83">
        <f t="shared" si="218"/>
        <v>3.625618346293171E-33</v>
      </c>
      <c r="HT174" s="83">
        <f t="shared" si="218"/>
        <v>2.1130889118017605E-35</v>
      </c>
      <c r="HU174" s="83">
        <f t="shared" si="218"/>
        <v>2.2405883219738385E-38</v>
      </c>
      <c r="HV174" s="83">
        <f t="shared" si="218"/>
        <v>9.0323303047289158E-35</v>
      </c>
      <c r="HW174" s="83">
        <f t="shared" si="218"/>
        <v>6.7791068888331272E-43</v>
      </c>
      <c r="HX174" s="83">
        <f t="shared" si="218"/>
        <v>6.5911584790938698E-50</v>
      </c>
      <c r="HY174" s="83">
        <f t="shared" si="218"/>
        <v>2.0635365352599341E-50</v>
      </c>
      <c r="HZ174" s="83">
        <f t="shared" si="218"/>
        <v>1.3013380851042069E-66</v>
      </c>
      <c r="IA174" s="83">
        <f t="shared" si="218"/>
        <v>1.320762596146592E-50</v>
      </c>
      <c r="IB174" s="83">
        <f t="shared" si="218"/>
        <v>4.0271785082275613E-56</v>
      </c>
      <c r="IC174" s="83">
        <f t="shared" si="218"/>
        <v>3.2038565840165852E-44</v>
      </c>
      <c r="ID174" s="83">
        <f t="shared" si="218"/>
        <v>7.7511987262402037E-49</v>
      </c>
      <c r="IE174" s="83">
        <f t="shared" si="218"/>
        <v>8.8415614580586758E-47</v>
      </c>
      <c r="IF174" s="83">
        <f t="shared" si="218"/>
        <v>4.2728599346540403E-42</v>
      </c>
      <c r="IG174" s="83">
        <f t="shared" si="218"/>
        <v>7.5354043420432596E-27</v>
      </c>
      <c r="II174" s="83">
        <f t="shared" si="219"/>
        <v>0.15370354080513901</v>
      </c>
      <c r="IJ174" s="83">
        <f t="shared" si="219"/>
        <v>7.2272244095807667E-2</v>
      </c>
      <c r="IK174" s="83">
        <f t="shared" si="219"/>
        <v>8.5731579171769989E-2</v>
      </c>
      <c r="IL174" s="83">
        <f t="shared" si="219"/>
        <v>9.2454424844309366E-2</v>
      </c>
      <c r="IM174" s="83">
        <f t="shared" si="219"/>
        <v>4.3509597365921762E-2</v>
      </c>
      <c r="IN174" s="83">
        <f t="shared" si="219"/>
        <v>3.4483002340802565E-2</v>
      </c>
      <c r="IO174" s="83">
        <f t="shared" si="219"/>
        <v>1.7893823551355045E-2</v>
      </c>
      <c r="IP174" s="83">
        <f t="shared" si="219"/>
        <v>3.8393317464041734E-3</v>
      </c>
      <c r="IQ174" s="83">
        <f t="shared" si="219"/>
        <v>1.9273400791619856E-2</v>
      </c>
      <c r="IR174" s="83">
        <f t="shared" si="219"/>
        <v>2.4976275050048194E-2</v>
      </c>
      <c r="IS174" s="83">
        <f t="shared" si="219"/>
        <v>7.1802861108570801E-2</v>
      </c>
      <c r="IT174" s="83">
        <f t="shared" si="219"/>
        <v>6.5956944768173945E-2</v>
      </c>
      <c r="IU174" s="83">
        <f t="shared" si="219"/>
        <v>7.6720615058331776E-2</v>
      </c>
      <c r="IV174" s="83">
        <f t="shared" si="219"/>
        <v>8.7826654622687766E-2</v>
      </c>
      <c r="IW174" s="83">
        <f t="shared" si="219"/>
        <v>0.15078032175095141</v>
      </c>
      <c r="IY174" s="83">
        <f t="shared" si="220"/>
        <v>0.15370354080513901</v>
      </c>
      <c r="IZ174" s="83">
        <f t="shared" si="220"/>
        <v>7.2272244095807667E-2</v>
      </c>
      <c r="JA174" s="83">
        <f t="shared" si="220"/>
        <v>8.5731579171769989E-2</v>
      </c>
      <c r="JB174" s="83">
        <f t="shared" si="220"/>
        <v>9.2454424844309366E-2</v>
      </c>
      <c r="JC174" s="83">
        <f t="shared" si="220"/>
        <v>4.3509597365921762E-2</v>
      </c>
      <c r="JD174" s="83">
        <f t="shared" si="220"/>
        <v>3.4483002340802565E-2</v>
      </c>
      <c r="JE174" s="83">
        <f t="shared" si="220"/>
        <v>1.7893823551355045E-2</v>
      </c>
      <c r="JF174" s="83">
        <f t="shared" si="220"/>
        <v>3.8393317464041734E-3</v>
      </c>
      <c r="JG174" s="83">
        <f t="shared" si="220"/>
        <v>1.9273400791619856E-2</v>
      </c>
      <c r="JH174" s="83">
        <f t="shared" si="220"/>
        <v>2.4976275050048194E-2</v>
      </c>
      <c r="JI174" s="83">
        <f t="shared" si="220"/>
        <v>7.1802861108570801E-2</v>
      </c>
      <c r="JJ174" s="83">
        <f t="shared" si="220"/>
        <v>6.5956944768173945E-2</v>
      </c>
      <c r="JK174" s="83">
        <f t="shared" si="220"/>
        <v>7.6720615058331776E-2</v>
      </c>
      <c r="JL174" s="83">
        <f t="shared" si="220"/>
        <v>8.7826654622687766E-2</v>
      </c>
      <c r="JM174" s="83">
        <f t="shared" si="220"/>
        <v>0.15078032175095141</v>
      </c>
    </row>
    <row r="175" spans="2:273" x14ac:dyDescent="0.25">
      <c r="B175" s="2">
        <v>148</v>
      </c>
      <c r="C175" s="37">
        <v>108.051</v>
      </c>
      <c r="D175" s="37">
        <v>111.119</v>
      </c>
      <c r="E175" s="37">
        <v>110.017</v>
      </c>
      <c r="F175" s="37">
        <v>109.627</v>
      </c>
      <c r="G175" s="37">
        <v>106.729</v>
      </c>
      <c r="H175" s="37">
        <v>107.203</v>
      </c>
      <c r="I175" s="37">
        <v>111.03400000000001</v>
      </c>
      <c r="J175" s="37">
        <v>110.61</v>
      </c>
      <c r="K175" s="37">
        <v>112.932</v>
      </c>
      <c r="L175" s="37">
        <v>114.949</v>
      </c>
      <c r="M175" s="37">
        <v>114.831</v>
      </c>
      <c r="N175" s="37">
        <v>112.119</v>
      </c>
      <c r="O175" s="37">
        <v>116.627</v>
      </c>
      <c r="P175" s="37">
        <v>116.035</v>
      </c>
      <c r="Q175" s="37">
        <v>114.298</v>
      </c>
      <c r="S175" s="4">
        <f t="shared" si="221"/>
        <v>111.86682627641693</v>
      </c>
      <c r="T175" s="4">
        <f t="shared" si="221"/>
        <v>108.8445057741244</v>
      </c>
      <c r="U175" s="4">
        <f t="shared" si="221"/>
        <v>109.34116750167304</v>
      </c>
      <c r="V175" s="4">
        <f t="shared" si="221"/>
        <v>108.44874749722804</v>
      </c>
      <c r="W175" s="4">
        <f t="shared" si="221"/>
        <v>108.38192542036271</v>
      </c>
      <c r="X175" s="4">
        <f t="shared" si="221"/>
        <v>108.37492745835837</v>
      </c>
      <c r="Y175" s="4">
        <f t="shared" si="221"/>
        <v>110.62048436681162</v>
      </c>
      <c r="Z175" s="4" t="e">
        <f t="shared" si="221"/>
        <v>#N/A</v>
      </c>
      <c r="AA175" s="4">
        <f t="shared" si="221"/>
        <v>112.96653174022919</v>
      </c>
      <c r="AB175" s="4">
        <f t="shared" si="221"/>
        <v>113.95584594690254</v>
      </c>
      <c r="AC175" s="4">
        <f t="shared" si="221"/>
        <v>113.87555902301654</v>
      </c>
      <c r="AD175" s="4">
        <f t="shared" si="221"/>
        <v>113.94734154325953</v>
      </c>
      <c r="AE175" s="4">
        <f t="shared" si="221"/>
        <v>116.20774689151909</v>
      </c>
      <c r="AF175" s="4">
        <f t="shared" si="221"/>
        <v>115.79857120521024</v>
      </c>
      <c r="AG175" s="4">
        <f t="shared" si="221"/>
        <v>119.0759067566119</v>
      </c>
      <c r="AI175" s="4">
        <f t="shared" si="222"/>
        <v>-3.815826276416928</v>
      </c>
      <c r="AJ175" s="4">
        <f t="shared" si="222"/>
        <v>2.2744942258755998</v>
      </c>
      <c r="AK175" s="4">
        <f t="shared" si="222"/>
        <v>0.67583249832695458</v>
      </c>
      <c r="AL175" s="4">
        <f t="shared" si="222"/>
        <v>1.1782525027719544</v>
      </c>
      <c r="AM175" s="4">
        <f t="shared" si="222"/>
        <v>-1.6529254203627062</v>
      </c>
      <c r="AN175" s="4">
        <f t="shared" si="222"/>
        <v>-1.1719274583583683</v>
      </c>
      <c r="AO175" s="4">
        <f t="shared" si="222"/>
        <v>0.41351563318838203</v>
      </c>
      <c r="AP175" s="4">
        <f t="shared" si="222"/>
        <v>0</v>
      </c>
      <c r="AQ175" s="4">
        <f t="shared" si="222"/>
        <v>-3.4531740229184038E-2</v>
      </c>
      <c r="AR175" s="4">
        <f t="shared" si="222"/>
        <v>0.99315405309745586</v>
      </c>
      <c r="AS175" s="4">
        <f t="shared" si="222"/>
        <v>0.95544097698346775</v>
      </c>
      <c r="AT175" s="4">
        <f t="shared" si="222"/>
        <v>-1.8283415432595262</v>
      </c>
      <c r="AU175" s="4">
        <f t="shared" si="222"/>
        <v>0.41925310848090191</v>
      </c>
      <c r="AV175" s="4">
        <f t="shared" si="222"/>
        <v>0.23642879478975942</v>
      </c>
      <c r="AW175" s="4">
        <f t="shared" si="222"/>
        <v>-4.7779067566118982</v>
      </c>
      <c r="AY175" s="2">
        <f t="shared" si="214"/>
        <v>111.86682627641693</v>
      </c>
      <c r="AZ175" s="2">
        <f t="shared" si="214"/>
        <v>108.84450532904049</v>
      </c>
      <c r="BA175" s="2">
        <f t="shared" si="214"/>
        <v>109.34116649280965</v>
      </c>
      <c r="BB175" s="2">
        <f t="shared" si="214"/>
        <v>108.44874307260513</v>
      </c>
      <c r="BC175" s="2">
        <f t="shared" si="214"/>
        <v>108.38192540754996</v>
      </c>
      <c r="BD175" s="2">
        <f t="shared" si="214"/>
        <v>108.37492745527624</v>
      </c>
      <c r="BE175" s="2">
        <f t="shared" si="214"/>
        <v>110.62048436677638</v>
      </c>
      <c r="BF175" s="2" t="e">
        <f t="shared" si="214"/>
        <v>#N/A</v>
      </c>
      <c r="BG175" s="2">
        <f t="shared" si="214"/>
        <v>112.96653174016778</v>
      </c>
      <c r="BH175" s="2">
        <f t="shared" si="214"/>
        <v>113.95584594649071</v>
      </c>
      <c r="BI175" s="2">
        <f t="shared" si="214"/>
        <v>113.87555789262461</v>
      </c>
      <c r="BJ175" s="2">
        <f t="shared" si="214"/>
        <v>113.94734092285192</v>
      </c>
      <c r="BK175" s="2">
        <f t="shared" si="214"/>
        <v>116.20774512394097</v>
      </c>
      <c r="BL175" s="2">
        <f t="shared" si="214"/>
        <v>115.76903042269836</v>
      </c>
      <c r="BM175" s="2">
        <f t="shared" si="214"/>
        <v>118.70280889048641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156.59052037786773</v>
      </c>
      <c r="DL175" s="2">
        <f t="shared" si="223"/>
        <v>150.44498545966226</v>
      </c>
      <c r="DM175" s="2">
        <f t="shared" si="223"/>
        <v>144.1338990553306</v>
      </c>
      <c r="DN175" s="2">
        <f t="shared" si="223"/>
        <v>139.60571956815116</v>
      </c>
      <c r="DO175" s="2">
        <f t="shared" si="223"/>
        <v>130.88048889375202</v>
      </c>
      <c r="DP175" s="2">
        <f t="shared" si="223"/>
        <v>131.7224193277311</v>
      </c>
      <c r="DQ175" s="2">
        <f t="shared" si="223"/>
        <v>145.92681721194882</v>
      </c>
      <c r="DR175" s="2">
        <f t="shared" si="223"/>
        <v>139.92927410236825</v>
      </c>
      <c r="DS175" s="2">
        <f t="shared" si="223"/>
        <v>148.70360756302523</v>
      </c>
      <c r="DT175" s="2">
        <f t="shared" si="223"/>
        <v>141.37060604890607</v>
      </c>
      <c r="DU175" s="2">
        <f t="shared" si="223"/>
        <v>132.58770924369745</v>
      </c>
      <c r="DV175" s="2">
        <f t="shared" si="223"/>
        <v>136.15675630252102</v>
      </c>
      <c r="DW175" s="2">
        <f t="shared" si="223"/>
        <v>146.33428369798369</v>
      </c>
      <c r="DX175" s="2">
        <f t="shared" si="223"/>
        <v>150.07619630156475</v>
      </c>
      <c r="DY175" s="2">
        <f t="shared" si="223"/>
        <v>158.10056700037077</v>
      </c>
      <c r="EA175" s="2">
        <f t="shared" si="213"/>
        <v>112.64301542988258</v>
      </c>
      <c r="EB175" s="2">
        <f t="shared" si="213"/>
        <v>108.70594977963842</v>
      </c>
      <c r="EC175" s="2">
        <f t="shared" si="213"/>
        <v>109.12921450284988</v>
      </c>
      <c r="ED175" s="2">
        <f t="shared" si="213"/>
        <v>108.11262118356575</v>
      </c>
      <c r="EE175" s="2">
        <f t="shared" si="213"/>
        <v>108.46338180581355</v>
      </c>
      <c r="EF175" s="2">
        <f t="shared" si="213"/>
        <v>108.32928341524524</v>
      </c>
      <c r="EG175" s="2">
        <f t="shared" si="213"/>
        <v>110.1052639130384</v>
      </c>
      <c r="EH175" s="2">
        <f t="shared" si="213"/>
        <v>112.44945057836466</v>
      </c>
      <c r="EI175" s="2">
        <f t="shared" si="213"/>
        <v>113.66614357335126</v>
      </c>
      <c r="EJ175" s="2">
        <f t="shared" si="213"/>
        <v>113.62422227946537</v>
      </c>
      <c r="EK175" s="2">
        <f t="shared" si="212"/>
        <v>114.35503249640765</v>
      </c>
      <c r="EL175" s="2">
        <f t="shared" si="179"/>
        <v>114.05495923955348</v>
      </c>
      <c r="EM175" s="2">
        <f t="shared" si="179"/>
        <v>116.63229064587969</v>
      </c>
      <c r="EN175" s="2">
        <f t="shared" si="179"/>
        <v>116.9820863544338</v>
      </c>
      <c r="EO175" s="2">
        <f t="shared" si="179"/>
        <v>120.65698585974027</v>
      </c>
      <c r="EQ175" s="2">
        <f t="shared" si="224"/>
        <v>111.59250386401678</v>
      </c>
      <c r="ER175" s="2">
        <f t="shared" si="224"/>
        <v>108.8784630634465</v>
      </c>
      <c r="ES175" s="2">
        <f t="shared" si="224"/>
        <v>109.40200555124501</v>
      </c>
      <c r="ET175" s="2">
        <f t="shared" si="224"/>
        <v>108.54117913512054</v>
      </c>
      <c r="EU175" s="2">
        <f t="shared" si="224"/>
        <v>108.35896680444903</v>
      </c>
      <c r="EV175" s="2">
        <f t="shared" si="224"/>
        <v>108.38516841699412</v>
      </c>
      <c r="EW175" s="2">
        <f t="shared" si="224"/>
        <v>110.73489638680169</v>
      </c>
      <c r="EX175" s="2">
        <f t="shared" si="224"/>
        <v>111.72584048229014</v>
      </c>
      <c r="EY175" s="2">
        <f t="shared" si="224"/>
        <v>112.80528935536671</v>
      </c>
      <c r="EZ175" s="2">
        <f t="shared" si="224"/>
        <v>114.04165735996776</v>
      </c>
      <c r="FA175" s="2">
        <f t="shared" si="224"/>
        <v>113.72711058541225</v>
      </c>
      <c r="FB175" s="2">
        <f t="shared" si="224"/>
        <v>113.91064286572305</v>
      </c>
      <c r="FC175" s="2">
        <f t="shared" si="224"/>
        <v>116.06449491329313</v>
      </c>
      <c r="FD175" s="2">
        <f t="shared" si="224"/>
        <v>115.26436135289438</v>
      </c>
      <c r="FE175" s="2">
        <f t="shared" si="224"/>
        <v>117.83862542147341</v>
      </c>
      <c r="FG175" s="2">
        <f t="shared" si="225"/>
        <v>0.99994374338193914</v>
      </c>
      <c r="FH175" s="2">
        <f t="shared" si="225"/>
        <v>0.99995157301369053</v>
      </c>
      <c r="FI175" s="2">
        <f t="shared" si="225"/>
        <v>0.99995433202766115</v>
      </c>
      <c r="FJ175" s="2">
        <f t="shared" si="225"/>
        <v>0.99995675969266018</v>
      </c>
      <c r="FK175" s="2">
        <f t="shared" si="225"/>
        <v>0.99994045709186485</v>
      </c>
      <c r="FL175" s="2">
        <f t="shared" si="225"/>
        <v>0.99993737399090532</v>
      </c>
      <c r="FM175" s="2">
        <f t="shared" si="225"/>
        <v>0.99994203467181519</v>
      </c>
      <c r="FN175" s="2">
        <f t="shared" si="225"/>
        <v>0.99994016019127452</v>
      </c>
      <c r="FO175" s="2">
        <f t="shared" si="225"/>
        <v>0.99993743853946138</v>
      </c>
      <c r="FP175" s="2">
        <f t="shared" si="225"/>
        <v>0.99994163316533347</v>
      </c>
      <c r="FQ175" s="2">
        <f t="shared" si="225"/>
        <v>0.99993661510234866</v>
      </c>
      <c r="FR175" s="2">
        <f t="shared" si="225"/>
        <v>0.99993742102721384</v>
      </c>
      <c r="FS175" s="2">
        <f t="shared" si="225"/>
        <v>0.99993907126548354</v>
      </c>
      <c r="FT175" s="2">
        <f t="shared" si="225"/>
        <v>0.99994251364188613</v>
      </c>
      <c r="FU175" s="2">
        <f t="shared" si="225"/>
        <v>0.99993434195072939</v>
      </c>
      <c r="FW175" s="2">
        <f t="shared" si="216"/>
        <v>0.74122124569327519</v>
      </c>
      <c r="FX175" s="2">
        <f t="shared" si="216"/>
        <v>0.79144197292373109</v>
      </c>
      <c r="FY175" s="2">
        <f t="shared" si="216"/>
        <v>0.77111546816305887</v>
      </c>
      <c r="FZ175" s="2">
        <f t="shared" si="216"/>
        <v>0.78113150525299668</v>
      </c>
      <c r="GA175" s="2">
        <f t="shared" si="216"/>
        <v>0.79290501297374361</v>
      </c>
      <c r="GB175" s="2">
        <f t="shared" si="216"/>
        <v>0.79053448879019494</v>
      </c>
      <c r="GC175" s="2">
        <f t="shared" si="216"/>
        <v>0.814989802825557</v>
      </c>
      <c r="GD175" s="2">
        <f t="shared" si="216"/>
        <v>0.83540679321879874</v>
      </c>
      <c r="GE175" s="2">
        <f t="shared" si="216"/>
        <v>0.81524120279892176</v>
      </c>
      <c r="GF175" s="2">
        <f t="shared" si="216"/>
        <v>0.79055214533984219</v>
      </c>
      <c r="GG175" s="2">
        <f t="shared" si="216"/>
        <v>0.76543001879112416</v>
      </c>
      <c r="GH175" s="2">
        <f t="shared" si="216"/>
        <v>0.75529492299017265</v>
      </c>
      <c r="GI175" s="2">
        <f t="shared" si="216"/>
        <v>0.75089544059404356</v>
      </c>
      <c r="GJ175" s="2">
        <f t="shared" si="216"/>
        <v>0.70730669373879829</v>
      </c>
      <c r="GK175" s="2">
        <f t="shared" si="216"/>
        <v>0.69424599323161362</v>
      </c>
      <c r="GM175" s="83">
        <f t="shared" si="217"/>
        <v>0</v>
      </c>
      <c r="GN175" s="83">
        <f t="shared" si="217"/>
        <v>0</v>
      </c>
      <c r="GO175" s="83">
        <f t="shared" si="217"/>
        <v>0</v>
      </c>
      <c r="GP175" s="83">
        <f t="shared" si="217"/>
        <v>0</v>
      </c>
      <c r="GQ175" s="83">
        <f t="shared" si="217"/>
        <v>0</v>
      </c>
      <c r="GR175" s="83">
        <f t="shared" si="217"/>
        <v>0</v>
      </c>
      <c r="GS175" s="83">
        <f t="shared" si="217"/>
        <v>0</v>
      </c>
      <c r="GT175" s="83">
        <f t="shared" si="217"/>
        <v>0</v>
      </c>
      <c r="GU175" s="83">
        <f t="shared" si="217"/>
        <v>5.7637530300457155E-277</v>
      </c>
      <c r="GV175" s="83">
        <f t="shared" si="217"/>
        <v>0</v>
      </c>
      <c r="GW175" s="83">
        <f t="shared" si="217"/>
        <v>0</v>
      </c>
      <c r="GX175" s="83">
        <f t="shared" si="217"/>
        <v>0</v>
      </c>
      <c r="GY175" s="83">
        <f t="shared" si="217"/>
        <v>0</v>
      </c>
      <c r="GZ175" s="83">
        <f t="shared" si="217"/>
        <v>0</v>
      </c>
      <c r="HA175" s="83">
        <f t="shared" si="217"/>
        <v>2.3989165854901877E-300</v>
      </c>
      <c r="HC175" s="83">
        <f t="shared" si="181"/>
        <v>0</v>
      </c>
      <c r="HD175" s="83">
        <f t="shared" si="181"/>
        <v>0</v>
      </c>
      <c r="HE175" s="83">
        <f t="shared" si="181"/>
        <v>1.1389871759099572E-260</v>
      </c>
      <c r="HF175" s="83">
        <f t="shared" si="180"/>
        <v>1.2053864267700669E-267</v>
      </c>
      <c r="HG175" s="83">
        <f t="shared" si="180"/>
        <v>0</v>
      </c>
      <c r="HH175" s="83">
        <f t="shared" si="180"/>
        <v>1.9894217871325909E-304</v>
      </c>
      <c r="HI175" s="83">
        <f t="shared" si="180"/>
        <v>0</v>
      </c>
      <c r="HJ175" s="83">
        <f t="shared" si="180"/>
        <v>0</v>
      </c>
      <c r="HK175" s="83">
        <f t="shared" si="180"/>
        <v>0</v>
      </c>
      <c r="HL175" s="83">
        <f t="shared" si="180"/>
        <v>9.7765095825180238E-284</v>
      </c>
      <c r="HM175" s="83">
        <f t="shared" si="180"/>
        <v>0</v>
      </c>
      <c r="HN175" s="83">
        <f t="shared" si="180"/>
        <v>2.6383314790709715E-283</v>
      </c>
      <c r="HO175" s="83">
        <f t="shared" si="226"/>
        <v>6.0131675463437901E-207</v>
      </c>
      <c r="HP175" s="83">
        <f t="shared" si="226"/>
        <v>2.1041949235389599E-292</v>
      </c>
      <c r="HQ175" s="83">
        <f t="shared" si="226"/>
        <v>0</v>
      </c>
      <c r="HS175" s="83">
        <f t="shared" si="218"/>
        <v>5.121516204542202E-35</v>
      </c>
      <c r="HT175" s="83">
        <f t="shared" si="218"/>
        <v>2.8943772986000771E-37</v>
      </c>
      <c r="HU175" s="83">
        <f t="shared" si="218"/>
        <v>1.9749773469143859E-40</v>
      </c>
      <c r="HV175" s="83">
        <f t="shared" si="218"/>
        <v>1.3738757226070237E-36</v>
      </c>
      <c r="HW175" s="83">
        <f t="shared" si="218"/>
        <v>3.4345068183592311E-45</v>
      </c>
      <c r="HX175" s="83">
        <f t="shared" si="218"/>
        <v>1.5506421686922839E-52</v>
      </c>
      <c r="HY175" s="83">
        <f t="shared" si="218"/>
        <v>4.8434988471308759E-53</v>
      </c>
      <c r="HZ175" s="83">
        <f t="shared" si="218"/>
        <v>5.6923836662880704E-70</v>
      </c>
      <c r="IA175" s="83">
        <f t="shared" si="218"/>
        <v>3.3153052171259576E-53</v>
      </c>
      <c r="IB175" s="83">
        <f t="shared" si="218"/>
        <v>4.4207051920815976E-59</v>
      </c>
      <c r="IC175" s="83">
        <f t="shared" si="218"/>
        <v>1.3223528807749123E-46</v>
      </c>
      <c r="ID175" s="83">
        <f t="shared" si="218"/>
        <v>1.5414925247260684E-51</v>
      </c>
      <c r="IE175" s="83">
        <f t="shared" si="218"/>
        <v>2.2038428801165145E-49</v>
      </c>
      <c r="IF175" s="83">
        <f t="shared" si="218"/>
        <v>1.551739376016094E-44</v>
      </c>
      <c r="IG175" s="83">
        <f t="shared" si="218"/>
        <v>2.1697701740357677E-28</v>
      </c>
      <c r="II175" s="83">
        <f t="shared" si="219"/>
        <v>0.11796766218933001</v>
      </c>
      <c r="IJ175" s="83">
        <f t="shared" si="219"/>
        <v>5.3515340525850663E-2</v>
      </c>
      <c r="IK175" s="83">
        <f t="shared" si="219"/>
        <v>6.2977877479105923E-2</v>
      </c>
      <c r="IL175" s="83">
        <f t="shared" si="219"/>
        <v>6.9692867428173808E-2</v>
      </c>
      <c r="IM175" s="83">
        <f t="shared" si="219"/>
        <v>3.0197966977319669E-2</v>
      </c>
      <c r="IN175" s="83">
        <f t="shared" si="219"/>
        <v>2.309075577810665E-2</v>
      </c>
      <c r="IO175" s="83">
        <f t="shared" si="219"/>
        <v>1.1582092565905026E-2</v>
      </c>
      <c r="IP175" s="83">
        <f t="shared" si="219"/>
        <v>2.1778543865122375E-3</v>
      </c>
      <c r="IQ175" s="83">
        <f t="shared" si="219"/>
        <v>1.2595503572551197E-2</v>
      </c>
      <c r="IR175" s="83">
        <f t="shared" si="219"/>
        <v>1.6005092939602745E-2</v>
      </c>
      <c r="IS175" s="83">
        <f t="shared" si="219"/>
        <v>5.088921340523743E-2</v>
      </c>
      <c r="IT175" s="83">
        <f t="shared" si="219"/>
        <v>4.5247243698578195E-2</v>
      </c>
      <c r="IU175" s="83">
        <f t="shared" si="219"/>
        <v>5.3452772942428679E-2</v>
      </c>
      <c r="IV175" s="83">
        <f t="shared" si="219"/>
        <v>5.6945915437856189E-2</v>
      </c>
      <c r="IW175" s="83">
        <f t="shared" si="219"/>
        <v>0.10720271835015789</v>
      </c>
      <c r="IY175" s="83">
        <f t="shared" si="220"/>
        <v>0.11796766218933001</v>
      </c>
      <c r="IZ175" s="83">
        <f t="shared" si="220"/>
        <v>5.3515340525850663E-2</v>
      </c>
      <c r="JA175" s="83">
        <f t="shared" si="220"/>
        <v>6.2977877479105923E-2</v>
      </c>
      <c r="JB175" s="83">
        <f t="shared" si="220"/>
        <v>6.9692867428173808E-2</v>
      </c>
      <c r="JC175" s="83">
        <f t="shared" si="220"/>
        <v>3.0197966977319669E-2</v>
      </c>
      <c r="JD175" s="83">
        <f t="shared" si="220"/>
        <v>2.309075577810665E-2</v>
      </c>
      <c r="JE175" s="83">
        <f t="shared" si="220"/>
        <v>1.1582092565905026E-2</v>
      </c>
      <c r="JF175" s="83">
        <f t="shared" si="220"/>
        <v>2.1778543865122375E-3</v>
      </c>
      <c r="JG175" s="83">
        <f t="shared" si="220"/>
        <v>1.2595503572551197E-2</v>
      </c>
      <c r="JH175" s="83">
        <f t="shared" si="220"/>
        <v>1.6005092939602745E-2</v>
      </c>
      <c r="JI175" s="83">
        <f t="shared" si="220"/>
        <v>5.088921340523743E-2</v>
      </c>
      <c r="JJ175" s="83">
        <f t="shared" si="220"/>
        <v>4.5247243698578195E-2</v>
      </c>
      <c r="JK175" s="83">
        <f t="shared" si="220"/>
        <v>5.3452772942428679E-2</v>
      </c>
      <c r="JL175" s="83">
        <f t="shared" si="220"/>
        <v>5.6945915437856189E-2</v>
      </c>
      <c r="JM175" s="83">
        <f t="shared" si="220"/>
        <v>0.10720271835015789</v>
      </c>
    </row>
    <row r="176" spans="2:273" x14ac:dyDescent="0.25">
      <c r="B176" s="2">
        <v>149</v>
      </c>
      <c r="C176" s="37">
        <v>110.712</v>
      </c>
      <c r="D176" s="37">
        <v>108.373</v>
      </c>
      <c r="E176" s="37">
        <v>108.593</v>
      </c>
      <c r="F176" s="37">
        <v>107.864</v>
      </c>
      <c r="G176" s="37">
        <v>107.203</v>
      </c>
      <c r="H176" s="37">
        <v>107.35599999999999</v>
      </c>
      <c r="I176" s="37">
        <v>111.254</v>
      </c>
      <c r="J176" s="37">
        <v>112.017</v>
      </c>
      <c r="K176" s="37">
        <v>111.712</v>
      </c>
      <c r="L176" s="37">
        <v>111.712</v>
      </c>
      <c r="M176" s="37">
        <v>113.42400000000001</v>
      </c>
      <c r="N176" s="37">
        <v>113.203</v>
      </c>
      <c r="O176" s="37">
        <v>113.712</v>
      </c>
      <c r="P176" s="37">
        <v>115.14</v>
      </c>
      <c r="Q176" s="37">
        <v>116.702</v>
      </c>
      <c r="S176" s="4">
        <f t="shared" si="221"/>
        <v>111.7732706266826</v>
      </c>
      <c r="T176" s="4">
        <f t="shared" si="221"/>
        <v>108.76692571844109</v>
      </c>
      <c r="U176" s="4">
        <f t="shared" si="221"/>
        <v>109.28372354956302</v>
      </c>
      <c r="V176" s="4">
        <f t="shared" si="221"/>
        <v>108.38913356163253</v>
      </c>
      <c r="W176" s="4">
        <f t="shared" si="221"/>
        <v>108.31687174580686</v>
      </c>
      <c r="X176" s="4">
        <f t="shared" si="221"/>
        <v>108.3045396192804</v>
      </c>
      <c r="Y176" s="4">
        <f t="shared" si="221"/>
        <v>110.55039358973224</v>
      </c>
      <c r="Z176" s="4" t="e">
        <f t="shared" si="221"/>
        <v>#N/A</v>
      </c>
      <c r="AA176" s="4">
        <f t="shared" si="221"/>
        <v>112.89168072140291</v>
      </c>
      <c r="AB176" s="4">
        <f t="shared" si="221"/>
        <v>113.92451590096358</v>
      </c>
      <c r="AC176" s="4">
        <f t="shared" si="221"/>
        <v>113.81036168813992</v>
      </c>
      <c r="AD176" s="4">
        <f t="shared" si="221"/>
        <v>113.89901033323639</v>
      </c>
      <c r="AE176" s="4">
        <f t="shared" si="221"/>
        <v>116.10939679055132</v>
      </c>
      <c r="AF176" s="4">
        <f t="shared" si="221"/>
        <v>115.6817398271384</v>
      </c>
      <c r="AG176" s="4">
        <f t="shared" si="221"/>
        <v>118.7024545212694</v>
      </c>
      <c r="AI176" s="4">
        <f t="shared" si="222"/>
        <v>-1.0612706266825995</v>
      </c>
      <c r="AJ176" s="4">
        <f t="shared" si="222"/>
        <v>-0.39392571844108204</v>
      </c>
      <c r="AK176" s="4">
        <f t="shared" si="222"/>
        <v>-0.69072354956301751</v>
      </c>
      <c r="AL176" s="4">
        <f t="shared" si="222"/>
        <v>-0.52513356163252922</v>
      </c>
      <c r="AM176" s="4">
        <f t="shared" si="222"/>
        <v>-1.1138717458068612</v>
      </c>
      <c r="AN176" s="4">
        <f t="shared" si="222"/>
        <v>-0.94853961928041031</v>
      </c>
      <c r="AO176" s="4">
        <f t="shared" si="222"/>
        <v>0.70360641026776705</v>
      </c>
      <c r="AP176" s="4">
        <f t="shared" si="222"/>
        <v>0</v>
      </c>
      <c r="AQ176" s="4">
        <f t="shared" si="222"/>
        <v>-1.179680721402903</v>
      </c>
      <c r="AR176" s="4">
        <f t="shared" si="222"/>
        <v>-2.2125159009635809</v>
      </c>
      <c r="AS176" s="4">
        <f t="shared" si="222"/>
        <v>-0.38636168813991389</v>
      </c>
      <c r="AT176" s="4">
        <f t="shared" si="222"/>
        <v>-0.69601033323638717</v>
      </c>
      <c r="AU176" s="4">
        <f t="shared" si="222"/>
        <v>-2.3973967905513121</v>
      </c>
      <c r="AV176" s="4">
        <f t="shared" si="222"/>
        <v>-0.54173982713840019</v>
      </c>
      <c r="AW176" s="4">
        <f t="shared" si="222"/>
        <v>-2.000454521269404</v>
      </c>
      <c r="AY176" s="2">
        <f t="shared" si="214"/>
        <v>111.7732706266826</v>
      </c>
      <c r="AZ176" s="2">
        <f t="shared" si="214"/>
        <v>108.76692566591345</v>
      </c>
      <c r="BA176" s="2">
        <f t="shared" si="214"/>
        <v>109.28372343620386</v>
      </c>
      <c r="BB176" s="2">
        <f t="shared" si="214"/>
        <v>108.38913295377411</v>
      </c>
      <c r="BC176" s="2">
        <f t="shared" si="214"/>
        <v>108.3168717449142</v>
      </c>
      <c r="BD176" s="2">
        <f t="shared" si="214"/>
        <v>108.30453961911994</v>
      </c>
      <c r="BE176" s="2">
        <f t="shared" si="214"/>
        <v>110.55039358973087</v>
      </c>
      <c r="BF176" s="2" t="e">
        <f t="shared" si="214"/>
        <v>#N/A</v>
      </c>
      <c r="BG176" s="2">
        <f t="shared" si="214"/>
        <v>112.89168072140032</v>
      </c>
      <c r="BH176" s="2">
        <f t="shared" si="214"/>
        <v>113.92451590094863</v>
      </c>
      <c r="BI176" s="2">
        <f t="shared" si="214"/>
        <v>113.81036159282775</v>
      </c>
      <c r="BJ176" s="2">
        <f t="shared" si="214"/>
        <v>113.89901029285708</v>
      </c>
      <c r="BK176" s="2">
        <f t="shared" si="214"/>
        <v>116.1093966594626</v>
      </c>
      <c r="BL176" s="2">
        <f t="shared" si="214"/>
        <v>115.67384655435623</v>
      </c>
      <c r="BM176" s="2">
        <f t="shared" si="214"/>
        <v>118.56326494051021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>
        <f t="shared" si="203"/>
        <v>111.254</v>
      </c>
      <c r="DB176" s="2" t="str">
        <f t="shared" si="204"/>
        <v/>
      </c>
      <c r="DC176" s="2">
        <f t="shared" si="205"/>
        <v>111.712</v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156.83400904183534</v>
      </c>
      <c r="DL176" s="2">
        <f t="shared" si="223"/>
        <v>150.66785694183864</v>
      </c>
      <c r="DM176" s="2">
        <f t="shared" si="223"/>
        <v>144.32307557354923</v>
      </c>
      <c r="DN176" s="2">
        <f t="shared" si="223"/>
        <v>139.76366531713902</v>
      </c>
      <c r="DO176" s="2">
        <f t="shared" si="223"/>
        <v>130.97560958529377</v>
      </c>
      <c r="DP176" s="2">
        <f t="shared" si="223"/>
        <v>131.80997535014006</v>
      </c>
      <c r="DQ176" s="2">
        <f t="shared" si="223"/>
        <v>146.10869985775253</v>
      </c>
      <c r="DR176" s="2">
        <f t="shared" si="223"/>
        <v>140.0744466004584</v>
      </c>
      <c r="DS176" s="2">
        <f t="shared" si="223"/>
        <v>148.89295350140057</v>
      </c>
      <c r="DT176" s="2">
        <f t="shared" si="223"/>
        <v>141.51709150579154</v>
      </c>
      <c r="DU176" s="2">
        <f t="shared" si="223"/>
        <v>132.66954845938375</v>
      </c>
      <c r="DV176" s="2">
        <f t="shared" si="223"/>
        <v>136.27274061624652</v>
      </c>
      <c r="DW176" s="2">
        <f t="shared" si="223"/>
        <v>146.51443826683825</v>
      </c>
      <c r="DX176" s="2">
        <f t="shared" si="223"/>
        <v>150.28784068278807</v>
      </c>
      <c r="DY176" s="2">
        <f t="shared" si="223"/>
        <v>158.37198857990359</v>
      </c>
      <c r="EA176" s="2">
        <f t="shared" si="213"/>
        <v>112.58406494803617</v>
      </c>
      <c r="EB176" s="2">
        <f t="shared" si="213"/>
        <v>108.62315685158924</v>
      </c>
      <c r="EC176" s="2">
        <f t="shared" si="213"/>
        <v>109.06318419886001</v>
      </c>
      <c r="ED176" s="2">
        <f t="shared" si="213"/>
        <v>108.03955088578965</v>
      </c>
      <c r="EE176" s="2">
        <f t="shared" si="213"/>
        <v>108.40158331807122</v>
      </c>
      <c r="EF176" s="2">
        <f t="shared" si="213"/>
        <v>108.25726322636599</v>
      </c>
      <c r="EG176" s="2">
        <f t="shared" si="213"/>
        <v>110.01673744646587</v>
      </c>
      <c r="EH176" s="2">
        <f t="shared" si="213"/>
        <v>112.38147292856077</v>
      </c>
      <c r="EI176" s="2">
        <f t="shared" si="213"/>
        <v>113.61711002691789</v>
      </c>
      <c r="EJ176" s="2">
        <f t="shared" si="213"/>
        <v>113.58006567193195</v>
      </c>
      <c r="EK176" s="2">
        <f t="shared" si="212"/>
        <v>114.30994078410814</v>
      </c>
      <c r="EL176" s="2">
        <f t="shared" si="179"/>
        <v>114.01147032939862</v>
      </c>
      <c r="EM176" s="2">
        <f t="shared" si="179"/>
        <v>116.55276683227682</v>
      </c>
      <c r="EN176" s="2">
        <f t="shared" si="179"/>
        <v>116.9446511000135</v>
      </c>
      <c r="EO176" s="2">
        <f t="shared" si="179"/>
        <v>120.60845061298703</v>
      </c>
      <c r="EQ176" s="2">
        <f t="shared" si="224"/>
        <v>111.51211592521865</v>
      </c>
      <c r="ER176" s="2">
        <f t="shared" si="224"/>
        <v>108.79917438025325</v>
      </c>
      <c r="ES176" s="2">
        <f t="shared" si="224"/>
        <v>109.34155849471136</v>
      </c>
      <c r="ET176" s="2">
        <f t="shared" si="224"/>
        <v>108.47689443531966</v>
      </c>
      <c r="EU176" s="2">
        <f t="shared" si="224"/>
        <v>108.29517527250907</v>
      </c>
      <c r="EV176" s="2">
        <f t="shared" si="224"/>
        <v>108.31429377414518</v>
      </c>
      <c r="EW176" s="2">
        <f t="shared" si="224"/>
        <v>110.65857598170531</v>
      </c>
      <c r="EX176" s="2">
        <f t="shared" si="224"/>
        <v>111.64424253178834</v>
      </c>
      <c r="EY176" s="2">
        <f t="shared" si="224"/>
        <v>112.73931314987968</v>
      </c>
      <c r="EZ176" s="2">
        <f t="shared" si="224"/>
        <v>114.00589790455356</v>
      </c>
      <c r="FA176" s="2">
        <f t="shared" si="224"/>
        <v>113.66937602435824</v>
      </c>
      <c r="FB176" s="2">
        <f t="shared" si="224"/>
        <v>113.86413480049409</v>
      </c>
      <c r="FC176" s="2">
        <f t="shared" si="224"/>
        <v>115.97308482005684</v>
      </c>
      <c r="FD176" s="2">
        <f t="shared" si="224"/>
        <v>115.19183358486593</v>
      </c>
      <c r="FE176" s="2">
        <f t="shared" si="224"/>
        <v>117.73862569133419</v>
      </c>
      <c r="FG176" s="2">
        <f t="shared" si="225"/>
        <v>0.99994869310057521</v>
      </c>
      <c r="FH176" s="2">
        <f t="shared" si="225"/>
        <v>0.99995583387537434</v>
      </c>
      <c r="FI176" s="2">
        <f t="shared" si="225"/>
        <v>0.99995835014685452</v>
      </c>
      <c r="FJ176" s="2">
        <f t="shared" si="225"/>
        <v>0.99996056422096857</v>
      </c>
      <c r="FK176" s="2">
        <f t="shared" si="225"/>
        <v>0.99994569593786786</v>
      </c>
      <c r="FL176" s="2">
        <f t="shared" si="225"/>
        <v>0.99994288408614795</v>
      </c>
      <c r="FM176" s="2">
        <f t="shared" si="225"/>
        <v>0.99994713472275876</v>
      </c>
      <c r="FN176" s="2">
        <f t="shared" si="225"/>
        <v>0.99994542515846685</v>
      </c>
      <c r="FO176" s="2">
        <f t="shared" si="225"/>
        <v>0.99994294295577912</v>
      </c>
      <c r="FP176" s="2">
        <f t="shared" si="225"/>
        <v>0.99994676854074716</v>
      </c>
      <c r="FQ176" s="2">
        <f t="shared" si="225"/>
        <v>0.99994219196388445</v>
      </c>
      <c r="FR176" s="2">
        <f t="shared" si="225"/>
        <v>0.9999429269842437</v>
      </c>
      <c r="FS176" s="2">
        <f t="shared" si="225"/>
        <v>0.99994443203578909</v>
      </c>
      <c r="FT176" s="2">
        <f t="shared" si="225"/>
        <v>0.99994757155309266</v>
      </c>
      <c r="FU176" s="2">
        <f t="shared" si="225"/>
        <v>0.99994011880142875</v>
      </c>
      <c r="FW176" s="2">
        <f t="shared" si="216"/>
        <v>0.75849189791476213</v>
      </c>
      <c r="FX176" s="2">
        <f t="shared" si="216"/>
        <v>0.80623710568652129</v>
      </c>
      <c r="FY176" s="2">
        <f t="shared" si="216"/>
        <v>0.78696442635332764</v>
      </c>
      <c r="FZ176" s="2">
        <f t="shared" si="216"/>
        <v>0.7964699678138748</v>
      </c>
      <c r="GA176" s="2">
        <f t="shared" si="216"/>
        <v>0.80762158564243747</v>
      </c>
      <c r="GB176" s="2">
        <f t="shared" si="216"/>
        <v>0.80537816776959692</v>
      </c>
      <c r="GC176" s="2">
        <f t="shared" si="216"/>
        <v>0.82847648196687751</v>
      </c>
      <c r="GD176" s="2">
        <f t="shared" si="216"/>
        <v>0.84768329715509416</v>
      </c>
      <c r="GE176" s="2">
        <f t="shared" si="216"/>
        <v>0.8287134072897212</v>
      </c>
      <c r="GF176" s="2">
        <f t="shared" si="216"/>
        <v>0.80539488110829105</v>
      </c>
      <c r="GG176" s="2">
        <f t="shared" si="216"/>
        <v>0.78156114042148717</v>
      </c>
      <c r="GH176" s="2">
        <f t="shared" si="216"/>
        <v>0.77191533649064048</v>
      </c>
      <c r="GI176" s="2">
        <f t="shared" si="216"/>
        <v>0.7677227730352788</v>
      </c>
      <c r="GJ176" s="2">
        <f t="shared" si="216"/>
        <v>0.72600408559637952</v>
      </c>
      <c r="GK176" s="2">
        <f t="shared" si="216"/>
        <v>0.71343968858329343</v>
      </c>
      <c r="GM176" s="83">
        <f t="shared" si="217"/>
        <v>0</v>
      </c>
      <c r="GN176" s="83">
        <f t="shared" si="217"/>
        <v>0</v>
      </c>
      <c r="GO176" s="83">
        <f t="shared" si="217"/>
        <v>0</v>
      </c>
      <c r="GP176" s="83">
        <f t="shared" si="217"/>
        <v>0</v>
      </c>
      <c r="GQ176" s="83">
        <f t="shared" si="217"/>
        <v>0</v>
      </c>
      <c r="GR176" s="83">
        <f t="shared" si="217"/>
        <v>0</v>
      </c>
      <c r="GS176" s="83">
        <f t="shared" si="217"/>
        <v>0</v>
      </c>
      <c r="GT176" s="83">
        <f t="shared" si="217"/>
        <v>0</v>
      </c>
      <c r="GU176" s="83">
        <f t="shared" si="217"/>
        <v>3.5656064681251681E-283</v>
      </c>
      <c r="GV176" s="83">
        <f t="shared" si="217"/>
        <v>0</v>
      </c>
      <c r="GW176" s="83">
        <f t="shared" si="217"/>
        <v>0</v>
      </c>
      <c r="GX176" s="83">
        <f t="shared" si="217"/>
        <v>0</v>
      </c>
      <c r="GY176" s="83">
        <f t="shared" si="217"/>
        <v>0</v>
      </c>
      <c r="GZ176" s="83">
        <f t="shared" si="217"/>
        <v>0</v>
      </c>
      <c r="HA176" s="83">
        <f t="shared" si="217"/>
        <v>5.4841963708815233E-307</v>
      </c>
      <c r="HC176" s="83">
        <f t="shared" si="181"/>
        <v>0</v>
      </c>
      <c r="HD176" s="83">
        <f t="shared" si="181"/>
        <v>0</v>
      </c>
      <c r="HE176" s="83">
        <f t="shared" si="181"/>
        <v>3.2338427539614213E-268</v>
      </c>
      <c r="HF176" s="83">
        <f t="shared" si="180"/>
        <v>2.0005616146037533E-275</v>
      </c>
      <c r="HG176" s="83">
        <f t="shared" si="180"/>
        <v>0</v>
      </c>
      <c r="HH176" s="83">
        <f t="shared" si="180"/>
        <v>0</v>
      </c>
      <c r="HI176" s="83">
        <f t="shared" si="180"/>
        <v>0</v>
      </c>
      <c r="HJ176" s="83">
        <f t="shared" si="180"/>
        <v>0</v>
      </c>
      <c r="HK176" s="83">
        <f t="shared" si="180"/>
        <v>0</v>
      </c>
      <c r="HL176" s="83">
        <f t="shared" si="180"/>
        <v>8.5721853660590583E-292</v>
      </c>
      <c r="HM176" s="83">
        <f t="shared" si="180"/>
        <v>0</v>
      </c>
      <c r="HN176" s="83">
        <f t="shared" si="180"/>
        <v>1.7582738746847147E-291</v>
      </c>
      <c r="HO176" s="83">
        <f t="shared" si="226"/>
        <v>6.4570734667946245E-213</v>
      </c>
      <c r="HP176" s="83">
        <f t="shared" si="226"/>
        <v>6.7372043115436424E-301</v>
      </c>
      <c r="HQ176" s="83">
        <f t="shared" si="226"/>
        <v>0</v>
      </c>
      <c r="HS176" s="83">
        <f t="shared" si="218"/>
        <v>6.415933125793242E-37</v>
      </c>
      <c r="HT176" s="83">
        <f t="shared" si="218"/>
        <v>3.5370787731522924E-39</v>
      </c>
      <c r="HU176" s="83">
        <f t="shared" si="218"/>
        <v>1.5322796524072052E-42</v>
      </c>
      <c r="HV176" s="83">
        <f t="shared" si="218"/>
        <v>1.8708863645214526E-38</v>
      </c>
      <c r="HW176" s="83">
        <f t="shared" si="218"/>
        <v>1.5096327857270592E-47</v>
      </c>
      <c r="HX176" s="83">
        <f t="shared" si="218"/>
        <v>3.1100353023080662E-55</v>
      </c>
      <c r="HY176" s="83">
        <f t="shared" si="218"/>
        <v>9.7062126783513995E-56</v>
      </c>
      <c r="HZ176" s="83">
        <f t="shared" si="218"/>
        <v>2.050266496706909E-73</v>
      </c>
      <c r="IA176" s="83">
        <f t="shared" si="218"/>
        <v>7.133739508668586E-56</v>
      </c>
      <c r="IB176" s="83">
        <f t="shared" si="218"/>
        <v>4.0556564696657518E-62</v>
      </c>
      <c r="IC176" s="83">
        <f t="shared" si="218"/>
        <v>4.7045494778443595E-49</v>
      </c>
      <c r="ID176" s="83">
        <f t="shared" si="218"/>
        <v>2.5809022628758284E-54</v>
      </c>
      <c r="IE176" s="83">
        <f t="shared" si="218"/>
        <v>4.6484024570411657E-52</v>
      </c>
      <c r="IF176" s="83">
        <f t="shared" si="218"/>
        <v>4.7864488217198984E-47</v>
      </c>
      <c r="IG176" s="83">
        <f t="shared" si="218"/>
        <v>5.6329631488117957E-30</v>
      </c>
      <c r="II176" s="83">
        <f t="shared" si="219"/>
        <v>8.9096605626864792E-2</v>
      </c>
      <c r="IJ176" s="83">
        <f t="shared" si="219"/>
        <v>3.9010225284712256E-2</v>
      </c>
      <c r="IK176" s="83">
        <f t="shared" si="219"/>
        <v>4.5463584554637053E-2</v>
      </c>
      <c r="IL176" s="83">
        <f t="shared" si="219"/>
        <v>5.174914329026295E-2</v>
      </c>
      <c r="IM176" s="83">
        <f t="shared" si="219"/>
        <v>2.0548261812713395E-2</v>
      </c>
      <c r="IN176" s="83">
        <f t="shared" si="219"/>
        <v>1.5120435691180621E-2</v>
      </c>
      <c r="IO176" s="83">
        <f t="shared" si="219"/>
        <v>7.3304429755466074E-3</v>
      </c>
      <c r="IP176" s="83">
        <f t="shared" si="219"/>
        <v>1.201122964488496E-3</v>
      </c>
      <c r="IQ176" s="83">
        <f t="shared" si="219"/>
        <v>8.0536688260248838E-3</v>
      </c>
      <c r="IR176" s="83">
        <f t="shared" si="219"/>
        <v>1.0000000003866213E-2</v>
      </c>
      <c r="IS176" s="83">
        <f t="shared" si="219"/>
        <v>3.5338337967661393E-2</v>
      </c>
      <c r="IT176" s="83">
        <f t="shared" si="219"/>
        <v>3.0312602536508353E-2</v>
      </c>
      <c r="IU176" s="83">
        <f t="shared" si="219"/>
        <v>3.6398163204003992E-2</v>
      </c>
      <c r="IV176" s="83">
        <f t="shared" si="219"/>
        <v>3.5591422400872187E-2</v>
      </c>
      <c r="IW176" s="83">
        <f t="shared" si="219"/>
        <v>7.377487274961235E-2</v>
      </c>
      <c r="IY176" s="83">
        <f t="shared" si="220"/>
        <v>8.9096605626864792E-2</v>
      </c>
      <c r="IZ176" s="83">
        <f t="shared" si="220"/>
        <v>3.9010225284712256E-2</v>
      </c>
      <c r="JA176" s="83">
        <f t="shared" si="220"/>
        <v>4.5463584554637053E-2</v>
      </c>
      <c r="JB176" s="83">
        <f t="shared" si="220"/>
        <v>5.174914329026295E-2</v>
      </c>
      <c r="JC176" s="83">
        <f t="shared" si="220"/>
        <v>2.0548261812713395E-2</v>
      </c>
      <c r="JD176" s="83">
        <f t="shared" si="220"/>
        <v>1.5120435691180621E-2</v>
      </c>
      <c r="JE176" s="83">
        <f t="shared" si="220"/>
        <v>7.3304429755466074E-3</v>
      </c>
      <c r="JF176" s="83">
        <f t="shared" si="220"/>
        <v>1.201122964488496E-3</v>
      </c>
      <c r="JG176" s="83">
        <f t="shared" si="220"/>
        <v>8.0536688260248838E-3</v>
      </c>
      <c r="JH176" s="83">
        <f t="shared" si="220"/>
        <v>1.0000000003866213E-2</v>
      </c>
      <c r="JI176" s="83">
        <f t="shared" si="220"/>
        <v>3.5338337967661393E-2</v>
      </c>
      <c r="JJ176" s="83">
        <f t="shared" si="220"/>
        <v>3.0312602536508353E-2</v>
      </c>
      <c r="JK176" s="83">
        <f t="shared" si="220"/>
        <v>3.6398163204003992E-2</v>
      </c>
      <c r="JL176" s="83">
        <f t="shared" si="220"/>
        <v>3.5591422400872187E-2</v>
      </c>
      <c r="JM176" s="83">
        <f t="shared" si="220"/>
        <v>7.377487274961235E-2</v>
      </c>
    </row>
    <row r="177" spans="2:273" x14ac:dyDescent="0.25">
      <c r="B177" s="2">
        <v>150</v>
      </c>
      <c r="C177" s="37">
        <v>110.119</v>
      </c>
      <c r="D177" s="37">
        <v>108.203</v>
      </c>
      <c r="E177" s="37">
        <v>110.441</v>
      </c>
      <c r="F177" s="37">
        <v>105.661</v>
      </c>
      <c r="G177" s="37">
        <v>107.30500000000001</v>
      </c>
      <c r="H177" s="37">
        <v>107.39</v>
      </c>
      <c r="I177" s="37">
        <v>111.84699999999999</v>
      </c>
      <c r="J177" s="37">
        <v>113.03400000000001</v>
      </c>
      <c r="K177" s="37">
        <v>111.881</v>
      </c>
      <c r="L177" s="37">
        <v>115.91500000000001</v>
      </c>
      <c r="M177" s="37">
        <v>115</v>
      </c>
      <c r="N177" s="37">
        <v>115.254</v>
      </c>
      <c r="O177" s="37">
        <v>116.441</v>
      </c>
      <c r="P177" s="37">
        <v>115.947</v>
      </c>
      <c r="Q177" s="37">
        <v>117.193</v>
      </c>
      <c r="S177" s="4">
        <f t="shared" si="221"/>
        <v>111.67986854767832</v>
      </c>
      <c r="T177" s="4">
        <f t="shared" si="221"/>
        <v>108.68931735112439</v>
      </c>
      <c r="U177" s="4">
        <f t="shared" si="221"/>
        <v>109.22623626121019</v>
      </c>
      <c r="V177" s="4">
        <f t="shared" si="221"/>
        <v>108.32943784007924</v>
      </c>
      <c r="W177" s="4">
        <f t="shared" si="221"/>
        <v>108.25185610137459</v>
      </c>
      <c r="X177" s="4">
        <f t="shared" si="221"/>
        <v>108.23414831226357</v>
      </c>
      <c r="Y177" s="4">
        <f t="shared" si="221"/>
        <v>110.48012790638505</v>
      </c>
      <c r="Z177" s="4" t="e">
        <f t="shared" si="221"/>
        <v>#N/A</v>
      </c>
      <c r="AA177" s="4">
        <f t="shared" si="221"/>
        <v>112.81709572449697</v>
      </c>
      <c r="AB177" s="4">
        <f t="shared" si="221"/>
        <v>113.89309346370858</v>
      </c>
      <c r="AC177" s="4">
        <f t="shared" si="221"/>
        <v>113.74529739192614</v>
      </c>
      <c r="AD177" s="4">
        <f t="shared" si="221"/>
        <v>113.85071043761343</v>
      </c>
      <c r="AE177" s="4">
        <f t="shared" si="221"/>
        <v>116.01113841993389</v>
      </c>
      <c r="AF177" s="4">
        <f t="shared" si="221"/>
        <v>115.5805971249099</v>
      </c>
      <c r="AG177" s="4">
        <f t="shared" si="221"/>
        <v>118.47124580948561</v>
      </c>
      <c r="AI177" s="4">
        <f t="shared" si="222"/>
        <v>-1.5608685476783251</v>
      </c>
      <c r="AJ177" s="4">
        <f t="shared" si="222"/>
        <v>-0.48631735112438434</v>
      </c>
      <c r="AK177" s="4">
        <f t="shared" si="222"/>
        <v>1.2147637387898129</v>
      </c>
      <c r="AL177" s="4">
        <f t="shared" si="222"/>
        <v>-2.6684378400792355</v>
      </c>
      <c r="AM177" s="4">
        <f t="shared" si="222"/>
        <v>-0.94685610137457843</v>
      </c>
      <c r="AN177" s="4">
        <f t="shared" si="222"/>
        <v>-0.84414831226357023</v>
      </c>
      <c r="AO177" s="4">
        <f t="shared" si="222"/>
        <v>1.3668720936149441</v>
      </c>
      <c r="AP177" s="4">
        <f t="shared" si="222"/>
        <v>0</v>
      </c>
      <c r="AQ177" s="4">
        <f t="shared" si="222"/>
        <v>-0.93609572449696543</v>
      </c>
      <c r="AR177" s="4">
        <f t="shared" si="222"/>
        <v>2.021906536291425</v>
      </c>
      <c r="AS177" s="4">
        <f t="shared" si="222"/>
        <v>1.2547026080738561</v>
      </c>
      <c r="AT177" s="4">
        <f t="shared" si="222"/>
        <v>1.4032895623865755</v>
      </c>
      <c r="AU177" s="4">
        <f t="shared" si="222"/>
        <v>0.42986158006611674</v>
      </c>
      <c r="AV177" s="4">
        <f t="shared" si="222"/>
        <v>0.3664028750901025</v>
      </c>
      <c r="AW177" s="4">
        <f t="shared" si="222"/>
        <v>-1.2782458094856111</v>
      </c>
      <c r="AY177" s="2">
        <f t="shared" si="214"/>
        <v>111.67986854767832</v>
      </c>
      <c r="AZ177" s="2">
        <f t="shared" si="214"/>
        <v>108.68931734572085</v>
      </c>
      <c r="BA177" s="2">
        <f t="shared" si="214"/>
        <v>109.22623625028538</v>
      </c>
      <c r="BB177" s="2">
        <f t="shared" si="214"/>
        <v>108.32943776697788</v>
      </c>
      <c r="BC177" s="2">
        <f t="shared" si="214"/>
        <v>108.25185610132218</v>
      </c>
      <c r="BD177" s="2">
        <f t="shared" si="214"/>
        <v>108.23414831225668</v>
      </c>
      <c r="BE177" s="2">
        <f t="shared" si="214"/>
        <v>110.48012790638501</v>
      </c>
      <c r="BF177" s="2" t="e">
        <f t="shared" si="214"/>
        <v>#N/A</v>
      </c>
      <c r="BG177" s="2">
        <f t="shared" si="214"/>
        <v>112.81709572449688</v>
      </c>
      <c r="BH177" s="2">
        <f t="shared" si="214"/>
        <v>113.89309346370814</v>
      </c>
      <c r="BI177" s="2">
        <f t="shared" si="214"/>
        <v>113.74529738520448</v>
      </c>
      <c r="BJ177" s="2">
        <f t="shared" si="214"/>
        <v>113.85071043547677</v>
      </c>
      <c r="BK177" s="2">
        <f t="shared" si="214"/>
        <v>116.01113841198074</v>
      </c>
      <c r="BL177" s="2">
        <f t="shared" si="214"/>
        <v>115.57872522549293</v>
      </c>
      <c r="BM177" s="2">
        <f t="shared" si="214"/>
        <v>118.42392158247713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>
        <f t="shared" si="202"/>
        <v>107.39</v>
      </c>
      <c r="DA177" s="2">
        <f t="shared" si="203"/>
        <v>111.84699999999999</v>
      </c>
      <c r="DB177" s="2" t="str">
        <f t="shared" si="204"/>
        <v/>
      </c>
      <c r="DC177" s="2">
        <f t="shared" si="205"/>
        <v>111.881</v>
      </c>
      <c r="DD177" s="2">
        <f t="shared" si="206"/>
        <v>115.91500000000001</v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157.07749770580295</v>
      </c>
      <c r="DL177" s="2">
        <f t="shared" si="223"/>
        <v>150.89072842401498</v>
      </c>
      <c r="DM177" s="2">
        <f t="shared" si="223"/>
        <v>144.51225209176786</v>
      </c>
      <c r="DN177" s="2">
        <f t="shared" si="223"/>
        <v>139.92161106612684</v>
      </c>
      <c r="DO177" s="2">
        <f t="shared" si="223"/>
        <v>131.07073027683552</v>
      </c>
      <c r="DP177" s="2">
        <f t="shared" si="223"/>
        <v>131.89753137254903</v>
      </c>
      <c r="DQ177" s="2">
        <f t="shared" si="223"/>
        <v>146.29058250355621</v>
      </c>
      <c r="DR177" s="2">
        <f t="shared" si="223"/>
        <v>140.21961909854855</v>
      </c>
      <c r="DS177" s="2">
        <f t="shared" si="223"/>
        <v>149.08229943977591</v>
      </c>
      <c r="DT177" s="2">
        <f t="shared" si="223"/>
        <v>141.66357696267698</v>
      </c>
      <c r="DU177" s="2">
        <f t="shared" si="223"/>
        <v>132.75138767507002</v>
      </c>
      <c r="DV177" s="2">
        <f t="shared" si="223"/>
        <v>136.388724929972</v>
      </c>
      <c r="DW177" s="2">
        <f t="shared" si="223"/>
        <v>146.69459283569282</v>
      </c>
      <c r="DX177" s="2">
        <f t="shared" si="223"/>
        <v>150.4994850640114</v>
      </c>
      <c r="DY177" s="2">
        <f t="shared" si="223"/>
        <v>158.64341015943643</v>
      </c>
      <c r="EA177" s="2">
        <f t="shared" si="213"/>
        <v>112.52511446618976</v>
      </c>
      <c r="EB177" s="2">
        <f t="shared" si="213"/>
        <v>108.54036392354006</v>
      </c>
      <c r="EC177" s="2">
        <f t="shared" si="213"/>
        <v>108.99715389487014</v>
      </c>
      <c r="ED177" s="2">
        <f t="shared" si="213"/>
        <v>107.96648058801355</v>
      </c>
      <c r="EE177" s="2">
        <f t="shared" si="213"/>
        <v>108.33978483032887</v>
      </c>
      <c r="EF177" s="2">
        <f t="shared" si="213"/>
        <v>108.18524303748674</v>
      </c>
      <c r="EG177" s="2">
        <f t="shared" si="213"/>
        <v>109.92821097989334</v>
      </c>
      <c r="EH177" s="2">
        <f t="shared" si="213"/>
        <v>112.31349527875686</v>
      </c>
      <c r="EI177" s="2">
        <f t="shared" si="213"/>
        <v>113.56807648048451</v>
      </c>
      <c r="EJ177" s="2">
        <f t="shared" si="213"/>
        <v>113.53590906439854</v>
      </c>
      <c r="EK177" s="2">
        <f t="shared" si="212"/>
        <v>114.26484907180863</v>
      </c>
      <c r="EL177" s="2">
        <f t="shared" si="179"/>
        <v>113.96798141924377</v>
      </c>
      <c r="EM177" s="2">
        <f t="shared" si="179"/>
        <v>116.47324301867394</v>
      </c>
      <c r="EN177" s="2">
        <f t="shared" si="179"/>
        <v>116.9072158455932</v>
      </c>
      <c r="EO177" s="2">
        <f t="shared" si="179"/>
        <v>120.55991536623378</v>
      </c>
      <c r="EQ177" s="2">
        <f t="shared" si="224"/>
        <v>111.43172798642053</v>
      </c>
      <c r="ER177" s="2">
        <f t="shared" si="224"/>
        <v>108.71988569705999</v>
      </c>
      <c r="ES177" s="2">
        <f t="shared" si="224"/>
        <v>109.28111143817772</v>
      </c>
      <c r="ET177" s="2">
        <f t="shared" si="224"/>
        <v>108.41260973551879</v>
      </c>
      <c r="EU177" s="2">
        <f t="shared" si="224"/>
        <v>108.23138374056911</v>
      </c>
      <c r="EV177" s="2">
        <f t="shared" si="224"/>
        <v>108.24341913129625</v>
      </c>
      <c r="EW177" s="2">
        <f t="shared" si="224"/>
        <v>110.58225557660894</v>
      </c>
      <c r="EX177" s="2">
        <f t="shared" si="224"/>
        <v>111.56264458128653</v>
      </c>
      <c r="EY177" s="2">
        <f t="shared" si="224"/>
        <v>112.67333694439263</v>
      </c>
      <c r="EZ177" s="2">
        <f t="shared" si="224"/>
        <v>113.97013844913937</v>
      </c>
      <c r="FA177" s="2">
        <f t="shared" si="224"/>
        <v>113.61164146330422</v>
      </c>
      <c r="FB177" s="2">
        <f t="shared" si="224"/>
        <v>113.81762673526511</v>
      </c>
      <c r="FC177" s="2">
        <f t="shared" si="224"/>
        <v>115.88167472682055</v>
      </c>
      <c r="FD177" s="2">
        <f t="shared" si="224"/>
        <v>115.11930581683748</v>
      </c>
      <c r="FE177" s="2">
        <f t="shared" si="224"/>
        <v>117.63862596119496</v>
      </c>
      <c r="FG177" s="2">
        <f t="shared" si="225"/>
        <v>0.99995320734034765</v>
      </c>
      <c r="FH177" s="2">
        <f t="shared" si="225"/>
        <v>0.99995971985907484</v>
      </c>
      <c r="FI177" s="2">
        <f t="shared" si="225"/>
        <v>0.99996201474326785</v>
      </c>
      <c r="FJ177" s="2">
        <f t="shared" si="225"/>
        <v>0.99996403401726575</v>
      </c>
      <c r="FK177" s="2">
        <f t="shared" si="225"/>
        <v>0.9999504738700703</v>
      </c>
      <c r="FL177" s="2">
        <f t="shared" si="225"/>
        <v>0.99994790940568168</v>
      </c>
      <c r="FM177" s="2">
        <f t="shared" si="225"/>
        <v>0.9999517860698599</v>
      </c>
      <c r="FN177" s="2">
        <f t="shared" si="225"/>
        <v>0.99995022691395563</v>
      </c>
      <c r="FO177" s="2">
        <f t="shared" si="225"/>
        <v>0.99994796309596279</v>
      </c>
      <c r="FP177" s="2">
        <f t="shared" si="225"/>
        <v>0.99995145210477843</v>
      </c>
      <c r="FQ177" s="2">
        <f t="shared" si="225"/>
        <v>0.99994727817629214</v>
      </c>
      <c r="FR177" s="2">
        <f t="shared" si="225"/>
        <v>0.99994794852960311</v>
      </c>
      <c r="FS177" s="2">
        <f t="shared" si="225"/>
        <v>0.99994932116653068</v>
      </c>
      <c r="FT177" s="2">
        <f t="shared" si="225"/>
        <v>0.99995218446755041</v>
      </c>
      <c r="FU177" s="2">
        <f t="shared" si="225"/>
        <v>0.99994538741008132</v>
      </c>
      <c r="FW177" s="2">
        <f t="shared" si="216"/>
        <v>0.77495986889823054</v>
      </c>
      <c r="FX177" s="2">
        <f t="shared" si="216"/>
        <v>0.82022108317761167</v>
      </c>
      <c r="FY177" s="2">
        <f t="shared" si="216"/>
        <v>0.8019977305046706</v>
      </c>
      <c r="FZ177" s="2">
        <f t="shared" si="216"/>
        <v>0.81099359527731874</v>
      </c>
      <c r="GA177" s="2">
        <f t="shared" si="216"/>
        <v>0.82152776288192009</v>
      </c>
      <c r="GB177" s="2">
        <f t="shared" si="216"/>
        <v>0.81941025009346424</v>
      </c>
      <c r="GC177" s="2">
        <f t="shared" si="216"/>
        <v>0.84117162103935494</v>
      </c>
      <c r="GD177" s="2">
        <f t="shared" si="216"/>
        <v>0.85919846297897651</v>
      </c>
      <c r="GE177" s="2">
        <f t="shared" si="216"/>
        <v>0.84139436767038245</v>
      </c>
      <c r="GF177" s="2">
        <f t="shared" si="216"/>
        <v>0.8194260285909104</v>
      </c>
      <c r="GG177" s="2">
        <f t="shared" si="216"/>
        <v>0.79687732331405359</v>
      </c>
      <c r="GH177" s="2">
        <f t="shared" si="216"/>
        <v>0.78772415531082174</v>
      </c>
      <c r="GI177" s="2">
        <f t="shared" si="216"/>
        <v>0.78374077149270338</v>
      </c>
      <c r="GJ177" s="2">
        <f t="shared" si="216"/>
        <v>0.74393947734876509</v>
      </c>
      <c r="GK177" s="2">
        <f t="shared" si="216"/>
        <v>0.73189380632832202</v>
      </c>
      <c r="GM177" s="83">
        <f t="shared" si="217"/>
        <v>0</v>
      </c>
      <c r="GN177" s="83">
        <f t="shared" si="217"/>
        <v>0</v>
      </c>
      <c r="GO177" s="83">
        <f t="shared" si="217"/>
        <v>0</v>
      </c>
      <c r="GP177" s="83">
        <f t="shared" si="217"/>
        <v>0</v>
      </c>
      <c r="GQ177" s="83">
        <f t="shared" si="217"/>
        <v>0</v>
      </c>
      <c r="GR177" s="83">
        <f t="shared" si="217"/>
        <v>0</v>
      </c>
      <c r="GS177" s="83">
        <f t="shared" si="217"/>
        <v>0</v>
      </c>
      <c r="GT177" s="83">
        <f t="shared" si="217"/>
        <v>0</v>
      </c>
      <c r="GU177" s="83">
        <f t="shared" si="217"/>
        <v>1.8806845255078614E-289</v>
      </c>
      <c r="GV177" s="83">
        <f t="shared" si="217"/>
        <v>0</v>
      </c>
      <c r="GW177" s="83">
        <f t="shared" si="217"/>
        <v>0</v>
      </c>
      <c r="GX177" s="83">
        <f t="shared" si="217"/>
        <v>0</v>
      </c>
      <c r="GY177" s="83">
        <f t="shared" si="217"/>
        <v>0</v>
      </c>
      <c r="GZ177" s="83">
        <f t="shared" si="217"/>
        <v>0</v>
      </c>
      <c r="HA177" s="83">
        <f t="shared" si="217"/>
        <v>0</v>
      </c>
      <c r="HC177" s="83">
        <f t="shared" si="181"/>
        <v>0</v>
      </c>
      <c r="HD177" s="83">
        <f t="shared" si="181"/>
        <v>0</v>
      </c>
      <c r="HE177" s="83">
        <f t="shared" si="181"/>
        <v>7.1535578481031581E-276</v>
      </c>
      <c r="HF177" s="83">
        <f t="shared" si="180"/>
        <v>2.5645100267337313E-283</v>
      </c>
      <c r="HG177" s="83">
        <f t="shared" si="180"/>
        <v>0</v>
      </c>
      <c r="HH177" s="83">
        <f t="shared" si="180"/>
        <v>0</v>
      </c>
      <c r="HI177" s="83">
        <f t="shared" si="180"/>
        <v>0</v>
      </c>
      <c r="HJ177" s="83">
        <f t="shared" si="180"/>
        <v>0</v>
      </c>
      <c r="HK177" s="83">
        <f t="shared" si="180"/>
        <v>0</v>
      </c>
      <c r="HL177" s="83">
        <f t="shared" si="180"/>
        <v>5.7878065738795201E-300</v>
      </c>
      <c r="HM177" s="83">
        <f t="shared" si="180"/>
        <v>0</v>
      </c>
      <c r="HN177" s="83">
        <f t="shared" si="180"/>
        <v>8.950040241141235E-300</v>
      </c>
      <c r="HO177" s="83">
        <f t="shared" si="226"/>
        <v>5.6940822780336745E-219</v>
      </c>
      <c r="HP177" s="83">
        <f t="shared" si="226"/>
        <v>0</v>
      </c>
      <c r="HQ177" s="83">
        <f t="shared" si="226"/>
        <v>0</v>
      </c>
      <c r="HS177" s="83">
        <f t="shared" si="218"/>
        <v>7.1276870507751763E-39</v>
      </c>
      <c r="HT177" s="83">
        <f t="shared" si="218"/>
        <v>3.8563099173990904E-41</v>
      </c>
      <c r="HU177" s="83">
        <f t="shared" si="218"/>
        <v>1.0463441353212405E-44</v>
      </c>
      <c r="HV177" s="83">
        <f t="shared" si="218"/>
        <v>2.2807902521631281E-40</v>
      </c>
      <c r="HW177" s="83">
        <f t="shared" si="218"/>
        <v>5.7567601106508096E-50</v>
      </c>
      <c r="HX177" s="83">
        <f t="shared" si="218"/>
        <v>5.3175129117095806E-58</v>
      </c>
      <c r="HY177" s="83">
        <f t="shared" si="218"/>
        <v>1.6606189161861449E-58</v>
      </c>
      <c r="HZ177" s="83">
        <f t="shared" si="218"/>
        <v>6.0803142658023752E-77</v>
      </c>
      <c r="IA177" s="83">
        <f t="shared" si="218"/>
        <v>1.3158080809498083E-58</v>
      </c>
      <c r="IB177" s="83">
        <f t="shared" si="218"/>
        <v>3.109534176570625E-65</v>
      </c>
      <c r="IC177" s="83">
        <f t="shared" si="218"/>
        <v>1.4426787123916782E-51</v>
      </c>
      <c r="ID177" s="83">
        <f t="shared" si="218"/>
        <v>3.6378326592155817E-57</v>
      </c>
      <c r="IE177" s="83">
        <f t="shared" si="218"/>
        <v>8.2962411911321613E-55</v>
      </c>
      <c r="IF177" s="83">
        <f t="shared" si="218"/>
        <v>1.2539595633048038E-49</v>
      </c>
      <c r="IG177" s="83">
        <f t="shared" si="218"/>
        <v>1.3184300339454819E-31</v>
      </c>
      <c r="II177" s="83">
        <f t="shared" si="219"/>
        <v>6.6208285494599242E-2</v>
      </c>
      <c r="IJ177" s="83">
        <f t="shared" si="219"/>
        <v>2.7990526566699672E-2</v>
      </c>
      <c r="IK177" s="83">
        <f t="shared" si="219"/>
        <v>3.2247263277543146E-2</v>
      </c>
      <c r="IL177" s="83">
        <f t="shared" si="219"/>
        <v>3.7845137375731613E-2</v>
      </c>
      <c r="IM177" s="83">
        <f t="shared" si="219"/>
        <v>1.3705814539249257E-2</v>
      </c>
      <c r="IN177" s="83">
        <f t="shared" si="219"/>
        <v>9.6806228638289856E-3</v>
      </c>
      <c r="IO177" s="83">
        <f t="shared" si="219"/>
        <v>4.5359194098511342E-3</v>
      </c>
      <c r="IP177" s="83">
        <f t="shared" si="219"/>
        <v>6.4397041451434082E-4</v>
      </c>
      <c r="IQ177" s="83">
        <f t="shared" si="219"/>
        <v>5.0376381094057957E-3</v>
      </c>
      <c r="IR177" s="83">
        <f t="shared" si="219"/>
        <v>6.090679170735849E-3</v>
      </c>
      <c r="IS177" s="83">
        <f t="shared" si="219"/>
        <v>2.403887861237854E-2</v>
      </c>
      <c r="IT177" s="83">
        <f t="shared" si="219"/>
        <v>1.9826545762339238E-2</v>
      </c>
      <c r="IU177" s="83">
        <f t="shared" si="219"/>
        <v>2.4217704977485845E-2</v>
      </c>
      <c r="IV177" s="83">
        <f t="shared" si="219"/>
        <v>2.1455404307259566E-2</v>
      </c>
      <c r="IW177" s="83">
        <f t="shared" si="219"/>
        <v>4.9212844866092481E-2</v>
      </c>
      <c r="IY177" s="83">
        <f t="shared" si="220"/>
        <v>6.6208285494599242E-2</v>
      </c>
      <c r="IZ177" s="83">
        <f t="shared" si="220"/>
        <v>2.7990526566699672E-2</v>
      </c>
      <c r="JA177" s="83">
        <f t="shared" si="220"/>
        <v>3.2247263277543146E-2</v>
      </c>
      <c r="JB177" s="83">
        <f t="shared" si="220"/>
        <v>3.7845137375731613E-2</v>
      </c>
      <c r="JC177" s="83">
        <f t="shared" si="220"/>
        <v>1.3705814539249257E-2</v>
      </c>
      <c r="JD177" s="83">
        <f t="shared" si="220"/>
        <v>9.6806228638289856E-3</v>
      </c>
      <c r="JE177" s="83">
        <f t="shared" si="220"/>
        <v>4.5359194098511342E-3</v>
      </c>
      <c r="JF177" s="83">
        <f t="shared" si="220"/>
        <v>6.4397041451434082E-4</v>
      </c>
      <c r="JG177" s="83">
        <f t="shared" si="220"/>
        <v>5.0376381094057957E-3</v>
      </c>
      <c r="JH177" s="83">
        <f t="shared" si="220"/>
        <v>6.090679170735849E-3</v>
      </c>
      <c r="JI177" s="83">
        <f t="shared" si="220"/>
        <v>2.403887861237854E-2</v>
      </c>
      <c r="JJ177" s="83">
        <f t="shared" si="220"/>
        <v>1.9826545762339238E-2</v>
      </c>
      <c r="JK177" s="83">
        <f t="shared" si="220"/>
        <v>2.4217704977485845E-2</v>
      </c>
      <c r="JL177" s="83">
        <f t="shared" si="220"/>
        <v>2.1455404307259566E-2</v>
      </c>
      <c r="JM177" s="83">
        <f t="shared" si="220"/>
        <v>4.9212844866092481E-2</v>
      </c>
    </row>
    <row r="178" spans="2:273" x14ac:dyDescent="0.25">
      <c r="B178" s="2">
        <v>151</v>
      </c>
      <c r="C178" s="37">
        <v>108.508</v>
      </c>
      <c r="D178" s="37">
        <v>108.508</v>
      </c>
      <c r="E178" s="37">
        <v>108.017</v>
      </c>
      <c r="F178" s="37">
        <v>108.81399999999999</v>
      </c>
      <c r="G178" s="37">
        <v>106.15300000000001</v>
      </c>
      <c r="H178" s="37">
        <v>108.15300000000001</v>
      </c>
      <c r="I178" s="37">
        <v>110.254</v>
      </c>
      <c r="J178" s="37">
        <v>112.407</v>
      </c>
      <c r="K178" s="37">
        <v>112.30500000000001</v>
      </c>
      <c r="L178" s="37">
        <v>113.288</v>
      </c>
      <c r="M178" s="37">
        <v>114.42400000000001</v>
      </c>
      <c r="N178" s="37">
        <v>113.661</v>
      </c>
      <c r="O178" s="37">
        <v>116.81399999999999</v>
      </c>
      <c r="P178" s="37">
        <v>116.386</v>
      </c>
      <c r="Q178" s="37">
        <v>116.895</v>
      </c>
      <c r="S178" s="4">
        <f t="shared" si="221"/>
        <v>111.58668176654781</v>
      </c>
      <c r="T178" s="4">
        <f t="shared" si="221"/>
        <v>108.6116726937901</v>
      </c>
      <c r="U178" s="4">
        <f t="shared" si="221"/>
        <v>109.16869116819066</v>
      </c>
      <c r="V178" s="4">
        <f t="shared" si="221"/>
        <v>108.26963830357251</v>
      </c>
      <c r="W178" s="4">
        <f t="shared" si="221"/>
        <v>108.18688139640436</v>
      </c>
      <c r="X178" s="4">
        <f t="shared" si="221"/>
        <v>108.16375056037401</v>
      </c>
      <c r="Y178" s="4">
        <f t="shared" si="221"/>
        <v>110.40966959969396</v>
      </c>
      <c r="Z178" s="4" t="e">
        <f t="shared" si="221"/>
        <v>#N/A</v>
      </c>
      <c r="AA178" s="4">
        <f t="shared" si="221"/>
        <v>112.74279881921156</v>
      </c>
      <c r="AB178" s="4">
        <f t="shared" si="221"/>
        <v>113.8615618084055</v>
      </c>
      <c r="AC178" s="4">
        <f t="shared" si="221"/>
        <v>113.68039543053045</v>
      </c>
      <c r="AD178" s="4">
        <f t="shared" si="221"/>
        <v>113.80244859891577</v>
      </c>
      <c r="AE178" s="4">
        <f t="shared" si="221"/>
        <v>115.91300196211536</v>
      </c>
      <c r="AF178" s="4">
        <f t="shared" si="221"/>
        <v>115.48418631783009</v>
      </c>
      <c r="AG178" s="4">
        <f t="shared" si="221"/>
        <v>118.29964447710297</v>
      </c>
      <c r="AI178" s="4">
        <f t="shared" si="222"/>
        <v>-3.0786817665478168</v>
      </c>
      <c r="AJ178" s="4">
        <f t="shared" si="222"/>
        <v>-0.10367269379010224</v>
      </c>
      <c r="AK178" s="4">
        <f t="shared" si="222"/>
        <v>-1.1516911681906663</v>
      </c>
      <c r="AL178" s="4">
        <f t="shared" si="222"/>
        <v>0.54436169642748666</v>
      </c>
      <c r="AM178" s="4">
        <f t="shared" si="222"/>
        <v>-2.0338813964043538</v>
      </c>
      <c r="AN178" s="4">
        <f t="shared" si="222"/>
        <v>-1.0750560374006568E-2</v>
      </c>
      <c r="AO178" s="4">
        <f t="shared" si="222"/>
        <v>-0.155669599693951</v>
      </c>
      <c r="AP178" s="4">
        <f t="shared" si="222"/>
        <v>0</v>
      </c>
      <c r="AQ178" s="4">
        <f t="shared" si="222"/>
        <v>-0.43779881921155095</v>
      </c>
      <c r="AR178" s="4">
        <f t="shared" si="222"/>
        <v>-0.57356180840550053</v>
      </c>
      <c r="AS178" s="4">
        <f t="shared" si="222"/>
        <v>0.74360456946955367</v>
      </c>
      <c r="AT178" s="4">
        <f t="shared" si="222"/>
        <v>-0.14144859891577255</v>
      </c>
      <c r="AU178" s="4">
        <f t="shared" si="222"/>
        <v>0.90099803788463362</v>
      </c>
      <c r="AV178" s="4">
        <f t="shared" si="222"/>
        <v>0.90181368216990165</v>
      </c>
      <c r="AW178" s="4">
        <f t="shared" si="222"/>
        <v>-1.4046444771029769</v>
      </c>
      <c r="AY178" s="2">
        <f t="shared" ref="AY178:BM194" si="227">IF(OR($B178 &lt; C$230, $B178 &gt; C$233), #N/A, ((1-FG178)*DK178) + (FG178 - FW178)*EA178 + (FW178*EQ178))</f>
        <v>111.58668176654781</v>
      </c>
      <c r="AZ178" s="2">
        <f t="shared" si="227"/>
        <v>108.61167269330564</v>
      </c>
      <c r="BA178" s="2">
        <f t="shared" si="227"/>
        <v>109.16869116728778</v>
      </c>
      <c r="BB178" s="2">
        <f t="shared" si="227"/>
        <v>108.26963829587788</v>
      </c>
      <c r="BC178" s="2">
        <f t="shared" si="227"/>
        <v>108.18688139640177</v>
      </c>
      <c r="BD178" s="2">
        <f t="shared" si="227"/>
        <v>108.16375056037377</v>
      </c>
      <c r="BE178" s="2">
        <f t="shared" si="227"/>
        <v>110.40966959969396</v>
      </c>
      <c r="BF178" s="2" t="e">
        <f t="shared" si="227"/>
        <v>#N/A</v>
      </c>
      <c r="BG178" s="2">
        <f t="shared" si="227"/>
        <v>112.74279881921156</v>
      </c>
      <c r="BH178" s="2">
        <f t="shared" si="227"/>
        <v>113.86156180840548</v>
      </c>
      <c r="BI178" s="2">
        <f t="shared" si="227"/>
        <v>113.68039543013406</v>
      </c>
      <c r="BJ178" s="2">
        <f t="shared" si="227"/>
        <v>113.80244859882387</v>
      </c>
      <c r="BK178" s="2">
        <f t="shared" si="227"/>
        <v>115.91300196172072</v>
      </c>
      <c r="BL178" s="2">
        <f t="shared" si="227"/>
        <v>115.48379247691376</v>
      </c>
      <c r="BM178" s="2">
        <f t="shared" si="227"/>
        <v>118.28498600344068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>
        <f t="shared" si="201"/>
        <v>106.15300000000001</v>
      </c>
      <c r="CZ178" s="2">
        <f t="shared" si="202"/>
        <v>108.15300000000001</v>
      </c>
      <c r="DA178" s="2">
        <f t="shared" si="203"/>
        <v>110.254</v>
      </c>
      <c r="DB178" s="2" t="str">
        <f t="shared" si="204"/>
        <v/>
      </c>
      <c r="DC178" s="2">
        <f t="shared" si="205"/>
        <v>112.30500000000001</v>
      </c>
      <c r="DD178" s="2">
        <f t="shared" si="206"/>
        <v>113.288</v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157.32098636977057</v>
      </c>
      <c r="DL178" s="2">
        <f t="shared" si="223"/>
        <v>151.11359990619133</v>
      </c>
      <c r="DM178" s="2">
        <f t="shared" si="223"/>
        <v>144.70142860998646</v>
      </c>
      <c r="DN178" s="2">
        <f t="shared" si="223"/>
        <v>140.0795568151147</v>
      </c>
      <c r="DO178" s="2">
        <f t="shared" si="223"/>
        <v>131.16585096837724</v>
      </c>
      <c r="DP178" s="2">
        <f t="shared" si="223"/>
        <v>131.98508739495799</v>
      </c>
      <c r="DQ178" s="2">
        <f t="shared" si="223"/>
        <v>146.47246514935992</v>
      </c>
      <c r="DR178" s="2">
        <f t="shared" si="223"/>
        <v>140.36479159663867</v>
      </c>
      <c r="DS178" s="2">
        <f t="shared" si="223"/>
        <v>149.27164537815128</v>
      </c>
      <c r="DT178" s="2">
        <f t="shared" si="223"/>
        <v>141.81006241956243</v>
      </c>
      <c r="DU178" s="2">
        <f t="shared" si="223"/>
        <v>132.83322689075629</v>
      </c>
      <c r="DV178" s="2">
        <f t="shared" si="223"/>
        <v>136.5047092436975</v>
      </c>
      <c r="DW178" s="2">
        <f t="shared" si="223"/>
        <v>146.87474740454741</v>
      </c>
      <c r="DX178" s="2">
        <f t="shared" si="223"/>
        <v>150.71112944523475</v>
      </c>
      <c r="DY178" s="2">
        <f t="shared" si="223"/>
        <v>158.91483173896921</v>
      </c>
      <c r="DZ178" s="5"/>
      <c r="EA178" s="2">
        <f t="shared" si="213"/>
        <v>112.46616398434337</v>
      </c>
      <c r="EB178" s="2">
        <f t="shared" si="213"/>
        <v>108.45757099549087</v>
      </c>
      <c r="EC178" s="2">
        <f t="shared" si="213"/>
        <v>108.93112359088028</v>
      </c>
      <c r="ED178" s="2">
        <f t="shared" si="213"/>
        <v>107.89341029023744</v>
      </c>
      <c r="EE178" s="2">
        <f t="shared" si="213"/>
        <v>108.27798634258653</v>
      </c>
      <c r="EF178" s="2">
        <f t="shared" si="213"/>
        <v>108.11322284860749</v>
      </c>
      <c r="EG178" s="2">
        <f t="shared" si="213"/>
        <v>109.8396845133208</v>
      </c>
      <c r="EH178" s="2">
        <f t="shared" si="213"/>
        <v>112.24551762895295</v>
      </c>
      <c r="EI178" s="2">
        <f t="shared" si="213"/>
        <v>113.51904293405113</v>
      </c>
      <c r="EJ178" s="2">
        <f t="shared" si="213"/>
        <v>113.49175245686513</v>
      </c>
      <c r="EK178" s="2">
        <f t="shared" si="212"/>
        <v>114.21975735950912</v>
      </c>
      <c r="EL178" s="2">
        <f t="shared" si="179"/>
        <v>113.92449250908891</v>
      </c>
      <c r="EM178" s="2">
        <f t="shared" si="179"/>
        <v>116.39371920507106</v>
      </c>
      <c r="EN178" s="2">
        <f t="shared" si="179"/>
        <v>116.86978059117291</v>
      </c>
      <c r="EO178" s="2">
        <f t="shared" si="179"/>
        <v>120.51138011948053</v>
      </c>
      <c r="EP178" s="5"/>
      <c r="EQ178" s="2">
        <f t="shared" si="224"/>
        <v>111.3513400476224</v>
      </c>
      <c r="ER178" s="2">
        <f t="shared" si="224"/>
        <v>108.64059701386675</v>
      </c>
      <c r="ES178" s="2">
        <f t="shared" si="224"/>
        <v>109.22066438164407</v>
      </c>
      <c r="ET178" s="2">
        <f t="shared" si="224"/>
        <v>108.34832503571789</v>
      </c>
      <c r="EU178" s="2">
        <f t="shared" si="224"/>
        <v>108.16759220862916</v>
      </c>
      <c r="EV178" s="2">
        <f t="shared" si="224"/>
        <v>108.17254448844731</v>
      </c>
      <c r="EW178" s="2">
        <f t="shared" si="224"/>
        <v>110.50593517151256</v>
      </c>
      <c r="EX178" s="2">
        <f t="shared" si="224"/>
        <v>111.48104663078473</v>
      </c>
      <c r="EY178" s="2">
        <f t="shared" si="224"/>
        <v>112.6073607389056</v>
      </c>
      <c r="EZ178" s="2">
        <f t="shared" si="224"/>
        <v>113.93437899372518</v>
      </c>
      <c r="FA178" s="2">
        <f t="shared" si="224"/>
        <v>113.55390690225022</v>
      </c>
      <c r="FB178" s="2">
        <f t="shared" si="224"/>
        <v>113.77111867003615</v>
      </c>
      <c r="FC178" s="2">
        <f t="shared" si="224"/>
        <v>115.79026463358426</v>
      </c>
      <c r="FD178" s="2">
        <f t="shared" si="224"/>
        <v>115.04677804880902</v>
      </c>
      <c r="FE178" s="2">
        <f t="shared" si="224"/>
        <v>117.53862623105573</v>
      </c>
      <c r="FG178" s="2">
        <f t="shared" si="225"/>
        <v>0.99995732441148888</v>
      </c>
      <c r="FH178" s="2">
        <f t="shared" si="225"/>
        <v>0.99996326394466495</v>
      </c>
      <c r="FI178" s="2">
        <f t="shared" si="225"/>
        <v>0.99996535691833732</v>
      </c>
      <c r="FJ178" s="2">
        <f t="shared" si="225"/>
        <v>0.99996719853009419</v>
      </c>
      <c r="FK178" s="2">
        <f t="shared" si="225"/>
        <v>0.99995483143583885</v>
      </c>
      <c r="FL178" s="2">
        <f t="shared" si="225"/>
        <v>0.99995249259560737</v>
      </c>
      <c r="FM178" s="2">
        <f t="shared" si="225"/>
        <v>0.99995602818656248</v>
      </c>
      <c r="FN178" s="2">
        <f t="shared" si="225"/>
        <v>0.99995460620721754</v>
      </c>
      <c r="FO178" s="2">
        <f t="shared" si="225"/>
        <v>0.99995254156217439</v>
      </c>
      <c r="FP178" s="2">
        <f t="shared" si="225"/>
        <v>0.99995572360419505</v>
      </c>
      <c r="FQ178" s="2">
        <f t="shared" si="225"/>
        <v>0.99995191690225282</v>
      </c>
      <c r="FR178" s="2">
        <f t="shared" si="225"/>
        <v>0.9999525282773748</v>
      </c>
      <c r="FS178" s="2">
        <f t="shared" si="225"/>
        <v>0.99995378014844705</v>
      </c>
      <c r="FT178" s="2">
        <f t="shared" si="225"/>
        <v>0.99995639153264482</v>
      </c>
      <c r="FU178" s="2">
        <f t="shared" si="225"/>
        <v>0.99995019248668804</v>
      </c>
      <c r="FV178" s="5"/>
      <c r="FW178" s="2">
        <f t="shared" ref="FW178:GK194" si="229">POWER(10,($B178-C$232)/C$229)/(1+POWER(10,($B178-C$232)/C$229))</f>
        <v>0.79061490761568787</v>
      </c>
      <c r="FX178" s="2">
        <f t="shared" si="229"/>
        <v>0.83340437020849512</v>
      </c>
      <c r="FY178" s="2">
        <f t="shared" si="229"/>
        <v>0.8162179228225348</v>
      </c>
      <c r="FZ178" s="2">
        <f t="shared" si="229"/>
        <v>0.82470892942276719</v>
      </c>
      <c r="GA178" s="2">
        <f t="shared" si="229"/>
        <v>0.83463454862739483</v>
      </c>
      <c r="GB178" s="2">
        <f t="shared" si="229"/>
        <v>0.83264086389122238</v>
      </c>
      <c r="GC178" s="2">
        <f t="shared" si="229"/>
        <v>0.85309375621471428</v>
      </c>
      <c r="GD178" s="2">
        <f t="shared" si="229"/>
        <v>0.869976611095723</v>
      </c>
      <c r="GE178" s="2">
        <f t="shared" si="229"/>
        <v>0.85330269872780162</v>
      </c>
      <c r="GF178" s="2">
        <f t="shared" si="229"/>
        <v>0.83265572248429187</v>
      </c>
      <c r="GG178" s="2">
        <f t="shared" si="229"/>
        <v>0.81137876644857021</v>
      </c>
      <c r="GH178" s="2">
        <f t="shared" si="229"/>
        <v>0.80271728745295912</v>
      </c>
      <c r="GI178" s="2">
        <f t="shared" si="229"/>
        <v>0.79894344119562288</v>
      </c>
      <c r="GJ178" s="2">
        <f t="shared" si="229"/>
        <v>0.76108719070505604</v>
      </c>
      <c r="GK178" s="2">
        <f t="shared" si="229"/>
        <v>0.74957664848883543</v>
      </c>
      <c r="GL178" s="5"/>
      <c r="GM178" s="83">
        <f t="shared" ref="GM178:HA194" si="230" xml:space="preserve"> _xlfn.NORM.DIST($B178, C$7, ABS(C$11), TRUE) * _xlfn.NORM.DIST(($B178 - C$7)*C$15, 0, ABS(C$11), TRUE) * 2</f>
        <v>0</v>
      </c>
      <c r="GN178" s="83">
        <f t="shared" si="230"/>
        <v>0</v>
      </c>
      <c r="GO178" s="83">
        <f t="shared" si="230"/>
        <v>0</v>
      </c>
      <c r="GP178" s="83">
        <f t="shared" si="230"/>
        <v>0</v>
      </c>
      <c r="GQ178" s="83">
        <f t="shared" si="230"/>
        <v>0</v>
      </c>
      <c r="GR178" s="83">
        <f t="shared" si="230"/>
        <v>0</v>
      </c>
      <c r="GS178" s="83">
        <f t="shared" si="230"/>
        <v>0</v>
      </c>
      <c r="GT178" s="83">
        <f t="shared" si="230"/>
        <v>0</v>
      </c>
      <c r="GU178" s="83">
        <f t="shared" si="230"/>
        <v>8.4576913010116146E-296</v>
      </c>
      <c r="GV178" s="83">
        <f t="shared" si="230"/>
        <v>0</v>
      </c>
      <c r="GW178" s="83">
        <f t="shared" si="230"/>
        <v>0</v>
      </c>
      <c r="GX178" s="83">
        <f t="shared" si="230"/>
        <v>0</v>
      </c>
      <c r="GY178" s="83">
        <f t="shared" si="230"/>
        <v>0</v>
      </c>
      <c r="GZ178" s="83">
        <f t="shared" si="230"/>
        <v>0</v>
      </c>
      <c r="HA178" s="83">
        <f t="shared" si="230"/>
        <v>0</v>
      </c>
      <c r="HC178" s="83">
        <f t="shared" si="181"/>
        <v>0</v>
      </c>
      <c r="HD178" s="83">
        <f t="shared" si="181"/>
        <v>0</v>
      </c>
      <c r="HE178" s="83">
        <f t="shared" si="181"/>
        <v>1.2328946395471553E-283</v>
      </c>
      <c r="HF178" s="83">
        <f t="shared" si="180"/>
        <v>2.5391082876006257E-291</v>
      </c>
      <c r="HG178" s="83">
        <f t="shared" si="180"/>
        <v>0</v>
      </c>
      <c r="HH178" s="83">
        <f t="shared" si="180"/>
        <v>0</v>
      </c>
      <c r="HI178" s="83">
        <f t="shared" si="180"/>
        <v>0</v>
      </c>
      <c r="HJ178" s="83">
        <f t="shared" si="180"/>
        <v>0</v>
      </c>
      <c r="HK178" s="83">
        <f t="shared" si="180"/>
        <v>0</v>
      </c>
      <c r="HL178" s="83">
        <f t="shared" si="180"/>
        <v>0</v>
      </c>
      <c r="HM178" s="83">
        <f t="shared" si="180"/>
        <v>0</v>
      </c>
      <c r="HN178" s="83">
        <f t="shared" si="180"/>
        <v>0</v>
      </c>
      <c r="HO178" s="83">
        <f t="shared" si="226"/>
        <v>4.1234895734818713E-225</v>
      </c>
      <c r="HP178" s="83">
        <f t="shared" si="226"/>
        <v>0</v>
      </c>
      <c r="HQ178" s="83">
        <f t="shared" si="226"/>
        <v>0</v>
      </c>
      <c r="HS178" s="83">
        <f t="shared" ref="HS178:IG194" si="231" xml:space="preserve"> _xlfn.NORM.DIST($B178, C$9, ABS(C$13), TRUE) * _xlfn.NORM.DIST(($B178 - C$9)*C$17, 0, ABS(C$13), TRUE) * 2</f>
        <v>7.0218079168295009E-41</v>
      </c>
      <c r="HT178" s="83">
        <f t="shared" si="231"/>
        <v>3.7507936588498713E-43</v>
      </c>
      <c r="HU178" s="83">
        <f t="shared" si="231"/>
        <v>6.2886509204601687E-47</v>
      </c>
      <c r="HV178" s="83">
        <f t="shared" si="231"/>
        <v>2.4891320744725484E-42</v>
      </c>
      <c r="HW178" s="83">
        <f t="shared" si="231"/>
        <v>1.9044552259654139E-52</v>
      </c>
      <c r="HX178" s="83">
        <f t="shared" si="231"/>
        <v>7.750468180437054E-61</v>
      </c>
      <c r="HY178" s="83">
        <f t="shared" si="231"/>
        <v>2.4255304888598613E-61</v>
      </c>
      <c r="HZ178" s="83">
        <f t="shared" si="231"/>
        <v>1.4846688555215856E-80</v>
      </c>
      <c r="IA178" s="83">
        <f t="shared" si="231"/>
        <v>2.0803526587903139E-61</v>
      </c>
      <c r="IB178" s="83">
        <f t="shared" si="231"/>
        <v>1.9924192762715133E-68</v>
      </c>
      <c r="IC178" s="83">
        <f t="shared" si="231"/>
        <v>3.8131841560128096E-54</v>
      </c>
      <c r="ID178" s="83">
        <f t="shared" si="231"/>
        <v>4.316577884190291E-60</v>
      </c>
      <c r="IE178" s="83">
        <f t="shared" si="231"/>
        <v>1.2528467847100026E-57</v>
      </c>
      <c r="IF178" s="83">
        <f t="shared" si="231"/>
        <v>2.7900472841856986E-52</v>
      </c>
      <c r="IG178" s="83">
        <f t="shared" si="231"/>
        <v>2.7819975195006931E-33</v>
      </c>
      <c r="II178" s="83">
        <f t="shared" ref="II178:IW194" si="232" xml:space="preserve"> _xlfn.NORM.DIST($B178, C$10, ABS(C$14), TRUE) * _xlfn.NORM.DIST(($B178 - C$10)*C$18, 0, ABS(C$14), TRUE) * 2</f>
        <v>4.8399853043126946E-2</v>
      </c>
      <c r="IJ178" s="83">
        <f t="shared" si="232"/>
        <v>1.9766058111259446E-2</v>
      </c>
      <c r="IK178" s="83">
        <f t="shared" si="232"/>
        <v>2.247018877099265E-2</v>
      </c>
      <c r="IL178" s="83">
        <f t="shared" si="232"/>
        <v>2.7255323653021794E-2</v>
      </c>
      <c r="IM178" s="83">
        <f t="shared" si="232"/>
        <v>8.9598603340371591E-3</v>
      </c>
      <c r="IN178" s="83">
        <f t="shared" si="232"/>
        <v>6.0587437435828976E-3</v>
      </c>
      <c r="IO178" s="83">
        <f t="shared" si="232"/>
        <v>2.7436660819200459E-3</v>
      </c>
      <c r="IP178" s="83">
        <f t="shared" si="232"/>
        <v>3.3558682269834285E-4</v>
      </c>
      <c r="IQ178" s="83">
        <f t="shared" si="232"/>
        <v>3.0821597858784557E-3</v>
      </c>
      <c r="IR178" s="83">
        <f t="shared" si="232"/>
        <v>3.6155698570571214E-3</v>
      </c>
      <c r="IS178" s="83">
        <f t="shared" si="232"/>
        <v>1.6015831291705904E-2</v>
      </c>
      <c r="IT178" s="83">
        <f t="shared" si="232"/>
        <v>1.2658071295868201E-2</v>
      </c>
      <c r="IU178" s="83">
        <f t="shared" si="232"/>
        <v>1.5741074146471048E-2</v>
      </c>
      <c r="IV178" s="83">
        <f t="shared" si="232"/>
        <v>1.2476644365445442E-2</v>
      </c>
      <c r="IW178" s="83">
        <f t="shared" si="232"/>
        <v>3.18484422347005E-2</v>
      </c>
      <c r="IY178" s="83">
        <f t="shared" ref="IY178:JM194" si="233">GM178+HC178+HS178+II178</f>
        <v>4.8399853043126946E-2</v>
      </c>
      <c r="IZ178" s="83">
        <f t="shared" si="233"/>
        <v>1.9766058111259446E-2</v>
      </c>
      <c r="JA178" s="83">
        <f t="shared" si="233"/>
        <v>2.247018877099265E-2</v>
      </c>
      <c r="JB178" s="83">
        <f t="shared" si="233"/>
        <v>2.7255323653021794E-2</v>
      </c>
      <c r="JC178" s="83">
        <f t="shared" si="233"/>
        <v>8.9598603340371591E-3</v>
      </c>
      <c r="JD178" s="83">
        <f t="shared" si="233"/>
        <v>6.0587437435828976E-3</v>
      </c>
      <c r="JE178" s="83">
        <f t="shared" si="233"/>
        <v>2.7436660819200459E-3</v>
      </c>
      <c r="JF178" s="83">
        <f t="shared" si="233"/>
        <v>3.3558682269834285E-4</v>
      </c>
      <c r="JG178" s="83">
        <f t="shared" si="233"/>
        <v>3.0821597858784557E-3</v>
      </c>
      <c r="JH178" s="83">
        <f t="shared" si="233"/>
        <v>3.6155698570571214E-3</v>
      </c>
      <c r="JI178" s="83">
        <f t="shared" si="233"/>
        <v>1.6015831291705904E-2</v>
      </c>
      <c r="JJ178" s="83">
        <f t="shared" si="233"/>
        <v>1.2658071295868201E-2</v>
      </c>
      <c r="JK178" s="83">
        <f t="shared" si="233"/>
        <v>1.5741074146471048E-2</v>
      </c>
      <c r="JL178" s="83">
        <f t="shared" si="233"/>
        <v>1.2476644365445442E-2</v>
      </c>
      <c r="JM178" s="83">
        <f t="shared" si="233"/>
        <v>3.18484422347005E-2</v>
      </c>
    </row>
    <row r="179" spans="2:273" x14ac:dyDescent="0.25">
      <c r="B179" s="2">
        <v>152</v>
      </c>
      <c r="C179" s="37">
        <v>108.492</v>
      </c>
      <c r="D179" s="37">
        <v>109.407</v>
      </c>
      <c r="E179" s="37">
        <v>109.76300000000001</v>
      </c>
      <c r="F179" s="37">
        <v>107.15300000000001</v>
      </c>
      <c r="G179" s="37">
        <v>108.441</v>
      </c>
      <c r="H179" s="37">
        <v>109.102</v>
      </c>
      <c r="I179" s="37">
        <v>112</v>
      </c>
      <c r="J179" s="37">
        <v>111.797</v>
      </c>
      <c r="K179" s="37">
        <v>113.492</v>
      </c>
      <c r="L179" s="37">
        <v>113.712</v>
      </c>
      <c r="M179" s="37">
        <v>113.373</v>
      </c>
      <c r="N179" s="37">
        <v>114.492</v>
      </c>
      <c r="O179" s="37">
        <v>113.051</v>
      </c>
      <c r="P179" s="37">
        <v>115.175</v>
      </c>
      <c r="Q179" s="37">
        <v>117.193</v>
      </c>
      <c r="S179" s="4">
        <f t="shared" si="221"/>
        <v>111.49376444245351</v>
      </c>
      <c r="T179" s="4">
        <f t="shared" si="221"/>
        <v>108.53398524003016</v>
      </c>
      <c r="U179" s="4">
        <f t="shared" si="221"/>
        <v>109.11107638610933</v>
      </c>
      <c r="V179" s="4">
        <f t="shared" si="221"/>
        <v>108.20971828073804</v>
      </c>
      <c r="W179" s="4">
        <f t="shared" si="221"/>
        <v>108.12194993963453</v>
      </c>
      <c r="X179" s="4">
        <f t="shared" si="221"/>
        <v>108.093343817563</v>
      </c>
      <c r="Y179" s="4" t="e">
        <f t="shared" si="221"/>
        <v>#N/A</v>
      </c>
      <c r="Z179" s="4" t="e">
        <f t="shared" si="221"/>
        <v>#N/A</v>
      </c>
      <c r="AA179" s="4" t="e">
        <f t="shared" si="221"/>
        <v>#N/A</v>
      </c>
      <c r="AB179" s="4" t="e">
        <f t="shared" si="221"/>
        <v>#N/A</v>
      </c>
      <c r="AC179" s="4">
        <f t="shared" si="221"/>
        <v>113.61568150992552</v>
      </c>
      <c r="AD179" s="4">
        <f t="shared" si="221"/>
        <v>113.7542310500109</v>
      </c>
      <c r="AE179" s="4">
        <f t="shared" si="221"/>
        <v>115.81501484665688</v>
      </c>
      <c r="AF179" s="4">
        <f t="shared" si="221"/>
        <v>115.38923558642342</v>
      </c>
      <c r="AG179" s="4">
        <f t="shared" si="221"/>
        <v>118.15078027635602</v>
      </c>
      <c r="AI179" s="4">
        <f t="shared" si="222"/>
        <v>-3.0017644424535064</v>
      </c>
      <c r="AJ179" s="4">
        <f t="shared" si="222"/>
        <v>0.87301475996983413</v>
      </c>
      <c r="AK179" s="4">
        <f t="shared" si="222"/>
        <v>0.65192361389067344</v>
      </c>
      <c r="AL179" s="4">
        <f t="shared" si="222"/>
        <v>-1.0567182807380391</v>
      </c>
      <c r="AM179" s="4">
        <f t="shared" si="222"/>
        <v>0.31905006036546979</v>
      </c>
      <c r="AN179" s="4">
        <f t="shared" si="222"/>
        <v>1.0086561824370079</v>
      </c>
      <c r="AO179" s="4">
        <f t="shared" si="222"/>
        <v>0</v>
      </c>
      <c r="AP179" s="4">
        <f t="shared" si="222"/>
        <v>0</v>
      </c>
      <c r="AQ179" s="4">
        <f t="shared" si="222"/>
        <v>0</v>
      </c>
      <c r="AR179" s="4">
        <f t="shared" si="222"/>
        <v>0</v>
      </c>
      <c r="AS179" s="4">
        <f t="shared" si="222"/>
        <v>-0.24268150992551796</v>
      </c>
      <c r="AT179" s="4">
        <f t="shared" si="222"/>
        <v>0.73776894998910336</v>
      </c>
      <c r="AU179" s="4">
        <f t="shared" si="222"/>
        <v>-2.7640148466568775</v>
      </c>
      <c r="AV179" s="4">
        <f t="shared" si="222"/>
        <v>-0.21423558642342755</v>
      </c>
      <c r="AW179" s="4">
        <f t="shared" si="222"/>
        <v>-0.95778027635601859</v>
      </c>
      <c r="AY179" s="2">
        <f t="shared" si="227"/>
        <v>111.49376444245351</v>
      </c>
      <c r="AZ179" s="2">
        <f t="shared" si="227"/>
        <v>108.5339852399923</v>
      </c>
      <c r="BA179" s="2">
        <f t="shared" si="227"/>
        <v>109.11107638604535</v>
      </c>
      <c r="BB179" s="2">
        <f t="shared" si="227"/>
        <v>108.20971828002922</v>
      </c>
      <c r="BC179" s="2">
        <f t="shared" si="227"/>
        <v>108.12194993963442</v>
      </c>
      <c r="BD179" s="2">
        <f t="shared" si="227"/>
        <v>108.09334381756298</v>
      </c>
      <c r="BE179" s="2" t="e">
        <f t="shared" si="227"/>
        <v>#N/A</v>
      </c>
      <c r="BF179" s="2" t="e">
        <f t="shared" si="227"/>
        <v>#N/A</v>
      </c>
      <c r="BG179" s="2" t="e">
        <f t="shared" si="227"/>
        <v>#N/A</v>
      </c>
      <c r="BH179" s="2" t="e">
        <f t="shared" si="227"/>
        <v>#N/A</v>
      </c>
      <c r="BI179" s="2">
        <f t="shared" si="227"/>
        <v>113.61568150990598</v>
      </c>
      <c r="BJ179" s="2">
        <f t="shared" si="227"/>
        <v>113.75423105000769</v>
      </c>
      <c r="BK179" s="2">
        <f t="shared" si="227"/>
        <v>115.81501484664086</v>
      </c>
      <c r="BL179" s="2">
        <f t="shared" si="227"/>
        <v>115.38916209847139</v>
      </c>
      <c r="BM179" s="2">
        <f t="shared" si="227"/>
        <v>118.14664526631165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>
        <f t="shared" si="201"/>
        <v>108.441</v>
      </c>
      <c r="CZ179" s="2">
        <f t="shared" si="202"/>
        <v>109.102</v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>
        <f t="shared" si="208"/>
        <v>114.492</v>
      </c>
      <c r="DG179" s="2">
        <f t="shared" si="209"/>
        <v>113.051</v>
      </c>
      <c r="DH179" s="2">
        <f t="shared" si="210"/>
        <v>115.175</v>
      </c>
      <c r="DI179" s="2" t="str">
        <f t="shared" si="211"/>
        <v/>
      </c>
      <c r="DK179" s="2">
        <f t="shared" si="223"/>
        <v>157.56447503373818</v>
      </c>
      <c r="DL179" s="2">
        <f t="shared" si="223"/>
        <v>151.3364713883677</v>
      </c>
      <c r="DM179" s="2">
        <f t="shared" si="223"/>
        <v>144.8906051282051</v>
      </c>
      <c r="DN179" s="2">
        <f t="shared" si="223"/>
        <v>140.23750256410256</v>
      </c>
      <c r="DO179" s="2">
        <f t="shared" si="223"/>
        <v>131.26097165991899</v>
      </c>
      <c r="DP179" s="2">
        <f t="shared" si="223"/>
        <v>132.07264341736698</v>
      </c>
      <c r="DQ179" s="2">
        <f t="shared" si="223"/>
        <v>146.6543477951636</v>
      </c>
      <c r="DR179" s="2">
        <f t="shared" si="223"/>
        <v>140.50996409472882</v>
      </c>
      <c r="DS179" s="2">
        <f t="shared" si="223"/>
        <v>149.46099131652662</v>
      </c>
      <c r="DT179" s="2">
        <f t="shared" si="223"/>
        <v>141.9565478764479</v>
      </c>
      <c r="DU179" s="2">
        <f t="shared" si="223"/>
        <v>132.91506610644257</v>
      </c>
      <c r="DV179" s="2">
        <f t="shared" si="223"/>
        <v>136.62069355742298</v>
      </c>
      <c r="DW179" s="2">
        <f t="shared" si="223"/>
        <v>147.05490197340197</v>
      </c>
      <c r="DX179" s="2">
        <f t="shared" si="223"/>
        <v>150.92277382645807</v>
      </c>
      <c r="DY179" s="2">
        <f t="shared" si="223"/>
        <v>159.18625331850205</v>
      </c>
      <c r="EA179" s="2">
        <f t="shared" si="213"/>
        <v>112.40721350249696</v>
      </c>
      <c r="EB179" s="2">
        <f t="shared" si="213"/>
        <v>108.37477806744168</v>
      </c>
      <c r="EC179" s="2">
        <f t="shared" si="213"/>
        <v>108.86509328689041</v>
      </c>
      <c r="ED179" s="2">
        <f t="shared" si="213"/>
        <v>107.82033999246134</v>
      </c>
      <c r="EE179" s="2">
        <f t="shared" si="213"/>
        <v>108.21618785484419</v>
      </c>
      <c r="EF179" s="2">
        <f t="shared" si="213"/>
        <v>108.04120265972824</v>
      </c>
      <c r="EG179" s="2">
        <f t="shared" si="213"/>
        <v>109.75115804674827</v>
      </c>
      <c r="EH179" s="2">
        <f t="shared" si="213"/>
        <v>112.17753997914906</v>
      </c>
      <c r="EI179" s="2">
        <f t="shared" si="213"/>
        <v>113.47000938761775</v>
      </c>
      <c r="EJ179" s="2">
        <f t="shared" si="213"/>
        <v>113.44759584933171</v>
      </c>
      <c r="EK179" s="2">
        <f t="shared" si="212"/>
        <v>114.17466564720962</v>
      </c>
      <c r="EL179" s="2">
        <f t="shared" si="179"/>
        <v>113.88100359893406</v>
      </c>
      <c r="EM179" s="2">
        <f t="shared" si="179"/>
        <v>116.31419539146819</v>
      </c>
      <c r="EN179" s="2">
        <f t="shared" si="179"/>
        <v>116.83234533675261</v>
      </c>
      <c r="EO179" s="2">
        <f t="shared" si="179"/>
        <v>120.46284487272729</v>
      </c>
      <c r="EQ179" s="2">
        <f t="shared" si="224"/>
        <v>111.27095210882428</v>
      </c>
      <c r="ER179" s="2">
        <f t="shared" si="224"/>
        <v>108.56130833067351</v>
      </c>
      <c r="ES179" s="2">
        <f t="shared" si="224"/>
        <v>109.16021732511044</v>
      </c>
      <c r="ET179" s="2">
        <f t="shared" si="224"/>
        <v>108.28404033591701</v>
      </c>
      <c r="EU179" s="2">
        <f t="shared" si="224"/>
        <v>108.1038006766892</v>
      </c>
      <c r="EV179" s="2">
        <f t="shared" si="224"/>
        <v>108.10166984559838</v>
      </c>
      <c r="EW179" s="2">
        <f t="shared" si="224"/>
        <v>110.42961476641619</v>
      </c>
      <c r="EX179" s="2">
        <f t="shared" si="224"/>
        <v>111.39944868028294</v>
      </c>
      <c r="EY179" s="2">
        <f t="shared" si="224"/>
        <v>112.54138453341857</v>
      </c>
      <c r="EZ179" s="2">
        <f t="shared" si="224"/>
        <v>113.89861953831098</v>
      </c>
      <c r="FA179" s="2">
        <f t="shared" si="224"/>
        <v>113.4961723411962</v>
      </c>
      <c r="FB179" s="2">
        <f t="shared" si="224"/>
        <v>113.72461060480717</v>
      </c>
      <c r="FC179" s="2">
        <f t="shared" si="224"/>
        <v>115.69885454034798</v>
      </c>
      <c r="FD179" s="2">
        <f t="shared" si="224"/>
        <v>114.97425028078057</v>
      </c>
      <c r="FE179" s="2">
        <f t="shared" si="224"/>
        <v>117.4386265009165</v>
      </c>
      <c r="FG179" s="2">
        <f t="shared" si="225"/>
        <v>0.99996107925455491</v>
      </c>
      <c r="FH179" s="2">
        <f t="shared" si="225"/>
        <v>0.99996649621104239</v>
      </c>
      <c r="FI179" s="2">
        <f t="shared" si="225"/>
        <v>0.99996840503770668</v>
      </c>
      <c r="FJ179" s="2">
        <f t="shared" si="225"/>
        <v>0.9999700846175581</v>
      </c>
      <c r="FK179" s="2">
        <f t="shared" si="225"/>
        <v>0.99995880561616624</v>
      </c>
      <c r="FL179" s="2">
        <f t="shared" si="225"/>
        <v>0.99995667255112963</v>
      </c>
      <c r="FM179" s="2">
        <f t="shared" si="225"/>
        <v>0.99995989707435895</v>
      </c>
      <c r="FN179" s="2">
        <f t="shared" si="225"/>
        <v>0.9999586002035854</v>
      </c>
      <c r="FO179" s="2">
        <f t="shared" si="225"/>
        <v>0.99995671720954271</v>
      </c>
      <c r="FP179" s="2">
        <f t="shared" si="225"/>
        <v>0.99995961928978139</v>
      </c>
      <c r="FQ179" s="2">
        <f t="shared" si="225"/>
        <v>0.999956147508134</v>
      </c>
      <c r="FR179" s="2">
        <f t="shared" si="225"/>
        <v>0.99995670509356027</v>
      </c>
      <c r="FS179" s="2">
        <f t="shared" si="225"/>
        <v>0.99995784682295985</v>
      </c>
      <c r="FT179" s="2">
        <f t="shared" si="225"/>
        <v>0.99996022845247801</v>
      </c>
      <c r="FU179" s="2">
        <f t="shared" si="225"/>
        <v>0.99995457480890126</v>
      </c>
      <c r="FW179" s="2">
        <f t="shared" si="229"/>
        <v>0.8054542902019467</v>
      </c>
      <c r="FX179" s="2">
        <f t="shared" si="229"/>
        <v>0.84580266124567982</v>
      </c>
      <c r="FY179" s="2">
        <f t="shared" si="229"/>
        <v>0.82963379040027874</v>
      </c>
      <c r="FZ179" s="2">
        <f t="shared" si="229"/>
        <v>0.83762826841423965</v>
      </c>
      <c r="GA179" s="2">
        <f t="shared" si="229"/>
        <v>0.84695810004175209</v>
      </c>
      <c r="GB179" s="2">
        <f t="shared" si="229"/>
        <v>0.84508541415809002</v>
      </c>
      <c r="GC179" s="2">
        <f t="shared" si="229"/>
        <v>0.8642653863611196</v>
      </c>
      <c r="GD179" s="2">
        <f t="shared" si="229"/>
        <v>0.88004489572326072</v>
      </c>
      <c r="GE179" s="2">
        <f t="shared" si="229"/>
        <v>0.86446096410784135</v>
      </c>
      <c r="GF179" s="2">
        <f t="shared" si="229"/>
        <v>0.84509937343371222</v>
      </c>
      <c r="GG179" s="2">
        <f t="shared" si="229"/>
        <v>0.82507217919591747</v>
      </c>
      <c r="GH179" s="2">
        <f t="shared" si="229"/>
        <v>0.81689760074504181</v>
      </c>
      <c r="GI179" s="2">
        <f t="shared" si="229"/>
        <v>0.81333193199037945</v>
      </c>
      <c r="GJ179" s="2">
        <f t="shared" si="229"/>
        <v>0.77743012271363565</v>
      </c>
      <c r="GK179" s="2">
        <f t="shared" si="229"/>
        <v>0.76646536052102832</v>
      </c>
      <c r="GM179" s="83">
        <f t="shared" si="230"/>
        <v>0</v>
      </c>
      <c r="GN179" s="83">
        <f t="shared" si="230"/>
        <v>0</v>
      </c>
      <c r="GO179" s="83">
        <f t="shared" si="230"/>
        <v>0</v>
      </c>
      <c r="GP179" s="83">
        <f t="shared" si="230"/>
        <v>0</v>
      </c>
      <c r="GQ179" s="83">
        <f t="shared" si="230"/>
        <v>0</v>
      </c>
      <c r="GR179" s="83">
        <f t="shared" si="230"/>
        <v>0</v>
      </c>
      <c r="GS179" s="83">
        <f t="shared" si="230"/>
        <v>0</v>
      </c>
      <c r="GT179" s="83">
        <f t="shared" si="230"/>
        <v>0</v>
      </c>
      <c r="GU179" s="83">
        <f t="shared" si="230"/>
        <v>3.2429475257129369E-302</v>
      </c>
      <c r="GV179" s="83">
        <f t="shared" si="230"/>
        <v>0</v>
      </c>
      <c r="GW179" s="83">
        <f t="shared" si="230"/>
        <v>0</v>
      </c>
      <c r="GX179" s="83">
        <f t="shared" si="230"/>
        <v>0</v>
      </c>
      <c r="GY179" s="83">
        <f t="shared" si="230"/>
        <v>0</v>
      </c>
      <c r="GZ179" s="83">
        <f t="shared" si="230"/>
        <v>0</v>
      </c>
      <c r="HA179" s="83">
        <f t="shared" si="230"/>
        <v>0</v>
      </c>
      <c r="HC179" s="83">
        <f t="shared" si="181"/>
        <v>0</v>
      </c>
      <c r="HD179" s="83">
        <f t="shared" si="181"/>
        <v>0</v>
      </c>
      <c r="HE179" s="83">
        <f t="shared" si="181"/>
        <v>1.6554960808302594E-291</v>
      </c>
      <c r="HF179" s="83">
        <f t="shared" si="180"/>
        <v>1.9416905444053478E-299</v>
      </c>
      <c r="HG179" s="83">
        <f t="shared" si="180"/>
        <v>0</v>
      </c>
      <c r="HH179" s="83">
        <f t="shared" si="180"/>
        <v>0</v>
      </c>
      <c r="HI179" s="83">
        <f t="shared" si="180"/>
        <v>0</v>
      </c>
      <c r="HJ179" s="83">
        <f t="shared" si="180"/>
        <v>0</v>
      </c>
      <c r="HK179" s="83">
        <f t="shared" si="180"/>
        <v>0</v>
      </c>
      <c r="HL179" s="83">
        <f t="shared" si="180"/>
        <v>0</v>
      </c>
      <c r="HM179" s="83">
        <f t="shared" si="180"/>
        <v>0</v>
      </c>
      <c r="HN179" s="83">
        <f t="shared" si="180"/>
        <v>0</v>
      </c>
      <c r="HO179" s="83">
        <f t="shared" si="226"/>
        <v>2.4522055954084071E-231</v>
      </c>
      <c r="HP179" s="83">
        <f t="shared" si="226"/>
        <v>0</v>
      </c>
      <c r="HQ179" s="83">
        <f t="shared" si="226"/>
        <v>0</v>
      </c>
      <c r="HS179" s="83">
        <f t="shared" si="231"/>
        <v>6.1340312175055385E-43</v>
      </c>
      <c r="HT179" s="83">
        <f t="shared" si="231"/>
        <v>3.2545118011601679E-45</v>
      </c>
      <c r="HU179" s="83">
        <f t="shared" si="231"/>
        <v>3.3263941701931809E-49</v>
      </c>
      <c r="HV179" s="83">
        <f t="shared" si="231"/>
        <v>2.4317716550720182E-44</v>
      </c>
      <c r="HW179" s="83">
        <f t="shared" si="231"/>
        <v>5.4655788612334039E-55</v>
      </c>
      <c r="HX179" s="83">
        <f t="shared" si="231"/>
        <v>9.6296621923892107E-64</v>
      </c>
      <c r="HY179" s="83">
        <f t="shared" si="231"/>
        <v>3.0244609583644161E-64</v>
      </c>
      <c r="HZ179" s="83">
        <f t="shared" si="231"/>
        <v>2.9847648223513541E-84</v>
      </c>
      <c r="IA179" s="83">
        <f t="shared" si="231"/>
        <v>2.8192843335622285E-64</v>
      </c>
      <c r="IB179" s="83">
        <f t="shared" si="231"/>
        <v>1.0668539262910111E-71</v>
      </c>
      <c r="IC179" s="83">
        <f t="shared" si="231"/>
        <v>8.6867875281325734E-57</v>
      </c>
      <c r="ID179" s="83">
        <f t="shared" si="231"/>
        <v>4.3116941944902672E-63</v>
      </c>
      <c r="IE179" s="83">
        <f t="shared" si="231"/>
        <v>1.6008072454666252E-60</v>
      </c>
      <c r="IF179" s="83">
        <f t="shared" si="231"/>
        <v>5.2720715826111347E-55</v>
      </c>
      <c r="IG179" s="83">
        <f t="shared" si="231"/>
        <v>5.291997809004139E-35</v>
      </c>
      <c r="II179" s="83">
        <f t="shared" si="232"/>
        <v>3.4800612523823486E-2</v>
      </c>
      <c r="IJ179" s="83">
        <f t="shared" si="232"/>
        <v>1.3735802425329008E-2</v>
      </c>
      <c r="IK179" s="83">
        <f t="shared" si="232"/>
        <v>1.5379504914334737E-2</v>
      </c>
      <c r="IL179" s="83">
        <f t="shared" si="232"/>
        <v>1.932741593183554E-2</v>
      </c>
      <c r="IM179" s="83">
        <f t="shared" si="232"/>
        <v>5.7399017313664079E-3</v>
      </c>
      <c r="IN179" s="83">
        <f t="shared" si="232"/>
        <v>3.7062648976805466E-3</v>
      </c>
      <c r="IO179" s="83">
        <f t="shared" si="232"/>
        <v>1.6220808093756118E-3</v>
      </c>
      <c r="IP179" s="83">
        <f t="shared" si="232"/>
        <v>1.6996158219399789E-4</v>
      </c>
      <c r="IQ179" s="83">
        <f t="shared" si="232"/>
        <v>1.8442669631231761E-3</v>
      </c>
      <c r="IR179" s="83">
        <f t="shared" si="232"/>
        <v>2.0915209308674954E-3</v>
      </c>
      <c r="IS179" s="83">
        <f t="shared" si="232"/>
        <v>1.0449102698695773E-2</v>
      </c>
      <c r="IT179" s="83">
        <f t="shared" si="232"/>
        <v>7.8867522598901046E-3</v>
      </c>
      <c r="IU179" s="83">
        <f t="shared" si="232"/>
        <v>9.9930193915753144E-3</v>
      </c>
      <c r="IV179" s="83">
        <f t="shared" si="232"/>
        <v>6.9981534404541029E-3</v>
      </c>
      <c r="IW179" s="83">
        <f t="shared" si="232"/>
        <v>2.0004131543954414E-2</v>
      </c>
      <c r="IY179" s="83">
        <f t="shared" si="233"/>
        <v>3.4800612523823486E-2</v>
      </c>
      <c r="IZ179" s="83">
        <f t="shared" si="233"/>
        <v>1.3735802425329008E-2</v>
      </c>
      <c r="JA179" s="83">
        <f t="shared" si="233"/>
        <v>1.5379504914334737E-2</v>
      </c>
      <c r="JB179" s="83">
        <f t="shared" si="233"/>
        <v>1.932741593183554E-2</v>
      </c>
      <c r="JC179" s="83">
        <f t="shared" si="233"/>
        <v>5.7399017313664079E-3</v>
      </c>
      <c r="JD179" s="83">
        <f t="shared" si="233"/>
        <v>3.7062648976805466E-3</v>
      </c>
      <c r="JE179" s="83">
        <f t="shared" si="233"/>
        <v>1.6220808093756118E-3</v>
      </c>
      <c r="JF179" s="83">
        <f t="shared" si="233"/>
        <v>1.6996158219399789E-4</v>
      </c>
      <c r="JG179" s="83">
        <f t="shared" si="233"/>
        <v>1.8442669631231761E-3</v>
      </c>
      <c r="JH179" s="83">
        <f t="shared" si="233"/>
        <v>2.0915209308674954E-3</v>
      </c>
      <c r="JI179" s="83">
        <f t="shared" si="233"/>
        <v>1.0449102698695773E-2</v>
      </c>
      <c r="JJ179" s="83">
        <f t="shared" si="233"/>
        <v>7.8867522598901046E-3</v>
      </c>
      <c r="JK179" s="83">
        <f t="shared" si="233"/>
        <v>9.9930193915753144E-3</v>
      </c>
      <c r="JL179" s="83">
        <f t="shared" si="233"/>
        <v>6.9981534404541029E-3</v>
      </c>
      <c r="JM179" s="83">
        <f t="shared" si="233"/>
        <v>2.0004131543954414E-2</v>
      </c>
    </row>
    <row r="180" spans="2:273" x14ac:dyDescent="0.25">
      <c r="B180" s="2">
        <v>153</v>
      </c>
      <c r="C180" s="37">
        <v>108.339</v>
      </c>
      <c r="D180" s="37">
        <v>108.35599999999999</v>
      </c>
      <c r="E180" s="37">
        <v>108.03400000000001</v>
      </c>
      <c r="F180" s="37">
        <v>108.102</v>
      </c>
      <c r="G180" s="37">
        <v>109.407</v>
      </c>
      <c r="H180" s="37">
        <v>108.678</v>
      </c>
      <c r="I180" s="37">
        <v>110.441</v>
      </c>
      <c r="J180" s="37">
        <v>110.898</v>
      </c>
      <c r="K180" s="37">
        <v>112.288</v>
      </c>
      <c r="L180" s="37">
        <v>111.91500000000001</v>
      </c>
      <c r="M180" s="37">
        <v>112.898</v>
      </c>
      <c r="N180" s="37">
        <v>114.15300000000001</v>
      </c>
      <c r="O180" s="37">
        <v>114.949</v>
      </c>
      <c r="P180" s="37">
        <v>113.93</v>
      </c>
      <c r="Q180" s="37">
        <v>113.57899999999999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111.40116316829496</v>
      </c>
      <c r="T180" s="4">
        <f t="shared" si="234"/>
        <v>108.45624965881322</v>
      </c>
      <c r="U180" s="4">
        <f t="shared" si="234"/>
        <v>109.05338200539384</v>
      </c>
      <c r="V180" s="4">
        <f t="shared" si="234"/>
        <v>108.14966428965674</v>
      </c>
      <c r="W180" s="4">
        <f t="shared" si="234"/>
        <v>108.05706346455456</v>
      </c>
      <c r="X180" s="4" t="e">
        <f t="shared" si="234"/>
        <v>#N/A</v>
      </c>
      <c r="Y180" s="4" t="e">
        <f t="shared" si="234"/>
        <v>#N/A</v>
      </c>
      <c r="Z180" s="4" t="e">
        <f t="shared" si="234"/>
        <v>#N/A</v>
      </c>
      <c r="AA180" s="4" t="e">
        <f t="shared" si="234"/>
        <v>#N/A</v>
      </c>
      <c r="AB180" s="4" t="e">
        <f t="shared" si="234"/>
        <v>#N/A</v>
      </c>
      <c r="AC180" s="4">
        <f t="shared" si="234"/>
        <v>113.55117714926193</v>
      </c>
      <c r="AD180" s="4">
        <f t="shared" si="234"/>
        <v>113.70606308555124</v>
      </c>
      <c r="AE180" s="4">
        <f t="shared" si="234"/>
        <v>115.71720059688199</v>
      </c>
      <c r="AF180" s="4">
        <f t="shared" si="234"/>
        <v>115.29494725673996</v>
      </c>
      <c r="AG180" s="4">
        <f t="shared" si="234"/>
        <v>118.01012730503842</v>
      </c>
      <c r="AI180" s="4">
        <f t="shared" ref="AI180:AW196" si="235">IF(OR($B180 &lt; C$230, $B180 &gt; C$233), 0, C180-S180)</f>
        <v>-3.0621631682949584</v>
      </c>
      <c r="AJ180" s="4">
        <f t="shared" si="235"/>
        <v>-0.10024965881322601</v>
      </c>
      <c r="AK180" s="4">
        <f t="shared" si="235"/>
        <v>-1.0193820053938367</v>
      </c>
      <c r="AL180" s="4">
        <f t="shared" si="235"/>
        <v>-4.7664289656736969E-2</v>
      </c>
      <c r="AM180" s="4">
        <f t="shared" si="235"/>
        <v>1.3499365354454369</v>
      </c>
      <c r="AN180" s="4">
        <f t="shared" si="235"/>
        <v>0</v>
      </c>
      <c r="AO180" s="4">
        <f t="shared" si="235"/>
        <v>0</v>
      </c>
      <c r="AP180" s="4">
        <f t="shared" si="235"/>
        <v>0</v>
      </c>
      <c r="AQ180" s="4">
        <f t="shared" si="235"/>
        <v>0</v>
      </c>
      <c r="AR180" s="4">
        <f t="shared" si="235"/>
        <v>0</v>
      </c>
      <c r="AS180" s="4">
        <f t="shared" si="235"/>
        <v>-0.6531771492619356</v>
      </c>
      <c r="AT180" s="4">
        <f t="shared" si="235"/>
        <v>0.44693691444877004</v>
      </c>
      <c r="AU180" s="4">
        <f t="shared" si="235"/>
        <v>-0.76820059688199649</v>
      </c>
      <c r="AV180" s="4">
        <f t="shared" si="235"/>
        <v>-1.3649472567399528</v>
      </c>
      <c r="AW180" s="4">
        <f t="shared" si="235"/>
        <v>-4.4311273050384301</v>
      </c>
      <c r="AY180" s="2">
        <f t="shared" si="227"/>
        <v>111.40116316829496</v>
      </c>
      <c r="AZ180" s="2">
        <f t="shared" si="227"/>
        <v>108.45624965881065</v>
      </c>
      <c r="BA180" s="2">
        <f t="shared" si="227"/>
        <v>109.05338200538995</v>
      </c>
      <c r="BB180" s="2">
        <f t="shared" si="227"/>
        <v>108.1496642895996</v>
      </c>
      <c r="BC180" s="2">
        <f t="shared" si="227"/>
        <v>108.05706346455456</v>
      </c>
      <c r="BD180" s="2" t="e">
        <f t="shared" si="227"/>
        <v>#N/A</v>
      </c>
      <c r="BE180" s="2" t="e">
        <f t="shared" si="227"/>
        <v>#N/A</v>
      </c>
      <c r="BF180" s="2" t="e">
        <f t="shared" si="227"/>
        <v>#N/A</v>
      </c>
      <c r="BG180" s="2" t="e">
        <f t="shared" si="227"/>
        <v>#N/A</v>
      </c>
      <c r="BH180" s="2" t="e">
        <f t="shared" si="227"/>
        <v>#N/A</v>
      </c>
      <c r="BI180" s="2">
        <f t="shared" si="227"/>
        <v>113.55117714926112</v>
      </c>
      <c r="BJ180" s="2">
        <f t="shared" si="227"/>
        <v>113.70606308555115</v>
      </c>
      <c r="BK180" s="2">
        <f t="shared" si="227"/>
        <v>115.71720059688147</v>
      </c>
      <c r="BL180" s="2">
        <f t="shared" si="227"/>
        <v>115.29493509961172</v>
      </c>
      <c r="BM180" s="2">
        <f t="shared" si="227"/>
        <v>118.00906532234939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108.35599999999999</v>
      </c>
      <c r="CW180" s="2" t="str">
        <f t="shared" si="199"/>
        <v/>
      </c>
      <c r="CX180" s="2" t="str">
        <f t="shared" si="200"/>
        <v/>
      </c>
      <c r="CY180" s="2">
        <f t="shared" si="201"/>
        <v>109.407</v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>
        <f t="shared" si="207"/>
        <v>112.898</v>
      </c>
      <c r="DF180" s="2">
        <f t="shared" si="208"/>
        <v>114.15300000000001</v>
      </c>
      <c r="DG180" s="2">
        <f t="shared" si="209"/>
        <v>114.949</v>
      </c>
      <c r="DH180" s="2">
        <f t="shared" si="210"/>
        <v>113.93</v>
      </c>
      <c r="DI180" s="2" t="str">
        <f t="shared" si="211"/>
        <v/>
      </c>
      <c r="DK180" s="2">
        <f t="shared" ref="DK180:DY196" si="236">BO$228*$B180+BO$229</f>
        <v>157.80796369770579</v>
      </c>
      <c r="DL180" s="2">
        <f t="shared" si="236"/>
        <v>151.55934287054407</v>
      </c>
      <c r="DM180" s="2">
        <f t="shared" si="236"/>
        <v>145.07978164642373</v>
      </c>
      <c r="DN180" s="2">
        <f t="shared" si="236"/>
        <v>140.39544831309041</v>
      </c>
      <c r="DO180" s="2">
        <f t="shared" si="236"/>
        <v>131.35609235146075</v>
      </c>
      <c r="DP180" s="2">
        <f t="shared" si="236"/>
        <v>132.16019943977594</v>
      </c>
      <c r="DQ180" s="2">
        <f t="shared" si="236"/>
        <v>146.83623044096731</v>
      </c>
      <c r="DR180" s="2">
        <f t="shared" si="236"/>
        <v>140.65513659281896</v>
      </c>
      <c r="DS180" s="2">
        <f t="shared" si="236"/>
        <v>149.65033725490196</v>
      </c>
      <c r="DT180" s="2">
        <f t="shared" si="236"/>
        <v>142.10303333333334</v>
      </c>
      <c r="DU180" s="2">
        <f t="shared" si="236"/>
        <v>132.99690532212884</v>
      </c>
      <c r="DV180" s="2">
        <f t="shared" si="236"/>
        <v>136.73667787114849</v>
      </c>
      <c r="DW180" s="2">
        <f t="shared" si="236"/>
        <v>147.23505654225653</v>
      </c>
      <c r="DX180" s="2">
        <f t="shared" si="236"/>
        <v>151.13441820768139</v>
      </c>
      <c r="DY180" s="2">
        <f t="shared" si="236"/>
        <v>159.45767489803484</v>
      </c>
      <c r="EA180" s="2">
        <f t="shared" si="213"/>
        <v>112.34826302065056</v>
      </c>
      <c r="EB180" s="2">
        <f t="shared" si="213"/>
        <v>108.29198513939249</v>
      </c>
      <c r="EC180" s="2">
        <f t="shared" si="213"/>
        <v>108.79906298290054</v>
      </c>
      <c r="ED180" s="2">
        <f t="shared" si="213"/>
        <v>107.74726969468524</v>
      </c>
      <c r="EE180" s="2">
        <f t="shared" si="213"/>
        <v>108.15438936710186</v>
      </c>
      <c r="EF180" s="2">
        <f t="shared" si="213"/>
        <v>107.96918247084899</v>
      </c>
      <c r="EG180" s="2">
        <f t="shared" si="213"/>
        <v>109.66263158017574</v>
      </c>
      <c r="EH180" s="2">
        <f t="shared" si="213"/>
        <v>112.10956232934515</v>
      </c>
      <c r="EI180" s="2">
        <f t="shared" si="213"/>
        <v>113.42097584118437</v>
      </c>
      <c r="EJ180" s="2">
        <f t="shared" si="213"/>
        <v>113.4034392417983</v>
      </c>
      <c r="EK180" s="2">
        <f t="shared" si="212"/>
        <v>114.12957393491011</v>
      </c>
      <c r="EL180" s="2">
        <f t="shared" si="179"/>
        <v>113.83751468877921</v>
      </c>
      <c r="EM180" s="2">
        <f t="shared" si="179"/>
        <v>116.23467157786531</v>
      </c>
      <c r="EN180" s="2">
        <f t="shared" si="179"/>
        <v>116.79491008233231</v>
      </c>
      <c r="EO180" s="2">
        <f t="shared" si="179"/>
        <v>120.41430962597404</v>
      </c>
      <c r="EQ180" s="2">
        <f t="shared" ref="EQ180:FE196" si="237">CU$228*$B180+CU$229</f>
        <v>111.19056417002615</v>
      </c>
      <c r="ER180" s="2">
        <f t="shared" si="237"/>
        <v>108.48201964748026</v>
      </c>
      <c r="ES180" s="2">
        <f t="shared" si="237"/>
        <v>109.09977026857679</v>
      </c>
      <c r="ET180" s="2">
        <f t="shared" si="237"/>
        <v>108.21975563611613</v>
      </c>
      <c r="EU180" s="2">
        <f t="shared" si="237"/>
        <v>108.04000914474925</v>
      </c>
      <c r="EV180" s="2">
        <f t="shared" si="237"/>
        <v>108.03079520274943</v>
      </c>
      <c r="EW180" s="2">
        <f t="shared" si="237"/>
        <v>110.35329436131983</v>
      </c>
      <c r="EX180" s="2">
        <f t="shared" si="237"/>
        <v>111.31785072978114</v>
      </c>
      <c r="EY180" s="2">
        <f t="shared" si="237"/>
        <v>112.47540832793153</v>
      </c>
      <c r="EZ180" s="2">
        <f t="shared" si="237"/>
        <v>113.86286008289677</v>
      </c>
      <c r="FA180" s="2">
        <f t="shared" si="237"/>
        <v>113.43843778014218</v>
      </c>
      <c r="FB180" s="2">
        <f t="shared" si="237"/>
        <v>113.67810253957821</v>
      </c>
      <c r="FC180" s="2">
        <f t="shared" si="237"/>
        <v>115.60744444711169</v>
      </c>
      <c r="FD180" s="2">
        <f t="shared" si="237"/>
        <v>114.90172251275212</v>
      </c>
      <c r="FE180" s="2">
        <f t="shared" si="237"/>
        <v>117.33862677077727</v>
      </c>
      <c r="FG180" s="2">
        <f t="shared" ref="FG180:FU196" si="238">POWER(10,($B180-C$231)/C$229)/(1+POWER(10,($B180-C$231)/C$229))</f>
        <v>0.99996450373671764</v>
      </c>
      <c r="FH180" s="2">
        <f t="shared" si="238"/>
        <v>0.99996944409123334</v>
      </c>
      <c r="FI180" s="2">
        <f t="shared" si="238"/>
        <v>0.99997118497181325</v>
      </c>
      <c r="FJ180" s="2">
        <f t="shared" si="238"/>
        <v>0.99997271677513389</v>
      </c>
      <c r="FK180" s="2">
        <f t="shared" si="238"/>
        <v>0.99996243013924513</v>
      </c>
      <c r="FL180" s="2">
        <f t="shared" si="238"/>
        <v>0.9999604847463428</v>
      </c>
      <c r="FM180" s="2">
        <f t="shared" si="238"/>
        <v>0.99996342556806805</v>
      </c>
      <c r="FN180" s="2">
        <f t="shared" si="238"/>
        <v>0.99996224279938339</v>
      </c>
      <c r="FO180" s="2">
        <f t="shared" si="238"/>
        <v>0.99996052547560987</v>
      </c>
      <c r="FP180" s="2">
        <f t="shared" si="238"/>
        <v>0.99996317222372821</v>
      </c>
      <c r="FQ180" s="2">
        <f t="shared" si="238"/>
        <v>0.99996000589776646</v>
      </c>
      <c r="FR180" s="2">
        <f t="shared" si="238"/>
        <v>0.9999605144256184</v>
      </c>
      <c r="FS180" s="2">
        <f t="shared" si="238"/>
        <v>0.99996155570303524</v>
      </c>
      <c r="FT180" s="2">
        <f t="shared" si="238"/>
        <v>0.9999637277906287</v>
      </c>
      <c r="FU180" s="2">
        <f t="shared" si="238"/>
        <v>0.99995857156775181</v>
      </c>
      <c r="FW180" s="2">
        <f t="shared" si="229"/>
        <v>0.81948211432349594</v>
      </c>
      <c r="FX180" s="2">
        <f t="shared" si="229"/>
        <v>0.85743609212013783</v>
      </c>
      <c r="FY180" s="2">
        <f t="shared" si="229"/>
        <v>0.84225958140289026</v>
      </c>
      <c r="FZ180" s="2">
        <f t="shared" si="229"/>
        <v>0.84976887587322247</v>
      </c>
      <c r="GA180" s="2">
        <f t="shared" si="229"/>
        <v>0.85851894040713461</v>
      </c>
      <c r="GB180" s="2">
        <f t="shared" si="229"/>
        <v>0.85676379383146473</v>
      </c>
      <c r="GC180" s="2">
        <f t="shared" si="229"/>
        <v>0.87471222732566978</v>
      </c>
      <c r="GD180" s="2">
        <f t="shared" si="229"/>
        <v>0.88943263387308735</v>
      </c>
      <c r="GE180" s="2">
        <f t="shared" si="229"/>
        <v>0.87489493131459906</v>
      </c>
      <c r="GF180" s="2">
        <f t="shared" si="229"/>
        <v>0.85677687912110378</v>
      </c>
      <c r="GG180" s="2">
        <f t="shared" si="229"/>
        <v>0.83797000581430936</v>
      </c>
      <c r="GH180" s="2">
        <f t="shared" si="229"/>
        <v>0.83027416983302704</v>
      </c>
      <c r="GI180" s="2">
        <f t="shared" si="229"/>
        <v>0.82691379814238908</v>
      </c>
      <c r="GJ180" s="2">
        <f t="shared" si="229"/>
        <v>0.79295922742716396</v>
      </c>
      <c r="GK180" s="2">
        <f t="shared" si="229"/>
        <v>0.78254551016885376</v>
      </c>
      <c r="GM180" s="83">
        <f t="shared" si="230"/>
        <v>0</v>
      </c>
      <c r="GN180" s="83">
        <f t="shared" si="230"/>
        <v>0</v>
      </c>
      <c r="GO180" s="83">
        <f t="shared" si="230"/>
        <v>0</v>
      </c>
      <c r="GP180" s="83">
        <f t="shared" si="230"/>
        <v>0</v>
      </c>
      <c r="GQ180" s="83">
        <f t="shared" si="230"/>
        <v>0</v>
      </c>
      <c r="GR180" s="83">
        <f t="shared" si="230"/>
        <v>0</v>
      </c>
      <c r="GS180" s="83">
        <f t="shared" si="230"/>
        <v>0</v>
      </c>
      <c r="GT180" s="83">
        <f t="shared" si="230"/>
        <v>0</v>
      </c>
      <c r="GU180" s="83">
        <f t="shared" si="230"/>
        <v>0</v>
      </c>
      <c r="GV180" s="83">
        <f t="shared" si="230"/>
        <v>0</v>
      </c>
      <c r="GW180" s="83">
        <f t="shared" si="230"/>
        <v>0</v>
      </c>
      <c r="GX180" s="83">
        <f t="shared" si="230"/>
        <v>0</v>
      </c>
      <c r="GY180" s="83">
        <f t="shared" si="230"/>
        <v>0</v>
      </c>
      <c r="GZ180" s="83">
        <f t="shared" si="230"/>
        <v>0</v>
      </c>
      <c r="HA180" s="83">
        <f t="shared" si="230"/>
        <v>0</v>
      </c>
      <c r="HC180" s="83">
        <f t="shared" si="181"/>
        <v>0</v>
      </c>
      <c r="HD180" s="83">
        <f t="shared" si="181"/>
        <v>0</v>
      </c>
      <c r="HE180" s="83">
        <f t="shared" si="181"/>
        <v>1.7319143585160312E-299</v>
      </c>
      <c r="HF180" s="83">
        <f t="shared" si="180"/>
        <v>1.146828549148778E-307</v>
      </c>
      <c r="HG180" s="83">
        <f t="shared" si="180"/>
        <v>0</v>
      </c>
      <c r="HH180" s="83">
        <f t="shared" si="180"/>
        <v>0</v>
      </c>
      <c r="HI180" s="83">
        <f t="shared" si="180"/>
        <v>0</v>
      </c>
      <c r="HJ180" s="83">
        <f t="shared" si="180"/>
        <v>0</v>
      </c>
      <c r="HK180" s="83">
        <f t="shared" si="180"/>
        <v>0</v>
      </c>
      <c r="HL180" s="83">
        <f t="shared" si="180"/>
        <v>0</v>
      </c>
      <c r="HM180" s="83">
        <f t="shared" si="180"/>
        <v>0</v>
      </c>
      <c r="HN180" s="83">
        <f t="shared" si="180"/>
        <v>0</v>
      </c>
      <c r="HO180" s="83">
        <f t="shared" si="226"/>
        <v>1.1975604137746267E-237</v>
      </c>
      <c r="HP180" s="83">
        <f t="shared" si="226"/>
        <v>0</v>
      </c>
      <c r="HQ180" s="83">
        <f t="shared" si="226"/>
        <v>0</v>
      </c>
      <c r="HS180" s="83">
        <f t="shared" si="231"/>
        <v>4.7514480760676733E-45</v>
      </c>
      <c r="HT180" s="83">
        <f t="shared" si="231"/>
        <v>2.5191162690878833E-47</v>
      </c>
      <c r="HU180" s="83">
        <f t="shared" si="231"/>
        <v>1.5484991564950878E-51</v>
      </c>
      <c r="HV180" s="83">
        <f t="shared" si="231"/>
        <v>2.1266613984378727E-46</v>
      </c>
      <c r="HW180" s="83">
        <f t="shared" si="231"/>
        <v>1.3606993475690975E-57</v>
      </c>
      <c r="HX180" s="83">
        <f t="shared" si="231"/>
        <v>1.0198735492057091E-66</v>
      </c>
      <c r="HY180" s="83">
        <f t="shared" si="231"/>
        <v>3.2194556261209877E-67</v>
      </c>
      <c r="HZ180" s="83">
        <f t="shared" si="231"/>
        <v>4.9403462986821879E-88</v>
      </c>
      <c r="IA180" s="83">
        <f t="shared" si="231"/>
        <v>3.2748202488434809E-67</v>
      </c>
      <c r="IB180" s="83">
        <f t="shared" si="231"/>
        <v>4.7737146747505813E-75</v>
      </c>
      <c r="IC180" s="83">
        <f t="shared" si="231"/>
        <v>1.7055776719708768E-59</v>
      </c>
      <c r="ID180" s="83">
        <f t="shared" si="231"/>
        <v>3.6253892537420512E-66</v>
      </c>
      <c r="IE180" s="83">
        <f t="shared" si="231"/>
        <v>1.7305780204199229E-63</v>
      </c>
      <c r="IF180" s="83">
        <f t="shared" si="231"/>
        <v>8.4601434441076061E-58</v>
      </c>
      <c r="IG180" s="83">
        <f t="shared" si="231"/>
        <v>9.0746697292839512E-37</v>
      </c>
      <c r="II180" s="83">
        <f t="shared" si="232"/>
        <v>2.4608026761014732E-2</v>
      </c>
      <c r="IJ180" s="83">
        <f t="shared" si="232"/>
        <v>9.3921665834561067E-3</v>
      </c>
      <c r="IK180" s="83">
        <f t="shared" si="232"/>
        <v>1.0338138679813154E-2</v>
      </c>
      <c r="IL180" s="83">
        <f t="shared" si="232"/>
        <v>1.3493624556462167E-2</v>
      </c>
      <c r="IM180" s="83">
        <f t="shared" si="232"/>
        <v>3.6029649219146008E-3</v>
      </c>
      <c r="IN180" s="83">
        <f t="shared" si="232"/>
        <v>2.2156712752376723E-3</v>
      </c>
      <c r="IO180" s="83">
        <f t="shared" si="232"/>
        <v>9.3721346471808758E-4</v>
      </c>
      <c r="IP180" s="83">
        <f t="shared" si="232"/>
        <v>8.3647860928595308E-5</v>
      </c>
      <c r="IQ180" s="83">
        <f t="shared" si="232"/>
        <v>1.079153482047062E-3</v>
      </c>
      <c r="IR180" s="83">
        <f t="shared" si="232"/>
        <v>1.1788486697672271E-3</v>
      </c>
      <c r="IS180" s="83">
        <f t="shared" si="232"/>
        <v>6.6747737533214497E-3</v>
      </c>
      <c r="IT180" s="83">
        <f t="shared" si="232"/>
        <v>4.7946964343164485E-3</v>
      </c>
      <c r="IU180" s="83">
        <f t="shared" si="232"/>
        <v>6.1950058876922131E-3</v>
      </c>
      <c r="IV180" s="83">
        <f t="shared" si="232"/>
        <v>3.785322366245028E-3</v>
      </c>
      <c r="IW180" s="83">
        <f t="shared" si="232"/>
        <v>1.2196310148018495E-2</v>
      </c>
      <c r="IY180" s="83">
        <f t="shared" si="233"/>
        <v>2.4608026761014732E-2</v>
      </c>
      <c r="IZ180" s="83">
        <f t="shared" si="233"/>
        <v>9.3921665834561067E-3</v>
      </c>
      <c r="JA180" s="83">
        <f t="shared" si="233"/>
        <v>1.0338138679813154E-2</v>
      </c>
      <c r="JB180" s="83">
        <f t="shared" si="233"/>
        <v>1.3493624556462167E-2</v>
      </c>
      <c r="JC180" s="83">
        <f t="shared" si="233"/>
        <v>3.6029649219146008E-3</v>
      </c>
      <c r="JD180" s="83">
        <f t="shared" si="233"/>
        <v>2.2156712752376723E-3</v>
      </c>
      <c r="JE180" s="83">
        <f t="shared" si="233"/>
        <v>9.3721346471808758E-4</v>
      </c>
      <c r="JF180" s="83">
        <f t="shared" si="233"/>
        <v>8.3647860928595308E-5</v>
      </c>
      <c r="JG180" s="83">
        <f t="shared" si="233"/>
        <v>1.079153482047062E-3</v>
      </c>
      <c r="JH180" s="83">
        <f t="shared" si="233"/>
        <v>1.1788486697672271E-3</v>
      </c>
      <c r="JI180" s="83">
        <f t="shared" si="233"/>
        <v>6.6747737533214497E-3</v>
      </c>
      <c r="JJ180" s="83">
        <f t="shared" si="233"/>
        <v>4.7946964343164485E-3</v>
      </c>
      <c r="JK180" s="83">
        <f t="shared" si="233"/>
        <v>6.1950058876922131E-3</v>
      </c>
      <c r="JL180" s="83">
        <f t="shared" si="233"/>
        <v>3.785322366245028E-3</v>
      </c>
      <c r="JM180" s="83">
        <f t="shared" si="233"/>
        <v>1.2196310148018495E-2</v>
      </c>
    </row>
    <row r="181" spans="2:273" x14ac:dyDescent="0.25">
      <c r="B181" s="2">
        <v>154</v>
      </c>
      <c r="C181" s="37">
        <v>109.898</v>
      </c>
      <c r="D181" s="37">
        <v>108.78</v>
      </c>
      <c r="E181" s="37">
        <v>107.559</v>
      </c>
      <c r="F181" s="37">
        <v>108.03400000000001</v>
      </c>
      <c r="G181" s="37">
        <v>109.881</v>
      </c>
      <c r="H181" s="37">
        <v>109.91500000000001</v>
      </c>
      <c r="I181" s="37">
        <v>110.864</v>
      </c>
      <c r="J181" s="37">
        <v>110.932</v>
      </c>
      <c r="K181" s="37">
        <v>113.81399999999999</v>
      </c>
      <c r="L181" s="37">
        <v>112.932</v>
      </c>
      <c r="M181" s="37">
        <v>112.119</v>
      </c>
      <c r="N181" s="37">
        <v>111.96599999999999</v>
      </c>
      <c r="O181" s="37">
        <v>116.831</v>
      </c>
      <c r="P181" s="37">
        <v>114.22799999999999</v>
      </c>
      <c r="Q181" s="37">
        <v>116.351</v>
      </c>
      <c r="S181" s="4">
        <f t="shared" si="234"/>
        <v>111.30891712932259</v>
      </c>
      <c r="T181" s="4">
        <f t="shared" si="234"/>
        <v>108.3784616877165</v>
      </c>
      <c r="U181" s="4">
        <f t="shared" si="234"/>
        <v>108.99559992959675</v>
      </c>
      <c r="V181" s="4">
        <f t="shared" si="234"/>
        <v>108.08946556236597</v>
      </c>
      <c r="W181" s="4" t="e">
        <f t="shared" si="234"/>
        <v>#N/A</v>
      </c>
      <c r="X181" s="4" t="e">
        <f t="shared" si="234"/>
        <v>#N/A</v>
      </c>
      <c r="Y181" s="4" t="e">
        <f t="shared" si="234"/>
        <v>#N/A</v>
      </c>
      <c r="Z181" s="4" t="e">
        <f t="shared" si="234"/>
        <v>#N/A</v>
      </c>
      <c r="AA181" s="4" t="e">
        <f t="shared" si="234"/>
        <v>#N/A</v>
      </c>
      <c r="AB181" s="4" t="e">
        <f t="shared" si="234"/>
        <v>#N/A</v>
      </c>
      <c r="AC181" s="4">
        <f t="shared" si="234"/>
        <v>113.48689980598168</v>
      </c>
      <c r="AD181" s="4">
        <f t="shared" si="234"/>
        <v>113.65794906095456</v>
      </c>
      <c r="AE181" s="4">
        <f t="shared" si="234"/>
        <v>115.61957884732979</v>
      </c>
      <c r="AF181" s="4">
        <f t="shared" si="234"/>
        <v>115.2012012949419</v>
      </c>
      <c r="AG181" s="4">
        <f t="shared" si="234"/>
        <v>117.87263884054624</v>
      </c>
      <c r="AI181" s="4">
        <f t="shared" si="235"/>
        <v>-1.4109171293225984</v>
      </c>
      <c r="AJ181" s="4">
        <f t="shared" si="235"/>
        <v>0.40153831228350612</v>
      </c>
      <c r="AK181" s="4">
        <f t="shared" si="235"/>
        <v>-1.4365999295967526</v>
      </c>
      <c r="AL181" s="4">
        <f t="shared" si="235"/>
        <v>-5.5465562365967003E-2</v>
      </c>
      <c r="AM181" s="4">
        <f t="shared" si="235"/>
        <v>0</v>
      </c>
      <c r="AN181" s="4">
        <f t="shared" si="235"/>
        <v>0</v>
      </c>
      <c r="AO181" s="4">
        <f t="shared" si="235"/>
        <v>0</v>
      </c>
      <c r="AP181" s="4">
        <f t="shared" si="235"/>
        <v>0</v>
      </c>
      <c r="AQ181" s="4">
        <f t="shared" si="235"/>
        <v>0</v>
      </c>
      <c r="AR181" s="4">
        <f t="shared" si="235"/>
        <v>0</v>
      </c>
      <c r="AS181" s="4">
        <f t="shared" si="235"/>
        <v>-1.3678998059816792</v>
      </c>
      <c r="AT181" s="4">
        <f t="shared" si="235"/>
        <v>-1.6919490609545704</v>
      </c>
      <c r="AU181" s="4">
        <f t="shared" si="235"/>
        <v>1.2114211526702121</v>
      </c>
      <c r="AV181" s="4">
        <f t="shared" si="235"/>
        <v>-0.97320129494190155</v>
      </c>
      <c r="AW181" s="4">
        <f t="shared" si="235"/>
        <v>-1.5216388405462453</v>
      </c>
      <c r="AY181" s="2">
        <f t="shared" si="227"/>
        <v>111.30891712932259</v>
      </c>
      <c r="AZ181" s="2">
        <f t="shared" si="227"/>
        <v>108.37846168771634</v>
      </c>
      <c r="BA181" s="2">
        <f t="shared" si="227"/>
        <v>108.99559992959655</v>
      </c>
      <c r="BB181" s="2">
        <f t="shared" si="227"/>
        <v>108.08946556236194</v>
      </c>
      <c r="BC181" s="2" t="e">
        <f t="shared" si="227"/>
        <v>#N/A</v>
      </c>
      <c r="BD181" s="2" t="e">
        <f t="shared" si="227"/>
        <v>#N/A</v>
      </c>
      <c r="BE181" s="2" t="e">
        <f t="shared" si="227"/>
        <v>#N/A</v>
      </c>
      <c r="BF181" s="2" t="e">
        <f t="shared" si="227"/>
        <v>#N/A</v>
      </c>
      <c r="BG181" s="2" t="e">
        <f t="shared" si="227"/>
        <v>#N/A</v>
      </c>
      <c r="BH181" s="2" t="e">
        <f t="shared" si="227"/>
        <v>#N/A</v>
      </c>
      <c r="BI181" s="2">
        <f t="shared" si="227"/>
        <v>113.48689980598165</v>
      </c>
      <c r="BJ181" s="2">
        <f t="shared" si="227"/>
        <v>113.65794906095456</v>
      </c>
      <c r="BK181" s="2">
        <f t="shared" si="227"/>
        <v>115.61957884732978</v>
      </c>
      <c r="BL181" s="2">
        <f t="shared" si="227"/>
        <v>115.2011995123828</v>
      </c>
      <c r="BM181" s="2">
        <f t="shared" si="227"/>
        <v>117.87239058665784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108.78</v>
      </c>
      <c r="CW181" s="2">
        <f t="shared" si="199"/>
        <v>107.559</v>
      </c>
      <c r="CX181" s="2">
        <f t="shared" si="200"/>
        <v>108.03400000000001</v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>
        <f t="shared" si="207"/>
        <v>112.119</v>
      </c>
      <c r="DF181" s="2">
        <f t="shared" si="208"/>
        <v>111.96599999999999</v>
      </c>
      <c r="DG181" s="2">
        <f t="shared" si="209"/>
        <v>116.831</v>
      </c>
      <c r="DH181" s="2">
        <f t="shared" si="210"/>
        <v>114.22799999999999</v>
      </c>
      <c r="DI181" s="2">
        <f t="shared" si="211"/>
        <v>116.351</v>
      </c>
      <c r="DK181" s="2">
        <f t="shared" si="236"/>
        <v>158.0514523616734</v>
      </c>
      <c r="DL181" s="2">
        <f t="shared" si="236"/>
        <v>151.78221435272042</v>
      </c>
      <c r="DM181" s="2">
        <f t="shared" si="236"/>
        <v>145.26895816464236</v>
      </c>
      <c r="DN181" s="2">
        <f t="shared" si="236"/>
        <v>140.55339406207827</v>
      </c>
      <c r="DO181" s="2">
        <f t="shared" si="236"/>
        <v>131.4512130430025</v>
      </c>
      <c r="DP181" s="2">
        <f t="shared" si="236"/>
        <v>132.2477554621849</v>
      </c>
      <c r="DQ181" s="2">
        <f t="shared" si="236"/>
        <v>147.018113086771</v>
      </c>
      <c r="DR181" s="2">
        <f t="shared" si="236"/>
        <v>140.80030909090911</v>
      </c>
      <c r="DS181" s="2">
        <f t="shared" si="236"/>
        <v>149.83968319327732</v>
      </c>
      <c r="DT181" s="2">
        <f t="shared" si="236"/>
        <v>142.24951879021881</v>
      </c>
      <c r="DU181" s="2">
        <f t="shared" si="236"/>
        <v>133.07874453781511</v>
      </c>
      <c r="DV181" s="2">
        <f t="shared" si="236"/>
        <v>136.85266218487396</v>
      </c>
      <c r="DW181" s="2">
        <f t="shared" si="236"/>
        <v>147.41521111111109</v>
      </c>
      <c r="DX181" s="2">
        <f t="shared" si="236"/>
        <v>151.34606258890472</v>
      </c>
      <c r="DY181" s="2">
        <f t="shared" si="236"/>
        <v>159.72909647756768</v>
      </c>
      <c r="EA181" s="2">
        <f t="shared" si="213"/>
        <v>112.28931253880415</v>
      </c>
      <c r="EB181" s="2">
        <f t="shared" si="213"/>
        <v>108.20919221134332</v>
      </c>
      <c r="EC181" s="2">
        <f t="shared" si="213"/>
        <v>108.73303267891067</v>
      </c>
      <c r="ED181" s="2">
        <f t="shared" si="213"/>
        <v>107.67419939690913</v>
      </c>
      <c r="EE181" s="2">
        <f t="shared" si="213"/>
        <v>108.09259087935951</v>
      </c>
      <c r="EF181" s="2">
        <f t="shared" si="213"/>
        <v>107.89716228196974</v>
      </c>
      <c r="EG181" s="2">
        <f t="shared" si="213"/>
        <v>109.57410511360321</v>
      </c>
      <c r="EH181" s="2">
        <f t="shared" si="213"/>
        <v>112.04158467954124</v>
      </c>
      <c r="EI181" s="2">
        <f t="shared" si="213"/>
        <v>113.37194229475099</v>
      </c>
      <c r="EJ181" s="2">
        <f t="shared" si="213"/>
        <v>113.35928263426487</v>
      </c>
      <c r="EK181" s="2">
        <f t="shared" si="212"/>
        <v>114.0844822226106</v>
      </c>
      <c r="EL181" s="2">
        <f t="shared" si="179"/>
        <v>113.79402577862434</v>
      </c>
      <c r="EM181" s="2">
        <f t="shared" si="179"/>
        <v>116.15514776426244</v>
      </c>
      <c r="EN181" s="2">
        <f t="shared" si="179"/>
        <v>116.75747482791201</v>
      </c>
      <c r="EO181" s="2">
        <f t="shared" si="179"/>
        <v>120.3657743792208</v>
      </c>
      <c r="EQ181" s="2">
        <f t="shared" si="237"/>
        <v>111.11017623122802</v>
      </c>
      <c r="ER181" s="2">
        <f t="shared" si="237"/>
        <v>108.402730964287</v>
      </c>
      <c r="ES181" s="2">
        <f t="shared" si="237"/>
        <v>109.03932321204314</v>
      </c>
      <c r="ET181" s="2">
        <f t="shared" si="237"/>
        <v>108.15547093631525</v>
      </c>
      <c r="EU181" s="2">
        <f t="shared" si="237"/>
        <v>107.97621761280929</v>
      </c>
      <c r="EV181" s="2">
        <f t="shared" si="237"/>
        <v>107.9599205599005</v>
      </c>
      <c r="EW181" s="2">
        <f t="shared" si="237"/>
        <v>110.27697395622344</v>
      </c>
      <c r="EX181" s="2">
        <f t="shared" si="237"/>
        <v>111.23625277927934</v>
      </c>
      <c r="EY181" s="2">
        <f t="shared" si="237"/>
        <v>112.4094321224445</v>
      </c>
      <c r="EZ181" s="2">
        <f t="shared" si="237"/>
        <v>113.82710062748258</v>
      </c>
      <c r="FA181" s="2">
        <f t="shared" si="237"/>
        <v>113.38070321908818</v>
      </c>
      <c r="FB181" s="2">
        <f t="shared" si="237"/>
        <v>113.63159447434923</v>
      </c>
      <c r="FC181" s="2">
        <f t="shared" si="237"/>
        <v>115.5160343538754</v>
      </c>
      <c r="FD181" s="2">
        <f t="shared" si="237"/>
        <v>114.82919474472367</v>
      </c>
      <c r="FE181" s="2">
        <f t="shared" si="237"/>
        <v>117.23862704063805</v>
      </c>
      <c r="FG181" s="2">
        <f t="shared" si="238"/>
        <v>0.99996762692201946</v>
      </c>
      <c r="FH181" s="2">
        <f t="shared" si="238"/>
        <v>0.99997213260507445</v>
      </c>
      <c r="FI181" s="2">
        <f t="shared" si="238"/>
        <v>0.9999737203153275</v>
      </c>
      <c r="FJ181" s="2">
        <f t="shared" si="238"/>
        <v>0.99997511734345546</v>
      </c>
      <c r="FK181" s="2">
        <f t="shared" si="238"/>
        <v>0.99996573576648973</v>
      </c>
      <c r="FL181" s="2">
        <f t="shared" si="238"/>
        <v>0.99996396153504208</v>
      </c>
      <c r="FM181" s="2">
        <f t="shared" si="238"/>
        <v>0.99996664361428889</v>
      </c>
      <c r="FN181" s="2">
        <f t="shared" si="238"/>
        <v>0.99996556490937283</v>
      </c>
      <c r="FO181" s="2">
        <f t="shared" si="238"/>
        <v>0.99996399868083341</v>
      </c>
      <c r="FP181" s="2">
        <f t="shared" si="238"/>
        <v>0.99996641256001251</v>
      </c>
      <c r="FQ181" s="2">
        <f t="shared" si="238"/>
        <v>0.99996352481689477</v>
      </c>
      <c r="FR181" s="2">
        <f t="shared" si="238"/>
        <v>0.99996398860305136</v>
      </c>
      <c r="FS181" s="2">
        <f t="shared" si="238"/>
        <v>0.99996493826585409</v>
      </c>
      <c r="FT181" s="2">
        <f t="shared" si="238"/>
        <v>0.99996691924630665</v>
      </c>
      <c r="FU181" s="2">
        <f t="shared" si="238"/>
        <v>0.99996221668300234</v>
      </c>
      <c r="FW181" s="2">
        <f t="shared" si="229"/>
        <v>0.83270853801541278</v>
      </c>
      <c r="FX181" s="2">
        <f t="shared" si="229"/>
        <v>0.86832847272611136</v>
      </c>
      <c r="FY181" s="2">
        <f t="shared" si="229"/>
        <v>0.85411421440095259</v>
      </c>
      <c r="FZ181" s="2">
        <f t="shared" si="229"/>
        <v>0.86115219748067373</v>
      </c>
      <c r="GA181" s="2">
        <f t="shared" si="229"/>
        <v>0.86934119479524508</v>
      </c>
      <c r="GB181" s="2">
        <f t="shared" si="229"/>
        <v>0.86769961473116963</v>
      </c>
      <c r="GC181" s="2">
        <f t="shared" si="229"/>
        <v>0.88446251194724912</v>
      </c>
      <c r="GD181" s="2">
        <f t="shared" si="229"/>
        <v>0.8981706938137104</v>
      </c>
      <c r="GE181" s="2">
        <f t="shared" si="229"/>
        <v>0.88463287265473711</v>
      </c>
      <c r="GF181" s="2">
        <f t="shared" si="229"/>
        <v>0.86771185523889582</v>
      </c>
      <c r="GG181" s="2">
        <f t="shared" si="229"/>
        <v>0.85008963443135765</v>
      </c>
      <c r="GH181" s="2">
        <f t="shared" si="229"/>
        <v>0.84286149144389211</v>
      </c>
      <c r="GI181" s="2">
        <f t="shared" si="229"/>
        <v>0.83970221910710041</v>
      </c>
      <c r="GJ181" s="2">
        <f t="shared" si="229"/>
        <v>0.80767288199460985</v>
      </c>
      <c r="GK181" s="2">
        <f t="shared" si="229"/>
        <v>0.79781052803561692</v>
      </c>
      <c r="GM181" s="83">
        <f t="shared" si="230"/>
        <v>0</v>
      </c>
      <c r="GN181" s="83">
        <f t="shared" si="230"/>
        <v>0</v>
      </c>
      <c r="GO181" s="83">
        <f t="shared" si="230"/>
        <v>0</v>
      </c>
      <c r="GP181" s="83">
        <f t="shared" si="230"/>
        <v>0</v>
      </c>
      <c r="GQ181" s="83">
        <f t="shared" si="230"/>
        <v>0</v>
      </c>
      <c r="GR181" s="83">
        <f t="shared" si="230"/>
        <v>0</v>
      </c>
      <c r="GS181" s="83">
        <f t="shared" si="230"/>
        <v>0</v>
      </c>
      <c r="GT181" s="83">
        <f t="shared" si="230"/>
        <v>0</v>
      </c>
      <c r="GU181" s="83">
        <f t="shared" si="230"/>
        <v>0</v>
      </c>
      <c r="GV181" s="83">
        <f t="shared" si="230"/>
        <v>0</v>
      </c>
      <c r="GW181" s="83">
        <f t="shared" si="230"/>
        <v>0</v>
      </c>
      <c r="GX181" s="83">
        <f t="shared" si="230"/>
        <v>0</v>
      </c>
      <c r="GY181" s="83">
        <f t="shared" si="230"/>
        <v>0</v>
      </c>
      <c r="GZ181" s="83">
        <f t="shared" si="230"/>
        <v>0</v>
      </c>
      <c r="HA181" s="83">
        <f t="shared" si="230"/>
        <v>0</v>
      </c>
      <c r="HC181" s="83">
        <f t="shared" si="181"/>
        <v>0</v>
      </c>
      <c r="HD181" s="83">
        <f t="shared" si="181"/>
        <v>0</v>
      </c>
      <c r="HE181" s="83">
        <f t="shared" si="181"/>
        <v>1.4116224727826692E-307</v>
      </c>
      <c r="HF181" s="83">
        <f t="shared" si="180"/>
        <v>0</v>
      </c>
      <c r="HG181" s="83">
        <f t="shared" si="180"/>
        <v>0</v>
      </c>
      <c r="HH181" s="83">
        <f t="shared" si="180"/>
        <v>0</v>
      </c>
      <c r="HI181" s="83">
        <f t="shared" si="180"/>
        <v>0</v>
      </c>
      <c r="HJ181" s="83">
        <f t="shared" si="180"/>
        <v>0</v>
      </c>
      <c r="HK181" s="83">
        <f t="shared" si="180"/>
        <v>0</v>
      </c>
      <c r="HL181" s="83">
        <f t="shared" si="180"/>
        <v>0</v>
      </c>
      <c r="HM181" s="83">
        <f t="shared" si="180"/>
        <v>0</v>
      </c>
      <c r="HN181" s="83">
        <f t="shared" si="180"/>
        <v>0</v>
      </c>
      <c r="HO181" s="83">
        <f t="shared" si="226"/>
        <v>4.8026883560955333E-244</v>
      </c>
      <c r="HP181" s="83">
        <f t="shared" si="226"/>
        <v>0</v>
      </c>
      <c r="HQ181" s="83">
        <f t="shared" si="226"/>
        <v>0</v>
      </c>
      <c r="HS181" s="83">
        <f t="shared" si="231"/>
        <v>3.263444140865847E-47</v>
      </c>
      <c r="HT181" s="83">
        <f t="shared" si="231"/>
        <v>1.739399324368989E-49</v>
      </c>
      <c r="HU181" s="83">
        <f t="shared" si="231"/>
        <v>6.3439224690656397E-54</v>
      </c>
      <c r="HV181" s="83">
        <f t="shared" si="231"/>
        <v>1.6648067436504286E-48</v>
      </c>
      <c r="HW181" s="83">
        <f t="shared" si="231"/>
        <v>2.9385797153569353E-60</v>
      </c>
      <c r="HX181" s="83">
        <f t="shared" si="231"/>
        <v>9.2071023652470723E-70</v>
      </c>
      <c r="HY181" s="83">
        <f t="shared" si="231"/>
        <v>2.9254966061367229E-70</v>
      </c>
      <c r="HZ181" s="83">
        <f t="shared" si="231"/>
        <v>6.732275626746919E-92</v>
      </c>
      <c r="IA181" s="83">
        <f t="shared" si="231"/>
        <v>3.2604129583359785E-70</v>
      </c>
      <c r="IB181" s="83">
        <f t="shared" si="231"/>
        <v>1.7849434067409036E-78</v>
      </c>
      <c r="IC181" s="83">
        <f t="shared" si="231"/>
        <v>2.8861118307034561E-62</v>
      </c>
      <c r="ID181" s="83">
        <f t="shared" si="231"/>
        <v>2.5659453027374448E-69</v>
      </c>
      <c r="IE181" s="83">
        <f t="shared" si="231"/>
        <v>1.5828578347471646E-66</v>
      </c>
      <c r="IF181" s="83">
        <f t="shared" si="231"/>
        <v>1.1528874967486479E-60</v>
      </c>
      <c r="IG181" s="83">
        <f t="shared" si="231"/>
        <v>1.4027372339516169E-38</v>
      </c>
      <c r="II181" s="83">
        <f t="shared" si="232"/>
        <v>1.7110198048735495E-2</v>
      </c>
      <c r="IJ181" s="83">
        <f t="shared" si="232"/>
        <v>6.3184708052902161E-3</v>
      </c>
      <c r="IK181" s="83">
        <f t="shared" si="232"/>
        <v>6.8242394512554212E-3</v>
      </c>
      <c r="IL181" s="83">
        <f t="shared" si="232"/>
        <v>9.2740830473365416E-3</v>
      </c>
      <c r="IM181" s="83">
        <f t="shared" si="232"/>
        <v>2.2157373795328224E-3</v>
      </c>
      <c r="IN181" s="83">
        <f t="shared" si="232"/>
        <v>1.2943003094798681E-3</v>
      </c>
      <c r="IO181" s="83">
        <f t="shared" si="232"/>
        <v>5.2915550618873558E-4</v>
      </c>
      <c r="IP181" s="83">
        <f t="shared" si="232"/>
        <v>4.0001186759610488E-5</v>
      </c>
      <c r="IQ181" s="83">
        <f t="shared" si="232"/>
        <v>6.1743058666105034E-4</v>
      </c>
      <c r="IR181" s="83">
        <f t="shared" si="232"/>
        <v>6.4730105865742709E-4</v>
      </c>
      <c r="IS181" s="83">
        <f t="shared" si="232"/>
        <v>4.1740919249440992E-3</v>
      </c>
      <c r="IT181" s="83">
        <f t="shared" si="232"/>
        <v>2.8437141671517978E-3</v>
      </c>
      <c r="IU181" s="83">
        <f t="shared" si="232"/>
        <v>3.7497175901125544E-3</v>
      </c>
      <c r="IV181" s="83">
        <f t="shared" si="232"/>
        <v>1.9740238066051521E-3</v>
      </c>
      <c r="IW181" s="83">
        <f t="shared" si="232"/>
        <v>7.2176485526114801E-3</v>
      </c>
      <c r="IY181" s="83">
        <f t="shared" si="233"/>
        <v>1.7110198048735495E-2</v>
      </c>
      <c r="IZ181" s="83">
        <f t="shared" si="233"/>
        <v>6.3184708052902161E-3</v>
      </c>
      <c r="JA181" s="83">
        <f t="shared" si="233"/>
        <v>6.8242394512554212E-3</v>
      </c>
      <c r="JB181" s="83">
        <f t="shared" si="233"/>
        <v>9.2740830473365416E-3</v>
      </c>
      <c r="JC181" s="83">
        <f t="shared" si="233"/>
        <v>2.2157373795328224E-3</v>
      </c>
      <c r="JD181" s="83">
        <f t="shared" si="233"/>
        <v>1.2943003094798681E-3</v>
      </c>
      <c r="JE181" s="83">
        <f t="shared" si="233"/>
        <v>5.2915550618873558E-4</v>
      </c>
      <c r="JF181" s="83">
        <f t="shared" si="233"/>
        <v>4.0001186759610488E-5</v>
      </c>
      <c r="JG181" s="83">
        <f t="shared" si="233"/>
        <v>6.1743058666105034E-4</v>
      </c>
      <c r="JH181" s="83">
        <f t="shared" si="233"/>
        <v>6.4730105865742709E-4</v>
      </c>
      <c r="JI181" s="83">
        <f t="shared" si="233"/>
        <v>4.1740919249440992E-3</v>
      </c>
      <c r="JJ181" s="83">
        <f t="shared" si="233"/>
        <v>2.8437141671517978E-3</v>
      </c>
      <c r="JK181" s="83">
        <f t="shared" si="233"/>
        <v>3.7497175901125544E-3</v>
      </c>
      <c r="JL181" s="83">
        <f t="shared" si="233"/>
        <v>1.9740238066051521E-3</v>
      </c>
      <c r="JM181" s="83">
        <f t="shared" si="233"/>
        <v>7.2176485526114801E-3</v>
      </c>
    </row>
    <row r="182" spans="2:273" x14ac:dyDescent="0.25">
      <c r="B182" s="2">
        <v>155</v>
      </c>
      <c r="C182" s="37">
        <v>108.983</v>
      </c>
      <c r="D182" s="37">
        <v>109</v>
      </c>
      <c r="E182" s="37">
        <v>109.288</v>
      </c>
      <c r="F182" s="37">
        <v>108.169</v>
      </c>
      <c r="G182" s="37">
        <v>106.81399999999999</v>
      </c>
      <c r="H182" s="37">
        <v>109.441</v>
      </c>
      <c r="I182" s="37">
        <v>109.661</v>
      </c>
      <c r="J182" s="37">
        <v>110.84699999999999</v>
      </c>
      <c r="K182" s="37">
        <v>112</v>
      </c>
      <c r="L182" s="37">
        <v>112.47499999999999</v>
      </c>
      <c r="M182" s="37">
        <v>113.271</v>
      </c>
      <c r="N182" s="37">
        <v>114.288</v>
      </c>
      <c r="O182" s="37">
        <v>115.96599999999999</v>
      </c>
      <c r="P182" s="37">
        <v>114.842</v>
      </c>
      <c r="Q182" s="37">
        <v>116.211</v>
      </c>
      <c r="S182" s="4">
        <f t="shared" si="234"/>
        <v>111.21705839209531</v>
      </c>
      <c r="T182" s="4">
        <f t="shared" si="234"/>
        <v>108.3006180445547</v>
      </c>
      <c r="U182" s="4">
        <f t="shared" si="234"/>
        <v>108.93772375249441</v>
      </c>
      <c r="V182" s="4">
        <f t="shared" si="234"/>
        <v>108.02911381294302</v>
      </c>
      <c r="W182" s="4" t="e">
        <f t="shared" si="234"/>
        <v>#N/A</v>
      </c>
      <c r="X182" s="4" t="e">
        <f t="shared" si="234"/>
        <v>#N/A</v>
      </c>
      <c r="Y182" s="4" t="e">
        <f t="shared" si="234"/>
        <v>#N/A</v>
      </c>
      <c r="Z182" s="4" t="e">
        <f t="shared" si="234"/>
        <v>#N/A</v>
      </c>
      <c r="AA182" s="4" t="e">
        <f t="shared" si="234"/>
        <v>#N/A</v>
      </c>
      <c r="AB182" s="4" t="e">
        <f t="shared" si="234"/>
        <v>#N/A</v>
      </c>
      <c r="AC182" s="4">
        <f t="shared" si="234"/>
        <v>113.42286311594874</v>
      </c>
      <c r="AD182" s="4" t="e">
        <f t="shared" si="234"/>
        <v>#N/A</v>
      </c>
      <c r="AE182" s="4" t="e">
        <f t="shared" si="234"/>
        <v>#N/A</v>
      </c>
      <c r="AF182" s="4">
        <f t="shared" si="234"/>
        <v>115.10803072157255</v>
      </c>
      <c r="AG182" s="4">
        <f t="shared" si="234"/>
        <v>117.73679682893794</v>
      </c>
      <c r="AI182" s="4">
        <f t="shared" si="235"/>
        <v>-2.2340583920953065</v>
      </c>
      <c r="AJ182" s="4">
        <f t="shared" si="235"/>
        <v>0.69938195544530402</v>
      </c>
      <c r="AK182" s="4">
        <f t="shared" si="235"/>
        <v>0.35027624750559028</v>
      </c>
      <c r="AL182" s="4">
        <f t="shared" si="235"/>
        <v>0.1398861870569732</v>
      </c>
      <c r="AM182" s="4">
        <f t="shared" si="235"/>
        <v>0</v>
      </c>
      <c r="AN182" s="4">
        <f t="shared" si="235"/>
        <v>0</v>
      </c>
      <c r="AO182" s="4">
        <f t="shared" si="235"/>
        <v>0</v>
      </c>
      <c r="AP182" s="4">
        <f t="shared" si="235"/>
        <v>0</v>
      </c>
      <c r="AQ182" s="4">
        <f t="shared" si="235"/>
        <v>0</v>
      </c>
      <c r="AR182" s="4">
        <f t="shared" si="235"/>
        <v>0</v>
      </c>
      <c r="AS182" s="4">
        <f t="shared" si="235"/>
        <v>-0.15186311594874269</v>
      </c>
      <c r="AT182" s="4">
        <f t="shared" si="235"/>
        <v>0</v>
      </c>
      <c r="AU182" s="4">
        <f t="shared" si="235"/>
        <v>0</v>
      </c>
      <c r="AV182" s="4">
        <f t="shared" si="235"/>
        <v>-0.26603072157254815</v>
      </c>
      <c r="AW182" s="4">
        <f t="shared" si="235"/>
        <v>-1.525796828937942</v>
      </c>
      <c r="AY182" s="2">
        <f t="shared" si="227"/>
        <v>111.21705839209531</v>
      </c>
      <c r="AZ182" s="2">
        <f t="shared" si="227"/>
        <v>108.30061804455468</v>
      </c>
      <c r="BA182" s="2">
        <f t="shared" si="227"/>
        <v>108.93772375249439</v>
      </c>
      <c r="BB182" s="2">
        <f t="shared" si="227"/>
        <v>108.02911381294278</v>
      </c>
      <c r="BC182" s="2" t="e">
        <f t="shared" si="227"/>
        <v>#N/A</v>
      </c>
      <c r="BD182" s="2" t="e">
        <f t="shared" si="227"/>
        <v>#N/A</v>
      </c>
      <c r="BE182" s="2" t="e">
        <f t="shared" si="227"/>
        <v>#N/A</v>
      </c>
      <c r="BF182" s="2" t="e">
        <f t="shared" si="227"/>
        <v>#N/A</v>
      </c>
      <c r="BG182" s="2" t="e">
        <f t="shared" si="227"/>
        <v>#N/A</v>
      </c>
      <c r="BH182" s="2" t="e">
        <f t="shared" si="227"/>
        <v>#N/A</v>
      </c>
      <c r="BI182" s="2">
        <f t="shared" si="227"/>
        <v>113.42286311594874</v>
      </c>
      <c r="BJ182" s="2" t="e">
        <f t="shared" si="227"/>
        <v>#N/A</v>
      </c>
      <c r="BK182" s="2" t="e">
        <f t="shared" si="227"/>
        <v>#N/A</v>
      </c>
      <c r="BL182" s="2">
        <f t="shared" si="227"/>
        <v>115.10803048996786</v>
      </c>
      <c r="BM182" s="2">
        <f t="shared" si="227"/>
        <v>117.73674401973528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109</v>
      </c>
      <c r="CW182" s="2">
        <f t="shared" si="199"/>
        <v>109.288</v>
      </c>
      <c r="CX182" s="2">
        <f t="shared" si="200"/>
        <v>108.169</v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>
        <f t="shared" si="207"/>
        <v>113.271</v>
      </c>
      <c r="DF182" s="2" t="str">
        <f t="shared" si="208"/>
        <v/>
      </c>
      <c r="DG182" s="2" t="str">
        <f t="shared" si="209"/>
        <v/>
      </c>
      <c r="DH182" s="2">
        <f t="shared" si="210"/>
        <v>114.842</v>
      </c>
      <c r="DI182" s="2">
        <f t="shared" si="211"/>
        <v>116.211</v>
      </c>
      <c r="DK182" s="2">
        <f t="shared" si="236"/>
        <v>158.29494102564101</v>
      </c>
      <c r="DL182" s="2">
        <f t="shared" si="236"/>
        <v>152.00508583489679</v>
      </c>
      <c r="DM182" s="2">
        <f t="shared" si="236"/>
        <v>145.45813468286099</v>
      </c>
      <c r="DN182" s="2">
        <f t="shared" si="236"/>
        <v>140.71133981106613</v>
      </c>
      <c r="DO182" s="2">
        <f t="shared" si="236"/>
        <v>131.54633373454422</v>
      </c>
      <c r="DP182" s="2">
        <f t="shared" si="236"/>
        <v>132.33531148459386</v>
      </c>
      <c r="DQ182" s="2">
        <f t="shared" si="236"/>
        <v>147.19999573257471</v>
      </c>
      <c r="DR182" s="2">
        <f t="shared" si="236"/>
        <v>140.94548158899926</v>
      </c>
      <c r="DS182" s="2">
        <f t="shared" si="236"/>
        <v>150.02902913165266</v>
      </c>
      <c r="DT182" s="2">
        <f t="shared" si="236"/>
        <v>142.39600424710426</v>
      </c>
      <c r="DU182" s="2">
        <f t="shared" si="236"/>
        <v>133.16058375350138</v>
      </c>
      <c r="DV182" s="2">
        <f t="shared" si="236"/>
        <v>136.96864649859947</v>
      </c>
      <c r="DW182" s="2">
        <f t="shared" si="236"/>
        <v>147.59536567996565</v>
      </c>
      <c r="DX182" s="2">
        <f t="shared" si="236"/>
        <v>151.55770697012804</v>
      </c>
      <c r="DY182" s="2">
        <f t="shared" si="236"/>
        <v>160.00051805710049</v>
      </c>
      <c r="EA182" s="2">
        <f t="shared" si="213"/>
        <v>112.23036205695776</v>
      </c>
      <c r="EB182" s="2">
        <f t="shared" si="213"/>
        <v>108.12639928329413</v>
      </c>
      <c r="EC182" s="2">
        <f t="shared" si="213"/>
        <v>108.66700237492081</v>
      </c>
      <c r="ED182" s="2">
        <f t="shared" si="213"/>
        <v>107.60112909913303</v>
      </c>
      <c r="EE182" s="2">
        <f t="shared" si="213"/>
        <v>108.03079239161717</v>
      </c>
      <c r="EF182" s="2">
        <f t="shared" si="213"/>
        <v>107.82514209309048</v>
      </c>
      <c r="EG182" s="2">
        <f t="shared" si="213"/>
        <v>109.48557864703068</v>
      </c>
      <c r="EH182" s="2">
        <f t="shared" si="213"/>
        <v>111.97360702973735</v>
      </c>
      <c r="EI182" s="2">
        <f t="shared" si="213"/>
        <v>113.32290874831762</v>
      </c>
      <c r="EJ182" s="2">
        <f t="shared" si="213"/>
        <v>113.31512602673146</v>
      </c>
      <c r="EK182" s="2">
        <f t="shared" si="212"/>
        <v>114.03939051031109</v>
      </c>
      <c r="EL182" s="2">
        <f t="shared" si="179"/>
        <v>113.7505368684695</v>
      </c>
      <c r="EM182" s="2">
        <f t="shared" si="179"/>
        <v>116.07562395065955</v>
      </c>
      <c r="EN182" s="2">
        <f t="shared" si="179"/>
        <v>116.7200395734917</v>
      </c>
      <c r="EO182" s="2">
        <f t="shared" si="179"/>
        <v>120.31723913246755</v>
      </c>
      <c r="EQ182" s="2">
        <f t="shared" si="237"/>
        <v>111.02978829242991</v>
      </c>
      <c r="ER182" s="2">
        <f t="shared" si="237"/>
        <v>108.32344228109376</v>
      </c>
      <c r="ES182" s="2">
        <f t="shared" si="237"/>
        <v>108.9788761555095</v>
      </c>
      <c r="ET182" s="2">
        <f t="shared" si="237"/>
        <v>108.09118623651437</v>
      </c>
      <c r="EU182" s="2">
        <f t="shared" si="237"/>
        <v>107.91242608086935</v>
      </c>
      <c r="EV182" s="2">
        <f t="shared" si="237"/>
        <v>107.88904591705156</v>
      </c>
      <c r="EW182" s="2">
        <f t="shared" si="237"/>
        <v>110.20065355112708</v>
      </c>
      <c r="EX182" s="2">
        <f t="shared" si="237"/>
        <v>111.15465482877755</v>
      </c>
      <c r="EY182" s="2">
        <f t="shared" si="237"/>
        <v>112.34345591695747</v>
      </c>
      <c r="EZ182" s="2">
        <f t="shared" si="237"/>
        <v>113.79134117206839</v>
      </c>
      <c r="FA182" s="2">
        <f t="shared" si="237"/>
        <v>113.32296865803416</v>
      </c>
      <c r="FB182" s="2">
        <f t="shared" si="237"/>
        <v>113.58508640912027</v>
      </c>
      <c r="FC182" s="2">
        <f t="shared" si="237"/>
        <v>115.42462426063911</v>
      </c>
      <c r="FD182" s="2">
        <f t="shared" si="237"/>
        <v>114.75666697669521</v>
      </c>
      <c r="FE182" s="2">
        <f t="shared" si="237"/>
        <v>117.13862731049882</v>
      </c>
      <c r="FG182" s="2">
        <f t="shared" si="238"/>
        <v>0.99997047531787797</v>
      </c>
      <c r="FH182" s="2">
        <f t="shared" si="238"/>
        <v>0.99997458457144395</v>
      </c>
      <c r="FI182" s="2">
        <f t="shared" si="238"/>
        <v>0.99997603258730339</v>
      </c>
      <c r="FJ182" s="2">
        <f t="shared" si="238"/>
        <v>0.99997730669783458</v>
      </c>
      <c r="FK182" s="2">
        <f t="shared" si="238"/>
        <v>0.99996875055342305</v>
      </c>
      <c r="FL182" s="2">
        <f t="shared" si="238"/>
        <v>0.99996713242510171</v>
      </c>
      <c r="FM182" s="2">
        <f t="shared" si="238"/>
        <v>0.9999695785253826</v>
      </c>
      <c r="FN182" s="2">
        <f t="shared" si="238"/>
        <v>0.99996859472893851</v>
      </c>
      <c r="FO182" s="2">
        <f t="shared" si="238"/>
        <v>0.99996716630268079</v>
      </c>
      <c r="FP182" s="2">
        <f t="shared" si="238"/>
        <v>0.9999693678001369</v>
      </c>
      <c r="FQ182" s="2">
        <f t="shared" si="238"/>
        <v>0.99996673413087644</v>
      </c>
      <c r="FR182" s="2">
        <f t="shared" si="238"/>
        <v>0.99996715711157602</v>
      </c>
      <c r="FS182" s="2">
        <f t="shared" si="238"/>
        <v>0.9999680232197623</v>
      </c>
      <c r="FT182" s="2">
        <f t="shared" si="238"/>
        <v>0.99996982990624017</v>
      </c>
      <c r="FU182" s="2">
        <f t="shared" si="238"/>
        <v>0.99996554109079194</v>
      </c>
      <c r="FW182" s="2">
        <f t="shared" si="229"/>
        <v>0.84514899200102211</v>
      </c>
      <c r="FX182" s="2">
        <f t="shared" si="229"/>
        <v>0.87850655730176719</v>
      </c>
      <c r="FY182" s="2">
        <f t="shared" si="229"/>
        <v>0.86522050302733877</v>
      </c>
      <c r="FZ182" s="2">
        <f t="shared" si="229"/>
        <v>0.8718031045854191</v>
      </c>
      <c r="GA182" s="2">
        <f t="shared" si="229"/>
        <v>0.87945186469421999</v>
      </c>
      <c r="GB182" s="2">
        <f t="shared" si="229"/>
        <v>0.87791947521279912</v>
      </c>
      <c r="GC182" s="2">
        <f t="shared" si="229"/>
        <v>0.89354634573428426</v>
      </c>
      <c r="GD182" s="2">
        <f t="shared" si="229"/>
        <v>0.9062909475810742</v>
      </c>
      <c r="GE182" s="2">
        <f t="shared" si="229"/>
        <v>0.89370492199186569</v>
      </c>
      <c r="GF182" s="2">
        <f t="shared" si="229"/>
        <v>0.87793090319397549</v>
      </c>
      <c r="GG182" s="2">
        <f t="shared" si="229"/>
        <v>0.86145261414457464</v>
      </c>
      <c r="GH182" s="2">
        <f t="shared" si="229"/>
        <v>0.85467869399018737</v>
      </c>
      <c r="GI182" s="2">
        <f t="shared" si="229"/>
        <v>0.85171520832139525</v>
      </c>
      <c r="GJ182" s="2">
        <f t="shared" si="229"/>
        <v>0.82157617043626407</v>
      </c>
      <c r="GK182" s="2">
        <f t="shared" si="229"/>
        <v>0.81226104345093841</v>
      </c>
      <c r="GM182" s="83">
        <f t="shared" si="230"/>
        <v>0</v>
      </c>
      <c r="GN182" s="83">
        <f t="shared" si="230"/>
        <v>0</v>
      </c>
      <c r="GO182" s="83">
        <f t="shared" si="230"/>
        <v>0</v>
      </c>
      <c r="GP182" s="83">
        <f t="shared" si="230"/>
        <v>0</v>
      </c>
      <c r="GQ182" s="83">
        <f t="shared" si="230"/>
        <v>0</v>
      </c>
      <c r="GR182" s="83">
        <f t="shared" si="230"/>
        <v>0</v>
      </c>
      <c r="GS182" s="83">
        <f t="shared" si="230"/>
        <v>0</v>
      </c>
      <c r="GT182" s="83">
        <f t="shared" si="230"/>
        <v>0</v>
      </c>
      <c r="GU182" s="83">
        <f t="shared" si="230"/>
        <v>0</v>
      </c>
      <c r="GV182" s="83">
        <f t="shared" si="230"/>
        <v>0</v>
      </c>
      <c r="GW182" s="83">
        <f t="shared" si="230"/>
        <v>0</v>
      </c>
      <c r="GX182" s="83">
        <f t="shared" si="230"/>
        <v>0</v>
      </c>
      <c r="GY182" s="83">
        <f t="shared" si="230"/>
        <v>0</v>
      </c>
      <c r="GZ182" s="83">
        <f t="shared" si="230"/>
        <v>0</v>
      </c>
      <c r="HA182" s="83">
        <f t="shared" si="230"/>
        <v>0</v>
      </c>
      <c r="HC182" s="83">
        <f t="shared" si="181"/>
        <v>0</v>
      </c>
      <c r="HD182" s="83">
        <f t="shared" si="181"/>
        <v>0</v>
      </c>
      <c r="HE182" s="83">
        <f t="shared" si="181"/>
        <v>0</v>
      </c>
      <c r="HF182" s="83">
        <f t="shared" si="180"/>
        <v>0</v>
      </c>
      <c r="HG182" s="83">
        <f t="shared" si="180"/>
        <v>0</v>
      </c>
      <c r="HH182" s="83">
        <f t="shared" si="180"/>
        <v>0</v>
      </c>
      <c r="HI182" s="83">
        <f t="shared" si="180"/>
        <v>0</v>
      </c>
      <c r="HJ182" s="83">
        <f t="shared" si="180"/>
        <v>0</v>
      </c>
      <c r="HK182" s="83">
        <f t="shared" si="180"/>
        <v>0</v>
      </c>
      <c r="HL182" s="83">
        <f t="shared" si="180"/>
        <v>0</v>
      </c>
      <c r="HM182" s="83">
        <f t="shared" si="180"/>
        <v>0</v>
      </c>
      <c r="HN182" s="83">
        <f t="shared" si="180"/>
        <v>0</v>
      </c>
      <c r="HO182" s="83">
        <f t="shared" si="226"/>
        <v>1.5816694853075111E-250</v>
      </c>
      <c r="HP182" s="83">
        <f t="shared" si="226"/>
        <v>0</v>
      </c>
      <c r="HQ182" s="83">
        <f t="shared" si="226"/>
        <v>0</v>
      </c>
      <c r="HS182" s="83">
        <f t="shared" si="231"/>
        <v>1.9873971814707141E-49</v>
      </c>
      <c r="HT182" s="83">
        <f t="shared" si="231"/>
        <v>1.0713437996641982E-51</v>
      </c>
      <c r="HU182" s="83">
        <f t="shared" si="231"/>
        <v>2.2871978932204904E-56</v>
      </c>
      <c r="HV182" s="83">
        <f t="shared" si="231"/>
        <v>1.1665655492509568E-50</v>
      </c>
      <c r="HW182" s="83">
        <f t="shared" si="231"/>
        <v>5.5049260871650071E-63</v>
      </c>
      <c r="HX182" s="83">
        <f t="shared" si="231"/>
        <v>7.0848538624717475E-73</v>
      </c>
      <c r="HY182" s="83">
        <f t="shared" si="231"/>
        <v>2.2692879682727045E-73</v>
      </c>
      <c r="HZ182" s="83">
        <f t="shared" si="231"/>
        <v>7.5529163304903413E-96</v>
      </c>
      <c r="IA182" s="83">
        <f t="shared" si="231"/>
        <v>2.7821775374839866E-73</v>
      </c>
      <c r="IB182" s="83">
        <f t="shared" si="231"/>
        <v>5.5769772151267531E-82</v>
      </c>
      <c r="IC182" s="83">
        <f t="shared" si="231"/>
        <v>4.2089464154411651E-65</v>
      </c>
      <c r="ID182" s="83">
        <f t="shared" si="231"/>
        <v>1.5286736505569352E-72</v>
      </c>
      <c r="IE182" s="83">
        <f t="shared" si="231"/>
        <v>1.2248406706242712E-69</v>
      </c>
      <c r="IF182" s="83">
        <f t="shared" si="231"/>
        <v>1.3341233170848808E-63</v>
      </c>
      <c r="IG182" s="83">
        <f t="shared" si="231"/>
        <v>1.9545338566563334E-40</v>
      </c>
      <c r="II182" s="83">
        <f t="shared" si="232"/>
        <v>1.169682223463043E-2</v>
      </c>
      <c r="IJ182" s="83">
        <f t="shared" si="232"/>
        <v>4.1816990325023963E-3</v>
      </c>
      <c r="IK182" s="83">
        <f t="shared" si="232"/>
        <v>4.423133763204962E-3</v>
      </c>
      <c r="IL182" s="83">
        <f t="shared" si="232"/>
        <v>6.2742181754077879E-3</v>
      </c>
      <c r="IM182" s="83">
        <f t="shared" si="232"/>
        <v>1.3348541536904539E-3</v>
      </c>
      <c r="IN182" s="83">
        <f t="shared" si="232"/>
        <v>7.3871405518026673E-4</v>
      </c>
      <c r="IO182" s="83">
        <f t="shared" si="232"/>
        <v>2.9192067605684715E-4</v>
      </c>
      <c r="IP182" s="83">
        <f t="shared" si="232"/>
        <v>1.8585085904206629E-5</v>
      </c>
      <c r="IQ182" s="83">
        <f t="shared" si="232"/>
        <v>3.4537998613485226E-4</v>
      </c>
      <c r="IR182" s="83">
        <f t="shared" si="232"/>
        <v>3.4622180815977686E-4</v>
      </c>
      <c r="IS182" s="83">
        <f t="shared" si="232"/>
        <v>2.5550574319676998E-3</v>
      </c>
      <c r="IT182" s="83">
        <f t="shared" si="232"/>
        <v>1.6451634597143775E-3</v>
      </c>
      <c r="IU182" s="83">
        <f t="shared" si="232"/>
        <v>2.2156603530516079E-3</v>
      </c>
      <c r="IV182" s="83">
        <f t="shared" si="232"/>
        <v>9.9227164767664655E-4</v>
      </c>
      <c r="IW182" s="83">
        <f t="shared" si="232"/>
        <v>4.1453897931138291E-3</v>
      </c>
      <c r="IY182" s="83">
        <f t="shared" si="233"/>
        <v>1.169682223463043E-2</v>
      </c>
      <c r="IZ182" s="83">
        <f t="shared" si="233"/>
        <v>4.1816990325023963E-3</v>
      </c>
      <c r="JA182" s="83">
        <f t="shared" si="233"/>
        <v>4.423133763204962E-3</v>
      </c>
      <c r="JB182" s="83">
        <f t="shared" si="233"/>
        <v>6.2742181754077879E-3</v>
      </c>
      <c r="JC182" s="83">
        <f t="shared" si="233"/>
        <v>1.3348541536904539E-3</v>
      </c>
      <c r="JD182" s="83">
        <f t="shared" si="233"/>
        <v>7.3871405518026673E-4</v>
      </c>
      <c r="JE182" s="83">
        <f t="shared" si="233"/>
        <v>2.9192067605684715E-4</v>
      </c>
      <c r="JF182" s="83">
        <f t="shared" si="233"/>
        <v>1.8585085904206629E-5</v>
      </c>
      <c r="JG182" s="83">
        <f t="shared" si="233"/>
        <v>3.4537998613485226E-4</v>
      </c>
      <c r="JH182" s="83">
        <f t="shared" si="233"/>
        <v>3.4622180815977686E-4</v>
      </c>
      <c r="JI182" s="83">
        <f t="shared" si="233"/>
        <v>2.5550574319676998E-3</v>
      </c>
      <c r="JJ182" s="83">
        <f t="shared" si="233"/>
        <v>1.6451634597143775E-3</v>
      </c>
      <c r="JK182" s="83">
        <f t="shared" si="233"/>
        <v>2.2156603530516079E-3</v>
      </c>
      <c r="JL182" s="83">
        <f t="shared" si="233"/>
        <v>9.9227164767664655E-4</v>
      </c>
      <c r="JM182" s="83">
        <f t="shared" si="233"/>
        <v>4.1453897931138291E-3</v>
      </c>
    </row>
    <row r="183" spans="2:273" x14ac:dyDescent="0.25">
      <c r="B183" s="2">
        <v>156</v>
      </c>
      <c r="C183" s="37">
        <v>109.203</v>
      </c>
      <c r="D183" s="37">
        <v>107.69499999999999</v>
      </c>
      <c r="E183" s="37">
        <v>110.712</v>
      </c>
      <c r="F183" s="37">
        <v>108.35599999999999</v>
      </c>
      <c r="G183" s="37">
        <v>109.03400000000001</v>
      </c>
      <c r="H183" s="37">
        <v>109.23699999999999</v>
      </c>
      <c r="I183" s="37">
        <v>110.627</v>
      </c>
      <c r="J183" s="37">
        <v>112.52500000000001</v>
      </c>
      <c r="K183" s="37">
        <v>112.339</v>
      </c>
      <c r="L183" s="37">
        <v>111.593</v>
      </c>
      <c r="M183" s="37">
        <v>114.203</v>
      </c>
      <c r="N183" s="37">
        <v>112.47499999999999</v>
      </c>
      <c r="O183" s="37">
        <v>114.91500000000001</v>
      </c>
      <c r="P183" s="37">
        <v>114.71899999999999</v>
      </c>
      <c r="Q183" s="37">
        <v>115.544</v>
      </c>
      <c r="S183" s="4">
        <f t="shared" si="234"/>
        <v>111.12561229676517</v>
      </c>
      <c r="T183" s="4">
        <f t="shared" si="234"/>
        <v>108.22271633713811</v>
      </c>
      <c r="U183" s="4">
        <f t="shared" si="234"/>
        <v>108.87974862648234</v>
      </c>
      <c r="V183" s="4">
        <f t="shared" si="234"/>
        <v>107.96860302352799</v>
      </c>
      <c r="W183" s="4" t="e">
        <f t="shared" si="234"/>
        <v>#N/A</v>
      </c>
      <c r="X183" s="4" t="e">
        <f t="shared" si="234"/>
        <v>#N/A</v>
      </c>
      <c r="Y183" s="4" t="e">
        <f t="shared" si="234"/>
        <v>#N/A</v>
      </c>
      <c r="Z183" s="4" t="e">
        <f t="shared" si="234"/>
        <v>#N/A</v>
      </c>
      <c r="AA183" s="4" t="e">
        <f t="shared" si="234"/>
        <v>#N/A</v>
      </c>
      <c r="AB183" s="4" t="e">
        <f t="shared" si="234"/>
        <v>#N/A</v>
      </c>
      <c r="AC183" s="4" t="e">
        <f t="shared" si="234"/>
        <v>#N/A</v>
      </c>
      <c r="AD183" s="4" t="e">
        <f t="shared" si="234"/>
        <v>#N/A</v>
      </c>
      <c r="AE183" s="4" t="e">
        <f t="shared" si="234"/>
        <v>#N/A</v>
      </c>
      <c r="AF183" s="4">
        <f t="shared" si="234"/>
        <v>115.01549068468802</v>
      </c>
      <c r="AG183" s="4">
        <f t="shared" si="234"/>
        <v>117.60223786705991</v>
      </c>
      <c r="AI183" s="4">
        <f t="shared" si="235"/>
        <v>-1.9226122967651662</v>
      </c>
      <c r="AJ183" s="4">
        <f t="shared" si="235"/>
        <v>-0.52771633713811639</v>
      </c>
      <c r="AK183" s="4">
        <f t="shared" si="235"/>
        <v>1.8322513735176642</v>
      </c>
      <c r="AL183" s="4">
        <f t="shared" si="235"/>
        <v>0.38739697647200444</v>
      </c>
      <c r="AM183" s="4">
        <f t="shared" si="235"/>
        <v>0</v>
      </c>
      <c r="AN183" s="4">
        <f t="shared" si="235"/>
        <v>0</v>
      </c>
      <c r="AO183" s="4">
        <f t="shared" si="235"/>
        <v>0</v>
      </c>
      <c r="AP183" s="4">
        <f t="shared" si="235"/>
        <v>0</v>
      </c>
      <c r="AQ183" s="4">
        <f t="shared" si="235"/>
        <v>0</v>
      </c>
      <c r="AR183" s="4">
        <f t="shared" si="235"/>
        <v>0</v>
      </c>
      <c r="AS183" s="4">
        <f t="shared" si="235"/>
        <v>0</v>
      </c>
      <c r="AT183" s="4">
        <f t="shared" si="235"/>
        <v>0</v>
      </c>
      <c r="AU183" s="4">
        <f t="shared" si="235"/>
        <v>0</v>
      </c>
      <c r="AV183" s="4">
        <f t="shared" si="235"/>
        <v>-0.29649068468802398</v>
      </c>
      <c r="AW183" s="4">
        <f t="shared" si="235"/>
        <v>-2.0582378670599155</v>
      </c>
      <c r="AY183" s="2">
        <f t="shared" si="227"/>
        <v>111.12561229676517</v>
      </c>
      <c r="AZ183" s="2">
        <f t="shared" si="227"/>
        <v>108.22271633713811</v>
      </c>
      <c r="BA183" s="2">
        <f t="shared" si="227"/>
        <v>108.87974862648234</v>
      </c>
      <c r="BB183" s="2">
        <f t="shared" si="227"/>
        <v>107.96860302352798</v>
      </c>
      <c r="BC183" s="2" t="e">
        <f t="shared" si="227"/>
        <v>#N/A</v>
      </c>
      <c r="BD183" s="2" t="e">
        <f t="shared" si="227"/>
        <v>#N/A</v>
      </c>
      <c r="BE183" s="2" t="e">
        <f t="shared" si="227"/>
        <v>#N/A</v>
      </c>
      <c r="BF183" s="2" t="e">
        <f t="shared" si="227"/>
        <v>#N/A</v>
      </c>
      <c r="BG183" s="2" t="e">
        <f t="shared" si="227"/>
        <v>#N/A</v>
      </c>
      <c r="BH183" s="2" t="e">
        <f t="shared" si="227"/>
        <v>#N/A</v>
      </c>
      <c r="BI183" s="2" t="e">
        <f t="shared" si="227"/>
        <v>#N/A</v>
      </c>
      <c r="BJ183" s="2" t="e">
        <f t="shared" si="227"/>
        <v>#N/A</v>
      </c>
      <c r="BK183" s="2" t="e">
        <f t="shared" si="227"/>
        <v>#N/A</v>
      </c>
      <c r="BL183" s="2">
        <f t="shared" si="227"/>
        <v>115.01549065802891</v>
      </c>
      <c r="BM183" s="2">
        <f t="shared" si="227"/>
        <v>117.60222764669993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109.203</v>
      </c>
      <c r="CV183" s="2">
        <f t="shared" si="198"/>
        <v>107.69499999999999</v>
      </c>
      <c r="CW183" s="2">
        <f t="shared" si="199"/>
        <v>110.712</v>
      </c>
      <c r="CX183" s="2">
        <f t="shared" si="200"/>
        <v>108.35599999999999</v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>
        <f t="shared" si="210"/>
        <v>114.71899999999999</v>
      </c>
      <c r="DI183" s="2">
        <f t="shared" si="211"/>
        <v>115.544</v>
      </c>
      <c r="DK183" s="2">
        <f t="shared" si="236"/>
        <v>158.53842968960862</v>
      </c>
      <c r="DL183" s="2">
        <f t="shared" si="236"/>
        <v>152.22795731707313</v>
      </c>
      <c r="DM183" s="2">
        <f t="shared" si="236"/>
        <v>145.64731120107959</v>
      </c>
      <c r="DN183" s="2">
        <f t="shared" si="236"/>
        <v>140.86928556005398</v>
      </c>
      <c r="DO183" s="2">
        <f t="shared" si="236"/>
        <v>131.64145442608597</v>
      </c>
      <c r="DP183" s="2">
        <f t="shared" si="236"/>
        <v>132.42286750700282</v>
      </c>
      <c r="DQ183" s="2">
        <f t="shared" si="236"/>
        <v>147.38187837837842</v>
      </c>
      <c r="DR183" s="2">
        <f t="shared" si="236"/>
        <v>141.0906540870894</v>
      </c>
      <c r="DS183" s="2">
        <f t="shared" si="236"/>
        <v>150.21837507002803</v>
      </c>
      <c r="DT183" s="2">
        <f t="shared" si="236"/>
        <v>142.54248970398973</v>
      </c>
      <c r="DU183" s="2">
        <f t="shared" si="236"/>
        <v>133.24242296918766</v>
      </c>
      <c r="DV183" s="2">
        <f t="shared" si="236"/>
        <v>137.08463081232495</v>
      </c>
      <c r="DW183" s="2">
        <f t="shared" si="236"/>
        <v>147.77552024882024</v>
      </c>
      <c r="DX183" s="2">
        <f t="shared" si="236"/>
        <v>151.76935135135136</v>
      </c>
      <c r="DY183" s="2">
        <f t="shared" si="236"/>
        <v>160.27193963663331</v>
      </c>
      <c r="EA183" s="2">
        <f t="shared" si="213"/>
        <v>112.17141157511135</v>
      </c>
      <c r="EB183" s="2">
        <f t="shared" si="213"/>
        <v>108.04360635524495</v>
      </c>
      <c r="EC183" s="2">
        <f t="shared" si="213"/>
        <v>108.60097207093094</v>
      </c>
      <c r="ED183" s="2">
        <f t="shared" si="213"/>
        <v>107.52805880135693</v>
      </c>
      <c r="EE183" s="2">
        <f t="shared" si="213"/>
        <v>107.96899390387483</v>
      </c>
      <c r="EF183" s="2">
        <f t="shared" si="213"/>
        <v>107.75312190421123</v>
      </c>
      <c r="EG183" s="2">
        <f t="shared" si="213"/>
        <v>109.39705218045815</v>
      </c>
      <c r="EH183" s="2">
        <f t="shared" si="213"/>
        <v>111.90562937993344</v>
      </c>
      <c r="EI183" s="2">
        <f t="shared" si="213"/>
        <v>113.27387520188424</v>
      </c>
      <c r="EJ183" s="2">
        <f t="shared" si="213"/>
        <v>113.27096941919805</v>
      </c>
      <c r="EK183" s="2">
        <f t="shared" si="212"/>
        <v>113.99429879801158</v>
      </c>
      <c r="EL183" s="2">
        <f t="shared" si="179"/>
        <v>113.70704795831463</v>
      </c>
      <c r="EM183" s="2">
        <f t="shared" si="179"/>
        <v>115.99610013705667</v>
      </c>
      <c r="EN183" s="2">
        <f t="shared" si="179"/>
        <v>116.6826043190714</v>
      </c>
      <c r="EO183" s="2">
        <f t="shared" si="179"/>
        <v>120.2687038857143</v>
      </c>
      <c r="EQ183" s="2">
        <f t="shared" si="237"/>
        <v>110.94940035363179</v>
      </c>
      <c r="ER183" s="2">
        <f t="shared" si="237"/>
        <v>108.24415359790052</v>
      </c>
      <c r="ES183" s="2">
        <f t="shared" si="237"/>
        <v>108.91842909897585</v>
      </c>
      <c r="ET183" s="2">
        <f t="shared" si="237"/>
        <v>108.0269015367135</v>
      </c>
      <c r="EU183" s="2">
        <f t="shared" si="237"/>
        <v>107.8486345489294</v>
      </c>
      <c r="EV183" s="2">
        <f t="shared" si="237"/>
        <v>107.81817127420263</v>
      </c>
      <c r="EW183" s="2">
        <f t="shared" si="237"/>
        <v>110.12433314603069</v>
      </c>
      <c r="EX183" s="2">
        <f t="shared" si="237"/>
        <v>111.07305687827575</v>
      </c>
      <c r="EY183" s="2">
        <f t="shared" si="237"/>
        <v>112.27747971147043</v>
      </c>
      <c r="EZ183" s="2">
        <f t="shared" si="237"/>
        <v>113.75558171665419</v>
      </c>
      <c r="FA183" s="2">
        <f t="shared" si="237"/>
        <v>113.26523409698015</v>
      </c>
      <c r="FB183" s="2">
        <f t="shared" si="237"/>
        <v>113.53857834389129</v>
      </c>
      <c r="FC183" s="2">
        <f t="shared" si="237"/>
        <v>115.33321416740283</v>
      </c>
      <c r="FD183" s="2">
        <f t="shared" si="237"/>
        <v>114.68413920866676</v>
      </c>
      <c r="FE183" s="2">
        <f t="shared" si="237"/>
        <v>117.03862758035959</v>
      </c>
      <c r="FG183" s="2">
        <f t="shared" si="238"/>
        <v>0.99997307309992411</v>
      </c>
      <c r="FH183" s="2">
        <f t="shared" si="238"/>
        <v>0.9999768208018347</v>
      </c>
      <c r="FI183" s="2">
        <f t="shared" si="238"/>
        <v>0.99997814141373242</v>
      </c>
      <c r="FJ183" s="2">
        <f t="shared" si="238"/>
        <v>0.99997930342111818</v>
      </c>
      <c r="FK183" s="2">
        <f t="shared" si="238"/>
        <v>0.99997150008763425</v>
      </c>
      <c r="FL183" s="2">
        <f t="shared" si="238"/>
        <v>0.99997002432874005</v>
      </c>
      <c r="FM183" s="2">
        <f t="shared" si="238"/>
        <v>0.99997225521113364</v>
      </c>
      <c r="FN183" s="2">
        <f t="shared" si="238"/>
        <v>0.99997135797323178</v>
      </c>
      <c r="FO183" s="2">
        <f t="shared" si="238"/>
        <v>0.99997005522563798</v>
      </c>
      <c r="FP183" s="2">
        <f t="shared" si="238"/>
        <v>0.99997206302639297</v>
      </c>
      <c r="FQ183" s="2">
        <f t="shared" si="238"/>
        <v>0.99996966107797558</v>
      </c>
      <c r="FR183" s="2">
        <f t="shared" si="238"/>
        <v>0.99997004684320245</v>
      </c>
      <c r="FS183" s="2">
        <f t="shared" si="238"/>
        <v>0.99997083674776144</v>
      </c>
      <c r="FT183" s="2">
        <f t="shared" si="238"/>
        <v>0.99997248447442277</v>
      </c>
      <c r="FU183" s="2">
        <f t="shared" si="238"/>
        <v>0.99996857300600295</v>
      </c>
      <c r="FW183" s="2">
        <f t="shared" si="229"/>
        <v>0.85682339082127967</v>
      </c>
      <c r="FX183" s="2">
        <f t="shared" si="229"/>
        <v>0.88799936467966467</v>
      </c>
      <c r="FY183" s="2">
        <f t="shared" si="229"/>
        <v>0.8756044138115362</v>
      </c>
      <c r="FZ183" s="2">
        <f t="shared" si="229"/>
        <v>0.88174917998357094</v>
      </c>
      <c r="GA183" s="2">
        <f t="shared" si="229"/>
        <v>0.88888015358863348</v>
      </c>
      <c r="GB183" s="2">
        <f t="shared" si="229"/>
        <v>0.88745227716540132</v>
      </c>
      <c r="GC183" s="2">
        <f t="shared" si="229"/>
        <v>0.90199512451987007</v>
      </c>
      <c r="GD183" s="2">
        <f t="shared" si="229"/>
        <v>0.91382578925969338</v>
      </c>
      <c r="GE183" s="2">
        <f t="shared" si="229"/>
        <v>0.90214249356221776</v>
      </c>
      <c r="GF183" s="2">
        <f t="shared" si="229"/>
        <v>0.8874629271682678</v>
      </c>
      <c r="GG183" s="2">
        <f t="shared" si="229"/>
        <v>0.87208389959917221</v>
      </c>
      <c r="GH183" s="2">
        <f t="shared" si="229"/>
        <v>0.86574876347863772</v>
      </c>
      <c r="GI183" s="2">
        <f t="shared" si="229"/>
        <v>0.86297483306627687</v>
      </c>
      <c r="GJ183" s="2">
        <f t="shared" si="229"/>
        <v>0.83468011657714181</v>
      </c>
      <c r="GK183" s="2">
        <f t="shared" si="229"/>
        <v>0.82590414846909055</v>
      </c>
      <c r="GM183" s="83">
        <f t="shared" si="230"/>
        <v>0</v>
      </c>
      <c r="GN183" s="83">
        <f t="shared" si="230"/>
        <v>0</v>
      </c>
      <c r="GO183" s="83">
        <f t="shared" si="230"/>
        <v>0</v>
      </c>
      <c r="GP183" s="83">
        <f t="shared" si="230"/>
        <v>0</v>
      </c>
      <c r="GQ183" s="83">
        <f t="shared" si="230"/>
        <v>0</v>
      </c>
      <c r="GR183" s="83">
        <f t="shared" si="230"/>
        <v>0</v>
      </c>
      <c r="GS183" s="83">
        <f t="shared" si="230"/>
        <v>0</v>
      </c>
      <c r="GT183" s="83">
        <f t="shared" si="230"/>
        <v>0</v>
      </c>
      <c r="GU183" s="83">
        <f t="shared" si="230"/>
        <v>0</v>
      </c>
      <c r="GV183" s="83">
        <f t="shared" si="230"/>
        <v>0</v>
      </c>
      <c r="GW183" s="83">
        <f t="shared" si="230"/>
        <v>0</v>
      </c>
      <c r="GX183" s="83">
        <f t="shared" si="230"/>
        <v>0</v>
      </c>
      <c r="GY183" s="83">
        <f t="shared" si="230"/>
        <v>0</v>
      </c>
      <c r="GZ183" s="83">
        <f t="shared" si="230"/>
        <v>0</v>
      </c>
      <c r="HA183" s="83">
        <f t="shared" si="230"/>
        <v>0</v>
      </c>
      <c r="HC183" s="83">
        <f t="shared" si="181"/>
        <v>0</v>
      </c>
      <c r="HD183" s="83">
        <f t="shared" si="181"/>
        <v>0</v>
      </c>
      <c r="HE183" s="83">
        <f t="shared" si="181"/>
        <v>0</v>
      </c>
      <c r="HF183" s="83">
        <f t="shared" si="180"/>
        <v>0</v>
      </c>
      <c r="HG183" s="83">
        <f t="shared" si="180"/>
        <v>0</v>
      </c>
      <c r="HH183" s="83">
        <f t="shared" si="180"/>
        <v>0</v>
      </c>
      <c r="HI183" s="83">
        <f t="shared" si="180"/>
        <v>0</v>
      </c>
      <c r="HJ183" s="83">
        <f t="shared" si="180"/>
        <v>0</v>
      </c>
      <c r="HK183" s="83">
        <f t="shared" si="180"/>
        <v>0</v>
      </c>
      <c r="HL183" s="83">
        <f t="shared" si="180"/>
        <v>0</v>
      </c>
      <c r="HM183" s="83">
        <f t="shared" si="180"/>
        <v>0</v>
      </c>
      <c r="HN183" s="83">
        <f t="shared" si="180"/>
        <v>0</v>
      </c>
      <c r="HO183" s="83">
        <f t="shared" si="226"/>
        <v>4.2774942398473409E-257</v>
      </c>
      <c r="HP183" s="83">
        <f t="shared" si="226"/>
        <v>0</v>
      </c>
      <c r="HQ183" s="83">
        <f t="shared" si="226"/>
        <v>0</v>
      </c>
      <c r="HS183" s="83">
        <f t="shared" si="231"/>
        <v>1.0731003768239677E-51</v>
      </c>
      <c r="HT183" s="83">
        <f t="shared" si="231"/>
        <v>5.8860956848156729E-54</v>
      </c>
      <c r="HU183" s="83">
        <f t="shared" si="231"/>
        <v>7.2566912259016633E-59</v>
      </c>
      <c r="HV183" s="83">
        <f t="shared" si="231"/>
        <v>7.3168621547070627E-53</v>
      </c>
      <c r="HW183" s="83">
        <f t="shared" si="231"/>
        <v>8.9452882496820354E-66</v>
      </c>
      <c r="HX183" s="83">
        <f t="shared" si="231"/>
        <v>4.6468715190802605E-76</v>
      </c>
      <c r="HY183" s="83">
        <f t="shared" si="231"/>
        <v>1.5025995992199318E-76</v>
      </c>
      <c r="HZ183" s="83">
        <f t="shared" si="231"/>
        <v>6.9760144390510168E-100</v>
      </c>
      <c r="IA183" s="83">
        <f t="shared" si="231"/>
        <v>2.0347697968802707E-76</v>
      </c>
      <c r="IB183" s="83">
        <f t="shared" si="231"/>
        <v>1.4560298977816014E-85</v>
      </c>
      <c r="IC183" s="83">
        <f t="shared" si="231"/>
        <v>5.2898355352795718E-68</v>
      </c>
      <c r="ID183" s="83">
        <f t="shared" si="231"/>
        <v>7.6655997117997076E-76</v>
      </c>
      <c r="IE183" s="83">
        <f t="shared" si="231"/>
        <v>8.0185050402067253E-73</v>
      </c>
      <c r="IF183" s="83">
        <f t="shared" si="231"/>
        <v>1.3109702271603926E-66</v>
      </c>
      <c r="IG183" s="83">
        <f t="shared" si="231"/>
        <v>2.4548185093844777E-42</v>
      </c>
      <c r="II183" s="83">
        <f t="shared" si="232"/>
        <v>7.8607888957137103E-3</v>
      </c>
      <c r="IJ183" s="83">
        <f t="shared" si="232"/>
        <v>2.7223970488539262E-3</v>
      </c>
      <c r="IK183" s="83">
        <f t="shared" si="232"/>
        <v>2.8146593401787191E-3</v>
      </c>
      <c r="IL183" s="83">
        <f t="shared" si="232"/>
        <v>4.1778856382338192E-3</v>
      </c>
      <c r="IM183" s="83">
        <f t="shared" si="232"/>
        <v>7.8770771826672259E-4</v>
      </c>
      <c r="IN183" s="83">
        <f t="shared" si="232"/>
        <v>4.1189291522129769E-4</v>
      </c>
      <c r="IO183" s="83">
        <f t="shared" si="232"/>
        <v>1.5734200770666098E-4</v>
      </c>
      <c r="IP183" s="83">
        <f t="shared" si="232"/>
        <v>8.388670663728781E-6</v>
      </c>
      <c r="IQ183" s="83">
        <f t="shared" si="232"/>
        <v>1.888741042797173E-4</v>
      </c>
      <c r="IR183" s="83">
        <f t="shared" si="232"/>
        <v>1.8036596581122812E-4</v>
      </c>
      <c r="IS183" s="83">
        <f t="shared" si="232"/>
        <v>1.5307443534316168E-3</v>
      </c>
      <c r="IT183" s="83">
        <f t="shared" si="232"/>
        <v>9.2826678696758189E-4</v>
      </c>
      <c r="IU183" s="83">
        <f t="shared" si="232"/>
        <v>1.2779019626930003E-3</v>
      </c>
      <c r="IV183" s="83">
        <f t="shared" si="232"/>
        <v>4.806664454835167E-4</v>
      </c>
      <c r="IW183" s="83">
        <f t="shared" si="232"/>
        <v>2.3102896318436196E-3</v>
      </c>
      <c r="IY183" s="83">
        <f t="shared" si="233"/>
        <v>7.8607888957137103E-3</v>
      </c>
      <c r="IZ183" s="83">
        <f t="shared" si="233"/>
        <v>2.7223970488539262E-3</v>
      </c>
      <c r="JA183" s="83">
        <f t="shared" si="233"/>
        <v>2.8146593401787191E-3</v>
      </c>
      <c r="JB183" s="83">
        <f t="shared" si="233"/>
        <v>4.1778856382338192E-3</v>
      </c>
      <c r="JC183" s="83">
        <f t="shared" si="233"/>
        <v>7.8770771826672259E-4</v>
      </c>
      <c r="JD183" s="83">
        <f t="shared" si="233"/>
        <v>4.1189291522129769E-4</v>
      </c>
      <c r="JE183" s="83">
        <f t="shared" si="233"/>
        <v>1.5734200770666098E-4</v>
      </c>
      <c r="JF183" s="83">
        <f t="shared" si="233"/>
        <v>8.388670663728781E-6</v>
      </c>
      <c r="JG183" s="83">
        <f t="shared" si="233"/>
        <v>1.888741042797173E-4</v>
      </c>
      <c r="JH183" s="83">
        <f t="shared" si="233"/>
        <v>1.8036596581122812E-4</v>
      </c>
      <c r="JI183" s="83">
        <f t="shared" si="233"/>
        <v>1.5307443534316168E-3</v>
      </c>
      <c r="JJ183" s="83">
        <f t="shared" si="233"/>
        <v>9.2826678696758189E-4</v>
      </c>
      <c r="JK183" s="83">
        <f t="shared" si="233"/>
        <v>1.2779019626930003E-3</v>
      </c>
      <c r="JL183" s="83">
        <f t="shared" si="233"/>
        <v>4.806664454835167E-4</v>
      </c>
      <c r="JM183" s="83">
        <f t="shared" si="233"/>
        <v>2.3102896318436196E-3</v>
      </c>
    </row>
    <row r="184" spans="2:273" x14ac:dyDescent="0.25">
      <c r="B184" s="2">
        <v>157</v>
      </c>
      <c r="C184" s="37">
        <v>111.254</v>
      </c>
      <c r="D184" s="37">
        <v>108.458</v>
      </c>
      <c r="E184" s="37">
        <v>109.441</v>
      </c>
      <c r="F184" s="37">
        <v>108.559</v>
      </c>
      <c r="G184" s="37">
        <v>107</v>
      </c>
      <c r="H184" s="37">
        <v>106.458</v>
      </c>
      <c r="I184" s="37">
        <v>108.35599999999999</v>
      </c>
      <c r="J184" s="37">
        <v>110.373</v>
      </c>
      <c r="K184" s="37">
        <v>113.254</v>
      </c>
      <c r="L184" s="37">
        <v>113.42400000000001</v>
      </c>
      <c r="M184" s="37">
        <v>113.15300000000001</v>
      </c>
      <c r="N184" s="37">
        <v>112.441</v>
      </c>
      <c r="O184" s="37">
        <v>115.797</v>
      </c>
      <c r="P184" s="37">
        <v>114.035</v>
      </c>
      <c r="Q184" s="37">
        <v>116.842</v>
      </c>
      <c r="S184" s="4">
        <f t="shared" si="234"/>
        <v>111.03459792652033</v>
      </c>
      <c r="T184" s="4" t="e">
        <f t="shared" si="234"/>
        <v>#N/A</v>
      </c>
      <c r="U184" s="4" t="e">
        <f t="shared" si="234"/>
        <v>#N/A</v>
      </c>
      <c r="V184" s="4">
        <f t="shared" si="234"/>
        <v>107.90792922420542</v>
      </c>
      <c r="W184" s="4" t="e">
        <f t="shared" si="234"/>
        <v>#N/A</v>
      </c>
      <c r="X184" s="4" t="e">
        <f t="shared" si="234"/>
        <v>#N/A</v>
      </c>
      <c r="Y184" s="4" t="e">
        <f t="shared" si="234"/>
        <v>#N/A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 t="e">
        <f t="shared" si="234"/>
        <v>#N/A</v>
      </c>
      <c r="AE184" s="4" t="e">
        <f t="shared" si="234"/>
        <v>#N/A</v>
      </c>
      <c r="AF184" s="4">
        <f t="shared" si="234"/>
        <v>114.92363067609763</v>
      </c>
      <c r="AG184" s="4">
        <f t="shared" si="234"/>
        <v>117.46892523877898</v>
      </c>
      <c r="AI184" s="4">
        <f t="shared" si="235"/>
        <v>0.21940207347967089</v>
      </c>
      <c r="AJ184" s="4">
        <f t="shared" si="235"/>
        <v>0</v>
      </c>
      <c r="AK184" s="4">
        <f t="shared" si="235"/>
        <v>0</v>
      </c>
      <c r="AL184" s="4">
        <f t="shared" si="235"/>
        <v>0.6510707757945795</v>
      </c>
      <c r="AM184" s="4">
        <f t="shared" si="235"/>
        <v>0</v>
      </c>
      <c r="AN184" s="4">
        <f t="shared" si="235"/>
        <v>0</v>
      </c>
      <c r="AO184" s="4">
        <f t="shared" si="235"/>
        <v>0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0</v>
      </c>
      <c r="AU184" s="4">
        <f t="shared" si="235"/>
        <v>0</v>
      </c>
      <c r="AV184" s="4">
        <f t="shared" si="235"/>
        <v>-0.88863067609763391</v>
      </c>
      <c r="AW184" s="4">
        <f t="shared" si="235"/>
        <v>-0.62692523877898054</v>
      </c>
      <c r="AY184" s="2">
        <f t="shared" si="227"/>
        <v>111.03459792652033</v>
      </c>
      <c r="AZ184" s="2" t="e">
        <f t="shared" si="227"/>
        <v>#N/A</v>
      </c>
      <c r="BA184" s="2" t="e">
        <f t="shared" si="227"/>
        <v>#N/A</v>
      </c>
      <c r="BB184" s="2">
        <f t="shared" si="227"/>
        <v>107.90792922420542</v>
      </c>
      <c r="BC184" s="2" t="e">
        <f t="shared" si="227"/>
        <v>#N/A</v>
      </c>
      <c r="BD184" s="2" t="e">
        <f t="shared" si="227"/>
        <v>#N/A</v>
      </c>
      <c r="BE184" s="2" t="e">
        <f t="shared" si="227"/>
        <v>#N/A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 t="e">
        <f t="shared" si="227"/>
        <v>#N/A</v>
      </c>
      <c r="BK184" s="2" t="e">
        <f t="shared" si="227"/>
        <v>#N/A</v>
      </c>
      <c r="BL184" s="2">
        <f t="shared" si="227"/>
        <v>114.92363067337961</v>
      </c>
      <c r="BM184" s="2">
        <f t="shared" si="227"/>
        <v>117.46892343956219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111.254</v>
      </c>
      <c r="CV184" s="2" t="str">
        <f t="shared" si="198"/>
        <v/>
      </c>
      <c r="CW184" s="2" t="str">
        <f t="shared" si="199"/>
        <v/>
      </c>
      <c r="CX184" s="2">
        <f t="shared" si="200"/>
        <v>108.559</v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>
        <f t="shared" si="210"/>
        <v>114.035</v>
      </c>
      <c r="DI184" s="2">
        <f t="shared" si="211"/>
        <v>116.842</v>
      </c>
      <c r="DK184" s="2">
        <f t="shared" si="236"/>
        <v>158.78191835357623</v>
      </c>
      <c r="DL184" s="2">
        <f t="shared" si="236"/>
        <v>152.45082879924951</v>
      </c>
      <c r="DM184" s="2">
        <f t="shared" si="236"/>
        <v>145.83648771929822</v>
      </c>
      <c r="DN184" s="2">
        <f t="shared" si="236"/>
        <v>141.02723130904184</v>
      </c>
      <c r="DO184" s="2">
        <f t="shared" si="236"/>
        <v>131.73657511762772</v>
      </c>
      <c r="DP184" s="2">
        <f t="shared" si="236"/>
        <v>132.51042352941178</v>
      </c>
      <c r="DQ184" s="2">
        <f t="shared" si="236"/>
        <v>147.5637610241821</v>
      </c>
      <c r="DR184" s="2">
        <f t="shared" si="236"/>
        <v>141.23582658517955</v>
      </c>
      <c r="DS184" s="2">
        <f t="shared" si="236"/>
        <v>150.40772100840337</v>
      </c>
      <c r="DT184" s="2">
        <f t="shared" si="236"/>
        <v>142.68897516087517</v>
      </c>
      <c r="DU184" s="2">
        <f t="shared" si="236"/>
        <v>133.32426218487393</v>
      </c>
      <c r="DV184" s="2">
        <f t="shared" si="236"/>
        <v>137.20061512605042</v>
      </c>
      <c r="DW184" s="2">
        <f t="shared" si="236"/>
        <v>147.9556748176748</v>
      </c>
      <c r="DX184" s="2">
        <f t="shared" si="236"/>
        <v>151.98099573257471</v>
      </c>
      <c r="DY184" s="2">
        <f t="shared" si="236"/>
        <v>160.54336121616612</v>
      </c>
      <c r="EA184" s="2">
        <f t="shared" si="213"/>
        <v>112.11246109326495</v>
      </c>
      <c r="EB184" s="2">
        <f t="shared" si="213"/>
        <v>107.96081342719576</v>
      </c>
      <c r="EC184" s="2">
        <f t="shared" si="213"/>
        <v>108.53494176694107</v>
      </c>
      <c r="ED184" s="2">
        <f t="shared" si="213"/>
        <v>107.45498850358084</v>
      </c>
      <c r="EE184" s="2">
        <f t="shared" si="213"/>
        <v>107.90719541613248</v>
      </c>
      <c r="EF184" s="2">
        <f t="shared" si="213"/>
        <v>107.68110171533198</v>
      </c>
      <c r="EG184" s="2">
        <f t="shared" si="213"/>
        <v>109.30852571388562</v>
      </c>
      <c r="EH184" s="2">
        <f t="shared" si="213"/>
        <v>111.83765173012955</v>
      </c>
      <c r="EI184" s="2">
        <f t="shared" si="213"/>
        <v>113.22484165545086</v>
      </c>
      <c r="EJ184" s="2">
        <f t="shared" si="213"/>
        <v>113.22681281166464</v>
      </c>
      <c r="EK184" s="2">
        <f t="shared" si="212"/>
        <v>113.94920708571209</v>
      </c>
      <c r="EL184" s="2">
        <f t="shared" si="179"/>
        <v>113.66355904815978</v>
      </c>
      <c r="EM184" s="2">
        <f t="shared" si="179"/>
        <v>115.9165763234538</v>
      </c>
      <c r="EN184" s="2">
        <f t="shared" si="179"/>
        <v>116.64516906465111</v>
      </c>
      <c r="EO184" s="2">
        <f t="shared" si="179"/>
        <v>120.22016863896106</v>
      </c>
      <c r="EQ184" s="2">
        <f t="shared" si="237"/>
        <v>110.86901241483366</v>
      </c>
      <c r="ER184" s="2">
        <f t="shared" si="237"/>
        <v>108.16486491470727</v>
      </c>
      <c r="ES184" s="2">
        <f t="shared" si="237"/>
        <v>108.85798204244222</v>
      </c>
      <c r="ET184" s="2">
        <f t="shared" si="237"/>
        <v>107.96261683691262</v>
      </c>
      <c r="EU184" s="2">
        <f t="shared" si="237"/>
        <v>107.78484301698944</v>
      </c>
      <c r="EV184" s="2">
        <f t="shared" si="237"/>
        <v>107.74729663135369</v>
      </c>
      <c r="EW184" s="2">
        <f t="shared" si="237"/>
        <v>110.04801274093433</v>
      </c>
      <c r="EX184" s="2">
        <f t="shared" si="237"/>
        <v>110.99145892777395</v>
      </c>
      <c r="EY184" s="2">
        <f t="shared" si="237"/>
        <v>112.2115035059834</v>
      </c>
      <c r="EZ184" s="2">
        <f t="shared" si="237"/>
        <v>113.71982226124</v>
      </c>
      <c r="FA184" s="2">
        <f t="shared" si="237"/>
        <v>113.20749953592613</v>
      </c>
      <c r="FB184" s="2">
        <f t="shared" si="237"/>
        <v>113.49207027866233</v>
      </c>
      <c r="FC184" s="2">
        <f t="shared" si="237"/>
        <v>115.24180407416654</v>
      </c>
      <c r="FD184" s="2">
        <f t="shared" si="237"/>
        <v>114.61161144063831</v>
      </c>
      <c r="FE184" s="2">
        <f t="shared" si="237"/>
        <v>116.93862785022036</v>
      </c>
      <c r="FG184" s="2">
        <f t="shared" si="238"/>
        <v>0.99997544231707658</v>
      </c>
      <c r="FH184" s="2">
        <f t="shared" si="238"/>
        <v>0.99997886027691085</v>
      </c>
      <c r="FI184" s="2">
        <f t="shared" si="238"/>
        <v>0.99998006469404899</v>
      </c>
      <c r="FJ184" s="2">
        <f t="shared" si="238"/>
        <v>0.99998112446134846</v>
      </c>
      <c r="FK184" s="2">
        <f t="shared" si="238"/>
        <v>0.99997400770582134</v>
      </c>
      <c r="FL184" s="2">
        <f t="shared" si="238"/>
        <v>0.99997266179078848</v>
      </c>
      <c r="FM184" s="2">
        <f t="shared" si="238"/>
        <v>0.99997469639004599</v>
      </c>
      <c r="FN184" s="2">
        <f t="shared" si="238"/>
        <v>0.99997387809529414</v>
      </c>
      <c r="FO184" s="2">
        <f t="shared" si="238"/>
        <v>0.99997268996924293</v>
      </c>
      <c r="FP184" s="2">
        <f t="shared" si="238"/>
        <v>0.99997452111462071</v>
      </c>
      <c r="FQ184" s="2">
        <f t="shared" si="238"/>
        <v>0.99997233050039569</v>
      </c>
      <c r="FR184" s="2">
        <f t="shared" si="238"/>
        <v>0.99997268232433045</v>
      </c>
      <c r="FS184" s="2">
        <f t="shared" si="238"/>
        <v>0.99997340272959767</v>
      </c>
      <c r="FT184" s="2">
        <f t="shared" si="238"/>
        <v>0.99997490548166745</v>
      </c>
      <c r="FU184" s="2">
        <f t="shared" si="238"/>
        <v>0.99997133816156958</v>
      </c>
      <c r="FW184" s="2">
        <f t="shared" si="229"/>
        <v>0.86775536392823194</v>
      </c>
      <c r="FX184" s="2">
        <f t="shared" si="229"/>
        <v>0.89683755700807921</v>
      </c>
      <c r="FY184" s="2">
        <f t="shared" si="229"/>
        <v>0.88529437078275985</v>
      </c>
      <c r="FZ184" s="2">
        <f t="shared" si="229"/>
        <v>0.89102005691684705</v>
      </c>
      <c r="GA184" s="2">
        <f t="shared" si="229"/>
        <v>0.89765685164070164</v>
      </c>
      <c r="GB184" s="2">
        <f t="shared" si="229"/>
        <v>0.89632860107466095</v>
      </c>
      <c r="GC184" s="2">
        <f t="shared" si="229"/>
        <v>0.90984101728017086</v>
      </c>
      <c r="GD184" s="2">
        <f t="shared" si="229"/>
        <v>0.92080771845569231</v>
      </c>
      <c r="GE184" s="2">
        <f t="shared" si="229"/>
        <v>0.90997776598577251</v>
      </c>
      <c r="GF184" s="2">
        <f t="shared" si="229"/>
        <v>0.89633850925280989</v>
      </c>
      <c r="GG184" s="2">
        <f t="shared" si="229"/>
        <v>0.8820111380918535</v>
      </c>
      <c r="GH184" s="2">
        <f t="shared" si="229"/>
        <v>0.87609780336434784</v>
      </c>
      <c r="GI184" s="2">
        <f t="shared" si="229"/>
        <v>0.87350646415613276</v>
      </c>
      <c r="GJ184" s="2">
        <f t="shared" si="229"/>
        <v>0.84700089463055006</v>
      </c>
      <c r="GK184" s="2">
        <f t="shared" si="229"/>
        <v>0.83875262062055334</v>
      </c>
      <c r="GM184" s="83">
        <f t="shared" si="230"/>
        <v>0</v>
      </c>
      <c r="GN184" s="83">
        <f t="shared" si="230"/>
        <v>0</v>
      </c>
      <c r="GO184" s="83">
        <f t="shared" si="230"/>
        <v>0</v>
      </c>
      <c r="GP184" s="83">
        <f t="shared" si="230"/>
        <v>0</v>
      </c>
      <c r="GQ184" s="83">
        <f t="shared" si="230"/>
        <v>0</v>
      </c>
      <c r="GR184" s="83">
        <f t="shared" si="230"/>
        <v>0</v>
      </c>
      <c r="GS184" s="83">
        <f t="shared" si="230"/>
        <v>0</v>
      </c>
      <c r="GT184" s="83">
        <f t="shared" si="230"/>
        <v>0</v>
      </c>
      <c r="GU184" s="83">
        <f t="shared" si="230"/>
        <v>0</v>
      </c>
      <c r="GV184" s="83">
        <f t="shared" si="230"/>
        <v>0</v>
      </c>
      <c r="GW184" s="83">
        <f t="shared" si="230"/>
        <v>0</v>
      </c>
      <c r="GX184" s="83">
        <f t="shared" si="230"/>
        <v>0</v>
      </c>
      <c r="GY184" s="83">
        <f t="shared" si="230"/>
        <v>0</v>
      </c>
      <c r="GZ184" s="83">
        <f t="shared" si="230"/>
        <v>0</v>
      </c>
      <c r="HA184" s="83">
        <f t="shared" si="230"/>
        <v>0</v>
      </c>
      <c r="HC184" s="83">
        <f t="shared" si="181"/>
        <v>0</v>
      </c>
      <c r="HD184" s="83">
        <f t="shared" si="181"/>
        <v>0</v>
      </c>
      <c r="HE184" s="83">
        <f t="shared" si="181"/>
        <v>0</v>
      </c>
      <c r="HF184" s="83">
        <f t="shared" si="180"/>
        <v>0</v>
      </c>
      <c r="HG184" s="83">
        <f t="shared" si="180"/>
        <v>0</v>
      </c>
      <c r="HH184" s="83">
        <f t="shared" si="180"/>
        <v>0</v>
      </c>
      <c r="HI184" s="83">
        <f t="shared" si="180"/>
        <v>0</v>
      </c>
      <c r="HJ184" s="83">
        <f t="shared" si="180"/>
        <v>0</v>
      </c>
      <c r="HK184" s="83">
        <f t="shared" si="180"/>
        <v>0</v>
      </c>
      <c r="HL184" s="83">
        <f t="shared" si="180"/>
        <v>0</v>
      </c>
      <c r="HM184" s="83">
        <f t="shared" si="180"/>
        <v>0</v>
      </c>
      <c r="HN184" s="83">
        <f t="shared" si="180"/>
        <v>0</v>
      </c>
      <c r="HO184" s="83">
        <f t="shared" si="226"/>
        <v>9.4995621383492143E-264</v>
      </c>
      <c r="HP184" s="83">
        <f t="shared" si="226"/>
        <v>0</v>
      </c>
      <c r="HQ184" s="83">
        <f t="shared" si="226"/>
        <v>0</v>
      </c>
      <c r="HS184" s="83">
        <f t="shared" si="231"/>
        <v>5.137275416664034E-54</v>
      </c>
      <c r="HT184" s="83">
        <f t="shared" si="231"/>
        <v>2.8846005807543561E-56</v>
      </c>
      <c r="HU184" s="83">
        <f t="shared" si="231"/>
        <v>2.0260644263167655E-61</v>
      </c>
      <c r="HV184" s="83">
        <f t="shared" si="231"/>
        <v>4.1077325589957969E-55</v>
      </c>
      <c r="HW184" s="83">
        <f t="shared" si="231"/>
        <v>1.2608306691566298E-68</v>
      </c>
      <c r="HX184" s="83">
        <f t="shared" si="231"/>
        <v>2.5977863597171381E-79</v>
      </c>
      <c r="HY184" s="83">
        <f t="shared" si="231"/>
        <v>8.4928203489362693E-80</v>
      </c>
      <c r="HZ184" s="83">
        <f t="shared" si="231"/>
        <v>5.3043492365076505E-104</v>
      </c>
      <c r="IA184" s="83">
        <f t="shared" si="231"/>
        <v>1.2754270193350889E-79</v>
      </c>
      <c r="IB184" s="83">
        <f t="shared" si="231"/>
        <v>3.1763612514129313E-89</v>
      </c>
      <c r="IC184" s="83">
        <f t="shared" si="231"/>
        <v>5.7294121085602979E-71</v>
      </c>
      <c r="ID184" s="83">
        <f t="shared" si="231"/>
        <v>3.2354262291252013E-79</v>
      </c>
      <c r="IE184" s="83">
        <f t="shared" si="231"/>
        <v>4.4409226027603688E-76</v>
      </c>
      <c r="IF184" s="83">
        <f t="shared" si="231"/>
        <v>1.0938714166259573E-69</v>
      </c>
      <c r="IG184" s="83">
        <f t="shared" si="231"/>
        <v>2.7790326875545198E-44</v>
      </c>
      <c r="II184" s="83">
        <f t="shared" si="232"/>
        <v>5.1928363986186062E-3</v>
      </c>
      <c r="IJ184" s="83">
        <f t="shared" si="232"/>
        <v>1.7433084856108574E-3</v>
      </c>
      <c r="IK184" s="83">
        <f t="shared" si="232"/>
        <v>1.7583334119547454E-3</v>
      </c>
      <c r="IL184" s="83">
        <f t="shared" si="232"/>
        <v>2.7379578771554594E-3</v>
      </c>
      <c r="IM184" s="83">
        <f t="shared" si="232"/>
        <v>4.5527528611402022E-4</v>
      </c>
      <c r="IN184" s="83">
        <f t="shared" si="232"/>
        <v>2.2434577844457663E-4</v>
      </c>
      <c r="IO184" s="83">
        <f t="shared" si="232"/>
        <v>8.2849061836871174E-5</v>
      </c>
      <c r="IP184" s="83">
        <f t="shared" si="232"/>
        <v>3.6781120099800627E-6</v>
      </c>
      <c r="IQ184" s="83">
        <f t="shared" si="232"/>
        <v>1.009669323098815E-4</v>
      </c>
      <c r="IR184" s="83">
        <f t="shared" si="232"/>
        <v>9.1508899721584594E-5</v>
      </c>
      <c r="IS184" s="83">
        <f t="shared" si="232"/>
        <v>8.9747529675737096E-4</v>
      </c>
      <c r="IT184" s="83">
        <f t="shared" si="232"/>
        <v>5.1076941739302498E-4</v>
      </c>
      <c r="IU184" s="83">
        <f t="shared" si="232"/>
        <v>7.1933116991904067E-4</v>
      </c>
      <c r="IV184" s="83">
        <f t="shared" si="232"/>
        <v>2.2434037122083606E-4</v>
      </c>
      <c r="IW184" s="83">
        <f t="shared" si="232"/>
        <v>1.2491808309591939E-3</v>
      </c>
      <c r="IY184" s="83">
        <f t="shared" si="233"/>
        <v>5.1928363986186062E-3</v>
      </c>
      <c r="IZ184" s="83">
        <f t="shared" si="233"/>
        <v>1.7433084856108574E-3</v>
      </c>
      <c r="JA184" s="83">
        <f t="shared" si="233"/>
        <v>1.7583334119547454E-3</v>
      </c>
      <c r="JB184" s="83">
        <f t="shared" si="233"/>
        <v>2.7379578771554594E-3</v>
      </c>
      <c r="JC184" s="83">
        <f t="shared" si="233"/>
        <v>4.5527528611402022E-4</v>
      </c>
      <c r="JD184" s="83">
        <f t="shared" si="233"/>
        <v>2.2434577844457663E-4</v>
      </c>
      <c r="JE184" s="83">
        <f t="shared" si="233"/>
        <v>8.2849061836871174E-5</v>
      </c>
      <c r="JF184" s="83">
        <f t="shared" si="233"/>
        <v>3.6781120099800627E-6</v>
      </c>
      <c r="JG184" s="83">
        <f t="shared" si="233"/>
        <v>1.009669323098815E-4</v>
      </c>
      <c r="JH184" s="83">
        <f t="shared" si="233"/>
        <v>9.1508899721584594E-5</v>
      </c>
      <c r="JI184" s="83">
        <f t="shared" si="233"/>
        <v>8.9747529675737096E-4</v>
      </c>
      <c r="JJ184" s="83">
        <f t="shared" si="233"/>
        <v>5.1076941739302498E-4</v>
      </c>
      <c r="JK184" s="83">
        <f t="shared" si="233"/>
        <v>7.1933116991904067E-4</v>
      </c>
      <c r="JL184" s="83">
        <f t="shared" si="233"/>
        <v>2.2434037122083606E-4</v>
      </c>
      <c r="JM184" s="83">
        <f t="shared" si="233"/>
        <v>1.2491808309591939E-3</v>
      </c>
    </row>
    <row r="185" spans="2:273" x14ac:dyDescent="0.25">
      <c r="B185" s="2">
        <v>158</v>
      </c>
      <c r="C185" s="37">
        <v>109.254</v>
      </c>
      <c r="D185" s="37">
        <v>109.322</v>
      </c>
      <c r="E185" s="37">
        <v>108.15300000000001</v>
      </c>
      <c r="F185" s="37">
        <v>106.91500000000001</v>
      </c>
      <c r="G185" s="37">
        <v>109.593</v>
      </c>
      <c r="H185" s="37">
        <v>109.08499999999999</v>
      </c>
      <c r="I185" s="37">
        <v>109.508</v>
      </c>
      <c r="J185" s="37">
        <v>111.797</v>
      </c>
      <c r="K185" s="37">
        <v>110.96599999999999</v>
      </c>
      <c r="L185" s="37">
        <v>112.84699999999999</v>
      </c>
      <c r="M185" s="37">
        <v>113.068</v>
      </c>
      <c r="N185" s="37">
        <v>113.35599999999999</v>
      </c>
      <c r="O185" s="37">
        <v>116.76300000000001</v>
      </c>
      <c r="P185" s="37">
        <v>112.456</v>
      </c>
      <c r="Q185" s="37">
        <v>115.825</v>
      </c>
      <c r="S185" s="4">
        <f t="shared" si="234"/>
        <v>110.94402862986728</v>
      </c>
      <c r="T185" s="4" t="e">
        <f t="shared" si="234"/>
        <v>#N/A</v>
      </c>
      <c r="U185" s="4" t="e">
        <f t="shared" si="234"/>
        <v>#N/A</v>
      </c>
      <c r="V185" s="4" t="e">
        <f t="shared" si="234"/>
        <v>#N/A</v>
      </c>
      <c r="W185" s="4" t="e">
        <f t="shared" si="234"/>
        <v>#N/A</v>
      </c>
      <c r="X185" s="4" t="e">
        <f t="shared" si="234"/>
        <v>#N/A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 t="e">
        <f t="shared" si="234"/>
        <v>#N/A</v>
      </c>
      <c r="AF185" s="4">
        <f t="shared" si="234"/>
        <v>114.83248994458913</v>
      </c>
      <c r="AG185" s="4">
        <f t="shared" si="234"/>
        <v>117.33689477432652</v>
      </c>
      <c r="AI185" s="4">
        <f t="shared" si="235"/>
        <v>-1.6900286298672711</v>
      </c>
      <c r="AJ185" s="4">
        <f t="shared" si="235"/>
        <v>0</v>
      </c>
      <c r="AK185" s="4">
        <f t="shared" si="235"/>
        <v>0</v>
      </c>
      <c r="AL185" s="4">
        <f t="shared" si="235"/>
        <v>0</v>
      </c>
      <c r="AM185" s="4">
        <f t="shared" si="235"/>
        <v>0</v>
      </c>
      <c r="AN185" s="4">
        <f t="shared" si="235"/>
        <v>0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</v>
      </c>
      <c r="AV185" s="4">
        <f t="shared" si="235"/>
        <v>-2.3764899445891245</v>
      </c>
      <c r="AW185" s="4">
        <f t="shared" si="235"/>
        <v>-1.511894774326521</v>
      </c>
      <c r="AY185" s="2">
        <f t="shared" si="227"/>
        <v>110.94402862986728</v>
      </c>
      <c r="AZ185" s="2" t="e">
        <f t="shared" si="227"/>
        <v>#N/A</v>
      </c>
      <c r="BA185" s="2" t="e">
        <f t="shared" si="227"/>
        <v>#N/A</v>
      </c>
      <c r="BB185" s="2" t="e">
        <f t="shared" si="227"/>
        <v>#N/A</v>
      </c>
      <c r="BC185" s="2" t="e">
        <f t="shared" si="227"/>
        <v>#N/A</v>
      </c>
      <c r="BD185" s="2" t="e">
        <f t="shared" si="227"/>
        <v>#N/A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 t="e">
        <f t="shared" si="227"/>
        <v>#N/A</v>
      </c>
      <c r="BL185" s="2">
        <f t="shared" si="227"/>
        <v>114.83248994434372</v>
      </c>
      <c r="BM185" s="2">
        <f t="shared" si="227"/>
        <v>117.33689448626343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109.254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112.456</v>
      </c>
      <c r="DI185" s="2">
        <f t="shared" si="211"/>
        <v>115.825</v>
      </c>
      <c r="DK185" s="2">
        <f t="shared" si="236"/>
        <v>159.02540701754384</v>
      </c>
      <c r="DL185" s="2">
        <f t="shared" si="236"/>
        <v>152.67370028142585</v>
      </c>
      <c r="DM185" s="2">
        <f t="shared" si="236"/>
        <v>146.02566423751685</v>
      </c>
      <c r="DN185" s="2">
        <f t="shared" si="236"/>
        <v>141.18517705802969</v>
      </c>
      <c r="DO185" s="2">
        <f t="shared" si="236"/>
        <v>131.83169580916945</v>
      </c>
      <c r="DP185" s="2">
        <f t="shared" si="236"/>
        <v>132.59797955182074</v>
      </c>
      <c r="DQ185" s="2">
        <f t="shared" si="236"/>
        <v>147.74564366998581</v>
      </c>
      <c r="DR185" s="2">
        <f t="shared" si="236"/>
        <v>141.3809990832697</v>
      </c>
      <c r="DS185" s="2">
        <f t="shared" si="236"/>
        <v>150.59706694677871</v>
      </c>
      <c r="DT185" s="2">
        <f t="shared" si="236"/>
        <v>142.83546061776065</v>
      </c>
      <c r="DU185" s="2">
        <f t="shared" si="236"/>
        <v>133.4061014005602</v>
      </c>
      <c r="DV185" s="2">
        <f t="shared" si="236"/>
        <v>137.31659943977593</v>
      </c>
      <c r="DW185" s="2">
        <f t="shared" si="236"/>
        <v>148.13582938652937</v>
      </c>
      <c r="DX185" s="2">
        <f t="shared" si="236"/>
        <v>152.19264011379803</v>
      </c>
      <c r="DY185" s="2">
        <f t="shared" si="236"/>
        <v>160.81478279569893</v>
      </c>
      <c r="EA185" s="2">
        <f t="shared" si="213"/>
        <v>112.05351061141855</v>
      </c>
      <c r="EB185" s="2">
        <f t="shared" si="213"/>
        <v>107.87802049914657</v>
      </c>
      <c r="EC185" s="2">
        <f t="shared" si="213"/>
        <v>108.46891146295121</v>
      </c>
      <c r="ED185" s="2">
        <f t="shared" si="213"/>
        <v>107.38191820580472</v>
      </c>
      <c r="EE185" s="2">
        <f t="shared" si="213"/>
        <v>107.84539692839014</v>
      </c>
      <c r="EF185" s="2">
        <f t="shared" ref="EF185:EO227" si="239">CJ$228*$B185+CJ$229</f>
        <v>107.60908152645273</v>
      </c>
      <c r="EG185" s="2">
        <f t="shared" si="239"/>
        <v>109.21999924731308</v>
      </c>
      <c r="EH185" s="2">
        <f t="shared" si="239"/>
        <v>111.76967408032564</v>
      </c>
      <c r="EI185" s="2">
        <f t="shared" si="239"/>
        <v>113.17580810901748</v>
      </c>
      <c r="EJ185" s="2">
        <f t="shared" si="239"/>
        <v>113.18265620413122</v>
      </c>
      <c r="EK185" s="2">
        <f t="shared" si="212"/>
        <v>113.90411537341258</v>
      </c>
      <c r="EL185" s="2">
        <f t="shared" si="179"/>
        <v>113.62007013800493</v>
      </c>
      <c r="EM185" s="2">
        <f t="shared" si="179"/>
        <v>115.83705250985092</v>
      </c>
      <c r="EN185" s="2">
        <f t="shared" si="179"/>
        <v>116.60773381023081</v>
      </c>
      <c r="EO185" s="2">
        <f t="shared" si="179"/>
        <v>120.17163339220781</v>
      </c>
      <c r="EQ185" s="2">
        <f t="shared" si="237"/>
        <v>110.78862447603554</v>
      </c>
      <c r="ER185" s="2">
        <f t="shared" si="237"/>
        <v>108.08557623151403</v>
      </c>
      <c r="ES185" s="2">
        <f t="shared" si="237"/>
        <v>108.79753498590857</v>
      </c>
      <c r="ET185" s="2">
        <f t="shared" si="237"/>
        <v>107.89833213711174</v>
      </c>
      <c r="EU185" s="2">
        <f t="shared" si="237"/>
        <v>107.72105148504949</v>
      </c>
      <c r="EV185" s="2">
        <f t="shared" si="237"/>
        <v>107.67642198850476</v>
      </c>
      <c r="EW185" s="2">
        <f t="shared" si="237"/>
        <v>109.97169233583796</v>
      </c>
      <c r="EX185" s="2">
        <f t="shared" si="237"/>
        <v>110.90986097727216</v>
      </c>
      <c r="EY185" s="2">
        <f t="shared" si="237"/>
        <v>112.14552730049637</v>
      </c>
      <c r="EZ185" s="2">
        <f t="shared" si="237"/>
        <v>113.6840628058258</v>
      </c>
      <c r="FA185" s="2">
        <f t="shared" si="237"/>
        <v>113.14976497487211</v>
      </c>
      <c r="FB185" s="2">
        <f t="shared" si="237"/>
        <v>113.44556221343335</v>
      </c>
      <c r="FC185" s="2">
        <f t="shared" si="237"/>
        <v>115.15039398093025</v>
      </c>
      <c r="FD185" s="2">
        <f t="shared" si="237"/>
        <v>114.53908367260986</v>
      </c>
      <c r="FE185" s="2">
        <f t="shared" si="237"/>
        <v>116.83862812008113</v>
      </c>
      <c r="FG185" s="2">
        <f t="shared" si="238"/>
        <v>0.99997760307858896</v>
      </c>
      <c r="FH185" s="2">
        <f t="shared" si="238"/>
        <v>0.99998072030754026</v>
      </c>
      <c r="FI185" s="2">
        <f t="shared" si="238"/>
        <v>0.99998181875299519</v>
      </c>
      <c r="FJ185" s="2">
        <f t="shared" si="238"/>
        <v>0.99998278527556017</v>
      </c>
      <c r="FK185" s="2">
        <f t="shared" si="238"/>
        <v>0.99997629469175431</v>
      </c>
      <c r="FL185" s="2">
        <f t="shared" si="238"/>
        <v>0.99997506719689555</v>
      </c>
      <c r="FM185" s="2">
        <f t="shared" si="238"/>
        <v>0.99997692278206707</v>
      </c>
      <c r="FN185" s="2">
        <f t="shared" si="238"/>
        <v>0.9999761764850067</v>
      </c>
      <c r="FO185" s="2">
        <f t="shared" si="238"/>
        <v>0.99997509289607489</v>
      </c>
      <c r="FP185" s="2">
        <f t="shared" si="238"/>
        <v>0.99997676292826498</v>
      </c>
      <c r="FQ185" s="2">
        <f t="shared" si="238"/>
        <v>0.99997476505500393</v>
      </c>
      <c r="FR185" s="2">
        <f t="shared" si="238"/>
        <v>0.99997508592379847</v>
      </c>
      <c r="FS185" s="2">
        <f t="shared" si="238"/>
        <v>0.99997574294432767</v>
      </c>
      <c r="FT185" s="2">
        <f t="shared" si="238"/>
        <v>0.99997711347673779</v>
      </c>
      <c r="FU185" s="2">
        <f t="shared" si="238"/>
        <v>0.99997386002675237</v>
      </c>
      <c r="FW185" s="2">
        <f t="shared" si="229"/>
        <v>0.87797152356905594</v>
      </c>
      <c r="FX185" s="2">
        <f t="shared" si="229"/>
        <v>0.9050528820031819</v>
      </c>
      <c r="FY185" s="2">
        <f t="shared" si="229"/>
        <v>0.8943206164371843</v>
      </c>
      <c r="FZ185" s="2">
        <f t="shared" si="229"/>
        <v>0.89964681858835283</v>
      </c>
      <c r="GA185" s="2">
        <f t="shared" si="229"/>
        <v>0.90581378422729153</v>
      </c>
      <c r="GB185" s="2">
        <f t="shared" si="229"/>
        <v>0.90458014440264534</v>
      </c>
      <c r="GC185" s="2">
        <f t="shared" si="229"/>
        <v>0.91711651471018363</v>
      </c>
      <c r="GD185" s="2">
        <f t="shared" si="229"/>
        <v>0.92726898659974566</v>
      </c>
      <c r="GE185" s="2">
        <f t="shared" si="229"/>
        <v>0.91724323202494418</v>
      </c>
      <c r="GF185" s="2">
        <f t="shared" si="229"/>
        <v>0.90458934790264656</v>
      </c>
      <c r="GG185" s="2">
        <f t="shared" si="229"/>
        <v>0.89126401014059708</v>
      </c>
      <c r="GH185" s="2">
        <f t="shared" si="229"/>
        <v>0.88575434173717604</v>
      </c>
      <c r="GI185" s="2">
        <f t="shared" si="229"/>
        <v>0.88333806991503272</v>
      </c>
      <c r="GJ185" s="2">
        <f t="shared" si="229"/>
        <v>0.85855904213727985</v>
      </c>
      <c r="GK185" s="2">
        <f t="shared" si="229"/>
        <v>0.85082413175213545</v>
      </c>
      <c r="GM185" s="83">
        <f t="shared" si="230"/>
        <v>0</v>
      </c>
      <c r="GN185" s="83">
        <f t="shared" si="230"/>
        <v>0</v>
      </c>
      <c r="GO185" s="83">
        <f t="shared" si="230"/>
        <v>0</v>
      </c>
      <c r="GP185" s="83">
        <f t="shared" si="230"/>
        <v>0</v>
      </c>
      <c r="GQ185" s="83">
        <f t="shared" si="230"/>
        <v>0</v>
      </c>
      <c r="GR185" s="83">
        <f t="shared" si="230"/>
        <v>0</v>
      </c>
      <c r="GS185" s="83">
        <f t="shared" si="230"/>
        <v>0</v>
      </c>
      <c r="GT185" s="83">
        <f t="shared" si="230"/>
        <v>0</v>
      </c>
      <c r="GU185" s="83">
        <f t="shared" si="230"/>
        <v>0</v>
      </c>
      <c r="GV185" s="83">
        <f t="shared" si="230"/>
        <v>0</v>
      </c>
      <c r="GW185" s="83">
        <f t="shared" si="230"/>
        <v>0</v>
      </c>
      <c r="GX185" s="83">
        <f t="shared" si="230"/>
        <v>0</v>
      </c>
      <c r="GY185" s="83">
        <f t="shared" si="230"/>
        <v>0</v>
      </c>
      <c r="GZ185" s="83">
        <f t="shared" si="230"/>
        <v>0</v>
      </c>
      <c r="HA185" s="83">
        <f t="shared" si="230"/>
        <v>0</v>
      </c>
      <c r="HC185" s="83">
        <f t="shared" si="181"/>
        <v>0</v>
      </c>
      <c r="HD185" s="83">
        <f t="shared" si="181"/>
        <v>0</v>
      </c>
      <c r="HE185" s="83">
        <f t="shared" si="181"/>
        <v>0</v>
      </c>
      <c r="HF185" s="83">
        <f t="shared" si="180"/>
        <v>0</v>
      </c>
      <c r="HG185" s="83">
        <f t="shared" si="180"/>
        <v>0</v>
      </c>
      <c r="HH185" s="83">
        <f t="shared" si="180"/>
        <v>0</v>
      </c>
      <c r="HI185" s="83">
        <f t="shared" si="180"/>
        <v>0</v>
      </c>
      <c r="HJ185" s="83">
        <f t="shared" si="180"/>
        <v>0</v>
      </c>
      <c r="HK185" s="83">
        <f t="shared" si="180"/>
        <v>0</v>
      </c>
      <c r="HL185" s="83">
        <f t="shared" si="180"/>
        <v>0</v>
      </c>
      <c r="HM185" s="83">
        <f t="shared" si="180"/>
        <v>0</v>
      </c>
      <c r="HN185" s="83">
        <f t="shared" si="180"/>
        <v>0</v>
      </c>
      <c r="HO185" s="83">
        <f t="shared" si="226"/>
        <v>1.7324326548351759E-270</v>
      </c>
      <c r="HP185" s="83">
        <f t="shared" si="226"/>
        <v>0</v>
      </c>
      <c r="HQ185" s="83">
        <f t="shared" si="226"/>
        <v>0</v>
      </c>
      <c r="HS185" s="83">
        <f t="shared" si="231"/>
        <v>2.1804818572864327E-56</v>
      </c>
      <c r="HT185" s="83">
        <f t="shared" si="231"/>
        <v>1.2609432434658738E-58</v>
      </c>
      <c r="HU185" s="83">
        <f t="shared" si="231"/>
        <v>4.9778158388938567E-64</v>
      </c>
      <c r="HV185" s="83">
        <f t="shared" si="231"/>
        <v>2.0641093699583744E-57</v>
      </c>
      <c r="HW185" s="83">
        <f t="shared" si="231"/>
        <v>1.5414522976133085E-71</v>
      </c>
      <c r="HX185" s="83">
        <f t="shared" si="231"/>
        <v>1.2378011989353431E-82</v>
      </c>
      <c r="HY185" s="83">
        <f t="shared" si="231"/>
        <v>4.0973919460815433E-83</v>
      </c>
      <c r="HZ185" s="83">
        <f t="shared" si="231"/>
        <v>3.3203318450445877E-108</v>
      </c>
      <c r="IA185" s="83">
        <f t="shared" si="231"/>
        <v>6.8516947981492776E-83</v>
      </c>
      <c r="IB185" s="83">
        <f t="shared" si="231"/>
        <v>5.789877501845506E-93</v>
      </c>
      <c r="IC185" s="83">
        <f t="shared" si="231"/>
        <v>5.347714961390301E-74</v>
      </c>
      <c r="ID185" s="83">
        <f t="shared" si="231"/>
        <v>1.1493744728664248E-82</v>
      </c>
      <c r="IE185" s="83">
        <f t="shared" si="231"/>
        <v>2.0807002237906151E-79</v>
      </c>
      <c r="IF185" s="83">
        <f t="shared" si="231"/>
        <v>7.7500738015705887E-73</v>
      </c>
      <c r="IG185" s="83">
        <f t="shared" si="231"/>
        <v>2.8356687220934407E-46</v>
      </c>
      <c r="II185" s="83">
        <f t="shared" si="232"/>
        <v>3.3716460958907774E-3</v>
      </c>
      <c r="IJ185" s="83">
        <f t="shared" si="232"/>
        <v>1.0979685457738787E-3</v>
      </c>
      <c r="IK185" s="83">
        <f t="shared" si="232"/>
        <v>1.0782493353455234E-3</v>
      </c>
      <c r="IL185" s="83">
        <f t="shared" si="232"/>
        <v>1.7657855053294647E-3</v>
      </c>
      <c r="IM185" s="83">
        <f t="shared" si="232"/>
        <v>2.5770676028621237E-4</v>
      </c>
      <c r="IN185" s="83">
        <f t="shared" si="232"/>
        <v>1.1935470988919387E-4</v>
      </c>
      <c r="IO185" s="83">
        <f t="shared" si="232"/>
        <v>4.2614878786390434E-5</v>
      </c>
      <c r="IP185" s="83">
        <f t="shared" si="232"/>
        <v>1.5664955573735009E-6</v>
      </c>
      <c r="IQ185" s="83">
        <f t="shared" si="232"/>
        <v>5.2757657880060558E-5</v>
      </c>
      <c r="IR185" s="83">
        <f t="shared" si="232"/>
        <v>4.5210672281880321E-5</v>
      </c>
      <c r="IS185" s="83">
        <f t="shared" si="232"/>
        <v>5.1489488549210218E-4</v>
      </c>
      <c r="IT185" s="83">
        <f t="shared" si="232"/>
        <v>2.7404235308753827E-4</v>
      </c>
      <c r="IU185" s="83">
        <f t="shared" si="232"/>
        <v>3.95138400044123E-4</v>
      </c>
      <c r="IV185" s="83">
        <f t="shared" si="232"/>
        <v>1.0086616492558785E-4</v>
      </c>
      <c r="IW185" s="83">
        <f t="shared" si="232"/>
        <v>6.5519641169885982E-4</v>
      </c>
      <c r="IY185" s="83">
        <f t="shared" si="233"/>
        <v>3.3716460958907774E-3</v>
      </c>
      <c r="IZ185" s="83">
        <f t="shared" si="233"/>
        <v>1.0979685457738787E-3</v>
      </c>
      <c r="JA185" s="83">
        <f t="shared" si="233"/>
        <v>1.0782493353455234E-3</v>
      </c>
      <c r="JB185" s="83">
        <f t="shared" si="233"/>
        <v>1.7657855053294647E-3</v>
      </c>
      <c r="JC185" s="83">
        <f t="shared" si="233"/>
        <v>2.5770676028621237E-4</v>
      </c>
      <c r="JD185" s="83">
        <f t="shared" si="233"/>
        <v>1.1935470988919387E-4</v>
      </c>
      <c r="JE185" s="83">
        <f t="shared" si="233"/>
        <v>4.2614878786390434E-5</v>
      </c>
      <c r="JF185" s="83">
        <f t="shared" si="233"/>
        <v>1.5664955573735009E-6</v>
      </c>
      <c r="JG185" s="83">
        <f t="shared" si="233"/>
        <v>5.2757657880060558E-5</v>
      </c>
      <c r="JH185" s="83">
        <f t="shared" si="233"/>
        <v>4.5210672281880321E-5</v>
      </c>
      <c r="JI185" s="83">
        <f t="shared" si="233"/>
        <v>5.1489488549210218E-4</v>
      </c>
      <c r="JJ185" s="83">
        <f t="shared" si="233"/>
        <v>2.7404235308753827E-4</v>
      </c>
      <c r="JK185" s="83">
        <f t="shared" si="233"/>
        <v>3.95138400044123E-4</v>
      </c>
      <c r="JL185" s="83">
        <f t="shared" si="233"/>
        <v>1.0086616492558785E-4</v>
      </c>
      <c r="JM185" s="83">
        <f t="shared" si="233"/>
        <v>6.5519641169885982E-4</v>
      </c>
    </row>
    <row r="186" spans="2:273" x14ac:dyDescent="0.25">
      <c r="B186" s="2">
        <v>159</v>
      </c>
      <c r="C186" s="37">
        <v>108.15300000000001</v>
      </c>
      <c r="D186" s="37">
        <v>108.559</v>
      </c>
      <c r="E186" s="37">
        <v>109.64400000000001</v>
      </c>
      <c r="F186" s="37">
        <v>108.78</v>
      </c>
      <c r="G186" s="37">
        <v>107.712</v>
      </c>
      <c r="H186" s="37">
        <v>107.881</v>
      </c>
      <c r="I186" s="37">
        <v>111.42400000000001</v>
      </c>
      <c r="J186" s="37">
        <v>110.458</v>
      </c>
      <c r="K186" s="37">
        <v>111.932</v>
      </c>
      <c r="L186" s="37">
        <v>113.712</v>
      </c>
      <c r="M186" s="37">
        <v>114</v>
      </c>
      <c r="N186" s="37">
        <v>111.169</v>
      </c>
      <c r="O186" s="37">
        <v>115.08499999999999</v>
      </c>
      <c r="P186" s="37">
        <v>113.526</v>
      </c>
      <c r="Q186" s="37">
        <v>114.71899999999999</v>
      </c>
      <c r="S186" s="4" t="e">
        <f t="shared" si="234"/>
        <v>#N/A</v>
      </c>
      <c r="T186" s="4" t="e">
        <f t="shared" si="234"/>
        <v>#N/A</v>
      </c>
      <c r="U186" s="4" t="e">
        <f t="shared" si="234"/>
        <v>#N/A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114.74209746910999</v>
      </c>
      <c r="AG186" s="4">
        <f t="shared" si="234"/>
        <v>117.20618641430393</v>
      </c>
      <c r="AI186" s="4">
        <f t="shared" si="235"/>
        <v>0</v>
      </c>
      <c r="AJ186" s="4">
        <f t="shared" si="235"/>
        <v>0</v>
      </c>
      <c r="AK186" s="4">
        <f t="shared" si="235"/>
        <v>0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-1.2160974691099966</v>
      </c>
      <c r="AW186" s="4">
        <f t="shared" si="235"/>
        <v>-2.4871864143039346</v>
      </c>
      <c r="AY186" s="2" t="e">
        <f t="shared" si="227"/>
        <v>#N/A</v>
      </c>
      <c r="AZ186" s="2" t="e">
        <f t="shared" si="227"/>
        <v>#N/A</v>
      </c>
      <c r="BA186" s="2" t="e">
        <f t="shared" si="227"/>
        <v>#N/A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114.74209746909037</v>
      </c>
      <c r="BM186" s="2">
        <f t="shared" si="227"/>
        <v>117.20618637236551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113.526</v>
      </c>
      <c r="DI186" s="2">
        <f t="shared" si="211"/>
        <v>114.71899999999999</v>
      </c>
      <c r="DK186" s="2">
        <f t="shared" si="236"/>
        <v>159.26889568151145</v>
      </c>
      <c r="DL186" s="2">
        <f t="shared" si="236"/>
        <v>152.89657176360222</v>
      </c>
      <c r="DM186" s="2">
        <f t="shared" si="236"/>
        <v>146.21484075573545</v>
      </c>
      <c r="DN186" s="2">
        <f t="shared" si="236"/>
        <v>141.34312280701755</v>
      </c>
      <c r="DO186" s="2">
        <f t="shared" si="236"/>
        <v>131.9268165007112</v>
      </c>
      <c r="DP186" s="2">
        <f t="shared" si="236"/>
        <v>132.6855355742297</v>
      </c>
      <c r="DQ186" s="2">
        <f t="shared" si="236"/>
        <v>147.92752631578949</v>
      </c>
      <c r="DR186" s="2">
        <f t="shared" si="236"/>
        <v>141.52617158135985</v>
      </c>
      <c r="DS186" s="2">
        <f t="shared" si="236"/>
        <v>150.78641288515408</v>
      </c>
      <c r="DT186" s="2">
        <f t="shared" si="236"/>
        <v>142.98194607464609</v>
      </c>
      <c r="DU186" s="2">
        <f t="shared" si="236"/>
        <v>133.48794061624648</v>
      </c>
      <c r="DV186" s="2">
        <f t="shared" si="236"/>
        <v>137.43258375350143</v>
      </c>
      <c r="DW186" s="2">
        <f t="shared" si="236"/>
        <v>148.31598395538396</v>
      </c>
      <c r="DX186" s="2">
        <f t="shared" si="236"/>
        <v>152.40428449502136</v>
      </c>
      <c r="DY186" s="2">
        <f t="shared" si="236"/>
        <v>161.08620437523174</v>
      </c>
      <c r="EA186" s="2">
        <f t="shared" ref="EA186:EE227" si="240">CE$228*$B186+CE$229</f>
        <v>111.99456012957214</v>
      </c>
      <c r="EB186" s="2">
        <f t="shared" si="240"/>
        <v>107.7952275710974</v>
      </c>
      <c r="EC186" s="2">
        <f t="shared" si="240"/>
        <v>108.40288115896134</v>
      </c>
      <c r="ED186" s="2">
        <f t="shared" si="240"/>
        <v>107.30884790802862</v>
      </c>
      <c r="EE186" s="2">
        <f t="shared" si="240"/>
        <v>107.78359844064781</v>
      </c>
      <c r="EF186" s="2">
        <f t="shared" si="239"/>
        <v>107.53706133757348</v>
      </c>
      <c r="EG186" s="2">
        <f t="shared" si="239"/>
        <v>109.13147278074055</v>
      </c>
      <c r="EH186" s="2">
        <f t="shared" si="239"/>
        <v>111.70169643052174</v>
      </c>
      <c r="EI186" s="2">
        <f t="shared" si="239"/>
        <v>113.1267745625841</v>
      </c>
      <c r="EJ186" s="2">
        <f t="shared" si="239"/>
        <v>113.13849959659781</v>
      </c>
      <c r="EK186" s="2">
        <f t="shared" si="212"/>
        <v>113.85902366111307</v>
      </c>
      <c r="EL186" s="2">
        <f t="shared" si="179"/>
        <v>113.57658122785007</v>
      </c>
      <c r="EM186" s="2">
        <f t="shared" si="179"/>
        <v>115.75752869624804</v>
      </c>
      <c r="EN186" s="2">
        <f t="shared" si="179"/>
        <v>116.57029855581051</v>
      </c>
      <c r="EO186" s="2">
        <f t="shared" si="179"/>
        <v>120.12309814545456</v>
      </c>
      <c r="EQ186" s="2">
        <f t="shared" si="237"/>
        <v>110.70823653723741</v>
      </c>
      <c r="ER186" s="2">
        <f t="shared" si="237"/>
        <v>108.00628754832077</v>
      </c>
      <c r="ES186" s="2">
        <f t="shared" si="237"/>
        <v>108.73708792937492</v>
      </c>
      <c r="ET186" s="2">
        <f t="shared" si="237"/>
        <v>107.83404743731086</v>
      </c>
      <c r="EU186" s="2">
        <f t="shared" si="237"/>
        <v>107.65725995310953</v>
      </c>
      <c r="EV186" s="2">
        <f t="shared" si="237"/>
        <v>107.60554734565582</v>
      </c>
      <c r="EW186" s="2">
        <f t="shared" si="237"/>
        <v>109.89537193074158</v>
      </c>
      <c r="EX186" s="2">
        <f t="shared" si="237"/>
        <v>110.82826302677036</v>
      </c>
      <c r="EY186" s="2">
        <f t="shared" si="237"/>
        <v>112.07955109500932</v>
      </c>
      <c r="EZ186" s="2">
        <f t="shared" si="237"/>
        <v>113.64830335041161</v>
      </c>
      <c r="FA186" s="2">
        <f t="shared" si="237"/>
        <v>113.09203041381811</v>
      </c>
      <c r="FB186" s="2">
        <f t="shared" si="237"/>
        <v>113.39905414820439</v>
      </c>
      <c r="FC186" s="2">
        <f t="shared" si="237"/>
        <v>115.05898388769396</v>
      </c>
      <c r="FD186" s="2">
        <f t="shared" si="237"/>
        <v>114.46655590458141</v>
      </c>
      <c r="FE186" s="2">
        <f t="shared" si="237"/>
        <v>116.73862838994191</v>
      </c>
      <c r="FG186" s="2">
        <f t="shared" si="238"/>
        <v>0.99997957372465107</v>
      </c>
      <c r="FH186" s="2">
        <f t="shared" si="238"/>
        <v>0.99998241668166876</v>
      </c>
      <c r="FI186" s="2">
        <f t="shared" si="238"/>
        <v>0.9999834184791323</v>
      </c>
      <c r="FJ186" s="2">
        <f t="shared" si="238"/>
        <v>0.9999842999609333</v>
      </c>
      <c r="FK186" s="2">
        <f t="shared" si="238"/>
        <v>0.9999783804568354</v>
      </c>
      <c r="FL186" s="2">
        <f t="shared" si="238"/>
        <v>0.99997726096342787</v>
      </c>
      <c r="FM186" s="2">
        <f t="shared" si="238"/>
        <v>0.9999789532843667</v>
      </c>
      <c r="FN186" s="2">
        <f t="shared" si="238"/>
        <v>0.99997827265054939</v>
      </c>
      <c r="FO186" s="2">
        <f t="shared" si="238"/>
        <v>0.99997728440146083</v>
      </c>
      <c r="FP186" s="2">
        <f t="shared" si="238"/>
        <v>0.99997880749537238</v>
      </c>
      <c r="FQ186" s="2">
        <f t="shared" si="238"/>
        <v>0.99997698540553137</v>
      </c>
      <c r="FR186" s="2">
        <f t="shared" si="238"/>
        <v>0.99997727804264125</v>
      </c>
      <c r="FS186" s="2">
        <f t="shared" si="238"/>
        <v>0.99997787725507814</v>
      </c>
      <c r="FT186" s="2">
        <f t="shared" si="238"/>
        <v>0.99997912720067672</v>
      </c>
      <c r="FU186" s="2">
        <f t="shared" si="238"/>
        <v>0.99997616000622491</v>
      </c>
      <c r="FW186" s="2">
        <f t="shared" si="229"/>
        <v>0.88750078207034289</v>
      </c>
      <c r="FX186" s="2">
        <f t="shared" si="229"/>
        <v>0.91267768086703904</v>
      </c>
      <c r="FY186" s="2">
        <f t="shared" si="229"/>
        <v>0.90271463508362548</v>
      </c>
      <c r="FZ186" s="2">
        <f t="shared" si="229"/>
        <v>0.90766146222033939</v>
      </c>
      <c r="GA186" s="2">
        <f t="shared" si="229"/>
        <v>0.91338332621393714</v>
      </c>
      <c r="GB186" s="2">
        <f t="shared" si="229"/>
        <v>0.91223922557833492</v>
      </c>
      <c r="GC186" s="2">
        <f t="shared" si="229"/>
        <v>0.92385404209226674</v>
      </c>
      <c r="GD186" s="2">
        <f t="shared" si="229"/>
        <v>0.93324130241119285</v>
      </c>
      <c r="GE186" s="2">
        <f t="shared" si="229"/>
        <v>0.92397131259370979</v>
      </c>
      <c r="GF186" s="2">
        <f t="shared" si="229"/>
        <v>0.91224776200366597</v>
      </c>
      <c r="GG186" s="2">
        <f t="shared" si="229"/>
        <v>0.89987363072293758</v>
      </c>
      <c r="GH186" s="2">
        <f t="shared" si="229"/>
        <v>0.8947486952485354</v>
      </c>
      <c r="GI186" s="2">
        <f t="shared" si="229"/>
        <v>0.89249956483483006</v>
      </c>
      <c r="GJ186" s="2">
        <f t="shared" si="229"/>
        <v>0.86937869574924653</v>
      </c>
      <c r="GK186" s="2">
        <f t="shared" si="229"/>
        <v>0.86214046632678254</v>
      </c>
      <c r="GM186" s="83">
        <f t="shared" si="230"/>
        <v>0</v>
      </c>
      <c r="GN186" s="83">
        <f t="shared" si="230"/>
        <v>0</v>
      </c>
      <c r="GO186" s="83">
        <f t="shared" si="230"/>
        <v>0</v>
      </c>
      <c r="GP186" s="83">
        <f t="shared" si="230"/>
        <v>0</v>
      </c>
      <c r="GQ186" s="83">
        <f t="shared" si="230"/>
        <v>0</v>
      </c>
      <c r="GR186" s="83">
        <f t="shared" si="230"/>
        <v>0</v>
      </c>
      <c r="GS186" s="83">
        <f t="shared" si="230"/>
        <v>0</v>
      </c>
      <c r="GT186" s="83">
        <f t="shared" si="230"/>
        <v>0</v>
      </c>
      <c r="GU186" s="83">
        <f t="shared" si="230"/>
        <v>0</v>
      </c>
      <c r="GV186" s="83">
        <f t="shared" si="230"/>
        <v>0</v>
      </c>
      <c r="GW186" s="83">
        <f t="shared" si="230"/>
        <v>0</v>
      </c>
      <c r="GX186" s="83">
        <f t="shared" si="230"/>
        <v>0</v>
      </c>
      <c r="GY186" s="83">
        <f t="shared" si="230"/>
        <v>0</v>
      </c>
      <c r="GZ186" s="83">
        <f t="shared" si="230"/>
        <v>0</v>
      </c>
      <c r="HA186" s="83">
        <f t="shared" si="230"/>
        <v>0</v>
      </c>
      <c r="HC186" s="83">
        <f t="shared" si="181"/>
        <v>0</v>
      </c>
      <c r="HD186" s="83">
        <f t="shared" si="181"/>
        <v>0</v>
      </c>
      <c r="HE186" s="83">
        <f t="shared" si="181"/>
        <v>0</v>
      </c>
      <c r="HF186" s="83">
        <f t="shared" si="180"/>
        <v>0</v>
      </c>
      <c r="HG186" s="83">
        <f t="shared" si="180"/>
        <v>0</v>
      </c>
      <c r="HH186" s="83">
        <f t="shared" si="180"/>
        <v>0</v>
      </c>
      <c r="HI186" s="83">
        <f t="shared" si="180"/>
        <v>0</v>
      </c>
      <c r="HJ186" s="83">
        <f t="shared" si="180"/>
        <v>0</v>
      </c>
      <c r="HK186" s="83">
        <f t="shared" si="180"/>
        <v>0</v>
      </c>
      <c r="HL186" s="83">
        <f t="shared" si="180"/>
        <v>0</v>
      </c>
      <c r="HM186" s="83">
        <f t="shared" si="180"/>
        <v>0</v>
      </c>
      <c r="HN186" s="83">
        <f t="shared" si="180"/>
        <v>0</v>
      </c>
      <c r="HO186" s="83">
        <f t="shared" si="226"/>
        <v>2.594454052776774E-277</v>
      </c>
      <c r="HP186" s="83">
        <f t="shared" si="226"/>
        <v>0</v>
      </c>
      <c r="HQ186" s="83">
        <f t="shared" si="226"/>
        <v>0</v>
      </c>
      <c r="HS186" s="83">
        <f t="shared" si="231"/>
        <v>8.2052184111060102E-59</v>
      </c>
      <c r="HT186" s="83">
        <f t="shared" si="231"/>
        <v>4.916419766324782E-61</v>
      </c>
      <c r="HU186" s="83">
        <f t="shared" si="231"/>
        <v>1.0761855657840202E-66</v>
      </c>
      <c r="HV186" s="83">
        <f t="shared" si="231"/>
        <v>9.283435084083343E-60</v>
      </c>
      <c r="HW186" s="83">
        <f t="shared" si="231"/>
        <v>1.6345799569534364E-74</v>
      </c>
      <c r="HX186" s="83">
        <f t="shared" si="231"/>
        <v>5.0268423799249294E-86</v>
      </c>
      <c r="HY186" s="83">
        <f t="shared" si="231"/>
        <v>1.6873390739724318E-86</v>
      </c>
      <c r="HZ186" s="83">
        <f t="shared" si="231"/>
        <v>1.7109942255909287E-112</v>
      </c>
      <c r="IA186" s="83">
        <f t="shared" si="231"/>
        <v>3.1545332811569362E-86</v>
      </c>
      <c r="IB186" s="83">
        <f t="shared" si="231"/>
        <v>8.8182207548944691E-97</v>
      </c>
      <c r="IC186" s="83">
        <f t="shared" si="231"/>
        <v>4.3013864150198022E-77</v>
      </c>
      <c r="ID186" s="83">
        <f t="shared" si="231"/>
        <v>3.4365884959881623E-86</v>
      </c>
      <c r="IE186" s="83">
        <f t="shared" si="231"/>
        <v>8.2469517691960919E-83</v>
      </c>
      <c r="IF186" s="83">
        <f t="shared" si="231"/>
        <v>4.6623162490318587E-76</v>
      </c>
      <c r="IG186" s="83">
        <f t="shared" si="231"/>
        <v>2.6079248876454906E-48</v>
      </c>
      <c r="II186" s="83">
        <f t="shared" si="232"/>
        <v>2.1514937102049881E-3</v>
      </c>
      <c r="IJ186" s="83">
        <f t="shared" si="232"/>
        <v>6.8009501327179742E-4</v>
      </c>
      <c r="IK186" s="83">
        <f t="shared" si="232"/>
        <v>6.4900146756607783E-4</v>
      </c>
      <c r="IL186" s="83">
        <f t="shared" si="232"/>
        <v>1.1206248451323131E-3</v>
      </c>
      <c r="IM186" s="83">
        <f t="shared" si="232"/>
        <v>1.4285261578647867E-4</v>
      </c>
      <c r="IN186" s="83">
        <f t="shared" si="232"/>
        <v>6.2017591620002377E-5</v>
      </c>
      <c r="IO186" s="83">
        <f t="shared" si="232"/>
        <v>2.1410951331050493E-5</v>
      </c>
      <c r="IP186" s="83">
        <f t="shared" si="232"/>
        <v>6.4800371917111084E-7</v>
      </c>
      <c r="IQ186" s="83">
        <f t="shared" si="232"/>
        <v>2.6944003301110285E-5</v>
      </c>
      <c r="IR186" s="83">
        <f t="shared" si="232"/>
        <v>2.1749597241163275E-5</v>
      </c>
      <c r="IS186" s="83">
        <f t="shared" si="232"/>
        <v>2.8903657153574218E-4</v>
      </c>
      <c r="IT186" s="83">
        <f t="shared" si="232"/>
        <v>1.4335335372803897E-4</v>
      </c>
      <c r="IU186" s="83">
        <f t="shared" si="232"/>
        <v>2.1179459902258524E-4</v>
      </c>
      <c r="IV186" s="83">
        <f t="shared" si="232"/>
        <v>4.3680729601592841E-5</v>
      </c>
      <c r="IW186" s="83">
        <f t="shared" si="232"/>
        <v>3.3330341377278564E-4</v>
      </c>
      <c r="IY186" s="83">
        <f t="shared" si="233"/>
        <v>2.1514937102049881E-3</v>
      </c>
      <c r="IZ186" s="83">
        <f t="shared" si="233"/>
        <v>6.8009501327179742E-4</v>
      </c>
      <c r="JA186" s="83">
        <f t="shared" si="233"/>
        <v>6.4900146756607783E-4</v>
      </c>
      <c r="JB186" s="83">
        <f t="shared" si="233"/>
        <v>1.1206248451323131E-3</v>
      </c>
      <c r="JC186" s="83">
        <f t="shared" si="233"/>
        <v>1.4285261578647867E-4</v>
      </c>
      <c r="JD186" s="83">
        <f t="shared" si="233"/>
        <v>6.2017591620002377E-5</v>
      </c>
      <c r="JE186" s="83">
        <f t="shared" si="233"/>
        <v>2.1410951331050493E-5</v>
      </c>
      <c r="JF186" s="83">
        <f t="shared" si="233"/>
        <v>6.4800371917111084E-7</v>
      </c>
      <c r="JG186" s="83">
        <f t="shared" si="233"/>
        <v>2.6944003301110285E-5</v>
      </c>
      <c r="JH186" s="83">
        <f t="shared" si="233"/>
        <v>2.1749597241163275E-5</v>
      </c>
      <c r="JI186" s="83">
        <f t="shared" si="233"/>
        <v>2.8903657153574218E-4</v>
      </c>
      <c r="JJ186" s="83">
        <f t="shared" si="233"/>
        <v>1.4335335372803897E-4</v>
      </c>
      <c r="JK186" s="83">
        <f t="shared" si="233"/>
        <v>2.1179459902258524E-4</v>
      </c>
      <c r="JL186" s="83">
        <f t="shared" si="233"/>
        <v>4.3680729601592841E-5</v>
      </c>
      <c r="JM186" s="83">
        <f t="shared" si="233"/>
        <v>3.3330341377278564E-4</v>
      </c>
    </row>
    <row r="187" spans="2:273" x14ac:dyDescent="0.25">
      <c r="B187" s="2">
        <v>160</v>
      </c>
      <c r="C187" s="37">
        <v>111.068</v>
      </c>
      <c r="D187" s="37">
        <v>108.407</v>
      </c>
      <c r="E187" s="37">
        <v>107.898</v>
      </c>
      <c r="F187" s="37">
        <v>108.746</v>
      </c>
      <c r="G187" s="37">
        <v>107.64400000000001</v>
      </c>
      <c r="H187" s="37">
        <v>108.203</v>
      </c>
      <c r="I187" s="37">
        <v>108.797</v>
      </c>
      <c r="J187" s="37">
        <v>109.864</v>
      </c>
      <c r="K187" s="37">
        <v>112.373</v>
      </c>
      <c r="L187" s="37">
        <v>114.017</v>
      </c>
      <c r="M187" s="37">
        <v>113.119</v>
      </c>
      <c r="N187" s="37">
        <v>112.932</v>
      </c>
      <c r="O187" s="37">
        <v>115.136</v>
      </c>
      <c r="P187" s="37">
        <v>113.895</v>
      </c>
      <c r="Q187" s="37">
        <v>116.298</v>
      </c>
      <c r="S187" s="4" t="e">
        <f t="shared" si="234"/>
        <v>#N/A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114.65247275174377</v>
      </c>
      <c r="AG187" s="4">
        <f t="shared" si="234"/>
        <v>117.07682871192672</v>
      </c>
      <c r="AI187" s="4">
        <f t="shared" si="235"/>
        <v>0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-0.75747275174377648</v>
      </c>
      <c r="AW187" s="4">
        <f t="shared" si="235"/>
        <v>-0.77882871192672098</v>
      </c>
      <c r="AY187" s="2" t="e">
        <f t="shared" si="227"/>
        <v>#N/A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114.65247275174238</v>
      </c>
      <c r="BM187" s="2">
        <f t="shared" si="227"/>
        <v>117.07682870637539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113.895</v>
      </c>
      <c r="DI187" s="2">
        <f t="shared" si="211"/>
        <v>116.298</v>
      </c>
      <c r="DK187" s="2">
        <f t="shared" si="236"/>
        <v>159.51238434547906</v>
      </c>
      <c r="DL187" s="2">
        <f t="shared" si="236"/>
        <v>153.1194432457786</v>
      </c>
      <c r="DM187" s="2">
        <f t="shared" si="236"/>
        <v>146.40401727395408</v>
      </c>
      <c r="DN187" s="2">
        <f t="shared" si="236"/>
        <v>141.50106855600541</v>
      </c>
      <c r="DO187" s="2">
        <f t="shared" si="236"/>
        <v>132.02193719225295</v>
      </c>
      <c r="DP187" s="2">
        <f t="shared" si="236"/>
        <v>132.77309159663866</v>
      </c>
      <c r="DQ187" s="2">
        <f t="shared" si="236"/>
        <v>148.1094089615932</v>
      </c>
      <c r="DR187" s="2">
        <f t="shared" si="236"/>
        <v>141.67134407944999</v>
      </c>
      <c r="DS187" s="2">
        <f t="shared" si="236"/>
        <v>150.97575882352942</v>
      </c>
      <c r="DT187" s="2">
        <f t="shared" si="236"/>
        <v>143.12843153153156</v>
      </c>
      <c r="DU187" s="2">
        <f t="shared" si="236"/>
        <v>133.56977983193275</v>
      </c>
      <c r="DV187" s="2">
        <f t="shared" si="236"/>
        <v>137.54856806722691</v>
      </c>
      <c r="DW187" s="2">
        <f t="shared" si="236"/>
        <v>148.49613852423852</v>
      </c>
      <c r="DX187" s="2">
        <f t="shared" si="236"/>
        <v>152.61592887624468</v>
      </c>
      <c r="DY187" s="2">
        <f t="shared" si="236"/>
        <v>161.35762595476456</v>
      </c>
      <c r="EA187" s="2">
        <f t="shared" si="240"/>
        <v>111.93560964772574</v>
      </c>
      <c r="EB187" s="2">
        <f t="shared" si="240"/>
        <v>107.71243464304821</v>
      </c>
      <c r="EC187" s="2">
        <f t="shared" si="240"/>
        <v>108.33685085497147</v>
      </c>
      <c r="ED187" s="2">
        <f t="shared" si="240"/>
        <v>107.23577761025253</v>
      </c>
      <c r="EE187" s="2">
        <f t="shared" si="240"/>
        <v>107.72179995290547</v>
      </c>
      <c r="EF187" s="2">
        <f t="shared" si="239"/>
        <v>107.46504114869423</v>
      </c>
      <c r="EG187" s="2">
        <f t="shared" si="239"/>
        <v>109.04294631416801</v>
      </c>
      <c r="EH187" s="2">
        <f t="shared" si="239"/>
        <v>111.63371878071784</v>
      </c>
      <c r="EI187" s="2">
        <f t="shared" si="239"/>
        <v>113.07774101615072</v>
      </c>
      <c r="EJ187" s="2">
        <f t="shared" si="239"/>
        <v>113.09434298906439</v>
      </c>
      <c r="EK187" s="2">
        <f t="shared" si="212"/>
        <v>113.81393194881356</v>
      </c>
      <c r="EL187" s="2">
        <f t="shared" si="179"/>
        <v>113.53309231769522</v>
      </c>
      <c r="EM187" s="2">
        <f t="shared" si="179"/>
        <v>115.67800488264515</v>
      </c>
      <c r="EN187" s="2">
        <f t="shared" si="179"/>
        <v>116.53286330139021</v>
      </c>
      <c r="EO187" s="2">
        <f t="shared" si="179"/>
        <v>120.07456289870132</v>
      </c>
      <c r="EQ187" s="2">
        <f t="shared" si="237"/>
        <v>110.6278485984393</v>
      </c>
      <c r="ER187" s="2">
        <f t="shared" si="237"/>
        <v>107.92699886512753</v>
      </c>
      <c r="ES187" s="2">
        <f t="shared" si="237"/>
        <v>108.67664087284128</v>
      </c>
      <c r="ET187" s="2">
        <f t="shared" si="237"/>
        <v>107.76976273750998</v>
      </c>
      <c r="EU187" s="2">
        <f t="shared" si="237"/>
        <v>107.59346842116958</v>
      </c>
      <c r="EV187" s="2">
        <f t="shared" si="237"/>
        <v>107.53467270280689</v>
      </c>
      <c r="EW187" s="2">
        <f t="shared" si="237"/>
        <v>109.81905152564521</v>
      </c>
      <c r="EX187" s="2">
        <f t="shared" si="237"/>
        <v>110.74666507626856</v>
      </c>
      <c r="EY187" s="2">
        <f t="shared" si="237"/>
        <v>112.01357488952229</v>
      </c>
      <c r="EZ187" s="2">
        <f t="shared" si="237"/>
        <v>113.6125438949974</v>
      </c>
      <c r="FA187" s="2">
        <f t="shared" si="237"/>
        <v>113.03429585276409</v>
      </c>
      <c r="FB187" s="2">
        <f t="shared" si="237"/>
        <v>113.35254608297541</v>
      </c>
      <c r="FC187" s="2">
        <f t="shared" si="237"/>
        <v>114.96757379445768</v>
      </c>
      <c r="FD187" s="2">
        <f t="shared" si="237"/>
        <v>114.39402813655295</v>
      </c>
      <c r="FE187" s="2">
        <f t="shared" si="237"/>
        <v>116.63862865980268</v>
      </c>
      <c r="FG187" s="2">
        <f t="shared" si="238"/>
        <v>0.99998137098199236</v>
      </c>
      <c r="FH187" s="2">
        <f t="shared" si="238"/>
        <v>0.99998396379827981</v>
      </c>
      <c r="FI187" s="2">
        <f t="shared" si="238"/>
        <v>0.99998487745117193</v>
      </c>
      <c r="FJ187" s="2">
        <f t="shared" si="238"/>
        <v>0.99998568137441268</v>
      </c>
      <c r="FK187" s="2">
        <f t="shared" si="238"/>
        <v>0.99998028270478401</v>
      </c>
      <c r="FL187" s="2">
        <f t="shared" si="238"/>
        <v>0.99997926171067686</v>
      </c>
      <c r="FM187" s="2">
        <f t="shared" si="238"/>
        <v>0.99998080513166288</v>
      </c>
      <c r="FN187" s="2">
        <f t="shared" si="238"/>
        <v>0.99998018438390768</v>
      </c>
      <c r="FO187" s="2">
        <f t="shared" si="238"/>
        <v>0.99997928308650241</v>
      </c>
      <c r="FP187" s="2">
        <f t="shared" si="238"/>
        <v>0.99998067217002562</v>
      </c>
      <c r="FQ187" s="2">
        <f t="shared" si="238"/>
        <v>0.99997901039787662</v>
      </c>
      <c r="FR187" s="2">
        <f t="shared" si="238"/>
        <v>0.99997927728716685</v>
      </c>
      <c r="FS187" s="2">
        <f t="shared" si="238"/>
        <v>0.99997982377756067</v>
      </c>
      <c r="FT187" s="2">
        <f t="shared" si="238"/>
        <v>0.99998096374580792</v>
      </c>
      <c r="FU187" s="2">
        <f t="shared" si="238"/>
        <v>0.99997825762165882</v>
      </c>
      <c r="FW187" s="2">
        <f t="shared" si="229"/>
        <v>0.89637372722424946</v>
      </c>
      <c r="FX187" s="2">
        <f t="shared" si="229"/>
        <v>0.91974446161968326</v>
      </c>
      <c r="FY187" s="2">
        <f t="shared" si="229"/>
        <v>0.91050864150195165</v>
      </c>
      <c r="FZ187" s="2">
        <f t="shared" si="229"/>
        <v>0.91509642893262533</v>
      </c>
      <c r="GA187" s="2">
        <f t="shared" si="229"/>
        <v>0.92039798151202823</v>
      </c>
      <c r="GB187" s="2">
        <f t="shared" si="229"/>
        <v>0.91933835347446047</v>
      </c>
      <c r="GC187" s="2">
        <f t="shared" si="229"/>
        <v>0.93008563343605855</v>
      </c>
      <c r="GD187" s="2">
        <f t="shared" si="229"/>
        <v>0.93875559196697211</v>
      </c>
      <c r="GE187" s="2">
        <f t="shared" si="229"/>
        <v>0.93019403197193684</v>
      </c>
      <c r="GF187" s="2">
        <f t="shared" si="229"/>
        <v>0.91934626042439871</v>
      </c>
      <c r="GG187" s="2">
        <f t="shared" si="229"/>
        <v>0.90787201512514049</v>
      </c>
      <c r="GH187" s="2">
        <f t="shared" si="229"/>
        <v>0.90311239562901346</v>
      </c>
      <c r="GI187" s="2">
        <f t="shared" si="229"/>
        <v>0.90102221963373597</v>
      </c>
      <c r="GJ187" s="2">
        <f t="shared" si="229"/>
        <v>0.87948686602002113</v>
      </c>
      <c r="GK187" s="2">
        <f t="shared" si="229"/>
        <v>0.87272676826991857</v>
      </c>
      <c r="GM187" s="83">
        <f t="shared" si="230"/>
        <v>0</v>
      </c>
      <c r="GN187" s="83">
        <f t="shared" si="230"/>
        <v>0</v>
      </c>
      <c r="GO187" s="83">
        <f t="shared" si="230"/>
        <v>0</v>
      </c>
      <c r="GP187" s="83">
        <f t="shared" si="230"/>
        <v>0</v>
      </c>
      <c r="GQ187" s="83">
        <f t="shared" si="230"/>
        <v>0</v>
      </c>
      <c r="GR187" s="83">
        <f t="shared" si="230"/>
        <v>0</v>
      </c>
      <c r="GS187" s="83">
        <f t="shared" si="230"/>
        <v>0</v>
      </c>
      <c r="GT187" s="83">
        <f t="shared" si="230"/>
        <v>0</v>
      </c>
      <c r="GU187" s="83">
        <f t="shared" si="230"/>
        <v>0</v>
      </c>
      <c r="GV187" s="83">
        <f t="shared" si="230"/>
        <v>0</v>
      </c>
      <c r="GW187" s="83">
        <f t="shared" si="230"/>
        <v>0</v>
      </c>
      <c r="GX187" s="83">
        <f t="shared" si="230"/>
        <v>0</v>
      </c>
      <c r="GY187" s="83">
        <f t="shared" si="230"/>
        <v>0</v>
      </c>
      <c r="GZ187" s="83">
        <f t="shared" si="230"/>
        <v>0</v>
      </c>
      <c r="HA187" s="83">
        <f t="shared" si="230"/>
        <v>0</v>
      </c>
      <c r="HC187" s="83">
        <f t="shared" si="181"/>
        <v>0</v>
      </c>
      <c r="HD187" s="83">
        <f t="shared" si="181"/>
        <v>0</v>
      </c>
      <c r="HE187" s="83">
        <f t="shared" si="181"/>
        <v>0</v>
      </c>
      <c r="HF187" s="83">
        <f t="shared" si="180"/>
        <v>0</v>
      </c>
      <c r="HG187" s="83">
        <f t="shared" si="180"/>
        <v>0</v>
      </c>
      <c r="HH187" s="83">
        <f t="shared" si="180"/>
        <v>0</v>
      </c>
      <c r="HI187" s="83">
        <f t="shared" ref="HI187:HN227" si="241" xml:space="preserve"> _xlfn.NORM.DIST($B187, I$8, ABS(I$12), TRUE) * _xlfn.NORM.DIST(($B187 - I$8)*I$16, 0, ABS(I$12), TRUE) * 2</f>
        <v>0</v>
      </c>
      <c r="HJ187" s="83">
        <f t="shared" si="241"/>
        <v>0</v>
      </c>
      <c r="HK187" s="83">
        <f t="shared" si="241"/>
        <v>0</v>
      </c>
      <c r="HL187" s="83">
        <f t="shared" si="241"/>
        <v>0</v>
      </c>
      <c r="HM187" s="83">
        <f t="shared" si="241"/>
        <v>0</v>
      </c>
      <c r="HN187" s="83">
        <f t="shared" si="241"/>
        <v>0</v>
      </c>
      <c r="HO187" s="83">
        <f t="shared" si="226"/>
        <v>3.1905881782934557E-284</v>
      </c>
      <c r="HP187" s="83">
        <f t="shared" si="226"/>
        <v>0</v>
      </c>
      <c r="HQ187" s="83">
        <f t="shared" si="226"/>
        <v>0</v>
      </c>
      <c r="HS187" s="83">
        <f t="shared" si="231"/>
        <v>2.7373941314529655E-61</v>
      </c>
      <c r="HT187" s="83">
        <f t="shared" si="231"/>
        <v>1.7097731361246394E-63</v>
      </c>
      <c r="HU187" s="83">
        <f t="shared" si="231"/>
        <v>2.0473427426722648E-69</v>
      </c>
      <c r="HV187" s="83">
        <f t="shared" si="231"/>
        <v>3.7369975773537703E-62</v>
      </c>
      <c r="HW187" s="83">
        <f t="shared" si="231"/>
        <v>1.5034096968765258E-77</v>
      </c>
      <c r="HX187" s="83">
        <f t="shared" si="231"/>
        <v>1.7399196901025006E-89</v>
      </c>
      <c r="HY187" s="83">
        <f t="shared" si="231"/>
        <v>5.9310191643286276E-90</v>
      </c>
      <c r="HZ187" s="83">
        <f t="shared" si="231"/>
        <v>7.2581627158017344E-117</v>
      </c>
      <c r="IA187" s="83">
        <f t="shared" si="231"/>
        <v>1.2446865466454338E-89</v>
      </c>
      <c r="IB187" s="83">
        <f t="shared" si="231"/>
        <v>1.1221666078147902E-100</v>
      </c>
      <c r="IC187" s="83">
        <f t="shared" si="231"/>
        <v>2.9814182624101051E-80</v>
      </c>
      <c r="ID187" s="83">
        <f t="shared" si="231"/>
        <v>8.6481109209611133E-90</v>
      </c>
      <c r="IE187" s="83">
        <f t="shared" si="231"/>
        <v>2.7651372602479954E-86</v>
      </c>
      <c r="IF187" s="83">
        <f t="shared" si="231"/>
        <v>2.3814681474470013E-79</v>
      </c>
      <c r="IG187" s="83">
        <f t="shared" si="231"/>
        <v>2.1617387680175513E-50</v>
      </c>
      <c r="II187" s="83">
        <f t="shared" si="232"/>
        <v>1.3491613366372601E-3</v>
      </c>
      <c r="IJ187" s="83">
        <f t="shared" si="232"/>
        <v>4.1427300825482493E-4</v>
      </c>
      <c r="IK187" s="83">
        <f t="shared" si="232"/>
        <v>3.8339750660979698E-4</v>
      </c>
      <c r="IL187" s="83">
        <f t="shared" si="232"/>
        <v>6.9978727328074027E-4</v>
      </c>
      <c r="IM187" s="83">
        <f t="shared" si="232"/>
        <v>7.7541049036906922E-5</v>
      </c>
      <c r="IN187" s="83">
        <f t="shared" si="232"/>
        <v>3.1471129079232563E-5</v>
      </c>
      <c r="IO187" s="83">
        <f t="shared" si="232"/>
        <v>1.0507136129554064E-5</v>
      </c>
      <c r="IP187" s="83">
        <f t="shared" si="232"/>
        <v>2.6034180993718458E-7</v>
      </c>
      <c r="IQ187" s="83">
        <f t="shared" si="232"/>
        <v>1.3448752007932969E-5</v>
      </c>
      <c r="IR187" s="83">
        <f t="shared" si="232"/>
        <v>1.0187342019465981E-5</v>
      </c>
      <c r="IS187" s="83">
        <f t="shared" si="232"/>
        <v>1.587414063071753E-4</v>
      </c>
      <c r="IT187" s="83">
        <f t="shared" si="232"/>
        <v>7.3106469744624669E-5</v>
      </c>
      <c r="IU187" s="83">
        <f t="shared" si="232"/>
        <v>1.1076074845471542E-4</v>
      </c>
      <c r="IV187" s="83">
        <f t="shared" si="232"/>
        <v>1.8217103380128753E-5</v>
      </c>
      <c r="IW187" s="83">
        <f t="shared" si="232"/>
        <v>1.6442601053281102E-4</v>
      </c>
      <c r="IY187" s="83">
        <f t="shared" si="233"/>
        <v>1.3491613366372601E-3</v>
      </c>
      <c r="IZ187" s="83">
        <f t="shared" si="233"/>
        <v>4.1427300825482493E-4</v>
      </c>
      <c r="JA187" s="83">
        <f t="shared" si="233"/>
        <v>3.8339750660979698E-4</v>
      </c>
      <c r="JB187" s="83">
        <f t="shared" si="233"/>
        <v>6.9978727328074027E-4</v>
      </c>
      <c r="JC187" s="83">
        <f t="shared" si="233"/>
        <v>7.7541049036906922E-5</v>
      </c>
      <c r="JD187" s="83">
        <f t="shared" si="233"/>
        <v>3.1471129079232563E-5</v>
      </c>
      <c r="JE187" s="83">
        <f t="shared" si="233"/>
        <v>1.0507136129554064E-5</v>
      </c>
      <c r="JF187" s="83">
        <f t="shared" si="233"/>
        <v>2.6034180993718458E-7</v>
      </c>
      <c r="JG187" s="83">
        <f t="shared" si="233"/>
        <v>1.3448752007932969E-5</v>
      </c>
      <c r="JH187" s="83">
        <f t="shared" si="233"/>
        <v>1.0187342019465981E-5</v>
      </c>
      <c r="JI187" s="83">
        <f t="shared" si="233"/>
        <v>1.587414063071753E-4</v>
      </c>
      <c r="JJ187" s="83">
        <f t="shared" si="233"/>
        <v>7.3106469744624669E-5</v>
      </c>
      <c r="JK187" s="83">
        <f t="shared" si="233"/>
        <v>1.1076074845471542E-4</v>
      </c>
      <c r="JL187" s="83">
        <f t="shared" si="233"/>
        <v>1.8217103380128753E-5</v>
      </c>
      <c r="JM187" s="83">
        <f t="shared" si="233"/>
        <v>1.6442601053281102E-4</v>
      </c>
    </row>
    <row r="188" spans="2:273" x14ac:dyDescent="0.25">
      <c r="B188" s="2">
        <v>161</v>
      </c>
      <c r="C188" s="37">
        <v>108.42400000000001</v>
      </c>
      <c r="D188" s="37">
        <v>108.61</v>
      </c>
      <c r="E188" s="37">
        <v>111.22</v>
      </c>
      <c r="F188" s="37">
        <v>107.593</v>
      </c>
      <c r="G188" s="37">
        <v>107.22</v>
      </c>
      <c r="H188" s="37">
        <v>107.983</v>
      </c>
      <c r="I188" s="37">
        <v>111.712</v>
      </c>
      <c r="J188" s="37">
        <v>112.458</v>
      </c>
      <c r="K188" s="37">
        <v>111.91500000000001</v>
      </c>
      <c r="L188" s="37">
        <v>111.458</v>
      </c>
      <c r="M188" s="37">
        <v>112.81399999999999</v>
      </c>
      <c r="N188" s="37">
        <v>111.23699999999999</v>
      </c>
      <c r="O188" s="37">
        <v>114.22</v>
      </c>
      <c r="P188" s="37">
        <v>114.842</v>
      </c>
      <c r="Q188" s="37">
        <v>113.316</v>
      </c>
      <c r="S188" s="4" t="e">
        <f t="shared" si="234"/>
        <v>#N/A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114.56362676060535</v>
      </c>
      <c r="AG188" s="4">
        <f t="shared" si="234"/>
        <v>116.94883672750993</v>
      </c>
      <c r="AI188" s="4">
        <f t="shared" si="235"/>
        <v>0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0.27837323939465364</v>
      </c>
      <c r="AW188" s="4">
        <f t="shared" si="235"/>
        <v>-3.6328367275099254</v>
      </c>
      <c r="AY188" s="2" t="e">
        <f t="shared" si="227"/>
        <v>#N/A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114.56362676060526</v>
      </c>
      <c r="BM188" s="2">
        <f t="shared" si="227"/>
        <v>116.9488367268419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114.842</v>
      </c>
      <c r="DI188" s="2">
        <f t="shared" si="211"/>
        <v>113.316</v>
      </c>
      <c r="DK188" s="2">
        <f t="shared" si="236"/>
        <v>159.75587300944667</v>
      </c>
      <c r="DL188" s="2">
        <f t="shared" si="236"/>
        <v>153.34231472795494</v>
      </c>
      <c r="DM188" s="2">
        <f t="shared" si="236"/>
        <v>146.59319379217271</v>
      </c>
      <c r="DN188" s="2">
        <f t="shared" si="236"/>
        <v>141.65901430499326</v>
      </c>
      <c r="DO188" s="2">
        <f t="shared" si="236"/>
        <v>132.1170578837947</v>
      </c>
      <c r="DP188" s="2">
        <f t="shared" si="236"/>
        <v>132.86064761904763</v>
      </c>
      <c r="DQ188" s="2">
        <f t="shared" si="236"/>
        <v>148.29129160739689</v>
      </c>
      <c r="DR188" s="2">
        <f t="shared" si="236"/>
        <v>141.81651657754014</v>
      </c>
      <c r="DS188" s="2">
        <f t="shared" si="236"/>
        <v>151.16510476190479</v>
      </c>
      <c r="DT188" s="2">
        <f t="shared" si="236"/>
        <v>143.274916988417</v>
      </c>
      <c r="DU188" s="2">
        <f t="shared" si="236"/>
        <v>133.65161904761902</v>
      </c>
      <c r="DV188" s="2">
        <f t="shared" si="236"/>
        <v>137.66455238095239</v>
      </c>
      <c r="DW188" s="2">
        <f t="shared" si="236"/>
        <v>148.67629309309308</v>
      </c>
      <c r="DX188" s="2">
        <f t="shared" si="236"/>
        <v>152.82757325746803</v>
      </c>
      <c r="DY188" s="2">
        <f t="shared" si="236"/>
        <v>161.62904753429737</v>
      </c>
      <c r="EA188" s="2">
        <f t="shared" si="240"/>
        <v>111.87665916587933</v>
      </c>
      <c r="EB188" s="2">
        <f t="shared" si="240"/>
        <v>107.62964171499902</v>
      </c>
      <c r="EC188" s="2">
        <f t="shared" si="240"/>
        <v>108.2708205509816</v>
      </c>
      <c r="ED188" s="2">
        <f t="shared" si="240"/>
        <v>107.16270731247641</v>
      </c>
      <c r="EE188" s="2">
        <f t="shared" si="240"/>
        <v>107.66000146516313</v>
      </c>
      <c r="EF188" s="2">
        <f t="shared" si="239"/>
        <v>107.39302095981498</v>
      </c>
      <c r="EG188" s="2">
        <f t="shared" si="239"/>
        <v>108.95441984759549</v>
      </c>
      <c r="EH188" s="2">
        <f t="shared" si="239"/>
        <v>111.56574113091393</v>
      </c>
      <c r="EI188" s="2">
        <f t="shared" si="239"/>
        <v>113.02870746971735</v>
      </c>
      <c r="EJ188" s="2">
        <f t="shared" si="239"/>
        <v>113.05018638153098</v>
      </c>
      <c r="EK188" s="2">
        <f t="shared" si="212"/>
        <v>113.76884023651405</v>
      </c>
      <c r="EL188" s="2">
        <f t="shared" si="179"/>
        <v>113.48960340754036</v>
      </c>
      <c r="EM188" s="2">
        <f t="shared" si="179"/>
        <v>115.59848106904228</v>
      </c>
      <c r="EN188" s="2">
        <f t="shared" si="179"/>
        <v>116.49542804696991</v>
      </c>
      <c r="EO188" s="2">
        <f t="shared" si="179"/>
        <v>120.02602765194807</v>
      </c>
      <c r="EQ188" s="2">
        <f t="shared" si="237"/>
        <v>110.54746065964117</v>
      </c>
      <c r="ER188" s="2">
        <f t="shared" si="237"/>
        <v>107.84771018193427</v>
      </c>
      <c r="ES188" s="2">
        <f t="shared" si="237"/>
        <v>108.61619381630763</v>
      </c>
      <c r="ET188" s="2">
        <f t="shared" si="237"/>
        <v>107.7054780377091</v>
      </c>
      <c r="EU188" s="2">
        <f t="shared" si="237"/>
        <v>107.52967688922962</v>
      </c>
      <c r="EV188" s="2">
        <f t="shared" si="237"/>
        <v>107.46379805995795</v>
      </c>
      <c r="EW188" s="2">
        <f t="shared" si="237"/>
        <v>109.74273112054883</v>
      </c>
      <c r="EX188" s="2">
        <f t="shared" si="237"/>
        <v>110.66506712576675</v>
      </c>
      <c r="EY188" s="2">
        <f t="shared" si="237"/>
        <v>111.94759868403526</v>
      </c>
      <c r="EZ188" s="2">
        <f t="shared" si="237"/>
        <v>113.57678443958321</v>
      </c>
      <c r="FA188" s="2">
        <f t="shared" si="237"/>
        <v>112.97656129171007</v>
      </c>
      <c r="FB188" s="2">
        <f t="shared" si="237"/>
        <v>113.30603801774645</v>
      </c>
      <c r="FC188" s="2">
        <f t="shared" si="237"/>
        <v>114.87616370122139</v>
      </c>
      <c r="FD188" s="2">
        <f t="shared" si="237"/>
        <v>114.3215003685245</v>
      </c>
      <c r="FE188" s="2">
        <f t="shared" si="237"/>
        <v>116.53862892966345</v>
      </c>
      <c r="FG188" s="2">
        <f t="shared" si="238"/>
        <v>0.99998301010580148</v>
      </c>
      <c r="FH188" s="2">
        <f t="shared" si="238"/>
        <v>0.99998537478957272</v>
      </c>
      <c r="FI188" s="2">
        <f t="shared" si="238"/>
        <v>0.99998620805319827</v>
      </c>
      <c r="FJ188" s="2">
        <f t="shared" si="238"/>
        <v>0.9999869412418072</v>
      </c>
      <c r="FK188" s="2">
        <f t="shared" si="238"/>
        <v>0.99998201758184235</v>
      </c>
      <c r="FL188" s="2">
        <f t="shared" si="238"/>
        <v>0.99998108642083505</v>
      </c>
      <c r="FM188" s="2">
        <f t="shared" si="238"/>
        <v>0.99998249404244999</v>
      </c>
      <c r="FN188" s="2">
        <f t="shared" si="238"/>
        <v>0.9999819279118255</v>
      </c>
      <c r="FO188" s="2">
        <f t="shared" si="238"/>
        <v>0.99998110591589084</v>
      </c>
      <c r="FP188" s="2">
        <f t="shared" si="238"/>
        <v>0.99998237277958457</v>
      </c>
      <c r="FQ188" s="2">
        <f t="shared" si="238"/>
        <v>0.99998085721999563</v>
      </c>
      <c r="FR188" s="2">
        <f t="shared" si="238"/>
        <v>0.99998110062681467</v>
      </c>
      <c r="FS188" s="2">
        <f t="shared" si="238"/>
        <v>0.99998159903377104</v>
      </c>
      <c r="FT188" s="2">
        <f t="shared" si="238"/>
        <v>0.99998263870075621</v>
      </c>
      <c r="FU188" s="2">
        <f t="shared" si="238"/>
        <v>0.99998017067734402</v>
      </c>
      <c r="FW188" s="2">
        <f t="shared" si="229"/>
        <v>0.90462206101059484</v>
      </c>
      <c r="FX188" s="2">
        <f t="shared" si="229"/>
        <v>0.92628553573093453</v>
      </c>
      <c r="FY188" s="2">
        <f t="shared" si="229"/>
        <v>0.91773513530452633</v>
      </c>
      <c r="FZ188" s="2">
        <f t="shared" si="229"/>
        <v>0.92198419851162139</v>
      </c>
      <c r="GA188" s="2">
        <f t="shared" si="229"/>
        <v>0.92689002565155931</v>
      </c>
      <c r="GB188" s="2">
        <f t="shared" si="229"/>
        <v>0.92590986035326706</v>
      </c>
      <c r="GC188" s="2">
        <f t="shared" si="229"/>
        <v>0.93584266276291062</v>
      </c>
      <c r="GD188" s="2">
        <f t="shared" si="229"/>
        <v>0.94384180828627573</v>
      </c>
      <c r="GE188" s="2">
        <f t="shared" si="229"/>
        <v>0.93594275008180494</v>
      </c>
      <c r="GF188" s="2">
        <f t="shared" si="229"/>
        <v>0.92591717503350612</v>
      </c>
      <c r="GG188" s="2">
        <f t="shared" si="229"/>
        <v>0.91529161061356479</v>
      </c>
      <c r="GH188" s="2">
        <f t="shared" si="229"/>
        <v>0.91087768159309701</v>
      </c>
      <c r="GI188" s="2">
        <f t="shared" si="229"/>
        <v>0.90893813624555198</v>
      </c>
      <c r="GJ188" s="2">
        <f t="shared" si="229"/>
        <v>0.88891276318433465</v>
      </c>
      <c r="GK188" s="2">
        <f t="shared" si="229"/>
        <v>0.8826108311453531</v>
      </c>
      <c r="GM188" s="83">
        <f t="shared" si="230"/>
        <v>0</v>
      </c>
      <c r="GN188" s="83">
        <f t="shared" si="230"/>
        <v>0</v>
      </c>
      <c r="GO188" s="83">
        <f t="shared" si="230"/>
        <v>0</v>
      </c>
      <c r="GP188" s="83">
        <f t="shared" si="230"/>
        <v>0</v>
      </c>
      <c r="GQ188" s="83">
        <f t="shared" si="230"/>
        <v>0</v>
      </c>
      <c r="GR188" s="83">
        <f t="shared" si="230"/>
        <v>0</v>
      </c>
      <c r="GS188" s="83">
        <f t="shared" si="230"/>
        <v>0</v>
      </c>
      <c r="GT188" s="83">
        <f t="shared" si="230"/>
        <v>0</v>
      </c>
      <c r="GU188" s="83">
        <f t="shared" si="230"/>
        <v>0</v>
      </c>
      <c r="GV188" s="83">
        <f t="shared" si="230"/>
        <v>0</v>
      </c>
      <c r="GW188" s="83">
        <f t="shared" si="230"/>
        <v>0</v>
      </c>
      <c r="GX188" s="83">
        <f t="shared" si="230"/>
        <v>0</v>
      </c>
      <c r="GY188" s="83">
        <f t="shared" si="230"/>
        <v>0</v>
      </c>
      <c r="GZ188" s="83">
        <f t="shared" si="230"/>
        <v>0</v>
      </c>
      <c r="HA188" s="83">
        <f t="shared" si="230"/>
        <v>0</v>
      </c>
      <c r="HC188" s="83">
        <f t="shared" si="181"/>
        <v>0</v>
      </c>
      <c r="HD188" s="83">
        <f t="shared" si="181"/>
        <v>0</v>
      </c>
      <c r="HE188" s="83">
        <f t="shared" si="181"/>
        <v>0</v>
      </c>
      <c r="HF188" s="83">
        <f t="shared" si="181"/>
        <v>0</v>
      </c>
      <c r="HG188" s="83">
        <f t="shared" si="181"/>
        <v>0</v>
      </c>
      <c r="HH188" s="83">
        <f t="shared" si="181"/>
        <v>0</v>
      </c>
      <c r="HI188" s="83">
        <f t="shared" si="241"/>
        <v>0</v>
      </c>
      <c r="HJ188" s="83">
        <f t="shared" si="241"/>
        <v>0</v>
      </c>
      <c r="HK188" s="83">
        <f t="shared" si="241"/>
        <v>0</v>
      </c>
      <c r="HL188" s="83">
        <f t="shared" si="241"/>
        <v>0</v>
      </c>
      <c r="HM188" s="83">
        <f t="shared" si="241"/>
        <v>0</v>
      </c>
      <c r="HN188" s="83">
        <f t="shared" si="241"/>
        <v>0</v>
      </c>
      <c r="HO188" s="83">
        <f t="shared" si="226"/>
        <v>3.2220258695587179E-291</v>
      </c>
      <c r="HP188" s="83">
        <f t="shared" si="226"/>
        <v>0</v>
      </c>
      <c r="HQ188" s="83">
        <f t="shared" si="226"/>
        <v>0</v>
      </c>
      <c r="HS188" s="83">
        <f t="shared" si="231"/>
        <v>8.0962895271231299E-64</v>
      </c>
      <c r="HT188" s="83">
        <f t="shared" si="231"/>
        <v>5.3034334413714655E-66</v>
      </c>
      <c r="HU188" s="83">
        <f t="shared" si="231"/>
        <v>3.4272180813828374E-72</v>
      </c>
      <c r="HV188" s="83">
        <f t="shared" si="231"/>
        <v>1.3463814579398693E-64</v>
      </c>
      <c r="HW188" s="83">
        <f t="shared" si="231"/>
        <v>1.1993237010350179E-80</v>
      </c>
      <c r="HX188" s="83">
        <f t="shared" si="231"/>
        <v>5.1326989832060379E-93</v>
      </c>
      <c r="HY188" s="83">
        <f t="shared" si="231"/>
        <v>1.7794330055241149E-93</v>
      </c>
      <c r="HZ188" s="83">
        <f t="shared" si="231"/>
        <v>2.5346019204278735E-121</v>
      </c>
      <c r="IA188" s="83">
        <f t="shared" si="231"/>
        <v>4.2088758962747093E-93</v>
      </c>
      <c r="IB188" s="83">
        <f t="shared" si="231"/>
        <v>1.1931405411043897E-104</v>
      </c>
      <c r="IC188" s="83">
        <f t="shared" si="231"/>
        <v>1.7807554279523328E-83</v>
      </c>
      <c r="ID188" s="83">
        <f t="shared" si="231"/>
        <v>1.8316183899852235E-93</v>
      </c>
      <c r="IE188" s="83">
        <f t="shared" si="231"/>
        <v>7.8428047831000467E-90</v>
      </c>
      <c r="IF188" s="83">
        <f t="shared" si="231"/>
        <v>1.0328241545724239E-82</v>
      </c>
      <c r="IG188" s="83">
        <f t="shared" si="231"/>
        <v>1.6149952848210378E-52</v>
      </c>
      <c r="II188" s="83">
        <f t="shared" si="232"/>
        <v>8.3134464307985296E-4</v>
      </c>
      <c r="IJ188" s="83">
        <f t="shared" si="232"/>
        <v>2.4815116925081465E-4</v>
      </c>
      <c r="IK188" s="83">
        <f t="shared" si="232"/>
        <v>2.2228034751280376E-4</v>
      </c>
      <c r="IL188" s="83">
        <f t="shared" si="232"/>
        <v>4.2996167272733318E-4</v>
      </c>
      <c r="IM188" s="83">
        <f t="shared" si="232"/>
        <v>4.121250185557863E-5</v>
      </c>
      <c r="IN188" s="83">
        <f t="shared" si="232"/>
        <v>1.5595625593006704E-5</v>
      </c>
      <c r="IO188" s="83">
        <f t="shared" si="232"/>
        <v>5.0359477149911357E-6</v>
      </c>
      <c r="IP188" s="83">
        <f t="shared" si="232"/>
        <v>1.015791221751451E-7</v>
      </c>
      <c r="IQ188" s="83">
        <f t="shared" si="232"/>
        <v>6.5602465200878226E-6</v>
      </c>
      <c r="IR188" s="83">
        <f t="shared" si="232"/>
        <v>4.6455753067849768E-6</v>
      </c>
      <c r="IS188" s="83">
        <f t="shared" si="232"/>
        <v>8.5290127198081418E-5</v>
      </c>
      <c r="IT188" s="83">
        <f t="shared" si="232"/>
        <v>3.6343383255082056E-5</v>
      </c>
      <c r="IU188" s="83">
        <f t="shared" si="232"/>
        <v>5.6510052870670081E-5</v>
      </c>
      <c r="IV188" s="83">
        <f t="shared" si="232"/>
        <v>7.3157468466885497E-6</v>
      </c>
      <c r="IW188" s="83">
        <f t="shared" si="232"/>
        <v>7.8651990903641316E-5</v>
      </c>
      <c r="IY188" s="83">
        <f t="shared" si="233"/>
        <v>8.3134464307985296E-4</v>
      </c>
      <c r="IZ188" s="83">
        <f t="shared" si="233"/>
        <v>2.4815116925081465E-4</v>
      </c>
      <c r="JA188" s="83">
        <f t="shared" si="233"/>
        <v>2.2228034751280376E-4</v>
      </c>
      <c r="JB188" s="83">
        <f t="shared" si="233"/>
        <v>4.2996167272733318E-4</v>
      </c>
      <c r="JC188" s="83">
        <f t="shared" si="233"/>
        <v>4.121250185557863E-5</v>
      </c>
      <c r="JD188" s="83">
        <f t="shared" si="233"/>
        <v>1.5595625593006704E-5</v>
      </c>
      <c r="JE188" s="83">
        <f t="shared" si="233"/>
        <v>5.0359477149911357E-6</v>
      </c>
      <c r="JF188" s="83">
        <f t="shared" si="233"/>
        <v>1.015791221751451E-7</v>
      </c>
      <c r="JG188" s="83">
        <f t="shared" si="233"/>
        <v>6.5602465200878226E-6</v>
      </c>
      <c r="JH188" s="83">
        <f t="shared" si="233"/>
        <v>4.6455753067849768E-6</v>
      </c>
      <c r="JI188" s="83">
        <f t="shared" si="233"/>
        <v>8.5290127198081418E-5</v>
      </c>
      <c r="JJ188" s="83">
        <f t="shared" si="233"/>
        <v>3.6343383255082056E-5</v>
      </c>
      <c r="JK188" s="83">
        <f t="shared" si="233"/>
        <v>5.6510052870670081E-5</v>
      </c>
      <c r="JL188" s="83">
        <f t="shared" si="233"/>
        <v>7.3157468466885497E-6</v>
      </c>
      <c r="JM188" s="83">
        <f t="shared" si="233"/>
        <v>7.8651990903641316E-5</v>
      </c>
    </row>
    <row r="189" spans="2:273" x14ac:dyDescent="0.25">
      <c r="B189" s="2">
        <v>162</v>
      </c>
      <c r="C189" s="37">
        <v>111.271</v>
      </c>
      <c r="D189" s="37">
        <v>108.35599999999999</v>
      </c>
      <c r="E189" s="37">
        <v>109.559</v>
      </c>
      <c r="F189" s="37">
        <v>107.542</v>
      </c>
      <c r="G189" s="37">
        <v>107.136</v>
      </c>
      <c r="H189" s="37">
        <v>107.441</v>
      </c>
      <c r="I189" s="37">
        <v>109.69499999999999</v>
      </c>
      <c r="J189" s="37">
        <v>110.47499999999999</v>
      </c>
      <c r="K189" s="37">
        <v>112.593</v>
      </c>
      <c r="L189" s="37">
        <v>113.661</v>
      </c>
      <c r="M189" s="37">
        <v>113.30500000000001</v>
      </c>
      <c r="N189" s="37">
        <v>113.64400000000001</v>
      </c>
      <c r="O189" s="37">
        <v>115.559</v>
      </c>
      <c r="P189" s="37">
        <v>115.754</v>
      </c>
      <c r="Q189" s="37">
        <v>115.825</v>
      </c>
      <c r="S189" s="4" t="e">
        <f t="shared" si="234"/>
        <v>#N/A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114.47556289799999</v>
      </c>
      <c r="AG189" s="4">
        <f t="shared" si="234"/>
        <v>116.8222129378228</v>
      </c>
      <c r="AI189" s="4">
        <f t="shared" si="235"/>
        <v>0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1.2784371020000123</v>
      </c>
      <c r="AW189" s="4">
        <f t="shared" si="235"/>
        <v>-0.99721293782279474</v>
      </c>
      <c r="AY189" s="2" t="e">
        <f t="shared" si="227"/>
        <v>#N/A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114.47556289799999</v>
      </c>
      <c r="BM189" s="2">
        <f t="shared" si="227"/>
        <v>116.82221293774973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115.754</v>
      </c>
      <c r="DI189" s="2">
        <f t="shared" si="211"/>
        <v>115.825</v>
      </c>
      <c r="DK189" s="2">
        <f t="shared" si="236"/>
        <v>159.99936167341428</v>
      </c>
      <c r="DL189" s="2">
        <f t="shared" si="236"/>
        <v>153.56518621013129</v>
      </c>
      <c r="DM189" s="2">
        <f t="shared" si="236"/>
        <v>146.78237031039134</v>
      </c>
      <c r="DN189" s="2">
        <f t="shared" si="236"/>
        <v>141.81696005398112</v>
      </c>
      <c r="DO189" s="2">
        <f t="shared" si="236"/>
        <v>132.21217857533642</v>
      </c>
      <c r="DP189" s="2">
        <f t="shared" si="236"/>
        <v>132.94820364145659</v>
      </c>
      <c r="DQ189" s="2">
        <f t="shared" si="236"/>
        <v>148.4731742532006</v>
      </c>
      <c r="DR189" s="2">
        <f t="shared" si="236"/>
        <v>141.96168907563026</v>
      </c>
      <c r="DS189" s="2">
        <f t="shared" si="236"/>
        <v>151.35445070028013</v>
      </c>
      <c r="DT189" s="2">
        <f t="shared" si="236"/>
        <v>143.42140244530248</v>
      </c>
      <c r="DU189" s="2">
        <f t="shared" si="236"/>
        <v>133.73345826330529</v>
      </c>
      <c r="DV189" s="2">
        <f t="shared" si="236"/>
        <v>137.78053669467789</v>
      </c>
      <c r="DW189" s="2">
        <f t="shared" si="236"/>
        <v>148.85644766194764</v>
      </c>
      <c r="DX189" s="2">
        <f t="shared" si="236"/>
        <v>153.03921763869135</v>
      </c>
      <c r="DY189" s="2">
        <f t="shared" si="236"/>
        <v>161.90046911383018</v>
      </c>
      <c r="EA189" s="2">
        <f t="shared" si="240"/>
        <v>111.81770868403294</v>
      </c>
      <c r="EB189" s="2">
        <f t="shared" si="240"/>
        <v>107.54684878694984</v>
      </c>
      <c r="EC189" s="2">
        <f t="shared" si="240"/>
        <v>108.20479024699173</v>
      </c>
      <c r="ED189" s="2">
        <f t="shared" si="240"/>
        <v>107.08963701470032</v>
      </c>
      <c r="EE189" s="2">
        <f t="shared" si="240"/>
        <v>107.59820297742078</v>
      </c>
      <c r="EF189" s="2">
        <f t="shared" si="239"/>
        <v>107.32100077093571</v>
      </c>
      <c r="EG189" s="2">
        <f t="shared" si="239"/>
        <v>108.86589338102294</v>
      </c>
      <c r="EH189" s="2">
        <f t="shared" si="239"/>
        <v>111.49776348111004</v>
      </c>
      <c r="EI189" s="2">
        <f t="shared" si="239"/>
        <v>112.97967392328397</v>
      </c>
      <c r="EJ189" s="2">
        <f t="shared" si="239"/>
        <v>113.00602977399757</v>
      </c>
      <c r="EK189" s="2">
        <f t="shared" si="212"/>
        <v>113.72374852421454</v>
      </c>
      <c r="EL189" s="2">
        <f t="shared" si="179"/>
        <v>113.44611449738551</v>
      </c>
      <c r="EM189" s="2">
        <f t="shared" si="179"/>
        <v>115.5189572554394</v>
      </c>
      <c r="EN189" s="2">
        <f t="shared" si="179"/>
        <v>116.4579927925496</v>
      </c>
      <c r="EO189" s="2">
        <f t="shared" si="179"/>
        <v>119.97749240519482</v>
      </c>
      <c r="EQ189" s="2">
        <f t="shared" si="237"/>
        <v>110.46707272084305</v>
      </c>
      <c r="ER189" s="2">
        <f t="shared" si="237"/>
        <v>107.76842149874103</v>
      </c>
      <c r="ES189" s="2">
        <f t="shared" si="237"/>
        <v>108.55574675977398</v>
      </c>
      <c r="ET189" s="2">
        <f t="shared" si="237"/>
        <v>107.64119333790822</v>
      </c>
      <c r="EU189" s="2">
        <f t="shared" si="237"/>
        <v>107.46588535728966</v>
      </c>
      <c r="EV189" s="2">
        <f t="shared" si="237"/>
        <v>107.39292341710902</v>
      </c>
      <c r="EW189" s="2">
        <f t="shared" si="237"/>
        <v>109.66641071545246</v>
      </c>
      <c r="EX189" s="2">
        <f t="shared" si="237"/>
        <v>110.58346917526495</v>
      </c>
      <c r="EY189" s="2">
        <f t="shared" si="237"/>
        <v>111.88162247854822</v>
      </c>
      <c r="EZ189" s="2">
        <f t="shared" si="237"/>
        <v>113.54102498416901</v>
      </c>
      <c r="FA189" s="2">
        <f t="shared" si="237"/>
        <v>112.91882673065606</v>
      </c>
      <c r="FB189" s="2">
        <f t="shared" si="237"/>
        <v>113.25952995251747</v>
      </c>
      <c r="FC189" s="2">
        <f t="shared" si="237"/>
        <v>114.7847536079851</v>
      </c>
      <c r="FD189" s="2">
        <f t="shared" si="237"/>
        <v>114.24897260049605</v>
      </c>
      <c r="FE189" s="2">
        <f t="shared" si="237"/>
        <v>116.43862919952421</v>
      </c>
      <c r="FG189" s="2">
        <f t="shared" si="238"/>
        <v>0.99998450500916758</v>
      </c>
      <c r="FH189" s="2">
        <f t="shared" si="238"/>
        <v>0.99998666163239791</v>
      </c>
      <c r="FI189" s="2">
        <f t="shared" si="238"/>
        <v>0.99998742157975662</v>
      </c>
      <c r="FJ189" s="2">
        <f t="shared" si="238"/>
        <v>0.99998809025729496</v>
      </c>
      <c r="FK189" s="2">
        <f t="shared" si="238"/>
        <v>0.99998359981377316</v>
      </c>
      <c r="FL189" s="2">
        <f t="shared" si="238"/>
        <v>0.9999827505820843</v>
      </c>
      <c r="FM189" s="2">
        <f t="shared" si="238"/>
        <v>0.99998403435236871</v>
      </c>
      <c r="FN189" s="2">
        <f t="shared" si="238"/>
        <v>0.99998351803348628</v>
      </c>
      <c r="FO189" s="2">
        <f t="shared" si="238"/>
        <v>0.99998276836184563</v>
      </c>
      <c r="FP189" s="2">
        <f t="shared" si="238"/>
        <v>0.99998392375897915</v>
      </c>
      <c r="FQ189" s="2">
        <f t="shared" si="238"/>
        <v>0.99998254154773436</v>
      </c>
      <c r="FR189" s="2">
        <f t="shared" si="238"/>
        <v>0.99998276353813476</v>
      </c>
      <c r="FS189" s="2">
        <f t="shared" si="238"/>
        <v>0.99998321809217328</v>
      </c>
      <c r="FT189" s="2">
        <f t="shared" si="238"/>
        <v>0.99998416628271669</v>
      </c>
      <c r="FU189" s="2">
        <f t="shared" si="238"/>
        <v>0.99998191541124737</v>
      </c>
      <c r="FW189" s="2">
        <f t="shared" si="229"/>
        <v>0.91227810393495812</v>
      </c>
      <c r="FX189" s="2">
        <f t="shared" si="229"/>
        <v>0.93233271455948952</v>
      </c>
      <c r="FY189" s="2">
        <f t="shared" si="229"/>
        <v>0.92442651937841813</v>
      </c>
      <c r="FZ189" s="2">
        <f t="shared" si="229"/>
        <v>0.92835694644437494</v>
      </c>
      <c r="GA189" s="2">
        <f t="shared" si="229"/>
        <v>0.93289120776763845</v>
      </c>
      <c r="GB189" s="2">
        <f t="shared" si="229"/>
        <v>0.93198559485823884</v>
      </c>
      <c r="GC189" s="2">
        <f t="shared" si="229"/>
        <v>0.94115562769236227</v>
      </c>
      <c r="GD189" s="2">
        <f t="shared" si="229"/>
        <v>0.94852878509877736</v>
      </c>
      <c r="GE189" s="2">
        <f t="shared" si="229"/>
        <v>0.94124794697407466</v>
      </c>
      <c r="GF189" s="2">
        <f t="shared" si="229"/>
        <v>0.93199235375862444</v>
      </c>
      <c r="GG189" s="2">
        <f t="shared" si="229"/>
        <v>0.92216489294521242</v>
      </c>
      <c r="GH189" s="2">
        <f t="shared" si="229"/>
        <v>0.91807705640989123</v>
      </c>
      <c r="GI189" s="2">
        <f t="shared" si="229"/>
        <v>0.91627978861370818</v>
      </c>
      <c r="GJ189" s="2">
        <f t="shared" si="229"/>
        <v>0.89768718206158971</v>
      </c>
      <c r="GK189" s="2">
        <f t="shared" si="229"/>
        <v>0.8918224423540827</v>
      </c>
      <c r="GM189" s="83">
        <f t="shared" si="230"/>
        <v>0</v>
      </c>
      <c r="GN189" s="83">
        <f t="shared" si="230"/>
        <v>0</v>
      </c>
      <c r="GO189" s="83">
        <f t="shared" si="230"/>
        <v>0</v>
      </c>
      <c r="GP189" s="83">
        <f t="shared" si="230"/>
        <v>0</v>
      </c>
      <c r="GQ189" s="83">
        <f t="shared" si="230"/>
        <v>0</v>
      </c>
      <c r="GR189" s="83">
        <f t="shared" si="230"/>
        <v>0</v>
      </c>
      <c r="GS189" s="83">
        <f t="shared" si="230"/>
        <v>0</v>
      </c>
      <c r="GT189" s="83">
        <f t="shared" si="230"/>
        <v>0</v>
      </c>
      <c r="GU189" s="83">
        <f t="shared" si="230"/>
        <v>0</v>
      </c>
      <c r="GV189" s="83">
        <f t="shared" si="230"/>
        <v>0</v>
      </c>
      <c r="GW189" s="83">
        <f t="shared" si="230"/>
        <v>0</v>
      </c>
      <c r="GX189" s="83">
        <f t="shared" si="230"/>
        <v>0</v>
      </c>
      <c r="GY189" s="83">
        <f t="shared" si="230"/>
        <v>0</v>
      </c>
      <c r="GZ189" s="83">
        <f t="shared" si="230"/>
        <v>0</v>
      </c>
      <c r="HA189" s="83">
        <f t="shared" si="230"/>
        <v>0</v>
      </c>
      <c r="HC189" s="83">
        <f t="shared" si="181"/>
        <v>0</v>
      </c>
      <c r="HD189" s="83">
        <f t="shared" si="181"/>
        <v>0</v>
      </c>
      <c r="HE189" s="83">
        <f t="shared" si="181"/>
        <v>0</v>
      </c>
      <c r="HF189" s="83">
        <f t="shared" si="181"/>
        <v>0</v>
      </c>
      <c r="HG189" s="83">
        <f t="shared" si="181"/>
        <v>0</v>
      </c>
      <c r="HH189" s="83">
        <f t="shared" si="181"/>
        <v>0</v>
      </c>
      <c r="HI189" s="83">
        <f t="shared" si="241"/>
        <v>0</v>
      </c>
      <c r="HJ189" s="83">
        <f t="shared" si="241"/>
        <v>0</v>
      </c>
      <c r="HK189" s="83">
        <f t="shared" si="241"/>
        <v>0</v>
      </c>
      <c r="HL189" s="83">
        <f t="shared" si="241"/>
        <v>0</v>
      </c>
      <c r="HM189" s="83">
        <f t="shared" si="241"/>
        <v>0</v>
      </c>
      <c r="HN189" s="83">
        <f t="shared" si="241"/>
        <v>0</v>
      </c>
      <c r="HO189" s="83">
        <f t="shared" si="226"/>
        <v>2.6718939415165605E-298</v>
      </c>
      <c r="HP189" s="83">
        <f t="shared" si="226"/>
        <v>0</v>
      </c>
      <c r="HQ189" s="83">
        <f t="shared" si="226"/>
        <v>0</v>
      </c>
      <c r="HS189" s="83">
        <f t="shared" si="231"/>
        <v>2.1228959710923046E-66</v>
      </c>
      <c r="HT189" s="83">
        <f t="shared" si="231"/>
        <v>1.4672301479013297E-68</v>
      </c>
      <c r="HU189" s="83">
        <f t="shared" si="231"/>
        <v>5.0481690165110514E-75</v>
      </c>
      <c r="HV189" s="83">
        <f t="shared" si="231"/>
        <v>4.3414829283733964E-67</v>
      </c>
      <c r="HW189" s="83">
        <f t="shared" si="231"/>
        <v>8.2980603058368026E-84</v>
      </c>
      <c r="HX189" s="83">
        <f t="shared" si="231"/>
        <v>1.2904421171891257E-96</v>
      </c>
      <c r="HY189" s="83">
        <f t="shared" si="231"/>
        <v>4.5567261702392462E-97</v>
      </c>
      <c r="HZ189" s="83">
        <f t="shared" si="231"/>
        <v>7.2860452594921263E-126</v>
      </c>
      <c r="IA189" s="83">
        <f t="shared" si="231"/>
        <v>1.2196839804009614E-96</v>
      </c>
      <c r="IB189" s="83">
        <f t="shared" si="231"/>
        <v>1.0599301546531224E-108</v>
      </c>
      <c r="IC189" s="83">
        <f t="shared" si="231"/>
        <v>9.1652786563164272E-87</v>
      </c>
      <c r="ID189" s="83">
        <f t="shared" si="231"/>
        <v>3.2648370463340988E-97</v>
      </c>
      <c r="IE189" s="83">
        <f t="shared" si="231"/>
        <v>1.8816993000690036E-93</v>
      </c>
      <c r="IF189" s="83">
        <f t="shared" si="231"/>
        <v>3.8031064733646672E-86</v>
      </c>
      <c r="IG189" s="83">
        <f t="shared" si="231"/>
        <v>1.0874044739999796E-54</v>
      </c>
      <c r="II189" s="83">
        <f t="shared" si="232"/>
        <v>5.0334055481535969E-4</v>
      </c>
      <c r="IJ189" s="83">
        <f t="shared" si="232"/>
        <v>1.4616242199051233E-4</v>
      </c>
      <c r="IK189" s="83">
        <f t="shared" si="232"/>
        <v>1.2646614765523772E-4</v>
      </c>
      <c r="IL189" s="83">
        <f t="shared" si="232"/>
        <v>2.5991278008739692E-4</v>
      </c>
      <c r="IM189" s="83">
        <f t="shared" si="232"/>
        <v>2.1446427101540245E-5</v>
      </c>
      <c r="IN189" s="83">
        <f t="shared" si="232"/>
        <v>7.546743252428646E-6</v>
      </c>
      <c r="IO189" s="83">
        <f t="shared" si="232"/>
        <v>2.3572368455632318E-6</v>
      </c>
      <c r="IP189" s="83">
        <f t="shared" si="232"/>
        <v>3.8489031010706676E-8</v>
      </c>
      <c r="IQ189" s="83">
        <f t="shared" si="232"/>
        <v>3.1271852016851377E-6</v>
      </c>
      <c r="IR189" s="83">
        <f t="shared" si="232"/>
        <v>2.0623343517703103E-6</v>
      </c>
      <c r="IS189" s="83">
        <f t="shared" si="232"/>
        <v>4.4827950392694864E-5</v>
      </c>
      <c r="IT189" s="83">
        <f t="shared" si="232"/>
        <v>1.76109715809869E-5</v>
      </c>
      <c r="IU189" s="83">
        <f t="shared" si="232"/>
        <v>2.8125542291252565E-5</v>
      </c>
      <c r="IV189" s="83">
        <f t="shared" si="232"/>
        <v>2.8286428493961626E-6</v>
      </c>
      <c r="IW189" s="83">
        <f t="shared" si="232"/>
        <v>3.6476092656664921E-5</v>
      </c>
      <c r="IY189" s="83">
        <f t="shared" si="233"/>
        <v>5.0334055481535969E-4</v>
      </c>
      <c r="IZ189" s="83">
        <f t="shared" si="233"/>
        <v>1.4616242199051233E-4</v>
      </c>
      <c r="JA189" s="83">
        <f t="shared" si="233"/>
        <v>1.2646614765523772E-4</v>
      </c>
      <c r="JB189" s="83">
        <f t="shared" si="233"/>
        <v>2.5991278008739692E-4</v>
      </c>
      <c r="JC189" s="83">
        <f t="shared" si="233"/>
        <v>2.1446427101540245E-5</v>
      </c>
      <c r="JD189" s="83">
        <f t="shared" si="233"/>
        <v>7.546743252428646E-6</v>
      </c>
      <c r="JE189" s="83">
        <f t="shared" si="233"/>
        <v>2.3572368455632318E-6</v>
      </c>
      <c r="JF189" s="83">
        <f t="shared" si="233"/>
        <v>3.8489031010706676E-8</v>
      </c>
      <c r="JG189" s="83">
        <f t="shared" si="233"/>
        <v>3.1271852016851377E-6</v>
      </c>
      <c r="JH189" s="83">
        <f t="shared" si="233"/>
        <v>2.0623343517703103E-6</v>
      </c>
      <c r="JI189" s="83">
        <f t="shared" si="233"/>
        <v>4.4827950392694864E-5</v>
      </c>
      <c r="JJ189" s="83">
        <f t="shared" si="233"/>
        <v>1.76109715809869E-5</v>
      </c>
      <c r="JK189" s="83">
        <f t="shared" si="233"/>
        <v>2.8125542291252565E-5</v>
      </c>
      <c r="JL189" s="83">
        <f t="shared" si="233"/>
        <v>2.8286428493961626E-6</v>
      </c>
      <c r="JM189" s="83">
        <f t="shared" si="233"/>
        <v>3.6476092656664921E-5</v>
      </c>
    </row>
    <row r="190" spans="2:273" x14ac:dyDescent="0.25">
      <c r="B190" s="2">
        <v>163</v>
      </c>
      <c r="C190" s="37">
        <v>108.84699999999999</v>
      </c>
      <c r="D190" s="37">
        <v>109.91500000000001</v>
      </c>
      <c r="E190" s="37">
        <v>107.203</v>
      </c>
      <c r="F190" s="37">
        <v>107.136</v>
      </c>
      <c r="G190" s="37">
        <v>106.35599999999999</v>
      </c>
      <c r="H190" s="37">
        <v>107.30500000000001</v>
      </c>
      <c r="I190" s="37">
        <v>111.102</v>
      </c>
      <c r="J190" s="37">
        <v>111.983</v>
      </c>
      <c r="K190" s="37">
        <v>112.051</v>
      </c>
      <c r="L190" s="37">
        <v>113.08499999999999</v>
      </c>
      <c r="M190" s="37">
        <v>114.08499999999999</v>
      </c>
      <c r="N190" s="37">
        <v>112.96599999999999</v>
      </c>
      <c r="O190" s="37">
        <v>116.271</v>
      </c>
      <c r="P190" s="37">
        <v>114.596</v>
      </c>
      <c r="Q190" s="37">
        <v>115.123</v>
      </c>
      <c r="S190" s="4" t="e">
        <f t="shared" si="234"/>
        <v>#N/A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114.38827795651301</v>
      </c>
      <c r="AG190" s="4">
        <f t="shared" si="234"/>
        <v>116.69694872766252</v>
      </c>
      <c r="AI190" s="4">
        <f t="shared" si="235"/>
        <v>0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0.20772204348699574</v>
      </c>
      <c r="AW190" s="4">
        <f t="shared" si="235"/>
        <v>-1.5739487276625113</v>
      </c>
      <c r="AY190" s="2" t="e">
        <f t="shared" si="227"/>
        <v>#N/A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114.38827795651301</v>
      </c>
      <c r="BM190" s="2">
        <f t="shared" si="227"/>
        <v>116.69694872765525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114.596</v>
      </c>
      <c r="DI190" s="2">
        <f t="shared" si="211"/>
        <v>115.123</v>
      </c>
      <c r="DK190" s="2">
        <f t="shared" si="236"/>
        <v>160.2428503373819</v>
      </c>
      <c r="DL190" s="2">
        <f t="shared" si="236"/>
        <v>153.78805769230766</v>
      </c>
      <c r="DM190" s="2">
        <f t="shared" si="236"/>
        <v>146.97154682860997</v>
      </c>
      <c r="DN190" s="2">
        <f t="shared" si="236"/>
        <v>141.97490580296898</v>
      </c>
      <c r="DO190" s="2">
        <f t="shared" si="236"/>
        <v>132.30729926687818</v>
      </c>
      <c r="DP190" s="2">
        <f t="shared" si="236"/>
        <v>133.03575966386558</v>
      </c>
      <c r="DQ190" s="2">
        <f t="shared" si="236"/>
        <v>148.65505689900431</v>
      </c>
      <c r="DR190" s="2">
        <f t="shared" si="236"/>
        <v>142.10686157372044</v>
      </c>
      <c r="DS190" s="2">
        <f t="shared" si="236"/>
        <v>151.54379663865546</v>
      </c>
      <c r="DT190" s="2">
        <f t="shared" si="236"/>
        <v>143.56788790218792</v>
      </c>
      <c r="DU190" s="2">
        <f t="shared" si="236"/>
        <v>133.81529747899157</v>
      </c>
      <c r="DV190" s="2">
        <f t="shared" si="236"/>
        <v>137.89652100840337</v>
      </c>
      <c r="DW190" s="2">
        <f t="shared" si="236"/>
        <v>149.0366022308022</v>
      </c>
      <c r="DX190" s="2">
        <f t="shared" si="236"/>
        <v>153.25086201991468</v>
      </c>
      <c r="DY190" s="2">
        <f t="shared" si="236"/>
        <v>162.171890693363</v>
      </c>
      <c r="EA190" s="2">
        <f t="shared" si="240"/>
        <v>111.75875820218653</v>
      </c>
      <c r="EB190" s="2">
        <f t="shared" si="240"/>
        <v>107.46405585890065</v>
      </c>
      <c r="EC190" s="2">
        <f t="shared" si="240"/>
        <v>108.13875994300187</v>
      </c>
      <c r="ED190" s="2">
        <f t="shared" si="240"/>
        <v>107.01656671692422</v>
      </c>
      <c r="EE190" s="2">
        <f t="shared" si="240"/>
        <v>107.53640448967845</v>
      </c>
      <c r="EF190" s="2">
        <f t="shared" si="239"/>
        <v>107.24898058205646</v>
      </c>
      <c r="EG190" s="2">
        <f t="shared" si="239"/>
        <v>108.77736691445041</v>
      </c>
      <c r="EH190" s="2">
        <f t="shared" si="239"/>
        <v>111.42978583130613</v>
      </c>
      <c r="EI190" s="2">
        <f t="shared" si="239"/>
        <v>112.93064037685059</v>
      </c>
      <c r="EJ190" s="2">
        <f t="shared" si="239"/>
        <v>112.96187316646414</v>
      </c>
      <c r="EK190" s="2">
        <f t="shared" si="212"/>
        <v>113.67865681191505</v>
      </c>
      <c r="EL190" s="2">
        <f t="shared" si="179"/>
        <v>113.40262558723066</v>
      </c>
      <c r="EM190" s="2">
        <f t="shared" si="179"/>
        <v>115.43943344183653</v>
      </c>
      <c r="EN190" s="2">
        <f t="shared" si="179"/>
        <v>116.42055753812932</v>
      </c>
      <c r="EO190" s="2">
        <f t="shared" si="179"/>
        <v>119.92895715844158</v>
      </c>
      <c r="EQ190" s="2">
        <f t="shared" si="237"/>
        <v>110.38668478204492</v>
      </c>
      <c r="ER190" s="2">
        <f t="shared" si="237"/>
        <v>107.68913281554778</v>
      </c>
      <c r="ES190" s="2">
        <f t="shared" si="237"/>
        <v>108.49529970324033</v>
      </c>
      <c r="ET190" s="2">
        <f t="shared" si="237"/>
        <v>107.57690863810734</v>
      </c>
      <c r="EU190" s="2">
        <f t="shared" si="237"/>
        <v>107.40209382534971</v>
      </c>
      <c r="EV190" s="2">
        <f t="shared" si="237"/>
        <v>107.32204877426008</v>
      </c>
      <c r="EW190" s="2">
        <f t="shared" si="237"/>
        <v>109.59009031035609</v>
      </c>
      <c r="EX190" s="2">
        <f t="shared" si="237"/>
        <v>110.50187122476316</v>
      </c>
      <c r="EY190" s="2">
        <f t="shared" si="237"/>
        <v>111.81564627306119</v>
      </c>
      <c r="EZ190" s="2">
        <f t="shared" si="237"/>
        <v>113.50526552875482</v>
      </c>
      <c r="FA190" s="2">
        <f t="shared" si="237"/>
        <v>112.86109216960205</v>
      </c>
      <c r="FB190" s="2">
        <f t="shared" si="237"/>
        <v>113.21302188728851</v>
      </c>
      <c r="FC190" s="2">
        <f t="shared" si="237"/>
        <v>114.6933435147488</v>
      </c>
      <c r="FD190" s="2">
        <f t="shared" si="237"/>
        <v>114.1764448324676</v>
      </c>
      <c r="FE190" s="2">
        <f t="shared" si="237"/>
        <v>116.33862946938498</v>
      </c>
      <c r="FG190" s="2">
        <f t="shared" si="238"/>
        <v>0.99998586838113812</v>
      </c>
      <c r="FH190" s="2">
        <f t="shared" si="238"/>
        <v>0.99998783524989066</v>
      </c>
      <c r="FI190" s="2">
        <f t="shared" si="238"/>
        <v>0.9999885283316996</v>
      </c>
      <c r="FJ190" s="2">
        <f t="shared" si="238"/>
        <v>0.99998913817417667</v>
      </c>
      <c r="FK190" s="2">
        <f t="shared" si="238"/>
        <v>0.99998504283080991</v>
      </c>
      <c r="FL190" s="2">
        <f t="shared" si="238"/>
        <v>0.9999842683200113</v>
      </c>
      <c r="FM190" s="2">
        <f t="shared" si="238"/>
        <v>0.9999854391358477</v>
      </c>
      <c r="FN190" s="2">
        <f t="shared" si="238"/>
        <v>0.99998496824608607</v>
      </c>
      <c r="FO190" s="2">
        <f t="shared" si="238"/>
        <v>0.99998428453539556</v>
      </c>
      <c r="FP190" s="2">
        <f t="shared" si="238"/>
        <v>0.99998533827319336</v>
      </c>
      <c r="FQ190" s="2">
        <f t="shared" si="238"/>
        <v>0.99998407767783626</v>
      </c>
      <c r="FR190" s="2">
        <f t="shared" si="238"/>
        <v>0.99998428013610563</v>
      </c>
      <c r="FS190" s="2">
        <f t="shared" si="238"/>
        <v>0.99998469469555673</v>
      </c>
      <c r="FT190" s="2">
        <f t="shared" si="238"/>
        <v>0.99998555945809176</v>
      </c>
      <c r="FU190" s="2">
        <f t="shared" si="238"/>
        <v>0.99998350663278723</v>
      </c>
      <c r="FW190" s="2">
        <f t="shared" si="229"/>
        <v>0.91937436484695956</v>
      </c>
      <c r="FX190" s="2">
        <f t="shared" si="229"/>
        <v>0.93791706115738305</v>
      </c>
      <c r="FY190" s="2">
        <f t="shared" si="229"/>
        <v>0.93061477927160141</v>
      </c>
      <c r="FZ190" s="2">
        <f t="shared" si="229"/>
        <v>0.9342462593636921</v>
      </c>
      <c r="GA190" s="2">
        <f t="shared" si="229"/>
        <v>0.93843250748761831</v>
      </c>
      <c r="GB190" s="2">
        <f t="shared" si="229"/>
        <v>0.93759667065559038</v>
      </c>
      <c r="GC190" s="2">
        <f t="shared" si="229"/>
        <v>0.94605398009719299</v>
      </c>
      <c r="GD190" s="2">
        <f t="shared" si="229"/>
        <v>0.9528441294488913</v>
      </c>
      <c r="GE190" s="2">
        <f t="shared" si="229"/>
        <v>0.94613905428624978</v>
      </c>
      <c r="GF190" s="2">
        <f t="shared" si="229"/>
        <v>0.93760290928947054</v>
      </c>
      <c r="GG190" s="2">
        <f t="shared" si="229"/>
        <v>0.92852402505238363</v>
      </c>
      <c r="GH190" s="2">
        <f t="shared" si="229"/>
        <v>0.92474290943165416</v>
      </c>
      <c r="GI190" s="2">
        <f t="shared" si="229"/>
        <v>0.92307962804329624</v>
      </c>
      <c r="GJ190" s="2">
        <f t="shared" si="229"/>
        <v>0.9058419508267338</v>
      </c>
      <c r="GK190" s="2">
        <f t="shared" si="229"/>
        <v>0.90039278833924419</v>
      </c>
      <c r="GM190" s="83">
        <f t="shared" si="230"/>
        <v>0</v>
      </c>
      <c r="GN190" s="83">
        <f t="shared" si="230"/>
        <v>0</v>
      </c>
      <c r="GO190" s="83">
        <f t="shared" si="230"/>
        <v>0</v>
      </c>
      <c r="GP190" s="83">
        <f t="shared" si="230"/>
        <v>0</v>
      </c>
      <c r="GQ190" s="83">
        <f t="shared" si="230"/>
        <v>0</v>
      </c>
      <c r="GR190" s="83">
        <f t="shared" si="230"/>
        <v>0</v>
      </c>
      <c r="GS190" s="83">
        <f t="shared" si="230"/>
        <v>0</v>
      </c>
      <c r="GT190" s="83">
        <f t="shared" si="230"/>
        <v>0</v>
      </c>
      <c r="GU190" s="83">
        <f t="shared" si="230"/>
        <v>0</v>
      </c>
      <c r="GV190" s="83">
        <f t="shared" si="230"/>
        <v>0</v>
      </c>
      <c r="GW190" s="83">
        <f t="shared" si="230"/>
        <v>0</v>
      </c>
      <c r="GX190" s="83">
        <f t="shared" si="230"/>
        <v>0</v>
      </c>
      <c r="GY190" s="83">
        <f t="shared" si="230"/>
        <v>0</v>
      </c>
      <c r="GZ190" s="83">
        <f t="shared" si="230"/>
        <v>0</v>
      </c>
      <c r="HA190" s="83">
        <f t="shared" si="230"/>
        <v>0</v>
      </c>
      <c r="HC190" s="83">
        <f t="shared" si="181"/>
        <v>0</v>
      </c>
      <c r="HD190" s="83">
        <f t="shared" si="181"/>
        <v>0</v>
      </c>
      <c r="HE190" s="83">
        <f t="shared" si="181"/>
        <v>0</v>
      </c>
      <c r="HF190" s="83">
        <f t="shared" si="181"/>
        <v>0</v>
      </c>
      <c r="HG190" s="83">
        <f t="shared" si="181"/>
        <v>0</v>
      </c>
      <c r="HH190" s="83">
        <f t="shared" si="181"/>
        <v>0</v>
      </c>
      <c r="HI190" s="83">
        <f t="shared" si="241"/>
        <v>0</v>
      </c>
      <c r="HJ190" s="83">
        <f t="shared" si="241"/>
        <v>0</v>
      </c>
      <c r="HK190" s="83">
        <f t="shared" si="241"/>
        <v>0</v>
      </c>
      <c r="HL190" s="83">
        <f t="shared" si="241"/>
        <v>0</v>
      </c>
      <c r="HM190" s="83">
        <f t="shared" si="241"/>
        <v>0</v>
      </c>
      <c r="HN190" s="83">
        <f t="shared" si="241"/>
        <v>0</v>
      </c>
      <c r="HO190" s="83">
        <f t="shared" si="226"/>
        <v>1.8194486459415709E-305</v>
      </c>
      <c r="HP190" s="83">
        <f t="shared" si="226"/>
        <v>0</v>
      </c>
      <c r="HQ190" s="83">
        <f t="shared" si="226"/>
        <v>0</v>
      </c>
      <c r="HS190" s="83">
        <f t="shared" si="231"/>
        <v>4.9346719951283438E-69</v>
      </c>
      <c r="HT190" s="83">
        <f t="shared" si="231"/>
        <v>3.6203920554345398E-71</v>
      </c>
      <c r="HU190" s="83">
        <f t="shared" si="231"/>
        <v>6.5427532812692182E-78</v>
      </c>
      <c r="HV190" s="83">
        <f t="shared" si="231"/>
        <v>1.2529293505344476E-69</v>
      </c>
      <c r="HW190" s="83">
        <f t="shared" si="231"/>
        <v>4.9795655415214473E-87</v>
      </c>
      <c r="HX190" s="83">
        <f t="shared" si="231"/>
        <v>2.7650389590455028E-100</v>
      </c>
      <c r="HY190" s="83">
        <f t="shared" si="231"/>
        <v>9.9594917022900792E-101</v>
      </c>
      <c r="HZ190" s="83">
        <f t="shared" si="231"/>
        <v>1.7241199433035094E-130</v>
      </c>
      <c r="IA190" s="83">
        <f t="shared" si="231"/>
        <v>3.0289894801717387E-100</v>
      </c>
      <c r="IB190" s="83">
        <f t="shared" si="231"/>
        <v>7.8669816747507193E-113</v>
      </c>
      <c r="IC190" s="83">
        <f t="shared" si="231"/>
        <v>4.0648132402469431E-90</v>
      </c>
      <c r="ID190" s="83">
        <f t="shared" si="231"/>
        <v>4.8977200859173512E-101</v>
      </c>
      <c r="IE190" s="83">
        <f t="shared" si="231"/>
        <v>3.8189697191428546E-97</v>
      </c>
      <c r="IF190" s="83">
        <f t="shared" si="231"/>
        <v>1.1889770815409104E-89</v>
      </c>
      <c r="IG190" s="83">
        <f t="shared" si="231"/>
        <v>6.5986509986165636E-57</v>
      </c>
      <c r="II190" s="83">
        <f t="shared" si="232"/>
        <v>2.9941862423755257E-4</v>
      </c>
      <c r="IJ190" s="83">
        <f t="shared" si="232"/>
        <v>8.4649338008218429E-5</v>
      </c>
      <c r="IK190" s="83">
        <f t="shared" si="232"/>
        <v>7.0606424661062237E-5</v>
      </c>
      <c r="IL190" s="83">
        <f t="shared" si="232"/>
        <v>1.5457444130346771E-4</v>
      </c>
      <c r="IM190" s="83">
        <f t="shared" si="232"/>
        <v>1.0926631814342547E-5</v>
      </c>
      <c r="IN190" s="83">
        <f t="shared" si="232"/>
        <v>3.5658081202593001E-6</v>
      </c>
      <c r="IO190" s="83">
        <f t="shared" si="232"/>
        <v>1.0775286477756377E-6</v>
      </c>
      <c r="IP190" s="83">
        <f t="shared" si="232"/>
        <v>1.4161883907324321E-8</v>
      </c>
      <c r="IQ190" s="83">
        <f t="shared" si="232"/>
        <v>1.456669362473369E-6</v>
      </c>
      <c r="IR190" s="83">
        <f t="shared" si="232"/>
        <v>8.9123827093977729E-7</v>
      </c>
      <c r="IS190" s="83">
        <f t="shared" si="232"/>
        <v>2.3046945331454839E-5</v>
      </c>
      <c r="IT190" s="83">
        <f t="shared" si="232"/>
        <v>8.3176235399995376E-6</v>
      </c>
      <c r="IU190" s="83">
        <f t="shared" si="232"/>
        <v>1.365465492278295E-5</v>
      </c>
      <c r="IV190" s="83">
        <f t="shared" si="232"/>
        <v>1.052913221684404E-6</v>
      </c>
      <c r="IW190" s="83">
        <f t="shared" si="232"/>
        <v>1.6399164831350964E-5</v>
      </c>
      <c r="IY190" s="83">
        <f t="shared" si="233"/>
        <v>2.9941862423755257E-4</v>
      </c>
      <c r="IZ190" s="83">
        <f t="shared" si="233"/>
        <v>8.4649338008218429E-5</v>
      </c>
      <c r="JA190" s="83">
        <f t="shared" si="233"/>
        <v>7.0606424661062237E-5</v>
      </c>
      <c r="JB190" s="83">
        <f t="shared" si="233"/>
        <v>1.5457444130346771E-4</v>
      </c>
      <c r="JC190" s="83">
        <f t="shared" si="233"/>
        <v>1.0926631814342547E-5</v>
      </c>
      <c r="JD190" s="83">
        <f t="shared" si="233"/>
        <v>3.5658081202593001E-6</v>
      </c>
      <c r="JE190" s="83">
        <f t="shared" si="233"/>
        <v>1.0775286477756377E-6</v>
      </c>
      <c r="JF190" s="83">
        <f t="shared" si="233"/>
        <v>1.4161883907324321E-8</v>
      </c>
      <c r="JG190" s="83">
        <f t="shared" si="233"/>
        <v>1.456669362473369E-6</v>
      </c>
      <c r="JH190" s="83">
        <f t="shared" si="233"/>
        <v>8.9123827093977729E-7</v>
      </c>
      <c r="JI190" s="83">
        <f t="shared" si="233"/>
        <v>2.3046945331454839E-5</v>
      </c>
      <c r="JJ190" s="83">
        <f t="shared" si="233"/>
        <v>8.3176235399995376E-6</v>
      </c>
      <c r="JK190" s="83">
        <f t="shared" si="233"/>
        <v>1.365465492278295E-5</v>
      </c>
      <c r="JL190" s="83">
        <f t="shared" si="233"/>
        <v>1.052913221684404E-6</v>
      </c>
      <c r="JM190" s="83">
        <f t="shared" si="233"/>
        <v>1.6399164831350964E-5</v>
      </c>
    </row>
    <row r="191" spans="2:273" x14ac:dyDescent="0.25">
      <c r="B191" s="2">
        <v>164</v>
      </c>
      <c r="C191" s="37">
        <v>111.08499999999999</v>
      </c>
      <c r="D191" s="37">
        <v>110.76300000000001</v>
      </c>
      <c r="E191" s="37">
        <v>110.30500000000001</v>
      </c>
      <c r="F191" s="37">
        <v>107.949</v>
      </c>
      <c r="G191" s="37">
        <v>108.593</v>
      </c>
      <c r="H191" s="37">
        <v>107.797</v>
      </c>
      <c r="I191" s="37">
        <v>110.81399999999999</v>
      </c>
      <c r="J191" s="37">
        <v>111.746</v>
      </c>
      <c r="K191" s="37">
        <v>112.881</v>
      </c>
      <c r="L191" s="37">
        <v>112.203</v>
      </c>
      <c r="M191" s="37">
        <v>115.81399999999999</v>
      </c>
      <c r="N191" s="37">
        <v>111.559</v>
      </c>
      <c r="O191" s="37">
        <v>114.407</v>
      </c>
      <c r="P191" s="37">
        <v>113.28100000000001</v>
      </c>
      <c r="Q191" s="37">
        <v>116.754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114.30176304169004</v>
      </c>
      <c r="AG191" s="4">
        <f t="shared" si="234"/>
        <v>116.57302593689134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-1.0207630416900315</v>
      </c>
      <c r="AW191" s="4">
        <f t="shared" si="235"/>
        <v>0.18097406310866404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114.30176304169004</v>
      </c>
      <c r="BM191" s="2">
        <f t="shared" si="227"/>
        <v>116.57302593689069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113.28100000000001</v>
      </c>
      <c r="DI191" s="2">
        <f t="shared" si="211"/>
        <v>116.754</v>
      </c>
      <c r="DK191" s="2">
        <f t="shared" si="236"/>
        <v>160.48633900134951</v>
      </c>
      <c r="DL191" s="2">
        <f t="shared" si="236"/>
        <v>154.01092917448403</v>
      </c>
      <c r="DM191" s="2">
        <f t="shared" si="236"/>
        <v>147.16072334682858</v>
      </c>
      <c r="DN191" s="2">
        <f t="shared" si="236"/>
        <v>142.13285155195683</v>
      </c>
      <c r="DO191" s="2">
        <f t="shared" si="236"/>
        <v>132.40241995841993</v>
      </c>
      <c r="DP191" s="2">
        <f t="shared" si="236"/>
        <v>133.12331568627454</v>
      </c>
      <c r="DQ191" s="2">
        <f t="shared" si="236"/>
        <v>148.83693954480799</v>
      </c>
      <c r="DR191" s="2">
        <f t="shared" si="236"/>
        <v>142.25203407181056</v>
      </c>
      <c r="DS191" s="2">
        <f t="shared" si="236"/>
        <v>151.73314257703083</v>
      </c>
      <c r="DT191" s="2">
        <f t="shared" si="236"/>
        <v>143.71437335907339</v>
      </c>
      <c r="DU191" s="2">
        <f t="shared" si="236"/>
        <v>133.89713669467784</v>
      </c>
      <c r="DV191" s="2">
        <f t="shared" si="236"/>
        <v>138.01250532212887</v>
      </c>
      <c r="DW191" s="2">
        <f t="shared" si="236"/>
        <v>149.21675679965679</v>
      </c>
      <c r="DX191" s="2">
        <f t="shared" si="236"/>
        <v>153.462506401138</v>
      </c>
      <c r="DY191" s="2">
        <f t="shared" si="236"/>
        <v>162.44331227289581</v>
      </c>
      <c r="EA191" s="2">
        <f t="shared" si="240"/>
        <v>111.69980772034012</v>
      </c>
      <c r="EB191" s="2">
        <f t="shared" si="240"/>
        <v>107.38126293085148</v>
      </c>
      <c r="EC191" s="2">
        <f t="shared" si="240"/>
        <v>108.07272963901201</v>
      </c>
      <c r="ED191" s="2">
        <f t="shared" si="240"/>
        <v>106.94349641914812</v>
      </c>
      <c r="EE191" s="2">
        <f t="shared" si="240"/>
        <v>107.47460600193611</v>
      </c>
      <c r="EF191" s="2">
        <f t="shared" si="239"/>
        <v>107.17696039317721</v>
      </c>
      <c r="EG191" s="2">
        <f t="shared" si="239"/>
        <v>108.68884044787788</v>
      </c>
      <c r="EH191" s="2">
        <f t="shared" si="239"/>
        <v>111.36180818150223</v>
      </c>
      <c r="EI191" s="2">
        <f t="shared" si="239"/>
        <v>112.88160683041721</v>
      </c>
      <c r="EJ191" s="2">
        <f t="shared" si="239"/>
        <v>112.91771655893074</v>
      </c>
      <c r="EK191" s="2">
        <f t="shared" si="239"/>
        <v>113.63356509961554</v>
      </c>
      <c r="EL191" s="2">
        <f t="shared" si="179"/>
        <v>113.3591366770758</v>
      </c>
      <c r="EM191" s="2">
        <f t="shared" si="179"/>
        <v>115.35990962823365</v>
      </c>
      <c r="EN191" s="2">
        <f t="shared" si="179"/>
        <v>116.38312228370901</v>
      </c>
      <c r="EO191" s="2">
        <f t="shared" si="179"/>
        <v>119.88042191168833</v>
      </c>
      <c r="EQ191" s="2">
        <f t="shared" si="237"/>
        <v>110.3062968432468</v>
      </c>
      <c r="ER191" s="2">
        <f t="shared" si="237"/>
        <v>107.60984413235454</v>
      </c>
      <c r="ES191" s="2">
        <f t="shared" si="237"/>
        <v>108.4348526467067</v>
      </c>
      <c r="ET191" s="2">
        <f t="shared" si="237"/>
        <v>107.51262393830646</v>
      </c>
      <c r="EU191" s="2">
        <f t="shared" si="237"/>
        <v>107.33830229340977</v>
      </c>
      <c r="EV191" s="2">
        <f t="shared" si="237"/>
        <v>107.25117413141115</v>
      </c>
      <c r="EW191" s="2">
        <f t="shared" si="237"/>
        <v>109.51376990525971</v>
      </c>
      <c r="EX191" s="2">
        <f t="shared" si="237"/>
        <v>110.42027327426136</v>
      </c>
      <c r="EY191" s="2">
        <f t="shared" si="237"/>
        <v>111.74967006757416</v>
      </c>
      <c r="EZ191" s="2">
        <f t="shared" si="237"/>
        <v>113.46950607334063</v>
      </c>
      <c r="FA191" s="2">
        <f t="shared" si="237"/>
        <v>112.80335760854804</v>
      </c>
      <c r="FB191" s="2">
        <f t="shared" si="237"/>
        <v>113.16651382205953</v>
      </c>
      <c r="FC191" s="2">
        <f t="shared" si="237"/>
        <v>114.60193342151251</v>
      </c>
      <c r="FD191" s="2">
        <f t="shared" si="237"/>
        <v>114.10391706443914</v>
      </c>
      <c r="FE191" s="2">
        <f t="shared" si="237"/>
        <v>116.23862973924577</v>
      </c>
      <c r="FG191" s="2">
        <f t="shared" si="238"/>
        <v>0.99998711179439481</v>
      </c>
      <c r="FH191" s="2">
        <f t="shared" si="238"/>
        <v>0.99998890560416709</v>
      </c>
      <c r="FI191" s="2">
        <f t="shared" si="238"/>
        <v>0.9999895377036041</v>
      </c>
      <c r="FJ191" s="2">
        <f t="shared" si="238"/>
        <v>0.99999009388764637</v>
      </c>
      <c r="FK191" s="2">
        <f t="shared" si="238"/>
        <v>0.99998635888161991</v>
      </c>
      <c r="FL191" s="2">
        <f t="shared" si="238"/>
        <v>0.99998565251746907</v>
      </c>
      <c r="FM191" s="2">
        <f t="shared" si="238"/>
        <v>0.99998672031704883</v>
      </c>
      <c r="FN191" s="2">
        <f t="shared" si="238"/>
        <v>0.99998629085936375</v>
      </c>
      <c r="FO191" s="2">
        <f t="shared" si="238"/>
        <v>0.99998566730611615</v>
      </c>
      <c r="FP191" s="2">
        <f t="shared" si="238"/>
        <v>0.99998662832897822</v>
      </c>
      <c r="FQ191" s="2">
        <f t="shared" si="238"/>
        <v>0.99998547864925469</v>
      </c>
      <c r="FR191" s="2">
        <f t="shared" si="238"/>
        <v>0.99998566329390493</v>
      </c>
      <c r="FS191" s="2">
        <f t="shared" si="238"/>
        <v>0.99998604137765001</v>
      </c>
      <c r="FT191" s="2">
        <f t="shared" si="238"/>
        <v>0.99998683005251965</v>
      </c>
      <c r="FU191" s="2">
        <f t="shared" si="238"/>
        <v>0.99998495784849473</v>
      </c>
      <c r="FW191" s="2">
        <f t="shared" si="229"/>
        <v>0.9259431742126969</v>
      </c>
      <c r="FX191" s="2">
        <f t="shared" si="229"/>
        <v>0.94306869241369884</v>
      </c>
      <c r="FY191" s="2">
        <f t="shared" si="229"/>
        <v>0.93633121931802243</v>
      </c>
      <c r="FZ191" s="2">
        <f t="shared" si="229"/>
        <v>0.93968290423012035</v>
      </c>
      <c r="GA191" s="2">
        <f t="shared" si="229"/>
        <v>0.94354394165324562</v>
      </c>
      <c r="GB191" s="2">
        <f t="shared" si="229"/>
        <v>0.94277326572517506</v>
      </c>
      <c r="GC191" s="2">
        <f t="shared" si="229"/>
        <v>0.95056599846306455</v>
      </c>
      <c r="GD191" s="2">
        <f t="shared" si="229"/>
        <v>0.95681414794458286</v>
      </c>
      <c r="GE191" s="2">
        <f t="shared" si="229"/>
        <v>0.95064432830830581</v>
      </c>
      <c r="GF191" s="2">
        <f t="shared" si="229"/>
        <v>0.94277901842434941</v>
      </c>
      <c r="GG191" s="2">
        <f t="shared" si="229"/>
        <v>0.93440057401997179</v>
      </c>
      <c r="GH191" s="2">
        <f t="shared" si="229"/>
        <v>0.93090719838077096</v>
      </c>
      <c r="GI191" s="2">
        <f t="shared" si="229"/>
        <v>0.92936975025016022</v>
      </c>
      <c r="GJ191" s="2">
        <f t="shared" si="229"/>
        <v>0.91340944552036218</v>
      </c>
      <c r="GK191" s="2">
        <f t="shared" si="229"/>
        <v>0.90835392455254793</v>
      </c>
      <c r="GM191" s="83">
        <f t="shared" si="230"/>
        <v>0</v>
      </c>
      <c r="GN191" s="83">
        <f t="shared" si="230"/>
        <v>0</v>
      </c>
      <c r="GO191" s="83">
        <f t="shared" si="230"/>
        <v>0</v>
      </c>
      <c r="GP191" s="83">
        <f t="shared" si="230"/>
        <v>0</v>
      </c>
      <c r="GQ191" s="83">
        <f t="shared" si="230"/>
        <v>0</v>
      </c>
      <c r="GR191" s="83">
        <f t="shared" si="230"/>
        <v>0</v>
      </c>
      <c r="GS191" s="83">
        <f t="shared" si="230"/>
        <v>0</v>
      </c>
      <c r="GT191" s="83">
        <f t="shared" si="230"/>
        <v>0</v>
      </c>
      <c r="GU191" s="83">
        <f t="shared" si="230"/>
        <v>0</v>
      </c>
      <c r="GV191" s="83">
        <f t="shared" si="230"/>
        <v>0</v>
      </c>
      <c r="GW191" s="83">
        <f t="shared" si="230"/>
        <v>0</v>
      </c>
      <c r="GX191" s="83">
        <f t="shared" si="230"/>
        <v>0</v>
      </c>
      <c r="GY191" s="83">
        <f t="shared" si="230"/>
        <v>0</v>
      </c>
      <c r="GZ191" s="83">
        <f t="shared" si="230"/>
        <v>0</v>
      </c>
      <c r="HA191" s="83">
        <f t="shared" si="230"/>
        <v>0</v>
      </c>
      <c r="HC191" s="83">
        <f t="shared" si="181"/>
        <v>0</v>
      </c>
      <c r="HD191" s="83">
        <f t="shared" si="181"/>
        <v>0</v>
      </c>
      <c r="HE191" s="83">
        <f t="shared" si="181"/>
        <v>0</v>
      </c>
      <c r="HF191" s="83">
        <f t="shared" si="181"/>
        <v>0</v>
      </c>
      <c r="HG191" s="83">
        <f t="shared" si="181"/>
        <v>0</v>
      </c>
      <c r="HH191" s="83">
        <f t="shared" si="181"/>
        <v>0</v>
      </c>
      <c r="HI191" s="83">
        <f t="shared" si="241"/>
        <v>0</v>
      </c>
      <c r="HJ191" s="83">
        <f t="shared" si="241"/>
        <v>0</v>
      </c>
      <c r="HK191" s="83">
        <f t="shared" si="241"/>
        <v>0</v>
      </c>
      <c r="HL191" s="83">
        <f t="shared" si="241"/>
        <v>0</v>
      </c>
      <c r="HM191" s="83">
        <f t="shared" si="241"/>
        <v>0</v>
      </c>
      <c r="HN191" s="83">
        <f t="shared" si="241"/>
        <v>0</v>
      </c>
      <c r="HO191" s="83">
        <f t="shared" si="226"/>
        <v>0</v>
      </c>
      <c r="HP191" s="83">
        <f t="shared" si="226"/>
        <v>0</v>
      </c>
      <c r="HQ191" s="83">
        <f t="shared" si="226"/>
        <v>0</v>
      </c>
      <c r="HS191" s="83">
        <f t="shared" si="231"/>
        <v>1.0168761973167787E-71</v>
      </c>
      <c r="HT191" s="83">
        <f t="shared" si="231"/>
        <v>7.9675226390104435E-74</v>
      </c>
      <c r="HU191" s="83">
        <f t="shared" si="231"/>
        <v>7.4613192266336307E-81</v>
      </c>
      <c r="HV191" s="83">
        <f t="shared" si="231"/>
        <v>3.2361433819126167E-72</v>
      </c>
      <c r="HW191" s="83">
        <f t="shared" si="231"/>
        <v>2.5916417409158494E-90</v>
      </c>
      <c r="HX191" s="83">
        <f t="shared" si="231"/>
        <v>5.0492649552640449E-104</v>
      </c>
      <c r="HY191" s="83">
        <f t="shared" si="231"/>
        <v>1.8579271389387049E-104</v>
      </c>
      <c r="HZ191" s="83">
        <f t="shared" si="231"/>
        <v>3.3583916954111149E-135</v>
      </c>
      <c r="IA191" s="83">
        <f t="shared" si="231"/>
        <v>6.4463212150002271E-104</v>
      </c>
      <c r="IB191" s="83">
        <f t="shared" si="231"/>
        <v>4.8784119836667853E-117</v>
      </c>
      <c r="IC191" s="83">
        <f t="shared" si="231"/>
        <v>1.5533985955797509E-93</v>
      </c>
      <c r="ID191" s="83">
        <f t="shared" si="231"/>
        <v>6.1833795197618513E-105</v>
      </c>
      <c r="IE191" s="83">
        <f t="shared" si="231"/>
        <v>6.5562097774526517E-101</v>
      </c>
      <c r="IF191" s="83">
        <f t="shared" si="231"/>
        <v>3.1559073238242061E-93</v>
      </c>
      <c r="IG191" s="83">
        <f t="shared" si="231"/>
        <v>3.6087451523387362E-59</v>
      </c>
      <c r="II191" s="83">
        <f t="shared" si="232"/>
        <v>1.7498720120417331E-4</v>
      </c>
      <c r="IJ191" s="83">
        <f t="shared" si="232"/>
        <v>4.8201442996495398E-5</v>
      </c>
      <c r="IK191" s="83">
        <f t="shared" si="232"/>
        <v>3.8680132599237507E-5</v>
      </c>
      <c r="IL191" s="83">
        <f t="shared" si="232"/>
        <v>9.0435599318386514E-5</v>
      </c>
      <c r="IM191" s="83">
        <f t="shared" si="232"/>
        <v>5.4500627136287791E-6</v>
      </c>
      <c r="IN191" s="83">
        <f t="shared" si="232"/>
        <v>1.6450351456855553E-6</v>
      </c>
      <c r="IO191" s="83">
        <f t="shared" si="232"/>
        <v>4.8099221980202445E-7</v>
      </c>
      <c r="IP191" s="83">
        <f t="shared" si="232"/>
        <v>5.0598503310441063E-9</v>
      </c>
      <c r="IQ191" s="83">
        <f t="shared" si="232"/>
        <v>6.6301376008346873E-7</v>
      </c>
      <c r="IR191" s="83">
        <f t="shared" si="232"/>
        <v>3.7490392946383933E-7</v>
      </c>
      <c r="IS191" s="83">
        <f t="shared" si="232"/>
        <v>1.1589564370914997E-5</v>
      </c>
      <c r="IT191" s="83">
        <f t="shared" si="232"/>
        <v>3.8286458740805556E-6</v>
      </c>
      <c r="IU191" s="83">
        <f t="shared" si="232"/>
        <v>6.4660183405715216E-6</v>
      </c>
      <c r="IV191" s="83">
        <f t="shared" si="232"/>
        <v>3.772777097813735E-7</v>
      </c>
      <c r="IW191" s="83">
        <f t="shared" si="232"/>
        <v>7.1467639066973801E-6</v>
      </c>
      <c r="IY191" s="83">
        <f t="shared" si="233"/>
        <v>1.7498720120417331E-4</v>
      </c>
      <c r="IZ191" s="83">
        <f t="shared" si="233"/>
        <v>4.8201442996495398E-5</v>
      </c>
      <c r="JA191" s="83">
        <f t="shared" si="233"/>
        <v>3.8680132599237507E-5</v>
      </c>
      <c r="JB191" s="83">
        <f t="shared" si="233"/>
        <v>9.0435599318386514E-5</v>
      </c>
      <c r="JC191" s="83">
        <f t="shared" si="233"/>
        <v>5.4500627136287791E-6</v>
      </c>
      <c r="JD191" s="83">
        <f t="shared" si="233"/>
        <v>1.6450351456855553E-6</v>
      </c>
      <c r="JE191" s="83">
        <f t="shared" si="233"/>
        <v>4.8099221980202445E-7</v>
      </c>
      <c r="JF191" s="83">
        <f t="shared" si="233"/>
        <v>5.0598503310441063E-9</v>
      </c>
      <c r="JG191" s="83">
        <f t="shared" si="233"/>
        <v>6.6301376008346873E-7</v>
      </c>
      <c r="JH191" s="83">
        <f t="shared" si="233"/>
        <v>3.7490392946383933E-7</v>
      </c>
      <c r="JI191" s="83">
        <f t="shared" si="233"/>
        <v>1.1589564370914997E-5</v>
      </c>
      <c r="JJ191" s="83">
        <f t="shared" si="233"/>
        <v>3.8286458740805556E-6</v>
      </c>
      <c r="JK191" s="83">
        <f t="shared" si="233"/>
        <v>6.4660183405715216E-6</v>
      </c>
      <c r="JL191" s="83">
        <f t="shared" si="233"/>
        <v>3.772777097813735E-7</v>
      </c>
      <c r="JM191" s="83">
        <f t="shared" si="233"/>
        <v>7.1467639066973801E-6</v>
      </c>
    </row>
    <row r="192" spans="2:273" x14ac:dyDescent="0.25">
      <c r="B192" s="2">
        <v>165</v>
      </c>
      <c r="C192" s="37">
        <v>111.593</v>
      </c>
      <c r="D192" s="37">
        <v>106.864</v>
      </c>
      <c r="E192" s="37">
        <v>109.35599999999999</v>
      </c>
      <c r="F192" s="37">
        <v>107.441</v>
      </c>
      <c r="G192" s="37">
        <v>104.729</v>
      </c>
      <c r="H192" s="37">
        <v>108.03400000000001</v>
      </c>
      <c r="I192" s="37">
        <v>110.831</v>
      </c>
      <c r="J192" s="37">
        <v>109.797</v>
      </c>
      <c r="K192" s="37">
        <v>110.288</v>
      </c>
      <c r="L192" s="37">
        <v>114.017</v>
      </c>
      <c r="M192" s="37">
        <v>112.61</v>
      </c>
      <c r="N192" s="37">
        <v>112.271</v>
      </c>
      <c r="O192" s="37">
        <v>114.339</v>
      </c>
      <c r="P192" s="37">
        <v>113.07</v>
      </c>
      <c r="Q192" s="37">
        <v>117.544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114.2160044460764</v>
      </c>
      <c r="AG192" s="4">
        <f t="shared" si="234"/>
        <v>116.45041834557989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-1.1460044460764038</v>
      </c>
      <c r="AW192" s="4">
        <f t="shared" si="235"/>
        <v>1.093581654420106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114.2160044460764</v>
      </c>
      <c r="BM192" s="2">
        <f t="shared" si="227"/>
        <v>116.45041834557983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113.07</v>
      </c>
      <c r="DI192" s="2">
        <f t="shared" si="211"/>
        <v>117.544</v>
      </c>
      <c r="DK192" s="2">
        <f t="shared" si="236"/>
        <v>160.72982766531712</v>
      </c>
      <c r="DL192" s="2">
        <f t="shared" si="236"/>
        <v>154.23380065666038</v>
      </c>
      <c r="DM192" s="2">
        <f t="shared" si="236"/>
        <v>147.34989986504721</v>
      </c>
      <c r="DN192" s="2">
        <f t="shared" si="236"/>
        <v>142.29079730094466</v>
      </c>
      <c r="DO192" s="2">
        <f t="shared" si="236"/>
        <v>132.49754064996168</v>
      </c>
      <c r="DP192" s="2">
        <f t="shared" si="236"/>
        <v>133.2108717086835</v>
      </c>
      <c r="DQ192" s="2">
        <f t="shared" si="236"/>
        <v>149.0188221906117</v>
      </c>
      <c r="DR192" s="2">
        <f t="shared" si="236"/>
        <v>142.3972065699007</v>
      </c>
      <c r="DS192" s="2">
        <f t="shared" si="236"/>
        <v>151.92248851540617</v>
      </c>
      <c r="DT192" s="2">
        <f t="shared" si="236"/>
        <v>143.86085881595884</v>
      </c>
      <c r="DU192" s="2">
        <f t="shared" si="236"/>
        <v>133.97897591036414</v>
      </c>
      <c r="DV192" s="2">
        <f t="shared" si="236"/>
        <v>138.12848963585435</v>
      </c>
      <c r="DW192" s="2">
        <f t="shared" si="236"/>
        <v>149.39691136851135</v>
      </c>
      <c r="DX192" s="2">
        <f t="shared" si="236"/>
        <v>153.67415078236132</v>
      </c>
      <c r="DY192" s="2">
        <f t="shared" si="236"/>
        <v>162.71473385242862</v>
      </c>
      <c r="EA192" s="2">
        <f t="shared" si="240"/>
        <v>111.64085723849372</v>
      </c>
      <c r="EB192" s="2">
        <f t="shared" si="240"/>
        <v>107.29847000280229</v>
      </c>
      <c r="EC192" s="2">
        <f t="shared" si="240"/>
        <v>108.00669933502213</v>
      </c>
      <c r="ED192" s="2">
        <f t="shared" si="240"/>
        <v>106.87042612137201</v>
      </c>
      <c r="EE192" s="2">
        <f t="shared" si="240"/>
        <v>107.41280751419376</v>
      </c>
      <c r="EF192" s="2">
        <f t="shared" si="239"/>
        <v>107.10494020429796</v>
      </c>
      <c r="EG192" s="2">
        <f t="shared" si="239"/>
        <v>108.60031398130535</v>
      </c>
      <c r="EH192" s="2">
        <f t="shared" si="239"/>
        <v>111.29383053169833</v>
      </c>
      <c r="EI192" s="2">
        <f t="shared" si="239"/>
        <v>112.83257328398383</v>
      </c>
      <c r="EJ192" s="2">
        <f t="shared" si="239"/>
        <v>112.87355995139733</v>
      </c>
      <c r="EK192" s="2">
        <f t="shared" si="239"/>
        <v>113.58847338731603</v>
      </c>
      <c r="EL192" s="2">
        <f t="shared" si="179"/>
        <v>113.31564776692095</v>
      </c>
      <c r="EM192" s="2">
        <f t="shared" si="179"/>
        <v>115.28038581463078</v>
      </c>
      <c r="EN192" s="2">
        <f t="shared" si="179"/>
        <v>116.34568702928871</v>
      </c>
      <c r="EO192" s="2">
        <f t="shared" si="179"/>
        <v>119.83188666493507</v>
      </c>
      <c r="EQ192" s="2">
        <f t="shared" si="237"/>
        <v>110.22590890444867</v>
      </c>
      <c r="ER192" s="2">
        <f t="shared" si="237"/>
        <v>107.53055544916128</v>
      </c>
      <c r="ES192" s="2">
        <f t="shared" si="237"/>
        <v>108.37440559017305</v>
      </c>
      <c r="ET192" s="2">
        <f t="shared" si="237"/>
        <v>107.44833923850558</v>
      </c>
      <c r="EU192" s="2">
        <f t="shared" si="237"/>
        <v>107.27451076146981</v>
      </c>
      <c r="EV192" s="2">
        <f t="shared" si="237"/>
        <v>107.18029948856221</v>
      </c>
      <c r="EW192" s="2">
        <f t="shared" si="237"/>
        <v>109.43744950016334</v>
      </c>
      <c r="EX192" s="2">
        <f t="shared" si="237"/>
        <v>110.33867532375956</v>
      </c>
      <c r="EY192" s="2">
        <f t="shared" si="237"/>
        <v>111.68369386208713</v>
      </c>
      <c r="EZ192" s="2">
        <f t="shared" si="237"/>
        <v>113.43374661792643</v>
      </c>
      <c r="FA192" s="2">
        <f t="shared" si="237"/>
        <v>112.74562304749402</v>
      </c>
      <c r="FB192" s="2">
        <f t="shared" si="237"/>
        <v>113.12000575683057</v>
      </c>
      <c r="FC192" s="2">
        <f t="shared" si="237"/>
        <v>114.51052332827624</v>
      </c>
      <c r="FD192" s="2">
        <f t="shared" si="237"/>
        <v>114.03138929641069</v>
      </c>
      <c r="FE192" s="2">
        <f t="shared" si="237"/>
        <v>116.13863000910654</v>
      </c>
      <c r="FG192" s="2">
        <f t="shared" si="238"/>
        <v>0.99998824580345869</v>
      </c>
      <c r="FH192" s="2">
        <f t="shared" si="238"/>
        <v>0.99998988178086701</v>
      </c>
      <c r="FI192" s="2">
        <f t="shared" si="238"/>
        <v>0.99999045826349853</v>
      </c>
      <c r="FJ192" s="2">
        <f t="shared" si="238"/>
        <v>0.99999096551028288</v>
      </c>
      <c r="FK192" s="2">
        <f t="shared" si="238"/>
        <v>0.99998755913724402</v>
      </c>
      <c r="FL192" s="2">
        <f t="shared" si="238"/>
        <v>0.99998691492389535</v>
      </c>
      <c r="FM192" s="2">
        <f t="shared" si="238"/>
        <v>0.99998788877105371</v>
      </c>
      <c r="FN192" s="2">
        <f t="shared" si="238"/>
        <v>0.99998749710005985</v>
      </c>
      <c r="FO192" s="2">
        <f t="shared" si="238"/>
        <v>0.99998692841133585</v>
      </c>
      <c r="FP192" s="2">
        <f t="shared" si="238"/>
        <v>0.99998780487673955</v>
      </c>
      <c r="FQ192" s="2">
        <f t="shared" si="238"/>
        <v>0.99998675635379641</v>
      </c>
      <c r="FR192" s="2">
        <f t="shared" si="238"/>
        <v>0.99998692475214657</v>
      </c>
      <c r="FS192" s="2">
        <f t="shared" si="238"/>
        <v>0.9999872695694787</v>
      </c>
      <c r="FT192" s="2">
        <f t="shared" si="238"/>
        <v>0.99998798885122553</v>
      </c>
      <c r="FU192" s="2">
        <f t="shared" si="238"/>
        <v>0.99998628137662271</v>
      </c>
      <c r="FW192" s="2">
        <f t="shared" si="229"/>
        <v>0.93201637741215937</v>
      </c>
      <c r="FX192" s="2">
        <f t="shared" si="229"/>
        <v>0.94781662622700225</v>
      </c>
      <c r="FY192" s="2">
        <f t="shared" si="229"/>
        <v>0.94160625061223613</v>
      </c>
      <c r="FZ192" s="2">
        <f t="shared" si="229"/>
        <v>0.94469664609961213</v>
      </c>
      <c r="GA192" s="2">
        <f t="shared" si="229"/>
        <v>0.94825441555336742</v>
      </c>
      <c r="GB192" s="2">
        <f t="shared" si="229"/>
        <v>0.94754446699999106</v>
      </c>
      <c r="GC192" s="2">
        <f t="shared" si="229"/>
        <v>0.95471869665911546</v>
      </c>
      <c r="GD192" s="2">
        <f t="shared" si="229"/>
        <v>0.96046380173781232</v>
      </c>
      <c r="GE192" s="2">
        <f t="shared" si="229"/>
        <v>0.95479075936512758</v>
      </c>
      <c r="GF192" s="2">
        <f t="shared" si="229"/>
        <v>0.94754976675904734</v>
      </c>
      <c r="GG192" s="2">
        <f t="shared" si="229"/>
        <v>0.93982528166389512</v>
      </c>
      <c r="GH192" s="2">
        <f t="shared" si="229"/>
        <v>0.93660118814786963</v>
      </c>
      <c r="GI192" s="2">
        <f t="shared" si="229"/>
        <v>0.93518162008999695</v>
      </c>
      <c r="GJ192" s="2">
        <f t="shared" si="229"/>
        <v>0.92042216983680203</v>
      </c>
      <c r="GK192" s="2">
        <f t="shared" si="229"/>
        <v>0.91573831124022798</v>
      </c>
      <c r="GM192" s="83">
        <f t="shared" si="230"/>
        <v>0</v>
      </c>
      <c r="GN192" s="83">
        <f t="shared" si="230"/>
        <v>0</v>
      </c>
      <c r="GO192" s="83">
        <f t="shared" si="230"/>
        <v>0</v>
      </c>
      <c r="GP192" s="83">
        <f t="shared" si="230"/>
        <v>0</v>
      </c>
      <c r="GQ192" s="83">
        <f t="shared" si="230"/>
        <v>0</v>
      </c>
      <c r="GR192" s="83">
        <f t="shared" si="230"/>
        <v>0</v>
      </c>
      <c r="GS192" s="83">
        <f t="shared" si="230"/>
        <v>0</v>
      </c>
      <c r="GT192" s="83">
        <f t="shared" si="230"/>
        <v>0</v>
      </c>
      <c r="GU192" s="83">
        <f t="shared" si="230"/>
        <v>0</v>
      </c>
      <c r="GV192" s="83">
        <f t="shared" si="230"/>
        <v>0</v>
      </c>
      <c r="GW192" s="83">
        <f t="shared" si="230"/>
        <v>0</v>
      </c>
      <c r="GX192" s="83">
        <f t="shared" si="230"/>
        <v>0</v>
      </c>
      <c r="GY192" s="83">
        <f t="shared" si="230"/>
        <v>0</v>
      </c>
      <c r="GZ192" s="83">
        <f t="shared" si="230"/>
        <v>0</v>
      </c>
      <c r="HA192" s="83">
        <f t="shared" si="230"/>
        <v>0</v>
      </c>
      <c r="HC192" s="83">
        <f t="shared" si="181"/>
        <v>0</v>
      </c>
      <c r="HD192" s="83">
        <f t="shared" si="181"/>
        <v>0</v>
      </c>
      <c r="HE192" s="83">
        <f t="shared" si="181"/>
        <v>0</v>
      </c>
      <c r="HF192" s="83">
        <f t="shared" si="181"/>
        <v>0</v>
      </c>
      <c r="HG192" s="83">
        <f t="shared" si="181"/>
        <v>0</v>
      </c>
      <c r="HH192" s="83">
        <f t="shared" si="181"/>
        <v>0</v>
      </c>
      <c r="HI192" s="83">
        <f t="shared" si="241"/>
        <v>0</v>
      </c>
      <c r="HJ192" s="83">
        <f t="shared" si="241"/>
        <v>0</v>
      </c>
      <c r="HK192" s="83">
        <f t="shared" si="241"/>
        <v>0</v>
      </c>
      <c r="HL192" s="83">
        <f t="shared" si="241"/>
        <v>0</v>
      </c>
      <c r="HM192" s="83">
        <f t="shared" si="241"/>
        <v>0</v>
      </c>
      <c r="HN192" s="83">
        <f t="shared" si="241"/>
        <v>0</v>
      </c>
      <c r="HO192" s="83">
        <f t="shared" si="226"/>
        <v>0</v>
      </c>
      <c r="HP192" s="83">
        <f t="shared" si="226"/>
        <v>0</v>
      </c>
      <c r="HQ192" s="83">
        <f t="shared" si="226"/>
        <v>0</v>
      </c>
      <c r="HS192" s="83">
        <f t="shared" si="231"/>
        <v>1.8575981920254239E-74</v>
      </c>
      <c r="HT192" s="83">
        <f t="shared" si="231"/>
        <v>1.5638524329930103E-76</v>
      </c>
      <c r="HU192" s="83">
        <f t="shared" si="231"/>
        <v>7.4867505381092639E-84</v>
      </c>
      <c r="HV192" s="83">
        <f t="shared" si="231"/>
        <v>7.4805943700582396E-75</v>
      </c>
      <c r="HW192" s="83">
        <f t="shared" si="231"/>
        <v>1.1698263719120018E-93</v>
      </c>
      <c r="HX192" s="83">
        <f t="shared" si="231"/>
        <v>7.8580311844911487E-108</v>
      </c>
      <c r="HY192" s="83">
        <f t="shared" si="231"/>
        <v>2.9581627063704477E-108</v>
      </c>
      <c r="HZ192" s="83">
        <f t="shared" si="231"/>
        <v>5.3849107568106565E-140</v>
      </c>
      <c r="IA192" s="83">
        <f t="shared" si="231"/>
        <v>1.1756678188066094E-107</v>
      </c>
      <c r="IB192" s="83">
        <f t="shared" si="231"/>
        <v>2.5274511274563011E-121</v>
      </c>
      <c r="IC192" s="83">
        <f t="shared" si="231"/>
        <v>5.115249341124708E-97</v>
      </c>
      <c r="ID192" s="83">
        <f t="shared" si="231"/>
        <v>6.5697864333052978E-109</v>
      </c>
      <c r="IE192" s="83">
        <f t="shared" si="231"/>
        <v>9.5205914868381017E-105</v>
      </c>
      <c r="IF192" s="83">
        <f t="shared" si="231"/>
        <v>7.1118735750306217E-97</v>
      </c>
      <c r="IG192" s="83">
        <f t="shared" si="231"/>
        <v>1.7786377857346804E-61</v>
      </c>
      <c r="II192" s="83">
        <f t="shared" si="232"/>
        <v>1.0046637748066921E-4</v>
      </c>
      <c r="IJ192" s="83">
        <f t="shared" si="232"/>
        <v>2.6985267561921861E-5</v>
      </c>
      <c r="IK192" s="83">
        <f t="shared" si="232"/>
        <v>2.0791424592023841E-5</v>
      </c>
      <c r="IL192" s="83">
        <f t="shared" si="232"/>
        <v>5.2049167240574487E-5</v>
      </c>
      <c r="IM192" s="83">
        <f t="shared" si="232"/>
        <v>2.6612184794856305E-6</v>
      </c>
      <c r="IN192" s="83">
        <f t="shared" si="232"/>
        <v>7.4095205440333159E-7</v>
      </c>
      <c r="IO192" s="83">
        <f t="shared" si="232"/>
        <v>2.0965844757945965E-7</v>
      </c>
      <c r="IP192" s="83">
        <f t="shared" si="232"/>
        <v>1.7553726716481512E-9</v>
      </c>
      <c r="IQ192" s="83">
        <f t="shared" si="232"/>
        <v>2.9486275507237195E-7</v>
      </c>
      <c r="IR192" s="83">
        <f t="shared" si="232"/>
        <v>1.5350255805173188E-7</v>
      </c>
      <c r="IS192" s="83">
        <f t="shared" si="232"/>
        <v>5.7001579021066415E-6</v>
      </c>
      <c r="IT192" s="83">
        <f t="shared" si="232"/>
        <v>1.7174945063986275E-6</v>
      </c>
      <c r="IU192" s="83">
        <f t="shared" si="232"/>
        <v>2.9863691345466581E-6</v>
      </c>
      <c r="IV192" s="83">
        <f t="shared" si="232"/>
        <v>1.3012076478465704E-7</v>
      </c>
      <c r="IW192" s="83">
        <f t="shared" si="232"/>
        <v>3.0188007697998777E-6</v>
      </c>
      <c r="IY192" s="83">
        <f t="shared" si="233"/>
        <v>1.0046637748066921E-4</v>
      </c>
      <c r="IZ192" s="83">
        <f t="shared" si="233"/>
        <v>2.6985267561921861E-5</v>
      </c>
      <c r="JA192" s="83">
        <f t="shared" si="233"/>
        <v>2.0791424592023841E-5</v>
      </c>
      <c r="JB192" s="83">
        <f t="shared" si="233"/>
        <v>5.2049167240574487E-5</v>
      </c>
      <c r="JC192" s="83">
        <f t="shared" si="233"/>
        <v>2.6612184794856305E-6</v>
      </c>
      <c r="JD192" s="83">
        <f t="shared" si="233"/>
        <v>7.4095205440333159E-7</v>
      </c>
      <c r="JE192" s="83">
        <f t="shared" si="233"/>
        <v>2.0965844757945965E-7</v>
      </c>
      <c r="JF192" s="83">
        <f t="shared" si="233"/>
        <v>1.7553726716481512E-9</v>
      </c>
      <c r="JG192" s="83">
        <f t="shared" si="233"/>
        <v>2.9486275507237195E-7</v>
      </c>
      <c r="JH192" s="83">
        <f t="shared" si="233"/>
        <v>1.5350255805173188E-7</v>
      </c>
      <c r="JI192" s="83">
        <f t="shared" si="233"/>
        <v>5.7001579021066415E-6</v>
      </c>
      <c r="JJ192" s="83">
        <f t="shared" si="233"/>
        <v>1.7174945063986275E-6</v>
      </c>
      <c r="JK192" s="83">
        <f t="shared" si="233"/>
        <v>2.9863691345466581E-6</v>
      </c>
      <c r="JL192" s="83">
        <f t="shared" si="233"/>
        <v>1.3012076478465704E-7</v>
      </c>
      <c r="JM192" s="83">
        <f t="shared" si="233"/>
        <v>3.0188007697998777E-6</v>
      </c>
    </row>
    <row r="193" spans="2:273" x14ac:dyDescent="0.25">
      <c r="B193" s="2">
        <v>166</v>
      </c>
      <c r="C193" s="37">
        <v>107.983</v>
      </c>
      <c r="D193" s="37">
        <v>107.949</v>
      </c>
      <c r="E193" s="37">
        <v>108.52500000000001</v>
      </c>
      <c r="F193" s="37">
        <v>107.508</v>
      </c>
      <c r="G193" s="37">
        <v>106.458</v>
      </c>
      <c r="H193" s="37">
        <v>106.678</v>
      </c>
      <c r="I193" s="37">
        <v>110.119</v>
      </c>
      <c r="J193" s="37">
        <v>110.288</v>
      </c>
      <c r="K193" s="37">
        <v>111.932</v>
      </c>
      <c r="L193" s="37">
        <v>115.339</v>
      </c>
      <c r="M193" s="37">
        <v>113.57599999999999</v>
      </c>
      <c r="N193" s="37">
        <v>111.593</v>
      </c>
      <c r="O193" s="37">
        <v>113.729</v>
      </c>
      <c r="P193" s="37">
        <v>114.43899999999999</v>
      </c>
      <c r="Q193" s="37">
        <v>116.211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 t="e">
        <f t="shared" si="234"/>
        <v>#N/A</v>
      </c>
      <c r="AG193" s="4">
        <f t="shared" si="234"/>
        <v>116.3290930628677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</v>
      </c>
      <c r="AW193" s="4">
        <f t="shared" si="235"/>
        <v>-0.11809306286770038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 t="e">
        <f t="shared" si="227"/>
        <v>#N/A</v>
      </c>
      <c r="BM193" s="2">
        <f t="shared" si="227"/>
        <v>116.3290930628677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>
        <f t="shared" si="211"/>
        <v>116.211</v>
      </c>
      <c r="DK193" s="2">
        <f t="shared" si="236"/>
        <v>160.97331632928473</v>
      </c>
      <c r="DL193" s="2">
        <f t="shared" si="236"/>
        <v>154.45667213883675</v>
      </c>
      <c r="DM193" s="2">
        <f t="shared" si="236"/>
        <v>147.53907638326584</v>
      </c>
      <c r="DN193" s="2">
        <f t="shared" si="236"/>
        <v>142.44874304993252</v>
      </c>
      <c r="DO193" s="2">
        <f t="shared" si="236"/>
        <v>132.5926613415034</v>
      </c>
      <c r="DP193" s="2">
        <f t="shared" si="236"/>
        <v>133.29842773109246</v>
      </c>
      <c r="DQ193" s="2">
        <f t="shared" si="236"/>
        <v>149.20070483641538</v>
      </c>
      <c r="DR193" s="2">
        <f t="shared" si="236"/>
        <v>142.54237906799085</v>
      </c>
      <c r="DS193" s="2">
        <f t="shared" si="236"/>
        <v>152.11183445378151</v>
      </c>
      <c r="DT193" s="2">
        <f t="shared" si="236"/>
        <v>144.00734427284431</v>
      </c>
      <c r="DU193" s="2">
        <f t="shared" si="236"/>
        <v>134.06081512605041</v>
      </c>
      <c r="DV193" s="2">
        <f t="shared" si="236"/>
        <v>138.24447394957986</v>
      </c>
      <c r="DW193" s="2">
        <f t="shared" si="236"/>
        <v>149.57706593736592</v>
      </c>
      <c r="DX193" s="2">
        <f t="shared" si="236"/>
        <v>153.88579516358465</v>
      </c>
      <c r="DY193" s="2">
        <f t="shared" si="236"/>
        <v>162.98615543196144</v>
      </c>
      <c r="EA193" s="2">
        <f t="shared" si="240"/>
        <v>111.58190675664731</v>
      </c>
      <c r="EB193" s="2">
        <f t="shared" si="240"/>
        <v>107.2156770747531</v>
      </c>
      <c r="EC193" s="2">
        <f t="shared" si="240"/>
        <v>107.94066903103227</v>
      </c>
      <c r="ED193" s="2">
        <f t="shared" si="240"/>
        <v>106.79735582359591</v>
      </c>
      <c r="EE193" s="2">
        <f t="shared" si="240"/>
        <v>107.35100902645142</v>
      </c>
      <c r="EF193" s="2">
        <f t="shared" si="239"/>
        <v>107.03292001541871</v>
      </c>
      <c r="EG193" s="2">
        <f t="shared" si="239"/>
        <v>108.51178751473282</v>
      </c>
      <c r="EH193" s="2">
        <f t="shared" si="239"/>
        <v>111.22585288189443</v>
      </c>
      <c r="EI193" s="2">
        <f t="shared" si="239"/>
        <v>112.78353973755046</v>
      </c>
      <c r="EJ193" s="2">
        <f t="shared" si="239"/>
        <v>112.8294033438639</v>
      </c>
      <c r="EK193" s="2">
        <f t="shared" si="239"/>
        <v>113.54338167501652</v>
      </c>
      <c r="EL193" s="2">
        <f t="shared" si="179"/>
        <v>113.27215885676608</v>
      </c>
      <c r="EM193" s="2">
        <f t="shared" si="179"/>
        <v>115.2008620010279</v>
      </c>
      <c r="EN193" s="2">
        <f t="shared" si="179"/>
        <v>116.30825177486841</v>
      </c>
      <c r="EO193" s="2">
        <f t="shared" si="179"/>
        <v>119.78335141818184</v>
      </c>
      <c r="EQ193" s="2">
        <f t="shared" si="237"/>
        <v>110.14552096565055</v>
      </c>
      <c r="ER193" s="2">
        <f t="shared" si="237"/>
        <v>107.45126676596804</v>
      </c>
      <c r="ES193" s="2">
        <f t="shared" si="237"/>
        <v>108.31395853363941</v>
      </c>
      <c r="ET193" s="2">
        <f t="shared" si="237"/>
        <v>107.3840545387047</v>
      </c>
      <c r="EU193" s="2">
        <f t="shared" si="237"/>
        <v>107.21071922952986</v>
      </c>
      <c r="EV193" s="2">
        <f t="shared" si="237"/>
        <v>107.10942484571328</v>
      </c>
      <c r="EW193" s="2">
        <f t="shared" si="237"/>
        <v>109.36112909506696</v>
      </c>
      <c r="EX193" s="2">
        <f t="shared" si="237"/>
        <v>110.25707737325777</v>
      </c>
      <c r="EY193" s="2">
        <f t="shared" si="237"/>
        <v>111.61771765660009</v>
      </c>
      <c r="EZ193" s="2">
        <f t="shared" si="237"/>
        <v>113.39798716251224</v>
      </c>
      <c r="FA193" s="2">
        <f t="shared" si="237"/>
        <v>112.68788848644</v>
      </c>
      <c r="FB193" s="2">
        <f t="shared" si="237"/>
        <v>113.07349769160159</v>
      </c>
      <c r="FC193" s="2">
        <f t="shared" si="237"/>
        <v>114.41911323503994</v>
      </c>
      <c r="FD193" s="2">
        <f t="shared" si="237"/>
        <v>113.95886152838224</v>
      </c>
      <c r="FE193" s="2">
        <f t="shared" si="237"/>
        <v>116.0386302789673</v>
      </c>
      <c r="FG193" s="2">
        <f t="shared" si="238"/>
        <v>0.99998928003425935</v>
      </c>
      <c r="FH193" s="2">
        <f t="shared" si="238"/>
        <v>0.99999077206626019</v>
      </c>
      <c r="FI193" s="2">
        <f t="shared" si="238"/>
        <v>0.99999129782557827</v>
      </c>
      <c r="FJ193" s="2">
        <f t="shared" si="238"/>
        <v>0.99999176044089999</v>
      </c>
      <c r="FK193" s="2">
        <f t="shared" si="238"/>
        <v>0.9999886537858953</v>
      </c>
      <c r="FL193" s="2">
        <f t="shared" si="238"/>
        <v>0.9999880662550189</v>
      </c>
      <c r="FM193" s="2">
        <f t="shared" si="238"/>
        <v>0.99998895441615232</v>
      </c>
      <c r="FN193" s="2">
        <f t="shared" si="238"/>
        <v>0.9999885972071868</v>
      </c>
      <c r="FO193" s="2">
        <f t="shared" si="238"/>
        <v>0.99998807855573923</v>
      </c>
      <c r="FP193" s="2">
        <f t="shared" si="238"/>
        <v>0.99998887790346469</v>
      </c>
      <c r="FQ193" s="2">
        <f t="shared" si="238"/>
        <v>0.99998792163703487</v>
      </c>
      <c r="FR193" s="2">
        <f t="shared" si="238"/>
        <v>0.99998807521851119</v>
      </c>
      <c r="FS193" s="2">
        <f t="shared" si="238"/>
        <v>0.99998838969636972</v>
      </c>
      <c r="FT193" s="2">
        <f t="shared" si="238"/>
        <v>0.99998904569054747</v>
      </c>
      <c r="FU193" s="2">
        <f t="shared" si="238"/>
        <v>0.99998748845167629</v>
      </c>
      <c r="FW193" s="2">
        <f t="shared" si="229"/>
        <v>0.9376250836613258</v>
      </c>
      <c r="FX193" s="2">
        <f t="shared" si="229"/>
        <v>0.95218866834865468</v>
      </c>
      <c r="FY193" s="2">
        <f t="shared" si="229"/>
        <v>0.94646922557896984</v>
      </c>
      <c r="FZ193" s="2">
        <f t="shared" si="229"/>
        <v>0.94931610912715636</v>
      </c>
      <c r="GA193" s="2">
        <f t="shared" si="229"/>
        <v>0.95259161331515008</v>
      </c>
      <c r="GB193" s="2">
        <f t="shared" si="229"/>
        <v>0.95193815499368972</v>
      </c>
      <c r="GC193" s="2">
        <f t="shared" si="229"/>
        <v>0.95853776404410285</v>
      </c>
      <c r="GD193" s="2">
        <f t="shared" si="229"/>
        <v>0.96381668568361223</v>
      </c>
      <c r="GE193" s="2">
        <f t="shared" si="229"/>
        <v>0.95860401244528126</v>
      </c>
      <c r="GF193" s="2">
        <f t="shared" si="229"/>
        <v>0.95194303335756258</v>
      </c>
      <c r="GG193" s="2">
        <f t="shared" si="229"/>
        <v>0.94482788355065617</v>
      </c>
      <c r="GH193" s="2">
        <f t="shared" si="229"/>
        <v>0.94185524118685438</v>
      </c>
      <c r="GI193" s="2">
        <f t="shared" si="229"/>
        <v>0.94054584919183004</v>
      </c>
      <c r="GJ193" s="2">
        <f t="shared" si="229"/>
        <v>0.92691239791695712</v>
      </c>
      <c r="GK193" s="2">
        <f t="shared" si="229"/>
        <v>0.92257841394538054</v>
      </c>
      <c r="GM193" s="83">
        <f t="shared" si="230"/>
        <v>0</v>
      </c>
      <c r="GN193" s="83">
        <f t="shared" si="230"/>
        <v>0</v>
      </c>
      <c r="GO193" s="83">
        <f t="shared" si="230"/>
        <v>0</v>
      </c>
      <c r="GP193" s="83">
        <f t="shared" si="230"/>
        <v>0</v>
      </c>
      <c r="GQ193" s="83">
        <f t="shared" si="230"/>
        <v>0</v>
      </c>
      <c r="GR193" s="83">
        <f t="shared" si="230"/>
        <v>0</v>
      </c>
      <c r="GS193" s="83">
        <f t="shared" si="230"/>
        <v>0</v>
      </c>
      <c r="GT193" s="83">
        <f t="shared" si="230"/>
        <v>0</v>
      </c>
      <c r="GU193" s="83">
        <f t="shared" si="230"/>
        <v>0</v>
      </c>
      <c r="GV193" s="83">
        <f t="shared" si="230"/>
        <v>0</v>
      </c>
      <c r="GW193" s="83">
        <f t="shared" si="230"/>
        <v>0</v>
      </c>
      <c r="GX193" s="83">
        <f t="shared" si="230"/>
        <v>0</v>
      </c>
      <c r="GY193" s="83">
        <f t="shared" si="230"/>
        <v>0</v>
      </c>
      <c r="GZ193" s="83">
        <f t="shared" si="230"/>
        <v>0</v>
      </c>
      <c r="HA193" s="83">
        <f t="shared" si="230"/>
        <v>0</v>
      </c>
      <c r="HC193" s="83">
        <f t="shared" si="181"/>
        <v>0</v>
      </c>
      <c r="HD193" s="83">
        <f t="shared" si="181"/>
        <v>0</v>
      </c>
      <c r="HE193" s="83">
        <f t="shared" si="181"/>
        <v>0</v>
      </c>
      <c r="HF193" s="83">
        <f t="shared" si="181"/>
        <v>0</v>
      </c>
      <c r="HG193" s="83">
        <f t="shared" si="181"/>
        <v>0</v>
      </c>
      <c r="HH193" s="83">
        <f t="shared" si="181"/>
        <v>0</v>
      </c>
      <c r="HI193" s="83">
        <f t="shared" si="241"/>
        <v>0</v>
      </c>
      <c r="HJ193" s="83">
        <f t="shared" si="241"/>
        <v>0</v>
      </c>
      <c r="HK193" s="83">
        <f t="shared" si="241"/>
        <v>0</v>
      </c>
      <c r="HL193" s="83">
        <f t="shared" si="241"/>
        <v>0</v>
      </c>
      <c r="HM193" s="83">
        <f t="shared" si="241"/>
        <v>0</v>
      </c>
      <c r="HN193" s="83">
        <f t="shared" si="241"/>
        <v>0</v>
      </c>
      <c r="HO193" s="83">
        <f t="shared" si="226"/>
        <v>0</v>
      </c>
      <c r="HP193" s="83">
        <f t="shared" si="226"/>
        <v>0</v>
      </c>
      <c r="HQ193" s="83">
        <f t="shared" si="226"/>
        <v>0</v>
      </c>
      <c r="HS193" s="83">
        <f t="shared" si="231"/>
        <v>3.008177283590758E-77</v>
      </c>
      <c r="HT193" s="83">
        <f t="shared" si="231"/>
        <v>2.7375856200404372E-79</v>
      </c>
      <c r="HU193" s="83">
        <f t="shared" si="231"/>
        <v>6.6098000201040765E-87</v>
      </c>
      <c r="HV193" s="83">
        <f t="shared" si="231"/>
        <v>1.547556157528918E-77</v>
      </c>
      <c r="HW193" s="83">
        <f t="shared" si="231"/>
        <v>4.5795770081734274E-97</v>
      </c>
      <c r="HX193" s="83">
        <f t="shared" si="231"/>
        <v>1.0422041813026418E-111</v>
      </c>
      <c r="HY193" s="83">
        <f t="shared" si="231"/>
        <v>4.0198718512840704E-112</v>
      </c>
      <c r="HZ193" s="83">
        <f t="shared" si="231"/>
        <v>7.1072934952263966E-145</v>
      </c>
      <c r="IA193" s="83">
        <f t="shared" si="231"/>
        <v>1.8374303326746261E-111</v>
      </c>
      <c r="IB193" s="83">
        <f t="shared" si="231"/>
        <v>1.0939962179537284E-125</v>
      </c>
      <c r="IC193" s="83">
        <f t="shared" si="231"/>
        <v>1.4513989644164332E-100</v>
      </c>
      <c r="ID193" s="83">
        <f t="shared" si="231"/>
        <v>5.8744100181706416E-113</v>
      </c>
      <c r="IE193" s="83">
        <f t="shared" si="231"/>
        <v>1.1694284409094476E-108</v>
      </c>
      <c r="IF193" s="83">
        <f t="shared" si="231"/>
        <v>1.3606502111346813E-100</v>
      </c>
      <c r="IG193" s="83">
        <f t="shared" si="231"/>
        <v>7.9002835537117894E-64</v>
      </c>
      <c r="II193" s="83">
        <f t="shared" si="232"/>
        <v>5.6663094754067815E-5</v>
      </c>
      <c r="IJ193" s="83">
        <f t="shared" si="232"/>
        <v>1.4852736001053966E-5</v>
      </c>
      <c r="IK193" s="83">
        <f t="shared" si="232"/>
        <v>1.0965119579916723E-5</v>
      </c>
      <c r="IL193" s="83">
        <f t="shared" si="232"/>
        <v>2.9467481752123133E-5</v>
      </c>
      <c r="IM193" s="83">
        <f t="shared" si="232"/>
        <v>1.2720519128109842E-6</v>
      </c>
      <c r="IN193" s="83">
        <f t="shared" si="232"/>
        <v>3.2582408785040778E-7</v>
      </c>
      <c r="IO193" s="83">
        <f t="shared" si="232"/>
        <v>8.9234859919455716E-8</v>
      </c>
      <c r="IP193" s="83">
        <f t="shared" si="232"/>
        <v>5.9128886278273507E-10</v>
      </c>
      <c r="IQ193" s="83">
        <f t="shared" si="232"/>
        <v>1.2812564356593738E-7</v>
      </c>
      <c r="IR193" s="83">
        <f t="shared" si="232"/>
        <v>6.1173086106413023E-8</v>
      </c>
      <c r="IS193" s="83">
        <f t="shared" si="232"/>
        <v>2.7418974125773888E-6</v>
      </c>
      <c r="IT193" s="83">
        <f t="shared" si="232"/>
        <v>7.5080292422220193E-7</v>
      </c>
      <c r="IU193" s="83">
        <f t="shared" si="232"/>
        <v>1.3451675635139379E-6</v>
      </c>
      <c r="IV193" s="83">
        <f t="shared" si="232"/>
        <v>4.3193165619627648E-8</v>
      </c>
      <c r="IW193" s="83">
        <f t="shared" si="232"/>
        <v>1.2358421467504571E-6</v>
      </c>
      <c r="IY193" s="83">
        <f t="shared" si="233"/>
        <v>5.6663094754067815E-5</v>
      </c>
      <c r="IZ193" s="83">
        <f t="shared" si="233"/>
        <v>1.4852736001053966E-5</v>
      </c>
      <c r="JA193" s="83">
        <f t="shared" si="233"/>
        <v>1.0965119579916723E-5</v>
      </c>
      <c r="JB193" s="83">
        <f t="shared" si="233"/>
        <v>2.9467481752123133E-5</v>
      </c>
      <c r="JC193" s="83">
        <f t="shared" si="233"/>
        <v>1.2720519128109842E-6</v>
      </c>
      <c r="JD193" s="83">
        <f t="shared" si="233"/>
        <v>3.2582408785040778E-7</v>
      </c>
      <c r="JE193" s="83">
        <f t="shared" si="233"/>
        <v>8.9234859919455716E-8</v>
      </c>
      <c r="JF193" s="83">
        <f t="shared" si="233"/>
        <v>5.9128886278273507E-10</v>
      </c>
      <c r="JG193" s="83">
        <f t="shared" si="233"/>
        <v>1.2812564356593738E-7</v>
      </c>
      <c r="JH193" s="83">
        <f t="shared" si="233"/>
        <v>6.1173086106413023E-8</v>
      </c>
      <c r="JI193" s="83">
        <f t="shared" si="233"/>
        <v>2.7418974125773888E-6</v>
      </c>
      <c r="JJ193" s="83">
        <f t="shared" si="233"/>
        <v>7.5080292422220193E-7</v>
      </c>
      <c r="JK193" s="83">
        <f t="shared" si="233"/>
        <v>1.3451675635139379E-6</v>
      </c>
      <c r="JL193" s="83">
        <f t="shared" si="233"/>
        <v>4.3193165619627648E-8</v>
      </c>
      <c r="JM193" s="83">
        <f t="shared" si="233"/>
        <v>1.2358421467504571E-6</v>
      </c>
    </row>
    <row r="194" spans="2:273" x14ac:dyDescent="0.25">
      <c r="B194" s="2">
        <v>167</v>
      </c>
      <c r="C194" s="37">
        <v>108.492</v>
      </c>
      <c r="D194" s="37">
        <v>106.458</v>
      </c>
      <c r="E194" s="37">
        <v>107.407</v>
      </c>
      <c r="F194" s="37">
        <v>106.661</v>
      </c>
      <c r="G194" s="37">
        <v>107.84699999999999</v>
      </c>
      <c r="H194" s="37">
        <v>107.508</v>
      </c>
      <c r="I194" s="37">
        <v>111.881</v>
      </c>
      <c r="J194" s="37">
        <v>110.84699999999999</v>
      </c>
      <c r="K194" s="37">
        <v>109.932</v>
      </c>
      <c r="L194" s="37">
        <v>114.661</v>
      </c>
      <c r="M194" s="37">
        <v>113.831</v>
      </c>
      <c r="N194" s="37">
        <v>111.76300000000001</v>
      </c>
      <c r="O194" s="37">
        <v>115.81399999999999</v>
      </c>
      <c r="P194" s="37">
        <v>113.43899999999999</v>
      </c>
      <c r="Q194" s="37">
        <v>118.56100000000001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 t="e">
        <f t="shared" si="234"/>
        <v>#N/A</v>
      </c>
      <c r="AG194" s="4">
        <f t="shared" si="234"/>
        <v>116.2090118044903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</v>
      </c>
      <c r="AW194" s="4">
        <f t="shared" si="235"/>
        <v>2.3519881955097048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 t="e">
        <f t="shared" si="227"/>
        <v>#N/A</v>
      </c>
      <c r="BM194" s="2">
        <f t="shared" si="227"/>
        <v>116.2090118044903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118.56100000000001</v>
      </c>
      <c r="DK194" s="2">
        <f t="shared" si="236"/>
        <v>161.21680499325234</v>
      </c>
      <c r="DL194" s="2">
        <f t="shared" si="236"/>
        <v>154.6795436210131</v>
      </c>
      <c r="DM194" s="2">
        <f t="shared" si="236"/>
        <v>147.72825290148447</v>
      </c>
      <c r="DN194" s="2">
        <f t="shared" si="236"/>
        <v>142.60668879892037</v>
      </c>
      <c r="DO194" s="2">
        <f t="shared" si="236"/>
        <v>132.68778203304515</v>
      </c>
      <c r="DP194" s="2">
        <f t="shared" si="236"/>
        <v>133.38598375350142</v>
      </c>
      <c r="DQ194" s="2">
        <f t="shared" si="236"/>
        <v>149.38258748221909</v>
      </c>
      <c r="DR194" s="2">
        <f t="shared" si="236"/>
        <v>142.687551566081</v>
      </c>
      <c r="DS194" s="2">
        <f t="shared" si="236"/>
        <v>152.30118039215688</v>
      </c>
      <c r="DT194" s="2">
        <f t="shared" si="236"/>
        <v>144.15382972972975</v>
      </c>
      <c r="DU194" s="2">
        <f t="shared" si="236"/>
        <v>134.14265434173669</v>
      </c>
      <c r="DV194" s="2">
        <f t="shared" si="236"/>
        <v>138.36045826330533</v>
      </c>
      <c r="DW194" s="2">
        <f t="shared" si="236"/>
        <v>149.75722050622051</v>
      </c>
      <c r="DX194" s="2">
        <f t="shared" si="236"/>
        <v>154.097439544808</v>
      </c>
      <c r="DY194" s="2">
        <f t="shared" si="236"/>
        <v>163.25757701149425</v>
      </c>
      <c r="EA194" s="2">
        <f t="shared" si="240"/>
        <v>111.52295627480092</v>
      </c>
      <c r="EB194" s="2">
        <f t="shared" si="240"/>
        <v>107.13288414670392</v>
      </c>
      <c r="EC194" s="2">
        <f t="shared" si="240"/>
        <v>107.8746387270424</v>
      </c>
      <c r="ED194" s="2">
        <f t="shared" si="240"/>
        <v>106.72428552581981</v>
      </c>
      <c r="EE194" s="2">
        <f t="shared" si="240"/>
        <v>107.28921053870909</v>
      </c>
      <c r="EF194" s="2">
        <f t="shared" si="239"/>
        <v>106.96089982653946</v>
      </c>
      <c r="EG194" s="2">
        <f t="shared" si="239"/>
        <v>108.42326104816028</v>
      </c>
      <c r="EH194" s="2">
        <f t="shared" si="239"/>
        <v>111.15787523209053</v>
      </c>
      <c r="EI194" s="2">
        <f t="shared" si="239"/>
        <v>112.73450619111708</v>
      </c>
      <c r="EJ194" s="2">
        <f t="shared" si="239"/>
        <v>112.78524673633049</v>
      </c>
      <c r="EK194" s="2">
        <f t="shared" si="239"/>
        <v>113.49828996271701</v>
      </c>
      <c r="EL194" s="2">
        <f t="shared" si="179"/>
        <v>113.22866994661123</v>
      </c>
      <c r="EM194" s="2">
        <f t="shared" si="179"/>
        <v>115.12133818742501</v>
      </c>
      <c r="EN194" s="2">
        <f t="shared" si="179"/>
        <v>116.27081652044811</v>
      </c>
      <c r="EO194" s="2">
        <f t="shared" si="179"/>
        <v>119.73481617142858</v>
      </c>
      <c r="EQ194" s="2">
        <f t="shared" si="237"/>
        <v>110.06513302685244</v>
      </c>
      <c r="ER194" s="2">
        <f t="shared" si="237"/>
        <v>107.37197808277479</v>
      </c>
      <c r="ES194" s="2">
        <f t="shared" si="237"/>
        <v>108.25351147710576</v>
      </c>
      <c r="ET194" s="2">
        <f t="shared" si="237"/>
        <v>107.31976983890382</v>
      </c>
      <c r="EU194" s="2">
        <f t="shared" si="237"/>
        <v>107.1469276975899</v>
      </c>
      <c r="EV194" s="2">
        <f t="shared" si="237"/>
        <v>107.03855020286434</v>
      </c>
      <c r="EW194" s="2">
        <f t="shared" si="237"/>
        <v>109.28480868997059</v>
      </c>
      <c r="EX194" s="2">
        <f t="shared" si="237"/>
        <v>110.17547942275597</v>
      </c>
      <c r="EY194" s="2">
        <f t="shared" si="237"/>
        <v>111.55174145111306</v>
      </c>
      <c r="EZ194" s="2">
        <f t="shared" si="237"/>
        <v>113.36222770709803</v>
      </c>
      <c r="FA194" s="2">
        <f t="shared" si="237"/>
        <v>112.630153925386</v>
      </c>
      <c r="FB194" s="2">
        <f t="shared" si="237"/>
        <v>113.02698962637263</v>
      </c>
      <c r="FC194" s="2">
        <f t="shared" si="237"/>
        <v>114.32770314180365</v>
      </c>
      <c r="FD194" s="2">
        <f t="shared" si="237"/>
        <v>113.88633376035378</v>
      </c>
      <c r="FE194" s="2">
        <f t="shared" si="237"/>
        <v>115.93863054882807</v>
      </c>
      <c r="FG194" s="2">
        <f t="shared" si="238"/>
        <v>0.99999022326582521</v>
      </c>
      <c r="FH194" s="2">
        <f t="shared" si="238"/>
        <v>0.99999158401757104</v>
      </c>
      <c r="FI194" s="2">
        <f t="shared" si="238"/>
        <v>0.99999206351652448</v>
      </c>
      <c r="FJ194" s="2">
        <f t="shared" si="238"/>
        <v>0.99999248542734132</v>
      </c>
      <c r="FK194" s="2">
        <f t="shared" si="238"/>
        <v>0.99998965211942015</v>
      </c>
      <c r="FL194" s="2">
        <f t="shared" si="238"/>
        <v>0.99998911628379483</v>
      </c>
      <c r="FM194" s="2">
        <f t="shared" si="238"/>
        <v>0.99998992629801331</v>
      </c>
      <c r="FN194" s="2">
        <f t="shared" si="238"/>
        <v>0.99998960051892138</v>
      </c>
      <c r="FO194" s="2">
        <f t="shared" si="238"/>
        <v>0.99998912750220859</v>
      </c>
      <c r="FP194" s="2">
        <f t="shared" si="238"/>
        <v>0.99998985651747685</v>
      </c>
      <c r="FQ194" s="2">
        <f t="shared" si="238"/>
        <v>0.99998898439034711</v>
      </c>
      <c r="FR194" s="2">
        <f t="shared" si="238"/>
        <v>0.9999891244586141</v>
      </c>
      <c r="FS194" s="2">
        <f t="shared" si="238"/>
        <v>0.99998941126642371</v>
      </c>
      <c r="FT194" s="2">
        <f t="shared" si="238"/>
        <v>0.99999000954141226</v>
      </c>
      <c r="FU194" s="2">
        <f t="shared" si="238"/>
        <v>0.99998858931974988</v>
      </c>
      <c r="FW194" s="2">
        <f t="shared" si="229"/>
        <v>0.94279946555627658</v>
      </c>
      <c r="FX194" s="2">
        <f t="shared" si="229"/>
        <v>0.95621133367168953</v>
      </c>
      <c r="FY194" s="2">
        <f t="shared" si="229"/>
        <v>0.95094831377257527</v>
      </c>
      <c r="FZ194" s="2">
        <f t="shared" si="229"/>
        <v>0.95356867547540436</v>
      </c>
      <c r="GA194" s="2">
        <f t="shared" si="229"/>
        <v>0.95658192224888083</v>
      </c>
      <c r="GB194" s="2">
        <f t="shared" si="229"/>
        <v>0.95598092317877492</v>
      </c>
      <c r="GC194" s="2">
        <f t="shared" si="229"/>
        <v>0.96204753215346417</v>
      </c>
      <c r="GD194" s="2">
        <f t="shared" si="229"/>
        <v>0.96689502753259748</v>
      </c>
      <c r="GE194" s="2">
        <f t="shared" si="229"/>
        <v>0.96210839432799833</v>
      </c>
      <c r="GF194" s="2">
        <f t="shared" si="229"/>
        <v>0.95598541016758909</v>
      </c>
      <c r="GG194" s="2">
        <f t="shared" si="229"/>
        <v>0.9494369711062125</v>
      </c>
      <c r="GH194" s="2">
        <f t="shared" si="229"/>
        <v>0.94669865424130895</v>
      </c>
      <c r="GI194" s="2">
        <f t="shared" si="229"/>
        <v>0.94549202129403753</v>
      </c>
      <c r="GJ194" s="2">
        <f t="shared" si="229"/>
        <v>0.93291187654012619</v>
      </c>
      <c r="GK194" s="2">
        <f t="shared" si="229"/>
        <v>0.92890636597222342</v>
      </c>
      <c r="GM194" s="83">
        <f t="shared" si="230"/>
        <v>0</v>
      </c>
      <c r="GN194" s="83">
        <f t="shared" si="230"/>
        <v>0</v>
      </c>
      <c r="GO194" s="83">
        <f t="shared" si="230"/>
        <v>0</v>
      </c>
      <c r="GP194" s="83">
        <f t="shared" si="230"/>
        <v>0</v>
      </c>
      <c r="GQ194" s="83">
        <f t="shared" si="230"/>
        <v>0</v>
      </c>
      <c r="GR194" s="83">
        <f t="shared" si="230"/>
        <v>0</v>
      </c>
      <c r="GS194" s="83">
        <f t="shared" si="230"/>
        <v>0</v>
      </c>
      <c r="GT194" s="83">
        <f t="shared" si="230"/>
        <v>0</v>
      </c>
      <c r="GU194" s="83">
        <f t="shared" si="230"/>
        <v>0</v>
      </c>
      <c r="GV194" s="83">
        <f t="shared" si="230"/>
        <v>0</v>
      </c>
      <c r="GW194" s="83">
        <f t="shared" si="230"/>
        <v>0</v>
      </c>
      <c r="GX194" s="83">
        <f t="shared" si="230"/>
        <v>0</v>
      </c>
      <c r="GY194" s="83">
        <f t="shared" si="230"/>
        <v>0</v>
      </c>
      <c r="GZ194" s="83">
        <f t="shared" si="230"/>
        <v>0</v>
      </c>
      <c r="HA194" s="83">
        <f t="shared" si="230"/>
        <v>0</v>
      </c>
      <c r="HC194" s="83">
        <f t="shared" si="181"/>
        <v>0</v>
      </c>
      <c r="HD194" s="83">
        <f t="shared" si="181"/>
        <v>0</v>
      </c>
      <c r="HE194" s="83">
        <f t="shared" si="181"/>
        <v>0</v>
      </c>
      <c r="HF194" s="83">
        <f t="shared" si="181"/>
        <v>0</v>
      </c>
      <c r="HG194" s="83">
        <f t="shared" si="181"/>
        <v>0</v>
      </c>
      <c r="HH194" s="83">
        <f t="shared" si="181"/>
        <v>0</v>
      </c>
      <c r="HI194" s="83">
        <f t="shared" si="241"/>
        <v>0</v>
      </c>
      <c r="HJ194" s="83">
        <f t="shared" si="241"/>
        <v>0</v>
      </c>
      <c r="HK194" s="83">
        <f t="shared" si="241"/>
        <v>0</v>
      </c>
      <c r="HL194" s="83">
        <f t="shared" si="241"/>
        <v>0</v>
      </c>
      <c r="HM194" s="83">
        <f t="shared" si="241"/>
        <v>0</v>
      </c>
      <c r="HN194" s="83">
        <f t="shared" si="241"/>
        <v>0</v>
      </c>
      <c r="HO194" s="83">
        <f t="shared" si="226"/>
        <v>0</v>
      </c>
      <c r="HP194" s="83">
        <f t="shared" si="226"/>
        <v>0</v>
      </c>
      <c r="HQ194" s="83">
        <f t="shared" si="226"/>
        <v>0</v>
      </c>
      <c r="HS194" s="83">
        <f t="shared" si="231"/>
        <v>4.3183455429779228E-80</v>
      </c>
      <c r="HT194" s="83">
        <f t="shared" si="231"/>
        <v>4.2739960919796027E-82</v>
      </c>
      <c r="HU194" s="83">
        <f t="shared" si="231"/>
        <v>5.1344666175417694E-90</v>
      </c>
      <c r="HV194" s="83">
        <f t="shared" si="231"/>
        <v>2.8651920940077765E-80</v>
      </c>
      <c r="HW194" s="83">
        <f t="shared" si="231"/>
        <v>1.5548257207233452E-100</v>
      </c>
      <c r="HX194" s="83">
        <f t="shared" si="231"/>
        <v>1.1779867776365629E-115</v>
      </c>
      <c r="HY194" s="83">
        <f t="shared" si="231"/>
        <v>4.6622364250522073E-116</v>
      </c>
      <c r="HZ194" s="83">
        <f t="shared" si="231"/>
        <v>7.7215429435724073E-150</v>
      </c>
      <c r="IA194" s="83">
        <f t="shared" si="231"/>
        <v>2.460854864611062E-115</v>
      </c>
      <c r="IB194" s="83">
        <f t="shared" si="231"/>
        <v>3.9561496493924615E-130</v>
      </c>
      <c r="IC194" s="83">
        <f t="shared" si="231"/>
        <v>3.548442024496922E-104</v>
      </c>
      <c r="ID194" s="83">
        <f t="shared" si="231"/>
        <v>4.4203786557856394E-117</v>
      </c>
      <c r="IE194" s="83">
        <f t="shared" si="231"/>
        <v>1.2150005887990308E-112</v>
      </c>
      <c r="IF194" s="83">
        <f t="shared" si="231"/>
        <v>2.2100680263455237E-104</v>
      </c>
      <c r="IG194" s="83">
        <f t="shared" si="231"/>
        <v>3.1623918254641866E-66</v>
      </c>
      <c r="II194" s="83">
        <f t="shared" si="232"/>
        <v>3.1392405248932312E-5</v>
      </c>
      <c r="IJ194" s="83">
        <f t="shared" si="232"/>
        <v>8.0368010676099091E-6</v>
      </c>
      <c r="IK194" s="83">
        <f t="shared" si="232"/>
        <v>5.6735774043132675E-6</v>
      </c>
      <c r="IL194" s="83">
        <f t="shared" si="232"/>
        <v>1.6410075217952835E-5</v>
      </c>
      <c r="IM194" s="83">
        <f t="shared" si="232"/>
        <v>5.9519208604241075E-7</v>
      </c>
      <c r="IN194" s="83">
        <f t="shared" si="232"/>
        <v>1.3987376734148186E-7</v>
      </c>
      <c r="IO194" s="83">
        <f t="shared" si="232"/>
        <v>3.7084170435437937E-8</v>
      </c>
      <c r="IP194" s="83">
        <f t="shared" si="232"/>
        <v>1.9338090590052161E-10</v>
      </c>
      <c r="IQ194" s="83">
        <f t="shared" si="232"/>
        <v>5.4394512100886668E-8</v>
      </c>
      <c r="IR194" s="83">
        <f t="shared" si="232"/>
        <v>2.3726599072701433E-8</v>
      </c>
      <c r="IS194" s="83">
        <f t="shared" si="232"/>
        <v>1.2898527446362429E-6</v>
      </c>
      <c r="IT194" s="83">
        <f t="shared" si="232"/>
        <v>3.198269256571569E-7</v>
      </c>
      <c r="IU194" s="83">
        <f t="shared" si="232"/>
        <v>5.9089924886134585E-7</v>
      </c>
      <c r="IV194" s="83">
        <f t="shared" si="232"/>
        <v>1.3798612944098897E-8</v>
      </c>
      <c r="IW194" s="83">
        <f t="shared" si="232"/>
        <v>4.9030256116137096E-7</v>
      </c>
      <c r="IY194" s="83">
        <f t="shared" si="233"/>
        <v>3.1392405248932312E-5</v>
      </c>
      <c r="IZ194" s="83">
        <f t="shared" si="233"/>
        <v>8.0368010676099091E-6</v>
      </c>
      <c r="JA194" s="83">
        <f t="shared" si="233"/>
        <v>5.6735774043132675E-6</v>
      </c>
      <c r="JB194" s="83">
        <f t="shared" si="233"/>
        <v>1.6410075217952835E-5</v>
      </c>
      <c r="JC194" s="83">
        <f t="shared" si="233"/>
        <v>5.9519208604241075E-7</v>
      </c>
      <c r="JD194" s="83">
        <f t="shared" si="233"/>
        <v>1.3987376734148186E-7</v>
      </c>
      <c r="JE194" s="83">
        <f t="shared" si="233"/>
        <v>3.7084170435437937E-8</v>
      </c>
      <c r="JF194" s="83">
        <f t="shared" si="233"/>
        <v>1.9338090590052161E-10</v>
      </c>
      <c r="JG194" s="83">
        <f t="shared" si="233"/>
        <v>5.4394512100886668E-8</v>
      </c>
      <c r="JH194" s="83">
        <f t="shared" si="233"/>
        <v>2.3726599072701433E-8</v>
      </c>
      <c r="JI194" s="83">
        <f t="shared" si="233"/>
        <v>1.2898527446362429E-6</v>
      </c>
      <c r="JJ194" s="83">
        <f t="shared" si="233"/>
        <v>3.198269256571569E-7</v>
      </c>
      <c r="JK194" s="83">
        <f t="shared" si="233"/>
        <v>5.9089924886134585E-7</v>
      </c>
      <c r="JL194" s="83">
        <f t="shared" si="233"/>
        <v>1.3798612944098897E-8</v>
      </c>
      <c r="JM194" s="83">
        <f t="shared" si="233"/>
        <v>4.9030256116137096E-7</v>
      </c>
    </row>
    <row r="195" spans="2:273" x14ac:dyDescent="0.25">
      <c r="B195" s="2">
        <v>168</v>
      </c>
      <c r="C195" s="37">
        <v>109.492</v>
      </c>
      <c r="D195" s="37">
        <v>109.458</v>
      </c>
      <c r="E195" s="37">
        <v>108.84699999999999</v>
      </c>
      <c r="F195" s="37">
        <v>109.22</v>
      </c>
      <c r="G195" s="37">
        <v>109.322</v>
      </c>
      <c r="H195" s="37">
        <v>108.678</v>
      </c>
      <c r="I195" s="37">
        <v>110.76300000000001</v>
      </c>
      <c r="J195" s="37">
        <v>110.22</v>
      </c>
      <c r="K195" s="37">
        <v>112.441</v>
      </c>
      <c r="L195" s="37">
        <v>116.15300000000001</v>
      </c>
      <c r="M195" s="37">
        <v>112.712</v>
      </c>
      <c r="N195" s="37">
        <v>113.84699999999999</v>
      </c>
      <c r="O195" s="37">
        <v>113.30500000000001</v>
      </c>
      <c r="P195" s="37">
        <v>113.667</v>
      </c>
      <c r="Q195" s="37">
        <v>115.07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116.09013205152117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-1.0201320515211734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116.09013205152117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115.07</v>
      </c>
      <c r="DK195" s="2">
        <f t="shared" si="236"/>
        <v>161.46029365721995</v>
      </c>
      <c r="DL195" s="2">
        <f t="shared" si="236"/>
        <v>154.90241510318947</v>
      </c>
      <c r="DM195" s="2">
        <f t="shared" si="236"/>
        <v>147.91742941970307</v>
      </c>
      <c r="DN195" s="2">
        <f t="shared" si="236"/>
        <v>142.76463454790823</v>
      </c>
      <c r="DO195" s="2">
        <f t="shared" si="236"/>
        <v>132.7829027245869</v>
      </c>
      <c r="DP195" s="2">
        <f t="shared" si="236"/>
        <v>133.47353977591038</v>
      </c>
      <c r="DQ195" s="2">
        <f t="shared" si="236"/>
        <v>149.56447012802278</v>
      </c>
      <c r="DR195" s="2">
        <f t="shared" si="236"/>
        <v>142.83272406417115</v>
      </c>
      <c r="DS195" s="2">
        <f t="shared" si="236"/>
        <v>152.49052633053222</v>
      </c>
      <c r="DT195" s="2">
        <f t="shared" si="236"/>
        <v>144.30031518661519</v>
      </c>
      <c r="DU195" s="2">
        <f t="shared" si="236"/>
        <v>134.22449355742296</v>
      </c>
      <c r="DV195" s="2">
        <f t="shared" si="236"/>
        <v>138.47644257703084</v>
      </c>
      <c r="DW195" s="2">
        <f t="shared" si="236"/>
        <v>149.93737507507507</v>
      </c>
      <c r="DX195" s="2">
        <f t="shared" si="236"/>
        <v>154.30908392603132</v>
      </c>
      <c r="DY195" s="2">
        <f t="shared" si="236"/>
        <v>163.52899859102706</v>
      </c>
      <c r="EA195" s="2">
        <f t="shared" si="240"/>
        <v>111.46400579295451</v>
      </c>
      <c r="EB195" s="2">
        <f t="shared" si="240"/>
        <v>107.05009121865473</v>
      </c>
      <c r="EC195" s="2">
        <f t="shared" si="240"/>
        <v>107.80860842305253</v>
      </c>
      <c r="ED195" s="2">
        <f t="shared" si="240"/>
        <v>106.6512152280437</v>
      </c>
      <c r="EE195" s="2">
        <f t="shared" si="240"/>
        <v>107.22741205096673</v>
      </c>
      <c r="EF195" s="2">
        <f t="shared" si="239"/>
        <v>106.88887963766021</v>
      </c>
      <c r="EG195" s="2">
        <f t="shared" si="239"/>
        <v>108.33473458158775</v>
      </c>
      <c r="EH195" s="2">
        <f t="shared" si="239"/>
        <v>111.08989758228662</v>
      </c>
      <c r="EI195" s="2">
        <f t="shared" si="239"/>
        <v>112.6854726446837</v>
      </c>
      <c r="EJ195" s="2">
        <f t="shared" si="239"/>
        <v>112.74109012879708</v>
      </c>
      <c r="EK195" s="2">
        <f t="shared" si="239"/>
        <v>113.4531982504175</v>
      </c>
      <c r="EL195" s="2">
        <f t="shared" si="179"/>
        <v>113.18518103645638</v>
      </c>
      <c r="EM195" s="2">
        <f t="shared" si="179"/>
        <v>115.04181437382213</v>
      </c>
      <c r="EN195" s="2">
        <f t="shared" si="179"/>
        <v>116.23338126602781</v>
      </c>
      <c r="EO195" s="2">
        <f t="shared" si="179"/>
        <v>119.68628092467534</v>
      </c>
      <c r="EQ195" s="2">
        <f t="shared" si="237"/>
        <v>109.98474508805431</v>
      </c>
      <c r="ER195" s="2">
        <f t="shared" si="237"/>
        <v>107.29268939958155</v>
      </c>
      <c r="ES195" s="2">
        <f t="shared" si="237"/>
        <v>108.19306442057211</v>
      </c>
      <c r="ET195" s="2">
        <f t="shared" si="237"/>
        <v>107.25548513910294</v>
      </c>
      <c r="EU195" s="2">
        <f t="shared" si="237"/>
        <v>107.08313616564995</v>
      </c>
      <c r="EV195" s="2">
        <f t="shared" si="237"/>
        <v>106.96767556001541</v>
      </c>
      <c r="EW195" s="2">
        <f t="shared" si="237"/>
        <v>109.20848828487422</v>
      </c>
      <c r="EX195" s="2">
        <f t="shared" si="237"/>
        <v>110.09388147225417</v>
      </c>
      <c r="EY195" s="2">
        <f t="shared" si="237"/>
        <v>111.48576524562603</v>
      </c>
      <c r="EZ195" s="2">
        <f t="shared" si="237"/>
        <v>113.32646825168383</v>
      </c>
      <c r="FA195" s="2">
        <f t="shared" si="237"/>
        <v>112.57241936433198</v>
      </c>
      <c r="FB195" s="2">
        <f t="shared" si="237"/>
        <v>112.98048156114365</v>
      </c>
      <c r="FC195" s="2">
        <f t="shared" si="237"/>
        <v>114.23629304856736</v>
      </c>
      <c r="FD195" s="2">
        <f t="shared" si="237"/>
        <v>113.81380599232533</v>
      </c>
      <c r="FE195" s="2">
        <f t="shared" si="237"/>
        <v>115.83863081868884</v>
      </c>
      <c r="FG195" s="2">
        <f t="shared" si="238"/>
        <v>0.99999108350478871</v>
      </c>
      <c r="FH195" s="2">
        <f t="shared" si="238"/>
        <v>0.99999232452711717</v>
      </c>
      <c r="FI195" s="2">
        <f t="shared" si="238"/>
        <v>0.9999927618359894</v>
      </c>
      <c r="FJ195" s="2">
        <f t="shared" si="238"/>
        <v>0.99999314662375072</v>
      </c>
      <c r="FK195" s="2">
        <f t="shared" si="238"/>
        <v>0.99999056261215402</v>
      </c>
      <c r="FL195" s="2">
        <f t="shared" si="238"/>
        <v>0.99999007392334271</v>
      </c>
      <c r="FM195" s="2">
        <f t="shared" si="238"/>
        <v>0.99999081266645229</v>
      </c>
      <c r="FN195" s="2">
        <f t="shared" si="238"/>
        <v>0.99999051555185392</v>
      </c>
      <c r="FO195" s="2">
        <f t="shared" si="238"/>
        <v>0.99999008415467727</v>
      </c>
      <c r="FP195" s="2">
        <f t="shared" si="238"/>
        <v>0.99999074902573337</v>
      </c>
      <c r="FQ195" s="2">
        <f t="shared" si="238"/>
        <v>0.99998995363485699</v>
      </c>
      <c r="FR195" s="2">
        <f t="shared" si="238"/>
        <v>0.99999008137888079</v>
      </c>
      <c r="FS195" s="2">
        <f t="shared" si="238"/>
        <v>0.99999034295120603</v>
      </c>
      <c r="FT195" s="2">
        <f t="shared" si="238"/>
        <v>0.99999088858546836</v>
      </c>
      <c r="FU195" s="2">
        <f t="shared" si="238"/>
        <v>0.99998959332547899</v>
      </c>
      <c r="FW195" s="2">
        <f t="shared" ref="FW195:GK211" si="244">POWER(10,($B195-C$232)/C$229)/(1+POWER(10,($B195-C$232)/C$229))</f>
        <v>0.94756860393760434</v>
      </c>
      <c r="FX195" s="2">
        <f t="shared" si="244"/>
        <v>0.95990979700214785</v>
      </c>
      <c r="FY195" s="2">
        <f t="shared" si="244"/>
        <v>0.9550704136268231</v>
      </c>
      <c r="FZ195" s="2">
        <f t="shared" si="244"/>
        <v>0.9574804169783151</v>
      </c>
      <c r="GA195" s="2">
        <f t="shared" si="244"/>
        <v>0.96025038621377246</v>
      </c>
      <c r="GB195" s="2">
        <f t="shared" si="244"/>
        <v>0.95969802713393448</v>
      </c>
      <c r="GC195" s="2">
        <f t="shared" si="244"/>
        <v>0.96527096359840558</v>
      </c>
      <c r="GD195" s="2">
        <f t="shared" si="244"/>
        <v>0.96971970344104574</v>
      </c>
      <c r="GE195" s="2">
        <f t="shared" si="244"/>
        <v>0.96532684284686854</v>
      </c>
      <c r="GF195" s="2">
        <f t="shared" si="244"/>
        <v>0.9597021511995546</v>
      </c>
      <c r="GG195" s="2">
        <f t="shared" si="244"/>
        <v>0.95367989148619958</v>
      </c>
      <c r="GH195" s="2">
        <f t="shared" si="244"/>
        <v>0.95115953603731618</v>
      </c>
      <c r="GI195" s="2">
        <f t="shared" si="244"/>
        <v>0.95004855992283832</v>
      </c>
      <c r="GJ195" s="2">
        <f t="shared" si="244"/>
        <v>0.93845158219907499</v>
      </c>
      <c r="GK195" s="2">
        <f t="shared" si="244"/>
        <v>0.93475368886873333</v>
      </c>
      <c r="GM195" s="83">
        <f t="shared" ref="GM195:HA211" si="245" xml:space="preserve"> _xlfn.NORM.DIST($B195, C$7, ABS(C$11), TRUE) * _xlfn.NORM.DIST(($B195 - C$7)*C$15, 0, ABS(C$11), TRUE) * 2</f>
        <v>0</v>
      </c>
      <c r="GN195" s="83">
        <f t="shared" si="245"/>
        <v>0</v>
      </c>
      <c r="GO195" s="83">
        <f t="shared" si="245"/>
        <v>0</v>
      </c>
      <c r="GP195" s="83">
        <f t="shared" si="245"/>
        <v>0</v>
      </c>
      <c r="GQ195" s="83">
        <f t="shared" si="245"/>
        <v>0</v>
      </c>
      <c r="GR195" s="83">
        <f t="shared" si="245"/>
        <v>0</v>
      </c>
      <c r="GS195" s="83">
        <f t="shared" si="245"/>
        <v>0</v>
      </c>
      <c r="GT195" s="83">
        <f t="shared" si="245"/>
        <v>0</v>
      </c>
      <c r="GU195" s="83">
        <f t="shared" si="245"/>
        <v>0</v>
      </c>
      <c r="GV195" s="83">
        <f t="shared" si="245"/>
        <v>0</v>
      </c>
      <c r="GW195" s="83">
        <f t="shared" si="245"/>
        <v>0</v>
      </c>
      <c r="GX195" s="83">
        <f t="shared" si="245"/>
        <v>0</v>
      </c>
      <c r="GY195" s="83">
        <f t="shared" si="245"/>
        <v>0</v>
      </c>
      <c r="GZ195" s="83">
        <f t="shared" si="245"/>
        <v>0</v>
      </c>
      <c r="HA195" s="83">
        <f t="shared" si="245"/>
        <v>0</v>
      </c>
      <c r="HC195" s="83">
        <f t="shared" si="181"/>
        <v>0</v>
      </c>
      <c r="HD195" s="83">
        <f t="shared" si="181"/>
        <v>0</v>
      </c>
      <c r="HE195" s="83">
        <f t="shared" si="181"/>
        <v>0</v>
      </c>
      <c r="HF195" s="83">
        <f t="shared" si="181"/>
        <v>0</v>
      </c>
      <c r="HG195" s="83">
        <f t="shared" si="181"/>
        <v>0</v>
      </c>
      <c r="HH195" s="83">
        <f t="shared" si="181"/>
        <v>0</v>
      </c>
      <c r="HI195" s="83">
        <f t="shared" si="241"/>
        <v>0</v>
      </c>
      <c r="HJ195" s="83">
        <f t="shared" si="241"/>
        <v>0</v>
      </c>
      <c r="HK195" s="83">
        <f t="shared" si="241"/>
        <v>0</v>
      </c>
      <c r="HL195" s="83">
        <f t="shared" si="241"/>
        <v>0</v>
      </c>
      <c r="HM195" s="83">
        <f t="shared" si="241"/>
        <v>0</v>
      </c>
      <c r="HN195" s="83">
        <f t="shared" si="241"/>
        <v>0</v>
      </c>
      <c r="HO195" s="83">
        <f t="shared" si="226"/>
        <v>0</v>
      </c>
      <c r="HP195" s="83">
        <f t="shared" si="226"/>
        <v>0</v>
      </c>
      <c r="HQ195" s="83">
        <f t="shared" si="226"/>
        <v>0</v>
      </c>
      <c r="HS195" s="83">
        <f t="shared" ref="HS195:IG211" si="246" xml:space="preserve"> _xlfn.NORM.DIST($B195, C$9, ABS(C$13), TRUE) * _xlfn.NORM.DIST(($B195 - C$9)*C$17, 0, ABS(C$13), TRUE) * 2</f>
        <v>5.4952611463836799E-83</v>
      </c>
      <c r="HT195" s="83">
        <f t="shared" si="246"/>
        <v>5.9510040908327219E-85</v>
      </c>
      <c r="HU195" s="83">
        <f t="shared" si="246"/>
        <v>3.5092112611492095E-93</v>
      </c>
      <c r="HV195" s="83">
        <f t="shared" si="246"/>
        <v>4.7473734084937074E-83</v>
      </c>
      <c r="HW195" s="83">
        <f t="shared" si="246"/>
        <v>4.5781034045407574E-104</v>
      </c>
      <c r="HX195" s="83">
        <f t="shared" si="246"/>
        <v>1.1346760290275102E-119</v>
      </c>
      <c r="HY195" s="83">
        <f t="shared" si="246"/>
        <v>4.6149151425718084E-120</v>
      </c>
      <c r="HZ195" s="83">
        <f t="shared" si="246"/>
        <v>6.9051605552298626E-155</v>
      </c>
      <c r="IA195" s="83">
        <f t="shared" si="246"/>
        <v>2.8242655655178158E-119</v>
      </c>
      <c r="IB195" s="83">
        <f t="shared" si="246"/>
        <v>1.1952225176382861E-134</v>
      </c>
      <c r="IC195" s="83">
        <f t="shared" si="246"/>
        <v>7.475058533854051E-108</v>
      </c>
      <c r="ID195" s="83">
        <f t="shared" si="246"/>
        <v>2.7991859569774098E-121</v>
      </c>
      <c r="IE195" s="83">
        <f t="shared" si="246"/>
        <v>1.0677441912992087E-116</v>
      </c>
      <c r="IF195" s="83">
        <f t="shared" si="246"/>
        <v>3.0475848284446773E-108</v>
      </c>
      <c r="IG195" s="83">
        <f t="shared" si="246"/>
        <v>1.1407771461852977E-68</v>
      </c>
      <c r="II195" s="83">
        <f t="shared" ref="II195:IW211" si="247" xml:space="preserve"> _xlfn.NORM.DIST($B195, C$10, ABS(C$14), TRUE) * _xlfn.NORM.DIST(($B195 - C$10)*C$18, 0, ABS(C$14), TRUE) * 2</f>
        <v>1.7083416814208757E-5</v>
      </c>
      <c r="IJ195" s="83">
        <f t="shared" si="247"/>
        <v>4.2750582109598643E-6</v>
      </c>
      <c r="IK195" s="83">
        <f t="shared" si="247"/>
        <v>2.8800365823420267E-6</v>
      </c>
      <c r="IL195" s="83">
        <f t="shared" si="247"/>
        <v>8.9887843796978302E-6</v>
      </c>
      <c r="IM195" s="83">
        <f t="shared" si="247"/>
        <v>2.7259719955287518E-7</v>
      </c>
      <c r="IN195" s="83">
        <f t="shared" si="247"/>
        <v>5.8618200930432506E-8</v>
      </c>
      <c r="IO195" s="83">
        <f t="shared" si="247"/>
        <v>1.5047331921705772E-8</v>
      </c>
      <c r="IP195" s="83">
        <f t="shared" si="247"/>
        <v>6.1404028866884495E-11</v>
      </c>
      <c r="IQ195" s="83">
        <f t="shared" si="247"/>
        <v>2.2561200049007884E-8</v>
      </c>
      <c r="IR195" s="83">
        <f t="shared" si="247"/>
        <v>8.9561931966040675E-9</v>
      </c>
      <c r="IS195" s="83">
        <f t="shared" si="247"/>
        <v>5.9338310705876019E-7</v>
      </c>
      <c r="IT195" s="83">
        <f t="shared" si="247"/>
        <v>1.3275235251298272E-7</v>
      </c>
      <c r="IU195" s="83">
        <f t="shared" si="247"/>
        <v>2.5312445533656525E-7</v>
      </c>
      <c r="IV195" s="83">
        <f t="shared" si="247"/>
        <v>4.2420855232921115E-9</v>
      </c>
      <c r="IW195" s="83">
        <f t="shared" si="247"/>
        <v>1.8849922353126146E-7</v>
      </c>
      <c r="IY195" s="83">
        <f t="shared" ref="IY195:JM211" si="248">GM195+HC195+HS195+II195</f>
        <v>1.7083416814208757E-5</v>
      </c>
      <c r="IZ195" s="83">
        <f t="shared" si="248"/>
        <v>4.2750582109598643E-6</v>
      </c>
      <c r="JA195" s="83">
        <f t="shared" si="248"/>
        <v>2.8800365823420267E-6</v>
      </c>
      <c r="JB195" s="83">
        <f t="shared" si="248"/>
        <v>8.9887843796978302E-6</v>
      </c>
      <c r="JC195" s="83">
        <f t="shared" si="248"/>
        <v>2.7259719955287518E-7</v>
      </c>
      <c r="JD195" s="83">
        <f t="shared" si="248"/>
        <v>5.8618200930432506E-8</v>
      </c>
      <c r="JE195" s="83">
        <f t="shared" si="248"/>
        <v>1.5047331921705772E-8</v>
      </c>
      <c r="JF195" s="83">
        <f t="shared" si="248"/>
        <v>6.1404028866884495E-11</v>
      </c>
      <c r="JG195" s="83">
        <f t="shared" si="248"/>
        <v>2.2561200049007884E-8</v>
      </c>
      <c r="JH195" s="83">
        <f t="shared" si="248"/>
        <v>8.9561931966040675E-9</v>
      </c>
      <c r="JI195" s="83">
        <f t="shared" si="248"/>
        <v>5.9338310705876019E-7</v>
      </c>
      <c r="JJ195" s="83">
        <f t="shared" si="248"/>
        <v>1.3275235251298272E-7</v>
      </c>
      <c r="JK195" s="83">
        <f t="shared" si="248"/>
        <v>2.5312445533656525E-7</v>
      </c>
      <c r="JL195" s="83">
        <f t="shared" si="248"/>
        <v>4.2420855232921115E-9</v>
      </c>
      <c r="JM195" s="83">
        <f t="shared" si="248"/>
        <v>1.8849922353126146E-7</v>
      </c>
    </row>
    <row r="196" spans="2:273" x14ac:dyDescent="0.25">
      <c r="B196" s="2">
        <v>169</v>
      </c>
      <c r="C196" s="37">
        <v>110.373</v>
      </c>
      <c r="D196" s="37">
        <v>108.017</v>
      </c>
      <c r="E196" s="37">
        <v>108.559</v>
      </c>
      <c r="F196" s="37">
        <v>109.76300000000001</v>
      </c>
      <c r="G196" s="37">
        <v>107.78</v>
      </c>
      <c r="H196" s="37">
        <v>107.03400000000001</v>
      </c>
      <c r="I196" s="37">
        <v>110.051</v>
      </c>
      <c r="J196" s="37">
        <v>110.15300000000001</v>
      </c>
      <c r="K196" s="37">
        <v>111.69499999999999</v>
      </c>
      <c r="L196" s="37">
        <v>114.864</v>
      </c>
      <c r="M196" s="37">
        <v>113.678</v>
      </c>
      <c r="N196" s="37">
        <v>110.18600000000001</v>
      </c>
      <c r="O196" s="37">
        <v>114.322</v>
      </c>
      <c r="P196" s="37">
        <v>113.754</v>
      </c>
      <c r="Q196" s="37">
        <v>115.754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115.97240808782345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-0.21840808782344823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115.97240808782345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115.754</v>
      </c>
      <c r="DK196" s="2">
        <f t="shared" si="236"/>
        <v>161.70378232118756</v>
      </c>
      <c r="DL196" s="2">
        <f t="shared" si="236"/>
        <v>155.12528658536581</v>
      </c>
      <c r="DM196" s="2">
        <f t="shared" si="236"/>
        <v>148.1066059379217</v>
      </c>
      <c r="DN196" s="2">
        <f t="shared" si="236"/>
        <v>142.92258029689609</v>
      </c>
      <c r="DO196" s="2">
        <f t="shared" si="236"/>
        <v>132.87802341612866</v>
      </c>
      <c r="DP196" s="2">
        <f t="shared" si="236"/>
        <v>133.56109579831934</v>
      </c>
      <c r="DQ196" s="2">
        <f t="shared" si="236"/>
        <v>149.74635277382649</v>
      </c>
      <c r="DR196" s="2">
        <f t="shared" si="236"/>
        <v>142.97789656226129</v>
      </c>
      <c r="DS196" s="2">
        <f t="shared" si="236"/>
        <v>152.67987226890756</v>
      </c>
      <c r="DT196" s="2">
        <f t="shared" si="236"/>
        <v>144.44680064350067</v>
      </c>
      <c r="DU196" s="2">
        <f t="shared" si="236"/>
        <v>134.30633277310923</v>
      </c>
      <c r="DV196" s="2">
        <f t="shared" si="236"/>
        <v>138.59242689075631</v>
      </c>
      <c r="DW196" s="2">
        <f t="shared" si="236"/>
        <v>150.11752964392963</v>
      </c>
      <c r="DX196" s="2">
        <f t="shared" si="236"/>
        <v>154.52072830725464</v>
      </c>
      <c r="DY196" s="2">
        <f t="shared" si="236"/>
        <v>163.80042017055987</v>
      </c>
      <c r="EA196" s="2">
        <f t="shared" si="240"/>
        <v>111.40505531110811</v>
      </c>
      <c r="EB196" s="2">
        <f t="shared" si="240"/>
        <v>106.96729829060556</v>
      </c>
      <c r="EC196" s="2">
        <f t="shared" si="240"/>
        <v>107.74257811906267</v>
      </c>
      <c r="ED196" s="2">
        <f t="shared" si="240"/>
        <v>106.5781449302676</v>
      </c>
      <c r="EE196" s="2">
        <f t="shared" si="240"/>
        <v>107.1656135632244</v>
      </c>
      <c r="EF196" s="2">
        <f t="shared" si="239"/>
        <v>106.81685944878095</v>
      </c>
      <c r="EG196" s="2">
        <f t="shared" si="239"/>
        <v>108.24620811501522</v>
      </c>
      <c r="EH196" s="2">
        <f t="shared" si="239"/>
        <v>111.02191993248272</v>
      </c>
      <c r="EI196" s="2">
        <f t="shared" si="239"/>
        <v>112.63643909825032</v>
      </c>
      <c r="EJ196" s="2">
        <f t="shared" si="239"/>
        <v>112.69693352126366</v>
      </c>
      <c r="EK196" s="2">
        <f t="shared" si="239"/>
        <v>113.40810653811801</v>
      </c>
      <c r="EL196" s="2">
        <f t="shared" si="179"/>
        <v>113.14169212630152</v>
      </c>
      <c r="EM196" s="2">
        <f t="shared" si="179"/>
        <v>114.96229056021926</v>
      </c>
      <c r="EN196" s="2">
        <f t="shared" si="179"/>
        <v>116.19594601160752</v>
      </c>
      <c r="EO196" s="2">
        <f t="shared" si="179"/>
        <v>119.63774567792208</v>
      </c>
      <c r="EQ196" s="2">
        <f t="shared" si="237"/>
        <v>109.90435714925619</v>
      </c>
      <c r="ER196" s="2">
        <f t="shared" si="237"/>
        <v>107.21340071638829</v>
      </c>
      <c r="ES196" s="2">
        <f t="shared" si="237"/>
        <v>108.13261736403847</v>
      </c>
      <c r="ET196" s="2">
        <f t="shared" si="237"/>
        <v>107.19120043930207</v>
      </c>
      <c r="EU196" s="2">
        <f t="shared" si="237"/>
        <v>107.01934463370999</v>
      </c>
      <c r="EV196" s="2">
        <f t="shared" si="237"/>
        <v>106.89680091716647</v>
      </c>
      <c r="EW196" s="2">
        <f t="shared" si="237"/>
        <v>109.13216787977784</v>
      </c>
      <c r="EX196" s="2">
        <f t="shared" si="237"/>
        <v>110.01228352175238</v>
      </c>
      <c r="EY196" s="2">
        <f t="shared" si="237"/>
        <v>111.41978904013899</v>
      </c>
      <c r="EZ196" s="2">
        <f t="shared" si="237"/>
        <v>113.29070879626964</v>
      </c>
      <c r="FA196" s="2">
        <f t="shared" si="237"/>
        <v>112.51468480327796</v>
      </c>
      <c r="FB196" s="2">
        <f t="shared" si="237"/>
        <v>112.93397349591469</v>
      </c>
      <c r="FC196" s="2">
        <f t="shared" si="237"/>
        <v>114.14488295533107</v>
      </c>
      <c r="FD196" s="2">
        <f t="shared" si="237"/>
        <v>113.74127822429688</v>
      </c>
      <c r="FE196" s="2">
        <f t="shared" si="237"/>
        <v>115.73863108854962</v>
      </c>
      <c r="FG196" s="2">
        <f t="shared" si="238"/>
        <v>0.99999186805333828</v>
      </c>
      <c r="FH196" s="2">
        <f t="shared" si="238"/>
        <v>0.99999299988080603</v>
      </c>
      <c r="FI196" s="2">
        <f t="shared" si="238"/>
        <v>0.99999339871176107</v>
      </c>
      <c r="FJ196" s="2">
        <f t="shared" si="238"/>
        <v>0.9999937496428053</v>
      </c>
      <c r="FK196" s="2">
        <f t="shared" si="238"/>
        <v>0.99999139299284212</v>
      </c>
      <c r="FL196" s="2">
        <f t="shared" si="238"/>
        <v>0.99999094730258975</v>
      </c>
      <c r="FM196" s="2">
        <f t="shared" si="238"/>
        <v>0.99999162104544626</v>
      </c>
      <c r="FN196" s="2">
        <f t="shared" si="238"/>
        <v>0.99999135007326689</v>
      </c>
      <c r="FO196" s="2">
        <f t="shared" si="238"/>
        <v>0.99999095663369408</v>
      </c>
      <c r="FP196" s="2">
        <f t="shared" si="238"/>
        <v>0.99999156300432668</v>
      </c>
      <c r="FQ196" s="2">
        <f t="shared" si="238"/>
        <v>0.99999083759799412</v>
      </c>
      <c r="FR196" s="2">
        <f t="shared" si="238"/>
        <v>0.99999095410213312</v>
      </c>
      <c r="FS196" s="2">
        <f t="shared" si="238"/>
        <v>0.99999119265934</v>
      </c>
      <c r="FT196" s="2">
        <f t="shared" si="238"/>
        <v>0.99999169028452339</v>
      </c>
      <c r="FU196" s="2">
        <f t="shared" si="238"/>
        <v>0.99999050899134456</v>
      </c>
      <c r="FW196" s="2">
        <f t="shared" si="244"/>
        <v>0.95196037271474676</v>
      </c>
      <c r="FX196" s="2">
        <f t="shared" si="244"/>
        <v>0.96330786869929863</v>
      </c>
      <c r="FY196" s="2">
        <f t="shared" si="244"/>
        <v>0.95886109510454143</v>
      </c>
      <c r="FZ196" s="2">
        <f t="shared" si="244"/>
        <v>0.96107605470552204</v>
      </c>
      <c r="GA196" s="2">
        <f t="shared" si="244"/>
        <v>0.96362068342819818</v>
      </c>
      <c r="GB196" s="2">
        <f t="shared" si="244"/>
        <v>0.96311335882431792</v>
      </c>
      <c r="GC196" s="2">
        <f t="shared" si="244"/>
        <v>0.96822965922873927</v>
      </c>
      <c r="GD196" s="2">
        <f t="shared" si="244"/>
        <v>0.97231026651355501</v>
      </c>
      <c r="GE196" s="2">
        <f t="shared" si="244"/>
        <v>0.96828093434975082</v>
      </c>
      <c r="GF196" s="2">
        <f t="shared" si="244"/>
        <v>0.96311714683345839</v>
      </c>
      <c r="GG196" s="2">
        <f t="shared" si="244"/>
        <v>0.95758268006428482</v>
      </c>
      <c r="GH196" s="2">
        <f t="shared" si="244"/>
        <v>0.95526472067146473</v>
      </c>
      <c r="GI196" s="2">
        <f t="shared" si="244"/>
        <v>0.95424263310250701</v>
      </c>
      <c r="GJ196" s="2">
        <f t="shared" si="244"/>
        <v>0.94356152799134552</v>
      </c>
      <c r="GK196" s="2">
        <f t="shared" si="244"/>
        <v>0.94015106619743116</v>
      </c>
      <c r="GM196" s="83">
        <f t="shared" si="245"/>
        <v>0</v>
      </c>
      <c r="GN196" s="83">
        <f t="shared" si="245"/>
        <v>0</v>
      </c>
      <c r="GO196" s="83">
        <f t="shared" si="245"/>
        <v>0</v>
      </c>
      <c r="GP196" s="83">
        <f t="shared" si="245"/>
        <v>0</v>
      </c>
      <c r="GQ196" s="83">
        <f t="shared" si="245"/>
        <v>0</v>
      </c>
      <c r="GR196" s="83">
        <f t="shared" si="245"/>
        <v>0</v>
      </c>
      <c r="GS196" s="83">
        <f t="shared" si="245"/>
        <v>0</v>
      </c>
      <c r="GT196" s="83">
        <f t="shared" si="245"/>
        <v>0</v>
      </c>
      <c r="GU196" s="83">
        <f t="shared" si="245"/>
        <v>0</v>
      </c>
      <c r="GV196" s="83">
        <f t="shared" si="245"/>
        <v>0</v>
      </c>
      <c r="GW196" s="83">
        <f t="shared" si="245"/>
        <v>0</v>
      </c>
      <c r="GX196" s="83">
        <f t="shared" si="245"/>
        <v>0</v>
      </c>
      <c r="GY196" s="83">
        <f t="shared" si="245"/>
        <v>0</v>
      </c>
      <c r="GZ196" s="83">
        <f t="shared" si="245"/>
        <v>0</v>
      </c>
      <c r="HA196" s="83">
        <f t="shared" si="245"/>
        <v>0</v>
      </c>
      <c r="HC196" s="83">
        <f t="shared" si="181"/>
        <v>0</v>
      </c>
      <c r="HD196" s="83">
        <f t="shared" si="181"/>
        <v>0</v>
      </c>
      <c r="HE196" s="83">
        <f t="shared" si="181"/>
        <v>0</v>
      </c>
      <c r="HF196" s="83">
        <f t="shared" si="181"/>
        <v>0</v>
      </c>
      <c r="HG196" s="83">
        <f t="shared" si="181"/>
        <v>0</v>
      </c>
      <c r="HH196" s="83">
        <f t="shared" si="181"/>
        <v>0</v>
      </c>
      <c r="HI196" s="83">
        <f t="shared" si="241"/>
        <v>0</v>
      </c>
      <c r="HJ196" s="83">
        <f t="shared" si="241"/>
        <v>0</v>
      </c>
      <c r="HK196" s="83">
        <f t="shared" si="241"/>
        <v>0</v>
      </c>
      <c r="HL196" s="83">
        <f t="shared" si="241"/>
        <v>0</v>
      </c>
      <c r="HM196" s="83">
        <f t="shared" si="241"/>
        <v>0</v>
      </c>
      <c r="HN196" s="83">
        <f t="shared" si="241"/>
        <v>0</v>
      </c>
      <c r="HO196" s="83">
        <f t="shared" si="226"/>
        <v>0</v>
      </c>
      <c r="HP196" s="83">
        <f t="shared" si="226"/>
        <v>0</v>
      </c>
      <c r="HQ196" s="83">
        <f t="shared" si="226"/>
        <v>0</v>
      </c>
      <c r="HS196" s="83">
        <f t="shared" si="246"/>
        <v>6.1988511725570802E-86</v>
      </c>
      <c r="HT196" s="83">
        <f t="shared" si="246"/>
        <v>7.3897812827775324E-88</v>
      </c>
      <c r="HU196" s="83">
        <f t="shared" si="246"/>
        <v>2.1102126276442911E-96</v>
      </c>
      <c r="HV196" s="83">
        <f t="shared" si="246"/>
        <v>7.0394853122793084E-86</v>
      </c>
      <c r="HW196" s="83">
        <f t="shared" si="246"/>
        <v>1.1690481487826461E-107</v>
      </c>
      <c r="HX196" s="83">
        <f t="shared" si="246"/>
        <v>9.3141399517633482E-124</v>
      </c>
      <c r="HY196" s="83">
        <f t="shared" si="246"/>
        <v>3.8986668667801207E-124</v>
      </c>
      <c r="HZ196" s="83">
        <f t="shared" si="246"/>
        <v>5.0828731959131188E-160</v>
      </c>
      <c r="IA196" s="83">
        <f t="shared" si="246"/>
        <v>2.7775714276050411E-123</v>
      </c>
      <c r="IB196" s="83">
        <f t="shared" si="246"/>
        <v>3.0167515871775003E-139</v>
      </c>
      <c r="IC196" s="83">
        <f t="shared" si="246"/>
        <v>1.3567904777321931E-111</v>
      </c>
      <c r="ID196" s="83">
        <f t="shared" si="246"/>
        <v>1.4916818416563589E-125</v>
      </c>
      <c r="IE196" s="83">
        <f t="shared" si="246"/>
        <v>7.936716891894997E-121</v>
      </c>
      <c r="IF196" s="83">
        <f t="shared" si="246"/>
        <v>3.567726974319407E-112</v>
      </c>
      <c r="IG196" s="83">
        <f t="shared" si="246"/>
        <v>3.7084521786504241E-71</v>
      </c>
      <c r="II196" s="83">
        <f t="shared" si="247"/>
        <v>9.1313106672403151E-6</v>
      </c>
      <c r="IJ196" s="83">
        <f t="shared" si="247"/>
        <v>2.2354703189696746E-6</v>
      </c>
      <c r="IK196" s="83">
        <f t="shared" si="247"/>
        <v>1.4342356401582758E-6</v>
      </c>
      <c r="IL196" s="83">
        <f t="shared" si="247"/>
        <v>4.8428356979993276E-6</v>
      </c>
      <c r="IM196" s="83">
        <f t="shared" si="247"/>
        <v>1.2220319742693954E-7</v>
      </c>
      <c r="IN196" s="83">
        <f t="shared" si="247"/>
        <v>2.39803833260855E-8</v>
      </c>
      <c r="IO196" s="83">
        <f t="shared" si="247"/>
        <v>5.9611961619213874E-9</v>
      </c>
      <c r="IP196" s="83">
        <f t="shared" si="247"/>
        <v>1.8929377784064051E-11</v>
      </c>
      <c r="IQ196" s="83">
        <f t="shared" si="247"/>
        <v>9.1420497241598225E-9</v>
      </c>
      <c r="IR196" s="83">
        <f t="shared" si="247"/>
        <v>3.290091992029659E-9</v>
      </c>
      <c r="IS196" s="83">
        <f t="shared" si="247"/>
        <v>2.6694337166246244E-7</v>
      </c>
      <c r="IT196" s="83">
        <f t="shared" si="247"/>
        <v>5.3689420294796033E-8</v>
      </c>
      <c r="IU196" s="83">
        <f t="shared" si="247"/>
        <v>1.0573514239474063E-7</v>
      </c>
      <c r="IV196" s="83">
        <f t="shared" si="247"/>
        <v>1.2549342007326552E-9</v>
      </c>
      <c r="IW196" s="83">
        <f t="shared" si="247"/>
        <v>7.0221992026054352E-8</v>
      </c>
      <c r="IY196" s="83">
        <f t="shared" si="248"/>
        <v>9.1313106672403151E-6</v>
      </c>
      <c r="IZ196" s="83">
        <f t="shared" si="248"/>
        <v>2.2354703189696746E-6</v>
      </c>
      <c r="JA196" s="83">
        <f t="shared" si="248"/>
        <v>1.4342356401582758E-6</v>
      </c>
      <c r="JB196" s="83">
        <f t="shared" si="248"/>
        <v>4.8428356979993276E-6</v>
      </c>
      <c r="JC196" s="83">
        <f t="shared" si="248"/>
        <v>1.2220319742693954E-7</v>
      </c>
      <c r="JD196" s="83">
        <f t="shared" si="248"/>
        <v>2.39803833260855E-8</v>
      </c>
      <c r="JE196" s="83">
        <f t="shared" si="248"/>
        <v>5.9611961619213874E-9</v>
      </c>
      <c r="JF196" s="83">
        <f t="shared" si="248"/>
        <v>1.8929377784064051E-11</v>
      </c>
      <c r="JG196" s="83">
        <f t="shared" si="248"/>
        <v>9.1420497241598225E-9</v>
      </c>
      <c r="JH196" s="83">
        <f t="shared" si="248"/>
        <v>3.290091992029659E-9</v>
      </c>
      <c r="JI196" s="83">
        <f t="shared" si="248"/>
        <v>2.6694337166246244E-7</v>
      </c>
      <c r="JJ196" s="83">
        <f t="shared" si="248"/>
        <v>5.3689420294796033E-8</v>
      </c>
      <c r="JK196" s="83">
        <f t="shared" si="248"/>
        <v>1.0573514239474063E-7</v>
      </c>
      <c r="JL196" s="83">
        <f t="shared" si="248"/>
        <v>1.2549342007326552E-9</v>
      </c>
      <c r="JM196" s="83">
        <f t="shared" si="248"/>
        <v>7.0221992026054352E-8</v>
      </c>
    </row>
    <row r="197" spans="2:273" x14ac:dyDescent="0.25">
      <c r="B197" s="2">
        <v>170</v>
      </c>
      <c r="C197" s="37">
        <v>110.712</v>
      </c>
      <c r="D197" s="37">
        <v>107.96599999999999</v>
      </c>
      <c r="E197" s="37">
        <v>108.254</v>
      </c>
      <c r="F197" s="37">
        <v>107.30500000000001</v>
      </c>
      <c r="G197" s="37">
        <v>106.898</v>
      </c>
      <c r="H197" s="37">
        <v>104.441</v>
      </c>
      <c r="I197" s="37">
        <v>111.322</v>
      </c>
      <c r="J197" s="37">
        <v>112.08499999999999</v>
      </c>
      <c r="K197" s="37">
        <v>112.288</v>
      </c>
      <c r="L197" s="37">
        <v>115.932</v>
      </c>
      <c r="M197" s="37">
        <v>113.797</v>
      </c>
      <c r="N197" s="37">
        <v>111.203</v>
      </c>
      <c r="O197" s="37">
        <v>114.288</v>
      </c>
      <c r="P197" s="37">
        <v>114.42100000000001</v>
      </c>
      <c r="Q197" s="37">
        <v>116.351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115.85579191745971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0.49520808254028736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115.85579191745971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116.351</v>
      </c>
      <c r="DK197" s="2">
        <f t="shared" ref="DK197:DY213" si="251">BO$228*$B197+BO$229</f>
        <v>161.94727098515517</v>
      </c>
      <c r="DL197" s="2">
        <f t="shared" si="251"/>
        <v>155.34815806754219</v>
      </c>
      <c r="DM197" s="2">
        <f t="shared" si="251"/>
        <v>148.29578245614033</v>
      </c>
      <c r="DN197" s="2">
        <f t="shared" si="251"/>
        <v>143.08052604588394</v>
      </c>
      <c r="DO197" s="2">
        <f t="shared" si="251"/>
        <v>132.97314410767038</v>
      </c>
      <c r="DP197" s="2">
        <f t="shared" si="251"/>
        <v>133.6486518207283</v>
      </c>
      <c r="DQ197" s="2">
        <f t="shared" si="251"/>
        <v>149.9282354196302</v>
      </c>
      <c r="DR197" s="2">
        <f t="shared" si="251"/>
        <v>143.12306906035144</v>
      </c>
      <c r="DS197" s="2">
        <f t="shared" si="251"/>
        <v>152.86921820728293</v>
      </c>
      <c r="DT197" s="2">
        <f t="shared" si="251"/>
        <v>144.59328610038614</v>
      </c>
      <c r="DU197" s="2">
        <f t="shared" si="251"/>
        <v>134.38817198879551</v>
      </c>
      <c r="DV197" s="2">
        <f t="shared" si="251"/>
        <v>138.70841120448182</v>
      </c>
      <c r="DW197" s="2">
        <f t="shared" si="251"/>
        <v>150.29768421278419</v>
      </c>
      <c r="DX197" s="2">
        <f t="shared" si="251"/>
        <v>154.73237268847797</v>
      </c>
      <c r="DY197" s="2">
        <f t="shared" si="251"/>
        <v>164.07184175009269</v>
      </c>
      <c r="EA197" s="2">
        <f t="shared" si="240"/>
        <v>111.34610482926171</v>
      </c>
      <c r="EB197" s="2">
        <f t="shared" si="240"/>
        <v>106.88450536255637</v>
      </c>
      <c r="EC197" s="2">
        <f t="shared" si="240"/>
        <v>107.67654781507279</v>
      </c>
      <c r="ED197" s="2">
        <f t="shared" si="240"/>
        <v>106.5050746324915</v>
      </c>
      <c r="EE197" s="2">
        <f t="shared" si="240"/>
        <v>107.10381507548206</v>
      </c>
      <c r="EF197" s="2">
        <f t="shared" si="239"/>
        <v>106.7448392599017</v>
      </c>
      <c r="EG197" s="2">
        <f t="shared" si="239"/>
        <v>108.15768164844269</v>
      </c>
      <c r="EH197" s="2">
        <f t="shared" si="239"/>
        <v>110.95394228267882</v>
      </c>
      <c r="EI197" s="2">
        <f t="shared" si="239"/>
        <v>112.58740555181694</v>
      </c>
      <c r="EJ197" s="2">
        <f t="shared" si="239"/>
        <v>112.65277691373025</v>
      </c>
      <c r="EK197" s="2">
        <f t="shared" si="239"/>
        <v>113.3630148258185</v>
      </c>
      <c r="EL197" s="2">
        <f t="shared" si="179"/>
        <v>113.09820321614667</v>
      </c>
      <c r="EM197" s="2">
        <f t="shared" si="179"/>
        <v>114.88276674661638</v>
      </c>
      <c r="EN197" s="2">
        <f t="shared" si="179"/>
        <v>116.15851075718722</v>
      </c>
      <c r="EO197" s="2">
        <f t="shared" si="179"/>
        <v>119.58921043116884</v>
      </c>
      <c r="EQ197" s="2">
        <f t="shared" ref="EQ197:FE213" si="252">CU$228*$B197+CU$229</f>
        <v>109.82396921045806</v>
      </c>
      <c r="ER197" s="2">
        <f t="shared" si="252"/>
        <v>107.13411203319505</v>
      </c>
      <c r="ES197" s="2">
        <f t="shared" si="252"/>
        <v>108.07217030750482</v>
      </c>
      <c r="ET197" s="2">
        <f t="shared" si="252"/>
        <v>107.12691573950119</v>
      </c>
      <c r="EU197" s="2">
        <f t="shared" si="252"/>
        <v>106.95555310177004</v>
      </c>
      <c r="EV197" s="2">
        <f t="shared" si="252"/>
        <v>106.82592627431754</v>
      </c>
      <c r="EW197" s="2">
        <f t="shared" si="252"/>
        <v>109.05584747468147</v>
      </c>
      <c r="EX197" s="2">
        <f t="shared" si="252"/>
        <v>109.93068557125058</v>
      </c>
      <c r="EY197" s="2">
        <f t="shared" si="252"/>
        <v>111.35381283465195</v>
      </c>
      <c r="EZ197" s="2">
        <f t="shared" si="252"/>
        <v>113.25494934085545</v>
      </c>
      <c r="FA197" s="2">
        <f t="shared" si="252"/>
        <v>112.45695024222395</v>
      </c>
      <c r="FB197" s="2">
        <f t="shared" si="252"/>
        <v>112.88746543068571</v>
      </c>
      <c r="FC197" s="2">
        <f t="shared" si="252"/>
        <v>114.05347286209479</v>
      </c>
      <c r="FD197" s="2">
        <f t="shared" si="252"/>
        <v>113.66875045626843</v>
      </c>
      <c r="FE197" s="2">
        <f t="shared" si="252"/>
        <v>115.63863135841039</v>
      </c>
      <c r="FG197" s="2">
        <f t="shared" ref="FG197:FU213" si="253">POWER(10,($B197-C$231)/C$229)/(1+POWER(10,($B197-C$231)/C$229))</f>
        <v>0.99999258357119281</v>
      </c>
      <c r="FH197" s="2">
        <f t="shared" si="253"/>
        <v>0.99999361581148605</v>
      </c>
      <c r="FI197" s="2">
        <f t="shared" si="253"/>
        <v>0.99999397955007541</v>
      </c>
      <c r="FJ197" s="2">
        <f t="shared" si="253"/>
        <v>0.99999429960335362</v>
      </c>
      <c r="FK197" s="2">
        <f t="shared" si="253"/>
        <v>0.99999215031023281</v>
      </c>
      <c r="FL197" s="2">
        <f t="shared" si="253"/>
        <v>0.99999174383526013</v>
      </c>
      <c r="FM197" s="2">
        <f t="shared" si="253"/>
        <v>0.99999235829699062</v>
      </c>
      <c r="FN197" s="2">
        <f t="shared" si="253"/>
        <v>0.99999211116705555</v>
      </c>
      <c r="FO197" s="2">
        <f t="shared" si="253"/>
        <v>0.99999175234534188</v>
      </c>
      <c r="FP197" s="2">
        <f t="shared" si="253"/>
        <v>0.99999230536278205</v>
      </c>
      <c r="FQ197" s="2">
        <f t="shared" si="253"/>
        <v>0.99999164378331939</v>
      </c>
      <c r="FR197" s="2">
        <f t="shared" si="253"/>
        <v>0.99999175003652718</v>
      </c>
      <c r="FS197" s="2">
        <f t="shared" si="253"/>
        <v>0.99999196760362741</v>
      </c>
      <c r="FT197" s="2">
        <f t="shared" si="253"/>
        <v>0.99999242144387224</v>
      </c>
      <c r="FU197" s="2">
        <f t="shared" si="253"/>
        <v>0.99999134409000123</v>
      </c>
      <c r="FW197" s="2">
        <f t="shared" si="244"/>
        <v>0.95600135841397216</v>
      </c>
      <c r="FX197" s="2">
        <f t="shared" si="244"/>
        <v>0.96642799097335375</v>
      </c>
      <c r="FY197" s="2">
        <f t="shared" si="244"/>
        <v>0.96234456852453554</v>
      </c>
      <c r="FZ197" s="2">
        <f t="shared" si="244"/>
        <v>0.96437894194370788</v>
      </c>
      <c r="GA197" s="2">
        <f t="shared" si="244"/>
        <v>0.96671512455348596</v>
      </c>
      <c r="GB197" s="2">
        <f t="shared" si="244"/>
        <v>0.9662494417784524</v>
      </c>
      <c r="GC197" s="2">
        <f t="shared" si="244"/>
        <v>0.97094388004337506</v>
      </c>
      <c r="GD197" s="2">
        <f t="shared" si="244"/>
        <v>0.97468498551111837</v>
      </c>
      <c r="GE197" s="2">
        <f t="shared" si="244"/>
        <v>0.97099090584662306</v>
      </c>
      <c r="GF197" s="2">
        <f t="shared" si="244"/>
        <v>0.96625291901768973</v>
      </c>
      <c r="GG197" s="2">
        <f t="shared" si="244"/>
        <v>0.96117002069363999</v>
      </c>
      <c r="GH197" s="2">
        <f t="shared" si="244"/>
        <v>0.95903971165771895</v>
      </c>
      <c r="GI197" s="2">
        <f t="shared" si="244"/>
        <v>0.95810008998976737</v>
      </c>
      <c r="GJ197" s="2">
        <f t="shared" si="244"/>
        <v>0.94827061500186183</v>
      </c>
      <c r="GK197" s="2">
        <f t="shared" si="244"/>
        <v>0.94512816541481015</v>
      </c>
      <c r="GM197" s="83">
        <f t="shared" si="245"/>
        <v>0</v>
      </c>
      <c r="GN197" s="83">
        <f t="shared" si="245"/>
        <v>0</v>
      </c>
      <c r="GO197" s="83">
        <f t="shared" si="245"/>
        <v>0</v>
      </c>
      <c r="GP197" s="83">
        <f t="shared" si="245"/>
        <v>0</v>
      </c>
      <c r="GQ197" s="83">
        <f t="shared" si="245"/>
        <v>0</v>
      </c>
      <c r="GR197" s="83">
        <f t="shared" si="245"/>
        <v>0</v>
      </c>
      <c r="GS197" s="83">
        <f t="shared" si="245"/>
        <v>0</v>
      </c>
      <c r="GT197" s="83">
        <f t="shared" si="245"/>
        <v>0</v>
      </c>
      <c r="GU197" s="83">
        <f t="shared" si="245"/>
        <v>0</v>
      </c>
      <c r="GV197" s="83">
        <f t="shared" si="245"/>
        <v>0</v>
      </c>
      <c r="GW197" s="83">
        <f t="shared" si="245"/>
        <v>0</v>
      </c>
      <c r="GX197" s="83">
        <f t="shared" si="245"/>
        <v>0</v>
      </c>
      <c r="GY197" s="83">
        <f t="shared" si="245"/>
        <v>0</v>
      </c>
      <c r="GZ197" s="83">
        <f t="shared" si="245"/>
        <v>0</v>
      </c>
      <c r="HA197" s="83">
        <f t="shared" si="245"/>
        <v>0</v>
      </c>
      <c r="HC197" s="83">
        <f t="shared" si="181"/>
        <v>0</v>
      </c>
      <c r="HD197" s="83">
        <f t="shared" si="181"/>
        <v>0</v>
      </c>
      <c r="HE197" s="83">
        <f t="shared" si="181"/>
        <v>0</v>
      </c>
      <c r="HF197" s="83">
        <f t="shared" si="181"/>
        <v>0</v>
      </c>
      <c r="HG197" s="83">
        <f t="shared" si="181"/>
        <v>0</v>
      </c>
      <c r="HH197" s="83">
        <f t="shared" si="181"/>
        <v>0</v>
      </c>
      <c r="HI197" s="83">
        <f t="shared" si="241"/>
        <v>0</v>
      </c>
      <c r="HJ197" s="83">
        <f t="shared" si="241"/>
        <v>0</v>
      </c>
      <c r="HK197" s="83">
        <f t="shared" si="241"/>
        <v>0</v>
      </c>
      <c r="HL197" s="83">
        <f t="shared" si="241"/>
        <v>0</v>
      </c>
      <c r="HM197" s="83">
        <f t="shared" si="241"/>
        <v>0</v>
      </c>
      <c r="HN197" s="83">
        <f t="shared" si="241"/>
        <v>0</v>
      </c>
      <c r="HO197" s="83">
        <f t="shared" si="226"/>
        <v>0</v>
      </c>
      <c r="HP197" s="83">
        <f t="shared" si="226"/>
        <v>0</v>
      </c>
      <c r="HQ197" s="83">
        <f t="shared" si="226"/>
        <v>0</v>
      </c>
      <c r="HS197" s="83">
        <f t="shared" si="246"/>
        <v>6.1984231137441643E-89</v>
      </c>
      <c r="HT197" s="83">
        <f t="shared" si="246"/>
        <v>8.1837780408402828E-91</v>
      </c>
      <c r="HU197" s="83">
        <f t="shared" si="246"/>
        <v>1.1164545178239642E-99</v>
      </c>
      <c r="HV197" s="83">
        <f t="shared" si="246"/>
        <v>9.3414017632377815E-89</v>
      </c>
      <c r="HW197" s="83">
        <f t="shared" si="246"/>
        <v>2.5889146790022161E-111</v>
      </c>
      <c r="HX197" s="83">
        <f t="shared" si="246"/>
        <v>6.5155161925438174E-128</v>
      </c>
      <c r="HY197" s="83">
        <f t="shared" si="246"/>
        <v>2.8109127734311877E-128</v>
      </c>
      <c r="HZ197" s="83">
        <f t="shared" si="246"/>
        <v>3.079688028297671E-165</v>
      </c>
      <c r="IA197" s="83">
        <f t="shared" si="246"/>
        <v>2.3407826337944755E-127</v>
      </c>
      <c r="IB197" s="83">
        <f t="shared" si="246"/>
        <v>6.361226291083376E-144</v>
      </c>
      <c r="IC197" s="83">
        <f t="shared" si="246"/>
        <v>2.1219143200333778E-115</v>
      </c>
      <c r="ID197" s="83">
        <f t="shared" si="246"/>
        <v>6.689415851927667E-130</v>
      </c>
      <c r="IE197" s="83">
        <f t="shared" si="246"/>
        <v>4.9899110869960496E-125</v>
      </c>
      <c r="IF197" s="83">
        <f t="shared" si="246"/>
        <v>3.5457489743149938E-116</v>
      </c>
      <c r="IG197" s="83">
        <f t="shared" si="246"/>
        <v>1.0863910491586252E-73</v>
      </c>
      <c r="II197" s="83">
        <f t="shared" si="247"/>
        <v>4.7938376542716894E-6</v>
      </c>
      <c r="IJ197" s="83">
        <f t="shared" si="247"/>
        <v>1.149081257112053E-6</v>
      </c>
      <c r="IK197" s="83">
        <f t="shared" si="247"/>
        <v>7.0066373863861274E-7</v>
      </c>
      <c r="IL197" s="83">
        <f t="shared" si="247"/>
        <v>2.5662168540222766E-6</v>
      </c>
      <c r="IM197" s="83">
        <f t="shared" si="247"/>
        <v>5.3619985198242481E-8</v>
      </c>
      <c r="IN197" s="83">
        <f t="shared" si="247"/>
        <v>9.576185290010332E-9</v>
      </c>
      <c r="IO197" s="83">
        <f t="shared" si="247"/>
        <v>2.3056707540584945E-9</v>
      </c>
      <c r="IP197" s="83">
        <f t="shared" si="247"/>
        <v>5.6652578798086578E-12</v>
      </c>
      <c r="IQ197" s="83">
        <f t="shared" si="247"/>
        <v>3.6189811882710825E-9</v>
      </c>
      <c r="IR197" s="83">
        <f t="shared" si="247"/>
        <v>1.1761809602485441E-9</v>
      </c>
      <c r="IS197" s="83">
        <f t="shared" si="247"/>
        <v>1.1742917530307907E-7</v>
      </c>
      <c r="IT197" s="83">
        <f t="shared" si="247"/>
        <v>2.1156167301442407E-8</v>
      </c>
      <c r="IU197" s="83">
        <f t="shared" si="247"/>
        <v>4.3067683334204109E-8</v>
      </c>
      <c r="IV197" s="83">
        <f t="shared" si="247"/>
        <v>3.5722027274444155E-10</v>
      </c>
      <c r="IW197" s="83">
        <f t="shared" si="247"/>
        <v>2.5347252984909913E-8</v>
      </c>
      <c r="IY197" s="83">
        <f t="shared" si="248"/>
        <v>4.7938376542716894E-6</v>
      </c>
      <c r="IZ197" s="83">
        <f t="shared" si="248"/>
        <v>1.149081257112053E-6</v>
      </c>
      <c r="JA197" s="83">
        <f t="shared" si="248"/>
        <v>7.0066373863861274E-7</v>
      </c>
      <c r="JB197" s="83">
        <f t="shared" si="248"/>
        <v>2.5662168540222766E-6</v>
      </c>
      <c r="JC197" s="83">
        <f t="shared" si="248"/>
        <v>5.3619985198242481E-8</v>
      </c>
      <c r="JD197" s="83">
        <f t="shared" si="248"/>
        <v>9.576185290010332E-9</v>
      </c>
      <c r="JE197" s="83">
        <f t="shared" si="248"/>
        <v>2.3056707540584945E-9</v>
      </c>
      <c r="JF197" s="83">
        <f t="shared" si="248"/>
        <v>5.6652578798086578E-12</v>
      </c>
      <c r="JG197" s="83">
        <f t="shared" si="248"/>
        <v>3.6189811882710825E-9</v>
      </c>
      <c r="JH197" s="83">
        <f t="shared" si="248"/>
        <v>1.1761809602485441E-9</v>
      </c>
      <c r="JI197" s="83">
        <f t="shared" si="248"/>
        <v>1.1742917530307907E-7</v>
      </c>
      <c r="JJ197" s="83">
        <f t="shared" si="248"/>
        <v>2.1156167301442407E-8</v>
      </c>
      <c r="JK197" s="83">
        <f t="shared" si="248"/>
        <v>4.3067683334204109E-8</v>
      </c>
      <c r="JL197" s="83">
        <f t="shared" si="248"/>
        <v>3.5722027274444155E-10</v>
      </c>
      <c r="JM197" s="83">
        <f t="shared" si="248"/>
        <v>2.5347252984909913E-8</v>
      </c>
    </row>
    <row r="198" spans="2:273" x14ac:dyDescent="0.25">
      <c r="B198" s="2">
        <v>171</v>
      </c>
      <c r="C198" s="37">
        <v>108.169</v>
      </c>
      <c r="D198" s="37">
        <v>108.42400000000001</v>
      </c>
      <c r="E198" s="37">
        <v>106.932</v>
      </c>
      <c r="F198" s="37">
        <v>108.30500000000001</v>
      </c>
      <c r="G198" s="37">
        <v>109.271</v>
      </c>
      <c r="H198" s="37">
        <v>109.69499999999999</v>
      </c>
      <c r="I198" s="37">
        <v>114.508</v>
      </c>
      <c r="J198" s="37">
        <v>111.492</v>
      </c>
      <c r="K198" s="37">
        <v>112.254</v>
      </c>
      <c r="L198" s="37">
        <v>112.458</v>
      </c>
      <c r="M198" s="37">
        <v>113.407</v>
      </c>
      <c r="N198" s="37">
        <v>113.932</v>
      </c>
      <c r="O198" s="37">
        <v>116.136</v>
      </c>
      <c r="P198" s="37">
        <v>113.877</v>
      </c>
      <c r="Q198" s="37">
        <v>114.14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 t="e">
        <f t="shared" si="249"/>
        <v>#N/A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0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 t="e">
        <f t="shared" si="242"/>
        <v>#N/A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162.19075964912278</v>
      </c>
      <c r="DL198" s="2">
        <f t="shared" si="251"/>
        <v>155.57102954971856</v>
      </c>
      <c r="DM198" s="2">
        <f t="shared" si="251"/>
        <v>148.48495897435896</v>
      </c>
      <c r="DN198" s="2">
        <f t="shared" si="251"/>
        <v>143.2384717948718</v>
      </c>
      <c r="DO198" s="2">
        <f t="shared" si="251"/>
        <v>133.06826479921213</v>
      </c>
      <c r="DP198" s="2">
        <f t="shared" si="251"/>
        <v>133.73620784313727</v>
      </c>
      <c r="DQ198" s="2">
        <f t="shared" si="251"/>
        <v>150.11011806543388</v>
      </c>
      <c r="DR198" s="2">
        <f t="shared" si="251"/>
        <v>143.26824155844159</v>
      </c>
      <c r="DS198" s="2">
        <f t="shared" si="251"/>
        <v>153.05856414565827</v>
      </c>
      <c r="DT198" s="2">
        <f t="shared" si="251"/>
        <v>144.73977155727158</v>
      </c>
      <c r="DU198" s="2">
        <f t="shared" si="251"/>
        <v>134.47001120448178</v>
      </c>
      <c r="DV198" s="2">
        <f t="shared" si="251"/>
        <v>138.8243955182073</v>
      </c>
      <c r="DW198" s="2">
        <f t="shared" si="251"/>
        <v>150.47783878163878</v>
      </c>
      <c r="DX198" s="2">
        <f t="shared" si="251"/>
        <v>154.94401706970132</v>
      </c>
      <c r="DY198" s="2">
        <f t="shared" si="251"/>
        <v>164.3432633296255</v>
      </c>
      <c r="EA198" s="2">
        <f t="shared" si="240"/>
        <v>111.28715434741531</v>
      </c>
      <c r="EB198" s="2">
        <f t="shared" si="240"/>
        <v>106.80171243450718</v>
      </c>
      <c r="EC198" s="2">
        <f t="shared" si="240"/>
        <v>107.61051751108293</v>
      </c>
      <c r="ED198" s="2">
        <f t="shared" si="240"/>
        <v>106.4320043347154</v>
      </c>
      <c r="EE198" s="2">
        <f t="shared" si="240"/>
        <v>107.04201658773972</v>
      </c>
      <c r="EF198" s="2">
        <f t="shared" si="239"/>
        <v>106.67281907102245</v>
      </c>
      <c r="EG198" s="2">
        <f t="shared" si="239"/>
        <v>108.06915518187016</v>
      </c>
      <c r="EH198" s="2">
        <f t="shared" si="239"/>
        <v>110.88596463287492</v>
      </c>
      <c r="EI198" s="2">
        <f t="shared" si="239"/>
        <v>112.53837200538356</v>
      </c>
      <c r="EJ198" s="2">
        <f t="shared" si="239"/>
        <v>112.60862030619684</v>
      </c>
      <c r="EK198" s="2">
        <f t="shared" si="239"/>
        <v>113.31792311351899</v>
      </c>
      <c r="EL198" s="2">
        <f t="shared" si="179"/>
        <v>113.05471430599181</v>
      </c>
      <c r="EM198" s="2">
        <f t="shared" si="179"/>
        <v>114.80324293301351</v>
      </c>
      <c r="EN198" s="2">
        <f t="shared" si="179"/>
        <v>116.12107550276691</v>
      </c>
      <c r="EO198" s="2">
        <f t="shared" si="179"/>
        <v>119.54067518441559</v>
      </c>
      <c r="EQ198" s="2">
        <f t="shared" si="252"/>
        <v>109.74358127165993</v>
      </c>
      <c r="ER198" s="2">
        <f t="shared" si="252"/>
        <v>107.0548233500018</v>
      </c>
      <c r="ES198" s="2">
        <f t="shared" si="252"/>
        <v>108.01172325097119</v>
      </c>
      <c r="ET198" s="2">
        <f t="shared" si="252"/>
        <v>107.06263103970031</v>
      </c>
      <c r="EU198" s="2">
        <f t="shared" si="252"/>
        <v>106.89176156983009</v>
      </c>
      <c r="EV198" s="2">
        <f t="shared" si="252"/>
        <v>106.7550516314686</v>
      </c>
      <c r="EW198" s="2">
        <f t="shared" si="252"/>
        <v>108.97952706958509</v>
      </c>
      <c r="EX198" s="2">
        <f t="shared" si="252"/>
        <v>109.84908762074878</v>
      </c>
      <c r="EY198" s="2">
        <f t="shared" si="252"/>
        <v>111.28783662916491</v>
      </c>
      <c r="EZ198" s="2">
        <f t="shared" si="252"/>
        <v>113.21918988544125</v>
      </c>
      <c r="FA198" s="2">
        <f t="shared" si="252"/>
        <v>112.39921568116993</v>
      </c>
      <c r="FB198" s="2">
        <f t="shared" si="252"/>
        <v>112.84095736545675</v>
      </c>
      <c r="FC198" s="2">
        <f t="shared" si="252"/>
        <v>113.9620627688585</v>
      </c>
      <c r="FD198" s="2">
        <f t="shared" si="252"/>
        <v>113.59622268823998</v>
      </c>
      <c r="FE198" s="2">
        <f t="shared" si="252"/>
        <v>115.53863162827116</v>
      </c>
      <c r="FG198" s="2">
        <f t="shared" si="253"/>
        <v>0.99999323613212465</v>
      </c>
      <c r="FH198" s="2">
        <f t="shared" si="253"/>
        <v>0.99999417754760411</v>
      </c>
      <c r="FI198" s="2">
        <f t="shared" si="253"/>
        <v>0.99999450928150235</v>
      </c>
      <c r="FJ198" s="2">
        <f t="shared" si="253"/>
        <v>0.9999948011738623</v>
      </c>
      <c r="FK198" s="2">
        <f t="shared" si="253"/>
        <v>0.99999284099290209</v>
      </c>
      <c r="FL198" s="2">
        <f t="shared" si="253"/>
        <v>0.9999924702827957</v>
      </c>
      <c r="FM198" s="2">
        <f t="shared" si="253"/>
        <v>0.9999930306793382</v>
      </c>
      <c r="FN198" s="2">
        <f t="shared" si="253"/>
        <v>0.99999280529385071</v>
      </c>
      <c r="FO198" s="2">
        <f t="shared" si="253"/>
        <v>0.99999247804409386</v>
      </c>
      <c r="FP198" s="2">
        <f t="shared" si="253"/>
        <v>0.99999298240270107</v>
      </c>
      <c r="FQ198" s="2">
        <f t="shared" si="253"/>
        <v>0.9999923790342079</v>
      </c>
      <c r="FR198" s="2">
        <f t="shared" si="253"/>
        <v>0.99999247593842677</v>
      </c>
      <c r="FS198" s="2">
        <f t="shared" si="253"/>
        <v>0.99999267436226469</v>
      </c>
      <c r="FT198" s="2">
        <f t="shared" si="253"/>
        <v>0.99999308827005584</v>
      </c>
      <c r="FU198" s="2">
        <f t="shared" si="253"/>
        <v>0.99999210571024411</v>
      </c>
      <c r="FW198" s="2">
        <f t="shared" si="244"/>
        <v>0.95971680947008076</v>
      </c>
      <c r="FX198" s="2">
        <f t="shared" si="244"/>
        <v>0.96929125105671432</v>
      </c>
      <c r="FY198" s="2">
        <f t="shared" si="244"/>
        <v>0.9655436752331662</v>
      </c>
      <c r="FZ198" s="2">
        <f t="shared" si="244"/>
        <v>0.9674110665245903</v>
      </c>
      <c r="GA198" s="2">
        <f t="shared" si="244"/>
        <v>0.96955466730906015</v>
      </c>
      <c r="GB198" s="2">
        <f t="shared" si="244"/>
        <v>0.96912744335206413</v>
      </c>
      <c r="GC198" s="2">
        <f t="shared" si="244"/>
        <v>0.97343258075873496</v>
      </c>
      <c r="GD198" s="2">
        <f t="shared" si="244"/>
        <v>0.97686089125218112</v>
      </c>
      <c r="GE198" s="2">
        <f t="shared" si="244"/>
        <v>0.97347568876322788</v>
      </c>
      <c r="GF198" s="2">
        <f t="shared" si="244"/>
        <v>0.96913063355059059</v>
      </c>
      <c r="GG198" s="2">
        <f t="shared" si="244"/>
        <v>0.96446522926866396</v>
      </c>
      <c r="GH198" s="2">
        <f t="shared" si="244"/>
        <v>0.96250865192861634</v>
      </c>
      <c r="GI198" s="2">
        <f t="shared" si="244"/>
        <v>0.96164542463550251</v>
      </c>
      <c r="GJ198" s="2">
        <f t="shared" si="244"/>
        <v>0.95260652282503977</v>
      </c>
      <c r="GK198" s="2">
        <f t="shared" si="244"/>
        <v>0.94971350250335085</v>
      </c>
      <c r="GM198" s="83">
        <f t="shared" si="245"/>
        <v>0</v>
      </c>
      <c r="GN198" s="83">
        <f t="shared" si="245"/>
        <v>0</v>
      </c>
      <c r="GO198" s="83">
        <f t="shared" si="245"/>
        <v>0</v>
      </c>
      <c r="GP198" s="83">
        <f t="shared" si="245"/>
        <v>0</v>
      </c>
      <c r="GQ198" s="83">
        <f t="shared" si="245"/>
        <v>0</v>
      </c>
      <c r="GR198" s="83">
        <f t="shared" si="245"/>
        <v>0</v>
      </c>
      <c r="GS198" s="83">
        <f t="shared" si="245"/>
        <v>0</v>
      </c>
      <c r="GT198" s="83">
        <f t="shared" si="245"/>
        <v>0</v>
      </c>
      <c r="GU198" s="83">
        <f t="shared" si="245"/>
        <v>0</v>
      </c>
      <c r="GV198" s="83">
        <f t="shared" si="245"/>
        <v>0</v>
      </c>
      <c r="GW198" s="83">
        <f t="shared" si="245"/>
        <v>0</v>
      </c>
      <c r="GX198" s="83">
        <f t="shared" si="245"/>
        <v>0</v>
      </c>
      <c r="GY198" s="83">
        <f t="shared" si="245"/>
        <v>0</v>
      </c>
      <c r="GZ198" s="83">
        <f t="shared" si="245"/>
        <v>0</v>
      </c>
      <c r="HA198" s="83">
        <f t="shared" si="245"/>
        <v>0</v>
      </c>
      <c r="HC198" s="83">
        <f t="shared" si="181"/>
        <v>0</v>
      </c>
      <c r="HD198" s="83">
        <f t="shared" si="181"/>
        <v>0</v>
      </c>
      <c r="HE198" s="83">
        <f t="shared" si="181"/>
        <v>0</v>
      </c>
      <c r="HF198" s="83">
        <f t="shared" si="181"/>
        <v>0</v>
      </c>
      <c r="HG198" s="83">
        <f t="shared" si="181"/>
        <v>0</v>
      </c>
      <c r="HH198" s="83">
        <f t="shared" si="181"/>
        <v>0</v>
      </c>
      <c r="HI198" s="83">
        <f t="shared" si="241"/>
        <v>0</v>
      </c>
      <c r="HJ198" s="83">
        <f t="shared" si="241"/>
        <v>0</v>
      </c>
      <c r="HK198" s="83">
        <f t="shared" si="241"/>
        <v>0</v>
      </c>
      <c r="HL198" s="83">
        <f t="shared" si="241"/>
        <v>0</v>
      </c>
      <c r="HM198" s="83">
        <f t="shared" si="241"/>
        <v>0</v>
      </c>
      <c r="HN198" s="83">
        <f t="shared" si="241"/>
        <v>0</v>
      </c>
      <c r="HO198" s="83">
        <f t="shared" si="226"/>
        <v>0</v>
      </c>
      <c r="HP198" s="83">
        <f t="shared" si="226"/>
        <v>0</v>
      </c>
      <c r="HQ198" s="83">
        <f t="shared" si="226"/>
        <v>0</v>
      </c>
      <c r="HS198" s="83">
        <f t="shared" si="246"/>
        <v>5.494065245000686E-92</v>
      </c>
      <c r="HT198" s="83">
        <f t="shared" si="246"/>
        <v>8.0826345734627386E-94</v>
      </c>
      <c r="HU198" s="83">
        <f t="shared" si="246"/>
        <v>5.1969648227522597E-103</v>
      </c>
      <c r="HV198" s="83">
        <f t="shared" si="246"/>
        <v>1.1093352031466166E-91</v>
      </c>
      <c r="HW198" s="83">
        <f t="shared" si="246"/>
        <v>4.9720724871547158E-115</v>
      </c>
      <c r="HX198" s="83">
        <f t="shared" si="246"/>
        <v>3.8840612454495006E-132</v>
      </c>
      <c r="HY198" s="83">
        <f t="shared" si="246"/>
        <v>1.7296311587344692E-132</v>
      </c>
      <c r="HZ198" s="83">
        <f t="shared" si="246"/>
        <v>1.5358983106538905E-170</v>
      </c>
      <c r="IA198" s="83">
        <f t="shared" si="246"/>
        <v>1.6903990809811132E-131</v>
      </c>
      <c r="IB198" s="83">
        <f t="shared" si="246"/>
        <v>1.1205949016187029E-148</v>
      </c>
      <c r="IC198" s="83">
        <f t="shared" si="246"/>
        <v>2.8592725194974385E-119</v>
      </c>
      <c r="ID198" s="83">
        <f t="shared" si="246"/>
        <v>2.5244299521865879E-134</v>
      </c>
      <c r="IE198" s="83">
        <f t="shared" si="246"/>
        <v>2.6534964653496704E-129</v>
      </c>
      <c r="IF198" s="83">
        <f t="shared" si="246"/>
        <v>2.9915764473721792E-120</v>
      </c>
      <c r="IG198" s="83">
        <f t="shared" si="246"/>
        <v>2.8679821944360753E-76</v>
      </c>
      <c r="II198" s="83">
        <f t="shared" si="247"/>
        <v>2.4717812210847945E-6</v>
      </c>
      <c r="IJ198" s="83">
        <f t="shared" si="247"/>
        <v>5.8059761811205572E-7</v>
      </c>
      <c r="IK198" s="83">
        <f t="shared" si="247"/>
        <v>3.3577743924238492E-7</v>
      </c>
      <c r="IL198" s="83">
        <f t="shared" si="247"/>
        <v>1.3374240669603657E-6</v>
      </c>
      <c r="IM198" s="83">
        <f t="shared" si="247"/>
        <v>2.302717535776581E-8</v>
      </c>
      <c r="IN198" s="83">
        <f t="shared" si="247"/>
        <v>3.7327429329763916E-9</v>
      </c>
      <c r="IO198" s="83">
        <f t="shared" si="247"/>
        <v>8.7064069148292492E-10</v>
      </c>
      <c r="IP198" s="83">
        <f t="shared" si="247"/>
        <v>1.6460210186191094E-12</v>
      </c>
      <c r="IQ198" s="83">
        <f t="shared" si="247"/>
        <v>1.3995175809624945E-9</v>
      </c>
      <c r="IR198" s="83">
        <f t="shared" si="247"/>
        <v>4.0917367117170176E-10</v>
      </c>
      <c r="IS198" s="83">
        <f t="shared" si="247"/>
        <v>5.0511569232007381E-8</v>
      </c>
      <c r="IT198" s="83">
        <f t="shared" si="247"/>
        <v>8.1221460348265555E-9</v>
      </c>
      <c r="IU198" s="83">
        <f t="shared" si="247"/>
        <v>1.7104648220558731E-8</v>
      </c>
      <c r="IV198" s="83">
        <f t="shared" si="247"/>
        <v>9.783692500250068E-11</v>
      </c>
      <c r="IW198" s="83">
        <f t="shared" si="247"/>
        <v>8.8646315835295472E-9</v>
      </c>
      <c r="IY198" s="83">
        <f t="shared" si="248"/>
        <v>2.4717812210847945E-6</v>
      </c>
      <c r="IZ198" s="83">
        <f t="shared" si="248"/>
        <v>5.8059761811205572E-7</v>
      </c>
      <c r="JA198" s="83">
        <f t="shared" si="248"/>
        <v>3.3577743924238492E-7</v>
      </c>
      <c r="JB198" s="83">
        <f t="shared" si="248"/>
        <v>1.3374240669603657E-6</v>
      </c>
      <c r="JC198" s="83">
        <f t="shared" si="248"/>
        <v>2.302717535776581E-8</v>
      </c>
      <c r="JD198" s="83">
        <f t="shared" si="248"/>
        <v>3.7327429329763916E-9</v>
      </c>
      <c r="JE198" s="83">
        <f t="shared" si="248"/>
        <v>8.7064069148292492E-10</v>
      </c>
      <c r="JF198" s="83">
        <f t="shared" si="248"/>
        <v>1.6460210186191094E-12</v>
      </c>
      <c r="JG198" s="83">
        <f t="shared" si="248"/>
        <v>1.3995175809624945E-9</v>
      </c>
      <c r="JH198" s="83">
        <f t="shared" si="248"/>
        <v>4.0917367117170176E-10</v>
      </c>
      <c r="JI198" s="83">
        <f t="shared" si="248"/>
        <v>5.0511569232007381E-8</v>
      </c>
      <c r="JJ198" s="83">
        <f t="shared" si="248"/>
        <v>8.1221460348265555E-9</v>
      </c>
      <c r="JK198" s="83">
        <f t="shared" si="248"/>
        <v>1.7104648220558731E-8</v>
      </c>
      <c r="JL198" s="83">
        <f t="shared" si="248"/>
        <v>9.783692500250068E-11</v>
      </c>
      <c r="JM198" s="83">
        <f t="shared" si="248"/>
        <v>8.8646315835295472E-9</v>
      </c>
    </row>
    <row r="199" spans="2:273" x14ac:dyDescent="0.25">
      <c r="B199" s="2">
        <v>172</v>
      </c>
      <c r="C199" s="37">
        <v>106.102</v>
      </c>
      <c r="D199" s="37">
        <v>109.169</v>
      </c>
      <c r="E199" s="37">
        <v>107.881</v>
      </c>
      <c r="F199" s="37">
        <v>107.661</v>
      </c>
      <c r="G199" s="37">
        <v>106.254</v>
      </c>
      <c r="H199" s="37">
        <v>108.102</v>
      </c>
      <c r="I199" s="37">
        <v>112.068</v>
      </c>
      <c r="J199" s="37">
        <v>110.81399999999999</v>
      </c>
      <c r="K199" s="37">
        <v>111.661</v>
      </c>
      <c r="L199" s="37">
        <v>113.78</v>
      </c>
      <c r="M199" s="37">
        <v>111.593</v>
      </c>
      <c r="N199" s="37">
        <v>111.35599999999999</v>
      </c>
      <c r="O199" s="37">
        <v>116.22</v>
      </c>
      <c r="P199" s="37">
        <v>114.456</v>
      </c>
      <c r="Q199" s="37">
        <v>114.789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 t="e">
        <f t="shared" si="249"/>
        <v>#N/A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 t="e">
        <f t="shared" si="242"/>
        <v>#N/A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162.43424831309039</v>
      </c>
      <c r="DL199" s="2">
        <f t="shared" si="251"/>
        <v>155.7939010318949</v>
      </c>
      <c r="DM199" s="2">
        <f t="shared" si="251"/>
        <v>148.67413549257756</v>
      </c>
      <c r="DN199" s="2">
        <f t="shared" si="251"/>
        <v>143.39641754385966</v>
      </c>
      <c r="DO199" s="2">
        <f t="shared" si="251"/>
        <v>133.16338549075388</v>
      </c>
      <c r="DP199" s="2">
        <f t="shared" si="251"/>
        <v>133.82376386554623</v>
      </c>
      <c r="DQ199" s="2">
        <f t="shared" si="251"/>
        <v>150.29200071123759</v>
      </c>
      <c r="DR199" s="2">
        <f t="shared" si="251"/>
        <v>143.41341405653174</v>
      </c>
      <c r="DS199" s="2">
        <f t="shared" si="251"/>
        <v>153.24791008403363</v>
      </c>
      <c r="DT199" s="2">
        <f t="shared" si="251"/>
        <v>144.88625701415702</v>
      </c>
      <c r="DU199" s="2">
        <f t="shared" si="251"/>
        <v>134.55185042016805</v>
      </c>
      <c r="DV199" s="2">
        <f t="shared" si="251"/>
        <v>138.94037983193277</v>
      </c>
      <c r="DW199" s="2">
        <f t="shared" si="251"/>
        <v>150.65799335049334</v>
      </c>
      <c r="DX199" s="2">
        <f t="shared" si="251"/>
        <v>155.15566145092464</v>
      </c>
      <c r="DY199" s="2">
        <f t="shared" si="251"/>
        <v>164.61468490915831</v>
      </c>
      <c r="EA199" s="2">
        <f t="shared" si="240"/>
        <v>111.2282038655689</v>
      </c>
      <c r="EB199" s="2">
        <f t="shared" si="240"/>
        <v>106.71891950645799</v>
      </c>
      <c r="EC199" s="2">
        <f t="shared" si="240"/>
        <v>107.54448720709307</v>
      </c>
      <c r="ED199" s="2">
        <f t="shared" si="240"/>
        <v>106.35893403693929</v>
      </c>
      <c r="EE199" s="2">
        <f t="shared" si="240"/>
        <v>106.98021809999739</v>
      </c>
      <c r="EF199" s="2">
        <f t="shared" si="239"/>
        <v>106.6007988821432</v>
      </c>
      <c r="EG199" s="2">
        <f t="shared" si="239"/>
        <v>107.98062871529763</v>
      </c>
      <c r="EH199" s="2">
        <f t="shared" si="239"/>
        <v>110.81798698307101</v>
      </c>
      <c r="EI199" s="2">
        <f t="shared" si="239"/>
        <v>112.48933845895019</v>
      </c>
      <c r="EJ199" s="2">
        <f t="shared" si="239"/>
        <v>112.56446369866342</v>
      </c>
      <c r="EK199" s="2">
        <f t="shared" si="239"/>
        <v>113.27283140121948</v>
      </c>
      <c r="EL199" s="2">
        <f t="shared" si="179"/>
        <v>113.01122539583696</v>
      </c>
      <c r="EM199" s="2">
        <f t="shared" si="179"/>
        <v>114.72371911941062</v>
      </c>
      <c r="EN199" s="2">
        <f t="shared" si="179"/>
        <v>116.08364024834661</v>
      </c>
      <c r="EO199" s="2">
        <f t="shared" si="179"/>
        <v>119.49213993766234</v>
      </c>
      <c r="EQ199" s="2">
        <f t="shared" si="252"/>
        <v>109.66319333286181</v>
      </c>
      <c r="ER199" s="2">
        <f t="shared" si="252"/>
        <v>106.97553466680856</v>
      </c>
      <c r="ES199" s="2">
        <f t="shared" si="252"/>
        <v>107.95127619443754</v>
      </c>
      <c r="ET199" s="2">
        <f t="shared" si="252"/>
        <v>106.99834633989943</v>
      </c>
      <c r="EU199" s="2">
        <f t="shared" si="252"/>
        <v>106.82797003789014</v>
      </c>
      <c r="EV199" s="2">
        <f t="shared" si="252"/>
        <v>106.68417698861967</v>
      </c>
      <c r="EW199" s="2">
        <f t="shared" si="252"/>
        <v>108.90320666448872</v>
      </c>
      <c r="EX199" s="2">
        <f t="shared" si="252"/>
        <v>109.76748967024697</v>
      </c>
      <c r="EY199" s="2">
        <f t="shared" si="252"/>
        <v>111.22186042367788</v>
      </c>
      <c r="EZ199" s="2">
        <f t="shared" si="252"/>
        <v>113.18343043002706</v>
      </c>
      <c r="FA199" s="2">
        <f t="shared" si="252"/>
        <v>112.34148112011593</v>
      </c>
      <c r="FB199" s="2">
        <f t="shared" si="252"/>
        <v>112.79444930022777</v>
      </c>
      <c r="FC199" s="2">
        <f t="shared" si="252"/>
        <v>113.87065267562221</v>
      </c>
      <c r="FD199" s="2">
        <f t="shared" si="252"/>
        <v>113.52369492021153</v>
      </c>
      <c r="FE199" s="2">
        <f t="shared" si="252"/>
        <v>115.43863189813193</v>
      </c>
      <c r="FG199" s="2">
        <f t="shared" si="253"/>
        <v>0.99999383127551045</v>
      </c>
      <c r="FH199" s="2">
        <f t="shared" si="253"/>
        <v>0.99999468985758289</v>
      </c>
      <c r="FI199" s="2">
        <f t="shared" si="253"/>
        <v>0.99999499240279499</v>
      </c>
      <c r="FJ199" s="2">
        <f t="shared" si="253"/>
        <v>0.99999525861204153</v>
      </c>
      <c r="FK199" s="2">
        <f t="shared" si="253"/>
        <v>0.99999347090381496</v>
      </c>
      <c r="FL199" s="2">
        <f t="shared" si="253"/>
        <v>0.99999313281174262</v>
      </c>
      <c r="FM199" s="2">
        <f t="shared" si="253"/>
        <v>0.9999936439001158</v>
      </c>
      <c r="FN199" s="2">
        <f t="shared" si="253"/>
        <v>0.99999343834585197</v>
      </c>
      <c r="FO199" s="2">
        <f t="shared" si="253"/>
        <v>0.99999313989014005</v>
      </c>
      <c r="FP199" s="2">
        <f t="shared" si="253"/>
        <v>0.99999359987124525</v>
      </c>
      <c r="FQ199" s="2">
        <f t="shared" si="253"/>
        <v>0.99999304959193058</v>
      </c>
      <c r="FR199" s="2">
        <f t="shared" si="253"/>
        <v>0.99999313796974632</v>
      </c>
      <c r="FS199" s="2">
        <f t="shared" si="253"/>
        <v>0.9999933189346738</v>
      </c>
      <c r="FT199" s="2">
        <f t="shared" si="253"/>
        <v>0.99999369642353864</v>
      </c>
      <c r="FU199" s="2">
        <f t="shared" si="253"/>
        <v>0.99999280031717264</v>
      </c>
      <c r="FW199" s="2">
        <f t="shared" si="244"/>
        <v>0.96313061062762684</v>
      </c>
      <c r="FX199" s="2">
        <f t="shared" si="244"/>
        <v>0.97191740789651038</v>
      </c>
      <c r="FY199" s="2">
        <f t="shared" si="244"/>
        <v>0.96847989621045472</v>
      </c>
      <c r="FZ199" s="2">
        <f t="shared" si="244"/>
        <v>0.97019306886001855</v>
      </c>
      <c r="GA199" s="2">
        <f t="shared" si="244"/>
        <v>0.97215894430796657</v>
      </c>
      <c r="GB199" s="2">
        <f t="shared" si="244"/>
        <v>0.97176720070101796</v>
      </c>
      <c r="GC199" s="2">
        <f t="shared" si="244"/>
        <v>0.97571345235353513</v>
      </c>
      <c r="GD199" s="2">
        <f t="shared" si="244"/>
        <v>0.97885382859944137</v>
      </c>
      <c r="GE199" s="2">
        <f t="shared" si="244"/>
        <v>0.97575295162612441</v>
      </c>
      <c r="GF199" s="2">
        <f t="shared" si="244"/>
        <v>0.97177012606747359</v>
      </c>
      <c r="GG199" s="2">
        <f t="shared" si="244"/>
        <v>0.96749025652819232</v>
      </c>
      <c r="GH199" s="2">
        <f t="shared" si="244"/>
        <v>0.96569431547843598</v>
      </c>
      <c r="GI199" s="2">
        <f t="shared" si="244"/>
        <v>0.96490176245665005</v>
      </c>
      <c r="GJ199" s="2">
        <f t="shared" si="244"/>
        <v>0.95659563402224612</v>
      </c>
      <c r="GK199" s="2">
        <f t="shared" si="244"/>
        <v>0.95393434403555499</v>
      </c>
      <c r="GM199" s="83">
        <f t="shared" si="245"/>
        <v>0</v>
      </c>
      <c r="GN199" s="83">
        <f t="shared" si="245"/>
        <v>0</v>
      </c>
      <c r="GO199" s="83">
        <f t="shared" si="245"/>
        <v>0</v>
      </c>
      <c r="GP199" s="83">
        <f t="shared" si="245"/>
        <v>0</v>
      </c>
      <c r="GQ199" s="83">
        <f t="shared" si="245"/>
        <v>0</v>
      </c>
      <c r="GR199" s="83">
        <f t="shared" si="245"/>
        <v>0</v>
      </c>
      <c r="GS199" s="83">
        <f t="shared" si="245"/>
        <v>0</v>
      </c>
      <c r="GT199" s="83">
        <f t="shared" si="245"/>
        <v>0</v>
      </c>
      <c r="GU199" s="83">
        <f t="shared" si="245"/>
        <v>0</v>
      </c>
      <c r="GV199" s="83">
        <f t="shared" si="245"/>
        <v>0</v>
      </c>
      <c r="GW199" s="83">
        <f t="shared" si="245"/>
        <v>0</v>
      </c>
      <c r="GX199" s="83">
        <f t="shared" si="245"/>
        <v>0</v>
      </c>
      <c r="GY199" s="83">
        <f t="shared" si="245"/>
        <v>0</v>
      </c>
      <c r="GZ199" s="83">
        <f t="shared" si="245"/>
        <v>0</v>
      </c>
      <c r="HA199" s="83">
        <f t="shared" si="245"/>
        <v>0</v>
      </c>
      <c r="HC199" s="83">
        <f t="shared" si="181"/>
        <v>0</v>
      </c>
      <c r="HD199" s="83">
        <f t="shared" si="181"/>
        <v>0</v>
      </c>
      <c r="HE199" s="83">
        <f t="shared" si="181"/>
        <v>0</v>
      </c>
      <c r="HF199" s="83">
        <f t="shared" si="181"/>
        <v>0</v>
      </c>
      <c r="HG199" s="83">
        <f t="shared" si="181"/>
        <v>0</v>
      </c>
      <c r="HH199" s="83">
        <f t="shared" si="181"/>
        <v>0</v>
      </c>
      <c r="HI199" s="83">
        <f t="shared" si="241"/>
        <v>0</v>
      </c>
      <c r="HJ199" s="83">
        <f t="shared" si="241"/>
        <v>0</v>
      </c>
      <c r="HK199" s="83">
        <f t="shared" si="241"/>
        <v>0</v>
      </c>
      <c r="HL199" s="83">
        <f t="shared" si="241"/>
        <v>0</v>
      </c>
      <c r="HM199" s="83">
        <f t="shared" si="241"/>
        <v>0</v>
      </c>
      <c r="HN199" s="83">
        <f t="shared" si="241"/>
        <v>0</v>
      </c>
      <c r="HO199" s="83">
        <f t="shared" si="226"/>
        <v>0</v>
      </c>
      <c r="HP199" s="83">
        <f t="shared" si="226"/>
        <v>0</v>
      </c>
      <c r="HQ199" s="83">
        <f t="shared" si="226"/>
        <v>0</v>
      </c>
      <c r="HS199" s="83">
        <f t="shared" si="246"/>
        <v>4.316628448949426E-95</v>
      </c>
      <c r="HT199" s="83">
        <f t="shared" si="246"/>
        <v>7.1190986498941667E-97</v>
      </c>
      <c r="HU199" s="83">
        <f t="shared" si="246"/>
        <v>2.1283765023663553E-106</v>
      </c>
      <c r="HV199" s="83">
        <f t="shared" si="246"/>
        <v>1.1789334836935796E-94</v>
      </c>
      <c r="HW199" s="83">
        <f t="shared" si="246"/>
        <v>8.2810913811614808E-119</v>
      </c>
      <c r="HX199" s="83">
        <f t="shared" si="246"/>
        <v>1.9731070891642416E-136</v>
      </c>
      <c r="HY199" s="83">
        <f t="shared" si="246"/>
        <v>9.0830303332461295E-137</v>
      </c>
      <c r="HZ199" s="83">
        <f t="shared" si="246"/>
        <v>6.3048243788567525E-176</v>
      </c>
      <c r="IA199" s="83">
        <f t="shared" si="246"/>
        <v>1.0460346376509174E-135</v>
      </c>
      <c r="IB199" s="83">
        <f t="shared" si="246"/>
        <v>1.6491460668437909E-153</v>
      </c>
      <c r="IC199" s="83">
        <f t="shared" si="246"/>
        <v>3.3196469223616459E-123</v>
      </c>
      <c r="ID199" s="83">
        <f t="shared" si="246"/>
        <v>8.0167327711035449E-139</v>
      </c>
      <c r="IE199" s="83">
        <f t="shared" si="246"/>
        <v>1.1934762216948888E-133</v>
      </c>
      <c r="IF199" s="83">
        <f t="shared" si="246"/>
        <v>2.1427099984143195E-124</v>
      </c>
      <c r="IG199" s="83">
        <f t="shared" si="246"/>
        <v>6.8227411811599639E-79</v>
      </c>
      <c r="II199" s="83">
        <f t="shared" si="247"/>
        <v>1.2516961651932997E-6</v>
      </c>
      <c r="IJ199" s="83">
        <f t="shared" si="247"/>
        <v>2.8835727445162106E-7</v>
      </c>
      <c r="IK199" s="83">
        <f t="shared" si="247"/>
        <v>1.578458362084301E-7</v>
      </c>
      <c r="IL199" s="83">
        <f t="shared" si="247"/>
        <v>6.8551219135126838E-7</v>
      </c>
      <c r="IM199" s="83">
        <f t="shared" si="247"/>
        <v>9.6785937396601155E-9</v>
      </c>
      <c r="IN199" s="83">
        <f t="shared" si="247"/>
        <v>1.4202015346353939E-9</v>
      </c>
      <c r="IO199" s="83">
        <f t="shared" si="247"/>
        <v>3.2095712701028847E-10</v>
      </c>
      <c r="IP199" s="83">
        <f t="shared" si="247"/>
        <v>4.6427214133288629E-13</v>
      </c>
      <c r="IQ199" s="83">
        <f t="shared" si="247"/>
        <v>5.2869884795265425E-10</v>
      </c>
      <c r="IR199" s="83">
        <f t="shared" si="247"/>
        <v>1.3851458456059525E-10</v>
      </c>
      <c r="IS199" s="83">
        <f t="shared" si="247"/>
        <v>2.1244658798712549E-8</v>
      </c>
      <c r="IT199" s="83">
        <f t="shared" si="247"/>
        <v>3.0379104968484324E-9</v>
      </c>
      <c r="IU199" s="83">
        <f t="shared" si="247"/>
        <v>6.6235674954837053E-9</v>
      </c>
      <c r="IV199" s="83">
        <f t="shared" si="247"/>
        <v>2.5781055527269927E-11</v>
      </c>
      <c r="IW199" s="83">
        <f t="shared" si="247"/>
        <v>3.0035997929621883E-9</v>
      </c>
      <c r="IY199" s="83">
        <f t="shared" si="248"/>
        <v>1.2516961651932997E-6</v>
      </c>
      <c r="IZ199" s="83">
        <f t="shared" si="248"/>
        <v>2.8835727445162106E-7</v>
      </c>
      <c r="JA199" s="83">
        <f t="shared" si="248"/>
        <v>1.578458362084301E-7</v>
      </c>
      <c r="JB199" s="83">
        <f t="shared" si="248"/>
        <v>6.8551219135126838E-7</v>
      </c>
      <c r="JC199" s="83">
        <f t="shared" si="248"/>
        <v>9.6785937396601155E-9</v>
      </c>
      <c r="JD199" s="83">
        <f t="shared" si="248"/>
        <v>1.4202015346353939E-9</v>
      </c>
      <c r="JE199" s="83">
        <f t="shared" si="248"/>
        <v>3.2095712701028847E-10</v>
      </c>
      <c r="JF199" s="83">
        <f t="shared" si="248"/>
        <v>4.6427214133288629E-13</v>
      </c>
      <c r="JG199" s="83">
        <f t="shared" si="248"/>
        <v>5.2869884795265425E-10</v>
      </c>
      <c r="JH199" s="83">
        <f t="shared" si="248"/>
        <v>1.3851458456059525E-10</v>
      </c>
      <c r="JI199" s="83">
        <f t="shared" si="248"/>
        <v>2.1244658798712549E-8</v>
      </c>
      <c r="JJ199" s="83">
        <f t="shared" si="248"/>
        <v>3.0379104968484324E-9</v>
      </c>
      <c r="JK199" s="83">
        <f t="shared" si="248"/>
        <v>6.6235674954837053E-9</v>
      </c>
      <c r="JL199" s="83">
        <f t="shared" si="248"/>
        <v>2.5781055527269927E-11</v>
      </c>
      <c r="JM199" s="83">
        <f t="shared" si="248"/>
        <v>3.0035997929621883E-9</v>
      </c>
    </row>
    <row r="200" spans="2:273" x14ac:dyDescent="0.25">
      <c r="B200" s="2">
        <v>173</v>
      </c>
      <c r="C200" s="37">
        <v>108.84699999999999</v>
      </c>
      <c r="D200" s="37">
        <v>106.96599999999999</v>
      </c>
      <c r="E200" s="37">
        <v>108.458</v>
      </c>
      <c r="F200" s="37">
        <v>107.068</v>
      </c>
      <c r="G200" s="37">
        <v>107.42400000000001</v>
      </c>
      <c r="H200" s="37">
        <v>108.051</v>
      </c>
      <c r="I200" s="37">
        <v>110.47499999999999</v>
      </c>
      <c r="J200" s="37">
        <v>110.627</v>
      </c>
      <c r="K200" s="37">
        <v>112.136</v>
      </c>
      <c r="L200" s="37">
        <v>113.508</v>
      </c>
      <c r="M200" s="37">
        <v>115.136</v>
      </c>
      <c r="N200" s="37">
        <v>112.39</v>
      </c>
      <c r="O200" s="37">
        <v>115.64400000000001</v>
      </c>
      <c r="P200" s="37">
        <v>115.71899999999999</v>
      </c>
      <c r="Q200" s="37">
        <v>114.316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 t="e">
        <f t="shared" si="249"/>
        <v>#N/A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0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 t="e">
        <f t="shared" si="242"/>
        <v>#N/A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162.677736977058</v>
      </c>
      <c r="DL200" s="2">
        <f t="shared" si="251"/>
        <v>156.01677251407125</v>
      </c>
      <c r="DM200" s="2">
        <f t="shared" si="251"/>
        <v>148.86331201079619</v>
      </c>
      <c r="DN200" s="2">
        <f t="shared" si="251"/>
        <v>143.55436329284751</v>
      </c>
      <c r="DO200" s="2">
        <f t="shared" si="251"/>
        <v>133.2585061822956</v>
      </c>
      <c r="DP200" s="2">
        <f t="shared" si="251"/>
        <v>133.91131988795519</v>
      </c>
      <c r="DQ200" s="2">
        <f t="shared" si="251"/>
        <v>150.47388335704127</v>
      </c>
      <c r="DR200" s="2">
        <f t="shared" si="251"/>
        <v>143.55858655462188</v>
      </c>
      <c r="DS200" s="2">
        <f t="shared" si="251"/>
        <v>153.43725602240897</v>
      </c>
      <c r="DT200" s="2">
        <f t="shared" si="251"/>
        <v>145.0327424710425</v>
      </c>
      <c r="DU200" s="2">
        <f t="shared" si="251"/>
        <v>134.63368963585432</v>
      </c>
      <c r="DV200" s="2">
        <f t="shared" si="251"/>
        <v>139.05636414565828</v>
      </c>
      <c r="DW200" s="2">
        <f t="shared" si="251"/>
        <v>150.8381479193479</v>
      </c>
      <c r="DX200" s="2">
        <f t="shared" si="251"/>
        <v>155.36730583214796</v>
      </c>
      <c r="DY200" s="2">
        <f t="shared" si="251"/>
        <v>164.88610648869115</v>
      </c>
      <c r="EA200" s="2">
        <f t="shared" si="240"/>
        <v>111.16925338372249</v>
      </c>
      <c r="EB200" s="2">
        <f t="shared" si="240"/>
        <v>106.63612657840881</v>
      </c>
      <c r="EC200" s="2">
        <f t="shared" si="240"/>
        <v>107.47845690310319</v>
      </c>
      <c r="ED200" s="2">
        <f t="shared" si="240"/>
        <v>106.28586373916319</v>
      </c>
      <c r="EE200" s="2">
        <f t="shared" si="240"/>
        <v>106.91841961225504</v>
      </c>
      <c r="EF200" s="2">
        <f t="shared" si="239"/>
        <v>106.52877869326394</v>
      </c>
      <c r="EG200" s="2">
        <f t="shared" si="239"/>
        <v>107.8921022487251</v>
      </c>
      <c r="EH200" s="2">
        <f t="shared" si="239"/>
        <v>110.75000933326712</v>
      </c>
      <c r="EI200" s="2">
        <f t="shared" si="239"/>
        <v>112.44030491251681</v>
      </c>
      <c r="EJ200" s="2">
        <f t="shared" si="239"/>
        <v>112.52030709113001</v>
      </c>
      <c r="EK200" s="2">
        <f t="shared" si="239"/>
        <v>113.22773968891997</v>
      </c>
      <c r="EL200" s="2">
        <f t="shared" si="179"/>
        <v>112.96773648568211</v>
      </c>
      <c r="EM200" s="2">
        <f t="shared" si="179"/>
        <v>114.64419530580774</v>
      </c>
      <c r="EN200" s="2">
        <f t="shared" si="179"/>
        <v>116.04620499392631</v>
      </c>
      <c r="EO200" s="2">
        <f t="shared" si="179"/>
        <v>119.4436046909091</v>
      </c>
      <c r="EQ200" s="2">
        <f t="shared" si="252"/>
        <v>109.58280539406368</v>
      </c>
      <c r="ER200" s="2">
        <f t="shared" si="252"/>
        <v>106.8962459836153</v>
      </c>
      <c r="ES200" s="2">
        <f t="shared" si="252"/>
        <v>107.89082913790389</v>
      </c>
      <c r="ET200" s="2">
        <f t="shared" si="252"/>
        <v>106.93406164009855</v>
      </c>
      <c r="EU200" s="2">
        <f t="shared" si="252"/>
        <v>106.76417850595018</v>
      </c>
      <c r="EV200" s="2">
        <f t="shared" si="252"/>
        <v>106.61330234577073</v>
      </c>
      <c r="EW200" s="2">
        <f t="shared" si="252"/>
        <v>108.82688625939235</v>
      </c>
      <c r="EX200" s="2">
        <f t="shared" si="252"/>
        <v>109.68589171974519</v>
      </c>
      <c r="EY200" s="2">
        <f t="shared" si="252"/>
        <v>111.15588421819085</v>
      </c>
      <c r="EZ200" s="2">
        <f t="shared" si="252"/>
        <v>113.14767097461286</v>
      </c>
      <c r="FA200" s="2">
        <f t="shared" si="252"/>
        <v>112.28374655906191</v>
      </c>
      <c r="FB200" s="2">
        <f t="shared" si="252"/>
        <v>112.74794123499881</v>
      </c>
      <c r="FC200" s="2">
        <f t="shared" si="252"/>
        <v>113.77924258238592</v>
      </c>
      <c r="FD200" s="2">
        <f t="shared" si="252"/>
        <v>113.45116715218307</v>
      </c>
      <c r="FE200" s="2">
        <f t="shared" si="252"/>
        <v>115.3386321679927</v>
      </c>
      <c r="FG200" s="2">
        <f t="shared" si="253"/>
        <v>0.9999943740533469</v>
      </c>
      <c r="FH200" s="2">
        <f t="shared" si="253"/>
        <v>0.9999951570902943</v>
      </c>
      <c r="FI200" s="2">
        <f t="shared" si="253"/>
        <v>0.99999543301505767</v>
      </c>
      <c r="FJ200" s="2">
        <f t="shared" si="253"/>
        <v>0.99999567580098425</v>
      </c>
      <c r="FK200" s="2">
        <f t="shared" si="253"/>
        <v>0.99999404539008718</v>
      </c>
      <c r="FL200" s="2">
        <f t="shared" si="253"/>
        <v>0.99999373704608907</v>
      </c>
      <c r="FM200" s="2">
        <f t="shared" si="253"/>
        <v>0.99999420316476761</v>
      </c>
      <c r="FN200" s="2">
        <f t="shared" si="253"/>
        <v>0.99999401569683788</v>
      </c>
      <c r="FO200" s="2">
        <f t="shared" si="253"/>
        <v>0.99999374350167203</v>
      </c>
      <c r="FP200" s="2">
        <f t="shared" si="253"/>
        <v>0.99999416300991539</v>
      </c>
      <c r="FQ200" s="2">
        <f t="shared" si="253"/>
        <v>0.9999936611486262</v>
      </c>
      <c r="FR200" s="2">
        <f t="shared" si="253"/>
        <v>0.99999374175025002</v>
      </c>
      <c r="FS200" s="2">
        <f t="shared" si="253"/>
        <v>0.99999390679242206</v>
      </c>
      <c r="FT200" s="2">
        <f t="shared" si="253"/>
        <v>0.99999425106675188</v>
      </c>
      <c r="FU200" s="2">
        <f t="shared" si="253"/>
        <v>0.99999343380706185</v>
      </c>
      <c r="FW200" s="2">
        <f t="shared" si="244"/>
        <v>0.96626527821755759</v>
      </c>
      <c r="FX200" s="2">
        <f t="shared" si="244"/>
        <v>0.97432492943684756</v>
      </c>
      <c r="FY200" s="2">
        <f t="shared" si="244"/>
        <v>0.97117337513286872</v>
      </c>
      <c r="FZ200" s="2">
        <f t="shared" si="244"/>
        <v>0.97274427247416761</v>
      </c>
      <c r="GA200" s="2">
        <f t="shared" si="244"/>
        <v>0.9745463012207638</v>
      </c>
      <c r="GB200" s="2">
        <f t="shared" si="244"/>
        <v>0.97418725750724466</v>
      </c>
      <c r="GC200" s="2">
        <f t="shared" si="244"/>
        <v>0.97780297129007709</v>
      </c>
      <c r="GD200" s="2">
        <f t="shared" si="244"/>
        <v>0.98067851225725389</v>
      </c>
      <c r="GE200" s="2">
        <f t="shared" si="244"/>
        <v>0.97783914938592364</v>
      </c>
      <c r="GF200" s="2">
        <f t="shared" si="244"/>
        <v>0.97418993877744364</v>
      </c>
      <c r="GG200" s="2">
        <f t="shared" si="244"/>
        <v>0.9702657064725102</v>
      </c>
      <c r="GH200" s="2">
        <f t="shared" si="244"/>
        <v>0.96861811675942988</v>
      </c>
      <c r="GI200" s="2">
        <f t="shared" si="244"/>
        <v>0.9678908654189593</v>
      </c>
      <c r="GJ200" s="2">
        <f t="shared" si="244"/>
        <v>0.96026298758318074</v>
      </c>
      <c r="GK200" s="2">
        <f t="shared" si="244"/>
        <v>0.95781664154259161</v>
      </c>
      <c r="GM200" s="83">
        <f t="shared" si="245"/>
        <v>0</v>
      </c>
      <c r="GN200" s="83">
        <f t="shared" si="245"/>
        <v>0</v>
      </c>
      <c r="GO200" s="83">
        <f t="shared" si="245"/>
        <v>0</v>
      </c>
      <c r="GP200" s="83">
        <f t="shared" si="245"/>
        <v>0</v>
      </c>
      <c r="GQ200" s="83">
        <f t="shared" si="245"/>
        <v>0</v>
      </c>
      <c r="GR200" s="83">
        <f t="shared" si="245"/>
        <v>0</v>
      </c>
      <c r="GS200" s="83">
        <f t="shared" si="245"/>
        <v>0</v>
      </c>
      <c r="GT200" s="83">
        <f t="shared" si="245"/>
        <v>0</v>
      </c>
      <c r="GU200" s="83">
        <f t="shared" si="245"/>
        <v>0</v>
      </c>
      <c r="GV200" s="83">
        <f t="shared" si="245"/>
        <v>0</v>
      </c>
      <c r="GW200" s="83">
        <f t="shared" si="245"/>
        <v>0</v>
      </c>
      <c r="GX200" s="83">
        <f t="shared" si="245"/>
        <v>0</v>
      </c>
      <c r="GY200" s="83">
        <f t="shared" si="245"/>
        <v>0</v>
      </c>
      <c r="GZ200" s="83">
        <f t="shared" si="245"/>
        <v>0</v>
      </c>
      <c r="HA200" s="83">
        <f t="shared" si="245"/>
        <v>0</v>
      </c>
      <c r="HC200" s="83">
        <f t="shared" si="181"/>
        <v>0</v>
      </c>
      <c r="HD200" s="83">
        <f t="shared" si="181"/>
        <v>0</v>
      </c>
      <c r="HE200" s="83">
        <f t="shared" si="181"/>
        <v>0</v>
      </c>
      <c r="HF200" s="83">
        <f t="shared" si="181"/>
        <v>0</v>
      </c>
      <c r="HG200" s="83">
        <f t="shared" si="181"/>
        <v>0</v>
      </c>
      <c r="HH200" s="83">
        <f t="shared" si="181"/>
        <v>0</v>
      </c>
      <c r="HI200" s="83">
        <f t="shared" si="241"/>
        <v>0</v>
      </c>
      <c r="HJ200" s="83">
        <f t="shared" si="241"/>
        <v>0</v>
      </c>
      <c r="HK200" s="83">
        <f t="shared" si="241"/>
        <v>0</v>
      </c>
      <c r="HL200" s="83">
        <f t="shared" si="241"/>
        <v>0</v>
      </c>
      <c r="HM200" s="83">
        <f t="shared" si="241"/>
        <v>0</v>
      </c>
      <c r="HN200" s="83">
        <f t="shared" si="241"/>
        <v>0</v>
      </c>
      <c r="HO200" s="83">
        <f t="shared" si="226"/>
        <v>0</v>
      </c>
      <c r="HP200" s="83">
        <f t="shared" si="226"/>
        <v>0</v>
      </c>
      <c r="HQ200" s="83">
        <f t="shared" si="226"/>
        <v>0</v>
      </c>
      <c r="HS200" s="83">
        <f t="shared" si="246"/>
        <v>3.0062817170771464E-98</v>
      </c>
      <c r="HT200" s="83">
        <f t="shared" si="246"/>
        <v>5.5919894847546426E-100</v>
      </c>
      <c r="HU200" s="83">
        <f t="shared" si="246"/>
        <v>7.6689035259751855E-110</v>
      </c>
      <c r="HV200" s="83">
        <f t="shared" si="246"/>
        <v>1.1212124687896013E-97</v>
      </c>
      <c r="HW200" s="83">
        <f t="shared" si="246"/>
        <v>1.1960913282760151E-122</v>
      </c>
      <c r="HX200" s="83">
        <f t="shared" si="246"/>
        <v>8.5415944356920225E-141</v>
      </c>
      <c r="HY200" s="83">
        <f t="shared" si="246"/>
        <v>4.0707607811123935E-141</v>
      </c>
      <c r="HZ200" s="83">
        <f t="shared" si="246"/>
        <v>2.1302716294358924E-181</v>
      </c>
      <c r="IA200" s="83">
        <f t="shared" si="246"/>
        <v>5.546615443998151E-140</v>
      </c>
      <c r="IB200" s="83">
        <f t="shared" si="246"/>
        <v>2.0275363619443497E-158</v>
      </c>
      <c r="IC200" s="83">
        <f t="shared" si="246"/>
        <v>3.3207261124835024E-127</v>
      </c>
      <c r="ID200" s="83">
        <f t="shared" si="246"/>
        <v>2.1423304599866759E-143</v>
      </c>
      <c r="IE200" s="83">
        <f t="shared" si="246"/>
        <v>4.5401954500368076E-138</v>
      </c>
      <c r="IF200" s="83">
        <f t="shared" si="246"/>
        <v>1.3028472878923812E-128</v>
      </c>
      <c r="IG200" s="83">
        <f t="shared" si="246"/>
        <v>1.4626120417626214E-81</v>
      </c>
      <c r="II200" s="83">
        <f t="shared" si="247"/>
        <v>6.2249606455466183E-7</v>
      </c>
      <c r="IJ200" s="83">
        <f t="shared" si="247"/>
        <v>1.4076896081306171E-7</v>
      </c>
      <c r="IK200" s="83">
        <f t="shared" si="247"/>
        <v>7.2785073649201123E-8</v>
      </c>
      <c r="IL200" s="83">
        <f t="shared" si="247"/>
        <v>3.4555750526671107E-7</v>
      </c>
      <c r="IM200" s="83">
        <f t="shared" si="247"/>
        <v>3.9813466696833623E-9</v>
      </c>
      <c r="IN200" s="83">
        <f t="shared" si="247"/>
        <v>5.2740747674406355E-10</v>
      </c>
      <c r="IO200" s="83">
        <f t="shared" si="247"/>
        <v>1.1550766120700988E-10</v>
      </c>
      <c r="IP200" s="83">
        <f t="shared" si="247"/>
        <v>1.2712217270853213E-13</v>
      </c>
      <c r="IQ200" s="83">
        <f t="shared" si="247"/>
        <v>1.9510380154584619E-10</v>
      </c>
      <c r="IR200" s="83">
        <f t="shared" si="247"/>
        <v>4.562735879705288E-11</v>
      </c>
      <c r="IS200" s="83">
        <f t="shared" si="247"/>
        <v>8.736544439624879E-9</v>
      </c>
      <c r="IT200" s="83">
        <f t="shared" si="247"/>
        <v>1.1069688944534666E-9</v>
      </c>
      <c r="IU200" s="83">
        <f t="shared" si="247"/>
        <v>2.5007524936320084E-9</v>
      </c>
      <c r="IV200" s="83">
        <f t="shared" si="247"/>
        <v>6.5359840347922555E-12</v>
      </c>
      <c r="IW200" s="83">
        <f t="shared" si="247"/>
        <v>9.8595272997854692E-10</v>
      </c>
      <c r="IY200" s="83">
        <f t="shared" si="248"/>
        <v>6.2249606455466183E-7</v>
      </c>
      <c r="IZ200" s="83">
        <f t="shared" si="248"/>
        <v>1.4076896081306171E-7</v>
      </c>
      <c r="JA200" s="83">
        <f t="shared" si="248"/>
        <v>7.2785073649201123E-8</v>
      </c>
      <c r="JB200" s="83">
        <f t="shared" si="248"/>
        <v>3.4555750526671107E-7</v>
      </c>
      <c r="JC200" s="83">
        <f t="shared" si="248"/>
        <v>3.9813466696833623E-9</v>
      </c>
      <c r="JD200" s="83">
        <f t="shared" si="248"/>
        <v>5.2740747674406355E-10</v>
      </c>
      <c r="JE200" s="83">
        <f t="shared" si="248"/>
        <v>1.1550766120700988E-10</v>
      </c>
      <c r="JF200" s="83">
        <f t="shared" si="248"/>
        <v>1.2712217270853213E-13</v>
      </c>
      <c r="JG200" s="83">
        <f t="shared" si="248"/>
        <v>1.9510380154584619E-10</v>
      </c>
      <c r="JH200" s="83">
        <f t="shared" si="248"/>
        <v>4.562735879705288E-11</v>
      </c>
      <c r="JI200" s="83">
        <f t="shared" si="248"/>
        <v>8.736544439624879E-9</v>
      </c>
      <c r="JJ200" s="83">
        <f t="shared" si="248"/>
        <v>1.1069688944534666E-9</v>
      </c>
      <c r="JK200" s="83">
        <f t="shared" si="248"/>
        <v>2.5007524936320084E-9</v>
      </c>
      <c r="JL200" s="83">
        <f t="shared" si="248"/>
        <v>6.5359840347922555E-12</v>
      </c>
      <c r="JM200" s="83">
        <f t="shared" si="248"/>
        <v>9.8595272997854692E-10</v>
      </c>
    </row>
    <row r="201" spans="2:273" x14ac:dyDescent="0.25">
      <c r="B201" s="2">
        <v>174</v>
      </c>
      <c r="C201" s="37">
        <v>108.746</v>
      </c>
      <c r="D201" s="37">
        <v>107.203</v>
      </c>
      <c r="E201" s="37">
        <v>105.78</v>
      </c>
      <c r="F201" s="37">
        <v>105.932</v>
      </c>
      <c r="G201" s="37">
        <v>104.61</v>
      </c>
      <c r="H201" s="37">
        <v>106.983</v>
      </c>
      <c r="I201" s="37">
        <v>110.458</v>
      </c>
      <c r="J201" s="37">
        <v>112.64400000000001</v>
      </c>
      <c r="K201" s="37">
        <v>111.508</v>
      </c>
      <c r="L201" s="37">
        <v>113.051</v>
      </c>
      <c r="M201" s="37">
        <v>113.932</v>
      </c>
      <c r="N201" s="37">
        <v>110.627</v>
      </c>
      <c r="O201" s="37">
        <v>114.068</v>
      </c>
      <c r="P201" s="37">
        <v>115.333</v>
      </c>
      <c r="Q201" s="37">
        <v>114.211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 t="e">
        <f t="shared" si="249"/>
        <v>#N/A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 t="e">
        <f t="shared" si="242"/>
        <v>#N/A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162.92122564102561</v>
      </c>
      <c r="DL201" s="2">
        <f t="shared" si="251"/>
        <v>156.23964399624762</v>
      </c>
      <c r="DM201" s="2">
        <f t="shared" si="251"/>
        <v>149.05248852901482</v>
      </c>
      <c r="DN201" s="2">
        <f t="shared" si="251"/>
        <v>143.71230904183537</v>
      </c>
      <c r="DO201" s="2">
        <f t="shared" si="251"/>
        <v>133.35362687383736</v>
      </c>
      <c r="DP201" s="2">
        <f t="shared" si="251"/>
        <v>133.99887591036415</v>
      </c>
      <c r="DQ201" s="2">
        <f t="shared" si="251"/>
        <v>150.65576600284498</v>
      </c>
      <c r="DR201" s="2">
        <f t="shared" si="251"/>
        <v>143.70375905271203</v>
      </c>
      <c r="DS201" s="2">
        <f t="shared" si="251"/>
        <v>153.62660196078434</v>
      </c>
      <c r="DT201" s="2">
        <f t="shared" si="251"/>
        <v>145.17922792792794</v>
      </c>
      <c r="DU201" s="2">
        <f t="shared" si="251"/>
        <v>134.7155288515406</v>
      </c>
      <c r="DV201" s="2">
        <f t="shared" si="251"/>
        <v>139.17234845938378</v>
      </c>
      <c r="DW201" s="2">
        <f t="shared" si="251"/>
        <v>151.01830248820247</v>
      </c>
      <c r="DX201" s="2">
        <f t="shared" si="251"/>
        <v>155.57895021337129</v>
      </c>
      <c r="DY201" s="2">
        <f t="shared" si="251"/>
        <v>165.15752806822394</v>
      </c>
      <c r="EA201" s="2">
        <f t="shared" si="240"/>
        <v>111.1103029018761</v>
      </c>
      <c r="EB201" s="2">
        <f t="shared" si="240"/>
        <v>106.55333365035963</v>
      </c>
      <c r="EC201" s="2">
        <f t="shared" si="240"/>
        <v>107.41242659911333</v>
      </c>
      <c r="ED201" s="2">
        <f t="shared" si="240"/>
        <v>106.21279344138709</v>
      </c>
      <c r="EE201" s="2">
        <f t="shared" si="240"/>
        <v>106.8566211245127</v>
      </c>
      <c r="EF201" s="2">
        <f t="shared" si="239"/>
        <v>106.45675850438469</v>
      </c>
      <c r="EG201" s="2">
        <f t="shared" si="239"/>
        <v>107.80357578215256</v>
      </c>
      <c r="EH201" s="2">
        <f t="shared" si="239"/>
        <v>110.68203168346321</v>
      </c>
      <c r="EI201" s="2">
        <f t="shared" si="239"/>
        <v>112.39127136608343</v>
      </c>
      <c r="EJ201" s="2">
        <f t="shared" si="239"/>
        <v>112.4761504835966</v>
      </c>
      <c r="EK201" s="2">
        <f t="shared" si="239"/>
        <v>113.18264797662047</v>
      </c>
      <c r="EL201" s="2">
        <f t="shared" si="179"/>
        <v>112.92424757552725</v>
      </c>
      <c r="EM201" s="2">
        <f t="shared" si="179"/>
        <v>114.56467149220487</v>
      </c>
      <c r="EN201" s="2">
        <f t="shared" si="179"/>
        <v>116.00876973950602</v>
      </c>
      <c r="EO201" s="2">
        <f t="shared" si="179"/>
        <v>119.39506944415585</v>
      </c>
      <c r="EQ201" s="2">
        <f t="shared" si="252"/>
        <v>109.50241745526557</v>
      </c>
      <c r="ER201" s="2">
        <f t="shared" si="252"/>
        <v>106.81695730042206</v>
      </c>
      <c r="ES201" s="2">
        <f t="shared" si="252"/>
        <v>107.83038208137025</v>
      </c>
      <c r="ET201" s="2">
        <f t="shared" si="252"/>
        <v>106.86977694029767</v>
      </c>
      <c r="EU201" s="2">
        <f t="shared" si="252"/>
        <v>106.70038697401023</v>
      </c>
      <c r="EV201" s="2">
        <f t="shared" si="252"/>
        <v>106.5424277029218</v>
      </c>
      <c r="EW201" s="2">
        <f t="shared" si="252"/>
        <v>108.75056585429597</v>
      </c>
      <c r="EX201" s="2">
        <f t="shared" si="252"/>
        <v>109.60429376924338</v>
      </c>
      <c r="EY201" s="2">
        <f t="shared" si="252"/>
        <v>111.08990801270382</v>
      </c>
      <c r="EZ201" s="2">
        <f t="shared" si="252"/>
        <v>113.11191151919866</v>
      </c>
      <c r="FA201" s="2">
        <f t="shared" si="252"/>
        <v>112.22601199800789</v>
      </c>
      <c r="FB201" s="2">
        <f t="shared" si="252"/>
        <v>112.70143316976983</v>
      </c>
      <c r="FC201" s="2">
        <f t="shared" si="252"/>
        <v>113.68783248914964</v>
      </c>
      <c r="FD201" s="2">
        <f t="shared" si="252"/>
        <v>113.37863938415462</v>
      </c>
      <c r="FE201" s="2">
        <f t="shared" si="252"/>
        <v>115.23863243785348</v>
      </c>
      <c r="FG201" s="2">
        <f t="shared" si="253"/>
        <v>0.99999486907313073</v>
      </c>
      <c r="FH201" s="2">
        <f t="shared" si="253"/>
        <v>0.99999558321197224</v>
      </c>
      <c r="FI201" s="2">
        <f t="shared" si="253"/>
        <v>0.9999958348585557</v>
      </c>
      <c r="FJ201" s="2">
        <f t="shared" si="253"/>
        <v>0.99999605628212562</v>
      </c>
      <c r="FK201" s="2">
        <f t="shared" si="253"/>
        <v>0.99999456932837005</v>
      </c>
      <c r="FL201" s="2">
        <f t="shared" si="253"/>
        <v>0.99999428811499924</v>
      </c>
      <c r="FM201" s="2">
        <f t="shared" si="253"/>
        <v>0.99999471322073752</v>
      </c>
      <c r="FN201" s="2">
        <f t="shared" si="253"/>
        <v>0.99999454224777629</v>
      </c>
      <c r="FO201" s="2">
        <f t="shared" si="253"/>
        <v>0.99999429400256734</v>
      </c>
      <c r="FP201" s="2">
        <f t="shared" si="253"/>
        <v>0.99999467659903951</v>
      </c>
      <c r="FQ201" s="2">
        <f t="shared" si="253"/>
        <v>0.99999421889561357</v>
      </c>
      <c r="FR201" s="2">
        <f t="shared" si="253"/>
        <v>0.99999429240524973</v>
      </c>
      <c r="FS201" s="2">
        <f t="shared" si="253"/>
        <v>0.99999444292566309</v>
      </c>
      <c r="FT201" s="2">
        <f t="shared" si="253"/>
        <v>0.99999475690791084</v>
      </c>
      <c r="FU201" s="2">
        <f t="shared" si="253"/>
        <v>0.9999940115574073</v>
      </c>
      <c r="FW201" s="2">
        <f t="shared" si="244"/>
        <v>0.96914197250181322</v>
      </c>
      <c r="FX201" s="2">
        <f t="shared" si="244"/>
        <v>0.97653103795804863</v>
      </c>
      <c r="FY201" s="2">
        <f t="shared" si="244"/>
        <v>0.97364295284013125</v>
      </c>
      <c r="FZ201" s="2">
        <f t="shared" si="244"/>
        <v>0.97508272423719211</v>
      </c>
      <c r="GA201" s="2">
        <f t="shared" si="244"/>
        <v>0.97673384277211972</v>
      </c>
      <c r="GB201" s="2">
        <f t="shared" si="244"/>
        <v>0.976404908901924</v>
      </c>
      <c r="GC201" s="2">
        <f t="shared" si="244"/>
        <v>0.9797164534624021</v>
      </c>
      <c r="GD201" s="2">
        <f t="shared" si="244"/>
        <v>0.98234858490207266</v>
      </c>
      <c r="GE201" s="2">
        <f t="shared" si="244"/>
        <v>0.97974957743509472</v>
      </c>
      <c r="GF201" s="2">
        <f t="shared" si="244"/>
        <v>0.9764073653947356</v>
      </c>
      <c r="GG201" s="2">
        <f t="shared" si="244"/>
        <v>0.97281086719572329</v>
      </c>
      <c r="GH201" s="2">
        <f t="shared" si="244"/>
        <v>0.97130013437450458</v>
      </c>
      <c r="GI201" s="2">
        <f t="shared" si="244"/>
        <v>0.97063315236311609</v>
      </c>
      <c r="GJ201" s="2">
        <f t="shared" si="244"/>
        <v>0.96363225681598863</v>
      </c>
      <c r="GK201" s="2">
        <f t="shared" si="244"/>
        <v>0.96138499336407546</v>
      </c>
      <c r="GM201" s="83">
        <f t="shared" si="245"/>
        <v>0</v>
      </c>
      <c r="GN201" s="83">
        <f t="shared" si="245"/>
        <v>0</v>
      </c>
      <c r="GO201" s="83">
        <f t="shared" si="245"/>
        <v>0</v>
      </c>
      <c r="GP201" s="83">
        <f t="shared" si="245"/>
        <v>0</v>
      </c>
      <c r="GQ201" s="83">
        <f t="shared" si="245"/>
        <v>0</v>
      </c>
      <c r="GR201" s="83">
        <f t="shared" si="245"/>
        <v>0</v>
      </c>
      <c r="GS201" s="83">
        <f t="shared" si="245"/>
        <v>0</v>
      </c>
      <c r="GT201" s="83">
        <f t="shared" si="245"/>
        <v>0</v>
      </c>
      <c r="GU201" s="83">
        <f t="shared" si="245"/>
        <v>0</v>
      </c>
      <c r="GV201" s="83">
        <f t="shared" si="245"/>
        <v>0</v>
      </c>
      <c r="GW201" s="83">
        <f t="shared" si="245"/>
        <v>0</v>
      </c>
      <c r="GX201" s="83">
        <f t="shared" si="245"/>
        <v>0</v>
      </c>
      <c r="GY201" s="83">
        <f t="shared" si="245"/>
        <v>0</v>
      </c>
      <c r="GZ201" s="83">
        <f t="shared" si="245"/>
        <v>0</v>
      </c>
      <c r="HA201" s="83">
        <f t="shared" si="245"/>
        <v>0</v>
      </c>
      <c r="HC201" s="83">
        <f t="shared" si="181"/>
        <v>0</v>
      </c>
      <c r="HD201" s="83">
        <f t="shared" si="181"/>
        <v>0</v>
      </c>
      <c r="HE201" s="83">
        <f t="shared" si="181"/>
        <v>0</v>
      </c>
      <c r="HF201" s="83">
        <f t="shared" si="181"/>
        <v>0</v>
      </c>
      <c r="HG201" s="83">
        <f t="shared" si="181"/>
        <v>0</v>
      </c>
      <c r="HH201" s="83">
        <f t="shared" si="181"/>
        <v>0</v>
      </c>
      <c r="HI201" s="83">
        <f t="shared" si="241"/>
        <v>0</v>
      </c>
      <c r="HJ201" s="83">
        <f t="shared" si="241"/>
        <v>0</v>
      </c>
      <c r="HK201" s="83">
        <f t="shared" si="241"/>
        <v>0</v>
      </c>
      <c r="HL201" s="83">
        <f t="shared" si="241"/>
        <v>0</v>
      </c>
      <c r="HM201" s="83">
        <f t="shared" si="241"/>
        <v>0</v>
      </c>
      <c r="HN201" s="83">
        <f t="shared" si="241"/>
        <v>0</v>
      </c>
      <c r="HO201" s="83">
        <f t="shared" si="226"/>
        <v>0</v>
      </c>
      <c r="HP201" s="83">
        <f t="shared" si="226"/>
        <v>0</v>
      </c>
      <c r="HQ201" s="83">
        <f t="shared" si="226"/>
        <v>0</v>
      </c>
      <c r="HS201" s="83">
        <f t="shared" si="246"/>
        <v>1.855858760249783E-101</v>
      </c>
      <c r="HT201" s="83">
        <f t="shared" si="246"/>
        <v>3.9171790721324668E-103</v>
      </c>
      <c r="HU201" s="83">
        <f t="shared" si="246"/>
        <v>2.4310876452951083E-113</v>
      </c>
      <c r="HV201" s="83">
        <f t="shared" si="246"/>
        <v>9.5423459721234988E-101</v>
      </c>
      <c r="HW201" s="83">
        <f t="shared" si="246"/>
        <v>1.4981805351570293E-126</v>
      </c>
      <c r="HX201" s="83">
        <f t="shared" si="246"/>
        <v>3.1509931893012239E-145</v>
      </c>
      <c r="HY201" s="83">
        <f t="shared" si="246"/>
        <v>1.5569853919320975E-145</v>
      </c>
      <c r="HZ201" s="83">
        <f t="shared" si="246"/>
        <v>5.9244119420039794E-187</v>
      </c>
      <c r="IA201" s="83">
        <f t="shared" si="246"/>
        <v>2.5201819515628615E-144</v>
      </c>
      <c r="IB201" s="83">
        <f t="shared" si="246"/>
        <v>2.0824460529600929E-163</v>
      </c>
      <c r="IC201" s="83">
        <f t="shared" si="246"/>
        <v>2.8620380238090413E-131</v>
      </c>
      <c r="ID201" s="83">
        <f t="shared" si="246"/>
        <v>4.8175552225147774E-148</v>
      </c>
      <c r="IE201" s="83">
        <f t="shared" si="246"/>
        <v>1.460821030909686E-142</v>
      </c>
      <c r="IF201" s="83">
        <f t="shared" si="246"/>
        <v>6.7249076660226232E-133</v>
      </c>
      <c r="IG201" s="83">
        <f t="shared" si="246"/>
        <v>2.8254201454777959E-84</v>
      </c>
      <c r="II201" s="83">
        <f t="shared" si="247"/>
        <v>3.0402587815287619E-7</v>
      </c>
      <c r="IJ201" s="83">
        <f t="shared" si="247"/>
        <v>6.7544976136875448E-8</v>
      </c>
      <c r="IK201" s="83">
        <f t="shared" si="247"/>
        <v>3.2920595994236825E-8</v>
      </c>
      <c r="IL201" s="83">
        <f t="shared" si="247"/>
        <v>1.7130659299461374E-7</v>
      </c>
      <c r="IM201" s="83">
        <f t="shared" si="247"/>
        <v>1.6028139332542467E-9</v>
      </c>
      <c r="IN201" s="83">
        <f t="shared" si="247"/>
        <v>1.9116386629255942E-10</v>
      </c>
      <c r="IO201" s="83">
        <f t="shared" si="247"/>
        <v>4.0580764764467267E-11</v>
      </c>
      <c r="IP201" s="83">
        <f t="shared" si="247"/>
        <v>3.3788734223965526E-14</v>
      </c>
      <c r="IQ201" s="83">
        <f t="shared" si="247"/>
        <v>7.0329980732251549E-11</v>
      </c>
      <c r="IR201" s="83">
        <f t="shared" si="247"/>
        <v>1.462465613569738E-11</v>
      </c>
      <c r="IS201" s="83">
        <f t="shared" si="247"/>
        <v>3.5127599154676928E-9</v>
      </c>
      <c r="IT201" s="83">
        <f t="shared" si="247"/>
        <v>3.9295149384071378E-10</v>
      </c>
      <c r="IU201" s="83">
        <f t="shared" si="247"/>
        <v>9.2052814016609043E-10</v>
      </c>
      <c r="IV201" s="83">
        <f t="shared" si="247"/>
        <v>1.5941024745415679E-12</v>
      </c>
      <c r="IW201" s="83">
        <f t="shared" si="247"/>
        <v>3.1353442164434308E-10</v>
      </c>
      <c r="IY201" s="83">
        <f t="shared" si="248"/>
        <v>3.0402587815287619E-7</v>
      </c>
      <c r="IZ201" s="83">
        <f t="shared" si="248"/>
        <v>6.7544976136875448E-8</v>
      </c>
      <c r="JA201" s="83">
        <f t="shared" si="248"/>
        <v>3.2920595994236825E-8</v>
      </c>
      <c r="JB201" s="83">
        <f t="shared" si="248"/>
        <v>1.7130659299461374E-7</v>
      </c>
      <c r="JC201" s="83">
        <f t="shared" si="248"/>
        <v>1.6028139332542467E-9</v>
      </c>
      <c r="JD201" s="83">
        <f t="shared" si="248"/>
        <v>1.9116386629255942E-10</v>
      </c>
      <c r="JE201" s="83">
        <f t="shared" si="248"/>
        <v>4.0580764764467267E-11</v>
      </c>
      <c r="JF201" s="83">
        <f t="shared" si="248"/>
        <v>3.3788734223965526E-14</v>
      </c>
      <c r="JG201" s="83">
        <f t="shared" si="248"/>
        <v>7.0329980732251549E-11</v>
      </c>
      <c r="JH201" s="83">
        <f t="shared" si="248"/>
        <v>1.462465613569738E-11</v>
      </c>
      <c r="JI201" s="83">
        <f t="shared" si="248"/>
        <v>3.5127599154676928E-9</v>
      </c>
      <c r="JJ201" s="83">
        <f t="shared" si="248"/>
        <v>3.9295149384071378E-10</v>
      </c>
      <c r="JK201" s="83">
        <f t="shared" si="248"/>
        <v>9.2052814016609043E-10</v>
      </c>
      <c r="JL201" s="83">
        <f t="shared" si="248"/>
        <v>1.5941024745415679E-12</v>
      </c>
      <c r="JM201" s="83">
        <f t="shared" si="248"/>
        <v>3.1353442164434308E-10</v>
      </c>
    </row>
    <row r="202" spans="2:273" x14ac:dyDescent="0.25">
      <c r="B202" s="2">
        <v>175</v>
      </c>
      <c r="C202" s="37">
        <v>108.91500000000001</v>
      </c>
      <c r="D202" s="37">
        <v>111.559</v>
      </c>
      <c r="E202" s="37">
        <v>107.78</v>
      </c>
      <c r="F202" s="37">
        <v>105.91500000000001</v>
      </c>
      <c r="G202" s="37">
        <v>107.169</v>
      </c>
      <c r="H202" s="37">
        <v>108.949</v>
      </c>
      <c r="I202" s="37">
        <v>109.559</v>
      </c>
      <c r="J202" s="37">
        <v>111.051</v>
      </c>
      <c r="K202" s="37">
        <v>111.729</v>
      </c>
      <c r="L202" s="37">
        <v>114.017</v>
      </c>
      <c r="M202" s="37">
        <v>113.61</v>
      </c>
      <c r="N202" s="37">
        <v>111.729</v>
      </c>
      <c r="O202" s="37">
        <v>114.898</v>
      </c>
      <c r="P202" s="37">
        <v>113.667</v>
      </c>
      <c r="Q202" s="37">
        <v>115.807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 t="e">
        <f t="shared" si="249"/>
        <v>#N/A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 t="e">
        <f t="shared" si="242"/>
        <v>#N/A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163.16471430499325</v>
      </c>
      <c r="DL202" s="2">
        <f t="shared" si="251"/>
        <v>156.462515478424</v>
      </c>
      <c r="DM202" s="2">
        <f t="shared" si="251"/>
        <v>149.24166504723343</v>
      </c>
      <c r="DN202" s="2">
        <f t="shared" si="251"/>
        <v>143.87025479082322</v>
      </c>
      <c r="DO202" s="2">
        <f t="shared" si="251"/>
        <v>133.44874756537911</v>
      </c>
      <c r="DP202" s="2">
        <f t="shared" si="251"/>
        <v>134.08643193277314</v>
      </c>
      <c r="DQ202" s="2">
        <f t="shared" si="251"/>
        <v>150.83764864864867</v>
      </c>
      <c r="DR202" s="2">
        <f t="shared" si="251"/>
        <v>143.84893155080215</v>
      </c>
      <c r="DS202" s="2">
        <f t="shared" si="251"/>
        <v>153.81594789915968</v>
      </c>
      <c r="DT202" s="2">
        <f t="shared" si="251"/>
        <v>145.32571338481341</v>
      </c>
      <c r="DU202" s="2">
        <f t="shared" si="251"/>
        <v>134.79736806722687</v>
      </c>
      <c r="DV202" s="2">
        <f t="shared" si="251"/>
        <v>139.28833277310926</v>
      </c>
      <c r="DW202" s="2">
        <f t="shared" si="251"/>
        <v>151.19845705705706</v>
      </c>
      <c r="DX202" s="2">
        <f t="shared" si="251"/>
        <v>155.79059459459461</v>
      </c>
      <c r="DY202" s="2">
        <f t="shared" si="251"/>
        <v>165.42894964775678</v>
      </c>
      <c r="EA202" s="2">
        <f t="shared" si="240"/>
        <v>111.05135242002969</v>
      </c>
      <c r="EB202" s="2">
        <f t="shared" si="240"/>
        <v>106.47054072231045</v>
      </c>
      <c r="EC202" s="2">
        <f t="shared" si="240"/>
        <v>107.34639629512347</v>
      </c>
      <c r="ED202" s="2">
        <f t="shared" si="240"/>
        <v>106.13972314361098</v>
      </c>
      <c r="EE202" s="2">
        <f t="shared" si="240"/>
        <v>106.79482263677036</v>
      </c>
      <c r="EF202" s="2">
        <f t="shared" si="239"/>
        <v>106.38473831550544</v>
      </c>
      <c r="EG202" s="2">
        <f t="shared" si="239"/>
        <v>107.71504931558003</v>
      </c>
      <c r="EH202" s="2">
        <f t="shared" si="239"/>
        <v>110.6140540336593</v>
      </c>
      <c r="EI202" s="2">
        <f t="shared" si="239"/>
        <v>112.34223781965005</v>
      </c>
      <c r="EJ202" s="2">
        <f t="shared" si="239"/>
        <v>112.43199387606317</v>
      </c>
      <c r="EK202" s="2">
        <f t="shared" si="239"/>
        <v>113.13755626432096</v>
      </c>
      <c r="EL202" s="2">
        <f t="shared" si="179"/>
        <v>112.8807586653724</v>
      </c>
      <c r="EM202" s="2">
        <f t="shared" si="179"/>
        <v>114.48514767860199</v>
      </c>
      <c r="EN202" s="2">
        <f t="shared" si="179"/>
        <v>115.97133448508572</v>
      </c>
      <c r="EO202" s="2">
        <f t="shared" si="179"/>
        <v>119.3465341974026</v>
      </c>
      <c r="EQ202" s="2">
        <f t="shared" si="252"/>
        <v>109.42202951646745</v>
      </c>
      <c r="ER202" s="2">
        <f t="shared" si="252"/>
        <v>106.73766861722881</v>
      </c>
      <c r="ES202" s="2">
        <f t="shared" si="252"/>
        <v>107.7699350248366</v>
      </c>
      <c r="ET202" s="2">
        <f t="shared" si="252"/>
        <v>106.80549224049679</v>
      </c>
      <c r="EU202" s="2">
        <f t="shared" si="252"/>
        <v>106.63659544207027</v>
      </c>
      <c r="EV202" s="2">
        <f t="shared" si="252"/>
        <v>106.47155306007286</v>
      </c>
      <c r="EW202" s="2">
        <f t="shared" si="252"/>
        <v>108.6742454491996</v>
      </c>
      <c r="EX202" s="2">
        <f t="shared" si="252"/>
        <v>109.52269581874158</v>
      </c>
      <c r="EY202" s="2">
        <f t="shared" si="252"/>
        <v>111.02393180721678</v>
      </c>
      <c r="EZ202" s="2">
        <f t="shared" si="252"/>
        <v>113.07615206378446</v>
      </c>
      <c r="FA202" s="2">
        <f t="shared" si="252"/>
        <v>112.16827743695389</v>
      </c>
      <c r="FB202" s="2">
        <f t="shared" si="252"/>
        <v>112.65492510454087</v>
      </c>
      <c r="FC202" s="2">
        <f t="shared" si="252"/>
        <v>113.59642239591335</v>
      </c>
      <c r="FD202" s="2">
        <f t="shared" si="252"/>
        <v>113.30611161612617</v>
      </c>
      <c r="FE202" s="2">
        <f t="shared" si="252"/>
        <v>115.13863270771425</v>
      </c>
      <c r="FG202" s="2">
        <f t="shared" si="253"/>
        <v>0.99999532053696671</v>
      </c>
      <c r="FH202" s="2">
        <f t="shared" si="253"/>
        <v>0.9999959718398781</v>
      </c>
      <c r="FI202" s="2">
        <f t="shared" si="253"/>
        <v>0.99999620134446321</v>
      </c>
      <c r="FJ202" s="2">
        <f t="shared" si="253"/>
        <v>0.99999640328530315</v>
      </c>
      <c r="FK202" s="2">
        <f t="shared" si="253"/>
        <v>0.99999504716624177</v>
      </c>
      <c r="FL202" s="2">
        <f t="shared" si="253"/>
        <v>0.999994790696348</v>
      </c>
      <c r="FM202" s="2">
        <f t="shared" si="253"/>
        <v>0.99999517839776442</v>
      </c>
      <c r="FN202" s="2">
        <f t="shared" si="253"/>
        <v>0.9999950224684232</v>
      </c>
      <c r="FO202" s="2">
        <f t="shared" si="253"/>
        <v>0.99999479606587938</v>
      </c>
      <c r="FP202" s="2">
        <f t="shared" si="253"/>
        <v>0.99999514499834774</v>
      </c>
      <c r="FQ202" s="2">
        <f t="shared" si="253"/>
        <v>0.99999472756745422</v>
      </c>
      <c r="FR202" s="2">
        <f t="shared" si="253"/>
        <v>0.9999947946091069</v>
      </c>
      <c r="FS202" s="2">
        <f t="shared" si="253"/>
        <v>0.9999949318854916</v>
      </c>
      <c r="FT202" s="2">
        <f t="shared" si="253"/>
        <v>0.99999521824097692</v>
      </c>
      <c r="FU202" s="2">
        <f t="shared" si="253"/>
        <v>0.99999453847256681</v>
      </c>
      <c r="FW202" s="2">
        <f t="shared" si="244"/>
        <v>0.9717805237103645</v>
      </c>
      <c r="FX202" s="2">
        <f t="shared" si="244"/>
        <v>0.9785517613103204</v>
      </c>
      <c r="FY202" s="2">
        <f t="shared" si="244"/>
        <v>0.975906210559502</v>
      </c>
      <c r="FZ202" s="2">
        <f t="shared" si="244"/>
        <v>0.97722524189459337</v>
      </c>
      <c r="GA202" s="2">
        <f t="shared" si="244"/>
        <v>0.97873748444156772</v>
      </c>
      <c r="GB202" s="2">
        <f t="shared" si="244"/>
        <v>0.97843625240218268</v>
      </c>
      <c r="GC202" s="2">
        <f t="shared" si="244"/>
        <v>0.98146811123788658</v>
      </c>
      <c r="GD202" s="2">
        <f t="shared" si="244"/>
        <v>0.98387667643161314</v>
      </c>
      <c r="GE202" s="2">
        <f t="shared" si="244"/>
        <v>0.98149842869232795</v>
      </c>
      <c r="GF202" s="2">
        <f t="shared" si="244"/>
        <v>0.97843850208124439</v>
      </c>
      <c r="GG202" s="2">
        <f t="shared" si="244"/>
        <v>0.97514375134885201</v>
      </c>
      <c r="GH202" s="2">
        <f t="shared" si="244"/>
        <v>0.97375914603422742</v>
      </c>
      <c r="GI202" s="2">
        <f t="shared" si="244"/>
        <v>0.97314773133453203</v>
      </c>
      <c r="GJ202" s="2">
        <f t="shared" si="244"/>
        <v>0.96672574749674522</v>
      </c>
      <c r="GK202" s="2">
        <f t="shared" si="244"/>
        <v>0.96466262953113657</v>
      </c>
      <c r="GM202" s="83">
        <f t="shared" si="245"/>
        <v>0</v>
      </c>
      <c r="GN202" s="83">
        <f t="shared" si="245"/>
        <v>0</v>
      </c>
      <c r="GO202" s="83">
        <f t="shared" si="245"/>
        <v>0</v>
      </c>
      <c r="GP202" s="83">
        <f t="shared" si="245"/>
        <v>0</v>
      </c>
      <c r="GQ202" s="83">
        <f t="shared" si="245"/>
        <v>0</v>
      </c>
      <c r="GR202" s="83">
        <f t="shared" si="245"/>
        <v>0</v>
      </c>
      <c r="GS202" s="83">
        <f t="shared" si="245"/>
        <v>0</v>
      </c>
      <c r="GT202" s="83">
        <f t="shared" si="245"/>
        <v>0</v>
      </c>
      <c r="GU202" s="83">
        <f t="shared" si="245"/>
        <v>0</v>
      </c>
      <c r="GV202" s="83">
        <f t="shared" si="245"/>
        <v>0</v>
      </c>
      <c r="GW202" s="83">
        <f t="shared" si="245"/>
        <v>0</v>
      </c>
      <c r="GX202" s="83">
        <f t="shared" si="245"/>
        <v>0</v>
      </c>
      <c r="GY202" s="83">
        <f t="shared" si="245"/>
        <v>0</v>
      </c>
      <c r="GZ202" s="83">
        <f t="shared" si="245"/>
        <v>0</v>
      </c>
      <c r="HA202" s="83">
        <f t="shared" si="245"/>
        <v>0</v>
      </c>
      <c r="HC202" s="83">
        <f t="shared" si="181"/>
        <v>0</v>
      </c>
      <c r="HD202" s="83">
        <f t="shared" si="181"/>
        <v>0</v>
      </c>
      <c r="HE202" s="83">
        <f t="shared" si="181"/>
        <v>0</v>
      </c>
      <c r="HF202" s="83">
        <f t="shared" si="181"/>
        <v>0</v>
      </c>
      <c r="HG202" s="83">
        <f t="shared" si="181"/>
        <v>0</v>
      </c>
      <c r="HH202" s="83">
        <f t="shared" si="181"/>
        <v>0</v>
      </c>
      <c r="HI202" s="83">
        <f t="shared" si="241"/>
        <v>0</v>
      </c>
      <c r="HJ202" s="83">
        <f t="shared" si="241"/>
        <v>0</v>
      </c>
      <c r="HK202" s="83">
        <f t="shared" si="241"/>
        <v>0</v>
      </c>
      <c r="HL202" s="83">
        <f t="shared" si="241"/>
        <v>0</v>
      </c>
      <c r="HM202" s="83">
        <f t="shared" si="241"/>
        <v>0</v>
      </c>
      <c r="HN202" s="83">
        <f t="shared" si="241"/>
        <v>0</v>
      </c>
      <c r="HO202" s="83">
        <f t="shared" si="226"/>
        <v>0</v>
      </c>
      <c r="HP202" s="83">
        <f t="shared" si="226"/>
        <v>0</v>
      </c>
      <c r="HQ202" s="83">
        <f t="shared" si="226"/>
        <v>0</v>
      </c>
      <c r="HS202" s="83">
        <f t="shared" si="246"/>
        <v>1.0155157864623647E-104</v>
      </c>
      <c r="HT202" s="83">
        <f t="shared" si="246"/>
        <v>2.4470502505418277E-106</v>
      </c>
      <c r="HU202" s="83">
        <f t="shared" si="246"/>
        <v>6.7802706733619047E-117</v>
      </c>
      <c r="HV202" s="83">
        <f t="shared" si="246"/>
        <v>7.2675444401056518E-104</v>
      </c>
      <c r="HW202" s="83">
        <f t="shared" si="246"/>
        <v>1.6273597643768488E-130</v>
      </c>
      <c r="HX202" s="83">
        <f t="shared" si="246"/>
        <v>9.9054200022521699E-150</v>
      </c>
      <c r="HY202" s="83">
        <f t="shared" si="246"/>
        <v>5.082230693660558E-150</v>
      </c>
      <c r="HZ202" s="83">
        <f t="shared" si="246"/>
        <v>1.3561282032486736E-192</v>
      </c>
      <c r="IA202" s="83">
        <f t="shared" si="246"/>
        <v>9.8119293800968861E-149</v>
      </c>
      <c r="IB202" s="83">
        <f t="shared" si="246"/>
        <v>1.786780230911058E-168</v>
      </c>
      <c r="IC202" s="83">
        <f t="shared" si="246"/>
        <v>2.125276554608194E-135</v>
      </c>
      <c r="ID202" s="83">
        <f t="shared" si="246"/>
        <v>9.1162140293928017E-153</v>
      </c>
      <c r="IE202" s="83">
        <f t="shared" si="246"/>
        <v>3.975369550468006E-147</v>
      </c>
      <c r="IF202" s="83">
        <f t="shared" si="246"/>
        <v>2.9467134348427471E-137</v>
      </c>
      <c r="IG202" s="83">
        <f t="shared" si="246"/>
        <v>4.9183181570408537E-87</v>
      </c>
      <c r="II202" s="83">
        <f t="shared" si="247"/>
        <v>1.458172778989424E-7</v>
      </c>
      <c r="IJ202" s="83">
        <f t="shared" si="247"/>
        <v>3.1855159212861647E-8</v>
      </c>
      <c r="IK202" s="83">
        <f t="shared" si="247"/>
        <v>1.4604897354603687E-8</v>
      </c>
      <c r="IL202" s="83">
        <f t="shared" si="247"/>
        <v>8.3515396951874249E-8</v>
      </c>
      <c r="IM202" s="83">
        <f t="shared" si="247"/>
        <v>6.3148275917300071E-10</v>
      </c>
      <c r="IN202" s="83">
        <f t="shared" si="247"/>
        <v>6.7626677716773279E-11</v>
      </c>
      <c r="IO202" s="83">
        <f t="shared" si="247"/>
        <v>1.3917649843982562E-11</v>
      </c>
      <c r="IP202" s="83">
        <f t="shared" si="247"/>
        <v>8.7179734518098632E-15</v>
      </c>
      <c r="IQ202" s="83">
        <f t="shared" si="247"/>
        <v>2.4764142825224964E-11</v>
      </c>
      <c r="IR202" s="83">
        <f t="shared" si="247"/>
        <v>4.5610594731495534E-12</v>
      </c>
      <c r="IS202" s="83">
        <f t="shared" si="247"/>
        <v>1.3809077978661882E-9</v>
      </c>
      <c r="IT202" s="83">
        <f t="shared" si="247"/>
        <v>1.3588553739774366E-10</v>
      </c>
      <c r="IU202" s="83">
        <f t="shared" si="247"/>
        <v>3.3035326329989948E-10</v>
      </c>
      <c r="IV202" s="83">
        <f t="shared" si="247"/>
        <v>3.7402470685132799E-13</v>
      </c>
      <c r="IW202" s="83">
        <f t="shared" si="247"/>
        <v>9.6585775919348485E-11</v>
      </c>
      <c r="IY202" s="83">
        <f t="shared" si="248"/>
        <v>1.458172778989424E-7</v>
      </c>
      <c r="IZ202" s="83">
        <f t="shared" si="248"/>
        <v>3.1855159212861647E-8</v>
      </c>
      <c r="JA202" s="83">
        <f t="shared" si="248"/>
        <v>1.4604897354603687E-8</v>
      </c>
      <c r="JB202" s="83">
        <f t="shared" si="248"/>
        <v>8.3515396951874249E-8</v>
      </c>
      <c r="JC202" s="83">
        <f t="shared" si="248"/>
        <v>6.3148275917300071E-10</v>
      </c>
      <c r="JD202" s="83">
        <f t="shared" si="248"/>
        <v>6.7626677716773279E-11</v>
      </c>
      <c r="JE202" s="83">
        <f t="shared" si="248"/>
        <v>1.3917649843982562E-11</v>
      </c>
      <c r="JF202" s="83">
        <f t="shared" si="248"/>
        <v>8.7179734518098632E-15</v>
      </c>
      <c r="JG202" s="83">
        <f t="shared" si="248"/>
        <v>2.4764142825224964E-11</v>
      </c>
      <c r="JH202" s="83">
        <f t="shared" si="248"/>
        <v>4.5610594731495534E-12</v>
      </c>
      <c r="JI202" s="83">
        <f t="shared" si="248"/>
        <v>1.3809077978661882E-9</v>
      </c>
      <c r="JJ202" s="83">
        <f t="shared" si="248"/>
        <v>1.3588553739774366E-10</v>
      </c>
      <c r="JK202" s="83">
        <f t="shared" si="248"/>
        <v>3.3035326329989948E-10</v>
      </c>
      <c r="JL202" s="83">
        <f t="shared" si="248"/>
        <v>3.7402470685132799E-13</v>
      </c>
      <c r="JM202" s="83">
        <f t="shared" si="248"/>
        <v>9.6585775919348485E-11</v>
      </c>
    </row>
    <row r="203" spans="2:273" x14ac:dyDescent="0.25">
      <c r="B203" s="2">
        <v>176</v>
      </c>
      <c r="C203" s="37">
        <v>110.22</v>
      </c>
      <c r="D203" s="37">
        <v>108.068</v>
      </c>
      <c r="E203" s="37">
        <v>107.61</v>
      </c>
      <c r="F203" s="37">
        <v>107.203</v>
      </c>
      <c r="G203" s="37">
        <v>105.91500000000001</v>
      </c>
      <c r="H203" s="37">
        <v>104.508</v>
      </c>
      <c r="I203" s="37">
        <v>111.203</v>
      </c>
      <c r="J203" s="37">
        <v>110.407</v>
      </c>
      <c r="K203" s="37">
        <v>111.627</v>
      </c>
      <c r="L203" s="37">
        <v>111.949</v>
      </c>
      <c r="M203" s="37">
        <v>112.69499999999999</v>
      </c>
      <c r="N203" s="37">
        <v>110.52500000000001</v>
      </c>
      <c r="O203" s="37">
        <v>113.169</v>
      </c>
      <c r="P203" s="37">
        <v>115.193</v>
      </c>
      <c r="Q203" s="37">
        <v>114.77200000000001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163.40820296896084</v>
      </c>
      <c r="DL203" s="2">
        <f t="shared" si="251"/>
        <v>156.68538696060034</v>
      </c>
      <c r="DM203" s="2">
        <f t="shared" si="251"/>
        <v>149.43084156545206</v>
      </c>
      <c r="DN203" s="2">
        <f t="shared" si="251"/>
        <v>144.02820053981108</v>
      </c>
      <c r="DO203" s="2">
        <f t="shared" si="251"/>
        <v>133.54386825692086</v>
      </c>
      <c r="DP203" s="2">
        <f t="shared" si="251"/>
        <v>134.1739879551821</v>
      </c>
      <c r="DQ203" s="2">
        <f t="shared" si="251"/>
        <v>151.01953129445238</v>
      </c>
      <c r="DR203" s="2">
        <f t="shared" si="251"/>
        <v>143.9941040488923</v>
      </c>
      <c r="DS203" s="2">
        <f t="shared" si="251"/>
        <v>154.00529383753502</v>
      </c>
      <c r="DT203" s="2">
        <f t="shared" si="251"/>
        <v>145.47219884169886</v>
      </c>
      <c r="DU203" s="2">
        <f t="shared" si="251"/>
        <v>134.87920728291314</v>
      </c>
      <c r="DV203" s="2">
        <f t="shared" si="251"/>
        <v>139.40431708683474</v>
      </c>
      <c r="DW203" s="2">
        <f t="shared" si="251"/>
        <v>151.37861162591162</v>
      </c>
      <c r="DX203" s="2">
        <f t="shared" si="251"/>
        <v>156.00223897581793</v>
      </c>
      <c r="DY203" s="2">
        <f t="shared" si="251"/>
        <v>165.70037122728957</v>
      </c>
      <c r="EA203" s="2">
        <f t="shared" si="240"/>
        <v>110.99240193818329</v>
      </c>
      <c r="EB203" s="2">
        <f t="shared" si="240"/>
        <v>106.38774779426126</v>
      </c>
      <c r="EC203" s="2">
        <f t="shared" si="240"/>
        <v>107.28036599113359</v>
      </c>
      <c r="ED203" s="2">
        <f t="shared" si="240"/>
        <v>106.06665284583488</v>
      </c>
      <c r="EE203" s="2">
        <f t="shared" si="240"/>
        <v>106.73302414902801</v>
      </c>
      <c r="EF203" s="2">
        <f t="shared" si="239"/>
        <v>106.31271812662619</v>
      </c>
      <c r="EG203" s="2">
        <f t="shared" si="239"/>
        <v>107.6265228490075</v>
      </c>
      <c r="EH203" s="2">
        <f t="shared" si="239"/>
        <v>110.54607638385541</v>
      </c>
      <c r="EI203" s="2">
        <f t="shared" si="239"/>
        <v>112.29320427321667</v>
      </c>
      <c r="EJ203" s="2">
        <f t="shared" si="239"/>
        <v>112.38783726852976</v>
      </c>
      <c r="EK203" s="2">
        <f t="shared" si="239"/>
        <v>113.09246455202145</v>
      </c>
      <c r="EL203" s="2">
        <f t="shared" si="179"/>
        <v>112.83726975521753</v>
      </c>
      <c r="EM203" s="2">
        <f t="shared" si="179"/>
        <v>114.40562386499911</v>
      </c>
      <c r="EN203" s="2">
        <f t="shared" si="179"/>
        <v>115.93389923066542</v>
      </c>
      <c r="EO203" s="2">
        <f t="shared" si="179"/>
        <v>119.29799895064936</v>
      </c>
      <c r="EQ203" s="2">
        <f t="shared" si="252"/>
        <v>109.34164157766932</v>
      </c>
      <c r="ER203" s="2">
        <f t="shared" si="252"/>
        <v>106.65837993403557</v>
      </c>
      <c r="ES203" s="2">
        <f t="shared" si="252"/>
        <v>107.70948796830295</v>
      </c>
      <c r="ET203" s="2">
        <f t="shared" si="252"/>
        <v>106.74120754069591</v>
      </c>
      <c r="EU203" s="2">
        <f t="shared" si="252"/>
        <v>106.57280391013032</v>
      </c>
      <c r="EV203" s="2">
        <f t="shared" si="252"/>
        <v>106.40067841722392</v>
      </c>
      <c r="EW203" s="2">
        <f t="shared" si="252"/>
        <v>108.59792504410322</v>
      </c>
      <c r="EX203" s="2">
        <f t="shared" si="252"/>
        <v>109.44109786823978</v>
      </c>
      <c r="EY203" s="2">
        <f t="shared" si="252"/>
        <v>110.95795560172975</v>
      </c>
      <c r="EZ203" s="2">
        <f t="shared" si="252"/>
        <v>113.04039260837027</v>
      </c>
      <c r="FA203" s="2">
        <f t="shared" si="252"/>
        <v>112.11054287589987</v>
      </c>
      <c r="FB203" s="2">
        <f t="shared" si="252"/>
        <v>112.60841703931189</v>
      </c>
      <c r="FC203" s="2">
        <f t="shared" si="252"/>
        <v>113.50501230267706</v>
      </c>
      <c r="FD203" s="2">
        <f t="shared" si="252"/>
        <v>113.23358384809771</v>
      </c>
      <c r="FE203" s="2">
        <f t="shared" si="252"/>
        <v>115.03863297757502</v>
      </c>
      <c r="FG203" s="2">
        <f t="shared" si="253"/>
        <v>0.99999573227723404</v>
      </c>
      <c r="FH203" s="2">
        <f t="shared" si="253"/>
        <v>0.99999632627300405</v>
      </c>
      <c r="FI203" s="2">
        <f t="shared" si="253"/>
        <v>0.99999653558381751</v>
      </c>
      <c r="FJ203" s="2">
        <f t="shared" si="253"/>
        <v>0.99999671975617233</v>
      </c>
      <c r="FK203" s="2">
        <f t="shared" si="253"/>
        <v>0.99999548295995855</v>
      </c>
      <c r="FL203" s="2">
        <f t="shared" si="253"/>
        <v>0.99999524905642623</v>
      </c>
      <c r="FM203" s="2">
        <f t="shared" si="253"/>
        <v>0.9999956026446325</v>
      </c>
      <c r="FN203" s="2">
        <f t="shared" si="253"/>
        <v>0.99999546043526055</v>
      </c>
      <c r="FO203" s="2">
        <f t="shared" si="253"/>
        <v>0.99999525395350153</v>
      </c>
      <c r="FP203" s="2">
        <f t="shared" si="253"/>
        <v>0.9999955721839765</v>
      </c>
      <c r="FQ203" s="2">
        <f t="shared" si="253"/>
        <v>0.99999519148213767</v>
      </c>
      <c r="FR203" s="2">
        <f t="shared" si="253"/>
        <v>0.99999525262490796</v>
      </c>
      <c r="FS203" s="2">
        <f t="shared" si="253"/>
        <v>0.99999537782257197</v>
      </c>
      <c r="FT203" s="2">
        <f t="shared" si="253"/>
        <v>0.99999563898210486</v>
      </c>
      <c r="FU203" s="2">
        <f t="shared" si="253"/>
        <v>0.99999501902538779</v>
      </c>
      <c r="FW203" s="2">
        <f t="shared" si="244"/>
        <v>0.97419946881673347</v>
      </c>
      <c r="FX203" s="2">
        <f t="shared" si="244"/>
        <v>0.98040198821672275</v>
      </c>
      <c r="FY203" s="2">
        <f t="shared" si="244"/>
        <v>0.97797951962004748</v>
      </c>
      <c r="FZ203" s="2">
        <f t="shared" si="244"/>
        <v>0.97918746684610303</v>
      </c>
      <c r="GA203" s="2">
        <f t="shared" si="244"/>
        <v>0.98057200807405143</v>
      </c>
      <c r="GB203" s="2">
        <f t="shared" si="244"/>
        <v>0.98029624301703211</v>
      </c>
      <c r="GC203" s="2">
        <f t="shared" si="244"/>
        <v>0.98307111224047883</v>
      </c>
      <c r="GD203" s="2">
        <f t="shared" si="244"/>
        <v>0.98527446334860913</v>
      </c>
      <c r="GE203" s="2">
        <f t="shared" si="244"/>
        <v>0.98309885240643957</v>
      </c>
      <c r="GF203" s="2">
        <f t="shared" si="244"/>
        <v>0.98029830255634121</v>
      </c>
      <c r="GG203" s="2">
        <f t="shared" si="244"/>
        <v>0.97728114383814269</v>
      </c>
      <c r="GH203" s="2">
        <f t="shared" si="244"/>
        <v>0.97601267215096421</v>
      </c>
      <c r="GI203" s="2">
        <f t="shared" si="244"/>
        <v>0.97545244118794183</v>
      </c>
      <c r="GJ203" s="2">
        <f t="shared" si="244"/>
        <v>0.96956441253765102</v>
      </c>
      <c r="GK203" s="2">
        <f t="shared" si="244"/>
        <v>0.9676714156507733</v>
      </c>
      <c r="GM203" s="83">
        <f t="shared" si="245"/>
        <v>0</v>
      </c>
      <c r="GN203" s="83">
        <f t="shared" si="245"/>
        <v>0</v>
      </c>
      <c r="GO203" s="83">
        <f t="shared" si="245"/>
        <v>0</v>
      </c>
      <c r="GP203" s="83">
        <f t="shared" si="245"/>
        <v>0</v>
      </c>
      <c r="GQ203" s="83">
        <f t="shared" si="245"/>
        <v>0</v>
      </c>
      <c r="GR203" s="83">
        <f t="shared" si="245"/>
        <v>0</v>
      </c>
      <c r="GS203" s="83">
        <f t="shared" si="245"/>
        <v>0</v>
      </c>
      <c r="GT203" s="83">
        <f t="shared" si="245"/>
        <v>0</v>
      </c>
      <c r="GU203" s="83">
        <f t="shared" si="245"/>
        <v>0</v>
      </c>
      <c r="GV203" s="83">
        <f t="shared" si="245"/>
        <v>0</v>
      </c>
      <c r="GW203" s="83">
        <f t="shared" si="245"/>
        <v>0</v>
      </c>
      <c r="GX203" s="83">
        <f t="shared" si="245"/>
        <v>0</v>
      </c>
      <c r="GY203" s="83">
        <f t="shared" si="245"/>
        <v>0</v>
      </c>
      <c r="GZ203" s="83">
        <f t="shared" si="245"/>
        <v>0</v>
      </c>
      <c r="HA203" s="83">
        <f t="shared" si="245"/>
        <v>0</v>
      </c>
      <c r="HC203" s="83">
        <f t="shared" si="181"/>
        <v>0</v>
      </c>
      <c r="HD203" s="83">
        <f t="shared" si="181"/>
        <v>0</v>
      </c>
      <c r="HE203" s="83">
        <f t="shared" si="181"/>
        <v>0</v>
      </c>
      <c r="HF203" s="83">
        <f t="shared" si="181"/>
        <v>0</v>
      </c>
      <c r="HG203" s="83">
        <f t="shared" si="181"/>
        <v>0</v>
      </c>
      <c r="HH203" s="83">
        <f t="shared" si="181"/>
        <v>0</v>
      </c>
      <c r="HI203" s="83">
        <f t="shared" si="241"/>
        <v>0</v>
      </c>
      <c r="HJ203" s="83">
        <f t="shared" si="241"/>
        <v>0</v>
      </c>
      <c r="HK203" s="83">
        <f t="shared" si="241"/>
        <v>0</v>
      </c>
      <c r="HL203" s="83">
        <f t="shared" si="241"/>
        <v>0</v>
      </c>
      <c r="HM203" s="83">
        <f t="shared" si="241"/>
        <v>0</v>
      </c>
      <c r="HN203" s="83">
        <f t="shared" si="241"/>
        <v>0</v>
      </c>
      <c r="HO203" s="83">
        <f t="shared" si="226"/>
        <v>0</v>
      </c>
      <c r="HP203" s="83">
        <f t="shared" si="226"/>
        <v>0</v>
      </c>
      <c r="HQ203" s="83">
        <f t="shared" si="226"/>
        <v>0</v>
      </c>
      <c r="HS203" s="83">
        <f t="shared" si="246"/>
        <v>4.9255121768293217E-108</v>
      </c>
      <c r="HT203" s="83">
        <f t="shared" si="246"/>
        <v>1.3632374964881912E-109</v>
      </c>
      <c r="HU203" s="83">
        <f t="shared" si="246"/>
        <v>1.6636778268749831E-120</v>
      </c>
      <c r="HV203" s="83">
        <f t="shared" si="246"/>
        <v>4.9531599898261568E-107</v>
      </c>
      <c r="HW203" s="83">
        <f t="shared" si="246"/>
        <v>1.5329194726141375E-134</v>
      </c>
      <c r="HX203" s="83">
        <f t="shared" si="246"/>
        <v>2.6534571141041398E-154</v>
      </c>
      <c r="HY203" s="83">
        <f t="shared" si="246"/>
        <v>1.4157350374845402E-154</v>
      </c>
      <c r="HZ203" s="83">
        <f t="shared" si="246"/>
        <v>2.5550451227234742E-198</v>
      </c>
      <c r="IA203" s="83">
        <f t="shared" si="246"/>
        <v>3.273350984891499E-153</v>
      </c>
      <c r="IB203" s="83">
        <f t="shared" si="246"/>
        <v>1.2807301406532298E-173</v>
      </c>
      <c r="IC203" s="83">
        <f t="shared" si="246"/>
        <v>1.3597213054079629E-139</v>
      </c>
      <c r="ID203" s="83">
        <f t="shared" si="246"/>
        <v>1.4515983097167934E-157</v>
      </c>
      <c r="IE203" s="83">
        <f t="shared" si="246"/>
        <v>9.1498199494006243E-152</v>
      </c>
      <c r="IF203" s="83">
        <f t="shared" si="246"/>
        <v>1.0960856762469275E-141</v>
      </c>
      <c r="IG203" s="83">
        <f t="shared" si="246"/>
        <v>7.7148257650707902E-90</v>
      </c>
      <c r="II203" s="83">
        <f t="shared" si="247"/>
        <v>6.8678512162612491E-8</v>
      </c>
      <c r="IJ203" s="83">
        <f t="shared" si="247"/>
        <v>1.4765836870916792E-8</v>
      </c>
      <c r="IK203" s="83">
        <f t="shared" si="247"/>
        <v>6.3551341212175543E-9</v>
      </c>
      <c r="IL203" s="83">
        <f t="shared" si="247"/>
        <v>4.0039481482075504E-8</v>
      </c>
      <c r="IM203" s="83">
        <f t="shared" si="247"/>
        <v>2.4347572110281263E-10</v>
      </c>
      <c r="IN203" s="83">
        <f t="shared" si="247"/>
        <v>2.3349262547556613E-11</v>
      </c>
      <c r="IO203" s="83">
        <f t="shared" si="247"/>
        <v>4.6594961363934782E-12</v>
      </c>
      <c r="IP203" s="83">
        <f t="shared" si="247"/>
        <v>2.1834525735221834E-15</v>
      </c>
      <c r="IQ203" s="83">
        <f t="shared" si="247"/>
        <v>8.5173662979898751E-12</v>
      </c>
      <c r="IR203" s="83">
        <f t="shared" si="247"/>
        <v>1.3840616737984303E-12</v>
      </c>
      <c r="IS203" s="83">
        <f t="shared" si="247"/>
        <v>5.3073487681014E-10</v>
      </c>
      <c r="IT203" s="83">
        <f t="shared" si="247"/>
        <v>4.5774832681225122E-11</v>
      </c>
      <c r="IU203" s="83">
        <f t="shared" si="247"/>
        <v>1.1558025900184097E-10</v>
      </c>
      <c r="IV203" s="83">
        <f t="shared" si="247"/>
        <v>8.4420541097769002E-14</v>
      </c>
      <c r="IW203" s="83">
        <f t="shared" si="247"/>
        <v>2.8822044307279643E-11</v>
      </c>
      <c r="IY203" s="83">
        <f t="shared" si="248"/>
        <v>6.8678512162612491E-8</v>
      </c>
      <c r="IZ203" s="83">
        <f t="shared" si="248"/>
        <v>1.4765836870916792E-8</v>
      </c>
      <c r="JA203" s="83">
        <f t="shared" si="248"/>
        <v>6.3551341212175543E-9</v>
      </c>
      <c r="JB203" s="83">
        <f t="shared" si="248"/>
        <v>4.0039481482075504E-8</v>
      </c>
      <c r="JC203" s="83">
        <f t="shared" si="248"/>
        <v>2.4347572110281263E-10</v>
      </c>
      <c r="JD203" s="83">
        <f t="shared" si="248"/>
        <v>2.3349262547556613E-11</v>
      </c>
      <c r="JE203" s="83">
        <f t="shared" si="248"/>
        <v>4.6594961363934782E-12</v>
      </c>
      <c r="JF203" s="83">
        <f t="shared" si="248"/>
        <v>2.1834525735221834E-15</v>
      </c>
      <c r="JG203" s="83">
        <f t="shared" si="248"/>
        <v>8.5173662979898751E-12</v>
      </c>
      <c r="JH203" s="83">
        <f t="shared" si="248"/>
        <v>1.3840616737984303E-12</v>
      </c>
      <c r="JI203" s="83">
        <f t="shared" si="248"/>
        <v>5.3073487681014E-10</v>
      </c>
      <c r="JJ203" s="83">
        <f t="shared" si="248"/>
        <v>4.5774832681225122E-11</v>
      </c>
      <c r="JK203" s="83">
        <f t="shared" si="248"/>
        <v>1.1558025900184097E-10</v>
      </c>
      <c r="JL203" s="83">
        <f t="shared" si="248"/>
        <v>8.4420541097769002E-14</v>
      </c>
      <c r="JM203" s="83">
        <f t="shared" si="248"/>
        <v>2.8822044307279643E-11</v>
      </c>
    </row>
    <row r="204" spans="2:273" x14ac:dyDescent="0.25">
      <c r="B204" s="2">
        <v>177</v>
      </c>
      <c r="C204" s="37">
        <v>108.76300000000001</v>
      </c>
      <c r="D204" s="37">
        <v>108.136</v>
      </c>
      <c r="E204" s="37">
        <v>108.017</v>
      </c>
      <c r="F204" s="37">
        <v>108.593</v>
      </c>
      <c r="G204" s="37">
        <v>106.729</v>
      </c>
      <c r="H204" s="37">
        <v>108.69499999999999</v>
      </c>
      <c r="I204" s="37">
        <v>109.661</v>
      </c>
      <c r="J204" s="37">
        <v>111.18600000000001</v>
      </c>
      <c r="K204" s="37">
        <v>112.627</v>
      </c>
      <c r="L204" s="37">
        <v>113.169</v>
      </c>
      <c r="M204" s="37">
        <v>112.729</v>
      </c>
      <c r="N204" s="37">
        <v>112.678</v>
      </c>
      <c r="O204" s="37">
        <v>114.271</v>
      </c>
      <c r="P204" s="37">
        <v>113.36799999999999</v>
      </c>
      <c r="Q204" s="37">
        <v>114.77200000000001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163.65169163292848</v>
      </c>
      <c r="DL204" s="2">
        <f t="shared" si="251"/>
        <v>156.90825844277671</v>
      </c>
      <c r="DM204" s="2">
        <f t="shared" si="251"/>
        <v>149.62001808367069</v>
      </c>
      <c r="DN204" s="2">
        <f t="shared" si="251"/>
        <v>144.18614628879891</v>
      </c>
      <c r="DO204" s="2">
        <f t="shared" si="251"/>
        <v>133.63898894846261</v>
      </c>
      <c r="DP204" s="2">
        <f t="shared" si="251"/>
        <v>134.26154397759106</v>
      </c>
      <c r="DQ204" s="2">
        <f t="shared" si="251"/>
        <v>151.20141394025606</v>
      </c>
      <c r="DR204" s="2">
        <f t="shared" si="251"/>
        <v>144.13927654698244</v>
      </c>
      <c r="DS204" s="2">
        <f t="shared" si="251"/>
        <v>154.19463977591039</v>
      </c>
      <c r="DT204" s="2">
        <f t="shared" si="251"/>
        <v>145.61868429858433</v>
      </c>
      <c r="DU204" s="2">
        <f t="shared" si="251"/>
        <v>134.96104649859942</v>
      </c>
      <c r="DV204" s="2">
        <f t="shared" si="251"/>
        <v>139.52030140056024</v>
      </c>
      <c r="DW204" s="2">
        <f t="shared" si="251"/>
        <v>151.55876619476618</v>
      </c>
      <c r="DX204" s="2">
        <f t="shared" si="251"/>
        <v>156.21388335704128</v>
      </c>
      <c r="DY204" s="2">
        <f t="shared" si="251"/>
        <v>165.97179280682241</v>
      </c>
      <c r="EA204" s="2">
        <f t="shared" si="240"/>
        <v>110.93345145633688</v>
      </c>
      <c r="EB204" s="2">
        <f t="shared" si="240"/>
        <v>106.30495486621207</v>
      </c>
      <c r="EC204" s="2">
        <f t="shared" si="240"/>
        <v>107.21433568714373</v>
      </c>
      <c r="ED204" s="2">
        <f t="shared" si="240"/>
        <v>105.99358254805878</v>
      </c>
      <c r="EE204" s="2">
        <f t="shared" si="240"/>
        <v>106.67122566128567</v>
      </c>
      <c r="EF204" s="2">
        <f t="shared" si="239"/>
        <v>106.24069793774694</v>
      </c>
      <c r="EG204" s="2">
        <f t="shared" si="239"/>
        <v>107.53799638243497</v>
      </c>
      <c r="EH204" s="2">
        <f t="shared" si="239"/>
        <v>110.4780987340515</v>
      </c>
      <c r="EI204" s="2">
        <f t="shared" si="239"/>
        <v>112.2441707267833</v>
      </c>
      <c r="EJ204" s="2">
        <f t="shared" si="239"/>
        <v>112.34368066099636</v>
      </c>
      <c r="EK204" s="2">
        <f t="shared" si="239"/>
        <v>113.04737283972194</v>
      </c>
      <c r="EL204" s="2">
        <f t="shared" si="179"/>
        <v>112.79378084506268</v>
      </c>
      <c r="EM204" s="2">
        <f t="shared" si="179"/>
        <v>114.32610005139624</v>
      </c>
      <c r="EN204" s="2">
        <f t="shared" si="179"/>
        <v>115.89646397624512</v>
      </c>
      <c r="EO204" s="2">
        <f t="shared" si="179"/>
        <v>119.24946370389611</v>
      </c>
      <c r="EQ204" s="2">
        <f t="shared" si="252"/>
        <v>109.2612536388712</v>
      </c>
      <c r="ER204" s="2">
        <f t="shared" si="252"/>
        <v>106.57909125084231</v>
      </c>
      <c r="ES204" s="2">
        <f t="shared" si="252"/>
        <v>107.64904091176932</v>
      </c>
      <c r="ET204" s="2">
        <f t="shared" si="252"/>
        <v>106.67692284089503</v>
      </c>
      <c r="EU204" s="2">
        <f t="shared" si="252"/>
        <v>106.50901237819036</v>
      </c>
      <c r="EV204" s="2">
        <f t="shared" si="252"/>
        <v>106.32980377437498</v>
      </c>
      <c r="EW204" s="2">
        <f t="shared" si="252"/>
        <v>108.52160463900685</v>
      </c>
      <c r="EX204" s="2">
        <f t="shared" si="252"/>
        <v>109.35949991773799</v>
      </c>
      <c r="EY204" s="2">
        <f t="shared" si="252"/>
        <v>110.89197939624272</v>
      </c>
      <c r="EZ204" s="2">
        <f t="shared" si="252"/>
        <v>113.00463315295607</v>
      </c>
      <c r="FA204" s="2">
        <f t="shared" si="252"/>
        <v>112.05280831484586</v>
      </c>
      <c r="FB204" s="2">
        <f t="shared" si="252"/>
        <v>112.56190897408293</v>
      </c>
      <c r="FC204" s="2">
        <f t="shared" si="252"/>
        <v>113.41360220944077</v>
      </c>
      <c r="FD204" s="2">
        <f t="shared" si="252"/>
        <v>113.16105608006926</v>
      </c>
      <c r="FE204" s="2">
        <f t="shared" si="252"/>
        <v>114.93863324743579</v>
      </c>
      <c r="FG204" s="2">
        <f t="shared" si="253"/>
        <v>0.99999610778911652</v>
      </c>
      <c r="FH204" s="2">
        <f t="shared" si="253"/>
        <v>0.99999664952007583</v>
      </c>
      <c r="FI204" s="2">
        <f t="shared" si="253"/>
        <v>0.99999684041392634</v>
      </c>
      <c r="FJ204" s="2">
        <f t="shared" si="253"/>
        <v>0.99999700838120997</v>
      </c>
      <c r="FK204" s="2">
        <f t="shared" si="253"/>
        <v>0.99999588040888299</v>
      </c>
      <c r="FL204" s="2">
        <f t="shared" si="253"/>
        <v>0.99999566708615228</v>
      </c>
      <c r="FM204" s="2">
        <f t="shared" si="253"/>
        <v>0.99999598956268865</v>
      </c>
      <c r="FN204" s="2">
        <f t="shared" si="253"/>
        <v>0.99999585986609796</v>
      </c>
      <c r="FO204" s="2">
        <f t="shared" si="253"/>
        <v>0.9999956715523417</v>
      </c>
      <c r="FP204" s="2">
        <f t="shared" si="253"/>
        <v>0.99999596178221861</v>
      </c>
      <c r="FQ204" s="2">
        <f t="shared" si="253"/>
        <v>0.99999561457773289</v>
      </c>
      <c r="FR204" s="2">
        <f t="shared" si="253"/>
        <v>0.99999567034064907</v>
      </c>
      <c r="FS204" s="2">
        <f t="shared" si="253"/>
        <v>0.99999578452236981</v>
      </c>
      <c r="FT204" s="2">
        <f t="shared" si="253"/>
        <v>0.9999960227028829</v>
      </c>
      <c r="FU204" s="2">
        <f t="shared" si="253"/>
        <v>0.99999545729517225</v>
      </c>
      <c r="FW204" s="2">
        <f t="shared" si="244"/>
        <v>0.97641609649830285</v>
      </c>
      <c r="FX204" s="2">
        <f t="shared" si="244"/>
        <v>0.98209552612334983</v>
      </c>
      <c r="FY204" s="2">
        <f t="shared" si="244"/>
        <v>0.97987809573668549</v>
      </c>
      <c r="FZ204" s="2">
        <f t="shared" si="244"/>
        <v>0.980983920453945</v>
      </c>
      <c r="GA204" s="2">
        <f t="shared" si="244"/>
        <v>0.9822511199055709</v>
      </c>
      <c r="GB204" s="2">
        <f t="shared" si="244"/>
        <v>0.98199875098336475</v>
      </c>
      <c r="GC204" s="2">
        <f t="shared" si="244"/>
        <v>0.98453763877155276</v>
      </c>
      <c r="GD204" s="2">
        <f t="shared" si="244"/>
        <v>0.98655272749422496</v>
      </c>
      <c r="GE204" s="2">
        <f t="shared" si="244"/>
        <v>0.98456301357997911</v>
      </c>
      <c r="GF204" s="2">
        <f t="shared" si="244"/>
        <v>0.98200063583513164</v>
      </c>
      <c r="GG204" s="2">
        <f t="shared" si="244"/>
        <v>0.97923865472175586</v>
      </c>
      <c r="GH204" s="2">
        <f t="shared" si="244"/>
        <v>0.97807702582054823</v>
      </c>
      <c r="GI204" s="2">
        <f t="shared" si="244"/>
        <v>0.97756390012311845</v>
      </c>
      <c r="GJ204" s="2">
        <f t="shared" si="244"/>
        <v>0.9721678798645047</v>
      </c>
      <c r="GK204" s="2">
        <f t="shared" si="244"/>
        <v>0.97043187219094196</v>
      </c>
      <c r="GM204" s="83">
        <f t="shared" si="245"/>
        <v>0</v>
      </c>
      <c r="GN204" s="83">
        <f t="shared" si="245"/>
        <v>0</v>
      </c>
      <c r="GO204" s="83">
        <f t="shared" si="245"/>
        <v>0</v>
      </c>
      <c r="GP204" s="83">
        <f t="shared" si="245"/>
        <v>0</v>
      </c>
      <c r="GQ204" s="83">
        <f t="shared" si="245"/>
        <v>0</v>
      </c>
      <c r="GR204" s="83">
        <f t="shared" si="245"/>
        <v>0</v>
      </c>
      <c r="GS204" s="83">
        <f t="shared" si="245"/>
        <v>0</v>
      </c>
      <c r="GT204" s="83">
        <f t="shared" si="245"/>
        <v>0</v>
      </c>
      <c r="GU204" s="83">
        <f t="shared" si="245"/>
        <v>0</v>
      </c>
      <c r="GV204" s="83">
        <f t="shared" si="245"/>
        <v>0</v>
      </c>
      <c r="GW204" s="83">
        <f t="shared" si="245"/>
        <v>0</v>
      </c>
      <c r="GX204" s="83">
        <f t="shared" si="245"/>
        <v>0</v>
      </c>
      <c r="GY204" s="83">
        <f t="shared" si="245"/>
        <v>0</v>
      </c>
      <c r="GZ204" s="83">
        <f t="shared" si="245"/>
        <v>0</v>
      </c>
      <c r="HA204" s="83">
        <f t="shared" si="245"/>
        <v>0</v>
      </c>
      <c r="HC204" s="83">
        <f t="shared" si="181"/>
        <v>0</v>
      </c>
      <c r="HD204" s="83">
        <f t="shared" si="181"/>
        <v>0</v>
      </c>
      <c r="HE204" s="83">
        <f t="shared" si="181"/>
        <v>0</v>
      </c>
      <c r="HF204" s="83">
        <f t="shared" si="181"/>
        <v>0</v>
      </c>
      <c r="HG204" s="83">
        <f t="shared" si="181"/>
        <v>0</v>
      </c>
      <c r="HH204" s="83">
        <f t="shared" si="181"/>
        <v>0</v>
      </c>
      <c r="HI204" s="83">
        <f t="shared" si="241"/>
        <v>0</v>
      </c>
      <c r="HJ204" s="83">
        <f t="shared" si="241"/>
        <v>0</v>
      </c>
      <c r="HK204" s="83">
        <f t="shared" si="241"/>
        <v>0</v>
      </c>
      <c r="HL204" s="83">
        <f t="shared" si="241"/>
        <v>0</v>
      </c>
      <c r="HM204" s="83">
        <f t="shared" si="241"/>
        <v>0</v>
      </c>
      <c r="HN204" s="83">
        <f t="shared" si="241"/>
        <v>0</v>
      </c>
      <c r="HO204" s="83">
        <f t="shared" si="226"/>
        <v>0</v>
      </c>
      <c r="HP204" s="83">
        <f t="shared" si="226"/>
        <v>0</v>
      </c>
      <c r="HQ204" s="83">
        <f t="shared" si="226"/>
        <v>0</v>
      </c>
      <c r="HS204" s="83">
        <f t="shared" si="246"/>
        <v>2.1175598176446655E-111</v>
      </c>
      <c r="HT204" s="83">
        <f t="shared" si="246"/>
        <v>6.7726130837543474E-113</v>
      </c>
      <c r="HU204" s="83">
        <f t="shared" si="246"/>
        <v>3.5914023570576707E-124</v>
      </c>
      <c r="HV204" s="83">
        <f t="shared" si="246"/>
        <v>3.0208982976232785E-110</v>
      </c>
      <c r="HW204" s="83">
        <f t="shared" si="246"/>
        <v>1.2521845078252003E-138</v>
      </c>
      <c r="HX204" s="83">
        <f t="shared" si="246"/>
        <v>6.0570613709281428E-159</v>
      </c>
      <c r="HY204" s="83">
        <f t="shared" si="246"/>
        <v>3.3656145831269524E-159</v>
      </c>
      <c r="HZ204" s="83">
        <f t="shared" si="246"/>
        <v>3.9621959183010857E-204</v>
      </c>
      <c r="IA204" s="83">
        <f t="shared" si="246"/>
        <v>9.3571476411189348E-158</v>
      </c>
      <c r="IB204" s="83">
        <f t="shared" si="246"/>
        <v>7.6688495200235441E-179</v>
      </c>
      <c r="IC204" s="83">
        <f t="shared" si="246"/>
        <v>7.4950682553612814E-144</v>
      </c>
      <c r="ID204" s="83">
        <f t="shared" si="246"/>
        <v>1.9449983570047669E-162</v>
      </c>
      <c r="IE204" s="83">
        <f t="shared" si="246"/>
        <v>1.7811430979706835E-156</v>
      </c>
      <c r="IF204" s="83">
        <f t="shared" si="246"/>
        <v>3.4610076268325041E-146</v>
      </c>
      <c r="IG204" s="83">
        <f t="shared" si="246"/>
        <v>1.0904555227280435E-92</v>
      </c>
      <c r="II204" s="83">
        <f t="shared" si="247"/>
        <v>3.1764048899490314E-8</v>
      </c>
      <c r="IJ204" s="83">
        <f t="shared" si="247"/>
        <v>6.7269686701453787E-9</v>
      </c>
      <c r="IK204" s="83">
        <f t="shared" si="247"/>
        <v>2.7122945757678819E-9</v>
      </c>
      <c r="IL204" s="83">
        <f t="shared" si="247"/>
        <v>1.8876913916987423E-8</v>
      </c>
      <c r="IM204" s="83">
        <f t="shared" si="247"/>
        <v>9.1866391378185483E-11</v>
      </c>
      <c r="IN204" s="83">
        <f t="shared" si="247"/>
        <v>7.8679554264814119E-12</v>
      </c>
      <c r="IO204" s="83">
        <f t="shared" si="247"/>
        <v>1.5227584717011383E-12</v>
      </c>
      <c r="IP204" s="83">
        <f t="shared" si="247"/>
        <v>5.3082170356227103E-16</v>
      </c>
      <c r="IQ204" s="83">
        <f t="shared" si="247"/>
        <v>2.8613980227721287E-12</v>
      </c>
      <c r="IR204" s="83">
        <f t="shared" si="247"/>
        <v>4.0864416211592985E-13</v>
      </c>
      <c r="IS204" s="83">
        <f t="shared" si="247"/>
        <v>1.9942392318688723E-10</v>
      </c>
      <c r="IT204" s="83">
        <f t="shared" si="247"/>
        <v>1.5020650099471998E-11</v>
      </c>
      <c r="IU204" s="83">
        <f t="shared" si="247"/>
        <v>3.9422244402102804E-11</v>
      </c>
      <c r="IV204" s="83">
        <f t="shared" si="247"/>
        <v>1.8329295906160514E-14</v>
      </c>
      <c r="IW204" s="83">
        <f t="shared" si="247"/>
        <v>8.3311689971339918E-12</v>
      </c>
      <c r="IY204" s="83">
        <f t="shared" si="248"/>
        <v>3.1764048899490314E-8</v>
      </c>
      <c r="IZ204" s="83">
        <f t="shared" si="248"/>
        <v>6.7269686701453787E-9</v>
      </c>
      <c r="JA204" s="83">
        <f t="shared" si="248"/>
        <v>2.7122945757678819E-9</v>
      </c>
      <c r="JB204" s="83">
        <f t="shared" si="248"/>
        <v>1.8876913916987423E-8</v>
      </c>
      <c r="JC204" s="83">
        <f t="shared" si="248"/>
        <v>9.1866391378185483E-11</v>
      </c>
      <c r="JD204" s="83">
        <f t="shared" si="248"/>
        <v>7.8679554264814119E-12</v>
      </c>
      <c r="JE204" s="83">
        <f t="shared" si="248"/>
        <v>1.5227584717011383E-12</v>
      </c>
      <c r="JF204" s="83">
        <f t="shared" si="248"/>
        <v>5.3082170356227103E-16</v>
      </c>
      <c r="JG204" s="83">
        <f t="shared" si="248"/>
        <v>2.8613980227721287E-12</v>
      </c>
      <c r="JH204" s="83">
        <f t="shared" si="248"/>
        <v>4.0864416211592985E-13</v>
      </c>
      <c r="JI204" s="83">
        <f t="shared" si="248"/>
        <v>1.9942392318688723E-10</v>
      </c>
      <c r="JJ204" s="83">
        <f t="shared" si="248"/>
        <v>1.5020650099471998E-11</v>
      </c>
      <c r="JK204" s="83">
        <f t="shared" si="248"/>
        <v>3.9422244402102804E-11</v>
      </c>
      <c r="JL204" s="83">
        <f t="shared" si="248"/>
        <v>1.8329295906160514E-14</v>
      </c>
      <c r="JM204" s="83">
        <f t="shared" si="248"/>
        <v>8.3311689971339918E-12</v>
      </c>
    </row>
    <row r="205" spans="2:273" x14ac:dyDescent="0.25">
      <c r="B205" s="2">
        <v>178</v>
      </c>
      <c r="C205" s="37">
        <v>107.52500000000001</v>
      </c>
      <c r="D205" s="37">
        <v>108.661</v>
      </c>
      <c r="E205" s="37">
        <v>106.932</v>
      </c>
      <c r="F205" s="37">
        <v>106.492</v>
      </c>
      <c r="G205" s="37">
        <v>108.661</v>
      </c>
      <c r="H205" s="37">
        <v>105.983</v>
      </c>
      <c r="I205" s="37">
        <v>109</v>
      </c>
      <c r="J205" s="37">
        <v>110.84699999999999</v>
      </c>
      <c r="K205" s="37">
        <v>111.373</v>
      </c>
      <c r="L205" s="37">
        <v>111.96599999999999</v>
      </c>
      <c r="M205" s="37">
        <v>115.03400000000001</v>
      </c>
      <c r="N205" s="37">
        <v>111.61</v>
      </c>
      <c r="O205" s="37">
        <v>116.051</v>
      </c>
      <c r="P205" s="37">
        <v>114.509</v>
      </c>
      <c r="Q205" s="37">
        <v>114.73699999999999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163.89518029689606</v>
      </c>
      <c r="DL205" s="2">
        <f t="shared" si="251"/>
        <v>157.13112992495306</v>
      </c>
      <c r="DM205" s="2">
        <f t="shared" si="251"/>
        <v>149.80919460188932</v>
      </c>
      <c r="DN205" s="2">
        <f t="shared" si="251"/>
        <v>144.34409203778677</v>
      </c>
      <c r="DO205" s="2">
        <f t="shared" si="251"/>
        <v>133.73410964000433</v>
      </c>
      <c r="DP205" s="2">
        <f t="shared" si="251"/>
        <v>134.34910000000002</v>
      </c>
      <c r="DQ205" s="2">
        <f t="shared" si="251"/>
        <v>151.38329658605977</v>
      </c>
      <c r="DR205" s="2">
        <f t="shared" si="251"/>
        <v>144.28444904507259</v>
      </c>
      <c r="DS205" s="2">
        <f t="shared" si="251"/>
        <v>154.38398571428573</v>
      </c>
      <c r="DT205" s="2">
        <f t="shared" si="251"/>
        <v>145.76516975546977</v>
      </c>
      <c r="DU205" s="2">
        <f t="shared" si="251"/>
        <v>135.04288571428569</v>
      </c>
      <c r="DV205" s="2">
        <f t="shared" si="251"/>
        <v>139.63628571428572</v>
      </c>
      <c r="DW205" s="2">
        <f t="shared" si="251"/>
        <v>151.73892076362074</v>
      </c>
      <c r="DX205" s="2">
        <f t="shared" si="251"/>
        <v>156.42552773826461</v>
      </c>
      <c r="DY205" s="2">
        <f t="shared" si="251"/>
        <v>166.24321438635522</v>
      </c>
      <c r="EA205" s="2">
        <f t="shared" si="240"/>
        <v>110.87450097449049</v>
      </c>
      <c r="EB205" s="2">
        <f t="shared" si="240"/>
        <v>106.22216193816288</v>
      </c>
      <c r="EC205" s="2">
        <f t="shared" si="240"/>
        <v>107.14830538315387</v>
      </c>
      <c r="ED205" s="2">
        <f t="shared" si="240"/>
        <v>105.92051225028268</v>
      </c>
      <c r="EE205" s="2">
        <f t="shared" si="240"/>
        <v>106.60942717354334</v>
      </c>
      <c r="EF205" s="2">
        <f t="shared" si="239"/>
        <v>106.16867774886768</v>
      </c>
      <c r="EG205" s="2">
        <f t="shared" si="239"/>
        <v>107.44946991586244</v>
      </c>
      <c r="EH205" s="2">
        <f t="shared" si="239"/>
        <v>110.41012108424761</v>
      </c>
      <c r="EI205" s="2">
        <f t="shared" si="239"/>
        <v>112.19513718034993</v>
      </c>
      <c r="EJ205" s="2">
        <f t="shared" si="239"/>
        <v>112.29952405346293</v>
      </c>
      <c r="EK205" s="2">
        <f t="shared" si="239"/>
        <v>113.00228112742244</v>
      </c>
      <c r="EL205" s="2">
        <f t="shared" si="179"/>
        <v>112.75029193490784</v>
      </c>
      <c r="EM205" s="2">
        <f t="shared" si="179"/>
        <v>114.24657623779335</v>
      </c>
      <c r="EN205" s="2">
        <f t="shared" si="179"/>
        <v>115.85902872182481</v>
      </c>
      <c r="EO205" s="2">
        <f t="shared" si="179"/>
        <v>119.20092845714287</v>
      </c>
      <c r="EQ205" s="2">
        <f t="shared" si="252"/>
        <v>109.18086570007307</v>
      </c>
      <c r="ER205" s="2">
        <f t="shared" si="252"/>
        <v>106.49980256764907</v>
      </c>
      <c r="ES205" s="2">
        <f t="shared" si="252"/>
        <v>107.58859385523567</v>
      </c>
      <c r="ET205" s="2">
        <f t="shared" si="252"/>
        <v>106.61263814109415</v>
      </c>
      <c r="EU205" s="2">
        <f t="shared" si="252"/>
        <v>106.44522084625041</v>
      </c>
      <c r="EV205" s="2">
        <f t="shared" si="252"/>
        <v>106.25892913152605</v>
      </c>
      <c r="EW205" s="2">
        <f t="shared" si="252"/>
        <v>108.44528423391048</v>
      </c>
      <c r="EX205" s="2">
        <f t="shared" si="252"/>
        <v>109.27790196723619</v>
      </c>
      <c r="EY205" s="2">
        <f t="shared" si="252"/>
        <v>110.82600319075569</v>
      </c>
      <c r="EZ205" s="2">
        <f t="shared" si="252"/>
        <v>112.96887369754188</v>
      </c>
      <c r="FA205" s="2">
        <f t="shared" si="252"/>
        <v>111.99507375379184</v>
      </c>
      <c r="FB205" s="2">
        <f t="shared" si="252"/>
        <v>112.51540090885395</v>
      </c>
      <c r="FC205" s="2">
        <f t="shared" si="252"/>
        <v>113.32219211620449</v>
      </c>
      <c r="FD205" s="2">
        <f t="shared" si="252"/>
        <v>113.08852831204081</v>
      </c>
      <c r="FE205" s="2">
        <f t="shared" si="252"/>
        <v>114.83863351729656</v>
      </c>
      <c r="FG205" s="2">
        <f t="shared" si="253"/>
        <v>0.99999645026026951</v>
      </c>
      <c r="FH205" s="2">
        <f t="shared" si="253"/>
        <v>0.99999694432509134</v>
      </c>
      <c r="FI205" s="2">
        <f t="shared" si="253"/>
        <v>0.99999711842245187</v>
      </c>
      <c r="FJ205" s="2">
        <f t="shared" si="253"/>
        <v>0.99999727161051799</v>
      </c>
      <c r="FK205" s="2">
        <f t="shared" si="253"/>
        <v>0.99999624288688571</v>
      </c>
      <c r="FL205" s="2">
        <f t="shared" si="253"/>
        <v>0.99999604833409828</v>
      </c>
      <c r="FM205" s="2">
        <f t="shared" si="253"/>
        <v>0.99999634243641078</v>
      </c>
      <c r="FN205" s="2">
        <f t="shared" si="253"/>
        <v>0.99999622415162948</v>
      </c>
      <c r="FO205" s="2">
        <f t="shared" si="253"/>
        <v>0.9999960524073146</v>
      </c>
      <c r="FP205" s="2">
        <f t="shared" si="253"/>
        <v>0.99999631710030312</v>
      </c>
      <c r="FQ205" s="2">
        <f t="shared" si="253"/>
        <v>0.99999600044581394</v>
      </c>
      <c r="FR205" s="2">
        <f t="shared" si="253"/>
        <v>0.9999960513022369</v>
      </c>
      <c r="FS205" s="2">
        <f t="shared" si="253"/>
        <v>0.99999615543728215</v>
      </c>
      <c r="FT205" s="2">
        <f t="shared" si="253"/>
        <v>0.99999637266064845</v>
      </c>
      <c r="FU205" s="2">
        <f t="shared" si="253"/>
        <v>0.99999585700230109</v>
      </c>
      <c r="FW205" s="2">
        <f t="shared" si="244"/>
        <v>0.97844649809955619</v>
      </c>
      <c r="FX205" s="2">
        <f t="shared" si="244"/>
        <v>0.98364516034321614</v>
      </c>
      <c r="FY205" s="2">
        <f t="shared" si="244"/>
        <v>0.98161605625694304</v>
      </c>
      <c r="FZ205" s="2">
        <f t="shared" si="244"/>
        <v>0.98262806245181</v>
      </c>
      <c r="GA205" s="2">
        <f t="shared" si="244"/>
        <v>0.98378750977455154</v>
      </c>
      <c r="GB205" s="2">
        <f t="shared" si="244"/>
        <v>0.98355662086344686</v>
      </c>
      <c r="GC205" s="2">
        <f t="shared" si="244"/>
        <v>0.98587894697993717</v>
      </c>
      <c r="GD205" s="2">
        <f t="shared" si="244"/>
        <v>0.98772141351682297</v>
      </c>
      <c r="GE205" s="2">
        <f t="shared" si="244"/>
        <v>0.98590215212771981</v>
      </c>
      <c r="GF205" s="2">
        <f t="shared" si="244"/>
        <v>0.98355834532688324</v>
      </c>
      <c r="GG205" s="2">
        <f t="shared" si="244"/>
        <v>0.98103077559311125</v>
      </c>
      <c r="GH205" s="2">
        <f t="shared" si="244"/>
        <v>0.97996736728749945</v>
      </c>
      <c r="GI205" s="2">
        <f t="shared" si="244"/>
        <v>0.9794975591621482</v>
      </c>
      <c r="GJ205" s="2">
        <f t="shared" si="244"/>
        <v>0.97455449061290411</v>
      </c>
      <c r="GK205" s="2">
        <f t="shared" si="244"/>
        <v>0.97296320599445418</v>
      </c>
      <c r="GM205" s="83">
        <f t="shared" si="245"/>
        <v>0</v>
      </c>
      <c r="GN205" s="83">
        <f t="shared" si="245"/>
        <v>0</v>
      </c>
      <c r="GO205" s="83">
        <f t="shared" si="245"/>
        <v>0</v>
      </c>
      <c r="GP205" s="83">
        <f t="shared" si="245"/>
        <v>0</v>
      </c>
      <c r="GQ205" s="83">
        <f t="shared" si="245"/>
        <v>0</v>
      </c>
      <c r="GR205" s="83">
        <f t="shared" si="245"/>
        <v>0</v>
      </c>
      <c r="GS205" s="83">
        <f t="shared" si="245"/>
        <v>0</v>
      </c>
      <c r="GT205" s="83">
        <f t="shared" si="245"/>
        <v>0</v>
      </c>
      <c r="GU205" s="83">
        <f t="shared" si="245"/>
        <v>0</v>
      </c>
      <c r="GV205" s="83">
        <f t="shared" si="245"/>
        <v>0</v>
      </c>
      <c r="GW205" s="83">
        <f t="shared" si="245"/>
        <v>0</v>
      </c>
      <c r="GX205" s="83">
        <f t="shared" si="245"/>
        <v>0</v>
      </c>
      <c r="GY205" s="83">
        <f t="shared" si="245"/>
        <v>0</v>
      </c>
      <c r="GZ205" s="83">
        <f t="shared" si="245"/>
        <v>0</v>
      </c>
      <c r="HA205" s="83">
        <f t="shared" si="245"/>
        <v>0</v>
      </c>
      <c r="HC205" s="83">
        <f t="shared" si="181"/>
        <v>0</v>
      </c>
      <c r="HD205" s="83">
        <f t="shared" si="181"/>
        <v>0</v>
      </c>
      <c r="HE205" s="83">
        <f t="shared" si="181"/>
        <v>0</v>
      </c>
      <c r="HF205" s="83">
        <f t="shared" si="181"/>
        <v>0</v>
      </c>
      <c r="HG205" s="83">
        <f t="shared" si="181"/>
        <v>0</v>
      </c>
      <c r="HH205" s="83">
        <f t="shared" si="181"/>
        <v>0</v>
      </c>
      <c r="HI205" s="83">
        <f t="shared" si="241"/>
        <v>0</v>
      </c>
      <c r="HJ205" s="83">
        <f t="shared" si="241"/>
        <v>0</v>
      </c>
      <c r="HK205" s="83">
        <f t="shared" si="241"/>
        <v>0</v>
      </c>
      <c r="HL205" s="83">
        <f t="shared" si="241"/>
        <v>0</v>
      </c>
      <c r="HM205" s="83">
        <f t="shared" si="241"/>
        <v>0</v>
      </c>
      <c r="HN205" s="83">
        <f t="shared" si="241"/>
        <v>0</v>
      </c>
      <c r="HO205" s="83">
        <f t="shared" si="226"/>
        <v>0</v>
      </c>
      <c r="HP205" s="83">
        <f t="shared" si="226"/>
        <v>0</v>
      </c>
      <c r="HQ205" s="83">
        <f t="shared" si="226"/>
        <v>0</v>
      </c>
      <c r="HS205" s="83">
        <f t="shared" si="246"/>
        <v>8.0693084270667673E-115</v>
      </c>
      <c r="HT205" s="83">
        <f t="shared" si="246"/>
        <v>3.0005038130365565E-116</v>
      </c>
      <c r="HU205" s="83">
        <f t="shared" si="246"/>
        <v>6.8206934667350733E-128</v>
      </c>
      <c r="HV205" s="83">
        <f t="shared" si="246"/>
        <v>1.6487167104107613E-113</v>
      </c>
      <c r="HW205" s="83">
        <f t="shared" si="246"/>
        <v>8.8700801362478823E-143</v>
      </c>
      <c r="HX205" s="83">
        <f t="shared" si="246"/>
        <v>1.1782018677976885E-163</v>
      </c>
      <c r="HY205" s="83">
        <f t="shared" si="246"/>
        <v>6.8280820594292491E-164</v>
      </c>
      <c r="HZ205" s="83">
        <f t="shared" si="246"/>
        <v>5.0572008432299675E-210</v>
      </c>
      <c r="IA205" s="83">
        <f t="shared" si="246"/>
        <v>2.2919458970099538E-162</v>
      </c>
      <c r="IB205" s="83">
        <f t="shared" si="246"/>
        <v>3.8360654655064178E-184</v>
      </c>
      <c r="IC205" s="83">
        <f t="shared" si="246"/>
        <v>3.5595041191205536E-148</v>
      </c>
      <c r="ID205" s="83">
        <f t="shared" si="246"/>
        <v>2.1929550537955271E-167</v>
      </c>
      <c r="IE205" s="83">
        <f t="shared" si="246"/>
        <v>2.9324669497521182E-161</v>
      </c>
      <c r="IF205" s="83">
        <f t="shared" si="246"/>
        <v>9.2770236326740059E-151</v>
      </c>
      <c r="IG205" s="83">
        <f t="shared" si="246"/>
        <v>1.3888607248663825E-95</v>
      </c>
      <c r="II205" s="83">
        <f t="shared" si="247"/>
        <v>1.442594149466075E-8</v>
      </c>
      <c r="IJ205" s="83">
        <f t="shared" si="247"/>
        <v>3.0120055578324277E-9</v>
      </c>
      <c r="IK205" s="83">
        <f t="shared" si="247"/>
        <v>1.1353401551550233E-9</v>
      </c>
      <c r="IL205" s="83">
        <f t="shared" si="247"/>
        <v>8.7515691707445254E-9</v>
      </c>
      <c r="IM205" s="83">
        <f t="shared" si="247"/>
        <v>3.392001725266809E-11</v>
      </c>
      <c r="IN205" s="83">
        <f t="shared" si="247"/>
        <v>2.5874710710570856E-12</v>
      </c>
      <c r="IO205" s="83">
        <f t="shared" si="247"/>
        <v>4.857739661885979E-13</v>
      </c>
      <c r="IP205" s="83">
        <f t="shared" si="247"/>
        <v>1.252629988616034E-16</v>
      </c>
      <c r="IQ205" s="83">
        <f t="shared" si="247"/>
        <v>9.3893238187209826E-13</v>
      </c>
      <c r="IR205" s="83">
        <f t="shared" si="247"/>
        <v>1.1738872469980103E-13</v>
      </c>
      <c r="IS205" s="83">
        <f t="shared" si="247"/>
        <v>7.3257841562516952E-11</v>
      </c>
      <c r="IT205" s="83">
        <f t="shared" si="247"/>
        <v>4.8011911188276452E-12</v>
      </c>
      <c r="IU205" s="83">
        <f t="shared" si="247"/>
        <v>1.310815038353008E-11</v>
      </c>
      <c r="IV205" s="83">
        <f t="shared" si="247"/>
        <v>3.8280730894543364E-15</v>
      </c>
      <c r="IW205" s="83">
        <f t="shared" si="247"/>
        <v>2.3326173653255661E-12</v>
      </c>
      <c r="IY205" s="83">
        <f t="shared" si="248"/>
        <v>1.442594149466075E-8</v>
      </c>
      <c r="IZ205" s="83">
        <f t="shared" si="248"/>
        <v>3.0120055578324277E-9</v>
      </c>
      <c r="JA205" s="83">
        <f t="shared" si="248"/>
        <v>1.1353401551550233E-9</v>
      </c>
      <c r="JB205" s="83">
        <f t="shared" si="248"/>
        <v>8.7515691707445254E-9</v>
      </c>
      <c r="JC205" s="83">
        <f t="shared" si="248"/>
        <v>3.392001725266809E-11</v>
      </c>
      <c r="JD205" s="83">
        <f t="shared" si="248"/>
        <v>2.5874710710570856E-12</v>
      </c>
      <c r="JE205" s="83">
        <f t="shared" si="248"/>
        <v>4.857739661885979E-13</v>
      </c>
      <c r="JF205" s="83">
        <f t="shared" si="248"/>
        <v>1.252629988616034E-16</v>
      </c>
      <c r="JG205" s="83">
        <f t="shared" si="248"/>
        <v>9.3893238187209826E-13</v>
      </c>
      <c r="JH205" s="83">
        <f t="shared" si="248"/>
        <v>1.1738872469980103E-13</v>
      </c>
      <c r="JI205" s="83">
        <f t="shared" si="248"/>
        <v>7.3257841562516952E-11</v>
      </c>
      <c r="JJ205" s="83">
        <f t="shared" si="248"/>
        <v>4.8011911188276452E-12</v>
      </c>
      <c r="JK205" s="83">
        <f t="shared" si="248"/>
        <v>1.310815038353008E-11</v>
      </c>
      <c r="JL205" s="83">
        <f t="shared" si="248"/>
        <v>3.8280730894543364E-15</v>
      </c>
      <c r="JM205" s="83">
        <f t="shared" si="248"/>
        <v>2.3326173653255661E-12</v>
      </c>
    </row>
    <row r="206" spans="2:273" x14ac:dyDescent="0.25">
      <c r="B206" s="2">
        <v>179</v>
      </c>
      <c r="C206" s="37">
        <v>107.898</v>
      </c>
      <c r="D206" s="37">
        <v>108.254</v>
      </c>
      <c r="E206" s="37">
        <v>106.119</v>
      </c>
      <c r="F206" s="37">
        <v>108.119</v>
      </c>
      <c r="G206" s="37">
        <v>105.983</v>
      </c>
      <c r="H206" s="37">
        <v>105.64400000000001</v>
      </c>
      <c r="I206" s="37">
        <v>109.271</v>
      </c>
      <c r="J206" s="37">
        <v>109.69499999999999</v>
      </c>
      <c r="K206" s="37">
        <v>110.593</v>
      </c>
      <c r="L206" s="37">
        <v>111.52500000000001</v>
      </c>
      <c r="M206" s="37">
        <v>113.22</v>
      </c>
      <c r="N206" s="37">
        <v>111.23699999999999</v>
      </c>
      <c r="O206" s="37">
        <v>116.23699999999999</v>
      </c>
      <c r="P206" s="37">
        <v>113.386</v>
      </c>
      <c r="Q206" s="37">
        <v>114.982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164.1386689608637</v>
      </c>
      <c r="DL206" s="2">
        <f t="shared" si="251"/>
        <v>157.35400140712943</v>
      </c>
      <c r="DM206" s="2">
        <f t="shared" si="251"/>
        <v>149.99837112010795</v>
      </c>
      <c r="DN206" s="2">
        <f t="shared" si="251"/>
        <v>144.50203778677462</v>
      </c>
      <c r="DO206" s="2">
        <f t="shared" si="251"/>
        <v>133.82923033154609</v>
      </c>
      <c r="DP206" s="2">
        <f t="shared" si="251"/>
        <v>134.43665602240898</v>
      </c>
      <c r="DQ206" s="2">
        <f t="shared" si="251"/>
        <v>151.56517923186345</v>
      </c>
      <c r="DR206" s="2">
        <f t="shared" si="251"/>
        <v>144.42962154316274</v>
      </c>
      <c r="DS206" s="2">
        <f t="shared" si="251"/>
        <v>154.57333165266107</v>
      </c>
      <c r="DT206" s="2">
        <f t="shared" si="251"/>
        <v>145.91165521235524</v>
      </c>
      <c r="DU206" s="2">
        <f t="shared" si="251"/>
        <v>135.12472492997196</v>
      </c>
      <c r="DV206" s="2">
        <f t="shared" si="251"/>
        <v>139.75227002801122</v>
      </c>
      <c r="DW206" s="2">
        <f t="shared" si="251"/>
        <v>151.9190753324753</v>
      </c>
      <c r="DX206" s="2">
        <f t="shared" si="251"/>
        <v>156.63717211948793</v>
      </c>
      <c r="DY206" s="2">
        <f t="shared" si="251"/>
        <v>166.51463596588803</v>
      </c>
      <c r="EA206" s="2">
        <f t="shared" si="240"/>
        <v>110.81555049264408</v>
      </c>
      <c r="EB206" s="2">
        <f t="shared" si="240"/>
        <v>106.13936901011371</v>
      </c>
      <c r="EC206" s="2">
        <f t="shared" si="240"/>
        <v>107.08227507916399</v>
      </c>
      <c r="ED206" s="2">
        <f t="shared" si="240"/>
        <v>105.84744195250657</v>
      </c>
      <c r="EE206" s="2">
        <f t="shared" si="240"/>
        <v>106.547628685801</v>
      </c>
      <c r="EF206" s="2">
        <f t="shared" si="239"/>
        <v>106.09665755998843</v>
      </c>
      <c r="EG206" s="2">
        <f t="shared" si="239"/>
        <v>107.36094344928991</v>
      </c>
      <c r="EH206" s="2">
        <f t="shared" si="239"/>
        <v>110.3421434344437</v>
      </c>
      <c r="EI206" s="2">
        <f t="shared" si="239"/>
        <v>112.14610363391655</v>
      </c>
      <c r="EJ206" s="2">
        <f t="shared" si="239"/>
        <v>112.25536744592952</v>
      </c>
      <c r="EK206" s="2">
        <f t="shared" si="239"/>
        <v>112.95718941512294</v>
      </c>
      <c r="EL206" s="2">
        <f t="shared" si="179"/>
        <v>112.70680302475297</v>
      </c>
      <c r="EM206" s="2">
        <f t="shared" si="179"/>
        <v>114.16705242419047</v>
      </c>
      <c r="EN206" s="2">
        <f t="shared" si="179"/>
        <v>115.82159346740451</v>
      </c>
      <c r="EO206" s="2">
        <f t="shared" si="179"/>
        <v>119.15239321038962</v>
      </c>
      <c r="EQ206" s="2">
        <f t="shared" si="252"/>
        <v>109.10047776127495</v>
      </c>
      <c r="ER206" s="2">
        <f t="shared" si="252"/>
        <v>106.42051388445583</v>
      </c>
      <c r="ES206" s="2">
        <f t="shared" si="252"/>
        <v>107.52814679870202</v>
      </c>
      <c r="ET206" s="2">
        <f t="shared" si="252"/>
        <v>106.54835344129327</v>
      </c>
      <c r="EU206" s="2">
        <f t="shared" si="252"/>
        <v>106.38142931431045</v>
      </c>
      <c r="EV206" s="2">
        <f t="shared" si="252"/>
        <v>106.18805448867711</v>
      </c>
      <c r="EW206" s="2">
        <f t="shared" si="252"/>
        <v>108.3689638288141</v>
      </c>
      <c r="EX206" s="2">
        <f t="shared" si="252"/>
        <v>109.19630401673439</v>
      </c>
      <c r="EY206" s="2">
        <f t="shared" si="252"/>
        <v>110.76002698526864</v>
      </c>
      <c r="EZ206" s="2">
        <f t="shared" si="252"/>
        <v>112.93311424212769</v>
      </c>
      <c r="FA206" s="2">
        <f t="shared" si="252"/>
        <v>111.93733919273782</v>
      </c>
      <c r="FB206" s="2">
        <f t="shared" si="252"/>
        <v>112.46889284362499</v>
      </c>
      <c r="FC206" s="2">
        <f t="shared" si="252"/>
        <v>113.2307820229682</v>
      </c>
      <c r="FD206" s="2">
        <f t="shared" si="252"/>
        <v>113.01600054401236</v>
      </c>
      <c r="FE206" s="2">
        <f t="shared" si="252"/>
        <v>114.73863378715734</v>
      </c>
      <c r="FG206" s="2">
        <f t="shared" si="253"/>
        <v>0.99999676259787773</v>
      </c>
      <c r="FH206" s="2">
        <f t="shared" si="253"/>
        <v>0.99999721319061241</v>
      </c>
      <c r="FI206" s="2">
        <f t="shared" si="253"/>
        <v>0.99999737196937533</v>
      </c>
      <c r="FJ206" s="2">
        <f t="shared" si="253"/>
        <v>0.99999751167862105</v>
      </c>
      <c r="FK206" s="2">
        <f t="shared" si="253"/>
        <v>0.99999657347098236</v>
      </c>
      <c r="FL206" s="2">
        <f t="shared" si="253"/>
        <v>0.99999639603661106</v>
      </c>
      <c r="FM206" s="2">
        <f t="shared" si="253"/>
        <v>0.99999666426128753</v>
      </c>
      <c r="FN206" s="2">
        <f t="shared" si="253"/>
        <v>0.99999655638421414</v>
      </c>
      <c r="FO206" s="2">
        <f t="shared" si="253"/>
        <v>0.99999639975143095</v>
      </c>
      <c r="FP206" s="2">
        <f t="shared" si="253"/>
        <v>0.99999664115446774</v>
      </c>
      <c r="FQ206" s="2">
        <f t="shared" si="253"/>
        <v>0.99999635236194606</v>
      </c>
      <c r="FR206" s="2">
        <f t="shared" si="253"/>
        <v>0.99999639874358748</v>
      </c>
      <c r="FS206" s="2">
        <f t="shared" si="253"/>
        <v>0.99999649371594268</v>
      </c>
      <c r="FT206" s="2">
        <f t="shared" si="253"/>
        <v>0.99999669182613748</v>
      </c>
      <c r="FU206" s="2">
        <f t="shared" si="253"/>
        <v>0.99999622153981371</v>
      </c>
      <c r="FW206" s="2">
        <f t="shared" si="244"/>
        <v>0.98030562275566924</v>
      </c>
      <c r="FX206" s="2">
        <f t="shared" si="244"/>
        <v>0.98506271347561736</v>
      </c>
      <c r="FY206" s="2">
        <f t="shared" si="244"/>
        <v>0.98320647904195002</v>
      </c>
      <c r="FZ206" s="2">
        <f t="shared" si="244"/>
        <v>0.98413235028317225</v>
      </c>
      <c r="GA206" s="2">
        <f t="shared" si="244"/>
        <v>0.98519291052171065</v>
      </c>
      <c r="GB206" s="2">
        <f t="shared" si="244"/>
        <v>0.98498173097255526</v>
      </c>
      <c r="GC206" s="2">
        <f t="shared" si="244"/>
        <v>0.98710542507836674</v>
      </c>
      <c r="GD206" s="2">
        <f t="shared" si="244"/>
        <v>0.98878968460659511</v>
      </c>
      <c r="GE206" s="2">
        <f t="shared" si="244"/>
        <v>0.98712664107037829</v>
      </c>
      <c r="GF206" s="2">
        <f t="shared" si="244"/>
        <v>0.98498330826253022</v>
      </c>
      <c r="GG206" s="2">
        <f t="shared" si="244"/>
        <v>0.98267093802969929</v>
      </c>
      <c r="GH206" s="2">
        <f t="shared" si="244"/>
        <v>0.98169776130126829</v>
      </c>
      <c r="GI206" s="2">
        <f t="shared" si="244"/>
        <v>0.98126775889903861</v>
      </c>
      <c r="GJ206" s="2">
        <f t="shared" si="244"/>
        <v>0.97674134514888333</v>
      </c>
      <c r="GK206" s="2">
        <f t="shared" si="244"/>
        <v>0.97528335126224797</v>
      </c>
      <c r="GM206" s="83">
        <f t="shared" si="245"/>
        <v>0</v>
      </c>
      <c r="GN206" s="83">
        <f t="shared" si="245"/>
        <v>0</v>
      </c>
      <c r="GO206" s="83">
        <f t="shared" si="245"/>
        <v>0</v>
      </c>
      <c r="GP206" s="83">
        <f t="shared" si="245"/>
        <v>0</v>
      </c>
      <c r="GQ206" s="83">
        <f t="shared" si="245"/>
        <v>0</v>
      </c>
      <c r="GR206" s="83">
        <f t="shared" si="245"/>
        <v>0</v>
      </c>
      <c r="GS206" s="83">
        <f t="shared" si="245"/>
        <v>0</v>
      </c>
      <c r="GT206" s="83">
        <f t="shared" si="245"/>
        <v>0</v>
      </c>
      <c r="GU206" s="83">
        <f t="shared" si="245"/>
        <v>0</v>
      </c>
      <c r="GV206" s="83">
        <f t="shared" si="245"/>
        <v>0</v>
      </c>
      <c r="GW206" s="83">
        <f t="shared" si="245"/>
        <v>0</v>
      </c>
      <c r="GX206" s="83">
        <f t="shared" si="245"/>
        <v>0</v>
      </c>
      <c r="GY206" s="83">
        <f t="shared" si="245"/>
        <v>0</v>
      </c>
      <c r="GZ206" s="83">
        <f t="shared" si="245"/>
        <v>0</v>
      </c>
      <c r="HA206" s="83">
        <f t="shared" si="245"/>
        <v>0</v>
      </c>
      <c r="HC206" s="83">
        <f t="shared" si="181"/>
        <v>0</v>
      </c>
      <c r="HD206" s="83">
        <f t="shared" si="181"/>
        <v>0</v>
      </c>
      <c r="HE206" s="83">
        <f t="shared" si="181"/>
        <v>0</v>
      </c>
      <c r="HF206" s="83">
        <f t="shared" si="181"/>
        <v>0</v>
      </c>
      <c r="HG206" s="83">
        <f t="shared" si="181"/>
        <v>0</v>
      </c>
      <c r="HH206" s="83">
        <f t="shared" si="181"/>
        <v>0</v>
      </c>
      <c r="HI206" s="83">
        <f t="shared" si="241"/>
        <v>0</v>
      </c>
      <c r="HJ206" s="83">
        <f t="shared" si="241"/>
        <v>0</v>
      </c>
      <c r="HK206" s="83">
        <f t="shared" si="241"/>
        <v>0</v>
      </c>
      <c r="HL206" s="83">
        <f t="shared" si="241"/>
        <v>0</v>
      </c>
      <c r="HM206" s="83">
        <f t="shared" si="241"/>
        <v>0</v>
      </c>
      <c r="HN206" s="83">
        <f t="shared" si="241"/>
        <v>0</v>
      </c>
      <c r="HO206" s="83">
        <f t="shared" si="226"/>
        <v>0</v>
      </c>
      <c r="HP206" s="83">
        <f t="shared" si="226"/>
        <v>0</v>
      </c>
      <c r="HQ206" s="83">
        <f t="shared" si="226"/>
        <v>0</v>
      </c>
      <c r="HS206" s="83">
        <f t="shared" si="246"/>
        <v>2.7255251396986482E-118</v>
      </c>
      <c r="HT206" s="83">
        <f t="shared" si="246"/>
        <v>1.185447900920273E-119</v>
      </c>
      <c r="HU206" s="83">
        <f t="shared" si="246"/>
        <v>1.1396192114503395E-131</v>
      </c>
      <c r="HV206" s="83">
        <f t="shared" si="246"/>
        <v>8.0521041953789591E-117</v>
      </c>
      <c r="HW206" s="83">
        <f t="shared" si="246"/>
        <v>5.4487155539949478E-147</v>
      </c>
      <c r="HX206" s="83">
        <f t="shared" si="246"/>
        <v>1.9529112400004672E-168</v>
      </c>
      <c r="HY206" s="83">
        <f t="shared" si="246"/>
        <v>1.1821764717652231E-168</v>
      </c>
      <c r="HZ206" s="83">
        <f t="shared" si="246"/>
        <v>5.3127427903115513E-216</v>
      </c>
      <c r="IA206" s="83">
        <f t="shared" si="246"/>
        <v>4.8103043903498262E-167</v>
      </c>
      <c r="IB206" s="83">
        <f t="shared" si="246"/>
        <v>1.6029584002934218E-189</v>
      </c>
      <c r="IC206" s="83">
        <f t="shared" si="246"/>
        <v>1.4564270539626868E-152</v>
      </c>
      <c r="ID206" s="83">
        <f t="shared" si="246"/>
        <v>2.0805345454941465E-172</v>
      </c>
      <c r="IE206" s="83">
        <f t="shared" si="246"/>
        <v>4.0833109893375713E-166</v>
      </c>
      <c r="IF206" s="83">
        <f t="shared" si="246"/>
        <v>2.1108607046545825E-155</v>
      </c>
      <c r="IG206" s="83">
        <f t="shared" si="246"/>
        <v>1.5939513974981484E-98</v>
      </c>
      <c r="II206" s="83">
        <f t="shared" si="247"/>
        <v>6.4333418222182394E-9</v>
      </c>
      <c r="IJ206" s="83">
        <f t="shared" si="247"/>
        <v>1.3254384784720551E-9</v>
      </c>
      <c r="IK206" s="83">
        <f t="shared" si="247"/>
        <v>4.6610498336937581E-10</v>
      </c>
      <c r="IL206" s="83">
        <f t="shared" si="247"/>
        <v>3.9897477278990918E-9</v>
      </c>
      <c r="IM206" s="83">
        <f t="shared" si="247"/>
        <v>1.2255920655339602E-11</v>
      </c>
      <c r="IN206" s="83">
        <f t="shared" si="247"/>
        <v>8.3043528456345304E-13</v>
      </c>
      <c r="IO206" s="83">
        <f t="shared" si="247"/>
        <v>1.5126594350119668E-13</v>
      </c>
      <c r="IP206" s="83">
        <f t="shared" si="247"/>
        <v>2.8691887505173538E-17</v>
      </c>
      <c r="IQ206" s="83">
        <f t="shared" si="247"/>
        <v>3.0093040655800885E-13</v>
      </c>
      <c r="IR206" s="83">
        <f t="shared" si="247"/>
        <v>3.2808796847279006E-14</v>
      </c>
      <c r="IS206" s="83">
        <f t="shared" si="247"/>
        <v>2.6308696288409792E-11</v>
      </c>
      <c r="IT206" s="83">
        <f t="shared" si="247"/>
        <v>1.4948514638674029E-12</v>
      </c>
      <c r="IU206" s="83">
        <f t="shared" si="247"/>
        <v>4.2488779788720866E-12</v>
      </c>
      <c r="IV206" s="83">
        <f t="shared" si="247"/>
        <v>7.6902293697022279E-16</v>
      </c>
      <c r="IW206" s="83">
        <f t="shared" si="247"/>
        <v>6.3259415644524513E-13</v>
      </c>
      <c r="IY206" s="83">
        <f t="shared" si="248"/>
        <v>6.4333418222182394E-9</v>
      </c>
      <c r="IZ206" s="83">
        <f t="shared" si="248"/>
        <v>1.3254384784720551E-9</v>
      </c>
      <c r="JA206" s="83">
        <f t="shared" si="248"/>
        <v>4.6610498336937581E-10</v>
      </c>
      <c r="JB206" s="83">
        <f t="shared" si="248"/>
        <v>3.9897477278990918E-9</v>
      </c>
      <c r="JC206" s="83">
        <f t="shared" si="248"/>
        <v>1.2255920655339602E-11</v>
      </c>
      <c r="JD206" s="83">
        <f t="shared" si="248"/>
        <v>8.3043528456345304E-13</v>
      </c>
      <c r="JE206" s="83">
        <f t="shared" si="248"/>
        <v>1.5126594350119668E-13</v>
      </c>
      <c r="JF206" s="83">
        <f t="shared" si="248"/>
        <v>2.8691887505173538E-17</v>
      </c>
      <c r="JG206" s="83">
        <f t="shared" si="248"/>
        <v>3.0093040655800885E-13</v>
      </c>
      <c r="JH206" s="83">
        <f t="shared" si="248"/>
        <v>3.2808796847279006E-14</v>
      </c>
      <c r="JI206" s="83">
        <f t="shared" si="248"/>
        <v>2.6308696288409792E-11</v>
      </c>
      <c r="JJ206" s="83">
        <f t="shared" si="248"/>
        <v>1.4948514638674029E-12</v>
      </c>
      <c r="JK206" s="83">
        <f t="shared" si="248"/>
        <v>4.2488779788720866E-12</v>
      </c>
      <c r="JL206" s="83">
        <f t="shared" si="248"/>
        <v>7.6902293697022279E-16</v>
      </c>
      <c r="JM206" s="83">
        <f t="shared" si="248"/>
        <v>6.3259415644524513E-13</v>
      </c>
    </row>
    <row r="207" spans="2:273" x14ac:dyDescent="0.25">
      <c r="B207" s="2">
        <v>180</v>
      </c>
      <c r="C207" s="37">
        <v>106.678</v>
      </c>
      <c r="D207" s="37">
        <v>108.18600000000001</v>
      </c>
      <c r="E207" s="37">
        <v>106.983</v>
      </c>
      <c r="F207" s="37">
        <v>106.169</v>
      </c>
      <c r="G207" s="37">
        <v>108.23699999999999</v>
      </c>
      <c r="H207" s="37">
        <v>107.441</v>
      </c>
      <c r="I207" s="37">
        <v>109.91500000000001</v>
      </c>
      <c r="J207" s="37">
        <v>110.76300000000001</v>
      </c>
      <c r="K207" s="37">
        <v>110.254</v>
      </c>
      <c r="L207" s="37">
        <v>113.407</v>
      </c>
      <c r="M207" s="37">
        <v>112.593</v>
      </c>
      <c r="N207" s="37">
        <v>112.068</v>
      </c>
      <c r="O207" s="37">
        <v>114.593</v>
      </c>
      <c r="P207" s="37">
        <v>115.105</v>
      </c>
      <c r="Q207" s="37">
        <v>115.351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164.38215762483128</v>
      </c>
      <c r="DL207" s="2">
        <f t="shared" si="251"/>
        <v>157.57687288930578</v>
      </c>
      <c r="DM207" s="2">
        <f t="shared" si="251"/>
        <v>150.18754763832655</v>
      </c>
      <c r="DN207" s="2">
        <f t="shared" si="251"/>
        <v>144.65998353576248</v>
      </c>
      <c r="DO207" s="2">
        <f t="shared" si="251"/>
        <v>133.92435102308784</v>
      </c>
      <c r="DP207" s="2">
        <f t="shared" si="251"/>
        <v>134.52421204481794</v>
      </c>
      <c r="DQ207" s="2">
        <f t="shared" si="251"/>
        <v>151.74706187766716</v>
      </c>
      <c r="DR207" s="2">
        <f t="shared" si="251"/>
        <v>144.57479404125289</v>
      </c>
      <c r="DS207" s="2">
        <f t="shared" si="251"/>
        <v>154.76267759103644</v>
      </c>
      <c r="DT207" s="2">
        <f t="shared" si="251"/>
        <v>146.05814066924069</v>
      </c>
      <c r="DU207" s="2">
        <f t="shared" si="251"/>
        <v>135.20656414565826</v>
      </c>
      <c r="DV207" s="2">
        <f t="shared" si="251"/>
        <v>139.8682543417367</v>
      </c>
      <c r="DW207" s="2">
        <f t="shared" si="251"/>
        <v>152.09922990132989</v>
      </c>
      <c r="DX207" s="2">
        <f t="shared" si="251"/>
        <v>156.84881650071128</v>
      </c>
      <c r="DY207" s="2">
        <f t="shared" si="251"/>
        <v>166.78605754542085</v>
      </c>
      <c r="EA207" s="2">
        <f t="shared" si="240"/>
        <v>110.75660001079768</v>
      </c>
      <c r="EB207" s="2">
        <f t="shared" si="240"/>
        <v>106.05657608206452</v>
      </c>
      <c r="EC207" s="2">
        <f t="shared" si="240"/>
        <v>107.01624477517413</v>
      </c>
      <c r="ED207" s="2">
        <f t="shared" si="240"/>
        <v>105.77437165473047</v>
      </c>
      <c r="EE207" s="2">
        <f t="shared" si="240"/>
        <v>106.48583019805865</v>
      </c>
      <c r="EF207" s="2">
        <f t="shared" si="239"/>
        <v>106.02463737110918</v>
      </c>
      <c r="EG207" s="2">
        <f t="shared" si="239"/>
        <v>107.27241698271737</v>
      </c>
      <c r="EH207" s="2">
        <f t="shared" si="239"/>
        <v>110.27416578463979</v>
      </c>
      <c r="EI207" s="2">
        <f t="shared" si="239"/>
        <v>112.09707008748317</v>
      </c>
      <c r="EJ207" s="2">
        <f t="shared" si="239"/>
        <v>112.21121083839611</v>
      </c>
      <c r="EK207" s="2">
        <f t="shared" si="239"/>
        <v>112.91209770282343</v>
      </c>
      <c r="EL207" s="2">
        <f t="shared" si="179"/>
        <v>112.66331411459812</v>
      </c>
      <c r="EM207" s="2">
        <f t="shared" si="179"/>
        <v>114.0875286105876</v>
      </c>
      <c r="EN207" s="2">
        <f t="shared" si="179"/>
        <v>115.78415821298421</v>
      </c>
      <c r="EO207" s="2">
        <f t="shared" si="179"/>
        <v>119.10385796363637</v>
      </c>
      <c r="EQ207" s="2">
        <f t="shared" si="252"/>
        <v>109.02008982247682</v>
      </c>
      <c r="ER207" s="2">
        <f t="shared" si="252"/>
        <v>106.34122520126257</v>
      </c>
      <c r="ES207" s="2">
        <f t="shared" si="252"/>
        <v>107.46769974216838</v>
      </c>
      <c r="ET207" s="2">
        <f t="shared" si="252"/>
        <v>106.48406874149239</v>
      </c>
      <c r="EU207" s="2">
        <f t="shared" si="252"/>
        <v>106.31763778237051</v>
      </c>
      <c r="EV207" s="2">
        <f t="shared" si="252"/>
        <v>106.11717984582818</v>
      </c>
      <c r="EW207" s="2">
        <f t="shared" si="252"/>
        <v>108.29264342371773</v>
      </c>
      <c r="EX207" s="2">
        <f t="shared" si="252"/>
        <v>109.1147060662326</v>
      </c>
      <c r="EY207" s="2">
        <f t="shared" si="252"/>
        <v>110.69405077978161</v>
      </c>
      <c r="EZ207" s="2">
        <f t="shared" si="252"/>
        <v>112.89735478671349</v>
      </c>
      <c r="FA207" s="2">
        <f t="shared" si="252"/>
        <v>111.87960463168382</v>
      </c>
      <c r="FB207" s="2">
        <f t="shared" si="252"/>
        <v>112.42238477839601</v>
      </c>
      <c r="FC207" s="2">
        <f t="shared" si="252"/>
        <v>113.13937192973191</v>
      </c>
      <c r="FD207" s="2">
        <f t="shared" si="252"/>
        <v>112.94347277598391</v>
      </c>
      <c r="FE207" s="2">
        <f t="shared" si="252"/>
        <v>114.63863405701811</v>
      </c>
      <c r="FG207" s="2">
        <f t="shared" si="253"/>
        <v>0.99999704745333207</v>
      </c>
      <c r="FH207" s="2">
        <f t="shared" si="253"/>
        <v>0.99999745839900811</v>
      </c>
      <c r="FI207" s="2">
        <f t="shared" si="253"/>
        <v>0.99999760320702991</v>
      </c>
      <c r="FJ207" s="2">
        <f t="shared" si="253"/>
        <v>0.99999773062343378</v>
      </c>
      <c r="FK207" s="2">
        <f t="shared" si="253"/>
        <v>0.99999687496745238</v>
      </c>
      <c r="FL207" s="2">
        <f t="shared" si="253"/>
        <v>0.99999671314528227</v>
      </c>
      <c r="FM207" s="2">
        <f t="shared" si="253"/>
        <v>0.99999695776924402</v>
      </c>
      <c r="FN207" s="2">
        <f t="shared" si="253"/>
        <v>0.99999685938412519</v>
      </c>
      <c r="FO207" s="2">
        <f t="shared" si="253"/>
        <v>0.99999671653324052</v>
      </c>
      <c r="FP207" s="2">
        <f t="shared" si="253"/>
        <v>0.99999693669556156</v>
      </c>
      <c r="FQ207" s="2">
        <f t="shared" si="253"/>
        <v>0.99999667331348907</v>
      </c>
      <c r="FR207" s="2">
        <f t="shared" si="253"/>
        <v>0.99999671561407577</v>
      </c>
      <c r="FS207" s="2">
        <f t="shared" si="253"/>
        <v>0.99999680222994725</v>
      </c>
      <c r="FT207" s="2">
        <f t="shared" si="253"/>
        <v>0.99999698290870065</v>
      </c>
      <c r="FU207" s="2">
        <f t="shared" si="253"/>
        <v>0.99999655400220844</v>
      </c>
      <c r="FW207" s="2">
        <f t="shared" si="244"/>
        <v>0.98200733513879079</v>
      </c>
      <c r="FX207" s="2">
        <f t="shared" si="244"/>
        <v>0.98635910428664386</v>
      </c>
      <c r="FY207" s="2">
        <f t="shared" si="244"/>
        <v>0.98466146189802128</v>
      </c>
      <c r="FZ207" s="2">
        <f t="shared" si="244"/>
        <v>0.98550829842214149</v>
      </c>
      <c r="GA207" s="2">
        <f t="shared" si="244"/>
        <v>0.9864781567821993</v>
      </c>
      <c r="GB207" s="2">
        <f t="shared" si="244"/>
        <v>0.98628505231112129</v>
      </c>
      <c r="GC207" s="2">
        <f t="shared" si="244"/>
        <v>0.98822665006196042</v>
      </c>
      <c r="GD207" s="2">
        <f t="shared" si="244"/>
        <v>0.98976597614828854</v>
      </c>
      <c r="GE207" s="2">
        <f t="shared" si="244"/>
        <v>0.98824604322180865</v>
      </c>
      <c r="GF207" s="2">
        <f t="shared" si="244"/>
        <v>0.98628649462583562</v>
      </c>
      <c r="GG207" s="2">
        <f t="shared" si="244"/>
        <v>0.9841715729425452</v>
      </c>
      <c r="GH207" s="2">
        <f t="shared" si="244"/>
        <v>0.98328123604786399</v>
      </c>
      <c r="GI207" s="2">
        <f t="shared" si="244"/>
        <v>0.98288778813815514</v>
      </c>
      <c r="GJ207" s="2">
        <f t="shared" si="244"/>
        <v>0.97874435478670219</v>
      </c>
      <c r="GK207" s="2">
        <f t="shared" si="244"/>
        <v>0.97740901763395649</v>
      </c>
      <c r="GM207" s="83">
        <f t="shared" si="245"/>
        <v>0</v>
      </c>
      <c r="GN207" s="83">
        <f t="shared" si="245"/>
        <v>0</v>
      </c>
      <c r="GO207" s="83">
        <f t="shared" si="245"/>
        <v>0</v>
      </c>
      <c r="GP207" s="83">
        <f t="shared" si="245"/>
        <v>0</v>
      </c>
      <c r="GQ207" s="83">
        <f t="shared" si="245"/>
        <v>0</v>
      </c>
      <c r="GR207" s="83">
        <f t="shared" si="245"/>
        <v>0</v>
      </c>
      <c r="GS207" s="83">
        <f t="shared" si="245"/>
        <v>0</v>
      </c>
      <c r="GT207" s="83">
        <f t="shared" si="245"/>
        <v>0</v>
      </c>
      <c r="GU207" s="83">
        <f t="shared" si="245"/>
        <v>0</v>
      </c>
      <c r="GV207" s="83">
        <f t="shared" si="245"/>
        <v>0</v>
      </c>
      <c r="GW207" s="83">
        <f t="shared" si="245"/>
        <v>0</v>
      </c>
      <c r="GX207" s="83">
        <f t="shared" si="245"/>
        <v>0</v>
      </c>
      <c r="GY207" s="83">
        <f t="shared" si="245"/>
        <v>0</v>
      </c>
      <c r="GZ207" s="83">
        <f t="shared" si="245"/>
        <v>0</v>
      </c>
      <c r="HA207" s="83">
        <f t="shared" si="245"/>
        <v>0</v>
      </c>
      <c r="HC207" s="83">
        <f t="shared" si="181"/>
        <v>0</v>
      </c>
      <c r="HD207" s="83">
        <f t="shared" si="181"/>
        <v>0</v>
      </c>
      <c r="HE207" s="83">
        <f t="shared" si="181"/>
        <v>0</v>
      </c>
      <c r="HF207" s="83">
        <f t="shared" si="181"/>
        <v>0</v>
      </c>
      <c r="HG207" s="83">
        <f t="shared" si="181"/>
        <v>0</v>
      </c>
      <c r="HH207" s="83">
        <f t="shared" si="181"/>
        <v>0</v>
      </c>
      <c r="HI207" s="83">
        <f t="shared" si="241"/>
        <v>0</v>
      </c>
      <c r="HJ207" s="83">
        <f t="shared" si="241"/>
        <v>0</v>
      </c>
      <c r="HK207" s="83">
        <f t="shared" si="241"/>
        <v>0</v>
      </c>
      <c r="HL207" s="83">
        <f t="shared" si="241"/>
        <v>0</v>
      </c>
      <c r="HM207" s="83">
        <f t="shared" si="241"/>
        <v>0</v>
      </c>
      <c r="HN207" s="83">
        <f t="shared" si="241"/>
        <v>0</v>
      </c>
      <c r="HO207" s="83">
        <f t="shared" si="226"/>
        <v>0</v>
      </c>
      <c r="HP207" s="83">
        <f t="shared" si="226"/>
        <v>0</v>
      </c>
      <c r="HQ207" s="83">
        <f t="shared" si="226"/>
        <v>0</v>
      </c>
      <c r="HS207" s="83">
        <f t="shared" si="246"/>
        <v>8.1597032426369752E-122</v>
      </c>
      <c r="HT207" s="83">
        <f t="shared" si="246"/>
        <v>4.1765573365167731E-123</v>
      </c>
      <c r="HU207" s="83">
        <f t="shared" si="246"/>
        <v>1.6751550229753028E-135</v>
      </c>
      <c r="HV207" s="83">
        <f t="shared" si="246"/>
        <v>3.5190341868826918E-120</v>
      </c>
      <c r="HW207" s="83">
        <f t="shared" si="246"/>
        <v>2.9024541803356336E-151</v>
      </c>
      <c r="HX207" s="83">
        <f t="shared" si="246"/>
        <v>2.7583395082332907E-173</v>
      </c>
      <c r="HY207" s="83">
        <f t="shared" si="246"/>
        <v>1.7466766470341652E-173</v>
      </c>
      <c r="HZ207" s="83">
        <f t="shared" si="246"/>
        <v>4.5936644571098454E-222</v>
      </c>
      <c r="IA207" s="83">
        <f t="shared" si="246"/>
        <v>8.6505860547403377E-172</v>
      </c>
      <c r="IB207" s="83">
        <f t="shared" si="246"/>
        <v>5.5954664713192235E-195</v>
      </c>
      <c r="IC207" s="83">
        <f t="shared" si="246"/>
        <v>5.1341735194134218E-157</v>
      </c>
      <c r="ID207" s="83">
        <f t="shared" si="246"/>
        <v>1.660932465811072E-177</v>
      </c>
      <c r="IE207" s="83">
        <f t="shared" si="246"/>
        <v>4.8087689166371306E-171</v>
      </c>
      <c r="IF207" s="83">
        <f t="shared" si="246"/>
        <v>4.0771077769011859E-160</v>
      </c>
      <c r="IG207" s="83">
        <f t="shared" si="246"/>
        <v>1.6483672157414743E-101</v>
      </c>
      <c r="II207" s="83">
        <f t="shared" si="247"/>
        <v>2.817115055841391E-9</v>
      </c>
      <c r="IJ207" s="83">
        <f t="shared" si="247"/>
        <v>5.732230575512628E-10</v>
      </c>
      <c r="IK207" s="83">
        <f t="shared" si="247"/>
        <v>1.8767316175927352E-10</v>
      </c>
      <c r="IL207" s="83">
        <f t="shared" si="247"/>
        <v>1.7885543046877536E-9</v>
      </c>
      <c r="IM207" s="83">
        <f t="shared" si="247"/>
        <v>4.3333003218042409E-12</v>
      </c>
      <c r="IN207" s="83">
        <f t="shared" si="247"/>
        <v>2.601027961401487E-13</v>
      </c>
      <c r="IO207" s="83">
        <f t="shared" si="247"/>
        <v>4.5977439174905676E-14</v>
      </c>
      <c r="IP207" s="83">
        <f t="shared" si="247"/>
        <v>6.3789758886486847E-18</v>
      </c>
      <c r="IQ207" s="83">
        <f t="shared" si="247"/>
        <v>9.4203395757173946E-14</v>
      </c>
      <c r="IR207" s="83">
        <f t="shared" si="247"/>
        <v>8.921320647411399E-15</v>
      </c>
      <c r="IS207" s="83">
        <f t="shared" si="247"/>
        <v>9.2364377737643922E-12</v>
      </c>
      <c r="IT207" s="83">
        <f t="shared" si="247"/>
        <v>4.5334300694512669E-13</v>
      </c>
      <c r="IU207" s="83">
        <f t="shared" si="247"/>
        <v>1.3425511484859388E-12</v>
      </c>
      <c r="IV207" s="83">
        <f t="shared" si="247"/>
        <v>1.4859754682901176E-16</v>
      </c>
      <c r="IW207" s="83">
        <f t="shared" si="247"/>
        <v>1.6616496847909387E-13</v>
      </c>
      <c r="IY207" s="83">
        <f t="shared" si="248"/>
        <v>2.817115055841391E-9</v>
      </c>
      <c r="IZ207" s="83">
        <f t="shared" si="248"/>
        <v>5.732230575512628E-10</v>
      </c>
      <c r="JA207" s="83">
        <f t="shared" si="248"/>
        <v>1.8767316175927352E-10</v>
      </c>
      <c r="JB207" s="83">
        <f t="shared" si="248"/>
        <v>1.7885543046877536E-9</v>
      </c>
      <c r="JC207" s="83">
        <f t="shared" si="248"/>
        <v>4.3333003218042409E-12</v>
      </c>
      <c r="JD207" s="83">
        <f t="shared" si="248"/>
        <v>2.601027961401487E-13</v>
      </c>
      <c r="JE207" s="83">
        <f t="shared" si="248"/>
        <v>4.5977439174905676E-14</v>
      </c>
      <c r="JF207" s="83">
        <f t="shared" si="248"/>
        <v>6.3789758886486847E-18</v>
      </c>
      <c r="JG207" s="83">
        <f t="shared" si="248"/>
        <v>9.4203395757173946E-14</v>
      </c>
      <c r="JH207" s="83">
        <f t="shared" si="248"/>
        <v>8.921320647411399E-15</v>
      </c>
      <c r="JI207" s="83">
        <f t="shared" si="248"/>
        <v>9.2364377737643922E-12</v>
      </c>
      <c r="JJ207" s="83">
        <f t="shared" si="248"/>
        <v>4.5334300694512669E-13</v>
      </c>
      <c r="JK207" s="83">
        <f t="shared" si="248"/>
        <v>1.3425511484859388E-12</v>
      </c>
      <c r="JL207" s="83">
        <f t="shared" si="248"/>
        <v>1.4859754682901176E-16</v>
      </c>
      <c r="JM207" s="83">
        <f t="shared" si="248"/>
        <v>1.6616496847909387E-13</v>
      </c>
    </row>
    <row r="208" spans="2:273" x14ac:dyDescent="0.25">
      <c r="B208" s="2">
        <v>181</v>
      </c>
      <c r="C208" s="37">
        <v>107.746</v>
      </c>
      <c r="D208" s="37">
        <v>107.831</v>
      </c>
      <c r="E208" s="37">
        <v>105.322</v>
      </c>
      <c r="F208" s="37">
        <v>106.017</v>
      </c>
      <c r="G208" s="37">
        <v>107.23699999999999</v>
      </c>
      <c r="H208" s="37">
        <v>109.712</v>
      </c>
      <c r="I208" s="37">
        <v>109.22</v>
      </c>
      <c r="J208" s="37">
        <v>109.61</v>
      </c>
      <c r="K208" s="37">
        <v>108.932</v>
      </c>
      <c r="L208" s="37">
        <v>110.96599999999999</v>
      </c>
      <c r="M208" s="37">
        <v>112.661</v>
      </c>
      <c r="N208" s="37">
        <v>111.932</v>
      </c>
      <c r="O208" s="37">
        <v>115</v>
      </c>
      <c r="P208" s="37">
        <v>113.684</v>
      </c>
      <c r="Q208" s="37">
        <v>114.193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164.62564628879892</v>
      </c>
      <c r="DL208" s="2">
        <f t="shared" si="251"/>
        <v>157.79974437148215</v>
      </c>
      <c r="DM208" s="2">
        <f t="shared" si="251"/>
        <v>150.37672415654518</v>
      </c>
      <c r="DN208" s="2">
        <f t="shared" si="251"/>
        <v>144.81792928475033</v>
      </c>
      <c r="DO208" s="2">
        <f t="shared" si="251"/>
        <v>134.01947171462956</v>
      </c>
      <c r="DP208" s="2">
        <f t="shared" si="251"/>
        <v>134.6117680672269</v>
      </c>
      <c r="DQ208" s="2">
        <f t="shared" si="251"/>
        <v>151.92894452347088</v>
      </c>
      <c r="DR208" s="2">
        <f t="shared" si="251"/>
        <v>144.71996653934303</v>
      </c>
      <c r="DS208" s="2">
        <f t="shared" si="251"/>
        <v>154.95202352941178</v>
      </c>
      <c r="DT208" s="2">
        <f t="shared" si="251"/>
        <v>146.20462612612616</v>
      </c>
      <c r="DU208" s="2">
        <f t="shared" si="251"/>
        <v>135.28840336134454</v>
      </c>
      <c r="DV208" s="2">
        <f t="shared" si="251"/>
        <v>139.98423865546221</v>
      </c>
      <c r="DW208" s="2">
        <f t="shared" si="251"/>
        <v>152.27938447018445</v>
      </c>
      <c r="DX208" s="2">
        <f t="shared" si="251"/>
        <v>157.0604608819346</v>
      </c>
      <c r="DY208" s="2">
        <f t="shared" si="251"/>
        <v>167.05747912495366</v>
      </c>
      <c r="EA208" s="2">
        <f t="shared" si="240"/>
        <v>110.69764952895127</v>
      </c>
      <c r="EB208" s="2">
        <f t="shared" si="240"/>
        <v>105.97378315401534</v>
      </c>
      <c r="EC208" s="2">
        <f t="shared" si="240"/>
        <v>106.95021447118427</v>
      </c>
      <c r="ED208" s="2">
        <f t="shared" si="240"/>
        <v>105.70130135695437</v>
      </c>
      <c r="EE208" s="2">
        <f t="shared" si="240"/>
        <v>106.42403171031631</v>
      </c>
      <c r="EF208" s="2">
        <f t="shared" si="239"/>
        <v>105.95261718222993</v>
      </c>
      <c r="EG208" s="2">
        <f t="shared" si="239"/>
        <v>107.18389051614484</v>
      </c>
      <c r="EH208" s="2">
        <f t="shared" si="239"/>
        <v>110.2061881348359</v>
      </c>
      <c r="EI208" s="2">
        <f t="shared" si="239"/>
        <v>112.0480365410498</v>
      </c>
      <c r="EJ208" s="2">
        <f t="shared" si="239"/>
        <v>112.16705423086269</v>
      </c>
      <c r="EK208" s="2">
        <f t="shared" si="239"/>
        <v>112.86700599052392</v>
      </c>
      <c r="EL208" s="2">
        <f t="shared" si="179"/>
        <v>112.61982520444326</v>
      </c>
      <c r="EM208" s="2">
        <f t="shared" si="179"/>
        <v>114.00800479698472</v>
      </c>
      <c r="EN208" s="2">
        <f t="shared" si="179"/>
        <v>115.74672295856392</v>
      </c>
      <c r="EO208" s="2">
        <f t="shared" si="179"/>
        <v>119.05532271688313</v>
      </c>
      <c r="EQ208" s="2">
        <f t="shared" si="252"/>
        <v>108.93970188367871</v>
      </c>
      <c r="ER208" s="2">
        <f t="shared" si="252"/>
        <v>106.26193651806932</v>
      </c>
      <c r="ES208" s="2">
        <f t="shared" si="252"/>
        <v>107.40725268563473</v>
      </c>
      <c r="ET208" s="2">
        <f t="shared" si="252"/>
        <v>106.41978404169151</v>
      </c>
      <c r="EU208" s="2">
        <f t="shared" si="252"/>
        <v>106.25384625043056</v>
      </c>
      <c r="EV208" s="2">
        <f t="shared" si="252"/>
        <v>106.04630520297924</v>
      </c>
      <c r="EW208" s="2">
        <f t="shared" si="252"/>
        <v>108.21632301862135</v>
      </c>
      <c r="EX208" s="2">
        <f t="shared" si="252"/>
        <v>109.0331081157308</v>
      </c>
      <c r="EY208" s="2">
        <f t="shared" si="252"/>
        <v>110.62807457429457</v>
      </c>
      <c r="EZ208" s="2">
        <f t="shared" si="252"/>
        <v>112.86159533129928</v>
      </c>
      <c r="FA208" s="2">
        <f t="shared" si="252"/>
        <v>111.8218700706298</v>
      </c>
      <c r="FB208" s="2">
        <f t="shared" si="252"/>
        <v>112.37587671316705</v>
      </c>
      <c r="FC208" s="2">
        <f t="shared" si="252"/>
        <v>113.04796183649562</v>
      </c>
      <c r="FD208" s="2">
        <f t="shared" si="252"/>
        <v>112.87094500795546</v>
      </c>
      <c r="FE208" s="2">
        <f t="shared" si="252"/>
        <v>114.53863432687888</v>
      </c>
      <c r="FG208" s="2">
        <f t="shared" si="253"/>
        <v>0.99999730724473557</v>
      </c>
      <c r="FH208" s="2">
        <f t="shared" si="253"/>
        <v>0.99999768203182771</v>
      </c>
      <c r="FI208" s="2">
        <f t="shared" si="253"/>
        <v>0.99999781409837063</v>
      </c>
      <c r="FJ208" s="2">
        <f t="shared" si="253"/>
        <v>0.99999793030355977</v>
      </c>
      <c r="FK208" s="2">
        <f t="shared" si="253"/>
        <v>0.99999714993565947</v>
      </c>
      <c r="FL208" s="2">
        <f t="shared" si="253"/>
        <v>0.99999700235200317</v>
      </c>
      <c r="FM208" s="2">
        <f t="shared" si="253"/>
        <v>0.99999722545183201</v>
      </c>
      <c r="FN208" s="2">
        <f t="shared" si="253"/>
        <v>0.99999713572348836</v>
      </c>
      <c r="FO208" s="2">
        <f t="shared" si="253"/>
        <v>0.99999700544185954</v>
      </c>
      <c r="FP208" s="2">
        <f t="shared" si="253"/>
        <v>0.99999720623239485</v>
      </c>
      <c r="FQ208" s="2">
        <f t="shared" si="253"/>
        <v>0.9999969660249548</v>
      </c>
      <c r="FR208" s="2">
        <f t="shared" si="253"/>
        <v>0.99999700460357077</v>
      </c>
      <c r="FS208" s="2">
        <f t="shared" si="253"/>
        <v>0.99999708359822959</v>
      </c>
      <c r="FT208" s="2">
        <f t="shared" si="253"/>
        <v>0.99999724837930126</v>
      </c>
      <c r="FU208" s="2">
        <f t="shared" si="253"/>
        <v>0.99999685721170872</v>
      </c>
      <c r="FW208" s="2">
        <f t="shared" si="244"/>
        <v>0.98356447455978779</v>
      </c>
      <c r="FX208" s="2">
        <f t="shared" si="244"/>
        <v>0.98754440541148036</v>
      </c>
      <c r="FY208" s="2">
        <f t="shared" si="244"/>
        <v>0.98599218168802838</v>
      </c>
      <c r="FZ208" s="2">
        <f t="shared" si="244"/>
        <v>0.98676653692400262</v>
      </c>
      <c r="GA208" s="2">
        <f t="shared" si="244"/>
        <v>0.98765324254610354</v>
      </c>
      <c r="GB208" s="2">
        <f t="shared" si="244"/>
        <v>0.98747670635235152</v>
      </c>
      <c r="GC208" s="2">
        <f t="shared" si="244"/>
        <v>0.98925144251814701</v>
      </c>
      <c r="GD208" s="2">
        <f t="shared" si="244"/>
        <v>0.99065804704561378</v>
      </c>
      <c r="GE208" s="2">
        <f t="shared" si="244"/>
        <v>0.98926916596129932</v>
      </c>
      <c r="GF208" s="2">
        <f t="shared" si="244"/>
        <v>0.9874780249393712</v>
      </c>
      <c r="GG208" s="2">
        <f t="shared" si="244"/>
        <v>0.98554416988521054</v>
      </c>
      <c r="GH208" s="2">
        <f t="shared" si="244"/>
        <v>0.98472984258444052</v>
      </c>
      <c r="GI208" s="2">
        <f t="shared" si="244"/>
        <v>0.98436994328970739</v>
      </c>
      <c r="GJ208" s="2">
        <f t="shared" si="244"/>
        <v>0.9805782974105488</v>
      </c>
      <c r="GK208" s="2">
        <f t="shared" si="244"/>
        <v>0.97935574335032627</v>
      </c>
      <c r="GM208" s="83">
        <f t="shared" si="245"/>
        <v>0</v>
      </c>
      <c r="GN208" s="83">
        <f t="shared" si="245"/>
        <v>0</v>
      </c>
      <c r="GO208" s="83">
        <f t="shared" si="245"/>
        <v>0</v>
      </c>
      <c r="GP208" s="83">
        <f t="shared" si="245"/>
        <v>0</v>
      </c>
      <c r="GQ208" s="83">
        <f t="shared" si="245"/>
        <v>0</v>
      </c>
      <c r="GR208" s="83">
        <f t="shared" si="245"/>
        <v>0</v>
      </c>
      <c r="GS208" s="83">
        <f t="shared" si="245"/>
        <v>0</v>
      </c>
      <c r="GT208" s="83">
        <f t="shared" si="245"/>
        <v>0</v>
      </c>
      <c r="GU208" s="83">
        <f t="shared" si="245"/>
        <v>0</v>
      </c>
      <c r="GV208" s="83">
        <f t="shared" si="245"/>
        <v>0</v>
      </c>
      <c r="GW208" s="83">
        <f t="shared" si="245"/>
        <v>0</v>
      </c>
      <c r="GX208" s="83">
        <f t="shared" si="245"/>
        <v>0</v>
      </c>
      <c r="GY208" s="83">
        <f t="shared" si="245"/>
        <v>0</v>
      </c>
      <c r="GZ208" s="83">
        <f t="shared" si="245"/>
        <v>0</v>
      </c>
      <c r="HA208" s="83">
        <f t="shared" si="245"/>
        <v>0</v>
      </c>
      <c r="HC208" s="83">
        <f t="shared" si="181"/>
        <v>0</v>
      </c>
      <c r="HD208" s="83">
        <f t="shared" si="181"/>
        <v>0</v>
      </c>
      <c r="HE208" s="83">
        <f t="shared" si="181"/>
        <v>0</v>
      </c>
      <c r="HF208" s="83">
        <f t="shared" si="181"/>
        <v>0</v>
      </c>
      <c r="HG208" s="83">
        <f t="shared" si="181"/>
        <v>0</v>
      </c>
      <c r="HH208" s="83">
        <f t="shared" si="181"/>
        <v>0</v>
      </c>
      <c r="HI208" s="83">
        <f t="shared" si="241"/>
        <v>0</v>
      </c>
      <c r="HJ208" s="83">
        <f t="shared" si="241"/>
        <v>0</v>
      </c>
      <c r="HK208" s="83">
        <f t="shared" si="241"/>
        <v>0</v>
      </c>
      <c r="HL208" s="83">
        <f t="shared" si="241"/>
        <v>0</v>
      </c>
      <c r="HM208" s="83">
        <f t="shared" si="241"/>
        <v>0</v>
      </c>
      <c r="HN208" s="83">
        <f t="shared" si="241"/>
        <v>0</v>
      </c>
      <c r="HO208" s="83">
        <f t="shared" si="226"/>
        <v>0</v>
      </c>
      <c r="HP208" s="83">
        <f t="shared" si="226"/>
        <v>0</v>
      </c>
      <c r="HQ208" s="83">
        <f t="shared" si="226"/>
        <v>0</v>
      </c>
      <c r="HS208" s="83">
        <f t="shared" si="246"/>
        <v>2.1652398282645303E-125</v>
      </c>
      <c r="HT208" s="83">
        <f t="shared" si="246"/>
        <v>1.3121985073662782E-126</v>
      </c>
      <c r="HU208" s="83">
        <f t="shared" si="246"/>
        <v>2.1662652156873144E-139</v>
      </c>
      <c r="HV208" s="83">
        <f t="shared" si="246"/>
        <v>1.3762134354875433E-123</v>
      </c>
      <c r="HW208" s="83">
        <f t="shared" si="246"/>
        <v>1.3407216872022162E-155</v>
      </c>
      <c r="HX208" s="83">
        <f t="shared" si="246"/>
        <v>3.3198068344621524E-178</v>
      </c>
      <c r="HY208" s="83">
        <f t="shared" si="246"/>
        <v>2.2023525484021758E-178</v>
      </c>
      <c r="HZ208" s="83">
        <f t="shared" si="246"/>
        <v>3.269108189135251E-228</v>
      </c>
      <c r="IA208" s="83">
        <f t="shared" si="246"/>
        <v>1.3329714257597516E-176</v>
      </c>
      <c r="IB208" s="83">
        <f t="shared" si="246"/>
        <v>1.6316447807924766E-200</v>
      </c>
      <c r="IC208" s="83">
        <f t="shared" si="246"/>
        <v>1.5593092995665052E-161</v>
      </c>
      <c r="ID208" s="83">
        <f t="shared" si="246"/>
        <v>1.1157274459846426E-182</v>
      </c>
      <c r="IE208" s="83">
        <f t="shared" si="246"/>
        <v>4.7895499135985596E-176</v>
      </c>
      <c r="IF208" s="83">
        <f t="shared" si="246"/>
        <v>6.684725056090295E-165</v>
      </c>
      <c r="IG208" s="83">
        <f t="shared" si="246"/>
        <v>1.5360041642243947E-104</v>
      </c>
      <c r="II208" s="83">
        <f t="shared" si="247"/>
        <v>1.211266972957082E-9</v>
      </c>
      <c r="IJ208" s="83">
        <f t="shared" si="247"/>
        <v>2.4363586210538359E-10</v>
      </c>
      <c r="IK208" s="83">
        <f t="shared" si="247"/>
        <v>7.410948322705222E-11</v>
      </c>
      <c r="IL208" s="83">
        <f t="shared" si="247"/>
        <v>7.8840438166184634E-10</v>
      </c>
      <c r="IM208" s="83">
        <f t="shared" si="247"/>
        <v>1.4992274560256588E-12</v>
      </c>
      <c r="IN208" s="83">
        <f t="shared" si="247"/>
        <v>7.9503431987963247E-14</v>
      </c>
      <c r="IO208" s="83">
        <f t="shared" si="247"/>
        <v>1.3640756422781044E-14</v>
      </c>
      <c r="IP208" s="83">
        <f t="shared" si="247"/>
        <v>1.3765501396869196E-18</v>
      </c>
      <c r="IQ208" s="83">
        <f t="shared" si="247"/>
        <v>2.8802433137536017E-14</v>
      </c>
      <c r="IR208" s="83">
        <f t="shared" si="247"/>
        <v>2.3601274607651004E-15</v>
      </c>
      <c r="IS208" s="83">
        <f t="shared" si="247"/>
        <v>3.1700182858880517E-12</v>
      </c>
      <c r="IT208" s="83">
        <f t="shared" si="247"/>
        <v>1.3391437830543348E-13</v>
      </c>
      <c r="IU208" s="83">
        <f t="shared" si="247"/>
        <v>4.1352584088935133E-13</v>
      </c>
      <c r="IV208" s="83">
        <f t="shared" si="247"/>
        <v>2.7617644207267413E-17</v>
      </c>
      <c r="IW208" s="83">
        <f t="shared" si="247"/>
        <v>4.2274222468275883E-14</v>
      </c>
      <c r="IY208" s="83">
        <f t="shared" si="248"/>
        <v>1.211266972957082E-9</v>
      </c>
      <c r="IZ208" s="83">
        <f t="shared" si="248"/>
        <v>2.4363586210538359E-10</v>
      </c>
      <c r="JA208" s="83">
        <f t="shared" si="248"/>
        <v>7.410948322705222E-11</v>
      </c>
      <c r="JB208" s="83">
        <f t="shared" si="248"/>
        <v>7.8840438166184634E-10</v>
      </c>
      <c r="JC208" s="83">
        <f t="shared" si="248"/>
        <v>1.4992274560256588E-12</v>
      </c>
      <c r="JD208" s="83">
        <f t="shared" si="248"/>
        <v>7.9503431987963247E-14</v>
      </c>
      <c r="JE208" s="83">
        <f t="shared" si="248"/>
        <v>1.3640756422781044E-14</v>
      </c>
      <c r="JF208" s="83">
        <f t="shared" si="248"/>
        <v>1.3765501396869196E-18</v>
      </c>
      <c r="JG208" s="83">
        <f t="shared" si="248"/>
        <v>2.8802433137536017E-14</v>
      </c>
      <c r="JH208" s="83">
        <f t="shared" si="248"/>
        <v>2.3601274607651004E-15</v>
      </c>
      <c r="JI208" s="83">
        <f t="shared" si="248"/>
        <v>3.1700182858880517E-12</v>
      </c>
      <c r="JJ208" s="83">
        <f t="shared" si="248"/>
        <v>1.3391437830543348E-13</v>
      </c>
      <c r="JK208" s="83">
        <f t="shared" si="248"/>
        <v>4.1352584088935133E-13</v>
      </c>
      <c r="JL208" s="83">
        <f t="shared" si="248"/>
        <v>2.7617644207267413E-17</v>
      </c>
      <c r="JM208" s="83">
        <f t="shared" si="248"/>
        <v>4.2274222468275883E-14</v>
      </c>
    </row>
    <row r="209" spans="2:273" x14ac:dyDescent="0.25">
      <c r="B209" s="2">
        <v>182</v>
      </c>
      <c r="C209" s="37">
        <v>108.57599999999999</v>
      </c>
      <c r="D209" s="37">
        <v>107.949</v>
      </c>
      <c r="E209" s="37">
        <v>107.78</v>
      </c>
      <c r="F209" s="37">
        <v>106.661</v>
      </c>
      <c r="G209" s="37">
        <v>106</v>
      </c>
      <c r="H209" s="37">
        <v>105.678</v>
      </c>
      <c r="I209" s="37">
        <v>110.983</v>
      </c>
      <c r="J209" s="37">
        <v>108.91500000000001</v>
      </c>
      <c r="K209" s="37">
        <v>112.797</v>
      </c>
      <c r="L209" s="37">
        <v>112.932</v>
      </c>
      <c r="M209" s="37">
        <v>114.373</v>
      </c>
      <c r="N209" s="37">
        <v>112.30500000000001</v>
      </c>
      <c r="O209" s="37">
        <v>114.08499999999999</v>
      </c>
      <c r="P209" s="37">
        <v>113.789</v>
      </c>
      <c r="Q209" s="37">
        <v>114.42100000000001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164.8691349527665</v>
      </c>
      <c r="DL209" s="2">
        <f t="shared" si="251"/>
        <v>158.02261585365852</v>
      </c>
      <c r="DM209" s="2">
        <f t="shared" si="251"/>
        <v>150.56590067476381</v>
      </c>
      <c r="DN209" s="2">
        <f t="shared" si="251"/>
        <v>144.97587503373819</v>
      </c>
      <c r="DO209" s="2">
        <f t="shared" si="251"/>
        <v>134.11459240617131</v>
      </c>
      <c r="DP209" s="2">
        <f t="shared" si="251"/>
        <v>134.69932408963587</v>
      </c>
      <c r="DQ209" s="2">
        <f t="shared" si="251"/>
        <v>152.11082716927456</v>
      </c>
      <c r="DR209" s="2">
        <f t="shared" si="251"/>
        <v>144.86513903743318</v>
      </c>
      <c r="DS209" s="2">
        <f t="shared" si="251"/>
        <v>155.14136946778711</v>
      </c>
      <c r="DT209" s="2">
        <f t="shared" si="251"/>
        <v>146.3511115830116</v>
      </c>
      <c r="DU209" s="2">
        <f t="shared" si="251"/>
        <v>135.37024257703081</v>
      </c>
      <c r="DV209" s="2">
        <f t="shared" si="251"/>
        <v>140.10022296918768</v>
      </c>
      <c r="DW209" s="2">
        <f t="shared" si="251"/>
        <v>152.45953903903904</v>
      </c>
      <c r="DX209" s="2">
        <f t="shared" si="251"/>
        <v>157.27210526315793</v>
      </c>
      <c r="DY209" s="2">
        <f t="shared" si="251"/>
        <v>167.32890070448647</v>
      </c>
      <c r="EA209" s="2">
        <f t="shared" si="240"/>
        <v>110.63869904710486</v>
      </c>
      <c r="EB209" s="2">
        <f t="shared" si="240"/>
        <v>105.89099022596615</v>
      </c>
      <c r="EC209" s="2">
        <f t="shared" si="240"/>
        <v>106.88418416719439</v>
      </c>
      <c r="ED209" s="2">
        <f t="shared" si="240"/>
        <v>105.62823105917826</v>
      </c>
      <c r="EE209" s="2">
        <f t="shared" si="240"/>
        <v>106.36223322257398</v>
      </c>
      <c r="EF209" s="2">
        <f t="shared" si="239"/>
        <v>105.88059699335068</v>
      </c>
      <c r="EG209" s="2">
        <f t="shared" si="239"/>
        <v>107.09536404957231</v>
      </c>
      <c r="EH209" s="2">
        <f t="shared" si="239"/>
        <v>110.13821048503199</v>
      </c>
      <c r="EI209" s="2">
        <f t="shared" si="239"/>
        <v>111.99900299461642</v>
      </c>
      <c r="EJ209" s="2">
        <f t="shared" si="239"/>
        <v>112.12289762332928</v>
      </c>
      <c r="EK209" s="2">
        <f t="shared" si="239"/>
        <v>112.82191427822441</v>
      </c>
      <c r="EL209" s="2">
        <f t="shared" si="179"/>
        <v>112.57633629428841</v>
      </c>
      <c r="EM209" s="2">
        <f t="shared" si="179"/>
        <v>113.92848098338185</v>
      </c>
      <c r="EN209" s="2">
        <f t="shared" si="179"/>
        <v>115.70928770414362</v>
      </c>
      <c r="EO209" s="2">
        <f t="shared" si="179"/>
        <v>119.00678747012988</v>
      </c>
      <c r="EQ209" s="2">
        <f t="shared" si="252"/>
        <v>108.85931394488058</v>
      </c>
      <c r="ER209" s="2">
        <f t="shared" si="252"/>
        <v>106.18264783487608</v>
      </c>
      <c r="ES209" s="2">
        <f t="shared" si="252"/>
        <v>107.34680562910108</v>
      </c>
      <c r="ET209" s="2">
        <f t="shared" si="252"/>
        <v>106.35549934189062</v>
      </c>
      <c r="EU209" s="2">
        <f t="shared" si="252"/>
        <v>106.1900547184906</v>
      </c>
      <c r="EV209" s="2">
        <f t="shared" si="252"/>
        <v>105.97543056013031</v>
      </c>
      <c r="EW209" s="2">
        <f t="shared" si="252"/>
        <v>108.14000261352498</v>
      </c>
      <c r="EX209" s="2">
        <f t="shared" si="252"/>
        <v>108.951510165229</v>
      </c>
      <c r="EY209" s="2">
        <f t="shared" si="252"/>
        <v>110.56209836880754</v>
      </c>
      <c r="EZ209" s="2">
        <f t="shared" si="252"/>
        <v>112.82583587588509</v>
      </c>
      <c r="FA209" s="2">
        <f t="shared" si="252"/>
        <v>111.76413550957579</v>
      </c>
      <c r="FB209" s="2">
        <f t="shared" si="252"/>
        <v>112.32936864793808</v>
      </c>
      <c r="FC209" s="2">
        <f t="shared" si="252"/>
        <v>112.95655174325933</v>
      </c>
      <c r="FD209" s="2">
        <f t="shared" si="252"/>
        <v>112.79841723992701</v>
      </c>
      <c r="FE209" s="2">
        <f t="shared" si="252"/>
        <v>114.43863459673965</v>
      </c>
      <c r="FG209" s="2">
        <f t="shared" si="253"/>
        <v>0.99999754417742925</v>
      </c>
      <c r="FH209" s="2">
        <f t="shared" si="253"/>
        <v>0.99999788598747041</v>
      </c>
      <c r="FI209" s="2">
        <f t="shared" si="253"/>
        <v>0.99999800643363679</v>
      </c>
      <c r="FJ209" s="2">
        <f t="shared" si="253"/>
        <v>0.99999811241406855</v>
      </c>
      <c r="FK209" s="2">
        <f t="shared" si="253"/>
        <v>0.99999740070977672</v>
      </c>
      <c r="FL209" s="2">
        <f t="shared" si="253"/>
        <v>0.99999726611181317</v>
      </c>
      <c r="FM209" s="2">
        <f t="shared" si="253"/>
        <v>0.9999974695813787</v>
      </c>
      <c r="FN209" s="2">
        <f t="shared" si="253"/>
        <v>0.99999738774811608</v>
      </c>
      <c r="FO209" s="2">
        <f t="shared" si="253"/>
        <v>0.99999726892979723</v>
      </c>
      <c r="FP209" s="2">
        <f t="shared" si="253"/>
        <v>0.99999745205303514</v>
      </c>
      <c r="FQ209" s="2">
        <f t="shared" si="253"/>
        <v>0.99999723298113374</v>
      </c>
      <c r="FR209" s="2">
        <f t="shared" si="253"/>
        <v>0.99999726816526846</v>
      </c>
      <c r="FS209" s="2">
        <f t="shared" si="253"/>
        <v>0.99999734020929087</v>
      </c>
      <c r="FT209" s="2">
        <f t="shared" si="253"/>
        <v>0.99999749049148934</v>
      </c>
      <c r="FU209" s="2">
        <f t="shared" si="253"/>
        <v>0.99999713374221999</v>
      </c>
      <c r="FW209" s="2">
        <f t="shared" si="244"/>
        <v>0.98498891439526715</v>
      </c>
      <c r="FX209" s="2">
        <f t="shared" si="244"/>
        <v>0.98862789938781537</v>
      </c>
      <c r="FY209" s="2">
        <f t="shared" si="244"/>
        <v>0.98720895243490425</v>
      </c>
      <c r="FZ209" s="2">
        <f t="shared" si="244"/>
        <v>0.98791686861848316</v>
      </c>
      <c r="GA209" s="2">
        <f t="shared" si="244"/>
        <v>0.98872737700968338</v>
      </c>
      <c r="GB209" s="2">
        <f t="shared" si="244"/>
        <v>0.98856602118647319</v>
      </c>
      <c r="GC209" s="2">
        <f t="shared" si="244"/>
        <v>0.9901879192294426</v>
      </c>
      <c r="GD209" s="2">
        <f t="shared" si="244"/>
        <v>0.99147302855447861</v>
      </c>
      <c r="GE209" s="2">
        <f t="shared" si="244"/>
        <v>0.99020411379422335</v>
      </c>
      <c r="GF209" s="2">
        <f t="shared" si="244"/>
        <v>0.98856722640662287</v>
      </c>
      <c r="GG209" s="2">
        <f t="shared" si="244"/>
        <v>0.9867993355743756</v>
      </c>
      <c r="GH209" s="2">
        <f t="shared" si="244"/>
        <v>0.98605471391573729</v>
      </c>
      <c r="GI209" s="2">
        <f t="shared" si="244"/>
        <v>0.98572558760981843</v>
      </c>
      <c r="GJ209" s="2">
        <f t="shared" si="244"/>
        <v>0.98225687550648511</v>
      </c>
      <c r="GK209" s="2">
        <f t="shared" si="244"/>
        <v>0.98113795180500007</v>
      </c>
      <c r="GM209" s="83">
        <f t="shared" si="245"/>
        <v>0</v>
      </c>
      <c r="GN209" s="83">
        <f t="shared" si="245"/>
        <v>0</v>
      </c>
      <c r="GO209" s="83">
        <f t="shared" si="245"/>
        <v>0</v>
      </c>
      <c r="GP209" s="83">
        <f t="shared" si="245"/>
        <v>0</v>
      </c>
      <c r="GQ209" s="83">
        <f t="shared" si="245"/>
        <v>0</v>
      </c>
      <c r="GR209" s="83">
        <f t="shared" si="245"/>
        <v>0</v>
      </c>
      <c r="GS209" s="83">
        <f t="shared" si="245"/>
        <v>0</v>
      </c>
      <c r="GT209" s="83">
        <f t="shared" si="245"/>
        <v>0</v>
      </c>
      <c r="GU209" s="83">
        <f t="shared" si="245"/>
        <v>0</v>
      </c>
      <c r="GV209" s="83">
        <f t="shared" si="245"/>
        <v>0</v>
      </c>
      <c r="GW209" s="83">
        <f t="shared" si="245"/>
        <v>0</v>
      </c>
      <c r="GX209" s="83">
        <f t="shared" si="245"/>
        <v>0</v>
      </c>
      <c r="GY209" s="83">
        <f t="shared" si="245"/>
        <v>0</v>
      </c>
      <c r="GZ209" s="83">
        <f t="shared" si="245"/>
        <v>0</v>
      </c>
      <c r="HA209" s="83">
        <f t="shared" si="245"/>
        <v>0</v>
      </c>
      <c r="HC209" s="83">
        <f t="shared" si="181"/>
        <v>0</v>
      </c>
      <c r="HD209" s="83">
        <f t="shared" si="181"/>
        <v>0</v>
      </c>
      <c r="HE209" s="83">
        <f t="shared" si="181"/>
        <v>0</v>
      </c>
      <c r="HF209" s="83">
        <f t="shared" si="181"/>
        <v>0</v>
      </c>
      <c r="HG209" s="83">
        <f t="shared" si="181"/>
        <v>0</v>
      </c>
      <c r="HH209" s="83">
        <f t="shared" si="181"/>
        <v>0</v>
      </c>
      <c r="HI209" s="83">
        <f t="shared" si="241"/>
        <v>0</v>
      </c>
      <c r="HJ209" s="83">
        <f t="shared" si="241"/>
        <v>0</v>
      </c>
      <c r="HK209" s="83">
        <f t="shared" si="241"/>
        <v>0</v>
      </c>
      <c r="HL209" s="83">
        <f t="shared" si="241"/>
        <v>0</v>
      </c>
      <c r="HM209" s="83">
        <f t="shared" si="241"/>
        <v>0</v>
      </c>
      <c r="HN209" s="83">
        <f t="shared" si="241"/>
        <v>0</v>
      </c>
      <c r="HO209" s="83">
        <f t="shared" si="226"/>
        <v>0</v>
      </c>
      <c r="HP209" s="83">
        <f t="shared" si="226"/>
        <v>0</v>
      </c>
      <c r="HQ209" s="83">
        <f t="shared" si="226"/>
        <v>0</v>
      </c>
      <c r="HS209" s="83">
        <f t="shared" si="246"/>
        <v>5.0926334321649838E-129</v>
      </c>
      <c r="HT209" s="83">
        <f t="shared" si="246"/>
        <v>3.6764044438356181E-130</v>
      </c>
      <c r="HU209" s="83">
        <f t="shared" si="246"/>
        <v>2.4644902652698517E-143</v>
      </c>
      <c r="HV209" s="83">
        <f t="shared" si="246"/>
        <v>4.816081947131693E-127</v>
      </c>
      <c r="HW209" s="83">
        <f t="shared" si="246"/>
        <v>5.370459121808954E-160</v>
      </c>
      <c r="HX209" s="83">
        <f t="shared" si="246"/>
        <v>3.4046726137831795E-183</v>
      </c>
      <c r="HY209" s="83">
        <f t="shared" si="246"/>
        <v>2.3697520067706628E-183</v>
      </c>
      <c r="HZ209" s="83">
        <f t="shared" si="246"/>
        <v>1.9148140924489718E-234</v>
      </c>
      <c r="IA209" s="83">
        <f t="shared" si="246"/>
        <v>1.7599330542815881E-181</v>
      </c>
      <c r="IB209" s="83">
        <f t="shared" si="246"/>
        <v>3.9745483078988526E-206</v>
      </c>
      <c r="IC209" s="83">
        <f t="shared" si="246"/>
        <v>4.0801054094900822E-166</v>
      </c>
      <c r="ID209" s="83">
        <f t="shared" si="246"/>
        <v>6.3065338615310803E-188</v>
      </c>
      <c r="IE209" s="83">
        <f t="shared" si="246"/>
        <v>4.0345229491243202E-181</v>
      </c>
      <c r="IF209" s="83">
        <f t="shared" si="246"/>
        <v>9.3035953411892071E-170</v>
      </c>
      <c r="IG209" s="83">
        <f t="shared" si="246"/>
        <v>1.2896964227311855E-107</v>
      </c>
      <c r="II209" s="83">
        <f t="shared" si="247"/>
        <v>5.1136946670086683E-10</v>
      </c>
      <c r="IJ209" s="83">
        <f t="shared" si="247"/>
        <v>1.0176673448207567E-10</v>
      </c>
      <c r="IK209" s="83">
        <f t="shared" si="247"/>
        <v>2.8700635435841681E-11</v>
      </c>
      <c r="IL209" s="83">
        <f t="shared" si="247"/>
        <v>3.417271762348407E-10</v>
      </c>
      <c r="IM209" s="83">
        <f t="shared" si="247"/>
        <v>5.0755774213461948E-13</v>
      </c>
      <c r="IN209" s="83">
        <f t="shared" si="247"/>
        <v>2.3714908659000511E-14</v>
      </c>
      <c r="IO209" s="83">
        <f t="shared" si="247"/>
        <v>3.9501710991679386E-15</v>
      </c>
      <c r="IP209" s="83">
        <f t="shared" si="247"/>
        <v>2.8832107244472893E-19</v>
      </c>
      <c r="IQ209" s="83">
        <f t="shared" si="247"/>
        <v>8.6009749577047671E-15</v>
      </c>
      <c r="IR209" s="83">
        <f t="shared" si="247"/>
        <v>6.0743832408781989E-16</v>
      </c>
      <c r="IS209" s="83">
        <f t="shared" si="247"/>
        <v>1.0635640566274982E-12</v>
      </c>
      <c r="IT209" s="83">
        <f t="shared" si="247"/>
        <v>3.8529286701151276E-14</v>
      </c>
      <c r="IU209" s="83">
        <f t="shared" si="247"/>
        <v>1.2415999417145624E-13</v>
      </c>
      <c r="IV209" s="83">
        <f t="shared" si="247"/>
        <v>4.9368997008012699E-18</v>
      </c>
      <c r="IW209" s="83">
        <f t="shared" si="247"/>
        <v>1.0416541986741649E-14</v>
      </c>
      <c r="IY209" s="83">
        <f t="shared" si="248"/>
        <v>5.1136946670086683E-10</v>
      </c>
      <c r="IZ209" s="83">
        <f t="shared" si="248"/>
        <v>1.0176673448207567E-10</v>
      </c>
      <c r="JA209" s="83">
        <f t="shared" si="248"/>
        <v>2.8700635435841681E-11</v>
      </c>
      <c r="JB209" s="83">
        <f t="shared" si="248"/>
        <v>3.417271762348407E-10</v>
      </c>
      <c r="JC209" s="83">
        <f t="shared" si="248"/>
        <v>5.0755774213461948E-13</v>
      </c>
      <c r="JD209" s="83">
        <f t="shared" si="248"/>
        <v>2.3714908659000511E-14</v>
      </c>
      <c r="JE209" s="83">
        <f t="shared" si="248"/>
        <v>3.9501710991679386E-15</v>
      </c>
      <c r="JF209" s="83">
        <f t="shared" si="248"/>
        <v>2.8832107244472893E-19</v>
      </c>
      <c r="JG209" s="83">
        <f t="shared" si="248"/>
        <v>8.6009749577047671E-15</v>
      </c>
      <c r="JH209" s="83">
        <f t="shared" si="248"/>
        <v>6.0743832408781989E-16</v>
      </c>
      <c r="JI209" s="83">
        <f t="shared" si="248"/>
        <v>1.0635640566274982E-12</v>
      </c>
      <c r="JJ209" s="83">
        <f t="shared" si="248"/>
        <v>3.8529286701151276E-14</v>
      </c>
      <c r="JK209" s="83">
        <f t="shared" si="248"/>
        <v>1.2415999417145624E-13</v>
      </c>
      <c r="JL209" s="83">
        <f t="shared" si="248"/>
        <v>4.9368997008012699E-18</v>
      </c>
      <c r="JM209" s="83">
        <f t="shared" si="248"/>
        <v>1.0416541986741649E-14</v>
      </c>
    </row>
    <row r="210" spans="2:273" x14ac:dyDescent="0.25">
      <c r="B210" s="2">
        <v>183</v>
      </c>
      <c r="C210" s="37">
        <v>108.339</v>
      </c>
      <c r="D210" s="37">
        <v>109.373</v>
      </c>
      <c r="E210" s="37">
        <v>107.42400000000001</v>
      </c>
      <c r="F210" s="37">
        <v>106.729</v>
      </c>
      <c r="G210" s="37">
        <v>106.271</v>
      </c>
      <c r="H210" s="37">
        <v>107.57599999999999</v>
      </c>
      <c r="I210" s="37">
        <v>108.76300000000001</v>
      </c>
      <c r="J210" s="37">
        <v>111.661</v>
      </c>
      <c r="K210" s="37">
        <v>111.729</v>
      </c>
      <c r="L210" s="37">
        <v>110.949</v>
      </c>
      <c r="M210" s="37">
        <v>113.81399999999999</v>
      </c>
      <c r="N210" s="37">
        <v>111.339</v>
      </c>
      <c r="O210" s="37">
        <v>114.949</v>
      </c>
      <c r="P210" s="37">
        <v>112.333</v>
      </c>
      <c r="Q210" s="37">
        <v>113.298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165.11262361673414</v>
      </c>
      <c r="DL210" s="2">
        <f t="shared" si="251"/>
        <v>158.24548733583487</v>
      </c>
      <c r="DM210" s="2">
        <f t="shared" si="251"/>
        <v>150.75507719298241</v>
      </c>
      <c r="DN210" s="2">
        <f t="shared" si="251"/>
        <v>145.13382078272605</v>
      </c>
      <c r="DO210" s="2">
        <f t="shared" si="251"/>
        <v>134.20971309771306</v>
      </c>
      <c r="DP210" s="2">
        <f t="shared" si="251"/>
        <v>134.78688011204483</v>
      </c>
      <c r="DQ210" s="2">
        <f t="shared" si="251"/>
        <v>152.29270981507827</v>
      </c>
      <c r="DR210" s="2">
        <f t="shared" si="251"/>
        <v>145.01031153552333</v>
      </c>
      <c r="DS210" s="2">
        <f t="shared" si="251"/>
        <v>155.33071540616248</v>
      </c>
      <c r="DT210" s="2">
        <f t="shared" si="251"/>
        <v>146.49759703989707</v>
      </c>
      <c r="DU210" s="2">
        <f t="shared" si="251"/>
        <v>135.45208179271708</v>
      </c>
      <c r="DV210" s="2">
        <f t="shared" si="251"/>
        <v>140.21620728291319</v>
      </c>
      <c r="DW210" s="2">
        <f t="shared" si="251"/>
        <v>152.63969360789361</v>
      </c>
      <c r="DX210" s="2">
        <f t="shared" si="251"/>
        <v>157.48374964438125</v>
      </c>
      <c r="DY210" s="2">
        <f t="shared" si="251"/>
        <v>167.60032228401928</v>
      </c>
      <c r="EA210" s="2">
        <f t="shared" si="240"/>
        <v>110.57974856525847</v>
      </c>
      <c r="EB210" s="2">
        <f t="shared" si="240"/>
        <v>105.80819729791696</v>
      </c>
      <c r="EC210" s="2">
        <f t="shared" si="240"/>
        <v>106.81815386320453</v>
      </c>
      <c r="ED210" s="2">
        <f t="shared" si="240"/>
        <v>105.55516076140216</v>
      </c>
      <c r="EE210" s="2">
        <f t="shared" si="240"/>
        <v>106.30043473483164</v>
      </c>
      <c r="EF210" s="2">
        <f t="shared" si="239"/>
        <v>105.80857680447143</v>
      </c>
      <c r="EG210" s="2">
        <f t="shared" si="239"/>
        <v>107.00683758299978</v>
      </c>
      <c r="EH210" s="2">
        <f t="shared" si="239"/>
        <v>110.0702328352281</v>
      </c>
      <c r="EI210" s="2">
        <f t="shared" si="239"/>
        <v>111.94996944818304</v>
      </c>
      <c r="EJ210" s="2">
        <f t="shared" si="239"/>
        <v>112.07874101579587</v>
      </c>
      <c r="EK210" s="2">
        <f t="shared" si="239"/>
        <v>112.7768225659249</v>
      </c>
      <c r="EL210" s="2">
        <f t="shared" si="179"/>
        <v>112.53284738413356</v>
      </c>
      <c r="EM210" s="2">
        <f t="shared" si="179"/>
        <v>113.84895716977897</v>
      </c>
      <c r="EN210" s="2">
        <f t="shared" si="179"/>
        <v>115.67185244972332</v>
      </c>
      <c r="EO210" s="2">
        <f t="shared" si="179"/>
        <v>118.95825222337663</v>
      </c>
      <c r="EQ210" s="2">
        <f t="shared" si="252"/>
        <v>108.77892600608246</v>
      </c>
      <c r="ER210" s="2">
        <f t="shared" si="252"/>
        <v>106.10335915168284</v>
      </c>
      <c r="ES210" s="2">
        <f t="shared" si="252"/>
        <v>107.28635857256745</v>
      </c>
      <c r="ET210" s="2">
        <f t="shared" si="252"/>
        <v>106.29121464208974</v>
      </c>
      <c r="EU210" s="2">
        <f t="shared" si="252"/>
        <v>106.12626318655064</v>
      </c>
      <c r="EV210" s="2">
        <f t="shared" si="252"/>
        <v>105.90455591728137</v>
      </c>
      <c r="EW210" s="2">
        <f t="shared" si="252"/>
        <v>108.06368220842862</v>
      </c>
      <c r="EX210" s="2">
        <f t="shared" si="252"/>
        <v>108.86991221472721</v>
      </c>
      <c r="EY210" s="2">
        <f t="shared" si="252"/>
        <v>110.49612216332051</v>
      </c>
      <c r="EZ210" s="2">
        <f t="shared" si="252"/>
        <v>112.7900764204709</v>
      </c>
      <c r="FA210" s="2">
        <f t="shared" si="252"/>
        <v>111.70640094852178</v>
      </c>
      <c r="FB210" s="2">
        <f t="shared" si="252"/>
        <v>112.28286058270911</v>
      </c>
      <c r="FC210" s="2">
        <f t="shared" si="252"/>
        <v>112.86514165002305</v>
      </c>
      <c r="FD210" s="2">
        <f t="shared" si="252"/>
        <v>112.72588947189854</v>
      </c>
      <c r="FE210" s="2">
        <f t="shared" si="252"/>
        <v>114.33863486660042</v>
      </c>
      <c r="FG210" s="2">
        <f t="shared" si="253"/>
        <v>0.99999776026271203</v>
      </c>
      <c r="FH210" s="2">
        <f t="shared" si="253"/>
        <v>0.99999807199729984</v>
      </c>
      <c r="FI210" s="2">
        <f t="shared" si="253"/>
        <v>0.99999818184554889</v>
      </c>
      <c r="FJ210" s="2">
        <f t="shared" si="253"/>
        <v>0.99999827850088441</v>
      </c>
      <c r="FK210" s="2">
        <f t="shared" si="253"/>
        <v>0.9999976294185996</v>
      </c>
      <c r="FL210" s="2">
        <f t="shared" si="253"/>
        <v>0.99999750666374032</v>
      </c>
      <c r="FM210" s="2">
        <f t="shared" si="253"/>
        <v>0.99999769223027546</v>
      </c>
      <c r="FN210" s="2">
        <f t="shared" si="253"/>
        <v>0.99999761759741923</v>
      </c>
      <c r="FO210" s="2">
        <f t="shared" si="253"/>
        <v>0.99999750923377351</v>
      </c>
      <c r="FP210" s="2">
        <f t="shared" si="253"/>
        <v>0.99999767624422897</v>
      </c>
      <c r="FQ210" s="2">
        <f t="shared" si="253"/>
        <v>0.99999747644818682</v>
      </c>
      <c r="FR210" s="2">
        <f t="shared" si="253"/>
        <v>0.99999750853651459</v>
      </c>
      <c r="FS210" s="2">
        <f t="shared" si="253"/>
        <v>0.99999757424147517</v>
      </c>
      <c r="FT210" s="2">
        <f t="shared" si="253"/>
        <v>0.99999771130053139</v>
      </c>
      <c r="FU210" s="2">
        <f t="shared" si="253"/>
        <v>0.99999738594117693</v>
      </c>
      <c r="FW210" s="2">
        <f t="shared" si="244"/>
        <v>0.98629162101524248</v>
      </c>
      <c r="FX210" s="2">
        <f t="shared" si="244"/>
        <v>0.98961813265485621</v>
      </c>
      <c r="FY210" s="2">
        <f t="shared" si="244"/>
        <v>0.98832128188570845</v>
      </c>
      <c r="FZ210" s="2">
        <f t="shared" si="244"/>
        <v>0.98896832449932059</v>
      </c>
      <c r="GA210" s="2">
        <f t="shared" si="244"/>
        <v>0.9897090383627849</v>
      </c>
      <c r="GB210" s="2">
        <f t="shared" si="244"/>
        <v>0.98956158564925223</v>
      </c>
      <c r="GC210" s="2">
        <f t="shared" si="244"/>
        <v>0.99104354336331213</v>
      </c>
      <c r="GD210" s="2">
        <f t="shared" si="244"/>
        <v>0.9922174705303437</v>
      </c>
      <c r="GE210" s="2">
        <f t="shared" si="244"/>
        <v>0.99105833849679548</v>
      </c>
      <c r="GF210" s="2">
        <f t="shared" si="244"/>
        <v>0.98956268703800099</v>
      </c>
      <c r="GG210" s="2">
        <f t="shared" si="244"/>
        <v>0.98794685103920199</v>
      </c>
      <c r="GH210" s="2">
        <f t="shared" si="244"/>
        <v>0.98726612303302019</v>
      </c>
      <c r="GI210" s="2">
        <f t="shared" si="244"/>
        <v>0.986965209561808</v>
      </c>
      <c r="GJ210" s="2">
        <f t="shared" si="244"/>
        <v>0.98379277537614285</v>
      </c>
      <c r="GK210" s="2">
        <f t="shared" si="244"/>
        <v>0.98276901008154316</v>
      </c>
      <c r="GM210" s="83">
        <f t="shared" si="245"/>
        <v>0</v>
      </c>
      <c r="GN210" s="83">
        <f t="shared" si="245"/>
        <v>0</v>
      </c>
      <c r="GO210" s="83">
        <f t="shared" si="245"/>
        <v>0</v>
      </c>
      <c r="GP210" s="83">
        <f t="shared" si="245"/>
        <v>0</v>
      </c>
      <c r="GQ210" s="83">
        <f t="shared" si="245"/>
        <v>0</v>
      </c>
      <c r="GR210" s="83">
        <f t="shared" si="245"/>
        <v>0</v>
      </c>
      <c r="GS210" s="83">
        <f t="shared" si="245"/>
        <v>0</v>
      </c>
      <c r="GT210" s="83">
        <f t="shared" si="245"/>
        <v>0</v>
      </c>
      <c r="GU210" s="83">
        <f t="shared" si="245"/>
        <v>0</v>
      </c>
      <c r="GV210" s="83">
        <f t="shared" si="245"/>
        <v>0</v>
      </c>
      <c r="GW210" s="83">
        <f t="shared" si="245"/>
        <v>0</v>
      </c>
      <c r="GX210" s="83">
        <f t="shared" si="245"/>
        <v>0</v>
      </c>
      <c r="GY210" s="83">
        <f t="shared" si="245"/>
        <v>0</v>
      </c>
      <c r="GZ210" s="83">
        <f t="shared" si="245"/>
        <v>0</v>
      </c>
      <c r="HA210" s="83">
        <f t="shared" si="245"/>
        <v>0</v>
      </c>
      <c r="HC210" s="83">
        <f t="shared" si="181"/>
        <v>0</v>
      </c>
      <c r="HD210" s="83">
        <f t="shared" si="181"/>
        <v>0</v>
      </c>
      <c r="HE210" s="83">
        <f t="shared" si="181"/>
        <v>0</v>
      </c>
      <c r="HF210" s="83">
        <f t="shared" si="181"/>
        <v>0</v>
      </c>
      <c r="HG210" s="83">
        <f t="shared" si="181"/>
        <v>0</v>
      </c>
      <c r="HH210" s="83">
        <f t="shared" si="181"/>
        <v>0</v>
      </c>
      <c r="HI210" s="83">
        <f t="shared" si="241"/>
        <v>0</v>
      </c>
      <c r="HJ210" s="83">
        <f t="shared" si="241"/>
        <v>0</v>
      </c>
      <c r="HK210" s="83">
        <f t="shared" si="241"/>
        <v>0</v>
      </c>
      <c r="HL210" s="83">
        <f t="shared" si="241"/>
        <v>0</v>
      </c>
      <c r="HM210" s="83">
        <f t="shared" si="241"/>
        <v>0</v>
      </c>
      <c r="HN210" s="83">
        <f t="shared" si="241"/>
        <v>0</v>
      </c>
      <c r="HO210" s="83">
        <f t="shared" si="226"/>
        <v>0</v>
      </c>
      <c r="HP210" s="83">
        <f t="shared" si="226"/>
        <v>0</v>
      </c>
      <c r="HQ210" s="83">
        <f t="shared" si="226"/>
        <v>0</v>
      </c>
      <c r="HS210" s="83">
        <f t="shared" si="246"/>
        <v>1.0616491199538464E-132</v>
      </c>
      <c r="HT210" s="83">
        <f t="shared" si="246"/>
        <v>9.1851724306198871E-134</v>
      </c>
      <c r="HU210" s="83">
        <f t="shared" si="246"/>
        <v>2.4666017148297962E-147</v>
      </c>
      <c r="HV210" s="83">
        <f t="shared" si="246"/>
        <v>1.5081528844007957E-130</v>
      </c>
      <c r="HW210" s="83">
        <f t="shared" si="246"/>
        <v>1.8654401115839582E-164</v>
      </c>
      <c r="HX210" s="83">
        <f t="shared" si="246"/>
        <v>2.9753154393598028E-188</v>
      </c>
      <c r="HY210" s="83">
        <f t="shared" si="246"/>
        <v>2.1759975024134517E-188</v>
      </c>
      <c r="HZ210" s="83">
        <f t="shared" si="246"/>
        <v>9.2310068841690123E-241</v>
      </c>
      <c r="IA210" s="83">
        <f t="shared" si="246"/>
        <v>1.9909906133439923E-186</v>
      </c>
      <c r="IB210" s="83">
        <f t="shared" si="246"/>
        <v>8.087614859383237E-212</v>
      </c>
      <c r="IC210" s="83">
        <f t="shared" si="246"/>
        <v>9.1978316453006418E-171</v>
      </c>
      <c r="ID210" s="83">
        <f t="shared" si="246"/>
        <v>2.9994892134627883E-193</v>
      </c>
      <c r="IE210" s="83">
        <f t="shared" si="246"/>
        <v>2.8742452645557276E-186</v>
      </c>
      <c r="IF210" s="83">
        <f t="shared" si="246"/>
        <v>1.0991355855049345E-174</v>
      </c>
      <c r="IG210" s="83">
        <f t="shared" si="246"/>
        <v>9.757454689107315E-111</v>
      </c>
      <c r="II210" s="83">
        <f t="shared" si="247"/>
        <v>2.1197373585045162E-10</v>
      </c>
      <c r="IJ210" s="83">
        <f t="shared" si="247"/>
        <v>4.1774516555113591E-11</v>
      </c>
      <c r="IK210" s="83">
        <f t="shared" si="247"/>
        <v>1.0900556182410837E-11</v>
      </c>
      <c r="IL210" s="83">
        <f t="shared" si="247"/>
        <v>1.4564223342064563E-10</v>
      </c>
      <c r="IM210" s="83">
        <f t="shared" si="247"/>
        <v>1.681381400128751E-13</v>
      </c>
      <c r="IN210" s="83">
        <f t="shared" si="247"/>
        <v>6.9031169417285873E-15</v>
      </c>
      <c r="IO210" s="83">
        <f t="shared" si="247"/>
        <v>1.1165320408293094E-15</v>
      </c>
      <c r="IP210" s="83">
        <f t="shared" si="247"/>
        <v>5.8613595922598337E-20</v>
      </c>
      <c r="IQ210" s="83">
        <f t="shared" si="247"/>
        <v>2.5085118665430635E-15</v>
      </c>
      <c r="IR210" s="83">
        <f t="shared" si="247"/>
        <v>1.5209771334116866E-16</v>
      </c>
      <c r="IS210" s="83">
        <f t="shared" si="247"/>
        <v>3.4882140120455958E-13</v>
      </c>
      <c r="IT210" s="83">
        <f t="shared" si="247"/>
        <v>1.0797189212091952E-14</v>
      </c>
      <c r="IU210" s="83">
        <f t="shared" si="247"/>
        <v>3.6337945696027373E-14</v>
      </c>
      <c r="IV210" s="83">
        <f t="shared" si="247"/>
        <v>8.4879989135066974E-19</v>
      </c>
      <c r="IW210" s="83">
        <f t="shared" si="247"/>
        <v>2.4858437381379454E-15</v>
      </c>
      <c r="IY210" s="83">
        <f t="shared" si="248"/>
        <v>2.1197373585045162E-10</v>
      </c>
      <c r="IZ210" s="83">
        <f t="shared" si="248"/>
        <v>4.1774516555113591E-11</v>
      </c>
      <c r="JA210" s="83">
        <f t="shared" si="248"/>
        <v>1.0900556182410837E-11</v>
      </c>
      <c r="JB210" s="83">
        <f t="shared" si="248"/>
        <v>1.4564223342064563E-10</v>
      </c>
      <c r="JC210" s="83">
        <f t="shared" si="248"/>
        <v>1.681381400128751E-13</v>
      </c>
      <c r="JD210" s="83">
        <f t="shared" si="248"/>
        <v>6.9031169417285873E-15</v>
      </c>
      <c r="JE210" s="83">
        <f t="shared" si="248"/>
        <v>1.1165320408293094E-15</v>
      </c>
      <c r="JF210" s="83">
        <f t="shared" si="248"/>
        <v>5.8613595922598337E-20</v>
      </c>
      <c r="JG210" s="83">
        <f t="shared" si="248"/>
        <v>2.5085118665430635E-15</v>
      </c>
      <c r="JH210" s="83">
        <f t="shared" si="248"/>
        <v>1.5209771334116866E-16</v>
      </c>
      <c r="JI210" s="83">
        <f t="shared" si="248"/>
        <v>3.4882140120455958E-13</v>
      </c>
      <c r="JJ210" s="83">
        <f t="shared" si="248"/>
        <v>1.0797189212091952E-14</v>
      </c>
      <c r="JK210" s="83">
        <f t="shared" si="248"/>
        <v>3.6337945696027373E-14</v>
      </c>
      <c r="JL210" s="83">
        <f t="shared" si="248"/>
        <v>8.4879989135066974E-19</v>
      </c>
      <c r="JM210" s="83">
        <f t="shared" si="248"/>
        <v>2.4858437381379454E-15</v>
      </c>
    </row>
    <row r="211" spans="2:273" x14ac:dyDescent="0.25">
      <c r="B211" s="2">
        <v>184</v>
      </c>
      <c r="C211" s="37">
        <v>108.18600000000001</v>
      </c>
      <c r="D211" s="37">
        <v>109.508</v>
      </c>
      <c r="E211" s="37">
        <v>106.729</v>
      </c>
      <c r="F211" s="37">
        <v>107.322</v>
      </c>
      <c r="G211" s="37">
        <v>104.593</v>
      </c>
      <c r="H211" s="37">
        <v>106.729</v>
      </c>
      <c r="I211" s="37">
        <v>108</v>
      </c>
      <c r="J211" s="37">
        <v>110.30500000000001</v>
      </c>
      <c r="K211" s="37">
        <v>109.441</v>
      </c>
      <c r="L211" s="37">
        <v>110.30500000000001</v>
      </c>
      <c r="M211" s="37">
        <v>114.458</v>
      </c>
      <c r="N211" s="37">
        <v>111.797</v>
      </c>
      <c r="O211" s="37">
        <v>111.61</v>
      </c>
      <c r="P211" s="37">
        <v>113.42100000000001</v>
      </c>
      <c r="Q211" s="37">
        <v>112.333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165.35611228070172</v>
      </c>
      <c r="DL211" s="2">
        <f t="shared" si="251"/>
        <v>158.46835881801121</v>
      </c>
      <c r="DM211" s="2">
        <f t="shared" si="251"/>
        <v>150.94425371120104</v>
      </c>
      <c r="DN211" s="2">
        <f t="shared" si="251"/>
        <v>145.2917665317139</v>
      </c>
      <c r="DO211" s="2">
        <f t="shared" si="251"/>
        <v>134.30483378925481</v>
      </c>
      <c r="DP211" s="2">
        <f t="shared" si="251"/>
        <v>134.87443613445379</v>
      </c>
      <c r="DQ211" s="2">
        <f t="shared" si="251"/>
        <v>152.47459246088195</v>
      </c>
      <c r="DR211" s="2">
        <f t="shared" si="251"/>
        <v>145.15548403361348</v>
      </c>
      <c r="DS211" s="2">
        <f t="shared" si="251"/>
        <v>155.52006134453782</v>
      </c>
      <c r="DT211" s="2">
        <f t="shared" si="251"/>
        <v>146.64408249678252</v>
      </c>
      <c r="DU211" s="2">
        <f t="shared" si="251"/>
        <v>135.53392100840335</v>
      </c>
      <c r="DV211" s="2">
        <f t="shared" si="251"/>
        <v>140.33219159663867</v>
      </c>
      <c r="DW211" s="2">
        <f t="shared" si="251"/>
        <v>152.81984817674817</v>
      </c>
      <c r="DX211" s="2">
        <f t="shared" si="251"/>
        <v>157.69539402560457</v>
      </c>
      <c r="DY211" s="2">
        <f t="shared" si="251"/>
        <v>167.8717438635521</v>
      </c>
      <c r="EA211" s="2">
        <f t="shared" si="240"/>
        <v>110.52079808341206</v>
      </c>
      <c r="EB211" s="2">
        <f t="shared" si="240"/>
        <v>105.72540436986779</v>
      </c>
      <c r="EC211" s="2">
        <f t="shared" si="240"/>
        <v>106.75212355921467</v>
      </c>
      <c r="ED211" s="2">
        <f t="shared" si="240"/>
        <v>105.48209046362607</v>
      </c>
      <c r="EE211" s="2">
        <f t="shared" si="240"/>
        <v>106.23863624708929</v>
      </c>
      <c r="EF211" s="2">
        <f t="shared" si="239"/>
        <v>105.73655661559218</v>
      </c>
      <c r="EG211" s="2">
        <f t="shared" si="239"/>
        <v>106.91831111642725</v>
      </c>
      <c r="EH211" s="2">
        <f t="shared" si="239"/>
        <v>110.00225518542419</v>
      </c>
      <c r="EI211" s="2">
        <f t="shared" si="239"/>
        <v>111.90093590174966</v>
      </c>
      <c r="EJ211" s="2">
        <f t="shared" si="239"/>
        <v>112.03458440826245</v>
      </c>
      <c r="EK211" s="2">
        <f t="shared" si="239"/>
        <v>112.73173085362539</v>
      </c>
      <c r="EL211" s="2">
        <f t="shared" ref="EL211:EL222" si="254">CP$228*$B211+CP$229</f>
        <v>112.4893584739787</v>
      </c>
      <c r="EM211" s="2">
        <f t="shared" ref="EM211:EM222" si="255">CQ$228*$B211+CQ$229</f>
        <v>113.76943335617608</v>
      </c>
      <c r="EN211" s="2">
        <f t="shared" ref="EN211:EN222" si="256">CR$228*$B211+CR$229</f>
        <v>115.63441719530302</v>
      </c>
      <c r="EO211" s="2">
        <f t="shared" ref="EO211:EO222" si="257">CS$228*$B211+CS$229</f>
        <v>118.90971697662339</v>
      </c>
      <c r="EQ211" s="2">
        <f t="shared" si="252"/>
        <v>108.69853806728433</v>
      </c>
      <c r="ER211" s="2">
        <f t="shared" si="252"/>
        <v>106.02407046848958</v>
      </c>
      <c r="ES211" s="2">
        <f t="shared" si="252"/>
        <v>107.2259115160338</v>
      </c>
      <c r="ET211" s="2">
        <f t="shared" si="252"/>
        <v>106.22692994228886</v>
      </c>
      <c r="EU211" s="2">
        <f t="shared" si="252"/>
        <v>106.06247165461069</v>
      </c>
      <c r="EV211" s="2">
        <f t="shared" si="252"/>
        <v>105.83368127443244</v>
      </c>
      <c r="EW211" s="2">
        <f t="shared" si="252"/>
        <v>107.98736180333223</v>
      </c>
      <c r="EX211" s="2">
        <f t="shared" si="252"/>
        <v>108.78831426422541</v>
      </c>
      <c r="EY211" s="2">
        <f t="shared" si="252"/>
        <v>110.43014595783347</v>
      </c>
      <c r="EZ211" s="2">
        <f t="shared" si="252"/>
        <v>112.7543169650567</v>
      </c>
      <c r="FA211" s="2">
        <f t="shared" si="252"/>
        <v>111.64866638746776</v>
      </c>
      <c r="FB211" s="2">
        <f t="shared" si="252"/>
        <v>112.23635251748013</v>
      </c>
      <c r="FC211" s="2">
        <f t="shared" si="252"/>
        <v>112.77373155678676</v>
      </c>
      <c r="FD211" s="2">
        <f t="shared" si="252"/>
        <v>112.65336170387009</v>
      </c>
      <c r="FE211" s="2">
        <f t="shared" si="252"/>
        <v>114.2386351364612</v>
      </c>
      <c r="FG211" s="2">
        <f t="shared" si="253"/>
        <v>0.99999795733491348</v>
      </c>
      <c r="FH211" s="2">
        <f t="shared" si="253"/>
        <v>0.9999982416403409</v>
      </c>
      <c r="FI211" s="2">
        <f t="shared" si="253"/>
        <v>0.9999983418231676</v>
      </c>
      <c r="FJ211" s="2">
        <f t="shared" si="253"/>
        <v>0.99999842997390886</v>
      </c>
      <c r="FK211" s="2">
        <f t="shared" si="253"/>
        <v>0.9999978380036163</v>
      </c>
      <c r="FL211" s="2">
        <f t="shared" si="253"/>
        <v>0.99999772604980608</v>
      </c>
      <c r="FM211" s="2">
        <f t="shared" si="253"/>
        <v>0.99999789528856908</v>
      </c>
      <c r="FN211" s="2">
        <f t="shared" si="253"/>
        <v>0.99999782722256714</v>
      </c>
      <c r="FO211" s="2">
        <f t="shared" si="253"/>
        <v>0.99999772839370527</v>
      </c>
      <c r="FP211" s="2">
        <f t="shared" si="253"/>
        <v>0.99999788070911544</v>
      </c>
      <c r="FQ211" s="2">
        <f t="shared" si="253"/>
        <v>0.99999769849288167</v>
      </c>
      <c r="FR211" s="2">
        <f t="shared" si="253"/>
        <v>0.99999772775779727</v>
      </c>
      <c r="FS211" s="2">
        <f t="shared" si="253"/>
        <v>0.99999778768145953</v>
      </c>
      <c r="FT211" s="2">
        <f t="shared" si="253"/>
        <v>0.99999791268085625</v>
      </c>
      <c r="FU211" s="2">
        <f t="shared" si="253"/>
        <v>0.99999761594947034</v>
      </c>
      <c r="FW211" s="2">
        <f t="shared" si="244"/>
        <v>0.98748271156327605</v>
      </c>
      <c r="FX211" s="2">
        <f t="shared" si="244"/>
        <v>0.99052296725683497</v>
      </c>
      <c r="FY211" s="2">
        <f t="shared" si="244"/>
        <v>0.98933792613643889</v>
      </c>
      <c r="FZ211" s="2">
        <f t="shared" si="244"/>
        <v>0.98992921698164382</v>
      </c>
      <c r="GA211" s="2">
        <f t="shared" si="244"/>
        <v>0.99060602526037478</v>
      </c>
      <c r="GB211" s="2">
        <f t="shared" si="244"/>
        <v>0.99047130116797732</v>
      </c>
      <c r="GC211" s="2">
        <f t="shared" si="244"/>
        <v>0.99182517211950461</v>
      </c>
      <c r="GD211" s="2">
        <f t="shared" si="244"/>
        <v>0.99289738504993208</v>
      </c>
      <c r="GE211" s="2">
        <f t="shared" si="244"/>
        <v>0.99183868671656505</v>
      </c>
      <c r="GF211" s="2">
        <f t="shared" si="244"/>
        <v>0.99047230749406345</v>
      </c>
      <c r="GG211" s="2">
        <f t="shared" si="244"/>
        <v>0.9889957269565578</v>
      </c>
      <c r="GH211" s="2">
        <f t="shared" si="244"/>
        <v>0.98837353939098749</v>
      </c>
      <c r="GI211" s="2">
        <f t="shared" si="244"/>
        <v>0.98809847973680442</v>
      </c>
      <c r="GJ211" s="2">
        <f t="shared" si="244"/>
        <v>0.98519772653572246</v>
      </c>
      <c r="GK211" s="2">
        <f t="shared" si="244"/>
        <v>0.98426128832586623</v>
      </c>
      <c r="GM211" s="83">
        <f t="shared" si="245"/>
        <v>0</v>
      </c>
      <c r="GN211" s="83">
        <f t="shared" si="245"/>
        <v>0</v>
      </c>
      <c r="GO211" s="83">
        <f t="shared" si="245"/>
        <v>0</v>
      </c>
      <c r="GP211" s="83">
        <f t="shared" si="245"/>
        <v>0</v>
      </c>
      <c r="GQ211" s="83">
        <f t="shared" si="245"/>
        <v>0</v>
      </c>
      <c r="GR211" s="83">
        <f t="shared" si="245"/>
        <v>0</v>
      </c>
      <c r="GS211" s="83">
        <f t="shared" si="245"/>
        <v>0</v>
      </c>
      <c r="GT211" s="83">
        <f t="shared" si="245"/>
        <v>0</v>
      </c>
      <c r="GU211" s="83">
        <f t="shared" si="245"/>
        <v>0</v>
      </c>
      <c r="GV211" s="83">
        <f t="shared" si="245"/>
        <v>0</v>
      </c>
      <c r="GW211" s="83">
        <f t="shared" si="245"/>
        <v>0</v>
      </c>
      <c r="GX211" s="83">
        <f t="shared" si="245"/>
        <v>0</v>
      </c>
      <c r="GY211" s="83">
        <f t="shared" si="245"/>
        <v>0</v>
      </c>
      <c r="GZ211" s="83">
        <f t="shared" si="245"/>
        <v>0</v>
      </c>
      <c r="HA211" s="83">
        <f t="shared" si="245"/>
        <v>0</v>
      </c>
      <c r="HC211" s="83">
        <f t="shared" si="181"/>
        <v>0</v>
      </c>
      <c r="HD211" s="83">
        <f t="shared" si="181"/>
        <v>0</v>
      </c>
      <c r="HE211" s="83">
        <f t="shared" si="181"/>
        <v>0</v>
      </c>
      <c r="HF211" s="83">
        <f t="shared" si="181"/>
        <v>0</v>
      </c>
      <c r="HG211" s="83">
        <f t="shared" si="181"/>
        <v>0</v>
      </c>
      <c r="HH211" s="83">
        <f t="shared" si="181"/>
        <v>0</v>
      </c>
      <c r="HI211" s="83">
        <f t="shared" si="241"/>
        <v>0</v>
      </c>
      <c r="HJ211" s="83">
        <f t="shared" si="241"/>
        <v>0</v>
      </c>
      <c r="HK211" s="83">
        <f t="shared" si="241"/>
        <v>0</v>
      </c>
      <c r="HL211" s="83">
        <f t="shared" si="241"/>
        <v>0</v>
      </c>
      <c r="HM211" s="83">
        <f t="shared" si="241"/>
        <v>0</v>
      </c>
      <c r="HN211" s="83">
        <f t="shared" si="241"/>
        <v>0</v>
      </c>
      <c r="HO211" s="83">
        <f t="shared" si="226"/>
        <v>0</v>
      </c>
      <c r="HP211" s="83">
        <f t="shared" si="226"/>
        <v>0</v>
      </c>
      <c r="HQ211" s="83">
        <f t="shared" si="226"/>
        <v>0</v>
      </c>
      <c r="HS211" s="83">
        <f t="shared" si="246"/>
        <v>1.9616399047673578E-136</v>
      </c>
      <c r="HT211" s="83">
        <f t="shared" si="246"/>
        <v>2.0463945266478557E-137</v>
      </c>
      <c r="HU211" s="83">
        <f t="shared" si="246"/>
        <v>2.1718262283668323E-151</v>
      </c>
      <c r="HV211" s="83">
        <f t="shared" si="246"/>
        <v>4.2260832735335235E-134</v>
      </c>
      <c r="HW211" s="83">
        <f t="shared" si="246"/>
        <v>5.618831595050742E-169</v>
      </c>
      <c r="HX211" s="83">
        <f t="shared" si="246"/>
        <v>2.2155601851994146E-193</v>
      </c>
      <c r="HY211" s="83">
        <f t="shared" si="246"/>
        <v>1.7051049506570613E-193</v>
      </c>
      <c r="HZ211" s="83">
        <f t="shared" si="246"/>
        <v>3.662643077190912E-247</v>
      </c>
      <c r="IA211" s="83">
        <f t="shared" si="246"/>
        <v>1.9299136562314952E-191</v>
      </c>
      <c r="IB211" s="83">
        <f t="shared" si="246"/>
        <v>1.3747427161272155E-217</v>
      </c>
      <c r="IC211" s="83">
        <f t="shared" si="246"/>
        <v>1.7863730489327307E-175</v>
      </c>
      <c r="ID211" s="83">
        <f t="shared" si="246"/>
        <v>1.200398440084428E-198</v>
      </c>
      <c r="IE211" s="83">
        <f t="shared" si="246"/>
        <v>1.7317578669305877E-191</v>
      </c>
      <c r="IF211" s="83">
        <f t="shared" si="246"/>
        <v>1.1022556159945438E-179</v>
      </c>
      <c r="IG211" s="83">
        <f t="shared" si="246"/>
        <v>6.6517653634276799E-114</v>
      </c>
      <c r="II211" s="83">
        <f t="shared" si="247"/>
        <v>8.6272973900673355E-11</v>
      </c>
      <c r="IJ211" s="83">
        <f t="shared" si="247"/>
        <v>1.6852029768378563E-11</v>
      </c>
      <c r="IK211" s="83">
        <f t="shared" si="247"/>
        <v>4.0601201165118602E-12</v>
      </c>
      <c r="IL211" s="83">
        <f t="shared" si="247"/>
        <v>6.1033253731358387E-11</v>
      </c>
      <c r="IM211" s="83">
        <f t="shared" si="247"/>
        <v>5.450092431504943E-14</v>
      </c>
      <c r="IN211" s="83">
        <f t="shared" si="247"/>
        <v>1.9608800110763558E-15</v>
      </c>
      <c r="IO211" s="83">
        <f t="shared" si="247"/>
        <v>3.0803400693846452E-16</v>
      </c>
      <c r="IP211" s="83">
        <f t="shared" si="247"/>
        <v>1.1565186123939737E-20</v>
      </c>
      <c r="IQ211" s="83">
        <f t="shared" si="247"/>
        <v>7.1454403387412E-16</v>
      </c>
      <c r="IR211" s="83">
        <f t="shared" si="247"/>
        <v>3.7050208029575643E-17</v>
      </c>
      <c r="IS211" s="83">
        <f t="shared" si="247"/>
        <v>1.1183391331749044E-13</v>
      </c>
      <c r="IT211" s="83">
        <f t="shared" si="247"/>
        <v>2.9469948016951703E-15</v>
      </c>
      <c r="IU211" s="83">
        <f t="shared" si="247"/>
        <v>1.036648636779212E-14</v>
      </c>
      <c r="IV211" s="83">
        <f t="shared" si="247"/>
        <v>1.4035596848105389E-19</v>
      </c>
      <c r="IW211" s="83">
        <f t="shared" si="247"/>
        <v>5.7453634009702115E-16</v>
      </c>
      <c r="IY211" s="83">
        <f t="shared" si="248"/>
        <v>8.6272973900673355E-11</v>
      </c>
      <c r="IZ211" s="83">
        <f t="shared" si="248"/>
        <v>1.6852029768378563E-11</v>
      </c>
      <c r="JA211" s="83">
        <f t="shared" si="248"/>
        <v>4.0601201165118602E-12</v>
      </c>
      <c r="JB211" s="83">
        <f t="shared" si="248"/>
        <v>6.1033253731358387E-11</v>
      </c>
      <c r="JC211" s="83">
        <f t="shared" si="248"/>
        <v>5.450092431504943E-14</v>
      </c>
      <c r="JD211" s="83">
        <f t="shared" si="248"/>
        <v>1.9608800110763558E-15</v>
      </c>
      <c r="JE211" s="83">
        <f t="shared" si="248"/>
        <v>3.0803400693846452E-16</v>
      </c>
      <c r="JF211" s="83">
        <f t="shared" si="248"/>
        <v>1.1565186123939737E-20</v>
      </c>
      <c r="JG211" s="83">
        <f t="shared" si="248"/>
        <v>7.1454403387412E-16</v>
      </c>
      <c r="JH211" s="83">
        <f t="shared" si="248"/>
        <v>3.7050208029575643E-17</v>
      </c>
      <c r="JI211" s="83">
        <f t="shared" si="248"/>
        <v>1.1183391331749044E-13</v>
      </c>
      <c r="JJ211" s="83">
        <f t="shared" si="248"/>
        <v>2.9469948016951703E-15</v>
      </c>
      <c r="JK211" s="83">
        <f t="shared" si="248"/>
        <v>1.036648636779212E-14</v>
      </c>
      <c r="JL211" s="83">
        <f t="shared" si="248"/>
        <v>1.4035596848105389E-19</v>
      </c>
      <c r="JM211" s="83">
        <f t="shared" si="248"/>
        <v>5.7453634009702115E-16</v>
      </c>
    </row>
    <row r="212" spans="2:273" x14ac:dyDescent="0.25">
      <c r="B212" s="2">
        <v>185</v>
      </c>
      <c r="C212" s="37">
        <v>110.39</v>
      </c>
      <c r="D212" s="37">
        <v>108.169</v>
      </c>
      <c r="E212" s="37">
        <v>109.136</v>
      </c>
      <c r="F212" s="37">
        <v>107.91500000000001</v>
      </c>
      <c r="G212" s="37">
        <v>107</v>
      </c>
      <c r="H212" s="37">
        <v>107.492</v>
      </c>
      <c r="I212" s="37">
        <v>108.08499999999999</v>
      </c>
      <c r="J212" s="37">
        <v>110.051</v>
      </c>
      <c r="K212" s="37">
        <v>110.339</v>
      </c>
      <c r="L212" s="37">
        <v>111.119</v>
      </c>
      <c r="M212" s="37">
        <v>112.52500000000001</v>
      </c>
      <c r="N212" s="37">
        <v>110.492</v>
      </c>
      <c r="O212" s="37">
        <v>114.712</v>
      </c>
      <c r="P212" s="37">
        <v>112.43899999999999</v>
      </c>
      <c r="Q212" s="37">
        <v>114.333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165.59960094466936</v>
      </c>
      <c r="DL212" s="2">
        <f t="shared" si="251"/>
        <v>158.69123030018758</v>
      </c>
      <c r="DM212" s="2">
        <f t="shared" si="251"/>
        <v>151.13343022941967</v>
      </c>
      <c r="DN212" s="2">
        <f t="shared" si="251"/>
        <v>145.44971228070176</v>
      </c>
      <c r="DO212" s="2">
        <f t="shared" si="251"/>
        <v>134.39995448079657</v>
      </c>
      <c r="DP212" s="2">
        <f t="shared" si="251"/>
        <v>134.96199215686275</v>
      </c>
      <c r="DQ212" s="2">
        <f t="shared" si="251"/>
        <v>152.65647510668566</v>
      </c>
      <c r="DR212" s="2">
        <f t="shared" si="251"/>
        <v>145.30065653170362</v>
      </c>
      <c r="DS212" s="2">
        <f t="shared" si="251"/>
        <v>155.70940728291316</v>
      </c>
      <c r="DT212" s="2">
        <f t="shared" si="251"/>
        <v>146.79056795366799</v>
      </c>
      <c r="DU212" s="2">
        <f t="shared" si="251"/>
        <v>135.61576022408963</v>
      </c>
      <c r="DV212" s="2">
        <f t="shared" si="251"/>
        <v>140.44817591036417</v>
      </c>
      <c r="DW212" s="2">
        <f t="shared" si="251"/>
        <v>153.00000274560273</v>
      </c>
      <c r="DX212" s="2">
        <f t="shared" si="251"/>
        <v>157.90703840682789</v>
      </c>
      <c r="DY212" s="2">
        <f t="shared" si="251"/>
        <v>168.14316544308491</v>
      </c>
      <c r="EA212" s="2">
        <f t="shared" si="240"/>
        <v>110.46184760156567</v>
      </c>
      <c r="EB212" s="2">
        <f t="shared" si="240"/>
        <v>105.6426114418186</v>
      </c>
      <c r="EC212" s="2">
        <f t="shared" si="240"/>
        <v>106.68609325522479</v>
      </c>
      <c r="ED212" s="2">
        <f t="shared" si="240"/>
        <v>105.40902016584997</v>
      </c>
      <c r="EE212" s="2">
        <f t="shared" si="240"/>
        <v>106.17683775934695</v>
      </c>
      <c r="EF212" s="2">
        <f t="shared" si="239"/>
        <v>105.66453642671291</v>
      </c>
      <c r="EG212" s="2">
        <f t="shared" si="239"/>
        <v>106.82978464985472</v>
      </c>
      <c r="EH212" s="2">
        <f t="shared" si="239"/>
        <v>109.93427753562028</v>
      </c>
      <c r="EI212" s="2">
        <f t="shared" si="239"/>
        <v>111.85190235531628</v>
      </c>
      <c r="EJ212" s="2">
        <f t="shared" si="239"/>
        <v>111.99042780072904</v>
      </c>
      <c r="EK212" s="2">
        <f t="shared" si="239"/>
        <v>112.6866391413259</v>
      </c>
      <c r="EL212" s="2">
        <f t="shared" si="254"/>
        <v>112.44586956382385</v>
      </c>
      <c r="EM212" s="2">
        <f t="shared" si="255"/>
        <v>113.6899095425732</v>
      </c>
      <c r="EN212" s="2">
        <f t="shared" si="256"/>
        <v>115.59698194088271</v>
      </c>
      <c r="EO212" s="2">
        <f t="shared" si="257"/>
        <v>118.86118172987014</v>
      </c>
      <c r="EQ212" s="2">
        <f t="shared" si="252"/>
        <v>108.61815012848621</v>
      </c>
      <c r="ER212" s="2">
        <f t="shared" si="252"/>
        <v>105.94478178529634</v>
      </c>
      <c r="ES212" s="2">
        <f t="shared" si="252"/>
        <v>107.16546445950016</v>
      </c>
      <c r="ET212" s="2">
        <f t="shared" si="252"/>
        <v>106.16264524248798</v>
      </c>
      <c r="EU212" s="2">
        <f t="shared" si="252"/>
        <v>105.99868012267073</v>
      </c>
      <c r="EV212" s="2">
        <f t="shared" si="252"/>
        <v>105.7628066315835</v>
      </c>
      <c r="EW212" s="2">
        <f t="shared" si="252"/>
        <v>107.91104139823587</v>
      </c>
      <c r="EX212" s="2">
        <f t="shared" si="252"/>
        <v>108.7067163137236</v>
      </c>
      <c r="EY212" s="2">
        <f t="shared" si="252"/>
        <v>110.36416975234644</v>
      </c>
      <c r="EZ212" s="2">
        <f t="shared" si="252"/>
        <v>112.71855750964251</v>
      </c>
      <c r="FA212" s="2">
        <f t="shared" si="252"/>
        <v>111.59093182641375</v>
      </c>
      <c r="FB212" s="2">
        <f t="shared" si="252"/>
        <v>112.18984445225117</v>
      </c>
      <c r="FC212" s="2">
        <f t="shared" si="252"/>
        <v>112.68232146355047</v>
      </c>
      <c r="FD212" s="2">
        <f t="shared" si="252"/>
        <v>112.58083393584164</v>
      </c>
      <c r="FE212" s="2">
        <f t="shared" si="252"/>
        <v>114.13863540632195</v>
      </c>
      <c r="FG212" s="2">
        <f t="shared" si="253"/>
        <v>0.99999813706696505</v>
      </c>
      <c r="FH212" s="2">
        <f t="shared" si="253"/>
        <v>0.99999839635668331</v>
      </c>
      <c r="FI212" s="2">
        <f t="shared" si="253"/>
        <v>0.9999984877245347</v>
      </c>
      <c r="FJ212" s="2">
        <f t="shared" si="253"/>
        <v>0.99999856811898891</v>
      </c>
      <c r="FK212" s="2">
        <f t="shared" si="253"/>
        <v>0.99999802823548833</v>
      </c>
      <c r="FL212" s="2">
        <f t="shared" si="253"/>
        <v>0.99999792613236005</v>
      </c>
      <c r="FM212" s="2">
        <f t="shared" si="253"/>
        <v>0.99999808048000582</v>
      </c>
      <c r="FN212" s="2">
        <f t="shared" si="253"/>
        <v>0.9999980184030508</v>
      </c>
      <c r="FO212" s="2">
        <f t="shared" si="253"/>
        <v>0.99999792827002243</v>
      </c>
      <c r="FP212" s="2">
        <f t="shared" si="253"/>
        <v>0.99999806718338113</v>
      </c>
      <c r="FQ212" s="2">
        <f t="shared" si="253"/>
        <v>0.99999790100013619</v>
      </c>
      <c r="FR212" s="2">
        <f t="shared" si="253"/>
        <v>0.99999792769006723</v>
      </c>
      <c r="FS212" s="2">
        <f t="shared" si="253"/>
        <v>0.99999798234111825</v>
      </c>
      <c r="FT212" s="2">
        <f t="shared" si="253"/>
        <v>0.99999809634196613</v>
      </c>
      <c r="FU212" s="2">
        <f t="shared" si="253"/>
        <v>0.99999782571961926</v>
      </c>
      <c r="FW212" s="2">
        <f t="shared" ref="FW212:GK227" si="260">POWER(10,($B212-C$232)/C$229)/(1+POWER(10,($B212-C$232)/C$229))</f>
        <v>0.98857151009096966</v>
      </c>
      <c r="FX212" s="2">
        <f t="shared" si="260"/>
        <v>0.99134963007607846</v>
      </c>
      <c r="FY212" s="2">
        <f t="shared" si="260"/>
        <v>0.99026694202796306</v>
      </c>
      <c r="FZ212" s="2">
        <f t="shared" si="260"/>
        <v>0.99080719079671242</v>
      </c>
      <c r="GA212" s="2">
        <f t="shared" si="260"/>
        <v>0.99142550581072086</v>
      </c>
      <c r="GB212" s="2">
        <f t="shared" si="260"/>
        <v>0.99130243114531691</v>
      </c>
      <c r="GC212" s="2">
        <f t="shared" si="260"/>
        <v>0.99253910176704641</v>
      </c>
      <c r="GD212" s="2">
        <f t="shared" si="260"/>
        <v>0.99351828741121062</v>
      </c>
      <c r="GE212" s="2">
        <f t="shared" si="260"/>
        <v>0.99255144496182879</v>
      </c>
      <c r="GF212" s="2">
        <f t="shared" si="260"/>
        <v>0.99130335046644635</v>
      </c>
      <c r="GG212" s="2">
        <f t="shared" si="260"/>
        <v>0.9899542568465457</v>
      </c>
      <c r="GH212" s="2">
        <f t="shared" si="260"/>
        <v>0.98938568342873912</v>
      </c>
      <c r="GI212" s="2">
        <f t="shared" si="260"/>
        <v>0.98913430590837881</v>
      </c>
      <c r="GJ212" s="2">
        <f t="shared" si="260"/>
        <v>0.98648256050473937</v>
      </c>
      <c r="GK212" s="2">
        <f t="shared" si="260"/>
        <v>0.98562621902591496</v>
      </c>
      <c r="GM212" s="83">
        <f t="shared" ref="GM212:HA227" si="261" xml:space="preserve"> _xlfn.NORM.DIST($B212, C$7, ABS(C$11), TRUE) * _xlfn.NORM.DIST(($B212 - C$7)*C$15, 0, ABS(C$11), TRUE) * 2</f>
        <v>0</v>
      </c>
      <c r="GN212" s="83">
        <f t="shared" si="261"/>
        <v>0</v>
      </c>
      <c r="GO212" s="83">
        <f t="shared" si="261"/>
        <v>0</v>
      </c>
      <c r="GP212" s="83">
        <f t="shared" si="261"/>
        <v>0</v>
      </c>
      <c r="GQ212" s="83">
        <f t="shared" si="261"/>
        <v>0</v>
      </c>
      <c r="GR212" s="83">
        <f t="shared" si="261"/>
        <v>0</v>
      </c>
      <c r="GS212" s="83">
        <f t="shared" si="261"/>
        <v>0</v>
      </c>
      <c r="GT212" s="83">
        <f t="shared" si="261"/>
        <v>0</v>
      </c>
      <c r="GU212" s="83">
        <f t="shared" si="261"/>
        <v>0</v>
      </c>
      <c r="GV212" s="83">
        <f t="shared" si="261"/>
        <v>0</v>
      </c>
      <c r="GW212" s="83">
        <f t="shared" si="261"/>
        <v>0</v>
      </c>
      <c r="GX212" s="83">
        <f t="shared" si="261"/>
        <v>0</v>
      </c>
      <c r="GY212" s="83">
        <f t="shared" si="261"/>
        <v>0</v>
      </c>
      <c r="GZ212" s="83">
        <f t="shared" si="261"/>
        <v>0</v>
      </c>
      <c r="HA212" s="83">
        <f t="shared" si="261"/>
        <v>0</v>
      </c>
      <c r="HC212" s="83">
        <f t="shared" si="181"/>
        <v>0</v>
      </c>
      <c r="HD212" s="83">
        <f t="shared" si="181"/>
        <v>0</v>
      </c>
      <c r="HE212" s="83">
        <f t="shared" si="181"/>
        <v>0</v>
      </c>
      <c r="HF212" s="83">
        <f t="shared" si="181"/>
        <v>0</v>
      </c>
      <c r="HG212" s="83">
        <f t="shared" si="181"/>
        <v>0</v>
      </c>
      <c r="HH212" s="83">
        <f t="shared" si="181"/>
        <v>0</v>
      </c>
      <c r="HI212" s="83">
        <f t="shared" si="241"/>
        <v>0</v>
      </c>
      <c r="HJ212" s="83">
        <f t="shared" si="241"/>
        <v>0</v>
      </c>
      <c r="HK212" s="83">
        <f t="shared" si="241"/>
        <v>0</v>
      </c>
      <c r="HL212" s="83">
        <f t="shared" si="241"/>
        <v>0</v>
      </c>
      <c r="HM212" s="83">
        <f t="shared" si="241"/>
        <v>0</v>
      </c>
      <c r="HN212" s="83">
        <f t="shared" si="241"/>
        <v>0</v>
      </c>
      <c r="HO212" s="83">
        <f t="shared" si="226"/>
        <v>0</v>
      </c>
      <c r="HP212" s="83">
        <f t="shared" si="226"/>
        <v>0</v>
      </c>
      <c r="HQ212" s="83">
        <f t="shared" si="226"/>
        <v>0</v>
      </c>
      <c r="HS212" s="83">
        <f t="shared" ref="HS212:IG227" si="262" xml:space="preserve"> _xlfn.NORM.DIST($B212, C$9, ABS(C$13), TRUE) * _xlfn.NORM.DIST(($B212 - C$9)*C$17, 0, ABS(C$13), TRUE) * 2</f>
        <v>3.2125869284397049E-140</v>
      </c>
      <c r="HT212" s="83">
        <f t="shared" si="262"/>
        <v>4.0656244670311739E-141</v>
      </c>
      <c r="HU212" s="83">
        <f t="shared" si="262"/>
        <v>1.6822983357861846E-155</v>
      </c>
      <c r="HV212" s="83">
        <f t="shared" si="262"/>
        <v>1.0596678431206306E-137</v>
      </c>
      <c r="HW212" s="83">
        <f t="shared" si="262"/>
        <v>1.4675851776622505E-173</v>
      </c>
      <c r="HX212" s="83">
        <f t="shared" si="262"/>
        <v>1.4058041368983121E-198</v>
      </c>
      <c r="HY212" s="83">
        <f t="shared" si="262"/>
        <v>1.1401945246060764E-198</v>
      </c>
      <c r="HZ212" s="83">
        <f t="shared" si="262"/>
        <v>1.1960826597202342E-253</v>
      </c>
      <c r="IA212" s="83">
        <f t="shared" si="262"/>
        <v>1.602876564536102E-196</v>
      </c>
      <c r="IB212" s="83">
        <f t="shared" si="262"/>
        <v>1.952039190590073E-223</v>
      </c>
      <c r="IC212" s="83">
        <f t="shared" si="262"/>
        <v>2.9890229729698602E-180</v>
      </c>
      <c r="ID212" s="83">
        <f t="shared" si="262"/>
        <v>4.042246300387757E-204</v>
      </c>
      <c r="IE212" s="83">
        <f t="shared" si="262"/>
        <v>8.824292324476512E-197</v>
      </c>
      <c r="IF212" s="83">
        <f t="shared" si="262"/>
        <v>9.3829948454500493E-185</v>
      </c>
      <c r="IG212" s="83">
        <f t="shared" si="262"/>
        <v>4.0858848524798068E-117</v>
      </c>
      <c r="II212" s="83">
        <f t="shared" ref="II212:IW227" si="263" xml:space="preserve"> _xlfn.NORM.DIST($B212, C$10, ABS(C$14), TRUE) * _xlfn.NORM.DIST(($B212 - C$10)*C$18, 0, ABS(C$14), TRUE) * 2</f>
        <v>3.4475169977461717E-11</v>
      </c>
      <c r="IJ212" s="83">
        <f t="shared" si="263"/>
        <v>6.6807113575047295E-12</v>
      </c>
      <c r="IK212" s="83">
        <f t="shared" si="263"/>
        <v>1.4830513148231779E-12</v>
      </c>
      <c r="IL212" s="83">
        <f t="shared" si="263"/>
        <v>2.5148463518891636E-11</v>
      </c>
      <c r="IM212" s="83">
        <f t="shared" si="263"/>
        <v>1.7285926012807119E-14</v>
      </c>
      <c r="IN212" s="83">
        <f t="shared" si="263"/>
        <v>5.435418245138993E-16</v>
      </c>
      <c r="IO212" s="83">
        <f t="shared" si="263"/>
        <v>8.2945529181869767E-17</v>
      </c>
      <c r="IP212" s="83">
        <f t="shared" si="263"/>
        <v>2.2147978152110158E-21</v>
      </c>
      <c r="IQ212" s="83">
        <f t="shared" si="263"/>
        <v>1.9878374721058627E-16</v>
      </c>
      <c r="IR212" s="83">
        <f t="shared" si="263"/>
        <v>8.780113413280122E-18</v>
      </c>
      <c r="IS212" s="83">
        <f t="shared" si="263"/>
        <v>3.5048428589542126E-14</v>
      </c>
      <c r="IT212" s="83">
        <f t="shared" si="263"/>
        <v>7.8341207469545055E-16</v>
      </c>
      <c r="IU212" s="83">
        <f t="shared" si="263"/>
        <v>2.8826277780126117E-15</v>
      </c>
      <c r="IV212" s="83">
        <f t="shared" si="263"/>
        <v>2.2321468246096268E-20</v>
      </c>
      <c r="IW212" s="83">
        <f t="shared" si="263"/>
        <v>1.286015599935024E-16</v>
      </c>
      <c r="IY212" s="83">
        <f t="shared" ref="IY212:JM227" si="264">GM212+HC212+HS212+II212</f>
        <v>3.4475169977461717E-11</v>
      </c>
      <c r="IZ212" s="83">
        <f t="shared" si="264"/>
        <v>6.6807113575047295E-12</v>
      </c>
      <c r="JA212" s="83">
        <f t="shared" si="264"/>
        <v>1.4830513148231779E-12</v>
      </c>
      <c r="JB212" s="83">
        <f t="shared" si="264"/>
        <v>2.5148463518891636E-11</v>
      </c>
      <c r="JC212" s="83">
        <f t="shared" si="264"/>
        <v>1.7285926012807119E-14</v>
      </c>
      <c r="JD212" s="83">
        <f t="shared" si="264"/>
        <v>5.435418245138993E-16</v>
      </c>
      <c r="JE212" s="83">
        <f t="shared" si="264"/>
        <v>8.2945529181869767E-17</v>
      </c>
      <c r="JF212" s="83">
        <f t="shared" si="264"/>
        <v>2.2147978152110158E-21</v>
      </c>
      <c r="JG212" s="83">
        <f t="shared" si="264"/>
        <v>1.9878374721058627E-16</v>
      </c>
      <c r="JH212" s="83">
        <f t="shared" si="264"/>
        <v>8.780113413280122E-18</v>
      </c>
      <c r="JI212" s="83">
        <f t="shared" si="264"/>
        <v>3.5048428589542126E-14</v>
      </c>
      <c r="JJ212" s="83">
        <f t="shared" si="264"/>
        <v>7.8341207469545055E-16</v>
      </c>
      <c r="JK212" s="83">
        <f t="shared" si="264"/>
        <v>2.8826277780126117E-15</v>
      </c>
      <c r="JL212" s="83">
        <f t="shared" si="264"/>
        <v>2.2321468246096268E-20</v>
      </c>
      <c r="JM212" s="83">
        <f t="shared" si="264"/>
        <v>1.286015599935024E-16</v>
      </c>
    </row>
    <row r="213" spans="2:273" x14ac:dyDescent="0.25">
      <c r="B213" s="2">
        <v>186</v>
      </c>
      <c r="C213" s="37">
        <v>110.136</v>
      </c>
      <c r="D213" s="37">
        <v>105.169</v>
      </c>
      <c r="E213" s="37">
        <v>105.593</v>
      </c>
      <c r="F213" s="37">
        <v>106.52500000000001</v>
      </c>
      <c r="G213" s="37">
        <v>106.23699999999999</v>
      </c>
      <c r="H213" s="37">
        <v>108.08499999999999</v>
      </c>
      <c r="I213" s="37">
        <v>108.84699999999999</v>
      </c>
      <c r="J213" s="37">
        <v>110.42400000000001</v>
      </c>
      <c r="K213" s="37">
        <v>109.78</v>
      </c>
      <c r="L213" s="37">
        <v>111.84699999999999</v>
      </c>
      <c r="M213" s="37">
        <v>111.051</v>
      </c>
      <c r="N213" s="37">
        <v>112.492</v>
      </c>
      <c r="O213" s="37">
        <v>115.15300000000001</v>
      </c>
      <c r="P213" s="37">
        <v>112.93</v>
      </c>
      <c r="Q213" s="37">
        <v>114.982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165.84308960863694</v>
      </c>
      <c r="DL213" s="2">
        <f t="shared" si="251"/>
        <v>158.91410178236396</v>
      </c>
      <c r="DM213" s="2">
        <f t="shared" si="251"/>
        <v>151.3226067476383</v>
      </c>
      <c r="DN213" s="2">
        <f t="shared" si="251"/>
        <v>145.60765802968962</v>
      </c>
      <c r="DO213" s="2">
        <f t="shared" si="251"/>
        <v>134.49507517233829</v>
      </c>
      <c r="DP213" s="2">
        <f t="shared" si="251"/>
        <v>135.04954817927171</v>
      </c>
      <c r="DQ213" s="2">
        <f t="shared" si="251"/>
        <v>152.83835775248934</v>
      </c>
      <c r="DR213" s="2">
        <f t="shared" si="251"/>
        <v>145.44582902979377</v>
      </c>
      <c r="DS213" s="2">
        <f t="shared" si="251"/>
        <v>155.89875322128853</v>
      </c>
      <c r="DT213" s="2">
        <f t="shared" si="251"/>
        <v>146.93705341055343</v>
      </c>
      <c r="DU213" s="2">
        <f t="shared" si="251"/>
        <v>135.6975994397759</v>
      </c>
      <c r="DV213" s="2">
        <f t="shared" si="251"/>
        <v>140.56416022408965</v>
      </c>
      <c r="DW213" s="2">
        <f t="shared" si="251"/>
        <v>153.18015731445729</v>
      </c>
      <c r="DX213" s="2">
        <f t="shared" si="251"/>
        <v>158.11868278805122</v>
      </c>
      <c r="DY213" s="2">
        <f t="shared" si="251"/>
        <v>168.41458702261772</v>
      </c>
      <c r="EA213" s="2">
        <f t="shared" si="240"/>
        <v>110.40289711971926</v>
      </c>
      <c r="EB213" s="2">
        <f t="shared" si="240"/>
        <v>105.55981851376941</v>
      </c>
      <c r="EC213" s="2">
        <f t="shared" si="240"/>
        <v>106.62006295123493</v>
      </c>
      <c r="ED213" s="2">
        <f t="shared" si="240"/>
        <v>105.33594986807385</v>
      </c>
      <c r="EE213" s="2">
        <f t="shared" si="240"/>
        <v>106.11503927160462</v>
      </c>
      <c r="EF213" s="2">
        <f t="shared" si="239"/>
        <v>105.59251623783366</v>
      </c>
      <c r="EG213" s="2">
        <f t="shared" si="239"/>
        <v>106.74125818328218</v>
      </c>
      <c r="EH213" s="2">
        <f t="shared" si="239"/>
        <v>109.86629988581639</v>
      </c>
      <c r="EI213" s="2">
        <f t="shared" si="239"/>
        <v>111.80286880888291</v>
      </c>
      <c r="EJ213" s="2">
        <f t="shared" si="239"/>
        <v>111.94627119319563</v>
      </c>
      <c r="EK213" s="2">
        <f t="shared" si="239"/>
        <v>112.64154742902639</v>
      </c>
      <c r="EL213" s="2">
        <f t="shared" si="254"/>
        <v>112.40238065366898</v>
      </c>
      <c r="EM213" s="2">
        <f t="shared" si="255"/>
        <v>113.61038572897033</v>
      </c>
      <c r="EN213" s="2">
        <f t="shared" si="256"/>
        <v>115.55954668646243</v>
      </c>
      <c r="EO213" s="2">
        <f t="shared" si="257"/>
        <v>118.81264648311689</v>
      </c>
      <c r="EQ213" s="2">
        <f t="shared" si="252"/>
        <v>108.53776218968808</v>
      </c>
      <c r="ER213" s="2">
        <f t="shared" si="252"/>
        <v>105.86549310210309</v>
      </c>
      <c r="ES213" s="2">
        <f t="shared" si="252"/>
        <v>107.10501740296651</v>
      </c>
      <c r="ET213" s="2">
        <f t="shared" si="252"/>
        <v>106.0983605426871</v>
      </c>
      <c r="EU213" s="2">
        <f t="shared" si="252"/>
        <v>105.93488859073078</v>
      </c>
      <c r="EV213" s="2">
        <f t="shared" si="252"/>
        <v>105.69193198873457</v>
      </c>
      <c r="EW213" s="2">
        <f t="shared" si="252"/>
        <v>107.83472099313948</v>
      </c>
      <c r="EX213" s="2">
        <f t="shared" si="252"/>
        <v>108.6251183632218</v>
      </c>
      <c r="EY213" s="2">
        <f t="shared" si="252"/>
        <v>110.29819354685941</v>
      </c>
      <c r="EZ213" s="2">
        <f t="shared" si="252"/>
        <v>112.68279805422831</v>
      </c>
      <c r="FA213" s="2">
        <f t="shared" si="252"/>
        <v>111.53319726535973</v>
      </c>
      <c r="FB213" s="2">
        <f t="shared" si="252"/>
        <v>112.1433363870222</v>
      </c>
      <c r="FC213" s="2">
        <f t="shared" si="252"/>
        <v>112.59091137031417</v>
      </c>
      <c r="FD213" s="2">
        <f t="shared" si="252"/>
        <v>112.50830616781319</v>
      </c>
      <c r="FE213" s="2">
        <f t="shared" si="252"/>
        <v>114.03863567618274</v>
      </c>
      <c r="FG213" s="2">
        <f t="shared" si="253"/>
        <v>0.99999830098460063</v>
      </c>
      <c r="FH213" s="2">
        <f t="shared" si="253"/>
        <v>0.99999853745970635</v>
      </c>
      <c r="FI213" s="2">
        <f t="shared" si="253"/>
        <v>0.99999862078820001</v>
      </c>
      <c r="FJ213" s="2">
        <f t="shared" si="253"/>
        <v>0.99999869410883269</v>
      </c>
      <c r="FK213" s="2">
        <f t="shared" si="253"/>
        <v>0.99999820172908072</v>
      </c>
      <c r="FL213" s="2">
        <f t="shared" si="253"/>
        <v>0.9999981086098878</v>
      </c>
      <c r="FM213" s="2">
        <f t="shared" si="253"/>
        <v>0.99999824937666326</v>
      </c>
      <c r="FN213" s="2">
        <f t="shared" si="253"/>
        <v>0.99999819276178803</v>
      </c>
      <c r="FO213" s="2">
        <f t="shared" si="253"/>
        <v>0.99999811055945975</v>
      </c>
      <c r="FP213" s="2">
        <f t="shared" si="253"/>
        <v>0.99999823724999337</v>
      </c>
      <c r="FQ213" s="2">
        <f t="shared" si="253"/>
        <v>0.99999808568901882</v>
      </c>
      <c r="FR213" s="2">
        <f t="shared" si="253"/>
        <v>0.99999811003053418</v>
      </c>
      <c r="FS213" s="2">
        <f t="shared" si="253"/>
        <v>0.99999815987290297</v>
      </c>
      <c r="FT213" s="2">
        <f t="shared" si="253"/>
        <v>0.99999826384294788</v>
      </c>
      <c r="FU213" s="2">
        <f t="shared" si="253"/>
        <v>0.99999801703234559</v>
      </c>
      <c r="FW213" s="2">
        <f t="shared" si="260"/>
        <v>0.98956660167506005</v>
      </c>
      <c r="FX213" s="2">
        <f t="shared" si="260"/>
        <v>0.9921047594911464</v>
      </c>
      <c r="FY213" s="2">
        <f t="shared" si="260"/>
        <v>0.99111573711469159</v>
      </c>
      <c r="FZ213" s="2">
        <f t="shared" si="260"/>
        <v>0.99160927137423249</v>
      </c>
      <c r="GA213" s="2">
        <f t="shared" si="260"/>
        <v>0.99217406398176478</v>
      </c>
      <c r="GB213" s="2">
        <f t="shared" si="260"/>
        <v>0.99206164777275319</v>
      </c>
      <c r="GC213" s="2">
        <f t="shared" si="260"/>
        <v>0.99319111005258098</v>
      </c>
      <c r="GD213" s="2">
        <f t="shared" si="260"/>
        <v>0.99408523454973985</v>
      </c>
      <c r="GE213" s="2">
        <f t="shared" si="260"/>
        <v>0.99320238196244859</v>
      </c>
      <c r="GF213" s="2">
        <f t="shared" si="260"/>
        <v>0.99206248748828318</v>
      </c>
      <c r="GG213" s="2">
        <f t="shared" si="260"/>
        <v>0.99083006790030304</v>
      </c>
      <c r="GH213" s="2">
        <f t="shared" si="260"/>
        <v>0.99031057885009977</v>
      </c>
      <c r="GI213" s="2">
        <f t="shared" si="260"/>
        <v>0.99008088591033727</v>
      </c>
      <c r="GJ213" s="2">
        <f t="shared" si="260"/>
        <v>0.98765726836117007</v>
      </c>
      <c r="GK213" s="2">
        <f t="shared" si="260"/>
        <v>0.98687435546181856</v>
      </c>
      <c r="GM213" s="83">
        <f t="shared" si="261"/>
        <v>0</v>
      </c>
      <c r="GN213" s="83">
        <f t="shared" si="261"/>
        <v>0</v>
      </c>
      <c r="GO213" s="83">
        <f t="shared" si="261"/>
        <v>0</v>
      </c>
      <c r="GP213" s="83">
        <f t="shared" si="261"/>
        <v>0</v>
      </c>
      <c r="GQ213" s="83">
        <f t="shared" si="261"/>
        <v>0</v>
      </c>
      <c r="GR213" s="83">
        <f t="shared" si="261"/>
        <v>0</v>
      </c>
      <c r="GS213" s="83">
        <f t="shared" si="261"/>
        <v>0</v>
      </c>
      <c r="GT213" s="83">
        <f t="shared" si="261"/>
        <v>0</v>
      </c>
      <c r="GU213" s="83">
        <f t="shared" si="261"/>
        <v>0</v>
      </c>
      <c r="GV213" s="83">
        <f t="shared" si="261"/>
        <v>0</v>
      </c>
      <c r="GW213" s="83">
        <f t="shared" si="261"/>
        <v>0</v>
      </c>
      <c r="GX213" s="83">
        <f t="shared" si="261"/>
        <v>0</v>
      </c>
      <c r="GY213" s="83">
        <f t="shared" si="261"/>
        <v>0</v>
      </c>
      <c r="GZ213" s="83">
        <f t="shared" si="261"/>
        <v>0</v>
      </c>
      <c r="HA213" s="83">
        <f t="shared" si="261"/>
        <v>0</v>
      </c>
      <c r="HC213" s="83">
        <f t="shared" si="181"/>
        <v>0</v>
      </c>
      <c r="HD213" s="83">
        <f t="shared" si="181"/>
        <v>0</v>
      </c>
      <c r="HE213" s="83">
        <f t="shared" si="181"/>
        <v>0</v>
      </c>
      <c r="HF213" s="83">
        <f t="shared" ref="HF213:HH227" si="265" xml:space="preserve"> _xlfn.NORM.DIST($B213, F$8, ABS(F$12), TRUE) * _xlfn.NORM.DIST(($B213 - F$8)*F$16, 0, ABS(F$12), TRUE) * 2</f>
        <v>0</v>
      </c>
      <c r="HG213" s="83">
        <f t="shared" si="265"/>
        <v>0</v>
      </c>
      <c r="HH213" s="83">
        <f t="shared" si="265"/>
        <v>0</v>
      </c>
      <c r="HI213" s="83">
        <f t="shared" si="241"/>
        <v>0</v>
      </c>
      <c r="HJ213" s="83">
        <f t="shared" si="241"/>
        <v>0</v>
      </c>
      <c r="HK213" s="83">
        <f t="shared" si="241"/>
        <v>0</v>
      </c>
      <c r="HL213" s="83">
        <f t="shared" si="241"/>
        <v>0</v>
      </c>
      <c r="HM213" s="83">
        <f t="shared" si="241"/>
        <v>0</v>
      </c>
      <c r="HN213" s="83">
        <f t="shared" si="241"/>
        <v>0</v>
      </c>
      <c r="HO213" s="83">
        <f t="shared" si="226"/>
        <v>0</v>
      </c>
      <c r="HP213" s="83">
        <f t="shared" si="226"/>
        <v>0</v>
      </c>
      <c r="HQ213" s="83">
        <f t="shared" si="226"/>
        <v>0</v>
      </c>
      <c r="HS213" s="83">
        <f t="shared" si="262"/>
        <v>4.6632158919577291E-144</v>
      </c>
      <c r="HT213" s="83">
        <f t="shared" si="262"/>
        <v>7.2027594306998257E-145</v>
      </c>
      <c r="HU213" s="83">
        <f t="shared" si="262"/>
        <v>1.1463855866936237E-159</v>
      </c>
      <c r="HV213" s="83">
        <f t="shared" si="262"/>
        <v>2.3775979183126165E-141</v>
      </c>
      <c r="HW213" s="83">
        <f t="shared" si="262"/>
        <v>3.3239240258362716E-178</v>
      </c>
      <c r="HX213" s="83">
        <f t="shared" si="262"/>
        <v>7.6007202162461015E-204</v>
      </c>
      <c r="HY213" s="83">
        <f t="shared" si="262"/>
        <v>6.5063866135414955E-204</v>
      </c>
      <c r="HZ213" s="83">
        <f t="shared" si="262"/>
        <v>3.2147480689654204E-260</v>
      </c>
      <c r="IA213" s="83">
        <f t="shared" si="262"/>
        <v>1.1406537266178395E-201</v>
      </c>
      <c r="IB213" s="83">
        <f t="shared" si="262"/>
        <v>2.3153663496412557E-229</v>
      </c>
      <c r="IC213" s="83">
        <f t="shared" si="262"/>
        <v>4.3087827221042529E-185</v>
      </c>
      <c r="ID213" s="83">
        <f t="shared" si="262"/>
        <v>1.1453471351362795E-209</v>
      </c>
      <c r="IE213" s="83">
        <f t="shared" si="262"/>
        <v>3.802767151283584E-202</v>
      </c>
      <c r="IF213" s="83">
        <f t="shared" si="262"/>
        <v>6.779947871687949E-190</v>
      </c>
      <c r="IG213" s="83">
        <f t="shared" si="262"/>
        <v>2.2614226925275157E-120</v>
      </c>
      <c r="II213" s="83">
        <f t="shared" si="263"/>
        <v>1.3526044654635272E-11</v>
      </c>
      <c r="IJ213" s="83">
        <f t="shared" si="263"/>
        <v>2.6026615299015369E-12</v>
      </c>
      <c r="IK213" s="83">
        <f t="shared" si="263"/>
        <v>5.3124499103846007E-13</v>
      </c>
      <c r="IL213" s="83">
        <f t="shared" si="263"/>
        <v>1.018865302242339E-11</v>
      </c>
      <c r="IM213" s="83">
        <f t="shared" si="263"/>
        <v>5.3644744585607305E-15</v>
      </c>
      <c r="IN213" s="83">
        <f t="shared" si="263"/>
        <v>1.4702308265868076E-16</v>
      </c>
      <c r="IO213" s="83">
        <f t="shared" si="263"/>
        <v>2.179962696109265E-17</v>
      </c>
      <c r="IP213" s="83">
        <f t="shared" si="263"/>
        <v>4.1165929026879727E-22</v>
      </c>
      <c r="IQ213" s="83">
        <f t="shared" si="263"/>
        <v>5.400907407299399E-17</v>
      </c>
      <c r="IR213" s="83">
        <f t="shared" si="263"/>
        <v>2.0241629029865021E-18</v>
      </c>
      <c r="IS213" s="83">
        <f t="shared" si="263"/>
        <v>1.0736982391270046E-14</v>
      </c>
      <c r="IT213" s="83">
        <f t="shared" si="263"/>
        <v>2.0283227692126994E-16</v>
      </c>
      <c r="IU213" s="83">
        <f t="shared" si="263"/>
        <v>7.8131282187935762E-16</v>
      </c>
      <c r="IV213" s="83">
        <f t="shared" si="263"/>
        <v>3.4140758081097364E-21</v>
      </c>
      <c r="IW213" s="83">
        <f t="shared" si="263"/>
        <v>2.7877392183655626E-17</v>
      </c>
      <c r="IY213" s="83">
        <f t="shared" si="264"/>
        <v>1.3526044654635272E-11</v>
      </c>
      <c r="IZ213" s="83">
        <f t="shared" si="264"/>
        <v>2.6026615299015369E-12</v>
      </c>
      <c r="JA213" s="83">
        <f t="shared" si="264"/>
        <v>5.3124499103846007E-13</v>
      </c>
      <c r="JB213" s="83">
        <f t="shared" si="264"/>
        <v>1.018865302242339E-11</v>
      </c>
      <c r="JC213" s="83">
        <f t="shared" si="264"/>
        <v>5.3644744585607305E-15</v>
      </c>
      <c r="JD213" s="83">
        <f t="shared" si="264"/>
        <v>1.4702308265868076E-16</v>
      </c>
      <c r="JE213" s="83">
        <f t="shared" si="264"/>
        <v>2.179962696109265E-17</v>
      </c>
      <c r="JF213" s="83">
        <f t="shared" si="264"/>
        <v>4.1165929026879727E-22</v>
      </c>
      <c r="JG213" s="83">
        <f t="shared" si="264"/>
        <v>5.400907407299399E-17</v>
      </c>
      <c r="JH213" s="83">
        <f t="shared" si="264"/>
        <v>2.0241629029865021E-18</v>
      </c>
      <c r="JI213" s="83">
        <f t="shared" si="264"/>
        <v>1.0736982391270046E-14</v>
      </c>
      <c r="JJ213" s="83">
        <f t="shared" si="264"/>
        <v>2.0283227692126994E-16</v>
      </c>
      <c r="JK213" s="83">
        <f t="shared" si="264"/>
        <v>7.8131282187935762E-16</v>
      </c>
      <c r="JL213" s="83">
        <f t="shared" si="264"/>
        <v>3.4140758081097364E-21</v>
      </c>
      <c r="JM213" s="83">
        <f t="shared" si="264"/>
        <v>2.7877392183655626E-17</v>
      </c>
    </row>
    <row r="214" spans="2:273" x14ac:dyDescent="0.25">
      <c r="B214" s="2">
        <v>187</v>
      </c>
      <c r="C214" s="37">
        <v>110.458</v>
      </c>
      <c r="D214" s="37">
        <v>106.78</v>
      </c>
      <c r="E214" s="37">
        <v>104.797</v>
      </c>
      <c r="F214" s="37">
        <v>107.18600000000001</v>
      </c>
      <c r="G214" s="37">
        <v>107.254</v>
      </c>
      <c r="H214" s="37">
        <v>107.051</v>
      </c>
      <c r="I214" s="37">
        <v>107.661</v>
      </c>
      <c r="J214" s="37">
        <v>110.61</v>
      </c>
      <c r="K214" s="37">
        <v>109.271</v>
      </c>
      <c r="L214" s="37">
        <v>113.051</v>
      </c>
      <c r="M214" s="37">
        <v>113.102</v>
      </c>
      <c r="N214" s="37">
        <v>110.441</v>
      </c>
      <c r="O214" s="37">
        <v>114.03400000000001</v>
      </c>
      <c r="P214" s="37">
        <v>112.28100000000001</v>
      </c>
      <c r="Q214" s="37">
        <v>114.57899999999999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166.08657827260458</v>
      </c>
      <c r="DL214" s="2">
        <f t="shared" si="268"/>
        <v>159.1369732645403</v>
      </c>
      <c r="DM214" s="2">
        <f t="shared" si="268"/>
        <v>151.51178326585693</v>
      </c>
      <c r="DN214" s="2">
        <f t="shared" si="268"/>
        <v>145.76560377867747</v>
      </c>
      <c r="DO214" s="2">
        <f t="shared" si="268"/>
        <v>134.59019586388004</v>
      </c>
      <c r="DP214" s="2">
        <f t="shared" si="268"/>
        <v>135.1371042016807</v>
      </c>
      <c r="DQ214" s="2">
        <f t="shared" si="268"/>
        <v>153.02024039829305</v>
      </c>
      <c r="DR214" s="2">
        <f t="shared" si="268"/>
        <v>145.59100152788392</v>
      </c>
      <c r="DS214" s="2">
        <f t="shared" si="268"/>
        <v>156.08809915966387</v>
      </c>
      <c r="DT214" s="2">
        <f t="shared" si="268"/>
        <v>147.0835388674389</v>
      </c>
      <c r="DU214" s="2">
        <f t="shared" si="268"/>
        <v>135.77943865546217</v>
      </c>
      <c r="DV214" s="2">
        <f t="shared" si="268"/>
        <v>140.68014453781515</v>
      </c>
      <c r="DW214" s="2">
        <f t="shared" si="268"/>
        <v>153.36031188331188</v>
      </c>
      <c r="DX214" s="2">
        <f t="shared" si="268"/>
        <v>158.33032716927457</v>
      </c>
      <c r="DY214" s="2">
        <f t="shared" si="268"/>
        <v>168.68600860215054</v>
      </c>
      <c r="EA214" s="2">
        <f t="shared" si="240"/>
        <v>110.34394663787285</v>
      </c>
      <c r="EB214" s="2">
        <f t="shared" si="240"/>
        <v>105.47702558572023</v>
      </c>
      <c r="EC214" s="2">
        <f t="shared" si="240"/>
        <v>106.55403264724507</v>
      </c>
      <c r="ED214" s="2">
        <f t="shared" si="240"/>
        <v>105.26287957029776</v>
      </c>
      <c r="EE214" s="2">
        <f t="shared" si="240"/>
        <v>106.05324078386226</v>
      </c>
      <c r="EF214" s="2">
        <f t="shared" si="239"/>
        <v>105.52049604895441</v>
      </c>
      <c r="EG214" s="2">
        <f t="shared" si="239"/>
        <v>106.65273171670964</v>
      </c>
      <c r="EH214" s="2">
        <f t="shared" si="239"/>
        <v>109.79832223601248</v>
      </c>
      <c r="EI214" s="2">
        <f t="shared" si="239"/>
        <v>111.75383526244953</v>
      </c>
      <c r="EJ214" s="2">
        <f t="shared" si="239"/>
        <v>111.9021145856622</v>
      </c>
      <c r="EK214" s="2">
        <f t="shared" si="239"/>
        <v>112.59645571672688</v>
      </c>
      <c r="EL214" s="2">
        <f t="shared" si="254"/>
        <v>112.35889174351414</v>
      </c>
      <c r="EM214" s="2">
        <f t="shared" si="255"/>
        <v>113.53086191536745</v>
      </c>
      <c r="EN214" s="2">
        <f t="shared" si="256"/>
        <v>115.52211143204212</v>
      </c>
      <c r="EO214" s="2">
        <f t="shared" si="257"/>
        <v>118.76411123636365</v>
      </c>
      <c r="EQ214" s="2">
        <f t="shared" ref="EQ214:FE227" si="269">CU$228*$B214+CU$229</f>
        <v>108.45737425088996</v>
      </c>
      <c r="ER214" s="2">
        <f t="shared" si="269"/>
        <v>105.78620441890985</v>
      </c>
      <c r="ES214" s="2">
        <f t="shared" si="269"/>
        <v>107.04457034643286</v>
      </c>
      <c r="ET214" s="2">
        <f t="shared" si="269"/>
        <v>106.03407584288622</v>
      </c>
      <c r="EU214" s="2">
        <f t="shared" si="269"/>
        <v>105.87109705879084</v>
      </c>
      <c r="EV214" s="2">
        <f t="shared" si="269"/>
        <v>105.62105734588563</v>
      </c>
      <c r="EW214" s="2">
        <f t="shared" si="269"/>
        <v>107.75840058804312</v>
      </c>
      <c r="EX214" s="2">
        <f t="shared" si="269"/>
        <v>108.54352041272001</v>
      </c>
      <c r="EY214" s="2">
        <f t="shared" si="269"/>
        <v>110.23221734137238</v>
      </c>
      <c r="EZ214" s="2">
        <f t="shared" si="269"/>
        <v>112.64703859881412</v>
      </c>
      <c r="FA214" s="2">
        <f t="shared" si="269"/>
        <v>111.47546270430573</v>
      </c>
      <c r="FB214" s="2">
        <f t="shared" si="269"/>
        <v>112.09682832179323</v>
      </c>
      <c r="FC214" s="2">
        <f t="shared" si="269"/>
        <v>112.49950127707788</v>
      </c>
      <c r="FD214" s="2">
        <f t="shared" si="269"/>
        <v>112.43577839978474</v>
      </c>
      <c r="FE214" s="2">
        <f t="shared" si="269"/>
        <v>113.9386359460435</v>
      </c>
      <c r="FG214" s="2">
        <f t="shared" ref="FG214:FU227" si="270">POWER(10,($B214-C$231)/C$229)/(1+POWER(10,($B214-C$231)/C$229))</f>
        <v>0.99999845047930791</v>
      </c>
      <c r="FH214" s="2">
        <f t="shared" si="270"/>
        <v>0.99999866614722754</v>
      </c>
      <c r="FI214" s="2">
        <f t="shared" si="270"/>
        <v>0.99999874214373596</v>
      </c>
      <c r="FJ214" s="2">
        <f t="shared" si="270"/>
        <v>0.99999880901296356</v>
      </c>
      <c r="FK214" s="2">
        <f t="shared" si="270"/>
        <v>0.99999835995717001</v>
      </c>
      <c r="FL214" s="2">
        <f t="shared" si="270"/>
        <v>0.99999827503142924</v>
      </c>
      <c r="FM214" s="2">
        <f t="shared" si="270"/>
        <v>0.9999984034122954</v>
      </c>
      <c r="FN214" s="2">
        <f t="shared" si="270"/>
        <v>0.99999835177889929</v>
      </c>
      <c r="FO214" s="2">
        <f t="shared" si="270"/>
        <v>0.99999827680946052</v>
      </c>
      <c r="FP214" s="2">
        <f t="shared" si="270"/>
        <v>0.99999839235263743</v>
      </c>
      <c r="FQ214" s="2">
        <f t="shared" si="270"/>
        <v>0.99999825412734122</v>
      </c>
      <c r="FR214" s="2">
        <f t="shared" si="270"/>
        <v>0.9999982763270745</v>
      </c>
      <c r="FS214" s="2">
        <f t="shared" si="270"/>
        <v>0.99999832178387005</v>
      </c>
      <c r="FT214" s="2">
        <f t="shared" si="270"/>
        <v>0.99999841660570776</v>
      </c>
      <c r="FU214" s="2">
        <f t="shared" si="270"/>
        <v>0.99999819151168956</v>
      </c>
      <c r="FW214" s="2">
        <f t="shared" si="260"/>
        <v>0.990475884250821</v>
      </c>
      <c r="FX214" s="2">
        <f t="shared" si="260"/>
        <v>0.99279444941241968</v>
      </c>
      <c r="FY214" s="2">
        <f t="shared" si="260"/>
        <v>0.99189111708241018</v>
      </c>
      <c r="FZ214" s="2">
        <f t="shared" si="260"/>
        <v>0.99234191062813548</v>
      </c>
      <c r="GA214" s="2">
        <f t="shared" si="260"/>
        <v>0.99285774338291644</v>
      </c>
      <c r="GB214" s="2">
        <f t="shared" si="260"/>
        <v>0.99275507622292847</v>
      </c>
      <c r="GC214" s="2">
        <f t="shared" si="260"/>
        <v>0.9937864960008409</v>
      </c>
      <c r="GD214" s="2">
        <f t="shared" si="260"/>
        <v>0.99460286093571093</v>
      </c>
      <c r="GE214" s="2">
        <f t="shared" si="260"/>
        <v>0.99379678842348018</v>
      </c>
      <c r="GF214" s="2">
        <f t="shared" si="260"/>
        <v>0.99275584312350618</v>
      </c>
      <c r="GG214" s="2">
        <f t="shared" si="260"/>
        <v>0.99163016929227144</v>
      </c>
      <c r="GH214" s="2">
        <f t="shared" si="260"/>
        <v>0.99115560246896828</v>
      </c>
      <c r="GI214" s="2">
        <f t="shared" si="260"/>
        <v>0.99094575812178254</v>
      </c>
      <c r="GJ214" s="2">
        <f t="shared" si="260"/>
        <v>0.98873105658585858</v>
      </c>
      <c r="GK214" s="2">
        <f t="shared" si="260"/>
        <v>0.98801542875318582</v>
      </c>
      <c r="GM214" s="83">
        <f t="shared" si="261"/>
        <v>0</v>
      </c>
      <c r="GN214" s="83">
        <f t="shared" si="261"/>
        <v>0</v>
      </c>
      <c r="GO214" s="83">
        <f t="shared" si="261"/>
        <v>0</v>
      </c>
      <c r="GP214" s="83">
        <f t="shared" si="261"/>
        <v>0</v>
      </c>
      <c r="GQ214" s="83">
        <f t="shared" si="261"/>
        <v>0</v>
      </c>
      <c r="GR214" s="83">
        <f t="shared" si="261"/>
        <v>0</v>
      </c>
      <c r="GS214" s="83">
        <f t="shared" si="261"/>
        <v>0</v>
      </c>
      <c r="GT214" s="83">
        <f t="shared" si="261"/>
        <v>0</v>
      </c>
      <c r="GU214" s="83">
        <f t="shared" si="261"/>
        <v>0</v>
      </c>
      <c r="GV214" s="83">
        <f t="shared" si="261"/>
        <v>0</v>
      </c>
      <c r="GW214" s="83">
        <f t="shared" si="261"/>
        <v>0</v>
      </c>
      <c r="GX214" s="83">
        <f t="shared" si="261"/>
        <v>0</v>
      </c>
      <c r="GY214" s="83">
        <f t="shared" si="261"/>
        <v>0</v>
      </c>
      <c r="GZ214" s="83">
        <f t="shared" si="261"/>
        <v>0</v>
      </c>
      <c r="HA214" s="83">
        <f t="shared" si="261"/>
        <v>0</v>
      </c>
      <c r="HC214" s="83">
        <f t="shared" ref="HC214:HE227" si="271" xml:space="preserve"> _xlfn.NORM.DIST($B214, C$8, ABS(C$12), TRUE) * _xlfn.NORM.DIST(($B214 - C$8)*C$16, 0, ABS(C$12), TRUE) * 2</f>
        <v>0</v>
      </c>
      <c r="HD214" s="83">
        <f t="shared" si="271"/>
        <v>0</v>
      </c>
      <c r="HE214" s="83">
        <f t="shared" si="271"/>
        <v>0</v>
      </c>
      <c r="HF214" s="83">
        <f t="shared" si="265"/>
        <v>0</v>
      </c>
      <c r="HG214" s="83">
        <f t="shared" si="265"/>
        <v>0</v>
      </c>
      <c r="HH214" s="83">
        <f t="shared" si="265"/>
        <v>0</v>
      </c>
      <c r="HI214" s="83">
        <f t="shared" si="241"/>
        <v>0</v>
      </c>
      <c r="HJ214" s="83">
        <f t="shared" si="241"/>
        <v>0</v>
      </c>
      <c r="HK214" s="83">
        <f t="shared" si="241"/>
        <v>0</v>
      </c>
      <c r="HL214" s="83">
        <f t="shared" si="241"/>
        <v>0</v>
      </c>
      <c r="HM214" s="83">
        <f t="shared" si="241"/>
        <v>0</v>
      </c>
      <c r="HN214" s="83">
        <f t="shared" si="241"/>
        <v>0</v>
      </c>
      <c r="HO214" s="83">
        <f t="shared" si="226"/>
        <v>0</v>
      </c>
      <c r="HP214" s="83">
        <f t="shared" si="226"/>
        <v>0</v>
      </c>
      <c r="HQ214" s="83">
        <f t="shared" si="226"/>
        <v>0</v>
      </c>
      <c r="HS214" s="83">
        <f t="shared" si="262"/>
        <v>5.9994163104342345E-148</v>
      </c>
      <c r="HT214" s="83">
        <f t="shared" si="262"/>
        <v>1.1378952936756743E-148</v>
      </c>
      <c r="HU214" s="83">
        <f t="shared" si="262"/>
        <v>6.8723635532963873E-164</v>
      </c>
      <c r="HV214" s="83">
        <f t="shared" si="262"/>
        <v>4.7735560716137382E-145</v>
      </c>
      <c r="HW214" s="83">
        <f t="shared" si="262"/>
        <v>6.5281073784753298E-183</v>
      </c>
      <c r="HX214" s="83">
        <f t="shared" si="262"/>
        <v>3.5016388817430103E-209</v>
      </c>
      <c r="HY214" s="83">
        <f t="shared" si="262"/>
        <v>3.1683409005493563E-209</v>
      </c>
      <c r="HZ214" s="83">
        <f t="shared" si="262"/>
        <v>7.1113164472284001E-267</v>
      </c>
      <c r="IA214" s="83">
        <f t="shared" si="262"/>
        <v>6.9550010580156985E-207</v>
      </c>
      <c r="IB214" s="83">
        <f t="shared" si="262"/>
        <v>2.2941034638112895E-235</v>
      </c>
      <c r="IC214" s="83">
        <f t="shared" si="262"/>
        <v>5.3511376234872265E-190</v>
      </c>
      <c r="ID214" s="83">
        <f t="shared" si="262"/>
        <v>2.7306521203029034E-215</v>
      </c>
      <c r="IE214" s="83">
        <f t="shared" si="262"/>
        <v>1.3859404075490036E-207</v>
      </c>
      <c r="IF214" s="83">
        <f t="shared" si="262"/>
        <v>4.1584804283803343E-195</v>
      </c>
      <c r="IG214" s="83">
        <f t="shared" si="262"/>
        <v>1.1277724566317935E-123</v>
      </c>
      <c r="II214" s="83">
        <f t="shared" si="263"/>
        <v>5.2102925838821118E-12</v>
      </c>
      <c r="IJ214" s="83">
        <f t="shared" si="263"/>
        <v>9.9639655088627687E-13</v>
      </c>
      <c r="IK214" s="83">
        <f t="shared" si="263"/>
        <v>1.8661626101916228E-13</v>
      </c>
      <c r="IL214" s="83">
        <f t="shared" si="263"/>
        <v>4.058610542464926E-12</v>
      </c>
      <c r="IM214" s="83">
        <f t="shared" si="263"/>
        <v>1.6289296670583425E-15</v>
      </c>
      <c r="IN214" s="83">
        <f t="shared" si="263"/>
        <v>3.8806405820963695E-17</v>
      </c>
      <c r="IO214" s="83">
        <f t="shared" si="263"/>
        <v>5.591934521308688E-18</v>
      </c>
      <c r="IP214" s="83">
        <f t="shared" si="263"/>
        <v>7.4260786299537583E-23</v>
      </c>
      <c r="IQ214" s="83">
        <f t="shared" si="263"/>
        <v>1.4331174009506575E-17</v>
      </c>
      <c r="IR214" s="83">
        <f t="shared" si="263"/>
        <v>4.5396388088800538E-19</v>
      </c>
      <c r="IS214" s="83">
        <f t="shared" si="263"/>
        <v>3.2152069617444864E-15</v>
      </c>
      <c r="IT214" s="83">
        <f t="shared" si="263"/>
        <v>5.114625041567688E-17</v>
      </c>
      <c r="IU214" s="83">
        <f t="shared" si="263"/>
        <v>2.0641188195781348E-16</v>
      </c>
      <c r="IV214" s="83">
        <f t="shared" si="263"/>
        <v>5.0219775350011231E-22</v>
      </c>
      <c r="IW214" s="83">
        <f t="shared" si="263"/>
        <v>5.8523164084427277E-18</v>
      </c>
      <c r="IY214" s="83">
        <f t="shared" si="264"/>
        <v>5.2102925838821118E-12</v>
      </c>
      <c r="IZ214" s="83">
        <f t="shared" si="264"/>
        <v>9.9639655088627687E-13</v>
      </c>
      <c r="JA214" s="83">
        <f t="shared" si="264"/>
        <v>1.8661626101916228E-13</v>
      </c>
      <c r="JB214" s="83">
        <f t="shared" si="264"/>
        <v>4.058610542464926E-12</v>
      </c>
      <c r="JC214" s="83">
        <f t="shared" si="264"/>
        <v>1.6289296670583425E-15</v>
      </c>
      <c r="JD214" s="83">
        <f t="shared" si="264"/>
        <v>3.8806405820963695E-17</v>
      </c>
      <c r="JE214" s="83">
        <f t="shared" si="264"/>
        <v>5.591934521308688E-18</v>
      </c>
      <c r="JF214" s="83">
        <f t="shared" si="264"/>
        <v>7.4260786299537583E-23</v>
      </c>
      <c r="JG214" s="83">
        <f t="shared" si="264"/>
        <v>1.4331174009506575E-17</v>
      </c>
      <c r="JH214" s="83">
        <f t="shared" si="264"/>
        <v>4.5396388088800538E-19</v>
      </c>
      <c r="JI214" s="83">
        <f t="shared" si="264"/>
        <v>3.2152069617444864E-15</v>
      </c>
      <c r="JJ214" s="83">
        <f t="shared" si="264"/>
        <v>5.114625041567688E-17</v>
      </c>
      <c r="JK214" s="83">
        <f t="shared" si="264"/>
        <v>2.0641188195781348E-16</v>
      </c>
      <c r="JL214" s="83">
        <f t="shared" si="264"/>
        <v>5.0219775350011231E-22</v>
      </c>
      <c r="JM214" s="83">
        <f t="shared" si="264"/>
        <v>5.8523164084427277E-18</v>
      </c>
    </row>
    <row r="215" spans="2:273" x14ac:dyDescent="0.25">
      <c r="B215" s="2">
        <v>188</v>
      </c>
      <c r="C215" s="37">
        <v>107.746</v>
      </c>
      <c r="D215" s="37">
        <v>108.373</v>
      </c>
      <c r="E215" s="37">
        <v>108.119</v>
      </c>
      <c r="F215" s="37">
        <v>103.91500000000001</v>
      </c>
      <c r="G215" s="37">
        <v>105.81399999999999</v>
      </c>
      <c r="H215" s="37">
        <v>105.57599999999999</v>
      </c>
      <c r="I215" s="37">
        <v>108.712</v>
      </c>
      <c r="J215" s="37">
        <v>109.441</v>
      </c>
      <c r="K215" s="37">
        <v>109.18600000000001</v>
      </c>
      <c r="L215" s="37">
        <v>111.661</v>
      </c>
      <c r="M215" s="37">
        <v>110.03400000000001</v>
      </c>
      <c r="N215" s="37">
        <v>109.96599999999999</v>
      </c>
      <c r="O215" s="37">
        <v>113.76300000000001</v>
      </c>
      <c r="P215" s="37">
        <v>115.22799999999999</v>
      </c>
      <c r="Q215" s="37">
        <v>112.77200000000001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166.33006693657217</v>
      </c>
      <c r="DL215" s="2">
        <f t="shared" si="268"/>
        <v>159.35984474671667</v>
      </c>
      <c r="DM215" s="2">
        <f t="shared" si="268"/>
        <v>151.70095978407554</v>
      </c>
      <c r="DN215" s="2">
        <f t="shared" si="268"/>
        <v>145.92354952766533</v>
      </c>
      <c r="DO215" s="2">
        <f t="shared" si="268"/>
        <v>134.68531655542179</v>
      </c>
      <c r="DP215" s="2">
        <f t="shared" si="268"/>
        <v>135.22466022408966</v>
      </c>
      <c r="DQ215" s="2">
        <f t="shared" si="268"/>
        <v>153.20212304409677</v>
      </c>
      <c r="DR215" s="2">
        <f t="shared" si="268"/>
        <v>145.73617402597404</v>
      </c>
      <c r="DS215" s="2">
        <f t="shared" si="268"/>
        <v>156.27744509803924</v>
      </c>
      <c r="DT215" s="2">
        <f t="shared" si="268"/>
        <v>147.23002432432435</v>
      </c>
      <c r="DU215" s="2">
        <f t="shared" si="268"/>
        <v>135.86127787114845</v>
      </c>
      <c r="DV215" s="2">
        <f t="shared" si="268"/>
        <v>140.79612885154063</v>
      </c>
      <c r="DW215" s="2">
        <f t="shared" si="268"/>
        <v>153.54046645216644</v>
      </c>
      <c r="DX215" s="2">
        <f t="shared" si="268"/>
        <v>158.54197155049789</v>
      </c>
      <c r="DY215" s="2">
        <f t="shared" si="268"/>
        <v>168.95743018168335</v>
      </c>
      <c r="EA215" s="2">
        <f t="shared" si="240"/>
        <v>110.28499615602645</v>
      </c>
      <c r="EB215" s="2">
        <f t="shared" si="240"/>
        <v>105.39423265767104</v>
      </c>
      <c r="EC215" s="2">
        <f t="shared" si="240"/>
        <v>106.48800234325519</v>
      </c>
      <c r="ED215" s="2">
        <f t="shared" si="240"/>
        <v>105.18980927252166</v>
      </c>
      <c r="EE215" s="2">
        <f t="shared" si="240"/>
        <v>105.99144229611993</v>
      </c>
      <c r="EF215" s="2">
        <f t="shared" si="239"/>
        <v>105.44847586007516</v>
      </c>
      <c r="EG215" s="2">
        <f t="shared" si="239"/>
        <v>106.56420525013712</v>
      </c>
      <c r="EH215" s="2">
        <f t="shared" si="239"/>
        <v>109.73034458620857</v>
      </c>
      <c r="EI215" s="2">
        <f t="shared" si="239"/>
        <v>111.70480171601615</v>
      </c>
      <c r="EJ215" s="2">
        <f t="shared" si="239"/>
        <v>111.85795797812879</v>
      </c>
      <c r="EK215" s="2">
        <f t="shared" si="239"/>
        <v>112.55136400442737</v>
      </c>
      <c r="EL215" s="2">
        <f t="shared" si="254"/>
        <v>112.31540283335929</v>
      </c>
      <c r="EM215" s="2">
        <f t="shared" si="255"/>
        <v>113.45133810176458</v>
      </c>
      <c r="EN215" s="2">
        <f t="shared" si="256"/>
        <v>115.48467617762182</v>
      </c>
      <c r="EO215" s="2">
        <f t="shared" si="257"/>
        <v>118.7155759896104</v>
      </c>
      <c r="EQ215" s="2">
        <f t="shared" si="269"/>
        <v>108.37698631209184</v>
      </c>
      <c r="ER215" s="2">
        <f t="shared" si="269"/>
        <v>105.70691573571659</v>
      </c>
      <c r="ES215" s="2">
        <f t="shared" si="269"/>
        <v>106.98412328989922</v>
      </c>
      <c r="ET215" s="2">
        <f t="shared" si="269"/>
        <v>105.96979114308535</v>
      </c>
      <c r="EU215" s="2">
        <f t="shared" si="269"/>
        <v>105.80730552685088</v>
      </c>
      <c r="EV215" s="2">
        <f t="shared" si="269"/>
        <v>105.5501827030367</v>
      </c>
      <c r="EW215" s="2">
        <f t="shared" si="269"/>
        <v>107.68208018294675</v>
      </c>
      <c r="EX215" s="2">
        <f t="shared" si="269"/>
        <v>108.46192246221821</v>
      </c>
      <c r="EY215" s="2">
        <f t="shared" si="269"/>
        <v>110.16624113588534</v>
      </c>
      <c r="EZ215" s="2">
        <f t="shared" si="269"/>
        <v>112.61127914339991</v>
      </c>
      <c r="FA215" s="2">
        <f t="shared" si="269"/>
        <v>111.41772814325171</v>
      </c>
      <c r="FB215" s="2">
        <f t="shared" si="269"/>
        <v>112.05032025656425</v>
      </c>
      <c r="FC215" s="2">
        <f t="shared" si="269"/>
        <v>112.40809118384161</v>
      </c>
      <c r="FD215" s="2">
        <f t="shared" si="269"/>
        <v>112.36325063175629</v>
      </c>
      <c r="FE215" s="2">
        <f t="shared" si="269"/>
        <v>113.83863621590427</v>
      </c>
      <c r="FG215" s="2">
        <f t="shared" si="270"/>
        <v>0.99999858682014031</v>
      </c>
      <c r="FH215" s="2">
        <f t="shared" si="270"/>
        <v>0.9999987835116706</v>
      </c>
      <c r="FI215" s="2">
        <f t="shared" si="270"/>
        <v>0.99999885282132595</v>
      </c>
      <c r="FJ215" s="2">
        <f t="shared" si="270"/>
        <v>0.99999891380679939</v>
      </c>
      <c r="FK215" s="2">
        <f t="shared" si="270"/>
        <v>0.99999850426294623</v>
      </c>
      <c r="FL215" s="2">
        <f t="shared" si="270"/>
        <v>0.99999842680972706</v>
      </c>
      <c r="FM215" s="2">
        <f t="shared" si="270"/>
        <v>0.99999854389450282</v>
      </c>
      <c r="FN215" s="2">
        <f t="shared" si="270"/>
        <v>0.99999849680427255</v>
      </c>
      <c r="FO215" s="2">
        <f t="shared" si="270"/>
        <v>0.99999842843131137</v>
      </c>
      <c r="FP215" s="2">
        <f t="shared" si="270"/>
        <v>0.9999985338079721</v>
      </c>
      <c r="FQ215" s="2">
        <f t="shared" si="270"/>
        <v>0.99999840774496651</v>
      </c>
      <c r="FR215" s="2">
        <f t="shared" si="270"/>
        <v>0.99999842799136995</v>
      </c>
      <c r="FS215" s="2">
        <f t="shared" si="270"/>
        <v>0.9999984694484727</v>
      </c>
      <c r="FT215" s="2">
        <f t="shared" si="270"/>
        <v>0.99999855592704134</v>
      </c>
      <c r="FU215" s="2">
        <f t="shared" si="270"/>
        <v>0.99999835063879561</v>
      </c>
      <c r="FW215" s="2">
        <f t="shared" si="260"/>
        <v>0.99130661798259256</v>
      </c>
      <c r="FX215" s="2">
        <f t="shared" si="260"/>
        <v>0.9934242906928521</v>
      </c>
      <c r="FY215" s="2">
        <f t="shared" si="260"/>
        <v>0.99259933055231087</v>
      </c>
      <c r="FZ215" s="2">
        <f t="shared" si="260"/>
        <v>0.99301103011452097</v>
      </c>
      <c r="GA215" s="2">
        <f t="shared" si="260"/>
        <v>0.99348208842381502</v>
      </c>
      <c r="GB215" s="2">
        <f t="shared" si="260"/>
        <v>0.99338833621620592</v>
      </c>
      <c r="GC215" s="2">
        <f t="shared" si="260"/>
        <v>0.99433011715835973</v>
      </c>
      <c r="GD215" s="2">
        <f t="shared" si="260"/>
        <v>0.99507541203557803</v>
      </c>
      <c r="GE215" s="2">
        <f t="shared" si="260"/>
        <v>0.9943395142232011</v>
      </c>
      <c r="GF215" s="2">
        <f t="shared" si="260"/>
        <v>0.99338903653037891</v>
      </c>
      <c r="GG215" s="2">
        <f t="shared" si="260"/>
        <v>0.992360997894428</v>
      </c>
      <c r="GH215" s="2">
        <f t="shared" si="260"/>
        <v>0.99192753149941248</v>
      </c>
      <c r="GI215" s="2">
        <f t="shared" si="260"/>
        <v>0.99173584942157056</v>
      </c>
      <c r="GJ215" s="2">
        <f t="shared" si="260"/>
        <v>0.98971240084202072</v>
      </c>
      <c r="GK215" s="2">
        <f t="shared" si="260"/>
        <v>0.9890584030686187</v>
      </c>
      <c r="GM215" s="83">
        <f t="shared" si="261"/>
        <v>0</v>
      </c>
      <c r="GN215" s="83">
        <f t="shared" si="261"/>
        <v>0</v>
      </c>
      <c r="GO215" s="83">
        <f t="shared" si="261"/>
        <v>0</v>
      </c>
      <c r="GP215" s="83">
        <f t="shared" si="261"/>
        <v>0</v>
      </c>
      <c r="GQ215" s="83">
        <f t="shared" si="261"/>
        <v>0</v>
      </c>
      <c r="GR215" s="83">
        <f t="shared" si="261"/>
        <v>0</v>
      </c>
      <c r="GS215" s="83">
        <f t="shared" si="261"/>
        <v>0</v>
      </c>
      <c r="GT215" s="83">
        <f t="shared" si="261"/>
        <v>0</v>
      </c>
      <c r="GU215" s="83">
        <f t="shared" si="261"/>
        <v>0</v>
      </c>
      <c r="GV215" s="83">
        <f t="shared" si="261"/>
        <v>0</v>
      </c>
      <c r="GW215" s="83">
        <f t="shared" si="261"/>
        <v>0</v>
      </c>
      <c r="GX215" s="83">
        <f t="shared" si="261"/>
        <v>0</v>
      </c>
      <c r="GY215" s="83">
        <f t="shared" si="261"/>
        <v>0</v>
      </c>
      <c r="GZ215" s="83">
        <f t="shared" si="261"/>
        <v>0</v>
      </c>
      <c r="HA215" s="83">
        <f t="shared" si="261"/>
        <v>0</v>
      </c>
      <c r="HC215" s="83">
        <f t="shared" si="271"/>
        <v>0</v>
      </c>
      <c r="HD215" s="83">
        <f t="shared" si="271"/>
        <v>0</v>
      </c>
      <c r="HE215" s="83">
        <f t="shared" si="271"/>
        <v>0</v>
      </c>
      <c r="HF215" s="83">
        <f t="shared" si="265"/>
        <v>0</v>
      </c>
      <c r="HG215" s="83">
        <f t="shared" si="265"/>
        <v>0</v>
      </c>
      <c r="HH215" s="83">
        <f t="shared" si="265"/>
        <v>0</v>
      </c>
      <c r="HI215" s="83">
        <f t="shared" si="241"/>
        <v>0</v>
      </c>
      <c r="HJ215" s="83">
        <f t="shared" si="241"/>
        <v>0</v>
      </c>
      <c r="HK215" s="83">
        <f t="shared" si="241"/>
        <v>0</v>
      </c>
      <c r="HL215" s="83">
        <f t="shared" si="241"/>
        <v>0</v>
      </c>
      <c r="HM215" s="83">
        <f t="shared" si="241"/>
        <v>0</v>
      </c>
      <c r="HN215" s="83">
        <f t="shared" si="241"/>
        <v>0</v>
      </c>
      <c r="HO215" s="83">
        <f t="shared" si="226"/>
        <v>0</v>
      </c>
      <c r="HP215" s="83">
        <f t="shared" si="226"/>
        <v>0</v>
      </c>
      <c r="HQ215" s="83">
        <f t="shared" si="226"/>
        <v>0</v>
      </c>
      <c r="HS215" s="83">
        <f t="shared" si="262"/>
        <v>6.841057086587268E-152</v>
      </c>
      <c r="HT215" s="83">
        <f t="shared" si="262"/>
        <v>1.6030073111488663E-152</v>
      </c>
      <c r="HU215" s="83">
        <f t="shared" si="262"/>
        <v>3.624326113137061E-168</v>
      </c>
      <c r="HV215" s="83">
        <f t="shared" si="262"/>
        <v>8.5758798810235842E-149</v>
      </c>
      <c r="HW215" s="83">
        <f t="shared" si="262"/>
        <v>1.1117572132110066E-187</v>
      </c>
      <c r="HX215" s="83">
        <f t="shared" si="262"/>
        <v>1.3745885995344683E-214</v>
      </c>
      <c r="HY215" s="83">
        <f t="shared" si="262"/>
        <v>1.3165979791972081E-214</v>
      </c>
      <c r="HZ215" s="83">
        <f t="shared" si="262"/>
        <v>1.2946983706181325E-273</v>
      </c>
      <c r="IA215" s="83">
        <f t="shared" si="262"/>
        <v>3.6335268128523618E-212</v>
      </c>
      <c r="IB215" s="83">
        <f t="shared" si="262"/>
        <v>1.8987442801357648E-241</v>
      </c>
      <c r="IC215" s="83">
        <f t="shared" si="262"/>
        <v>5.7253474637416922E-195</v>
      </c>
      <c r="ID215" s="83">
        <f t="shared" si="262"/>
        <v>5.4778287196099838E-221</v>
      </c>
      <c r="IE215" s="83">
        <f t="shared" si="262"/>
        <v>4.2718135340952891E-213</v>
      </c>
      <c r="IF215" s="83">
        <f t="shared" si="262"/>
        <v>2.1650314101980149E-200</v>
      </c>
      <c r="IG215" s="83">
        <f t="shared" si="262"/>
        <v>5.0676092943649071E-127</v>
      </c>
      <c r="II215" s="83">
        <f t="shared" si="263"/>
        <v>1.9704922922285187E-12</v>
      </c>
      <c r="IJ215" s="83">
        <f t="shared" si="263"/>
        <v>3.7485349232502686E-13</v>
      </c>
      <c r="IK215" s="83">
        <f t="shared" si="263"/>
        <v>6.4285784381664851E-14</v>
      </c>
      <c r="IL215" s="83">
        <f t="shared" si="263"/>
        <v>1.5896021168394442E-12</v>
      </c>
      <c r="IM215" s="83">
        <f t="shared" si="263"/>
        <v>4.8396418854171618E-16</v>
      </c>
      <c r="IN215" s="83">
        <f t="shared" si="263"/>
        <v>9.9949736676283011E-18</v>
      </c>
      <c r="IO215" s="83">
        <f t="shared" si="263"/>
        <v>1.3999980734151428E-18</v>
      </c>
      <c r="IP215" s="83">
        <f t="shared" si="263"/>
        <v>1.3001533824044429E-23</v>
      </c>
      <c r="IQ215" s="83">
        <f t="shared" si="263"/>
        <v>3.7138248310791224E-18</v>
      </c>
      <c r="IR215" s="83">
        <f t="shared" si="263"/>
        <v>9.9042719617193489E-20</v>
      </c>
      <c r="IS215" s="83">
        <f t="shared" si="263"/>
        <v>9.411162234530616E-16</v>
      </c>
      <c r="IT215" s="83">
        <f t="shared" si="263"/>
        <v>1.2560727521532203E-17</v>
      </c>
      <c r="IU215" s="83">
        <f t="shared" si="263"/>
        <v>5.3151077173351646E-17</v>
      </c>
      <c r="IV215" s="83">
        <f t="shared" si="263"/>
        <v>7.1042896762612294E-23</v>
      </c>
      <c r="IW215" s="83">
        <f t="shared" si="263"/>
        <v>1.1897786904164455E-18</v>
      </c>
      <c r="IY215" s="83">
        <f t="shared" si="264"/>
        <v>1.9704922922285187E-12</v>
      </c>
      <c r="IZ215" s="83">
        <f t="shared" si="264"/>
        <v>3.7485349232502686E-13</v>
      </c>
      <c r="JA215" s="83">
        <f t="shared" si="264"/>
        <v>6.4285784381664851E-14</v>
      </c>
      <c r="JB215" s="83">
        <f t="shared" si="264"/>
        <v>1.5896021168394442E-12</v>
      </c>
      <c r="JC215" s="83">
        <f t="shared" si="264"/>
        <v>4.8396418854171618E-16</v>
      </c>
      <c r="JD215" s="83">
        <f t="shared" si="264"/>
        <v>9.9949736676283011E-18</v>
      </c>
      <c r="JE215" s="83">
        <f t="shared" si="264"/>
        <v>1.3999980734151428E-18</v>
      </c>
      <c r="JF215" s="83">
        <f t="shared" si="264"/>
        <v>1.3001533824044429E-23</v>
      </c>
      <c r="JG215" s="83">
        <f t="shared" si="264"/>
        <v>3.7138248310791224E-18</v>
      </c>
      <c r="JH215" s="83">
        <f t="shared" si="264"/>
        <v>9.9042719617193489E-20</v>
      </c>
      <c r="JI215" s="83">
        <f t="shared" si="264"/>
        <v>9.411162234530616E-16</v>
      </c>
      <c r="JJ215" s="83">
        <f t="shared" si="264"/>
        <v>1.2560727521532203E-17</v>
      </c>
      <c r="JK215" s="83">
        <f t="shared" si="264"/>
        <v>5.3151077173351646E-17</v>
      </c>
      <c r="JL215" s="83">
        <f t="shared" si="264"/>
        <v>7.1042896762612294E-23</v>
      </c>
      <c r="JM215" s="83">
        <f t="shared" si="264"/>
        <v>1.1897786904164455E-18</v>
      </c>
    </row>
    <row r="216" spans="2:273" x14ac:dyDescent="0.25">
      <c r="B216" s="2">
        <v>189</v>
      </c>
      <c r="C216" s="37">
        <v>109.441</v>
      </c>
      <c r="D216" s="37">
        <v>107.729</v>
      </c>
      <c r="E216" s="37">
        <v>105.508</v>
      </c>
      <c r="F216" s="37">
        <v>105.932</v>
      </c>
      <c r="G216" s="37">
        <v>105.42400000000001</v>
      </c>
      <c r="H216" s="37">
        <v>106.373</v>
      </c>
      <c r="I216" s="37">
        <v>109.91500000000001</v>
      </c>
      <c r="J216" s="37">
        <v>108.08499999999999</v>
      </c>
      <c r="K216" s="37">
        <v>108.729</v>
      </c>
      <c r="L216" s="37">
        <v>110.15300000000001</v>
      </c>
      <c r="M216" s="37">
        <v>112.03400000000001</v>
      </c>
      <c r="N216" s="37">
        <v>110.322</v>
      </c>
      <c r="O216" s="37">
        <v>114.52500000000001</v>
      </c>
      <c r="P216" s="37">
        <v>111.211</v>
      </c>
      <c r="Q216" s="37">
        <v>116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166.57355560053981</v>
      </c>
      <c r="DL216" s="2">
        <f t="shared" si="268"/>
        <v>159.58271622889302</v>
      </c>
      <c r="DM216" s="2">
        <f t="shared" si="268"/>
        <v>151.89013630229417</v>
      </c>
      <c r="DN216" s="2">
        <f t="shared" si="268"/>
        <v>146.08149527665319</v>
      </c>
      <c r="DO216" s="2">
        <f t="shared" si="268"/>
        <v>134.78043724696352</v>
      </c>
      <c r="DP216" s="2">
        <f t="shared" si="268"/>
        <v>135.31221624649862</v>
      </c>
      <c r="DQ216" s="2">
        <f t="shared" si="268"/>
        <v>153.38400568990045</v>
      </c>
      <c r="DR216" s="2">
        <f t="shared" si="268"/>
        <v>145.88134652406418</v>
      </c>
      <c r="DS216" s="2">
        <f t="shared" si="268"/>
        <v>156.46679103641458</v>
      </c>
      <c r="DT216" s="2">
        <f t="shared" si="268"/>
        <v>147.37650978120982</v>
      </c>
      <c r="DU216" s="2">
        <f t="shared" si="268"/>
        <v>135.94311708683472</v>
      </c>
      <c r="DV216" s="2">
        <f t="shared" si="268"/>
        <v>140.91211316526613</v>
      </c>
      <c r="DW216" s="2">
        <f t="shared" si="268"/>
        <v>153.720621021021</v>
      </c>
      <c r="DX216" s="2">
        <f t="shared" si="268"/>
        <v>158.75361593172121</v>
      </c>
      <c r="DY216" s="2">
        <f t="shared" si="268"/>
        <v>169.22885176121616</v>
      </c>
      <c r="EA216" s="2">
        <f t="shared" si="240"/>
        <v>110.22604567418004</v>
      </c>
      <c r="EB216" s="2">
        <f t="shared" si="240"/>
        <v>105.31143972962187</v>
      </c>
      <c r="EC216" s="2">
        <f t="shared" si="240"/>
        <v>106.42197203926533</v>
      </c>
      <c r="ED216" s="2">
        <f t="shared" si="240"/>
        <v>105.11673897474554</v>
      </c>
      <c r="EE216" s="2">
        <f t="shared" si="240"/>
        <v>105.92964380837759</v>
      </c>
      <c r="EF216" s="2">
        <f t="shared" si="239"/>
        <v>105.37645567119591</v>
      </c>
      <c r="EG216" s="2">
        <f t="shared" si="239"/>
        <v>106.47567878356458</v>
      </c>
      <c r="EH216" s="2">
        <f t="shared" si="239"/>
        <v>109.66236693640468</v>
      </c>
      <c r="EI216" s="2">
        <f t="shared" si="239"/>
        <v>111.65576816958277</v>
      </c>
      <c r="EJ216" s="2">
        <f t="shared" si="239"/>
        <v>111.81380137059539</v>
      </c>
      <c r="EK216" s="2">
        <f t="shared" si="239"/>
        <v>112.50627229212786</v>
      </c>
      <c r="EL216" s="2">
        <f t="shared" si="254"/>
        <v>112.27191392320442</v>
      </c>
      <c r="EM216" s="2">
        <f t="shared" si="255"/>
        <v>113.37181428816169</v>
      </c>
      <c r="EN216" s="2">
        <f t="shared" si="256"/>
        <v>115.44724092320152</v>
      </c>
      <c r="EO216" s="2">
        <f t="shared" si="257"/>
        <v>118.66704074285715</v>
      </c>
      <c r="EQ216" s="2">
        <f t="shared" si="269"/>
        <v>108.29659837329372</v>
      </c>
      <c r="ER216" s="2">
        <f t="shared" si="269"/>
        <v>105.62762705252335</v>
      </c>
      <c r="ES216" s="2">
        <f t="shared" si="269"/>
        <v>106.92367623336557</v>
      </c>
      <c r="ET216" s="2">
        <f t="shared" si="269"/>
        <v>105.90550644328447</v>
      </c>
      <c r="EU216" s="2">
        <f t="shared" si="269"/>
        <v>105.74351399491093</v>
      </c>
      <c r="EV216" s="2">
        <f t="shared" si="269"/>
        <v>105.47930806018776</v>
      </c>
      <c r="EW216" s="2">
        <f t="shared" si="269"/>
        <v>107.60575977785037</v>
      </c>
      <c r="EX216" s="2">
        <f t="shared" si="269"/>
        <v>108.38032451171641</v>
      </c>
      <c r="EY216" s="2">
        <f t="shared" si="269"/>
        <v>110.10026493039831</v>
      </c>
      <c r="EZ216" s="2">
        <f t="shared" si="269"/>
        <v>112.57551968798572</v>
      </c>
      <c r="FA216" s="2">
        <f t="shared" si="269"/>
        <v>111.35999358219769</v>
      </c>
      <c r="FB216" s="2">
        <f t="shared" si="269"/>
        <v>112.00381219133529</v>
      </c>
      <c r="FC216" s="2">
        <f t="shared" si="269"/>
        <v>112.31668109060531</v>
      </c>
      <c r="FD216" s="2">
        <f t="shared" si="269"/>
        <v>112.29072286372784</v>
      </c>
      <c r="FE216" s="2">
        <f t="shared" si="269"/>
        <v>113.73863648576504</v>
      </c>
      <c r="FG216" s="2">
        <f t="shared" si="270"/>
        <v>0.9999987111644898</v>
      </c>
      <c r="FH216" s="2">
        <f t="shared" si="270"/>
        <v>0.99999889054933888</v>
      </c>
      <c r="FI216" s="2">
        <f t="shared" si="270"/>
        <v>0.99999895376050896</v>
      </c>
      <c r="FJ216" s="2">
        <f t="shared" si="270"/>
        <v>0.9999990093799328</v>
      </c>
      <c r="FK216" s="2">
        <f t="shared" si="270"/>
        <v>0.99999863587141458</v>
      </c>
      <c r="FL216" s="2">
        <f t="shared" si="270"/>
        <v>0.99999856523322017</v>
      </c>
      <c r="FM216" s="2">
        <f t="shared" si="270"/>
        <v>0.99999867201583315</v>
      </c>
      <c r="FN216" s="2">
        <f t="shared" si="270"/>
        <v>0.99999862906902148</v>
      </c>
      <c r="FO216" s="2">
        <f t="shared" si="270"/>
        <v>0.99999856671212306</v>
      </c>
      <c r="FP216" s="2">
        <f t="shared" si="270"/>
        <v>0.99999866281680549</v>
      </c>
      <c r="FQ216" s="2">
        <f t="shared" si="270"/>
        <v>0.99999854784594699</v>
      </c>
      <c r="FR216" s="2">
        <f t="shared" si="270"/>
        <v>0.99999856631089157</v>
      </c>
      <c r="FS216" s="2">
        <f t="shared" si="270"/>
        <v>0.9999986041202289</v>
      </c>
      <c r="FT216" s="2">
        <f t="shared" si="270"/>
        <v>0.99999868298964145</v>
      </c>
      <c r="FU216" s="2">
        <f t="shared" si="270"/>
        <v>0.99999849576448518</v>
      </c>
      <c r="FW216" s="2">
        <f t="shared" si="260"/>
        <v>0.99206547206348028</v>
      </c>
      <c r="FX216" s="2">
        <f t="shared" si="260"/>
        <v>0.99399940994717273</v>
      </c>
      <c r="FY216" s="2">
        <f t="shared" si="260"/>
        <v>0.99324611125677353</v>
      </c>
      <c r="FZ216" s="2">
        <f t="shared" si="260"/>
        <v>0.99362206157235278</v>
      </c>
      <c r="GA216" s="2">
        <f t="shared" si="260"/>
        <v>0.99405218288631936</v>
      </c>
      <c r="GB216" s="2">
        <f t="shared" si="260"/>
        <v>0.99396658099285606</v>
      </c>
      <c r="GC216" s="2">
        <f t="shared" si="260"/>
        <v>0.99482642435453816</v>
      </c>
      <c r="GD216" s="2">
        <f t="shared" si="260"/>
        <v>0.99550677543632549</v>
      </c>
      <c r="GE216" s="2">
        <f t="shared" si="260"/>
        <v>0.99483500313000695</v>
      </c>
      <c r="GF216" s="2">
        <f t="shared" si="260"/>
        <v>0.99396722043070906</v>
      </c>
      <c r="GG216" s="2">
        <f t="shared" si="260"/>
        <v>0.99302846136245893</v>
      </c>
      <c r="GH216" s="2">
        <f t="shared" si="260"/>
        <v>0.99263258823020528</v>
      </c>
      <c r="GI216" s="2">
        <f t="shared" si="260"/>
        <v>0.99245752053767466</v>
      </c>
      <c r="GJ216" s="2">
        <f t="shared" si="260"/>
        <v>0.99060909743812919</v>
      </c>
      <c r="GK216" s="2">
        <f t="shared" si="260"/>
        <v>0.99001152867855824</v>
      </c>
      <c r="GM216" s="83">
        <f t="shared" si="261"/>
        <v>0</v>
      </c>
      <c r="GN216" s="83">
        <f t="shared" si="261"/>
        <v>0</v>
      </c>
      <c r="GO216" s="83">
        <f t="shared" si="261"/>
        <v>0</v>
      </c>
      <c r="GP216" s="83">
        <f t="shared" si="261"/>
        <v>0</v>
      </c>
      <c r="GQ216" s="83">
        <f t="shared" si="261"/>
        <v>0</v>
      </c>
      <c r="GR216" s="83">
        <f t="shared" si="261"/>
        <v>0</v>
      </c>
      <c r="GS216" s="83">
        <f t="shared" si="261"/>
        <v>0</v>
      </c>
      <c r="GT216" s="83">
        <f t="shared" si="261"/>
        <v>0</v>
      </c>
      <c r="GU216" s="83">
        <f t="shared" si="261"/>
        <v>0</v>
      </c>
      <c r="GV216" s="83">
        <f t="shared" si="261"/>
        <v>0</v>
      </c>
      <c r="GW216" s="83">
        <f t="shared" si="261"/>
        <v>0</v>
      </c>
      <c r="GX216" s="83">
        <f t="shared" si="261"/>
        <v>0</v>
      </c>
      <c r="GY216" s="83">
        <f t="shared" si="261"/>
        <v>0</v>
      </c>
      <c r="GZ216" s="83">
        <f t="shared" si="261"/>
        <v>0</v>
      </c>
      <c r="HA216" s="83">
        <f t="shared" si="261"/>
        <v>0</v>
      </c>
      <c r="HC216" s="83">
        <f t="shared" si="271"/>
        <v>0</v>
      </c>
      <c r="HD216" s="83">
        <f t="shared" si="271"/>
        <v>0</v>
      </c>
      <c r="HE216" s="83">
        <f t="shared" si="271"/>
        <v>0</v>
      </c>
      <c r="HF216" s="83">
        <f t="shared" si="265"/>
        <v>0</v>
      </c>
      <c r="HG216" s="83">
        <f t="shared" si="265"/>
        <v>0</v>
      </c>
      <c r="HH216" s="83">
        <f t="shared" si="265"/>
        <v>0</v>
      </c>
      <c r="HI216" s="83">
        <f t="shared" si="241"/>
        <v>0</v>
      </c>
      <c r="HJ216" s="83">
        <f t="shared" si="241"/>
        <v>0</v>
      </c>
      <c r="HK216" s="83">
        <f t="shared" si="241"/>
        <v>0</v>
      </c>
      <c r="HL216" s="83">
        <f t="shared" si="241"/>
        <v>0</v>
      </c>
      <c r="HM216" s="83">
        <f t="shared" si="241"/>
        <v>0</v>
      </c>
      <c r="HN216" s="83">
        <f t="shared" si="241"/>
        <v>0</v>
      </c>
      <c r="HO216" s="83">
        <f t="shared" si="226"/>
        <v>0</v>
      </c>
      <c r="HP216" s="83">
        <f t="shared" si="226"/>
        <v>0</v>
      </c>
      <c r="HQ216" s="83">
        <f t="shared" si="226"/>
        <v>0</v>
      </c>
      <c r="HS216" s="83">
        <f t="shared" si="262"/>
        <v>6.9139485720054065E-156</v>
      </c>
      <c r="HT216" s="83">
        <f t="shared" si="262"/>
        <v>2.0137087466181271E-156</v>
      </c>
      <c r="HU216" s="83">
        <f t="shared" si="262"/>
        <v>1.6814820885734612E-172</v>
      </c>
      <c r="HV216" s="83">
        <f t="shared" si="262"/>
        <v>1.37862627810087E-152</v>
      </c>
      <c r="HW216" s="83">
        <f t="shared" si="262"/>
        <v>1.6417884654566509E-192</v>
      </c>
      <c r="HX216" s="83">
        <f t="shared" si="262"/>
        <v>4.5978738922531426E-220</v>
      </c>
      <c r="HY216" s="83">
        <f t="shared" si="262"/>
        <v>4.668763737177923E-220</v>
      </c>
      <c r="HZ216" s="83">
        <f t="shared" si="262"/>
        <v>1.9399968510140331E-280</v>
      </c>
      <c r="IA216" s="83">
        <f t="shared" si="262"/>
        <v>1.6264681356350369E-217</v>
      </c>
      <c r="IB216" s="83">
        <f t="shared" si="262"/>
        <v>1.3127387909749582E-247</v>
      </c>
      <c r="IC216" s="83">
        <f t="shared" si="262"/>
        <v>5.2773982941947285E-200</v>
      </c>
      <c r="ID216" s="83">
        <f t="shared" si="262"/>
        <v>9.2461595804409492E-227</v>
      </c>
      <c r="IE216" s="83">
        <f t="shared" si="262"/>
        <v>1.1135274732878437E-218</v>
      </c>
      <c r="IF216" s="83">
        <f t="shared" si="262"/>
        <v>9.5678170665318949E-206</v>
      </c>
      <c r="IG216" s="83">
        <f t="shared" si="262"/>
        <v>2.0517504699933376E-130</v>
      </c>
      <c r="II216" s="83">
        <f t="shared" si="263"/>
        <v>7.3165007555011283E-13</v>
      </c>
      <c r="IJ216" s="83">
        <f t="shared" si="263"/>
        <v>1.3858021809328483E-13</v>
      </c>
      <c r="IK216" s="83">
        <f t="shared" si="263"/>
        <v>2.1716326099754465E-14</v>
      </c>
      <c r="IL216" s="83">
        <f t="shared" si="263"/>
        <v>6.1213233548952639E-13</v>
      </c>
      <c r="IM216" s="83">
        <f t="shared" si="263"/>
        <v>1.4068740687640178E-16</v>
      </c>
      <c r="IN216" s="83">
        <f t="shared" si="263"/>
        <v>2.5119759006139906E-18</v>
      </c>
      <c r="IO216" s="83">
        <f t="shared" si="263"/>
        <v>3.4209031174674391E-19</v>
      </c>
      <c r="IP216" s="83">
        <f t="shared" si="263"/>
        <v>2.209219698012356E-24</v>
      </c>
      <c r="IQ216" s="83">
        <f t="shared" si="263"/>
        <v>9.3989928951334332E-19</v>
      </c>
      <c r="IR216" s="83">
        <f t="shared" si="263"/>
        <v>2.1020565799107438E-20</v>
      </c>
      <c r="IS216" s="83">
        <f t="shared" si="263"/>
        <v>2.6926513389271561E-16</v>
      </c>
      <c r="IT216" s="83">
        <f t="shared" si="263"/>
        <v>3.0042403128678829E-18</v>
      </c>
      <c r="IU216" s="83">
        <f t="shared" si="263"/>
        <v>1.3339871753741702E-17</v>
      </c>
      <c r="IV216" s="83">
        <f t="shared" si="263"/>
        <v>9.6650547477664926E-24</v>
      </c>
      <c r="IW216" s="83">
        <f t="shared" si="263"/>
        <v>2.3423979783376522E-19</v>
      </c>
      <c r="IY216" s="83">
        <f t="shared" si="264"/>
        <v>7.3165007555011283E-13</v>
      </c>
      <c r="IZ216" s="83">
        <f t="shared" si="264"/>
        <v>1.3858021809328483E-13</v>
      </c>
      <c r="JA216" s="83">
        <f t="shared" si="264"/>
        <v>2.1716326099754465E-14</v>
      </c>
      <c r="JB216" s="83">
        <f t="shared" si="264"/>
        <v>6.1213233548952639E-13</v>
      </c>
      <c r="JC216" s="83">
        <f t="shared" si="264"/>
        <v>1.4068740687640178E-16</v>
      </c>
      <c r="JD216" s="83">
        <f t="shared" si="264"/>
        <v>2.5119759006139906E-18</v>
      </c>
      <c r="JE216" s="83">
        <f t="shared" si="264"/>
        <v>3.4209031174674391E-19</v>
      </c>
      <c r="JF216" s="83">
        <f t="shared" si="264"/>
        <v>2.209219698012356E-24</v>
      </c>
      <c r="JG216" s="83">
        <f t="shared" si="264"/>
        <v>9.3989928951334332E-19</v>
      </c>
      <c r="JH216" s="83">
        <f t="shared" si="264"/>
        <v>2.1020565799107438E-20</v>
      </c>
      <c r="JI216" s="83">
        <f t="shared" si="264"/>
        <v>2.6926513389271561E-16</v>
      </c>
      <c r="JJ216" s="83">
        <f t="shared" si="264"/>
        <v>3.0042403128678829E-18</v>
      </c>
      <c r="JK216" s="83">
        <f t="shared" si="264"/>
        <v>1.3339871753741702E-17</v>
      </c>
      <c r="JL216" s="83">
        <f t="shared" si="264"/>
        <v>9.6650547477664926E-24</v>
      </c>
      <c r="JM216" s="83">
        <f t="shared" si="264"/>
        <v>2.3423979783376522E-19</v>
      </c>
    </row>
    <row r="217" spans="2:273" x14ac:dyDescent="0.25">
      <c r="B217" s="2">
        <v>190</v>
      </c>
      <c r="C217" s="37">
        <v>107.52500000000001</v>
      </c>
      <c r="D217" s="37">
        <v>108.017</v>
      </c>
      <c r="E217" s="37">
        <v>107.78</v>
      </c>
      <c r="F217" s="37">
        <v>106.69499999999999</v>
      </c>
      <c r="G217" s="37">
        <v>105.441</v>
      </c>
      <c r="H217" s="37">
        <v>107.102</v>
      </c>
      <c r="I217" s="37">
        <v>109.08499999999999</v>
      </c>
      <c r="J217" s="37">
        <v>107.678</v>
      </c>
      <c r="K217" s="37">
        <v>107.661</v>
      </c>
      <c r="L217" s="37">
        <v>111.08499999999999</v>
      </c>
      <c r="M217" s="37">
        <v>113.39</v>
      </c>
      <c r="N217" s="37">
        <v>109.81399999999999</v>
      </c>
      <c r="O217" s="37">
        <v>112.78</v>
      </c>
      <c r="P217" s="37">
        <v>112.316</v>
      </c>
      <c r="Q217" s="37">
        <v>117.316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166.81704426450742</v>
      </c>
      <c r="DL217" s="2">
        <f t="shared" si="268"/>
        <v>159.80558771106939</v>
      </c>
      <c r="DM217" s="2">
        <f t="shared" si="268"/>
        <v>152.0793128205128</v>
      </c>
      <c r="DN217" s="2">
        <f t="shared" si="268"/>
        <v>146.23944102564104</v>
      </c>
      <c r="DO217" s="2">
        <f t="shared" si="268"/>
        <v>134.87555793850527</v>
      </c>
      <c r="DP217" s="2">
        <f t="shared" si="268"/>
        <v>135.39977226890758</v>
      </c>
      <c r="DQ217" s="2">
        <f t="shared" si="268"/>
        <v>153.56588833570416</v>
      </c>
      <c r="DR217" s="2">
        <f t="shared" si="268"/>
        <v>146.02651902215433</v>
      </c>
      <c r="DS217" s="2">
        <f t="shared" si="268"/>
        <v>156.65613697478994</v>
      </c>
      <c r="DT217" s="2">
        <f t="shared" si="268"/>
        <v>147.52299523809526</v>
      </c>
      <c r="DU217" s="2">
        <f t="shared" si="268"/>
        <v>136.02495630252099</v>
      </c>
      <c r="DV217" s="2">
        <f t="shared" si="268"/>
        <v>141.02809747899161</v>
      </c>
      <c r="DW217" s="2">
        <f t="shared" si="268"/>
        <v>153.90077558987559</v>
      </c>
      <c r="DX217" s="2">
        <f t="shared" si="268"/>
        <v>158.96526031294457</v>
      </c>
      <c r="DY217" s="2">
        <f t="shared" si="268"/>
        <v>169.50027334074898</v>
      </c>
      <c r="EA217" s="2">
        <f t="shared" si="240"/>
        <v>110.16709519233365</v>
      </c>
      <c r="EB217" s="2">
        <f t="shared" si="240"/>
        <v>105.22864680157268</v>
      </c>
      <c r="EC217" s="2">
        <f t="shared" si="240"/>
        <v>106.35594173527545</v>
      </c>
      <c r="ED217" s="2">
        <f t="shared" si="240"/>
        <v>105.04366867696945</v>
      </c>
      <c r="EE217" s="2">
        <f t="shared" si="240"/>
        <v>105.86784532063525</v>
      </c>
      <c r="EF217" s="2">
        <f t="shared" si="239"/>
        <v>105.30443548231666</v>
      </c>
      <c r="EG217" s="2">
        <f t="shared" si="239"/>
        <v>106.38715231699206</v>
      </c>
      <c r="EH217" s="2">
        <f t="shared" si="239"/>
        <v>109.59438928660077</v>
      </c>
      <c r="EI217" s="2">
        <f t="shared" si="239"/>
        <v>111.60673462314939</v>
      </c>
      <c r="EJ217" s="2">
        <f t="shared" si="239"/>
        <v>111.76964476306196</v>
      </c>
      <c r="EK217" s="2">
        <f t="shared" si="239"/>
        <v>112.46118057982835</v>
      </c>
      <c r="EL217" s="2">
        <f t="shared" si="254"/>
        <v>112.22842501304957</v>
      </c>
      <c r="EM217" s="2">
        <f t="shared" si="255"/>
        <v>113.29229047455881</v>
      </c>
      <c r="EN217" s="2">
        <f t="shared" si="256"/>
        <v>115.40980566878122</v>
      </c>
      <c r="EO217" s="2">
        <f t="shared" si="257"/>
        <v>118.61850549610391</v>
      </c>
      <c r="EQ217" s="2">
        <f t="shared" si="269"/>
        <v>108.21621043449559</v>
      </c>
      <c r="ER217" s="2">
        <f t="shared" si="269"/>
        <v>105.5483383693301</v>
      </c>
      <c r="ES217" s="2">
        <f t="shared" si="269"/>
        <v>106.86322917683194</v>
      </c>
      <c r="ET217" s="2">
        <f t="shared" si="269"/>
        <v>105.84122174348359</v>
      </c>
      <c r="EU217" s="2">
        <f t="shared" si="269"/>
        <v>105.67972246297097</v>
      </c>
      <c r="EV217" s="2">
        <f t="shared" si="269"/>
        <v>105.40843341733883</v>
      </c>
      <c r="EW217" s="2">
        <f t="shared" si="269"/>
        <v>107.529439372754</v>
      </c>
      <c r="EX217" s="2">
        <f t="shared" si="269"/>
        <v>108.29872656121461</v>
      </c>
      <c r="EY217" s="2">
        <f t="shared" si="269"/>
        <v>110.03428872491128</v>
      </c>
      <c r="EZ217" s="2">
        <f t="shared" si="269"/>
        <v>112.53976023257152</v>
      </c>
      <c r="FA217" s="2">
        <f t="shared" si="269"/>
        <v>111.30225902114368</v>
      </c>
      <c r="FB217" s="2">
        <f t="shared" si="269"/>
        <v>111.95730412610632</v>
      </c>
      <c r="FC217" s="2">
        <f t="shared" si="269"/>
        <v>112.22527099736902</v>
      </c>
      <c r="FD217" s="2">
        <f t="shared" si="269"/>
        <v>112.21819509569937</v>
      </c>
      <c r="FE217" s="2">
        <f t="shared" si="269"/>
        <v>113.63863675562581</v>
      </c>
      <c r="FG217" s="2">
        <f t="shared" si="270"/>
        <v>0.99999882456791123</v>
      </c>
      <c r="FH217" s="2">
        <f t="shared" si="270"/>
        <v>0.99999898816887256</v>
      </c>
      <c r="FI217" s="2">
        <f t="shared" si="270"/>
        <v>0.9999990458181558</v>
      </c>
      <c r="FJ217" s="2">
        <f t="shared" si="270"/>
        <v>0.99999909654368224</v>
      </c>
      <c r="FK217" s="2">
        <f t="shared" si="270"/>
        <v>0.99999875589979448</v>
      </c>
      <c r="FL217" s="2">
        <f t="shared" si="270"/>
        <v>0.99999869147697962</v>
      </c>
      <c r="FM217" s="2">
        <f t="shared" si="270"/>
        <v>0.99999878886390381</v>
      </c>
      <c r="FN217" s="2">
        <f t="shared" si="270"/>
        <v>0.99999874969593683</v>
      </c>
      <c r="FO217" s="2">
        <f t="shared" si="270"/>
        <v>0.99999869282575538</v>
      </c>
      <c r="FP217" s="2">
        <f t="shared" si="270"/>
        <v>0.99999878047428892</v>
      </c>
      <c r="FQ217" s="2">
        <f t="shared" si="270"/>
        <v>0.99999867561959399</v>
      </c>
      <c r="FR217" s="2">
        <f t="shared" si="270"/>
        <v>0.99999869245982786</v>
      </c>
      <c r="FS217" s="2">
        <f t="shared" si="270"/>
        <v>0.99999872694236192</v>
      </c>
      <c r="FT217" s="2">
        <f t="shared" si="270"/>
        <v>0.99999879887213827</v>
      </c>
      <c r="FU217" s="2">
        <f t="shared" si="270"/>
        <v>0.99999862812072404</v>
      </c>
      <c r="FW217" s="2">
        <f t="shared" si="260"/>
        <v>0.99275856889382996</v>
      </c>
      <c r="FX217" s="2">
        <f t="shared" si="260"/>
        <v>0.9945245058402008</v>
      </c>
      <c r="FY217" s="2">
        <f t="shared" si="260"/>
        <v>0.99383671761070158</v>
      </c>
      <c r="FZ217" s="2">
        <f t="shared" si="260"/>
        <v>0.99417998489016912</v>
      </c>
      <c r="GA217" s="2">
        <f t="shared" si="260"/>
        <v>0.99457268597264803</v>
      </c>
      <c r="GB217" s="2">
        <f t="shared" si="260"/>
        <v>0.99449453375010233</v>
      </c>
      <c r="GC217" s="2">
        <f t="shared" si="260"/>
        <v>0.99527949407111194</v>
      </c>
      <c r="GD217" s="2">
        <f t="shared" si="260"/>
        <v>0.99590050974005939</v>
      </c>
      <c r="GE217" s="2">
        <f t="shared" si="260"/>
        <v>0.99528732512948315</v>
      </c>
      <c r="GF217" s="2">
        <f t="shared" si="260"/>
        <v>0.99449511754400166</v>
      </c>
      <c r="GG217" s="2">
        <f t="shared" si="260"/>
        <v>0.99363797860547187</v>
      </c>
      <c r="GH217" s="2">
        <f t="shared" si="260"/>
        <v>0.99327648207146491</v>
      </c>
      <c r="GI217" s="2">
        <f t="shared" si="260"/>
        <v>0.99311660876783991</v>
      </c>
      <c r="GJ217" s="2">
        <f t="shared" si="260"/>
        <v>0.99142831230697759</v>
      </c>
      <c r="GK217" s="2">
        <f t="shared" si="260"/>
        <v>0.99088239262894229</v>
      </c>
      <c r="GM217" s="83">
        <f t="shared" si="261"/>
        <v>0</v>
      </c>
      <c r="GN217" s="83">
        <f t="shared" si="261"/>
        <v>0</v>
      </c>
      <c r="GO217" s="83">
        <f t="shared" si="261"/>
        <v>0</v>
      </c>
      <c r="GP217" s="83">
        <f t="shared" si="261"/>
        <v>0</v>
      </c>
      <c r="GQ217" s="83">
        <f t="shared" si="261"/>
        <v>0</v>
      </c>
      <c r="GR217" s="83">
        <f t="shared" si="261"/>
        <v>0</v>
      </c>
      <c r="GS217" s="83">
        <f t="shared" si="261"/>
        <v>0</v>
      </c>
      <c r="GT217" s="83">
        <f t="shared" si="261"/>
        <v>0</v>
      </c>
      <c r="GU217" s="83">
        <f t="shared" si="261"/>
        <v>0</v>
      </c>
      <c r="GV217" s="83">
        <f t="shared" si="261"/>
        <v>0</v>
      </c>
      <c r="GW217" s="83">
        <f t="shared" si="261"/>
        <v>0</v>
      </c>
      <c r="GX217" s="83">
        <f t="shared" si="261"/>
        <v>0</v>
      </c>
      <c r="GY217" s="83">
        <f t="shared" si="261"/>
        <v>0</v>
      </c>
      <c r="GZ217" s="83">
        <f t="shared" si="261"/>
        <v>0</v>
      </c>
      <c r="HA217" s="83">
        <f t="shared" si="261"/>
        <v>0</v>
      </c>
      <c r="HC217" s="83">
        <f t="shared" si="271"/>
        <v>0</v>
      </c>
      <c r="HD217" s="83">
        <f t="shared" si="271"/>
        <v>0</v>
      </c>
      <c r="HE217" s="83">
        <f t="shared" si="271"/>
        <v>0</v>
      </c>
      <c r="HF217" s="83">
        <f t="shared" si="265"/>
        <v>0</v>
      </c>
      <c r="HG217" s="83">
        <f t="shared" si="265"/>
        <v>0</v>
      </c>
      <c r="HH217" s="83">
        <f t="shared" si="265"/>
        <v>0</v>
      </c>
      <c r="HI217" s="83">
        <f t="shared" si="241"/>
        <v>0</v>
      </c>
      <c r="HJ217" s="83">
        <f t="shared" si="241"/>
        <v>0</v>
      </c>
      <c r="HK217" s="83">
        <f t="shared" si="241"/>
        <v>0</v>
      </c>
      <c r="HL217" s="83">
        <f t="shared" si="241"/>
        <v>0</v>
      </c>
      <c r="HM217" s="83">
        <f t="shared" si="241"/>
        <v>0</v>
      </c>
      <c r="HN217" s="83">
        <f t="shared" si="241"/>
        <v>0</v>
      </c>
      <c r="HO217" s="83">
        <f t="shared" si="226"/>
        <v>0</v>
      </c>
      <c r="HP217" s="83">
        <f t="shared" si="226"/>
        <v>0</v>
      </c>
      <c r="HQ217" s="83">
        <f t="shared" si="226"/>
        <v>0</v>
      </c>
      <c r="HS217" s="83">
        <f t="shared" si="262"/>
        <v>6.1932105605388051E-160</v>
      </c>
      <c r="HT217" s="83">
        <f t="shared" si="262"/>
        <v>2.2557136711649575E-160</v>
      </c>
      <c r="HU217" s="83">
        <f t="shared" si="262"/>
        <v>6.8627666403109315E-177</v>
      </c>
      <c r="HV217" s="83">
        <f t="shared" si="262"/>
        <v>1.9830964778670848E-156</v>
      </c>
      <c r="HW217" s="83">
        <f t="shared" si="262"/>
        <v>2.1023605826020147E-197</v>
      </c>
      <c r="HX217" s="83">
        <f t="shared" si="262"/>
        <v>1.3104562977598142E-225</v>
      </c>
      <c r="HY217" s="83">
        <f t="shared" si="262"/>
        <v>1.4127857299308278E-225</v>
      </c>
      <c r="HZ217" s="83">
        <f t="shared" si="262"/>
        <v>2.3924651968157814E-287</v>
      </c>
      <c r="IA217" s="83">
        <f t="shared" si="262"/>
        <v>6.2380243384089778E-223</v>
      </c>
      <c r="IB217" s="83">
        <f t="shared" si="262"/>
        <v>7.5813536727237333E-254</v>
      </c>
      <c r="IC217" s="83">
        <f t="shared" si="262"/>
        <v>4.1908137264696754E-205</v>
      </c>
      <c r="ID217" s="83">
        <f t="shared" si="262"/>
        <v>1.3131770679785394E-232</v>
      </c>
      <c r="IE217" s="83">
        <f t="shared" si="262"/>
        <v>2.4547574818858554E-224</v>
      </c>
      <c r="IF217" s="83">
        <f t="shared" si="262"/>
        <v>3.5890426479299519E-211</v>
      </c>
      <c r="IG217" s="83">
        <f t="shared" si="262"/>
        <v>7.4848602208104671E-134</v>
      </c>
      <c r="II217" s="83">
        <f t="shared" si="263"/>
        <v>2.6671235643656243E-13</v>
      </c>
      <c r="IJ217" s="83">
        <f t="shared" si="263"/>
        <v>5.0343913796713844E-14</v>
      </c>
      <c r="IK217" s="83">
        <f t="shared" si="263"/>
        <v>7.1938115828328884E-15</v>
      </c>
      <c r="IL217" s="83">
        <f t="shared" si="263"/>
        <v>2.3176275986084799E-13</v>
      </c>
      <c r="IM217" s="83">
        <f t="shared" si="263"/>
        <v>4.001510056224277E-17</v>
      </c>
      <c r="IN217" s="83">
        <f t="shared" si="263"/>
        <v>6.1602784091637915E-19</v>
      </c>
      <c r="IO217" s="83">
        <f t="shared" si="263"/>
        <v>8.1582672241625258E-20</v>
      </c>
      <c r="IP217" s="83">
        <f t="shared" si="263"/>
        <v>3.6432463229538895E-25</v>
      </c>
      <c r="IQ217" s="83">
        <f t="shared" si="263"/>
        <v>2.3230435038057289E-19</v>
      </c>
      <c r="IR217" s="83">
        <f t="shared" si="263"/>
        <v>4.3399251588389002E-21</v>
      </c>
      <c r="IS217" s="83">
        <f t="shared" si="263"/>
        <v>7.5303415293081794E-17</v>
      </c>
      <c r="IT217" s="83">
        <f t="shared" si="263"/>
        <v>6.997909468981597E-19</v>
      </c>
      <c r="IU217" s="83">
        <f t="shared" si="263"/>
        <v>3.2632345708857072E-18</v>
      </c>
      <c r="IV217" s="83">
        <f t="shared" si="263"/>
        <v>1.2645021258833819E-24</v>
      </c>
      <c r="IW217" s="83">
        <f t="shared" si="263"/>
        <v>4.4658592374765127E-20</v>
      </c>
      <c r="IY217" s="83">
        <f t="shared" si="264"/>
        <v>2.6671235643656243E-13</v>
      </c>
      <c r="IZ217" s="83">
        <f t="shared" si="264"/>
        <v>5.0343913796713844E-14</v>
      </c>
      <c r="JA217" s="83">
        <f t="shared" si="264"/>
        <v>7.1938115828328884E-15</v>
      </c>
      <c r="JB217" s="83">
        <f t="shared" si="264"/>
        <v>2.3176275986084799E-13</v>
      </c>
      <c r="JC217" s="83">
        <f t="shared" si="264"/>
        <v>4.001510056224277E-17</v>
      </c>
      <c r="JD217" s="83">
        <f t="shared" si="264"/>
        <v>6.1602784091637915E-19</v>
      </c>
      <c r="JE217" s="83">
        <f t="shared" si="264"/>
        <v>8.1582672241625258E-20</v>
      </c>
      <c r="JF217" s="83">
        <f t="shared" si="264"/>
        <v>3.6432463229538895E-25</v>
      </c>
      <c r="JG217" s="83">
        <f t="shared" si="264"/>
        <v>2.3230435038057289E-19</v>
      </c>
      <c r="JH217" s="83">
        <f t="shared" si="264"/>
        <v>4.3399251588389002E-21</v>
      </c>
      <c r="JI217" s="83">
        <f t="shared" si="264"/>
        <v>7.5303415293081794E-17</v>
      </c>
      <c r="JJ217" s="83">
        <f t="shared" si="264"/>
        <v>6.997909468981597E-19</v>
      </c>
      <c r="JK217" s="83">
        <f t="shared" si="264"/>
        <v>3.2632345708857072E-18</v>
      </c>
      <c r="JL217" s="83">
        <f t="shared" si="264"/>
        <v>1.2645021258833819E-24</v>
      </c>
      <c r="JM217" s="83">
        <f t="shared" si="264"/>
        <v>4.4658592374765127E-20</v>
      </c>
    </row>
    <row r="218" spans="2:273" x14ac:dyDescent="0.25">
      <c r="B218" s="2">
        <v>191</v>
      </c>
      <c r="C218" s="37">
        <v>108.932</v>
      </c>
      <c r="D218" s="37">
        <v>107.441</v>
      </c>
      <c r="E218" s="37">
        <v>106.22</v>
      </c>
      <c r="F218" s="37">
        <v>105.84699999999999</v>
      </c>
      <c r="G218" s="37">
        <v>106.254</v>
      </c>
      <c r="H218" s="37">
        <v>105.831</v>
      </c>
      <c r="I218" s="37">
        <v>108.76300000000001</v>
      </c>
      <c r="J218" s="37">
        <v>109.47499999999999</v>
      </c>
      <c r="K218" s="37">
        <v>109.08499999999999</v>
      </c>
      <c r="L218" s="37">
        <v>112.102</v>
      </c>
      <c r="M218" s="37">
        <v>112.47499999999999</v>
      </c>
      <c r="N218" s="37">
        <v>111.254</v>
      </c>
      <c r="O218" s="37">
        <v>113.712</v>
      </c>
      <c r="P218" s="37">
        <v>114</v>
      </c>
      <c r="Q218" s="37">
        <v>114.386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167.06053292847503</v>
      </c>
      <c r="DL218" s="2">
        <f t="shared" si="268"/>
        <v>160.02845919324574</v>
      </c>
      <c r="DM218" s="2">
        <f t="shared" si="268"/>
        <v>152.2684893387314</v>
      </c>
      <c r="DN218" s="2">
        <f t="shared" si="268"/>
        <v>146.3973867746289</v>
      </c>
      <c r="DO218" s="2">
        <f t="shared" si="268"/>
        <v>134.97067863004702</v>
      </c>
      <c r="DP218" s="2">
        <f t="shared" si="268"/>
        <v>135.48732829131654</v>
      </c>
      <c r="DQ218" s="2">
        <f t="shared" si="268"/>
        <v>153.74777098150784</v>
      </c>
      <c r="DR218" s="2">
        <f t="shared" si="268"/>
        <v>146.17169152024448</v>
      </c>
      <c r="DS218" s="2">
        <f t="shared" si="268"/>
        <v>156.84548291316528</v>
      </c>
      <c r="DT218" s="2">
        <f t="shared" si="268"/>
        <v>147.66948069498073</v>
      </c>
      <c r="DU218" s="2">
        <f t="shared" si="268"/>
        <v>136.10679551820726</v>
      </c>
      <c r="DV218" s="2">
        <f t="shared" si="268"/>
        <v>141.14408179271709</v>
      </c>
      <c r="DW218" s="2">
        <f t="shared" si="268"/>
        <v>154.08093015873015</v>
      </c>
      <c r="DX218" s="2">
        <f t="shared" si="268"/>
        <v>159.17690469416789</v>
      </c>
      <c r="DY218" s="2">
        <f t="shared" si="268"/>
        <v>169.77169492028179</v>
      </c>
      <c r="EA218" s="2">
        <f t="shared" si="240"/>
        <v>110.10814471048724</v>
      </c>
      <c r="EB218" s="2">
        <f t="shared" si="240"/>
        <v>105.14585387352349</v>
      </c>
      <c r="EC218" s="2">
        <f t="shared" si="240"/>
        <v>106.28991143128559</v>
      </c>
      <c r="ED218" s="2">
        <f t="shared" si="240"/>
        <v>104.97059837919335</v>
      </c>
      <c r="EE218" s="2">
        <f t="shared" si="240"/>
        <v>105.8060468328929</v>
      </c>
      <c r="EF218" s="2">
        <f t="shared" si="239"/>
        <v>105.23241529343741</v>
      </c>
      <c r="EG218" s="2">
        <f t="shared" si="239"/>
        <v>106.29862585041951</v>
      </c>
      <c r="EH218" s="2">
        <f t="shared" si="239"/>
        <v>109.52641163679687</v>
      </c>
      <c r="EI218" s="2">
        <f t="shared" si="239"/>
        <v>111.55770107671601</v>
      </c>
      <c r="EJ218" s="2">
        <f t="shared" si="239"/>
        <v>111.72548815552855</v>
      </c>
      <c r="EK218" s="2">
        <f t="shared" si="239"/>
        <v>112.41608886752886</v>
      </c>
      <c r="EL218" s="2">
        <f t="shared" si="254"/>
        <v>112.18493610289471</v>
      </c>
      <c r="EM218" s="2">
        <f t="shared" si="255"/>
        <v>113.21276666095594</v>
      </c>
      <c r="EN218" s="2">
        <f t="shared" si="256"/>
        <v>115.37237041436092</v>
      </c>
      <c r="EO218" s="2">
        <f t="shared" si="257"/>
        <v>118.56997024935066</v>
      </c>
      <c r="EQ218" s="2">
        <f t="shared" si="269"/>
        <v>108.13582249569747</v>
      </c>
      <c r="ER218" s="2">
        <f t="shared" si="269"/>
        <v>105.46904968613686</v>
      </c>
      <c r="ES218" s="2">
        <f t="shared" si="269"/>
        <v>106.80278212029829</v>
      </c>
      <c r="ET218" s="2">
        <f t="shared" si="269"/>
        <v>105.77693704368271</v>
      </c>
      <c r="EU218" s="2">
        <f t="shared" si="269"/>
        <v>105.61593093103102</v>
      </c>
      <c r="EV218" s="2">
        <f t="shared" si="269"/>
        <v>105.33755877448989</v>
      </c>
      <c r="EW218" s="2">
        <f t="shared" si="269"/>
        <v>107.45311896765762</v>
      </c>
      <c r="EX218" s="2">
        <f t="shared" si="269"/>
        <v>108.21712861071282</v>
      </c>
      <c r="EY218" s="2">
        <f t="shared" si="269"/>
        <v>109.96831251942423</v>
      </c>
      <c r="EZ218" s="2">
        <f t="shared" si="269"/>
        <v>112.50400077715733</v>
      </c>
      <c r="FA218" s="2">
        <f t="shared" si="269"/>
        <v>111.24452446008966</v>
      </c>
      <c r="FB218" s="2">
        <f t="shared" si="269"/>
        <v>111.91079606087735</v>
      </c>
      <c r="FC218" s="2">
        <f t="shared" si="269"/>
        <v>112.13386090413273</v>
      </c>
      <c r="FD218" s="2">
        <f t="shared" si="269"/>
        <v>112.14566732767092</v>
      </c>
      <c r="FE218" s="2">
        <f t="shared" si="269"/>
        <v>113.53863702548659</v>
      </c>
      <c r="FG218" s="2">
        <f t="shared" si="270"/>
        <v>0.99999892799308321</v>
      </c>
      <c r="FH218" s="2">
        <f t="shared" si="270"/>
        <v>0.99999907719896208</v>
      </c>
      <c r="FI218" s="2">
        <f t="shared" si="270"/>
        <v>0.99999912977574223</v>
      </c>
      <c r="FJ218" s="2">
        <f t="shared" si="270"/>
        <v>0.99999917603797983</v>
      </c>
      <c r="FK218" s="2">
        <f t="shared" si="270"/>
        <v>0.99999886536700311</v>
      </c>
      <c r="FL218" s="2">
        <f t="shared" si="270"/>
        <v>0.99999880661268448</v>
      </c>
      <c r="FM218" s="2">
        <f t="shared" si="270"/>
        <v>0.99999889543063469</v>
      </c>
      <c r="FN218" s="2">
        <f t="shared" si="270"/>
        <v>0.99999885970901647</v>
      </c>
      <c r="FO218" s="2">
        <f t="shared" si="270"/>
        <v>0.99999880784278294</v>
      </c>
      <c r="FP218" s="2">
        <f t="shared" si="270"/>
        <v>0.99999888777921331</v>
      </c>
      <c r="FQ218" s="2">
        <f t="shared" si="270"/>
        <v>0.99999879215057352</v>
      </c>
      <c r="FR218" s="2">
        <f t="shared" si="270"/>
        <v>0.9999988075090529</v>
      </c>
      <c r="FS218" s="2">
        <f t="shared" si="270"/>
        <v>0.99999883895750497</v>
      </c>
      <c r="FT218" s="2">
        <f t="shared" si="270"/>
        <v>0.99999890455825491</v>
      </c>
      <c r="FU218" s="2">
        <f t="shared" si="270"/>
        <v>0.99999874883107898</v>
      </c>
      <c r="FW218" s="2">
        <f t="shared" si="260"/>
        <v>0.99339152563399746</v>
      </c>
      <c r="FX218" s="2">
        <f t="shared" si="260"/>
        <v>0.99500388292548891</v>
      </c>
      <c r="FY218" s="2">
        <f t="shared" si="260"/>
        <v>0.99437596973183706</v>
      </c>
      <c r="FZ218" s="2">
        <f t="shared" si="260"/>
        <v>0.99468936356702475</v>
      </c>
      <c r="GA218" s="2">
        <f t="shared" si="260"/>
        <v>0.99504786591255545</v>
      </c>
      <c r="GB218" s="2">
        <f t="shared" si="260"/>
        <v>0.99497652162418715</v>
      </c>
      <c r="GC218" s="2">
        <f t="shared" si="260"/>
        <v>0.99569305852302015</v>
      </c>
      <c r="GD218" s="2">
        <f t="shared" si="260"/>
        <v>0.99625987134264782</v>
      </c>
      <c r="GE218" s="2">
        <f t="shared" si="260"/>
        <v>0.99570020646482515</v>
      </c>
      <c r="GF218" s="2">
        <f t="shared" si="260"/>
        <v>0.99497705456673646</v>
      </c>
      <c r="GG218" s="2">
        <f t="shared" si="260"/>
        <v>0.99419451768328548</v>
      </c>
      <c r="GH218" s="2">
        <f t="shared" si="260"/>
        <v>0.99386444899885273</v>
      </c>
      <c r="GI218" s="2">
        <f t="shared" si="260"/>
        <v>0.99371846808814879</v>
      </c>
      <c r="GJ218" s="2">
        <f t="shared" si="260"/>
        <v>0.99217662740269008</v>
      </c>
      <c r="GK218" s="2">
        <f t="shared" si="260"/>
        <v>0.99167796689238663</v>
      </c>
      <c r="GM218" s="83">
        <f t="shared" si="261"/>
        <v>0</v>
      </c>
      <c r="GN218" s="83">
        <f t="shared" si="261"/>
        <v>0</v>
      </c>
      <c r="GO218" s="83">
        <f t="shared" si="261"/>
        <v>0</v>
      </c>
      <c r="GP218" s="83">
        <f t="shared" si="261"/>
        <v>0</v>
      </c>
      <c r="GQ218" s="83">
        <f t="shared" si="261"/>
        <v>0</v>
      </c>
      <c r="GR218" s="83">
        <f t="shared" si="261"/>
        <v>0</v>
      </c>
      <c r="GS218" s="83">
        <f t="shared" si="261"/>
        <v>0</v>
      </c>
      <c r="GT218" s="83">
        <f t="shared" si="261"/>
        <v>0</v>
      </c>
      <c r="GU218" s="83">
        <f t="shared" si="261"/>
        <v>0</v>
      </c>
      <c r="GV218" s="83">
        <f t="shared" si="261"/>
        <v>0</v>
      </c>
      <c r="GW218" s="83">
        <f t="shared" si="261"/>
        <v>0</v>
      </c>
      <c r="GX218" s="83">
        <f t="shared" si="261"/>
        <v>0</v>
      </c>
      <c r="GY218" s="83">
        <f t="shared" si="261"/>
        <v>0</v>
      </c>
      <c r="GZ218" s="83">
        <f t="shared" si="261"/>
        <v>0</v>
      </c>
      <c r="HA218" s="83">
        <f t="shared" si="261"/>
        <v>0</v>
      </c>
      <c r="HC218" s="83">
        <f t="shared" si="271"/>
        <v>0</v>
      </c>
      <c r="HD218" s="83">
        <f t="shared" si="271"/>
        <v>0</v>
      </c>
      <c r="HE218" s="83">
        <f t="shared" si="271"/>
        <v>0</v>
      </c>
      <c r="HF218" s="83">
        <f t="shared" si="265"/>
        <v>0</v>
      </c>
      <c r="HG218" s="83">
        <f t="shared" si="265"/>
        <v>0</v>
      </c>
      <c r="HH218" s="83">
        <f t="shared" si="265"/>
        <v>0</v>
      </c>
      <c r="HI218" s="83">
        <f t="shared" si="241"/>
        <v>0</v>
      </c>
      <c r="HJ218" s="83">
        <f t="shared" si="241"/>
        <v>0</v>
      </c>
      <c r="HK218" s="83">
        <f t="shared" si="241"/>
        <v>0</v>
      </c>
      <c r="HL218" s="83">
        <f t="shared" si="241"/>
        <v>0</v>
      </c>
      <c r="HM218" s="83">
        <f t="shared" si="241"/>
        <v>0</v>
      </c>
      <c r="HN218" s="83">
        <f t="shared" si="241"/>
        <v>0</v>
      </c>
      <c r="HO218" s="83">
        <f t="shared" si="226"/>
        <v>0</v>
      </c>
      <c r="HP218" s="83">
        <f t="shared" si="226"/>
        <v>0</v>
      </c>
      <c r="HQ218" s="83">
        <f t="shared" si="226"/>
        <v>0</v>
      </c>
      <c r="HS218" s="83">
        <f t="shared" si="262"/>
        <v>4.9168894781199583E-164</v>
      </c>
      <c r="HT218" s="83">
        <f t="shared" si="262"/>
        <v>2.2531791594423651E-164</v>
      </c>
      <c r="HU218" s="83">
        <f t="shared" si="262"/>
        <v>2.4640327041163612E-181</v>
      </c>
      <c r="HV218" s="83">
        <f t="shared" si="262"/>
        <v>2.5525182355603523E-160</v>
      </c>
      <c r="HW218" s="83">
        <f t="shared" si="262"/>
        <v>2.3344158438474508E-202</v>
      </c>
      <c r="HX218" s="83">
        <f t="shared" si="262"/>
        <v>3.1824932849660674E-231</v>
      </c>
      <c r="HY218" s="83">
        <f t="shared" si="262"/>
        <v>3.648167023223333E-231</v>
      </c>
      <c r="HZ218" s="83">
        <f t="shared" si="262"/>
        <v>2.4282915343006662E-294</v>
      </c>
      <c r="IA218" s="83">
        <f t="shared" si="262"/>
        <v>2.0498932360683448E-228</v>
      </c>
      <c r="IB218" s="83">
        <f t="shared" si="262"/>
        <v>3.6573800795407007E-260</v>
      </c>
      <c r="IC218" s="83">
        <f t="shared" si="262"/>
        <v>2.8670517963079393E-210</v>
      </c>
      <c r="ID218" s="83">
        <f t="shared" si="262"/>
        <v>1.5692507417907974E-238</v>
      </c>
      <c r="IE218" s="83">
        <f t="shared" si="262"/>
        <v>4.5764994573299672E-230</v>
      </c>
      <c r="IF218" s="83">
        <f t="shared" si="262"/>
        <v>1.142771811977139E-216</v>
      </c>
      <c r="IG218" s="83">
        <f t="shared" si="262"/>
        <v>2.4602464795327811E-137</v>
      </c>
      <c r="II218" s="83">
        <f t="shared" si="263"/>
        <v>9.5452896198848593E-14</v>
      </c>
      <c r="IJ218" s="83">
        <f t="shared" si="263"/>
        <v>1.7971928672281496E-14</v>
      </c>
      <c r="IK218" s="83">
        <f t="shared" si="263"/>
        <v>2.3368381602633847E-15</v>
      </c>
      <c r="IL218" s="83">
        <f t="shared" si="263"/>
        <v>8.6273862716449287E-14</v>
      </c>
      <c r="IM218" s="83">
        <f t="shared" si="263"/>
        <v>1.1135637502559088E-17</v>
      </c>
      <c r="IN218" s="83">
        <f t="shared" si="263"/>
        <v>1.4741170287554363E-19</v>
      </c>
      <c r="IO218" s="83">
        <f t="shared" si="263"/>
        <v>1.8988686615887567E-20</v>
      </c>
      <c r="IP218" s="83">
        <f t="shared" si="263"/>
        <v>5.8309551546680378E-26</v>
      </c>
      <c r="IQ218" s="83">
        <f t="shared" si="263"/>
        <v>5.6071933384781949E-20</v>
      </c>
      <c r="IR218" s="83">
        <f t="shared" si="263"/>
        <v>8.7162906424526799E-22</v>
      </c>
      <c r="IS218" s="83">
        <f t="shared" si="263"/>
        <v>2.0584594029216687E-17</v>
      </c>
      <c r="IT218" s="83">
        <f t="shared" si="263"/>
        <v>1.5874896234385982E-19</v>
      </c>
      <c r="IU218" s="83">
        <f t="shared" si="263"/>
        <v>7.7803134293793595E-19</v>
      </c>
      <c r="IV218" s="83">
        <f t="shared" si="263"/>
        <v>1.5909647447000688E-25</v>
      </c>
      <c r="IW218" s="83">
        <f t="shared" si="263"/>
        <v>8.2450500196748003E-21</v>
      </c>
      <c r="IY218" s="83">
        <f t="shared" si="264"/>
        <v>9.5452896198848593E-14</v>
      </c>
      <c r="IZ218" s="83">
        <f t="shared" si="264"/>
        <v>1.7971928672281496E-14</v>
      </c>
      <c r="JA218" s="83">
        <f t="shared" si="264"/>
        <v>2.3368381602633847E-15</v>
      </c>
      <c r="JB218" s="83">
        <f t="shared" si="264"/>
        <v>8.6273862716449287E-14</v>
      </c>
      <c r="JC218" s="83">
        <f t="shared" si="264"/>
        <v>1.1135637502559088E-17</v>
      </c>
      <c r="JD218" s="83">
        <f t="shared" si="264"/>
        <v>1.4741170287554363E-19</v>
      </c>
      <c r="JE218" s="83">
        <f t="shared" si="264"/>
        <v>1.8988686615887567E-20</v>
      </c>
      <c r="JF218" s="83">
        <f t="shared" si="264"/>
        <v>5.8309551546680378E-26</v>
      </c>
      <c r="JG218" s="83">
        <f t="shared" si="264"/>
        <v>5.6071933384781949E-20</v>
      </c>
      <c r="JH218" s="83">
        <f t="shared" si="264"/>
        <v>8.7162906424526799E-22</v>
      </c>
      <c r="JI218" s="83">
        <f t="shared" si="264"/>
        <v>2.0584594029216687E-17</v>
      </c>
      <c r="JJ218" s="83">
        <f t="shared" si="264"/>
        <v>1.5874896234385982E-19</v>
      </c>
      <c r="JK218" s="83">
        <f t="shared" si="264"/>
        <v>7.7803134293793595E-19</v>
      </c>
      <c r="JL218" s="83">
        <f t="shared" si="264"/>
        <v>1.5909647447000688E-25</v>
      </c>
      <c r="JM218" s="83">
        <f t="shared" si="264"/>
        <v>8.2450500196748003E-21</v>
      </c>
    </row>
    <row r="219" spans="2:273" x14ac:dyDescent="0.25">
      <c r="B219" s="2">
        <v>192</v>
      </c>
      <c r="C219" s="37">
        <v>110.898</v>
      </c>
      <c r="D219" s="37">
        <v>106.91500000000001</v>
      </c>
      <c r="E219" s="37">
        <v>104.458</v>
      </c>
      <c r="F219" s="37">
        <v>106.119</v>
      </c>
      <c r="G219" s="37">
        <v>106.881</v>
      </c>
      <c r="H219" s="37">
        <v>108.76300000000001</v>
      </c>
      <c r="I219" s="37">
        <v>109.08499999999999</v>
      </c>
      <c r="J219" s="37">
        <v>109.017</v>
      </c>
      <c r="K219" s="37">
        <v>111.271</v>
      </c>
      <c r="L219" s="37">
        <v>112.84699999999999</v>
      </c>
      <c r="M219" s="37">
        <v>111.797</v>
      </c>
      <c r="N219" s="37">
        <v>109.203</v>
      </c>
      <c r="O219" s="37">
        <v>112.52500000000001</v>
      </c>
      <c r="P219" s="37">
        <v>113.842</v>
      </c>
      <c r="Q219" s="37">
        <v>113.57899999999999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167.30402159244264</v>
      </c>
      <c r="DL219" s="2">
        <f t="shared" si="268"/>
        <v>160.25133067542211</v>
      </c>
      <c r="DM219" s="2">
        <f t="shared" si="268"/>
        <v>152.45766585695003</v>
      </c>
      <c r="DN219" s="2">
        <f t="shared" si="268"/>
        <v>146.55533252361676</v>
      </c>
      <c r="DO219" s="2">
        <f t="shared" si="268"/>
        <v>135.06579932158877</v>
      </c>
      <c r="DP219" s="2">
        <f t="shared" si="268"/>
        <v>135.57488431372551</v>
      </c>
      <c r="DQ219" s="2">
        <f t="shared" si="268"/>
        <v>153.92965362731155</v>
      </c>
      <c r="DR219" s="2">
        <f t="shared" si="268"/>
        <v>146.31686401833463</v>
      </c>
      <c r="DS219" s="2">
        <f t="shared" si="268"/>
        <v>157.03482885154062</v>
      </c>
      <c r="DT219" s="2">
        <f t="shared" si="268"/>
        <v>147.81596615186618</v>
      </c>
      <c r="DU219" s="2">
        <f t="shared" si="268"/>
        <v>136.18863473389354</v>
      </c>
      <c r="DV219" s="2">
        <f t="shared" si="268"/>
        <v>141.26006610644259</v>
      </c>
      <c r="DW219" s="2">
        <f t="shared" si="268"/>
        <v>154.26108472758472</v>
      </c>
      <c r="DX219" s="2">
        <f t="shared" si="268"/>
        <v>159.38854907539121</v>
      </c>
      <c r="DY219" s="2">
        <f t="shared" si="268"/>
        <v>170.0431164998146</v>
      </c>
      <c r="EA219" s="2">
        <f t="shared" si="240"/>
        <v>110.04919422864084</v>
      </c>
      <c r="EB219" s="2">
        <f t="shared" si="240"/>
        <v>105.06306094547431</v>
      </c>
      <c r="EC219" s="2">
        <f t="shared" si="240"/>
        <v>106.22388112729573</v>
      </c>
      <c r="ED219" s="2">
        <f t="shared" si="240"/>
        <v>104.89752808141725</v>
      </c>
      <c r="EE219" s="2">
        <f t="shared" si="240"/>
        <v>105.74424834515057</v>
      </c>
      <c r="EF219" s="2">
        <f t="shared" si="239"/>
        <v>105.16039510455815</v>
      </c>
      <c r="EG219" s="2">
        <f t="shared" si="239"/>
        <v>106.21009938384699</v>
      </c>
      <c r="EH219" s="2">
        <f t="shared" si="239"/>
        <v>109.45843398699297</v>
      </c>
      <c r="EI219" s="2">
        <f t="shared" si="239"/>
        <v>111.50866753028264</v>
      </c>
      <c r="EJ219" s="2">
        <f t="shared" si="239"/>
        <v>111.68133154799514</v>
      </c>
      <c r="EK219" s="2">
        <f t="shared" si="239"/>
        <v>112.37099715522935</v>
      </c>
      <c r="EL219" s="2">
        <f t="shared" si="254"/>
        <v>112.14144719273986</v>
      </c>
      <c r="EM219" s="2">
        <f t="shared" si="255"/>
        <v>113.13324284735306</v>
      </c>
      <c r="EN219" s="2">
        <f t="shared" si="256"/>
        <v>115.33493515994061</v>
      </c>
      <c r="EO219" s="2">
        <f t="shared" si="257"/>
        <v>118.52143500259741</v>
      </c>
      <c r="EQ219" s="2">
        <f t="shared" si="269"/>
        <v>108.05543455689934</v>
      </c>
      <c r="ER219" s="2">
        <f t="shared" si="269"/>
        <v>105.3897610029436</v>
      </c>
      <c r="ES219" s="2">
        <f t="shared" si="269"/>
        <v>106.74233506376464</v>
      </c>
      <c r="ET219" s="2">
        <f t="shared" si="269"/>
        <v>105.71265234388183</v>
      </c>
      <c r="EU219" s="2">
        <f t="shared" si="269"/>
        <v>105.55213939909106</v>
      </c>
      <c r="EV219" s="2">
        <f t="shared" si="269"/>
        <v>105.26668413164096</v>
      </c>
      <c r="EW219" s="2">
        <f t="shared" si="269"/>
        <v>107.37679856256125</v>
      </c>
      <c r="EX219" s="2">
        <f t="shared" si="269"/>
        <v>108.13553066021102</v>
      </c>
      <c r="EY219" s="2">
        <f t="shared" si="269"/>
        <v>109.9023363139372</v>
      </c>
      <c r="EZ219" s="2">
        <f t="shared" si="269"/>
        <v>112.46824132174314</v>
      </c>
      <c r="FA219" s="2">
        <f t="shared" si="269"/>
        <v>111.18678989903566</v>
      </c>
      <c r="FB219" s="2">
        <f t="shared" si="269"/>
        <v>111.86428799564837</v>
      </c>
      <c r="FC219" s="2">
        <f t="shared" si="269"/>
        <v>112.04245081089644</v>
      </c>
      <c r="FD219" s="2">
        <f t="shared" si="269"/>
        <v>112.07313955964247</v>
      </c>
      <c r="FE219" s="2">
        <f t="shared" si="269"/>
        <v>113.43863729534736</v>
      </c>
      <c r="FG219" s="2">
        <f t="shared" si="270"/>
        <v>0.99999902231797988</v>
      </c>
      <c r="FH219" s="2">
        <f t="shared" si="270"/>
        <v>0.99999915839538245</v>
      </c>
      <c r="FI219" s="2">
        <f t="shared" si="270"/>
        <v>0.99999920634598349</v>
      </c>
      <c r="FJ219" s="2">
        <f t="shared" si="270"/>
        <v>0.99999924853765187</v>
      </c>
      <c r="FK219" s="2">
        <f t="shared" si="270"/>
        <v>0.9999989652023048</v>
      </c>
      <c r="FL219" s="2">
        <f t="shared" si="270"/>
        <v>0.99999891161771837</v>
      </c>
      <c r="FM219" s="2">
        <f t="shared" si="270"/>
        <v>0.99999899262066805</v>
      </c>
      <c r="FN219" s="2">
        <f t="shared" si="270"/>
        <v>0.9999989600421586</v>
      </c>
      <c r="FO219" s="2">
        <f t="shared" si="270"/>
        <v>0.99999891273958175</v>
      </c>
      <c r="FP219" s="2">
        <f t="shared" si="270"/>
        <v>0.99999898564248746</v>
      </c>
      <c r="FQ219" s="2">
        <f t="shared" si="270"/>
        <v>0.99999889842811363</v>
      </c>
      <c r="FR219" s="2">
        <f t="shared" si="270"/>
        <v>0.99999891243521633</v>
      </c>
      <c r="FS219" s="2">
        <f t="shared" si="270"/>
        <v>0.99999894111655141</v>
      </c>
      <c r="FT219" s="2">
        <f t="shared" si="270"/>
        <v>0.99999900094515826</v>
      </c>
      <c r="FU219" s="2">
        <f t="shared" si="270"/>
        <v>0.99999885892025653</v>
      </c>
      <c r="FW219" s="2">
        <f t="shared" si="260"/>
        <v>0.99396949316298844</v>
      </c>
      <c r="FX219" s="2">
        <f t="shared" si="260"/>
        <v>0.99544148313043079</v>
      </c>
      <c r="FY219" s="2">
        <f t="shared" si="260"/>
        <v>0.99486828398589877</v>
      </c>
      <c r="FZ219" s="2">
        <f t="shared" si="260"/>
        <v>0.99515437775443372</v>
      </c>
      <c r="GA219" s="2">
        <f t="shared" si="260"/>
        <v>0.99548163122685762</v>
      </c>
      <c r="GB219" s="2">
        <f t="shared" si="260"/>
        <v>0.99541650731284248</v>
      </c>
      <c r="GC219" s="2">
        <f t="shared" si="260"/>
        <v>0.99607053356155317</v>
      </c>
      <c r="GD219" s="2">
        <f t="shared" si="260"/>
        <v>0.99658783921325</v>
      </c>
      <c r="GE219" s="2">
        <f t="shared" si="260"/>
        <v>0.99607705750159881</v>
      </c>
      <c r="GF219" s="2">
        <f t="shared" si="260"/>
        <v>0.99541699379216542</v>
      </c>
      <c r="GG219" s="2">
        <f t="shared" si="260"/>
        <v>0.99470263120009994</v>
      </c>
      <c r="GH219" s="2">
        <f t="shared" si="260"/>
        <v>0.99440128845001485</v>
      </c>
      <c r="GI219" s="2">
        <f t="shared" si="260"/>
        <v>0.99426800669741155</v>
      </c>
      <c r="GJ219" s="2">
        <f t="shared" si="260"/>
        <v>0.99286008447308627</v>
      </c>
      <c r="GK219" s="2">
        <f t="shared" si="260"/>
        <v>0.99240465391802257</v>
      </c>
      <c r="GM219" s="83">
        <f t="shared" si="261"/>
        <v>0</v>
      </c>
      <c r="GN219" s="83">
        <f t="shared" si="261"/>
        <v>0</v>
      </c>
      <c r="GO219" s="83">
        <f t="shared" si="261"/>
        <v>0</v>
      </c>
      <c r="GP219" s="83">
        <f t="shared" si="261"/>
        <v>0</v>
      </c>
      <c r="GQ219" s="83">
        <f t="shared" si="261"/>
        <v>0</v>
      </c>
      <c r="GR219" s="83">
        <f t="shared" si="261"/>
        <v>0</v>
      </c>
      <c r="GS219" s="83">
        <f t="shared" si="261"/>
        <v>0</v>
      </c>
      <c r="GT219" s="83">
        <f t="shared" si="261"/>
        <v>0</v>
      </c>
      <c r="GU219" s="83">
        <f t="shared" si="261"/>
        <v>0</v>
      </c>
      <c r="GV219" s="83">
        <f t="shared" si="261"/>
        <v>0</v>
      </c>
      <c r="GW219" s="83">
        <f t="shared" si="261"/>
        <v>0</v>
      </c>
      <c r="GX219" s="83">
        <f t="shared" si="261"/>
        <v>0</v>
      </c>
      <c r="GY219" s="83">
        <f t="shared" si="261"/>
        <v>0</v>
      </c>
      <c r="GZ219" s="83">
        <f t="shared" si="261"/>
        <v>0</v>
      </c>
      <c r="HA219" s="83">
        <f t="shared" si="261"/>
        <v>0</v>
      </c>
      <c r="HC219" s="83">
        <f t="shared" si="271"/>
        <v>0</v>
      </c>
      <c r="HD219" s="83">
        <f t="shared" si="271"/>
        <v>0</v>
      </c>
      <c r="HE219" s="83">
        <f t="shared" si="271"/>
        <v>0</v>
      </c>
      <c r="HF219" s="83">
        <f t="shared" si="265"/>
        <v>0</v>
      </c>
      <c r="HG219" s="83">
        <f t="shared" si="265"/>
        <v>0</v>
      </c>
      <c r="HH219" s="83">
        <f t="shared" si="265"/>
        <v>0</v>
      </c>
      <c r="HI219" s="83">
        <f t="shared" si="241"/>
        <v>0</v>
      </c>
      <c r="HJ219" s="83">
        <f t="shared" si="241"/>
        <v>0</v>
      </c>
      <c r="HK219" s="83">
        <f t="shared" si="241"/>
        <v>0</v>
      </c>
      <c r="HL219" s="83">
        <f t="shared" si="241"/>
        <v>0</v>
      </c>
      <c r="HM219" s="83">
        <f t="shared" si="241"/>
        <v>0</v>
      </c>
      <c r="HN219" s="83">
        <f t="shared" si="241"/>
        <v>0</v>
      </c>
      <c r="HO219" s="83">
        <f t="shared" si="226"/>
        <v>0</v>
      </c>
      <c r="HP219" s="83">
        <f t="shared" si="226"/>
        <v>0</v>
      </c>
      <c r="HQ219" s="83">
        <f t="shared" si="226"/>
        <v>0</v>
      </c>
      <c r="HS219" s="83">
        <f t="shared" si="262"/>
        <v>3.4597773112168875E-168</v>
      </c>
      <c r="HT219" s="83">
        <f t="shared" si="262"/>
        <v>2.006920911052755E-168</v>
      </c>
      <c r="HU219" s="83">
        <f t="shared" si="262"/>
        <v>7.7827353132886078E-186</v>
      </c>
      <c r="HV219" s="83">
        <f t="shared" si="262"/>
        <v>2.9398145627407917E-164</v>
      </c>
      <c r="HW219" s="83">
        <f t="shared" si="262"/>
        <v>2.2476493850989228E-207</v>
      </c>
      <c r="HX219" s="83">
        <f t="shared" si="262"/>
        <v>6.5855230877603829E-237</v>
      </c>
      <c r="HY219" s="83">
        <f t="shared" si="262"/>
        <v>8.0388795327226579E-237</v>
      </c>
      <c r="HZ219" s="83">
        <f t="shared" si="262"/>
        <v>2.0284536353621403E-301</v>
      </c>
      <c r="IA219" s="83">
        <f t="shared" si="262"/>
        <v>5.7716037630376519E-234</v>
      </c>
      <c r="IB219" s="83">
        <f t="shared" si="262"/>
        <v>1.4738276366375572E-266</v>
      </c>
      <c r="IC219" s="83">
        <f t="shared" si="262"/>
        <v>1.689778249820067E-215</v>
      </c>
      <c r="ID219" s="83">
        <f t="shared" si="262"/>
        <v>1.5778539028002892E-244</v>
      </c>
      <c r="IE219" s="83">
        <f t="shared" si="262"/>
        <v>7.2156196753913522E-236</v>
      </c>
      <c r="IF219" s="83">
        <f t="shared" si="262"/>
        <v>3.0885432619254695E-222</v>
      </c>
      <c r="IG219" s="83">
        <f t="shared" si="262"/>
        <v>7.2863063534468379E-141</v>
      </c>
      <c r="II219" s="83">
        <f t="shared" si="263"/>
        <v>3.3537972044153467E-14</v>
      </c>
      <c r="IJ219" s="83">
        <f t="shared" si="263"/>
        <v>6.3043524142996938E-15</v>
      </c>
      <c r="IK219" s="83">
        <f t="shared" si="263"/>
        <v>7.4437344443682695E-16</v>
      </c>
      <c r="IL219" s="83">
        <f t="shared" si="263"/>
        <v>3.1575344343320661E-14</v>
      </c>
      <c r="IM219" s="83">
        <f t="shared" si="263"/>
        <v>3.0319688384057596E-18</v>
      </c>
      <c r="IN219" s="83">
        <f t="shared" si="263"/>
        <v>3.4419632980863569E-20</v>
      </c>
      <c r="IO219" s="83">
        <f t="shared" si="263"/>
        <v>4.3134820352999182E-21</v>
      </c>
      <c r="IP219" s="83">
        <f t="shared" si="263"/>
        <v>9.0570925202090295E-27</v>
      </c>
      <c r="IQ219" s="83">
        <f t="shared" si="263"/>
        <v>1.3217280846544172E-20</v>
      </c>
      <c r="IR219" s="83">
        <f t="shared" si="263"/>
        <v>1.7028979761648823E-22</v>
      </c>
      <c r="IS219" s="83">
        <f t="shared" si="263"/>
        <v>5.4999486330505488E-18</v>
      </c>
      <c r="IT219" s="83">
        <f t="shared" si="263"/>
        <v>3.5071778068392161E-20</v>
      </c>
      <c r="IU219" s="83">
        <f t="shared" si="263"/>
        <v>1.8079790768097834E-19</v>
      </c>
      <c r="IV219" s="83">
        <f t="shared" si="263"/>
        <v>1.9249602302661976E-26</v>
      </c>
      <c r="IW219" s="83">
        <f t="shared" si="263"/>
        <v>1.4740759551401313E-21</v>
      </c>
      <c r="IY219" s="83">
        <f t="shared" si="264"/>
        <v>3.3537972044153467E-14</v>
      </c>
      <c r="IZ219" s="83">
        <f t="shared" si="264"/>
        <v>6.3043524142996938E-15</v>
      </c>
      <c r="JA219" s="83">
        <f t="shared" si="264"/>
        <v>7.4437344443682695E-16</v>
      </c>
      <c r="JB219" s="83">
        <f t="shared" si="264"/>
        <v>3.1575344343320661E-14</v>
      </c>
      <c r="JC219" s="83">
        <f t="shared" si="264"/>
        <v>3.0319688384057596E-18</v>
      </c>
      <c r="JD219" s="83">
        <f t="shared" si="264"/>
        <v>3.4419632980863569E-20</v>
      </c>
      <c r="JE219" s="83">
        <f t="shared" si="264"/>
        <v>4.3134820352999182E-21</v>
      </c>
      <c r="JF219" s="83">
        <f t="shared" si="264"/>
        <v>9.0570925202090295E-27</v>
      </c>
      <c r="JG219" s="83">
        <f t="shared" si="264"/>
        <v>1.3217280846544172E-20</v>
      </c>
      <c r="JH219" s="83">
        <f t="shared" si="264"/>
        <v>1.7028979761648823E-22</v>
      </c>
      <c r="JI219" s="83">
        <f t="shared" si="264"/>
        <v>5.4999486330505488E-18</v>
      </c>
      <c r="JJ219" s="83">
        <f t="shared" si="264"/>
        <v>3.5071778068392161E-20</v>
      </c>
      <c r="JK219" s="83">
        <f t="shared" si="264"/>
        <v>1.8079790768097834E-19</v>
      </c>
      <c r="JL219" s="83">
        <f t="shared" si="264"/>
        <v>1.9249602302661976E-26</v>
      </c>
      <c r="JM219" s="83">
        <f t="shared" si="264"/>
        <v>1.4740759551401313E-21</v>
      </c>
    </row>
    <row r="220" spans="2:273" x14ac:dyDescent="0.25">
      <c r="B220" s="2">
        <v>193</v>
      </c>
      <c r="C220" s="37">
        <v>108.068</v>
      </c>
      <c r="D220" s="37">
        <v>109.559</v>
      </c>
      <c r="E220" s="37">
        <v>107.271</v>
      </c>
      <c r="F220" s="37">
        <v>107.339</v>
      </c>
      <c r="G220" s="37">
        <v>106.983</v>
      </c>
      <c r="H220" s="37">
        <v>106.729</v>
      </c>
      <c r="I220" s="37">
        <v>108.169</v>
      </c>
      <c r="J220" s="37">
        <v>109.81399999999999</v>
      </c>
      <c r="K220" s="37">
        <v>108.932</v>
      </c>
      <c r="L220" s="37">
        <v>111.30500000000001</v>
      </c>
      <c r="M220" s="37">
        <v>111.84699999999999</v>
      </c>
      <c r="N220" s="37">
        <v>111.30500000000001</v>
      </c>
      <c r="O220" s="37">
        <v>112.42400000000001</v>
      </c>
      <c r="P220" s="37">
        <v>112.386</v>
      </c>
      <c r="Q220" s="37">
        <v>115.404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167.54751025641025</v>
      </c>
      <c r="DL220" s="2">
        <f t="shared" si="268"/>
        <v>160.47420215759848</v>
      </c>
      <c r="DM220" s="2">
        <f t="shared" si="268"/>
        <v>152.64684237516866</v>
      </c>
      <c r="DN220" s="2">
        <f t="shared" si="268"/>
        <v>146.71327827260458</v>
      </c>
      <c r="DO220" s="2">
        <f t="shared" si="268"/>
        <v>135.16092001313049</v>
      </c>
      <c r="DP220" s="2">
        <f t="shared" si="268"/>
        <v>135.66244033613447</v>
      </c>
      <c r="DQ220" s="2">
        <f t="shared" si="268"/>
        <v>154.11153627311523</v>
      </c>
      <c r="DR220" s="2">
        <f t="shared" si="268"/>
        <v>146.46203651642477</v>
      </c>
      <c r="DS220" s="2">
        <f t="shared" si="268"/>
        <v>157.22417478991599</v>
      </c>
      <c r="DT220" s="2">
        <f t="shared" si="268"/>
        <v>147.96245160875162</v>
      </c>
      <c r="DU220" s="2">
        <f t="shared" si="268"/>
        <v>136.27047394957981</v>
      </c>
      <c r="DV220" s="2">
        <f t="shared" si="268"/>
        <v>141.37605042016807</v>
      </c>
      <c r="DW220" s="2">
        <f t="shared" si="268"/>
        <v>154.44123929643928</v>
      </c>
      <c r="DX220" s="2">
        <f t="shared" si="268"/>
        <v>159.60019345661453</v>
      </c>
      <c r="DY220" s="2">
        <f t="shared" si="268"/>
        <v>170.31453807934741</v>
      </c>
      <c r="EA220" s="2">
        <f t="shared" si="240"/>
        <v>109.99024374679443</v>
      </c>
      <c r="EB220" s="2">
        <f t="shared" si="240"/>
        <v>104.98026801742512</v>
      </c>
      <c r="EC220" s="2">
        <f t="shared" si="240"/>
        <v>106.15785082330586</v>
      </c>
      <c r="ED220" s="2">
        <f t="shared" si="240"/>
        <v>104.82445778364114</v>
      </c>
      <c r="EE220" s="2">
        <f t="shared" si="240"/>
        <v>105.68244985740823</v>
      </c>
      <c r="EF220" s="2">
        <f t="shared" si="239"/>
        <v>105.0883749156789</v>
      </c>
      <c r="EG220" s="2">
        <f t="shared" si="239"/>
        <v>106.12157291727445</v>
      </c>
      <c r="EH220" s="2">
        <f t="shared" si="239"/>
        <v>109.39045633718906</v>
      </c>
      <c r="EI220" s="2">
        <f t="shared" si="239"/>
        <v>111.45963398384926</v>
      </c>
      <c r="EJ220" s="2">
        <f t="shared" si="239"/>
        <v>111.63717494046172</v>
      </c>
      <c r="EK220" s="2">
        <f t="shared" si="239"/>
        <v>112.32590544292984</v>
      </c>
      <c r="EL220" s="2">
        <f t="shared" si="254"/>
        <v>112.09795828258501</v>
      </c>
      <c r="EM220" s="2">
        <f t="shared" si="255"/>
        <v>113.05371903375018</v>
      </c>
      <c r="EN220" s="2">
        <f t="shared" si="256"/>
        <v>115.29749990552033</v>
      </c>
      <c r="EO220" s="2">
        <f t="shared" si="257"/>
        <v>118.47289975584417</v>
      </c>
      <c r="EQ220" s="2">
        <f t="shared" si="269"/>
        <v>107.97504661810122</v>
      </c>
      <c r="ER220" s="2">
        <f t="shared" si="269"/>
        <v>105.31047231975036</v>
      </c>
      <c r="ES220" s="2">
        <f t="shared" si="269"/>
        <v>106.681888007231</v>
      </c>
      <c r="ET220" s="2">
        <f t="shared" si="269"/>
        <v>105.64836764408095</v>
      </c>
      <c r="EU220" s="2">
        <f t="shared" si="269"/>
        <v>105.48834786715111</v>
      </c>
      <c r="EV220" s="2">
        <f t="shared" si="269"/>
        <v>105.19580948879202</v>
      </c>
      <c r="EW220" s="2">
        <f t="shared" si="269"/>
        <v>107.30047815746488</v>
      </c>
      <c r="EX220" s="2">
        <f t="shared" si="269"/>
        <v>108.05393270970922</v>
      </c>
      <c r="EY220" s="2">
        <f t="shared" si="269"/>
        <v>109.83636010845017</v>
      </c>
      <c r="EZ220" s="2">
        <f t="shared" si="269"/>
        <v>112.43248186632894</v>
      </c>
      <c r="FA220" s="2">
        <f t="shared" si="269"/>
        <v>111.12905533798164</v>
      </c>
      <c r="FB220" s="2">
        <f t="shared" si="269"/>
        <v>111.81777993041941</v>
      </c>
      <c r="FC220" s="2">
        <f t="shared" si="269"/>
        <v>111.95104071766016</v>
      </c>
      <c r="FD220" s="2">
        <f t="shared" si="269"/>
        <v>112.00061179161402</v>
      </c>
      <c r="FE220" s="2">
        <f t="shared" si="269"/>
        <v>113.33863756520813</v>
      </c>
      <c r="FG220" s="2">
        <f t="shared" si="270"/>
        <v>0.99999910834332351</v>
      </c>
      <c r="FH220" s="2">
        <f t="shared" si="270"/>
        <v>0.99999923244740951</v>
      </c>
      <c r="FI220" s="2">
        <f t="shared" si="270"/>
        <v>0.99999927617888373</v>
      </c>
      <c r="FJ220" s="2">
        <f t="shared" si="270"/>
        <v>0.99999931465814784</v>
      </c>
      <c r="FK220" s="2">
        <f t="shared" si="270"/>
        <v>0.99999905625319951</v>
      </c>
      <c r="FL220" s="2">
        <f t="shared" si="270"/>
        <v>0.99999900738346681</v>
      </c>
      <c r="FM220" s="2">
        <f t="shared" si="270"/>
        <v>0.99999908125904857</v>
      </c>
      <c r="FN220" s="2">
        <f t="shared" si="270"/>
        <v>0.99999905154708935</v>
      </c>
      <c r="FO220" s="2">
        <f t="shared" si="270"/>
        <v>0.99999900840661848</v>
      </c>
      <c r="FP220" s="2">
        <f t="shared" si="270"/>
        <v>0.99999907489487105</v>
      </c>
      <c r="FQ220" s="2">
        <f t="shared" si="270"/>
        <v>0.99999899535440195</v>
      </c>
      <c r="FR220" s="2">
        <f t="shared" si="270"/>
        <v>0.99999900812903386</v>
      </c>
      <c r="FS220" s="2">
        <f t="shared" si="270"/>
        <v>0.99999903428672721</v>
      </c>
      <c r="FT220" s="2">
        <f t="shared" si="270"/>
        <v>0.99999908885107514</v>
      </c>
      <c r="FU220" s="2">
        <f t="shared" si="270"/>
        <v>0.99999895932280092</v>
      </c>
      <c r="FW220" s="2">
        <f t="shared" si="260"/>
        <v>0.9944971925023316</v>
      </c>
      <c r="FX220" s="2">
        <f t="shared" si="260"/>
        <v>0.99584091499426608</v>
      </c>
      <c r="FY220" s="2">
        <f t="shared" si="260"/>
        <v>0.99531770514883622</v>
      </c>
      <c r="FZ220" s="2">
        <f t="shared" si="260"/>
        <v>0.99557885497935072</v>
      </c>
      <c r="GA220" s="2">
        <f t="shared" si="260"/>
        <v>0.99587755975452419</v>
      </c>
      <c r="GB220" s="2">
        <f t="shared" si="260"/>
        <v>0.99581811844409784</v>
      </c>
      <c r="GC220" s="2">
        <f t="shared" si="260"/>
        <v>0.99641504451526586</v>
      </c>
      <c r="GD220" s="2">
        <f t="shared" si="260"/>
        <v>0.99688713779239035</v>
      </c>
      <c r="GE220" s="2">
        <f t="shared" si="260"/>
        <v>0.99642099853238264</v>
      </c>
      <c r="GF220" s="2">
        <f t="shared" si="260"/>
        <v>0.99581856247657674</v>
      </c>
      <c r="GG220" s="2">
        <f t="shared" si="260"/>
        <v>0.995166489281745</v>
      </c>
      <c r="GH220" s="2">
        <f t="shared" si="260"/>
        <v>0.9948913977500522</v>
      </c>
      <c r="GI220" s="2">
        <f t="shared" si="260"/>
        <v>0.99476972206909664</v>
      </c>
      <c r="GJ220" s="2">
        <f t="shared" si="260"/>
        <v>0.99348422620908594</v>
      </c>
      <c r="GK220" s="2">
        <f t="shared" si="260"/>
        <v>0.99306832955288671</v>
      </c>
      <c r="GM220" s="83">
        <f t="shared" si="261"/>
        <v>0</v>
      </c>
      <c r="GN220" s="83">
        <f t="shared" si="261"/>
        <v>0</v>
      </c>
      <c r="GO220" s="83">
        <f t="shared" si="261"/>
        <v>0</v>
      </c>
      <c r="GP220" s="83">
        <f t="shared" si="261"/>
        <v>0</v>
      </c>
      <c r="GQ220" s="83">
        <f t="shared" si="261"/>
        <v>0</v>
      </c>
      <c r="GR220" s="83">
        <f t="shared" si="261"/>
        <v>0</v>
      </c>
      <c r="GS220" s="83">
        <f t="shared" si="261"/>
        <v>0</v>
      </c>
      <c r="GT220" s="83">
        <f t="shared" si="261"/>
        <v>0</v>
      </c>
      <c r="GU220" s="83">
        <f t="shared" si="261"/>
        <v>0</v>
      </c>
      <c r="GV220" s="83">
        <f t="shared" si="261"/>
        <v>0</v>
      </c>
      <c r="GW220" s="83">
        <f t="shared" si="261"/>
        <v>0</v>
      </c>
      <c r="GX220" s="83">
        <f t="shared" si="261"/>
        <v>0</v>
      </c>
      <c r="GY220" s="83">
        <f t="shared" si="261"/>
        <v>0</v>
      </c>
      <c r="GZ220" s="83">
        <f t="shared" si="261"/>
        <v>0</v>
      </c>
      <c r="HA220" s="83">
        <f t="shared" si="261"/>
        <v>0</v>
      </c>
      <c r="HC220" s="83">
        <f t="shared" si="271"/>
        <v>0</v>
      </c>
      <c r="HD220" s="83">
        <f t="shared" si="271"/>
        <v>0</v>
      </c>
      <c r="HE220" s="83">
        <f t="shared" si="271"/>
        <v>0</v>
      </c>
      <c r="HF220" s="83">
        <f t="shared" si="265"/>
        <v>0</v>
      </c>
      <c r="HG220" s="83">
        <f t="shared" si="265"/>
        <v>0</v>
      </c>
      <c r="HH220" s="83">
        <f t="shared" si="265"/>
        <v>0</v>
      </c>
      <c r="HI220" s="83">
        <f t="shared" si="241"/>
        <v>0</v>
      </c>
      <c r="HJ220" s="83">
        <f t="shared" si="241"/>
        <v>0</v>
      </c>
      <c r="HK220" s="83">
        <f t="shared" si="241"/>
        <v>0</v>
      </c>
      <c r="HL220" s="83">
        <f t="shared" si="241"/>
        <v>0</v>
      </c>
      <c r="HM220" s="83">
        <f t="shared" si="241"/>
        <v>0</v>
      </c>
      <c r="HN220" s="83">
        <f t="shared" si="241"/>
        <v>0</v>
      </c>
      <c r="HO220" s="83">
        <f t="shared" si="226"/>
        <v>0</v>
      </c>
      <c r="HP220" s="83">
        <f t="shared" si="226"/>
        <v>0</v>
      </c>
      <c r="HQ220" s="83">
        <f t="shared" si="226"/>
        <v>0</v>
      </c>
      <c r="HS220" s="83">
        <f t="shared" si="262"/>
        <v>2.15768087396256E-172</v>
      </c>
      <c r="HT220" s="83">
        <f t="shared" si="262"/>
        <v>1.59399138173128E-172</v>
      </c>
      <c r="HU220" s="83">
        <f t="shared" si="262"/>
        <v>2.1624943327763085E-190</v>
      </c>
      <c r="HV220" s="83">
        <f t="shared" si="262"/>
        <v>3.0296712573019992E-168</v>
      </c>
      <c r="HW220" s="83">
        <f t="shared" si="262"/>
        <v>1.8765347564826173E-212</v>
      </c>
      <c r="HX220" s="83">
        <f t="shared" si="262"/>
        <v>1.1611526123235118E-242</v>
      </c>
      <c r="HY220" s="83">
        <f t="shared" si="262"/>
        <v>1.5116009692931489E-242</v>
      </c>
      <c r="HZ220" s="83">
        <f t="shared" si="262"/>
        <v>0</v>
      </c>
      <c r="IA220" s="83">
        <f t="shared" si="262"/>
        <v>1.3923272839902252E-239</v>
      </c>
      <c r="IB220" s="83">
        <f t="shared" si="262"/>
        <v>4.9610657395928487E-273</v>
      </c>
      <c r="IC220" s="83">
        <f t="shared" si="262"/>
        <v>8.5798411934302821E-221</v>
      </c>
      <c r="ID220" s="83">
        <f t="shared" si="262"/>
        <v>1.3348883349242772E-250</v>
      </c>
      <c r="IE220" s="83">
        <f t="shared" si="262"/>
        <v>9.6211623643164211E-242</v>
      </c>
      <c r="IF220" s="83">
        <f t="shared" si="262"/>
        <v>7.085317612993783E-228</v>
      </c>
      <c r="IG220" s="83">
        <f t="shared" si="262"/>
        <v>1.9443224988407595E-144</v>
      </c>
      <c r="II220" s="83">
        <f t="shared" si="263"/>
        <v>1.1568628433618742E-14</v>
      </c>
      <c r="IJ220" s="83">
        <f t="shared" si="263"/>
        <v>2.1731046826607932E-15</v>
      </c>
      <c r="IK220" s="83">
        <f t="shared" si="263"/>
        <v>2.3251005883536613E-16</v>
      </c>
      <c r="IL220" s="83">
        <f t="shared" si="263"/>
        <v>1.1361780621151607E-14</v>
      </c>
      <c r="IM220" s="83">
        <f t="shared" si="263"/>
        <v>8.0769805094102523E-19</v>
      </c>
      <c r="IN220" s="83">
        <f t="shared" si="263"/>
        <v>7.84186290704273E-21</v>
      </c>
      <c r="IO220" s="83">
        <f t="shared" si="263"/>
        <v>9.5629859088059856E-22</v>
      </c>
      <c r="IP220" s="83">
        <f t="shared" si="263"/>
        <v>1.3653135671451684E-27</v>
      </c>
      <c r="IQ220" s="83">
        <f t="shared" si="263"/>
        <v>3.042590524081023E-21</v>
      </c>
      <c r="IR220" s="83">
        <f t="shared" si="263"/>
        <v>3.2363020877064753E-23</v>
      </c>
      <c r="IS220" s="83">
        <f t="shared" si="263"/>
        <v>1.4363473476605237E-18</v>
      </c>
      <c r="IT220" s="83">
        <f t="shared" si="263"/>
        <v>7.5457879936336815E-21</v>
      </c>
      <c r="IU220" s="83">
        <f t="shared" si="263"/>
        <v>4.094800883598825E-20</v>
      </c>
      <c r="IV220" s="83">
        <f t="shared" si="263"/>
        <v>2.2397416916633896E-27</v>
      </c>
      <c r="IW220" s="83">
        <f t="shared" si="263"/>
        <v>2.55199257928703E-22</v>
      </c>
      <c r="IY220" s="83">
        <f t="shared" si="264"/>
        <v>1.1568628433618742E-14</v>
      </c>
      <c r="IZ220" s="83">
        <f t="shared" si="264"/>
        <v>2.1731046826607932E-15</v>
      </c>
      <c r="JA220" s="83">
        <f t="shared" si="264"/>
        <v>2.3251005883536613E-16</v>
      </c>
      <c r="JB220" s="83">
        <f t="shared" si="264"/>
        <v>1.1361780621151607E-14</v>
      </c>
      <c r="JC220" s="83">
        <f t="shared" si="264"/>
        <v>8.0769805094102523E-19</v>
      </c>
      <c r="JD220" s="83">
        <f t="shared" si="264"/>
        <v>7.84186290704273E-21</v>
      </c>
      <c r="JE220" s="83">
        <f t="shared" si="264"/>
        <v>9.5629859088059856E-22</v>
      </c>
      <c r="JF220" s="83">
        <f t="shared" si="264"/>
        <v>1.3653135671451684E-27</v>
      </c>
      <c r="JG220" s="83">
        <f t="shared" si="264"/>
        <v>3.042590524081023E-21</v>
      </c>
      <c r="JH220" s="83">
        <f t="shared" si="264"/>
        <v>3.2363020877064753E-23</v>
      </c>
      <c r="JI220" s="83">
        <f t="shared" si="264"/>
        <v>1.4363473476605237E-18</v>
      </c>
      <c r="JJ220" s="83">
        <f t="shared" si="264"/>
        <v>7.5457879936336815E-21</v>
      </c>
      <c r="JK220" s="83">
        <f t="shared" si="264"/>
        <v>4.094800883598825E-20</v>
      </c>
      <c r="JL220" s="83">
        <f t="shared" si="264"/>
        <v>2.2397416916633896E-27</v>
      </c>
      <c r="JM220" s="83">
        <f t="shared" si="264"/>
        <v>2.55199257928703E-22</v>
      </c>
    </row>
    <row r="221" spans="2:273" x14ac:dyDescent="0.25">
      <c r="B221" s="2">
        <v>194</v>
      </c>
      <c r="C221" s="37">
        <v>108.983</v>
      </c>
      <c r="D221" s="37">
        <v>108.69499999999999</v>
      </c>
      <c r="E221" s="37">
        <v>107.119</v>
      </c>
      <c r="F221" s="37">
        <v>107.30500000000001</v>
      </c>
      <c r="G221" s="37">
        <v>106.441</v>
      </c>
      <c r="H221" s="37">
        <v>108.15300000000001</v>
      </c>
      <c r="I221" s="37">
        <v>107.42400000000001</v>
      </c>
      <c r="J221" s="37">
        <v>111.102</v>
      </c>
      <c r="K221" s="37">
        <v>107.30500000000001</v>
      </c>
      <c r="L221" s="37">
        <v>110.898</v>
      </c>
      <c r="M221" s="37">
        <v>114.84699999999999</v>
      </c>
      <c r="N221" s="37">
        <v>110.08499999999999</v>
      </c>
      <c r="O221" s="37">
        <v>113.542</v>
      </c>
      <c r="P221" s="37">
        <v>114.333</v>
      </c>
      <c r="Q221" s="37">
        <v>114.86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167.79099892037786</v>
      </c>
      <c r="DL221" s="2">
        <f t="shared" si="268"/>
        <v>160.69707363977483</v>
      </c>
      <c r="DM221" s="2">
        <f t="shared" si="268"/>
        <v>152.83601889338729</v>
      </c>
      <c r="DN221" s="2">
        <f t="shared" si="268"/>
        <v>146.87122402159244</v>
      </c>
      <c r="DO221" s="2">
        <f t="shared" si="268"/>
        <v>135.25604070467224</v>
      </c>
      <c r="DP221" s="2">
        <f t="shared" si="268"/>
        <v>135.74999635854343</v>
      </c>
      <c r="DQ221" s="2">
        <f t="shared" si="268"/>
        <v>154.29341891891895</v>
      </c>
      <c r="DR221" s="2">
        <f t="shared" si="268"/>
        <v>146.60720901451492</v>
      </c>
      <c r="DS221" s="2">
        <f t="shared" si="268"/>
        <v>157.41352072829133</v>
      </c>
      <c r="DT221" s="2">
        <f t="shared" si="268"/>
        <v>148.10893706563709</v>
      </c>
      <c r="DU221" s="2">
        <f t="shared" si="268"/>
        <v>136.35231316526608</v>
      </c>
      <c r="DV221" s="2">
        <f t="shared" si="268"/>
        <v>141.49203473389358</v>
      </c>
      <c r="DW221" s="2">
        <f t="shared" si="268"/>
        <v>154.62139386529384</v>
      </c>
      <c r="DX221" s="2">
        <f t="shared" si="268"/>
        <v>159.81183783783786</v>
      </c>
      <c r="DY221" s="2">
        <f t="shared" si="268"/>
        <v>170.58595965888023</v>
      </c>
      <c r="EA221" s="2">
        <f t="shared" si="240"/>
        <v>109.93129326494804</v>
      </c>
      <c r="EB221" s="2">
        <f t="shared" si="240"/>
        <v>104.89747508937594</v>
      </c>
      <c r="EC221" s="2">
        <f t="shared" si="240"/>
        <v>106.09182051931599</v>
      </c>
      <c r="ED221" s="2">
        <f t="shared" si="240"/>
        <v>104.75138748586504</v>
      </c>
      <c r="EE221" s="2">
        <f t="shared" si="240"/>
        <v>105.62065136966589</v>
      </c>
      <c r="EF221" s="2">
        <f t="shared" si="239"/>
        <v>105.01635472679965</v>
      </c>
      <c r="EG221" s="2">
        <f t="shared" si="239"/>
        <v>106.03304645070192</v>
      </c>
      <c r="EH221" s="2">
        <f t="shared" si="239"/>
        <v>109.32247868738517</v>
      </c>
      <c r="EI221" s="2">
        <f t="shared" si="239"/>
        <v>111.41060043741588</v>
      </c>
      <c r="EJ221" s="2">
        <f t="shared" si="239"/>
        <v>111.59301833292831</v>
      </c>
      <c r="EK221" s="2">
        <f t="shared" si="239"/>
        <v>112.28081373063033</v>
      </c>
      <c r="EL221" s="2">
        <f t="shared" si="254"/>
        <v>112.05446937243015</v>
      </c>
      <c r="EM221" s="2">
        <f t="shared" si="255"/>
        <v>112.97419522014731</v>
      </c>
      <c r="EN221" s="2">
        <f t="shared" si="256"/>
        <v>115.26006465110002</v>
      </c>
      <c r="EO221" s="2">
        <f t="shared" si="257"/>
        <v>118.42436450909092</v>
      </c>
      <c r="EQ221" s="2">
        <f t="shared" si="269"/>
        <v>107.89465867930309</v>
      </c>
      <c r="ER221" s="2">
        <f t="shared" si="269"/>
        <v>105.23118363655711</v>
      </c>
      <c r="ES221" s="2">
        <f t="shared" si="269"/>
        <v>106.62144095069735</v>
      </c>
      <c r="ET221" s="2">
        <f t="shared" si="269"/>
        <v>105.58408294428007</v>
      </c>
      <c r="EU221" s="2">
        <f t="shared" si="269"/>
        <v>105.42455633521115</v>
      </c>
      <c r="EV221" s="2">
        <f t="shared" si="269"/>
        <v>105.12493484594307</v>
      </c>
      <c r="EW221" s="2">
        <f t="shared" si="269"/>
        <v>107.2241577523685</v>
      </c>
      <c r="EX221" s="2">
        <f t="shared" si="269"/>
        <v>107.97233475920743</v>
      </c>
      <c r="EY221" s="2">
        <f t="shared" si="269"/>
        <v>109.77038390296313</v>
      </c>
      <c r="EZ221" s="2">
        <f t="shared" si="269"/>
        <v>112.39672241091475</v>
      </c>
      <c r="FA221" s="2">
        <f t="shared" si="269"/>
        <v>111.07132077692762</v>
      </c>
      <c r="FB221" s="2">
        <f t="shared" si="269"/>
        <v>111.77127186519044</v>
      </c>
      <c r="FC221" s="2">
        <f t="shared" si="269"/>
        <v>111.85963062442387</v>
      </c>
      <c r="FD221" s="2">
        <f t="shared" si="269"/>
        <v>111.92808402358557</v>
      </c>
      <c r="FE221" s="2">
        <f t="shared" si="269"/>
        <v>113.2386378350689</v>
      </c>
      <c r="FG221" s="2">
        <f t="shared" si="270"/>
        <v>0.99999918679938227</v>
      </c>
      <c r="FH221" s="2">
        <f t="shared" si="270"/>
        <v>0.99999929998367043</v>
      </c>
      <c r="FI221" s="2">
        <f t="shared" si="270"/>
        <v>0.9999993398672542</v>
      </c>
      <c r="FJ221" s="2">
        <f t="shared" si="270"/>
        <v>0.99999937496076452</v>
      </c>
      <c r="FK221" s="2">
        <f t="shared" si="270"/>
        <v>0.99999913929261686</v>
      </c>
      <c r="FL221" s="2">
        <f t="shared" si="270"/>
        <v>0.99999909472288329</v>
      </c>
      <c r="FM221" s="2">
        <f t="shared" si="270"/>
        <v>0.99999916209822592</v>
      </c>
      <c r="FN221" s="2">
        <f t="shared" si="270"/>
        <v>0.99999913500059268</v>
      </c>
      <c r="FO221" s="2">
        <f t="shared" si="270"/>
        <v>0.99999909565600897</v>
      </c>
      <c r="FP221" s="2">
        <f t="shared" si="270"/>
        <v>0.99999915629402614</v>
      </c>
      <c r="FQ221" s="2">
        <f t="shared" si="270"/>
        <v>0.99999908375224389</v>
      </c>
      <c r="FR221" s="2">
        <f t="shared" si="270"/>
        <v>0.9999990954028487</v>
      </c>
      <c r="FS221" s="2">
        <f t="shared" si="270"/>
        <v>0.99999911925895268</v>
      </c>
      <c r="FT221" s="2">
        <f t="shared" si="270"/>
        <v>0.99999916902223762</v>
      </c>
      <c r="FU221" s="2">
        <f t="shared" si="270"/>
        <v>0.99999905089102725</v>
      </c>
      <c r="FW221" s="2">
        <f t="shared" si="260"/>
        <v>0.9949789487854398</v>
      </c>
      <c r="FX221" s="2">
        <f t="shared" si="260"/>
        <v>0.99620548077196558</v>
      </c>
      <c r="FY221" s="2">
        <f t="shared" si="260"/>
        <v>0.9957279362900503</v>
      </c>
      <c r="FZ221" s="2">
        <f t="shared" si="260"/>
        <v>0.99596629865719055</v>
      </c>
      <c r="GA221" s="2">
        <f t="shared" si="260"/>
        <v>0.99623892555678184</v>
      </c>
      <c r="GB221" s="2">
        <f t="shared" si="260"/>
        <v>0.99618467480410933</v>
      </c>
      <c r="GC221" s="2">
        <f t="shared" si="260"/>
        <v>0.99672945008612812</v>
      </c>
      <c r="GD221" s="2">
        <f t="shared" si="260"/>
        <v>0.99716025812524134</v>
      </c>
      <c r="GE221" s="2">
        <f t="shared" si="260"/>
        <v>0.9967348836387796</v>
      </c>
      <c r="GF221" s="2">
        <f t="shared" si="260"/>
        <v>0.99618508006471207</v>
      </c>
      <c r="GG221" s="2">
        <f t="shared" si="260"/>
        <v>0.99558991023684229</v>
      </c>
      <c r="GH221" s="2">
        <f t="shared" si="260"/>
        <v>0.99533880415898912</v>
      </c>
      <c r="GI221" s="2">
        <f t="shared" si="260"/>
        <v>0.99522773360011796</v>
      </c>
      <c r="GJ221" s="2">
        <f t="shared" si="260"/>
        <v>0.99405413480752514</v>
      </c>
      <c r="GK221" s="2">
        <f t="shared" si="260"/>
        <v>0.99367438334874381</v>
      </c>
      <c r="GM221" s="83">
        <f t="shared" si="261"/>
        <v>0</v>
      </c>
      <c r="GN221" s="83">
        <f t="shared" si="261"/>
        <v>0</v>
      </c>
      <c r="GO221" s="83">
        <f t="shared" si="261"/>
        <v>0</v>
      </c>
      <c r="GP221" s="83">
        <f t="shared" si="261"/>
        <v>0</v>
      </c>
      <c r="GQ221" s="83">
        <f t="shared" si="261"/>
        <v>0</v>
      </c>
      <c r="GR221" s="83">
        <f t="shared" si="261"/>
        <v>0</v>
      </c>
      <c r="GS221" s="83">
        <f t="shared" si="261"/>
        <v>0</v>
      </c>
      <c r="GT221" s="83">
        <f t="shared" si="261"/>
        <v>0</v>
      </c>
      <c r="GU221" s="83">
        <f t="shared" si="261"/>
        <v>0</v>
      </c>
      <c r="GV221" s="83">
        <f t="shared" si="261"/>
        <v>0</v>
      </c>
      <c r="GW221" s="83">
        <f t="shared" si="261"/>
        <v>0</v>
      </c>
      <c r="GX221" s="83">
        <f t="shared" si="261"/>
        <v>0</v>
      </c>
      <c r="GY221" s="83">
        <f t="shared" si="261"/>
        <v>0</v>
      </c>
      <c r="GZ221" s="83">
        <f t="shared" si="261"/>
        <v>0</v>
      </c>
      <c r="HA221" s="83">
        <f t="shared" si="261"/>
        <v>0</v>
      </c>
      <c r="HC221" s="83">
        <f t="shared" si="271"/>
        <v>0</v>
      </c>
      <c r="HD221" s="83">
        <f t="shared" si="271"/>
        <v>0</v>
      </c>
      <c r="HE221" s="83">
        <f t="shared" si="271"/>
        <v>0</v>
      </c>
      <c r="HF221" s="83">
        <f t="shared" si="265"/>
        <v>0</v>
      </c>
      <c r="HG221" s="83">
        <f t="shared" si="265"/>
        <v>0</v>
      </c>
      <c r="HH221" s="83">
        <f t="shared" si="265"/>
        <v>0</v>
      </c>
      <c r="HI221" s="83">
        <f t="shared" si="241"/>
        <v>0</v>
      </c>
      <c r="HJ221" s="83">
        <f t="shared" si="241"/>
        <v>0</v>
      </c>
      <c r="HK221" s="83">
        <f t="shared" si="241"/>
        <v>0</v>
      </c>
      <c r="HL221" s="83">
        <f t="shared" si="241"/>
        <v>0</v>
      </c>
      <c r="HM221" s="83">
        <f t="shared" si="241"/>
        <v>0</v>
      </c>
      <c r="HN221" s="83">
        <f t="shared" si="241"/>
        <v>0</v>
      </c>
      <c r="HO221" s="83">
        <f t="shared" si="226"/>
        <v>0</v>
      </c>
      <c r="HP221" s="83">
        <f t="shared" si="226"/>
        <v>0</v>
      </c>
      <c r="HQ221" s="83">
        <f t="shared" si="226"/>
        <v>0</v>
      </c>
      <c r="HS221" s="83">
        <f t="shared" si="262"/>
        <v>1.1926306686643698E-176</v>
      </c>
      <c r="HT221" s="83">
        <f t="shared" si="262"/>
        <v>1.1289151860404455E-176</v>
      </c>
      <c r="HU221" s="83">
        <f t="shared" si="262"/>
        <v>5.2858282376175763E-195</v>
      </c>
      <c r="HV221" s="83">
        <f t="shared" si="262"/>
        <v>2.7937917635864928E-172</v>
      </c>
      <c r="HW221" s="83">
        <f t="shared" si="262"/>
        <v>1.3585036120144966E-217</v>
      </c>
      <c r="HX221" s="83">
        <f t="shared" si="262"/>
        <v>1.7444681806529742E-248</v>
      </c>
      <c r="HY221" s="83">
        <f t="shared" si="262"/>
        <v>2.4254824278092016E-248</v>
      </c>
      <c r="HZ221" s="83">
        <f t="shared" si="262"/>
        <v>0</v>
      </c>
      <c r="IA221" s="83">
        <f t="shared" si="262"/>
        <v>2.8778241039618767E-245</v>
      </c>
      <c r="IB221" s="83">
        <f t="shared" si="262"/>
        <v>1.3949332664358614E-279</v>
      </c>
      <c r="IC221" s="83">
        <f t="shared" si="262"/>
        <v>3.7530345345225681E-226</v>
      </c>
      <c r="ID221" s="83">
        <f t="shared" si="262"/>
        <v>9.502221798195678E-257</v>
      </c>
      <c r="IE221" s="83">
        <f t="shared" si="262"/>
        <v>1.0849094722032908E-247</v>
      </c>
      <c r="IF221" s="83">
        <f t="shared" si="262"/>
        <v>1.3796682947518763E-233</v>
      </c>
      <c r="IG221" s="83">
        <f t="shared" si="262"/>
        <v>4.6747618650217077E-148</v>
      </c>
      <c r="II221" s="83">
        <f t="shared" si="263"/>
        <v>3.9176010391376356E-15</v>
      </c>
      <c r="IJ221" s="83">
        <f t="shared" si="263"/>
        <v>7.3605731445287365E-16</v>
      </c>
      <c r="IK221" s="83">
        <f t="shared" si="263"/>
        <v>7.1215975344354757E-17</v>
      </c>
      <c r="IL221" s="83">
        <f t="shared" si="263"/>
        <v>4.0194859480428401E-15</v>
      </c>
      <c r="IM221" s="83">
        <f t="shared" si="263"/>
        <v>2.105156270553023E-19</v>
      </c>
      <c r="IN221" s="83">
        <f t="shared" si="263"/>
        <v>1.7432804675162176E-21</v>
      </c>
      <c r="IO221" s="83">
        <f t="shared" si="263"/>
        <v>2.069131277090236E-22</v>
      </c>
      <c r="IP221" s="83">
        <f t="shared" si="263"/>
        <v>1.9974100082478153E-28</v>
      </c>
      <c r="IQ221" s="83">
        <f t="shared" si="263"/>
        <v>6.8398451049263906E-22</v>
      </c>
      <c r="IR221" s="83">
        <f t="shared" si="263"/>
        <v>5.9828648772308689E-24</v>
      </c>
      <c r="IS221" s="83">
        <f t="shared" si="263"/>
        <v>3.6664085216104907E-19</v>
      </c>
      <c r="IT221" s="83">
        <f t="shared" si="263"/>
        <v>1.5810556681241391E-21</v>
      </c>
      <c r="IU221" s="83">
        <f t="shared" si="263"/>
        <v>9.0388055188506695E-21</v>
      </c>
      <c r="IV221" s="83">
        <f t="shared" si="263"/>
        <v>2.5060174830771491E-28</v>
      </c>
      <c r="IW221" s="83">
        <f t="shared" si="263"/>
        <v>4.2782570661313984E-23</v>
      </c>
      <c r="IY221" s="83">
        <f t="shared" si="264"/>
        <v>3.9176010391376356E-15</v>
      </c>
      <c r="IZ221" s="83">
        <f t="shared" si="264"/>
        <v>7.3605731445287365E-16</v>
      </c>
      <c r="JA221" s="83">
        <f t="shared" si="264"/>
        <v>7.1215975344354757E-17</v>
      </c>
      <c r="JB221" s="83">
        <f t="shared" si="264"/>
        <v>4.0194859480428401E-15</v>
      </c>
      <c r="JC221" s="83">
        <f t="shared" si="264"/>
        <v>2.105156270553023E-19</v>
      </c>
      <c r="JD221" s="83">
        <f t="shared" si="264"/>
        <v>1.7432804675162176E-21</v>
      </c>
      <c r="JE221" s="83">
        <f t="shared" si="264"/>
        <v>2.069131277090236E-22</v>
      </c>
      <c r="JF221" s="83">
        <f t="shared" si="264"/>
        <v>1.9974100082478153E-28</v>
      </c>
      <c r="JG221" s="83">
        <f t="shared" si="264"/>
        <v>6.8398451049263906E-22</v>
      </c>
      <c r="JH221" s="83">
        <f t="shared" si="264"/>
        <v>5.9828648772308689E-24</v>
      </c>
      <c r="JI221" s="83">
        <f t="shared" si="264"/>
        <v>3.6664085216104907E-19</v>
      </c>
      <c r="JJ221" s="83">
        <f t="shared" si="264"/>
        <v>1.5810556681241391E-21</v>
      </c>
      <c r="JK221" s="83">
        <f t="shared" si="264"/>
        <v>9.0388055188506695E-21</v>
      </c>
      <c r="JL221" s="83">
        <f t="shared" si="264"/>
        <v>2.5060174830771491E-28</v>
      </c>
      <c r="JM221" s="83">
        <f t="shared" si="264"/>
        <v>4.2782570661313984E-23</v>
      </c>
    </row>
    <row r="222" spans="2:273" x14ac:dyDescent="0.25">
      <c r="B222" s="2">
        <v>195</v>
      </c>
      <c r="C222" s="37">
        <v>108.712</v>
      </c>
      <c r="D222" s="37">
        <v>106.76300000000001</v>
      </c>
      <c r="E222" s="37">
        <v>106.288</v>
      </c>
      <c r="F222" s="37">
        <v>105.627</v>
      </c>
      <c r="G222" s="37">
        <v>106.03400000000001</v>
      </c>
      <c r="H222" s="37">
        <v>107.797</v>
      </c>
      <c r="I222" s="37">
        <v>107.831</v>
      </c>
      <c r="J222" s="37">
        <v>109.22</v>
      </c>
      <c r="K222" s="37">
        <v>109.81399999999999</v>
      </c>
      <c r="L222" s="37">
        <v>113.051</v>
      </c>
      <c r="M222" s="37">
        <v>113.254</v>
      </c>
      <c r="N222" s="37">
        <v>110.712</v>
      </c>
      <c r="O222" s="37">
        <v>114.96599999999999</v>
      </c>
      <c r="P222" s="37">
        <v>113</v>
      </c>
      <c r="Q222" s="37">
        <v>114.105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168.03448758434547</v>
      </c>
      <c r="DL222" s="2">
        <f t="shared" si="268"/>
        <v>160.9199451219512</v>
      </c>
      <c r="DM222" s="2">
        <f t="shared" si="268"/>
        <v>153.02519541160592</v>
      </c>
      <c r="DN222" s="2">
        <f t="shared" si="268"/>
        <v>147.0291697705803</v>
      </c>
      <c r="DO222" s="2">
        <f t="shared" si="268"/>
        <v>135.351161396214</v>
      </c>
      <c r="DP222" s="2">
        <f t="shared" si="268"/>
        <v>135.83755238095239</v>
      </c>
      <c r="DQ222" s="2">
        <f t="shared" si="268"/>
        <v>154.47530156472266</v>
      </c>
      <c r="DR222" s="2">
        <f t="shared" si="268"/>
        <v>146.75238151260507</v>
      </c>
      <c r="DS222" s="2">
        <f t="shared" si="268"/>
        <v>157.60286666666667</v>
      </c>
      <c r="DT222" s="2">
        <f t="shared" si="268"/>
        <v>148.25542252252254</v>
      </c>
      <c r="DU222" s="2">
        <f t="shared" si="268"/>
        <v>136.43415238095236</v>
      </c>
      <c r="DV222" s="2">
        <f t="shared" si="268"/>
        <v>141.60801904761905</v>
      </c>
      <c r="DW222" s="2">
        <f t="shared" si="268"/>
        <v>154.80154843414843</v>
      </c>
      <c r="DX222" s="2">
        <f t="shared" si="268"/>
        <v>160.02348221906118</v>
      </c>
      <c r="DY222" s="2">
        <f t="shared" si="268"/>
        <v>170.85738123841304</v>
      </c>
      <c r="EA222" s="2">
        <f t="shared" si="240"/>
        <v>109.87234278310163</v>
      </c>
      <c r="EB222" s="2">
        <f t="shared" si="240"/>
        <v>104.81468216132676</v>
      </c>
      <c r="EC222" s="2">
        <f t="shared" si="240"/>
        <v>106.02579021532613</v>
      </c>
      <c r="ED222" s="2">
        <f t="shared" si="240"/>
        <v>104.67831718808894</v>
      </c>
      <c r="EE222" s="2">
        <f t="shared" si="240"/>
        <v>105.55885288192354</v>
      </c>
      <c r="EF222" s="2">
        <f t="shared" si="239"/>
        <v>104.9443345379204</v>
      </c>
      <c r="EG222" s="2">
        <f t="shared" si="239"/>
        <v>105.94451998412939</v>
      </c>
      <c r="EH222" s="2">
        <f t="shared" si="239"/>
        <v>109.25450103758126</v>
      </c>
      <c r="EI222" s="2">
        <f t="shared" si="239"/>
        <v>111.3615668909825</v>
      </c>
      <c r="EJ222" s="2">
        <f t="shared" si="239"/>
        <v>111.54886172539489</v>
      </c>
      <c r="EK222" s="2">
        <f t="shared" si="239"/>
        <v>112.23572201833082</v>
      </c>
      <c r="EL222" s="2">
        <f t="shared" si="254"/>
        <v>112.0109804622753</v>
      </c>
      <c r="EM222" s="2">
        <f t="shared" si="255"/>
        <v>112.89467140654443</v>
      </c>
      <c r="EN222" s="2">
        <f t="shared" si="256"/>
        <v>115.22262939667972</v>
      </c>
      <c r="EO222" s="2">
        <f t="shared" si="257"/>
        <v>118.37582926233767</v>
      </c>
      <c r="EQ222" s="2">
        <f t="shared" si="269"/>
        <v>107.81427074050498</v>
      </c>
      <c r="ER222" s="2">
        <f t="shared" si="269"/>
        <v>105.15189495336386</v>
      </c>
      <c r="ES222" s="2">
        <f t="shared" si="269"/>
        <v>106.5609938941637</v>
      </c>
      <c r="ET222" s="2">
        <f t="shared" si="269"/>
        <v>105.51979824447919</v>
      </c>
      <c r="EU222" s="2">
        <f t="shared" si="269"/>
        <v>105.36076480327121</v>
      </c>
      <c r="EV222" s="2">
        <f t="shared" si="269"/>
        <v>105.05406020309414</v>
      </c>
      <c r="EW222" s="2">
        <f t="shared" si="269"/>
        <v>107.14783734727213</v>
      </c>
      <c r="EX222" s="2">
        <f t="shared" si="269"/>
        <v>107.89073680870563</v>
      </c>
      <c r="EY222" s="2">
        <f t="shared" si="269"/>
        <v>109.7044076974761</v>
      </c>
      <c r="EZ222" s="2">
        <f t="shared" si="269"/>
        <v>112.36096295550055</v>
      </c>
      <c r="FA222" s="2">
        <f t="shared" si="269"/>
        <v>111.01358621587362</v>
      </c>
      <c r="FB222" s="2">
        <f t="shared" si="269"/>
        <v>111.72476379996147</v>
      </c>
      <c r="FC222" s="2">
        <f t="shared" si="269"/>
        <v>111.76822053118758</v>
      </c>
      <c r="FD222" s="2">
        <f t="shared" si="269"/>
        <v>111.85555625555712</v>
      </c>
      <c r="FE222" s="2">
        <f t="shared" si="269"/>
        <v>113.13863810492967</v>
      </c>
      <c r="FG222" s="2">
        <f t="shared" si="270"/>
        <v>0.99999925835216896</v>
      </c>
      <c r="FH222" s="2">
        <f t="shared" si="270"/>
        <v>0.99999936157748037</v>
      </c>
      <c r="FI222" s="2">
        <f t="shared" si="270"/>
        <v>0.99999939795174542</v>
      </c>
      <c r="FJ222" s="2">
        <f t="shared" si="270"/>
        <v>0.99999942995741087</v>
      </c>
      <c r="FK222" s="2">
        <f t="shared" si="270"/>
        <v>0.99999921502547762</v>
      </c>
      <c r="FL222" s="2">
        <f t="shared" si="270"/>
        <v>0.99999917437739116</v>
      </c>
      <c r="FM222" s="2">
        <f t="shared" si="270"/>
        <v>0.99999923582444339</v>
      </c>
      <c r="FN222" s="2">
        <f t="shared" si="270"/>
        <v>0.99999921111110446</v>
      </c>
      <c r="FO222" s="2">
        <f t="shared" si="270"/>
        <v>0.99999917522841197</v>
      </c>
      <c r="FP222" s="2">
        <f t="shared" si="270"/>
        <v>0.99999923053094952</v>
      </c>
      <c r="FQ222" s="2">
        <f t="shared" si="270"/>
        <v>0.9999991643720475</v>
      </c>
      <c r="FR222" s="2">
        <f t="shared" si="270"/>
        <v>0.99999917499752711</v>
      </c>
      <c r="FS222" s="2">
        <f t="shared" si="270"/>
        <v>0.99999919675455595</v>
      </c>
      <c r="FT222" s="2">
        <f t="shared" si="270"/>
        <v>0.99999924213921809</v>
      </c>
      <c r="FU222" s="2">
        <f t="shared" si="270"/>
        <v>0.99999913440225685</v>
      </c>
      <c r="FW222" s="2">
        <f t="shared" si="260"/>
        <v>0.99541872286791022</v>
      </c>
      <c r="FX222" s="2">
        <f t="shared" si="260"/>
        <v>0.99653820152051376</v>
      </c>
      <c r="FY222" s="2">
        <f t="shared" si="260"/>
        <v>0.99610236648798822</v>
      </c>
      <c r="FZ222" s="2">
        <f t="shared" si="260"/>
        <v>0.99631991450934765</v>
      </c>
      <c r="GA222" s="2">
        <f t="shared" si="260"/>
        <v>0.99656872381495087</v>
      </c>
      <c r="GB222" s="2">
        <f t="shared" si="260"/>
        <v>0.99651921354038953</v>
      </c>
      <c r="GC222" s="2">
        <f t="shared" si="260"/>
        <v>0.99701636441830577</v>
      </c>
      <c r="GD222" s="2">
        <f t="shared" si="260"/>
        <v>0.99740947734440777</v>
      </c>
      <c r="GE222" s="2">
        <f t="shared" si="260"/>
        <v>0.99702132272817445</v>
      </c>
      <c r="GF222" s="2">
        <f t="shared" si="260"/>
        <v>0.99651958339072</v>
      </c>
      <c r="GG222" s="2">
        <f t="shared" si="260"/>
        <v>0.99597638901107077</v>
      </c>
      <c r="GH222" s="2">
        <f t="shared" si="260"/>
        <v>0.99574719464554817</v>
      </c>
      <c r="GI222" s="2">
        <f t="shared" si="260"/>
        <v>0.99564581295828258</v>
      </c>
      <c r="GJ222" s="2">
        <f t="shared" si="260"/>
        <v>0.99457446801038685</v>
      </c>
      <c r="GK222" s="2">
        <f t="shared" si="260"/>
        <v>0.99422775630014559</v>
      </c>
      <c r="GM222" s="83">
        <f t="shared" si="261"/>
        <v>0</v>
      </c>
      <c r="GN222" s="83">
        <f t="shared" si="261"/>
        <v>0</v>
      </c>
      <c r="GO222" s="83">
        <f t="shared" si="261"/>
        <v>0</v>
      </c>
      <c r="GP222" s="83">
        <f t="shared" si="261"/>
        <v>0</v>
      </c>
      <c r="GQ222" s="83">
        <f t="shared" si="261"/>
        <v>0</v>
      </c>
      <c r="GR222" s="83">
        <f t="shared" si="261"/>
        <v>0</v>
      </c>
      <c r="GS222" s="83">
        <f t="shared" si="261"/>
        <v>0</v>
      </c>
      <c r="GT222" s="83">
        <f t="shared" si="261"/>
        <v>0</v>
      </c>
      <c r="GU222" s="83">
        <f t="shared" si="261"/>
        <v>0</v>
      </c>
      <c r="GV222" s="83">
        <f t="shared" si="261"/>
        <v>0</v>
      </c>
      <c r="GW222" s="83">
        <f t="shared" si="261"/>
        <v>0</v>
      </c>
      <c r="GX222" s="83">
        <f t="shared" si="261"/>
        <v>0</v>
      </c>
      <c r="GY222" s="83">
        <f t="shared" si="261"/>
        <v>0</v>
      </c>
      <c r="GZ222" s="83">
        <f t="shared" si="261"/>
        <v>0</v>
      </c>
      <c r="HA222" s="83">
        <f t="shared" si="261"/>
        <v>0</v>
      </c>
      <c r="HC222" s="83">
        <f t="shared" si="271"/>
        <v>0</v>
      </c>
      <c r="HD222" s="83">
        <f t="shared" si="271"/>
        <v>0</v>
      </c>
      <c r="HE222" s="83">
        <f t="shared" si="271"/>
        <v>0</v>
      </c>
      <c r="HF222" s="83">
        <f t="shared" si="265"/>
        <v>0</v>
      </c>
      <c r="HG222" s="83">
        <f t="shared" si="265"/>
        <v>0</v>
      </c>
      <c r="HH222" s="83">
        <f t="shared" si="265"/>
        <v>0</v>
      </c>
      <c r="HI222" s="83">
        <f t="shared" si="241"/>
        <v>0</v>
      </c>
      <c r="HJ222" s="83">
        <f t="shared" si="241"/>
        <v>0</v>
      </c>
      <c r="HK222" s="83">
        <f t="shared" si="241"/>
        <v>0</v>
      </c>
      <c r="HL222" s="83">
        <f t="shared" si="241"/>
        <v>0</v>
      </c>
      <c r="HM222" s="83">
        <f t="shared" si="241"/>
        <v>0</v>
      </c>
      <c r="HN222" s="83">
        <f t="shared" si="241"/>
        <v>0</v>
      </c>
      <c r="HO222" s="83">
        <f t="shared" si="226"/>
        <v>0</v>
      </c>
      <c r="HP222" s="83">
        <f t="shared" si="226"/>
        <v>0</v>
      </c>
      <c r="HQ222" s="83">
        <f t="shared" si="226"/>
        <v>0</v>
      </c>
      <c r="HS222" s="83">
        <f t="shared" si="262"/>
        <v>5.8425551451009448E-181</v>
      </c>
      <c r="HT222" s="83">
        <f t="shared" si="262"/>
        <v>7.1294299817521141E-181</v>
      </c>
      <c r="HU222" s="83">
        <f t="shared" si="262"/>
        <v>1.1365929273438588E-199</v>
      </c>
      <c r="HV222" s="83">
        <f t="shared" si="262"/>
        <v>2.3052288076251974E-176</v>
      </c>
      <c r="HW222" s="83">
        <f t="shared" si="262"/>
        <v>8.527851133329117E-223</v>
      </c>
      <c r="HX222" s="83">
        <f t="shared" si="262"/>
        <v>2.233109668727307E-254</v>
      </c>
      <c r="HY222" s="83">
        <f t="shared" si="262"/>
        <v>3.3210619862849951E-254</v>
      </c>
      <c r="HZ222" s="83">
        <f t="shared" si="262"/>
        <v>0</v>
      </c>
      <c r="IA222" s="83">
        <f t="shared" si="262"/>
        <v>5.0964036950356036E-251</v>
      </c>
      <c r="IB222" s="83">
        <f t="shared" si="262"/>
        <v>3.2762767248124991E-286</v>
      </c>
      <c r="IC222" s="83">
        <f t="shared" si="262"/>
        <v>1.4142888787175334E-231</v>
      </c>
      <c r="ID222" s="83">
        <f t="shared" si="262"/>
        <v>5.6912268317334918E-263</v>
      </c>
      <c r="IE222" s="83">
        <f t="shared" si="262"/>
        <v>1.0345939202555407E-253</v>
      </c>
      <c r="IF222" s="83">
        <f t="shared" si="262"/>
        <v>2.2803320874232885E-239</v>
      </c>
      <c r="IG222" s="83">
        <f t="shared" si="262"/>
        <v>1.0126965128142606E-151</v>
      </c>
      <c r="II222" s="83">
        <f t="shared" si="263"/>
        <v>1.3024104259115411E-15</v>
      </c>
      <c r="IJ222" s="83">
        <f t="shared" si="263"/>
        <v>2.4497966970095032E-16</v>
      </c>
      <c r="IK222" s="83">
        <f t="shared" si="263"/>
        <v>2.1389185790539604E-17</v>
      </c>
      <c r="IL222" s="83">
        <f t="shared" si="263"/>
        <v>1.3980315174218013E-15</v>
      </c>
      <c r="IM222" s="83">
        <f t="shared" si="263"/>
        <v>5.3681811598396104E-20</v>
      </c>
      <c r="IN222" s="83">
        <f t="shared" si="263"/>
        <v>3.7813487141865296E-22</v>
      </c>
      <c r="IO222" s="83">
        <f t="shared" si="263"/>
        <v>4.3692640115062481E-23</v>
      </c>
      <c r="IP222" s="83">
        <f t="shared" si="263"/>
        <v>2.8358947678815122E-29</v>
      </c>
      <c r="IQ222" s="83">
        <f t="shared" si="263"/>
        <v>1.5015752824318433E-22</v>
      </c>
      <c r="IR222" s="83">
        <f t="shared" si="263"/>
        <v>1.0758839891412719E-24</v>
      </c>
      <c r="IS222" s="83">
        <f t="shared" si="263"/>
        <v>9.1474272711576352E-20</v>
      </c>
      <c r="IT222" s="83">
        <f t="shared" si="263"/>
        <v>3.2261272240731595E-22</v>
      </c>
      <c r="IU222" s="83">
        <f t="shared" si="263"/>
        <v>1.9445725248688963E-21</v>
      </c>
      <c r="IV222" s="83">
        <f t="shared" si="263"/>
        <v>2.696345376996885E-29</v>
      </c>
      <c r="IW222" s="83">
        <f t="shared" si="263"/>
        <v>6.9450834674962352E-24</v>
      </c>
      <c r="IY222" s="83">
        <f t="shared" si="264"/>
        <v>1.3024104259115411E-15</v>
      </c>
      <c r="IZ222" s="83">
        <f t="shared" si="264"/>
        <v>2.4497966970095032E-16</v>
      </c>
      <c r="JA222" s="83">
        <f t="shared" si="264"/>
        <v>2.1389185790539604E-17</v>
      </c>
      <c r="JB222" s="83">
        <f t="shared" si="264"/>
        <v>1.3980315174218013E-15</v>
      </c>
      <c r="JC222" s="83">
        <f t="shared" si="264"/>
        <v>5.3681811598396104E-20</v>
      </c>
      <c r="JD222" s="83">
        <f t="shared" si="264"/>
        <v>3.7813487141865296E-22</v>
      </c>
      <c r="JE222" s="83">
        <f t="shared" si="264"/>
        <v>4.3692640115062481E-23</v>
      </c>
      <c r="JF222" s="83">
        <f t="shared" si="264"/>
        <v>2.8358947678815122E-29</v>
      </c>
      <c r="JG222" s="83">
        <f t="shared" si="264"/>
        <v>1.5015752824318433E-22</v>
      </c>
      <c r="JH222" s="83">
        <f t="shared" si="264"/>
        <v>1.0758839891412719E-24</v>
      </c>
      <c r="JI222" s="83">
        <f t="shared" si="264"/>
        <v>9.1474272711576352E-20</v>
      </c>
      <c r="JJ222" s="83">
        <f t="shared" si="264"/>
        <v>3.2261272240731595E-22</v>
      </c>
      <c r="JK222" s="83">
        <f t="shared" si="264"/>
        <v>1.9445725248688963E-21</v>
      </c>
      <c r="JL222" s="83">
        <f t="shared" si="264"/>
        <v>2.696345376996885E-29</v>
      </c>
      <c r="JM222" s="83">
        <f t="shared" si="264"/>
        <v>6.9450834674962352E-24</v>
      </c>
    </row>
    <row r="223" spans="2:273" x14ac:dyDescent="0.25">
      <c r="B223" s="2">
        <v>196</v>
      </c>
      <c r="C223" s="37">
        <v>109.254</v>
      </c>
      <c r="D223" s="37">
        <v>109.30500000000001</v>
      </c>
      <c r="E223" s="37">
        <v>105.91500000000001</v>
      </c>
      <c r="F223" s="37">
        <v>106.35599999999999</v>
      </c>
      <c r="G223" s="37">
        <v>104.30500000000001</v>
      </c>
      <c r="H223" s="37">
        <v>104.57599999999999</v>
      </c>
      <c r="I223" s="37">
        <v>109.068</v>
      </c>
      <c r="J223" s="37">
        <v>108.42400000000001</v>
      </c>
      <c r="K223" s="37">
        <v>109.797</v>
      </c>
      <c r="L223" s="37">
        <v>112.373</v>
      </c>
      <c r="M223" s="37">
        <v>111.61</v>
      </c>
      <c r="N223" s="37">
        <v>110.559</v>
      </c>
      <c r="O223" s="37">
        <v>112.051</v>
      </c>
      <c r="P223" s="37">
        <v>112.56100000000001</v>
      </c>
      <c r="Q223" s="37">
        <v>113.982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168.27797624831308</v>
      </c>
      <c r="DL223" s="2">
        <f t="shared" si="268"/>
        <v>161.14281660412755</v>
      </c>
      <c r="DM223" s="2">
        <f t="shared" si="268"/>
        <v>153.21437192982455</v>
      </c>
      <c r="DN223" s="2">
        <f t="shared" si="268"/>
        <v>147.18711551956815</v>
      </c>
      <c r="DO223" s="2">
        <f t="shared" si="268"/>
        <v>135.44628208775575</v>
      </c>
      <c r="DP223" s="2">
        <f t="shared" si="268"/>
        <v>135.92510840336135</v>
      </c>
      <c r="DQ223" s="2">
        <f t="shared" si="268"/>
        <v>154.65718421052634</v>
      </c>
      <c r="DR223" s="2">
        <f t="shared" si="268"/>
        <v>146.89755401069522</v>
      </c>
      <c r="DS223" s="2">
        <f t="shared" si="268"/>
        <v>157.79221260504204</v>
      </c>
      <c r="DT223" s="2">
        <f t="shared" si="268"/>
        <v>148.40190797940801</v>
      </c>
      <c r="DU223" s="2">
        <f t="shared" si="268"/>
        <v>136.51599159663863</v>
      </c>
      <c r="DV223" s="2">
        <f t="shared" si="268"/>
        <v>141.72400336134456</v>
      </c>
      <c r="DW223" s="2">
        <f t="shared" si="268"/>
        <v>154.98170300300299</v>
      </c>
      <c r="DX223" s="2">
        <f t="shared" si="268"/>
        <v>160.2351266002845</v>
      </c>
      <c r="DY223" s="2">
        <f t="shared" si="268"/>
        <v>171.12880281794588</v>
      </c>
      <c r="EA223" s="2">
        <f t="shared" si="240"/>
        <v>109.81339230125522</v>
      </c>
      <c r="EB223" s="2">
        <f t="shared" si="240"/>
        <v>104.73188923327757</v>
      </c>
      <c r="EC223" s="2">
        <f t="shared" si="240"/>
        <v>105.95975991133625</v>
      </c>
      <c r="ED223" s="2">
        <f t="shared" si="240"/>
        <v>104.60524689031283</v>
      </c>
      <c r="EE223" s="2">
        <f t="shared" si="240"/>
        <v>105.49705439418121</v>
      </c>
      <c r="EF223" s="2">
        <f t="shared" si="239"/>
        <v>104.87231434904115</v>
      </c>
      <c r="EG223" s="2">
        <f t="shared" si="239"/>
        <v>105.85599351755685</v>
      </c>
      <c r="EH223" s="2">
        <f t="shared" si="239"/>
        <v>109.18652338777736</v>
      </c>
      <c r="EI223" s="2">
        <f t="shared" si="239"/>
        <v>111.31253334454912</v>
      </c>
      <c r="EJ223" s="2">
        <f t="shared" si="239"/>
        <v>111.50470511786148</v>
      </c>
      <c r="EK223" s="2">
        <f t="shared" si="239"/>
        <v>112.19063030603132</v>
      </c>
      <c r="EL223" s="2">
        <f t="shared" si="239"/>
        <v>111.96749155212045</v>
      </c>
      <c r="EM223" s="2">
        <f t="shared" si="239"/>
        <v>112.81514759294154</v>
      </c>
      <c r="EN223" s="2">
        <f t="shared" si="239"/>
        <v>115.18519414225942</v>
      </c>
      <c r="EO223" s="2">
        <f t="shared" si="239"/>
        <v>118.32729401558443</v>
      </c>
      <c r="EQ223" s="2">
        <f t="shared" si="269"/>
        <v>107.73388280170686</v>
      </c>
      <c r="ER223" s="2">
        <f t="shared" si="269"/>
        <v>105.07260627017061</v>
      </c>
      <c r="ES223" s="2">
        <f t="shared" si="269"/>
        <v>106.50054683763005</v>
      </c>
      <c r="ET223" s="2">
        <f t="shared" si="269"/>
        <v>105.45551354467831</v>
      </c>
      <c r="EU223" s="2">
        <f t="shared" si="269"/>
        <v>105.29697327133125</v>
      </c>
      <c r="EV223" s="2">
        <f t="shared" si="269"/>
        <v>104.9831855602452</v>
      </c>
      <c r="EW223" s="2">
        <f t="shared" si="269"/>
        <v>107.07151694217575</v>
      </c>
      <c r="EX223" s="2">
        <f t="shared" si="269"/>
        <v>107.80913885820382</v>
      </c>
      <c r="EY223" s="2">
        <f t="shared" si="269"/>
        <v>109.63843149198907</v>
      </c>
      <c r="EZ223" s="2">
        <f t="shared" si="269"/>
        <v>112.32520350008635</v>
      </c>
      <c r="FA223" s="2">
        <f t="shared" si="269"/>
        <v>110.9558516548196</v>
      </c>
      <c r="FB223" s="2">
        <f t="shared" si="269"/>
        <v>111.67825573473249</v>
      </c>
      <c r="FC223" s="2">
        <f t="shared" si="269"/>
        <v>111.6768104379513</v>
      </c>
      <c r="FD223" s="2">
        <f t="shared" si="269"/>
        <v>111.78302848752867</v>
      </c>
      <c r="FE223" s="2">
        <f t="shared" si="269"/>
        <v>113.03863837479045</v>
      </c>
      <c r="FG223" s="2">
        <f t="shared" si="270"/>
        <v>0.99999932360909494</v>
      </c>
      <c r="FH223" s="2">
        <f t="shared" si="270"/>
        <v>0.99999941775170931</v>
      </c>
      <c r="FI223" s="2">
        <f t="shared" si="270"/>
        <v>0.99999945092543696</v>
      </c>
      <c r="FJ223" s="2">
        <f t="shared" si="270"/>
        <v>0.99999948011495376</v>
      </c>
      <c r="FK223" s="2">
        <f t="shared" si="270"/>
        <v>0.99999928409467753</v>
      </c>
      <c r="FL223" s="2">
        <f t="shared" si="270"/>
        <v>0.99999924702317688</v>
      </c>
      <c r="FM223" s="2">
        <f t="shared" si="270"/>
        <v>0.99999930306356233</v>
      </c>
      <c r="FN223" s="2">
        <f t="shared" si="270"/>
        <v>0.99999928052472631</v>
      </c>
      <c r="FO223" s="2">
        <f t="shared" si="270"/>
        <v>0.99999924779931715</v>
      </c>
      <c r="FP223" s="2">
        <f t="shared" si="270"/>
        <v>0.99999929823583789</v>
      </c>
      <c r="FQ223" s="2">
        <f t="shared" si="270"/>
        <v>0.99999923789819367</v>
      </c>
      <c r="FR223" s="2">
        <f t="shared" si="270"/>
        <v>0.99999924758874759</v>
      </c>
      <c r="FS223" s="2">
        <f t="shared" si="270"/>
        <v>0.99999926743139655</v>
      </c>
      <c r="FT223" s="2">
        <f t="shared" si="270"/>
        <v>0.99999930882270605</v>
      </c>
      <c r="FU223" s="2">
        <f t="shared" si="270"/>
        <v>0.99999921056541563</v>
      </c>
      <c r="FW223" s="2">
        <f t="shared" si="260"/>
        <v>0.99582014068474178</v>
      </c>
      <c r="FX223" s="2">
        <f t="shared" si="260"/>
        <v>0.99684184028524869</v>
      </c>
      <c r="FY223" s="2">
        <f t="shared" si="260"/>
        <v>0.99644409649387466</v>
      </c>
      <c r="FZ223" s="2">
        <f t="shared" si="260"/>
        <v>0.99664263500235417</v>
      </c>
      <c r="GA223" s="2">
        <f t="shared" si="260"/>
        <v>0.99686969383967805</v>
      </c>
      <c r="GB223" s="2">
        <f t="shared" si="260"/>
        <v>0.99682451245808612</v>
      </c>
      <c r="GC223" s="2">
        <f t="shared" si="260"/>
        <v>0.99727817745529246</v>
      </c>
      <c r="GD223" s="2">
        <f t="shared" si="260"/>
        <v>0.99763687661308731</v>
      </c>
      <c r="GE223" s="2">
        <f t="shared" si="260"/>
        <v>0.99728270186091506</v>
      </c>
      <c r="GF223" s="2">
        <f t="shared" si="260"/>
        <v>0.9968248499722957</v>
      </c>
      <c r="GG223" s="2">
        <f t="shared" si="260"/>
        <v>0.99632912354910741</v>
      </c>
      <c r="GH223" s="2">
        <f t="shared" si="260"/>
        <v>0.99611994349892508</v>
      </c>
      <c r="GI223" s="2">
        <f t="shared" si="260"/>
        <v>0.99602741223852975</v>
      </c>
      <c r="GJ223" s="2">
        <f t="shared" si="260"/>
        <v>0.99504949270339449</v>
      </c>
      <c r="GK223" s="2">
        <f t="shared" si="260"/>
        <v>0.99473297608385869</v>
      </c>
      <c r="GM223" s="83">
        <f t="shared" si="261"/>
        <v>0</v>
      </c>
      <c r="GN223" s="83">
        <f t="shared" si="261"/>
        <v>0</v>
      </c>
      <c r="GO223" s="83">
        <f t="shared" si="261"/>
        <v>0</v>
      </c>
      <c r="GP223" s="83">
        <f t="shared" si="261"/>
        <v>0</v>
      </c>
      <c r="GQ223" s="83">
        <f t="shared" si="261"/>
        <v>0</v>
      </c>
      <c r="GR223" s="83">
        <f t="shared" si="261"/>
        <v>0</v>
      </c>
      <c r="GS223" s="83">
        <f t="shared" si="261"/>
        <v>0</v>
      </c>
      <c r="GT223" s="83">
        <f t="shared" si="261"/>
        <v>0</v>
      </c>
      <c r="GU223" s="83">
        <f t="shared" si="261"/>
        <v>0</v>
      </c>
      <c r="GV223" s="83">
        <f t="shared" si="261"/>
        <v>0</v>
      </c>
      <c r="GW223" s="83">
        <f t="shared" si="261"/>
        <v>0</v>
      </c>
      <c r="GX223" s="83">
        <f t="shared" si="261"/>
        <v>0</v>
      </c>
      <c r="GY223" s="83">
        <f t="shared" si="261"/>
        <v>0</v>
      </c>
      <c r="GZ223" s="83">
        <f t="shared" si="261"/>
        <v>0</v>
      </c>
      <c r="HA223" s="83">
        <f t="shared" si="261"/>
        <v>0</v>
      </c>
      <c r="HC223" s="83">
        <f t="shared" si="271"/>
        <v>0</v>
      </c>
      <c r="HD223" s="83">
        <f t="shared" si="271"/>
        <v>0</v>
      </c>
      <c r="HE223" s="83">
        <f t="shared" si="271"/>
        <v>0</v>
      </c>
      <c r="HF223" s="83">
        <f t="shared" si="265"/>
        <v>0</v>
      </c>
      <c r="HG223" s="83">
        <f t="shared" si="265"/>
        <v>0</v>
      </c>
      <c r="HH223" s="83">
        <f t="shared" si="265"/>
        <v>0</v>
      </c>
      <c r="HI223" s="83">
        <f t="shared" si="241"/>
        <v>0</v>
      </c>
      <c r="HJ223" s="83">
        <f t="shared" si="241"/>
        <v>0</v>
      </c>
      <c r="HK223" s="83">
        <f t="shared" si="241"/>
        <v>0</v>
      </c>
      <c r="HL223" s="83">
        <f t="shared" si="241"/>
        <v>0</v>
      </c>
      <c r="HM223" s="83">
        <f t="shared" si="241"/>
        <v>0</v>
      </c>
      <c r="HN223" s="83">
        <f t="shared" si="241"/>
        <v>0</v>
      </c>
      <c r="HO223" s="83">
        <f t="shared" si="226"/>
        <v>0</v>
      </c>
      <c r="HP223" s="83">
        <f t="shared" si="226"/>
        <v>0</v>
      </c>
      <c r="HQ223" s="83">
        <f t="shared" si="226"/>
        <v>0</v>
      </c>
      <c r="HS223" s="83">
        <f t="shared" si="262"/>
        <v>2.5367414260766616E-185</v>
      </c>
      <c r="HT223" s="83">
        <f t="shared" si="262"/>
        <v>4.0148101306267697E-185</v>
      </c>
      <c r="HU223" s="83">
        <f t="shared" si="262"/>
        <v>2.1499542656160801E-204</v>
      </c>
      <c r="HV223" s="83">
        <f t="shared" si="262"/>
        <v>1.7019786118803568E-180</v>
      </c>
      <c r="HW223" s="83">
        <f t="shared" si="262"/>
        <v>4.6418552659957382E-228</v>
      </c>
      <c r="HX223" s="83">
        <f t="shared" si="262"/>
        <v>2.435728529413442E-260</v>
      </c>
      <c r="HY223" s="83">
        <f t="shared" si="262"/>
        <v>3.8803625775452581E-260</v>
      </c>
      <c r="HZ223" s="83">
        <f t="shared" si="262"/>
        <v>0</v>
      </c>
      <c r="IA223" s="83">
        <f t="shared" si="262"/>
        <v>7.7328340191792968E-257</v>
      </c>
      <c r="IB223" s="83">
        <f t="shared" si="262"/>
        <v>6.4276911420287505E-293</v>
      </c>
      <c r="IC223" s="83">
        <f t="shared" si="262"/>
        <v>4.5913930940516308E-237</v>
      </c>
      <c r="ID223" s="83">
        <f t="shared" si="262"/>
        <v>2.8680427490786199E-269</v>
      </c>
      <c r="IE223" s="83">
        <f t="shared" si="262"/>
        <v>8.3436346564546313E-260</v>
      </c>
      <c r="IF223" s="83">
        <f t="shared" si="262"/>
        <v>3.1991010092393104E-245</v>
      </c>
      <c r="IG223" s="83">
        <f t="shared" si="262"/>
        <v>1.9766334621568061E-155</v>
      </c>
      <c r="II223" s="83">
        <f t="shared" si="263"/>
        <v>4.2507062137277245E-16</v>
      </c>
      <c r="IJ223" s="83">
        <f t="shared" si="263"/>
        <v>8.0118468354735315E-17</v>
      </c>
      <c r="IK223" s="83">
        <f t="shared" si="263"/>
        <v>6.2992483165905712E-18</v>
      </c>
      <c r="IL223" s="83">
        <f t="shared" si="263"/>
        <v>4.7806000925027026E-16</v>
      </c>
      <c r="IM223" s="83">
        <f t="shared" si="263"/>
        <v>1.3392886068579637E-20</v>
      </c>
      <c r="IN223" s="83">
        <f t="shared" si="263"/>
        <v>8.0030262321939954E-23</v>
      </c>
      <c r="IO223" s="83">
        <f t="shared" si="263"/>
        <v>9.0043235265641965E-24</v>
      </c>
      <c r="IP223" s="83">
        <f t="shared" si="263"/>
        <v>3.9074917620315637E-30</v>
      </c>
      <c r="IQ223" s="83">
        <f t="shared" si="263"/>
        <v>3.2191625043559443E-23</v>
      </c>
      <c r="IR223" s="83">
        <f t="shared" si="263"/>
        <v>1.8819772048828858E-25</v>
      </c>
      <c r="IS223" s="83">
        <f t="shared" si="263"/>
        <v>2.2306435945218584E-20</v>
      </c>
      <c r="IT223" s="83">
        <f t="shared" si="263"/>
        <v>6.4106754142963542E-23</v>
      </c>
      <c r="IU223" s="83">
        <f t="shared" si="263"/>
        <v>4.0772587011738621E-22</v>
      </c>
      <c r="IV223" s="83">
        <f t="shared" si="263"/>
        <v>2.7897655877632622E-30</v>
      </c>
      <c r="IW223" s="83">
        <f t="shared" si="263"/>
        <v>1.0917083304667046E-24</v>
      </c>
      <c r="IY223" s="83">
        <f t="shared" si="264"/>
        <v>4.2507062137277245E-16</v>
      </c>
      <c r="IZ223" s="83">
        <f t="shared" si="264"/>
        <v>8.0118468354735315E-17</v>
      </c>
      <c r="JA223" s="83">
        <f t="shared" si="264"/>
        <v>6.2992483165905712E-18</v>
      </c>
      <c r="JB223" s="83">
        <f t="shared" si="264"/>
        <v>4.7806000925027026E-16</v>
      </c>
      <c r="JC223" s="83">
        <f t="shared" si="264"/>
        <v>1.3392886068579637E-20</v>
      </c>
      <c r="JD223" s="83">
        <f t="shared" si="264"/>
        <v>8.0030262321939954E-23</v>
      </c>
      <c r="JE223" s="83">
        <f t="shared" si="264"/>
        <v>9.0043235265641965E-24</v>
      </c>
      <c r="JF223" s="83">
        <f t="shared" si="264"/>
        <v>3.9074917620315637E-30</v>
      </c>
      <c r="JG223" s="83">
        <f t="shared" si="264"/>
        <v>3.2191625043559443E-23</v>
      </c>
      <c r="JH223" s="83">
        <f t="shared" si="264"/>
        <v>1.8819772048828858E-25</v>
      </c>
      <c r="JI223" s="83">
        <f t="shared" si="264"/>
        <v>2.2306435945218584E-20</v>
      </c>
      <c r="JJ223" s="83">
        <f t="shared" si="264"/>
        <v>6.4106754142963542E-23</v>
      </c>
      <c r="JK223" s="83">
        <f t="shared" si="264"/>
        <v>4.0772587011738621E-22</v>
      </c>
      <c r="JL223" s="83">
        <f t="shared" si="264"/>
        <v>2.7897655877632622E-30</v>
      </c>
      <c r="JM223" s="83">
        <f t="shared" si="264"/>
        <v>1.0917083304667046E-24</v>
      </c>
    </row>
    <row r="224" spans="2:273" x14ac:dyDescent="0.25">
      <c r="B224" s="2">
        <v>197</v>
      </c>
      <c r="C224" s="37">
        <v>108.661</v>
      </c>
      <c r="D224" s="37">
        <v>106.729</v>
      </c>
      <c r="E224" s="37">
        <v>107.898</v>
      </c>
      <c r="F224" s="37">
        <v>105.932</v>
      </c>
      <c r="G224" s="37">
        <v>105.76300000000001</v>
      </c>
      <c r="H224" s="37">
        <v>106.898</v>
      </c>
      <c r="I224" s="37">
        <v>107.441</v>
      </c>
      <c r="J224" s="37">
        <v>109.864</v>
      </c>
      <c r="K224" s="37">
        <v>109.678</v>
      </c>
      <c r="L224" s="37">
        <v>112.136</v>
      </c>
      <c r="M224" s="37">
        <v>111.881</v>
      </c>
      <c r="N224" s="37">
        <v>112.119</v>
      </c>
      <c r="O224" s="37">
        <v>113.729</v>
      </c>
      <c r="P224" s="37">
        <v>114.07</v>
      </c>
      <c r="Q224" s="37">
        <v>113.842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168.52146491228069</v>
      </c>
      <c r="DL224" s="2">
        <f t="shared" si="268"/>
        <v>161.36568808630392</v>
      </c>
      <c r="DM224" s="2">
        <f t="shared" si="268"/>
        <v>153.40354844804315</v>
      </c>
      <c r="DN224" s="2">
        <f t="shared" si="268"/>
        <v>147.34506126855601</v>
      </c>
      <c r="DO224" s="2">
        <f t="shared" si="268"/>
        <v>135.54140277929747</v>
      </c>
      <c r="DP224" s="2">
        <f t="shared" si="268"/>
        <v>136.01266442577031</v>
      </c>
      <c r="DQ224" s="2">
        <f t="shared" si="268"/>
        <v>154.83906685633002</v>
      </c>
      <c r="DR224" s="2">
        <f t="shared" si="268"/>
        <v>147.04272650878536</v>
      </c>
      <c r="DS224" s="2">
        <f t="shared" si="268"/>
        <v>157.98155854341738</v>
      </c>
      <c r="DT224" s="2">
        <f t="shared" si="268"/>
        <v>148.54839343629345</v>
      </c>
      <c r="DU224" s="2">
        <f t="shared" si="268"/>
        <v>136.59783081232493</v>
      </c>
      <c r="DV224" s="2">
        <f t="shared" si="268"/>
        <v>141.83998767507003</v>
      </c>
      <c r="DW224" s="2">
        <f t="shared" si="268"/>
        <v>155.16185757185755</v>
      </c>
      <c r="DX224" s="2">
        <f t="shared" si="268"/>
        <v>160.44677098150785</v>
      </c>
      <c r="DY224" s="2">
        <f t="shared" si="268"/>
        <v>171.40022439747867</v>
      </c>
      <c r="EA224" s="2">
        <f t="shared" si="240"/>
        <v>109.75444181940883</v>
      </c>
      <c r="EB224" s="2">
        <f t="shared" si="240"/>
        <v>104.64909630522838</v>
      </c>
      <c r="EC224" s="2">
        <f t="shared" si="240"/>
        <v>105.89372960734639</v>
      </c>
      <c r="ED224" s="2">
        <f t="shared" si="240"/>
        <v>104.53217659253673</v>
      </c>
      <c r="EE224" s="2">
        <f t="shared" si="240"/>
        <v>105.43525590643887</v>
      </c>
      <c r="EF224" s="2">
        <f t="shared" si="239"/>
        <v>104.8002941601619</v>
      </c>
      <c r="EG224" s="2">
        <f t="shared" si="239"/>
        <v>105.76746705098432</v>
      </c>
      <c r="EH224" s="2">
        <f t="shared" si="239"/>
        <v>109.11854573797346</v>
      </c>
      <c r="EI224" s="2">
        <f t="shared" si="239"/>
        <v>111.26349979811575</v>
      </c>
      <c r="EJ224" s="2">
        <f t="shared" si="239"/>
        <v>111.46054851032807</v>
      </c>
      <c r="EK224" s="2">
        <f t="shared" si="239"/>
        <v>112.14553859373181</v>
      </c>
      <c r="EL224" s="2">
        <f t="shared" si="239"/>
        <v>111.92400264196559</v>
      </c>
      <c r="EM224" s="2">
        <f t="shared" si="239"/>
        <v>112.73562377933867</v>
      </c>
      <c r="EN224" s="2">
        <f t="shared" si="239"/>
        <v>115.14775888783912</v>
      </c>
      <c r="EO224" s="2">
        <f t="shared" si="239"/>
        <v>118.27875876883118</v>
      </c>
      <c r="EQ224" s="2">
        <f t="shared" si="269"/>
        <v>107.65349486290873</v>
      </c>
      <c r="ER224" s="2">
        <f t="shared" si="269"/>
        <v>104.99331758697737</v>
      </c>
      <c r="ES224" s="2">
        <f t="shared" si="269"/>
        <v>106.44009978109642</v>
      </c>
      <c r="ET224" s="2">
        <f t="shared" si="269"/>
        <v>105.39122884487743</v>
      </c>
      <c r="EU224" s="2">
        <f t="shared" si="269"/>
        <v>105.2331817393913</v>
      </c>
      <c r="EV224" s="2">
        <f t="shared" si="269"/>
        <v>104.91231091739627</v>
      </c>
      <c r="EW224" s="2">
        <f t="shared" si="269"/>
        <v>106.99519653707938</v>
      </c>
      <c r="EX224" s="2">
        <f t="shared" si="269"/>
        <v>107.72754090770204</v>
      </c>
      <c r="EY224" s="2">
        <f t="shared" si="269"/>
        <v>109.57245528650203</v>
      </c>
      <c r="EZ224" s="2">
        <f t="shared" si="269"/>
        <v>112.28944404467215</v>
      </c>
      <c r="FA224" s="2">
        <f t="shared" si="269"/>
        <v>110.89811709376558</v>
      </c>
      <c r="FB224" s="2">
        <f t="shared" si="269"/>
        <v>111.63174766950353</v>
      </c>
      <c r="FC224" s="2">
        <f t="shared" si="269"/>
        <v>111.58540034471501</v>
      </c>
      <c r="FD224" s="2">
        <f t="shared" si="269"/>
        <v>111.71050071950022</v>
      </c>
      <c r="FE224" s="2">
        <f t="shared" si="269"/>
        <v>112.93863864465122</v>
      </c>
      <c r="FG224" s="2">
        <f t="shared" si="270"/>
        <v>0.99999938312412628</v>
      </c>
      <c r="FH224" s="2">
        <f t="shared" si="270"/>
        <v>0.99999946898322045</v>
      </c>
      <c r="FI224" s="2">
        <f t="shared" si="270"/>
        <v>0.99999949923802267</v>
      </c>
      <c r="FJ224" s="2">
        <f t="shared" si="270"/>
        <v>0.99999952585918084</v>
      </c>
      <c r="FK224" s="2">
        <f t="shared" si="270"/>
        <v>0.99999934708654481</v>
      </c>
      <c r="FL224" s="2">
        <f t="shared" si="270"/>
        <v>0.99999931327693004</v>
      </c>
      <c r="FM224" s="2">
        <f t="shared" si="270"/>
        <v>0.9999993643863756</v>
      </c>
      <c r="FN224" s="2">
        <f t="shared" si="270"/>
        <v>0.99999934383071021</v>
      </c>
      <c r="FO224" s="2">
        <f t="shared" si="270"/>
        <v>0.99999931398477848</v>
      </c>
      <c r="FP224" s="2">
        <f t="shared" si="270"/>
        <v>0.99999935998343792</v>
      </c>
      <c r="FQ224" s="2">
        <f t="shared" si="270"/>
        <v>0.99999930495484535</v>
      </c>
      <c r="FR224" s="2">
        <f t="shared" si="270"/>
        <v>0.99999931379273677</v>
      </c>
      <c r="FS224" s="2">
        <f t="shared" si="270"/>
        <v>0.99999933188945</v>
      </c>
      <c r="FT224" s="2">
        <f t="shared" si="270"/>
        <v>0.99999936963877767</v>
      </c>
      <c r="FU224" s="2">
        <f t="shared" si="270"/>
        <v>0.99999928002705207</v>
      </c>
      <c r="FW224" s="2">
        <f t="shared" si="260"/>
        <v>0.99618652046717948</v>
      </c>
      <c r="FX224" s="2">
        <f t="shared" si="260"/>
        <v>0.99711892350317977</v>
      </c>
      <c r="FY224" s="2">
        <f t="shared" si="260"/>
        <v>0.99675596246111486</v>
      </c>
      <c r="FZ224" s="2">
        <f t="shared" si="260"/>
        <v>0.99693714192627636</v>
      </c>
      <c r="GA224" s="2">
        <f t="shared" si="260"/>
        <v>0.99714434030833488</v>
      </c>
      <c r="GB224" s="2">
        <f t="shared" si="260"/>
        <v>0.9971031115263197</v>
      </c>
      <c r="GC224" s="2">
        <f t="shared" si="260"/>
        <v>0.99751707369821563</v>
      </c>
      <c r="GD224" s="2">
        <f t="shared" si="260"/>
        <v>0.99784435763531443</v>
      </c>
      <c r="GE224" s="2">
        <f t="shared" si="260"/>
        <v>0.99752120198067717</v>
      </c>
      <c r="GF224" s="2">
        <f t="shared" si="260"/>
        <v>0.99710341951501347</v>
      </c>
      <c r="GG224" s="2">
        <f t="shared" si="260"/>
        <v>0.99665103918142106</v>
      </c>
      <c r="GH224" s="2">
        <f t="shared" si="260"/>
        <v>0.99646013789446553</v>
      </c>
      <c r="GI224" s="2">
        <f t="shared" si="260"/>
        <v>0.99637569004304505</v>
      </c>
      <c r="GJ224" s="2">
        <f t="shared" si="260"/>
        <v>0.99548311617132368</v>
      </c>
      <c r="GK224" s="2">
        <f t="shared" si="260"/>
        <v>0.99519418988782327</v>
      </c>
      <c r="GM224" s="83">
        <f t="shared" si="261"/>
        <v>0</v>
      </c>
      <c r="GN224" s="83">
        <f t="shared" si="261"/>
        <v>0</v>
      </c>
      <c r="GO224" s="83">
        <f t="shared" si="261"/>
        <v>0</v>
      </c>
      <c r="GP224" s="83">
        <f t="shared" si="261"/>
        <v>0</v>
      </c>
      <c r="GQ224" s="83">
        <f t="shared" si="261"/>
        <v>0</v>
      </c>
      <c r="GR224" s="83">
        <f t="shared" si="261"/>
        <v>0</v>
      </c>
      <c r="GS224" s="83">
        <f t="shared" si="261"/>
        <v>0</v>
      </c>
      <c r="GT224" s="83">
        <f t="shared" si="261"/>
        <v>0</v>
      </c>
      <c r="GU224" s="83">
        <f t="shared" si="261"/>
        <v>0</v>
      </c>
      <c r="GV224" s="83">
        <f t="shared" si="261"/>
        <v>0</v>
      </c>
      <c r="GW224" s="83">
        <f t="shared" si="261"/>
        <v>0</v>
      </c>
      <c r="GX224" s="83">
        <f t="shared" si="261"/>
        <v>0</v>
      </c>
      <c r="GY224" s="83">
        <f t="shared" si="261"/>
        <v>0</v>
      </c>
      <c r="GZ224" s="83">
        <f t="shared" si="261"/>
        <v>0</v>
      </c>
      <c r="HA224" s="83">
        <f t="shared" si="261"/>
        <v>0</v>
      </c>
      <c r="HC224" s="83">
        <f t="shared" si="271"/>
        <v>0</v>
      </c>
      <c r="HD224" s="83">
        <f t="shared" si="271"/>
        <v>0</v>
      </c>
      <c r="HE224" s="83">
        <f t="shared" si="271"/>
        <v>0</v>
      </c>
      <c r="HF224" s="83">
        <f t="shared" si="265"/>
        <v>0</v>
      </c>
      <c r="HG224" s="83">
        <f t="shared" si="265"/>
        <v>0</v>
      </c>
      <c r="HH224" s="83">
        <f t="shared" si="265"/>
        <v>0</v>
      </c>
      <c r="HI224" s="83">
        <f t="shared" si="241"/>
        <v>0</v>
      </c>
      <c r="HJ224" s="83">
        <f t="shared" si="241"/>
        <v>0</v>
      </c>
      <c r="HK224" s="83">
        <f t="shared" si="241"/>
        <v>0</v>
      </c>
      <c r="HL224" s="83">
        <f t="shared" si="241"/>
        <v>0</v>
      </c>
      <c r="HM224" s="83">
        <f t="shared" si="241"/>
        <v>0</v>
      </c>
      <c r="HN224" s="83">
        <f t="shared" si="241"/>
        <v>0</v>
      </c>
      <c r="HO224" s="83">
        <f t="shared" si="226"/>
        <v>0</v>
      </c>
      <c r="HP224" s="83">
        <f t="shared" si="226"/>
        <v>0</v>
      </c>
      <c r="HQ224" s="83">
        <f t="shared" si="226"/>
        <v>0</v>
      </c>
      <c r="HS224" s="83">
        <f t="shared" si="262"/>
        <v>9.7616811718610836E-190</v>
      </c>
      <c r="HT224" s="83">
        <f t="shared" si="262"/>
        <v>2.0160000458497847E-189</v>
      </c>
      <c r="HU224" s="83">
        <f t="shared" si="262"/>
        <v>3.577539606395027E-209</v>
      </c>
      <c r="HV224" s="83">
        <f t="shared" si="262"/>
        <v>1.1243792871334082E-184</v>
      </c>
      <c r="HW224" s="83">
        <f t="shared" si="262"/>
        <v>2.1908636240846558E-233</v>
      </c>
      <c r="HX224" s="83">
        <f t="shared" si="262"/>
        <v>2.2636963714299677E-266</v>
      </c>
      <c r="HY224" s="83">
        <f t="shared" si="262"/>
        <v>3.8688577088733467E-266</v>
      </c>
      <c r="HZ224" s="83">
        <f t="shared" si="262"/>
        <v>0</v>
      </c>
      <c r="IA224" s="83">
        <f t="shared" si="262"/>
        <v>1.0052811020745169E-262</v>
      </c>
      <c r="IB224" s="83">
        <f t="shared" si="262"/>
        <v>1.0533563905812538E-299</v>
      </c>
      <c r="IC224" s="83">
        <f t="shared" si="262"/>
        <v>1.2841039837298157E-242</v>
      </c>
      <c r="ID224" s="83">
        <f t="shared" si="262"/>
        <v>1.2160820495557362E-275</v>
      </c>
      <c r="IE224" s="83">
        <f t="shared" si="262"/>
        <v>5.6904694949439583E-266</v>
      </c>
      <c r="IF224" s="83">
        <f t="shared" si="262"/>
        <v>3.8094536358697653E-251</v>
      </c>
      <c r="IG224" s="83">
        <f t="shared" si="262"/>
        <v>3.4761492328559825E-159</v>
      </c>
      <c r="II224" s="83">
        <f t="shared" si="263"/>
        <v>1.3619347337269376E-16</v>
      </c>
      <c r="IJ224" s="83">
        <f t="shared" si="263"/>
        <v>2.574638783938787E-17</v>
      </c>
      <c r="IK224" s="83">
        <f t="shared" si="263"/>
        <v>1.8191039287100262E-18</v>
      </c>
      <c r="IL224" s="83">
        <f t="shared" si="263"/>
        <v>1.6071769362484771E-16</v>
      </c>
      <c r="IM224" s="83">
        <f t="shared" si="263"/>
        <v>3.2690546968975872E-21</v>
      </c>
      <c r="IN224" s="83">
        <f t="shared" si="263"/>
        <v>1.6526715276989955E-23</v>
      </c>
      <c r="IO224" s="83">
        <f t="shared" si="263"/>
        <v>1.8109791080255531E-24</v>
      </c>
      <c r="IP224" s="83">
        <f t="shared" si="263"/>
        <v>5.2250232282011641E-31</v>
      </c>
      <c r="IQ224" s="83">
        <f t="shared" si="263"/>
        <v>6.7395458473906932E-24</v>
      </c>
      <c r="IR224" s="83">
        <f t="shared" si="263"/>
        <v>3.2022309113885945E-26</v>
      </c>
      <c r="IS224" s="83">
        <f t="shared" si="263"/>
        <v>5.3165640661989371E-21</v>
      </c>
      <c r="IT224" s="83">
        <f t="shared" si="263"/>
        <v>1.2405390317824731E-23</v>
      </c>
      <c r="IU224" s="83">
        <f t="shared" si="263"/>
        <v>8.331817661090668E-23</v>
      </c>
      <c r="IV224" s="83">
        <f t="shared" si="263"/>
        <v>2.7755969336455191E-31</v>
      </c>
      <c r="IW224" s="83">
        <f t="shared" si="263"/>
        <v>1.6616899760808189E-25</v>
      </c>
      <c r="IY224" s="83">
        <f t="shared" si="264"/>
        <v>1.3619347337269376E-16</v>
      </c>
      <c r="IZ224" s="83">
        <f t="shared" si="264"/>
        <v>2.574638783938787E-17</v>
      </c>
      <c r="JA224" s="83">
        <f t="shared" si="264"/>
        <v>1.8191039287100262E-18</v>
      </c>
      <c r="JB224" s="83">
        <f t="shared" si="264"/>
        <v>1.6071769362484771E-16</v>
      </c>
      <c r="JC224" s="83">
        <f t="shared" si="264"/>
        <v>3.2690546968975872E-21</v>
      </c>
      <c r="JD224" s="83">
        <f t="shared" si="264"/>
        <v>1.6526715276989955E-23</v>
      </c>
      <c r="JE224" s="83">
        <f t="shared" si="264"/>
        <v>1.8109791080255531E-24</v>
      </c>
      <c r="JF224" s="83">
        <f t="shared" si="264"/>
        <v>5.2250232282011641E-31</v>
      </c>
      <c r="JG224" s="83">
        <f t="shared" si="264"/>
        <v>6.7395458473906932E-24</v>
      </c>
      <c r="JH224" s="83">
        <f t="shared" si="264"/>
        <v>3.2022309113885945E-26</v>
      </c>
      <c r="JI224" s="83">
        <f t="shared" si="264"/>
        <v>5.3165640661989371E-21</v>
      </c>
      <c r="JJ224" s="83">
        <f t="shared" si="264"/>
        <v>1.2405390317824731E-23</v>
      </c>
      <c r="JK224" s="83">
        <f t="shared" si="264"/>
        <v>8.331817661090668E-23</v>
      </c>
      <c r="JL224" s="83">
        <f t="shared" si="264"/>
        <v>2.7755969336455191E-31</v>
      </c>
      <c r="JM224" s="83">
        <f t="shared" si="264"/>
        <v>1.6616899760808189E-25</v>
      </c>
    </row>
    <row r="225" spans="1:273" x14ac:dyDescent="0.25">
      <c r="B225" s="2">
        <v>198</v>
      </c>
      <c r="C225" s="37">
        <v>109.102</v>
      </c>
      <c r="D225" s="37">
        <v>108.898</v>
      </c>
      <c r="E225" s="37">
        <v>106.169</v>
      </c>
      <c r="F225" s="37">
        <v>106.119</v>
      </c>
      <c r="G225" s="37">
        <v>105.983</v>
      </c>
      <c r="H225" s="37">
        <v>105.831</v>
      </c>
      <c r="I225" s="37">
        <v>108.78</v>
      </c>
      <c r="J225" s="37">
        <v>110.017</v>
      </c>
      <c r="K225" s="37">
        <v>109.559</v>
      </c>
      <c r="L225" s="37">
        <v>110.881</v>
      </c>
      <c r="M225" s="37">
        <v>113.203</v>
      </c>
      <c r="N225" s="37">
        <v>110.22</v>
      </c>
      <c r="O225" s="37">
        <v>113.407</v>
      </c>
      <c r="P225" s="37">
        <v>114.57899999999999</v>
      </c>
      <c r="Q225" s="37">
        <v>116.63200000000001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168.7649535762483</v>
      </c>
      <c r="DL225" s="2">
        <f t="shared" si="268"/>
        <v>161.58855956848026</v>
      </c>
      <c r="DM225" s="2">
        <f t="shared" si="268"/>
        <v>153.59272496626178</v>
      </c>
      <c r="DN225" s="2">
        <f t="shared" si="268"/>
        <v>147.50300701754387</v>
      </c>
      <c r="DO225" s="2">
        <f t="shared" si="268"/>
        <v>135.63652347083922</v>
      </c>
      <c r="DP225" s="2">
        <f t="shared" si="268"/>
        <v>136.1002204481793</v>
      </c>
      <c r="DQ225" s="2">
        <f t="shared" si="268"/>
        <v>155.02094950213373</v>
      </c>
      <c r="DR225" s="2">
        <f t="shared" si="268"/>
        <v>147.18789900687551</v>
      </c>
      <c r="DS225" s="2">
        <f t="shared" si="268"/>
        <v>158.17090448179272</v>
      </c>
      <c r="DT225" s="2">
        <f t="shared" si="268"/>
        <v>148.69487889317892</v>
      </c>
      <c r="DU225" s="2">
        <f t="shared" si="268"/>
        <v>136.6796700280112</v>
      </c>
      <c r="DV225" s="2">
        <f t="shared" si="268"/>
        <v>141.95597198879554</v>
      </c>
      <c r="DW225" s="2">
        <f t="shared" si="268"/>
        <v>155.34201214071214</v>
      </c>
      <c r="DX225" s="2">
        <f t="shared" si="268"/>
        <v>160.65841536273118</v>
      </c>
      <c r="DY225" s="2">
        <f t="shared" si="268"/>
        <v>171.67164597701151</v>
      </c>
      <c r="EA225" s="2">
        <f t="shared" si="240"/>
        <v>109.69549133756242</v>
      </c>
      <c r="EB225" s="2">
        <f t="shared" si="240"/>
        <v>104.5663033771792</v>
      </c>
      <c r="EC225" s="2">
        <f t="shared" si="240"/>
        <v>105.82769930335652</v>
      </c>
      <c r="ED225" s="2">
        <f t="shared" si="240"/>
        <v>104.45910629476063</v>
      </c>
      <c r="EE225" s="2">
        <f t="shared" si="240"/>
        <v>105.37345741869652</v>
      </c>
      <c r="EF225" s="2">
        <f t="shared" si="239"/>
        <v>104.72827397128265</v>
      </c>
      <c r="EG225" s="2">
        <f t="shared" si="239"/>
        <v>105.67894058441179</v>
      </c>
      <c r="EH225" s="2">
        <f t="shared" si="239"/>
        <v>109.05056808816956</v>
      </c>
      <c r="EI225" s="2">
        <f t="shared" si="239"/>
        <v>111.21446625168237</v>
      </c>
      <c r="EJ225" s="2">
        <f t="shared" si="239"/>
        <v>111.41639190279466</v>
      </c>
      <c r="EK225" s="2">
        <f t="shared" si="239"/>
        <v>112.1004468814323</v>
      </c>
      <c r="EL225" s="2">
        <f t="shared" si="239"/>
        <v>111.88051373181074</v>
      </c>
      <c r="EM225" s="2">
        <f t="shared" si="239"/>
        <v>112.65609996573579</v>
      </c>
      <c r="EN225" s="2">
        <f t="shared" si="239"/>
        <v>115.11032363341883</v>
      </c>
      <c r="EO225" s="2">
        <f t="shared" si="239"/>
        <v>118.23022352207794</v>
      </c>
      <c r="EQ225" s="2">
        <f t="shared" si="269"/>
        <v>107.5731069241106</v>
      </c>
      <c r="ER225" s="2">
        <f t="shared" si="269"/>
        <v>104.91402890378411</v>
      </c>
      <c r="ES225" s="2">
        <f t="shared" si="269"/>
        <v>106.37965272456277</v>
      </c>
      <c r="ET225" s="2">
        <f t="shared" si="269"/>
        <v>105.32694414507655</v>
      </c>
      <c r="EU225" s="2">
        <f t="shared" si="269"/>
        <v>105.16939020745134</v>
      </c>
      <c r="EV225" s="2">
        <f t="shared" si="269"/>
        <v>104.84143627454733</v>
      </c>
      <c r="EW225" s="2">
        <f t="shared" si="269"/>
        <v>106.91887613198301</v>
      </c>
      <c r="EX225" s="2">
        <f t="shared" si="269"/>
        <v>107.64594295720023</v>
      </c>
      <c r="EY225" s="2">
        <f t="shared" si="269"/>
        <v>109.506479081015</v>
      </c>
      <c r="EZ225" s="2">
        <f t="shared" si="269"/>
        <v>112.25368458925796</v>
      </c>
      <c r="FA225" s="2">
        <f t="shared" si="269"/>
        <v>110.84038253271157</v>
      </c>
      <c r="FB225" s="2">
        <f t="shared" si="269"/>
        <v>111.58523960427456</v>
      </c>
      <c r="FC225" s="2">
        <f t="shared" si="269"/>
        <v>111.49399025147872</v>
      </c>
      <c r="FD225" s="2">
        <f t="shared" si="269"/>
        <v>111.63797295147177</v>
      </c>
      <c r="FE225" s="2">
        <f t="shared" si="269"/>
        <v>112.83863891451199</v>
      </c>
      <c r="FG225" s="2">
        <f t="shared" si="270"/>
        <v>0.99999943740248609</v>
      </c>
      <c r="FH225" s="2">
        <f t="shared" si="270"/>
        <v>0.99999951570691858</v>
      </c>
      <c r="FI225" s="2">
        <f t="shared" si="270"/>
        <v>0.99999954329962859</v>
      </c>
      <c r="FJ225" s="2">
        <f t="shared" si="270"/>
        <v>0.99999956757841557</v>
      </c>
      <c r="FK225" s="2">
        <f t="shared" si="270"/>
        <v>0.99999940453581748</v>
      </c>
      <c r="FL225" s="2">
        <f t="shared" si="270"/>
        <v>0.99999937370107872</v>
      </c>
      <c r="FM225" s="2">
        <f t="shared" si="270"/>
        <v>0.99999942031345246</v>
      </c>
      <c r="FN225" s="2">
        <f t="shared" si="270"/>
        <v>0.99999940156646072</v>
      </c>
      <c r="FO225" s="2">
        <f t="shared" si="270"/>
        <v>0.99999937434664421</v>
      </c>
      <c r="FP225" s="2">
        <f t="shared" si="270"/>
        <v>0.99999941629792521</v>
      </c>
      <c r="FQ225" s="2">
        <f t="shared" si="270"/>
        <v>0.99999936611124629</v>
      </c>
      <c r="FR225" s="2">
        <f t="shared" si="270"/>
        <v>0.99999937417150009</v>
      </c>
      <c r="FS225" s="2">
        <f t="shared" si="270"/>
        <v>0.99999939067590071</v>
      </c>
      <c r="FT225" s="2">
        <f t="shared" si="270"/>
        <v>0.99999942510370066</v>
      </c>
      <c r="FU225" s="2">
        <f t="shared" si="270"/>
        <v>0.99999934337682583</v>
      </c>
      <c r="FW225" s="2">
        <f t="shared" si="260"/>
        <v>0.99652089793557941</v>
      </c>
      <c r="FX225" s="2">
        <f t="shared" si="260"/>
        <v>0.99737176073802758</v>
      </c>
      <c r="FY225" s="2">
        <f t="shared" si="260"/>
        <v>0.99704055785767953</v>
      </c>
      <c r="FZ225" s="2">
        <f t="shared" si="260"/>
        <v>0.99720588722868242</v>
      </c>
      <c r="GA225" s="2">
        <f t="shared" si="260"/>
        <v>0.99739495284504731</v>
      </c>
      <c r="GB225" s="2">
        <f t="shared" si="260"/>
        <v>0.99735733270948679</v>
      </c>
      <c r="GC225" s="2">
        <f t="shared" si="260"/>
        <v>0.99773504947434766</v>
      </c>
      <c r="GD225" s="2">
        <f t="shared" si="260"/>
        <v>0.9980336578352953</v>
      </c>
      <c r="GE225" s="2">
        <f t="shared" si="260"/>
        <v>0.99773881615697169</v>
      </c>
      <c r="GF225" s="2">
        <f t="shared" si="260"/>
        <v>0.99735761374175536</v>
      </c>
      <c r="GG225" s="2">
        <f t="shared" si="260"/>
        <v>0.99694481115350175</v>
      </c>
      <c r="GH225" s="2">
        <f t="shared" si="260"/>
        <v>0.99677060153081554</v>
      </c>
      <c r="GI225" s="2">
        <f t="shared" si="260"/>
        <v>0.99669353560260487</v>
      </c>
      <c r="GJ225" s="2">
        <f t="shared" si="260"/>
        <v>0.99587891511727811</v>
      </c>
      <c r="GK225" s="2">
        <f t="shared" si="260"/>
        <v>0.99561519493065365</v>
      </c>
      <c r="GM225" s="83">
        <f t="shared" si="261"/>
        <v>0</v>
      </c>
      <c r="GN225" s="83">
        <f t="shared" si="261"/>
        <v>0</v>
      </c>
      <c r="GO225" s="83">
        <f t="shared" si="261"/>
        <v>0</v>
      </c>
      <c r="GP225" s="83">
        <f t="shared" si="261"/>
        <v>0</v>
      </c>
      <c r="GQ225" s="83">
        <f t="shared" si="261"/>
        <v>0</v>
      </c>
      <c r="GR225" s="83">
        <f t="shared" si="261"/>
        <v>0</v>
      </c>
      <c r="GS225" s="83">
        <f t="shared" si="261"/>
        <v>0</v>
      </c>
      <c r="GT225" s="83">
        <f t="shared" si="261"/>
        <v>0</v>
      </c>
      <c r="GU225" s="83">
        <f t="shared" si="261"/>
        <v>0</v>
      </c>
      <c r="GV225" s="83">
        <f t="shared" si="261"/>
        <v>0</v>
      </c>
      <c r="GW225" s="83">
        <f t="shared" si="261"/>
        <v>0</v>
      </c>
      <c r="GX225" s="83">
        <f t="shared" si="261"/>
        <v>0</v>
      </c>
      <c r="GY225" s="83">
        <f t="shared" si="261"/>
        <v>0</v>
      </c>
      <c r="GZ225" s="83">
        <f t="shared" si="261"/>
        <v>0</v>
      </c>
      <c r="HA225" s="83">
        <f t="shared" si="261"/>
        <v>0</v>
      </c>
      <c r="HC225" s="83">
        <f t="shared" si="271"/>
        <v>0</v>
      </c>
      <c r="HD225" s="83">
        <f t="shared" si="271"/>
        <v>0</v>
      </c>
      <c r="HE225" s="83">
        <f t="shared" si="271"/>
        <v>0</v>
      </c>
      <c r="HF225" s="83">
        <f t="shared" si="265"/>
        <v>0</v>
      </c>
      <c r="HG225" s="83">
        <f t="shared" si="265"/>
        <v>0</v>
      </c>
      <c r="HH225" s="83">
        <f t="shared" si="265"/>
        <v>0</v>
      </c>
      <c r="HI225" s="83">
        <f t="shared" si="241"/>
        <v>0</v>
      </c>
      <c r="HJ225" s="83">
        <f t="shared" si="241"/>
        <v>0</v>
      </c>
      <c r="HK225" s="83">
        <f t="shared" si="241"/>
        <v>0</v>
      </c>
      <c r="HL225" s="83">
        <f t="shared" si="241"/>
        <v>0</v>
      </c>
      <c r="HM225" s="83">
        <f t="shared" si="241"/>
        <v>0</v>
      </c>
      <c r="HN225" s="83">
        <f t="shared" si="241"/>
        <v>0</v>
      </c>
      <c r="HO225" s="83">
        <f t="shared" si="226"/>
        <v>0</v>
      </c>
      <c r="HP225" s="83">
        <f t="shared" si="226"/>
        <v>0</v>
      </c>
      <c r="HQ225" s="83">
        <f t="shared" si="226"/>
        <v>0</v>
      </c>
      <c r="HS225" s="83">
        <f t="shared" si="262"/>
        <v>3.3292516895669643E-194</v>
      </c>
      <c r="HT225" s="83">
        <f t="shared" si="262"/>
        <v>9.0267215809256833E-194</v>
      </c>
      <c r="HU225" s="83">
        <f t="shared" si="262"/>
        <v>5.2368395892178814E-214</v>
      </c>
      <c r="HV225" s="83">
        <f t="shared" si="262"/>
        <v>6.6464374851320977E-189</v>
      </c>
      <c r="HW225" s="83">
        <f t="shared" si="262"/>
        <v>8.9662222873766476E-239</v>
      </c>
      <c r="HX225" s="83">
        <f t="shared" si="262"/>
        <v>1.7925719772001291E-272</v>
      </c>
      <c r="HY225" s="83">
        <f t="shared" si="262"/>
        <v>3.2915997704152499E-272</v>
      </c>
      <c r="HZ225" s="83">
        <f t="shared" si="262"/>
        <v>0</v>
      </c>
      <c r="IA225" s="83">
        <f t="shared" si="262"/>
        <v>1.1197189546998693E-268</v>
      </c>
      <c r="IB225" s="83">
        <f t="shared" si="262"/>
        <v>1.4419169843182895E-306</v>
      </c>
      <c r="IC225" s="83">
        <f t="shared" si="262"/>
        <v>3.0938831453148141E-248</v>
      </c>
      <c r="ID225" s="83">
        <f t="shared" si="262"/>
        <v>4.338466602078504E-282</v>
      </c>
      <c r="IE225" s="83">
        <f t="shared" si="262"/>
        <v>3.2820633566342957E-272</v>
      </c>
      <c r="IF225" s="83">
        <f t="shared" si="262"/>
        <v>3.8503553862595944E-257</v>
      </c>
      <c r="IG225" s="83">
        <f t="shared" si="262"/>
        <v>5.5080086343565946E-163</v>
      </c>
      <c r="II225" s="83">
        <f t="shared" si="263"/>
        <v>4.2838085554341633E-17</v>
      </c>
      <c r="IJ225" s="83">
        <f t="shared" si="263"/>
        <v>8.1297665967280179E-18</v>
      </c>
      <c r="IK225" s="83">
        <f t="shared" si="263"/>
        <v>5.1510694583328917E-19</v>
      </c>
      <c r="IL225" s="83">
        <f t="shared" si="263"/>
        <v>5.3119960428061117E-17</v>
      </c>
      <c r="IM225" s="83">
        <f t="shared" si="263"/>
        <v>7.8067119248856771E-22</v>
      </c>
      <c r="IN225" s="83">
        <f t="shared" si="263"/>
        <v>3.3299716338771028E-24</v>
      </c>
      <c r="IO225" s="83">
        <f t="shared" si="263"/>
        <v>3.554614015046907E-25</v>
      </c>
      <c r="IP225" s="83">
        <f t="shared" si="263"/>
        <v>6.7804391153702275E-32</v>
      </c>
      <c r="IQ225" s="83">
        <f t="shared" si="263"/>
        <v>1.3778674113975284E-24</v>
      </c>
      <c r="IR225" s="83">
        <f t="shared" si="263"/>
        <v>5.3000157170554559E-27</v>
      </c>
      <c r="IS225" s="83">
        <f t="shared" si="263"/>
        <v>1.2385063957130273E-21</v>
      </c>
      <c r="IT225" s="83">
        <f t="shared" si="263"/>
        <v>2.3377494632660284E-24</v>
      </c>
      <c r="IU225" s="83">
        <f t="shared" si="263"/>
        <v>1.65933900797617E-23</v>
      </c>
      <c r="IV225" s="83">
        <f t="shared" si="263"/>
        <v>2.6554462176993951E-32</v>
      </c>
      <c r="IW225" s="83">
        <f t="shared" si="263"/>
        <v>2.4490827795241607E-26</v>
      </c>
      <c r="IY225" s="83">
        <f t="shared" si="264"/>
        <v>4.2838085554341633E-17</v>
      </c>
      <c r="IZ225" s="83">
        <f t="shared" si="264"/>
        <v>8.1297665967280179E-18</v>
      </c>
      <c r="JA225" s="83">
        <f t="shared" si="264"/>
        <v>5.1510694583328917E-19</v>
      </c>
      <c r="JB225" s="83">
        <f t="shared" si="264"/>
        <v>5.3119960428061117E-17</v>
      </c>
      <c r="JC225" s="83">
        <f t="shared" si="264"/>
        <v>7.8067119248856771E-22</v>
      </c>
      <c r="JD225" s="83">
        <f t="shared" si="264"/>
        <v>3.3299716338771028E-24</v>
      </c>
      <c r="JE225" s="83">
        <f t="shared" si="264"/>
        <v>3.554614015046907E-25</v>
      </c>
      <c r="JF225" s="83">
        <f t="shared" si="264"/>
        <v>6.7804391153702275E-32</v>
      </c>
      <c r="JG225" s="83">
        <f t="shared" si="264"/>
        <v>1.3778674113975284E-24</v>
      </c>
      <c r="JH225" s="83">
        <f t="shared" si="264"/>
        <v>5.3000157170554559E-27</v>
      </c>
      <c r="JI225" s="83">
        <f t="shared" si="264"/>
        <v>1.2385063957130273E-21</v>
      </c>
      <c r="JJ225" s="83">
        <f t="shared" si="264"/>
        <v>2.3377494632660284E-24</v>
      </c>
      <c r="JK225" s="83">
        <f t="shared" si="264"/>
        <v>1.65933900797617E-23</v>
      </c>
      <c r="JL225" s="83">
        <f t="shared" si="264"/>
        <v>2.6554462176993951E-32</v>
      </c>
      <c r="JM225" s="83">
        <f t="shared" si="264"/>
        <v>2.4490827795241607E-26</v>
      </c>
    </row>
    <row r="226" spans="1:273" x14ac:dyDescent="0.25">
      <c r="B226" s="2">
        <v>199</v>
      </c>
      <c r="C226" s="37">
        <v>109.15300000000001</v>
      </c>
      <c r="D226" s="37">
        <v>107.57599999999999</v>
      </c>
      <c r="E226" s="37">
        <v>105.18600000000001</v>
      </c>
      <c r="F226" s="37">
        <v>107.08499999999999</v>
      </c>
      <c r="G226" s="37">
        <v>106.729</v>
      </c>
      <c r="H226" s="37">
        <v>106.203</v>
      </c>
      <c r="I226" s="37">
        <v>108.949</v>
      </c>
      <c r="J226" s="37">
        <v>107.69499999999999</v>
      </c>
      <c r="K226" s="37">
        <v>109.78</v>
      </c>
      <c r="L226" s="37">
        <v>113</v>
      </c>
      <c r="M226" s="37">
        <v>113.61</v>
      </c>
      <c r="N226" s="37">
        <v>110.712</v>
      </c>
      <c r="O226" s="37">
        <v>113.559</v>
      </c>
      <c r="P226" s="37">
        <v>113.702</v>
      </c>
      <c r="Q226" s="37">
        <v>114.702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169.00844224021591</v>
      </c>
      <c r="DL226" s="2">
        <f t="shared" si="268"/>
        <v>161.81143105065664</v>
      </c>
      <c r="DM226" s="2">
        <f t="shared" si="268"/>
        <v>153.78190148448041</v>
      </c>
      <c r="DN226" s="2">
        <f t="shared" si="268"/>
        <v>147.66095276653172</v>
      </c>
      <c r="DO226" s="2">
        <f t="shared" si="268"/>
        <v>135.73164416238097</v>
      </c>
      <c r="DP226" s="2">
        <f t="shared" si="268"/>
        <v>136.18777647058826</v>
      </c>
      <c r="DQ226" s="2">
        <f t="shared" si="268"/>
        <v>155.20283214793744</v>
      </c>
      <c r="DR226" s="2">
        <f t="shared" si="268"/>
        <v>147.33307150496566</v>
      </c>
      <c r="DS226" s="2">
        <f t="shared" si="268"/>
        <v>158.36025042016809</v>
      </c>
      <c r="DT226" s="2">
        <f t="shared" si="268"/>
        <v>148.84136435006437</v>
      </c>
      <c r="DU226" s="2">
        <f t="shared" si="268"/>
        <v>136.76150924369747</v>
      </c>
      <c r="DV226" s="2">
        <f t="shared" si="268"/>
        <v>142.07195630252102</v>
      </c>
      <c r="DW226" s="2">
        <f t="shared" si="268"/>
        <v>155.5221667095667</v>
      </c>
      <c r="DX226" s="2">
        <f t="shared" si="268"/>
        <v>160.8700597439545</v>
      </c>
      <c r="DY226" s="2">
        <f t="shared" si="268"/>
        <v>171.94306755654429</v>
      </c>
      <c r="EA226" s="2">
        <f t="shared" si="240"/>
        <v>109.63654085571602</v>
      </c>
      <c r="EB226" s="2">
        <f t="shared" si="240"/>
        <v>104.48351044913002</v>
      </c>
      <c r="EC226" s="2">
        <f t="shared" si="240"/>
        <v>105.76166899936665</v>
      </c>
      <c r="ED226" s="2">
        <f t="shared" si="240"/>
        <v>104.38603599698453</v>
      </c>
      <c r="EE226" s="2">
        <f t="shared" si="240"/>
        <v>105.31165893095418</v>
      </c>
      <c r="EF226" s="2">
        <f t="shared" si="239"/>
        <v>104.6562537824034</v>
      </c>
      <c r="EG226" s="2">
        <f t="shared" si="239"/>
        <v>105.59041411783926</v>
      </c>
      <c r="EH226" s="2">
        <f t="shared" si="239"/>
        <v>108.98259043836566</v>
      </c>
      <c r="EI226" s="2">
        <f t="shared" si="239"/>
        <v>111.16543270524899</v>
      </c>
      <c r="EJ226" s="2">
        <f t="shared" si="239"/>
        <v>111.37223529526123</v>
      </c>
      <c r="EK226" s="2">
        <f t="shared" si="239"/>
        <v>112.0553551691328</v>
      </c>
      <c r="EL226" s="2">
        <f t="shared" si="239"/>
        <v>111.83702482165587</v>
      </c>
      <c r="EM226" s="2">
        <f t="shared" si="239"/>
        <v>112.57657615213292</v>
      </c>
      <c r="EN226" s="2">
        <f t="shared" si="239"/>
        <v>115.07288837899853</v>
      </c>
      <c r="EO226" s="2">
        <f t="shared" si="239"/>
        <v>118.18168827532469</v>
      </c>
      <c r="EQ226" s="2">
        <f t="shared" si="269"/>
        <v>107.49271898531248</v>
      </c>
      <c r="ER226" s="2">
        <f t="shared" si="269"/>
        <v>104.83474022059087</v>
      </c>
      <c r="ES226" s="2">
        <f t="shared" si="269"/>
        <v>106.31920566802913</v>
      </c>
      <c r="ET226" s="2">
        <f t="shared" si="269"/>
        <v>105.26265944527567</v>
      </c>
      <c r="EU226" s="2">
        <f t="shared" si="269"/>
        <v>105.10559867551139</v>
      </c>
      <c r="EV226" s="2">
        <f t="shared" si="269"/>
        <v>104.7705616316984</v>
      </c>
      <c r="EW226" s="2">
        <f t="shared" si="269"/>
        <v>106.84255572688663</v>
      </c>
      <c r="EX226" s="2">
        <f t="shared" si="269"/>
        <v>107.56434500669843</v>
      </c>
      <c r="EY226" s="2">
        <f t="shared" si="269"/>
        <v>109.44050287552797</v>
      </c>
      <c r="EZ226" s="2">
        <f t="shared" si="269"/>
        <v>112.21792513384376</v>
      </c>
      <c r="FA226" s="2">
        <f t="shared" si="269"/>
        <v>110.78264797165755</v>
      </c>
      <c r="FB226" s="2">
        <f t="shared" si="269"/>
        <v>111.53873153904559</v>
      </c>
      <c r="FC226" s="2">
        <f t="shared" si="269"/>
        <v>111.40258015824243</v>
      </c>
      <c r="FD226" s="2">
        <f t="shared" si="269"/>
        <v>111.5654451834433</v>
      </c>
      <c r="FE226" s="2">
        <f t="shared" si="269"/>
        <v>112.73863918437276</v>
      </c>
      <c r="FG226" s="2">
        <f t="shared" si="270"/>
        <v>0.99999948690494367</v>
      </c>
      <c r="FH226" s="2">
        <f t="shared" si="270"/>
        <v>0.99999955831944154</v>
      </c>
      <c r="FI226" s="2">
        <f t="shared" si="270"/>
        <v>0.99999958348429419</v>
      </c>
      <c r="FJ226" s="2">
        <f t="shared" si="270"/>
        <v>0.99999960562681278</v>
      </c>
      <c r="FK226" s="2">
        <f t="shared" si="270"/>
        <v>0.99999945693018266</v>
      </c>
      <c r="FL226" s="2">
        <f t="shared" si="270"/>
        <v>0.99999942880856363</v>
      </c>
      <c r="FM226" s="2">
        <f t="shared" si="270"/>
        <v>0.99999947131955824</v>
      </c>
      <c r="FN226" s="2">
        <f t="shared" si="270"/>
        <v>0.9999994542220968</v>
      </c>
      <c r="FO226" s="2">
        <f t="shared" si="270"/>
        <v>0.99999942939732644</v>
      </c>
      <c r="FP226" s="2">
        <f t="shared" si="270"/>
        <v>0.99999946765735348</v>
      </c>
      <c r="FQ226" s="2">
        <f t="shared" si="270"/>
        <v>0.99999942188655344</v>
      </c>
      <c r="FR226" s="2">
        <f t="shared" si="270"/>
        <v>0.99999942923759311</v>
      </c>
      <c r="FS226" s="2">
        <f t="shared" si="270"/>
        <v>0.99999944428978704</v>
      </c>
      <c r="FT226" s="2">
        <f t="shared" si="270"/>
        <v>0.99999947568831693</v>
      </c>
      <c r="FU226" s="2">
        <f t="shared" si="270"/>
        <v>0.99999940115251318</v>
      </c>
      <c r="FW226" s="2">
        <f t="shared" si="260"/>
        <v>0.9968260495859419</v>
      </c>
      <c r="FX226" s="2">
        <f t="shared" si="260"/>
        <v>0.99760246285845267</v>
      </c>
      <c r="FY226" s="2">
        <f t="shared" si="260"/>
        <v>0.99730025367697295</v>
      </c>
      <c r="FZ226" s="2">
        <f t="shared" si="260"/>
        <v>0.99745111221794058</v>
      </c>
      <c r="GA226" s="2">
        <f t="shared" si="260"/>
        <v>0.9976236240544688</v>
      </c>
      <c r="GB226" s="2">
        <f t="shared" si="260"/>
        <v>0.99758929823521714</v>
      </c>
      <c r="GC226" s="2">
        <f t="shared" si="260"/>
        <v>0.9979339288204111</v>
      </c>
      <c r="GD226" s="2">
        <f t="shared" si="260"/>
        <v>0.99820636430280418</v>
      </c>
      <c r="GE226" s="2">
        <f t="shared" si="260"/>
        <v>0.99793736544429446</v>
      </c>
      <c r="GF226" s="2">
        <f t="shared" si="260"/>
        <v>0.99758955465892241</v>
      </c>
      <c r="GG226" s="2">
        <f t="shared" si="260"/>
        <v>0.99721288541381015</v>
      </c>
      <c r="GH226" s="2">
        <f t="shared" si="260"/>
        <v>0.99705391645579433</v>
      </c>
      <c r="GI226" s="2">
        <f t="shared" si="260"/>
        <v>0.99698359105664658</v>
      </c>
      <c r="GJ226" s="2">
        <f t="shared" si="260"/>
        <v>0.99624016255939052</v>
      </c>
      <c r="GK226" s="2">
        <f t="shared" si="260"/>
        <v>0.99599946678129891</v>
      </c>
      <c r="GM226" s="83">
        <f t="shared" si="261"/>
        <v>0</v>
      </c>
      <c r="GN226" s="83">
        <f t="shared" si="261"/>
        <v>0</v>
      </c>
      <c r="GO226" s="83">
        <f t="shared" si="261"/>
        <v>0</v>
      </c>
      <c r="GP226" s="83">
        <f t="shared" si="261"/>
        <v>0</v>
      </c>
      <c r="GQ226" s="83">
        <f t="shared" si="261"/>
        <v>0</v>
      </c>
      <c r="GR226" s="83">
        <f t="shared" si="261"/>
        <v>0</v>
      </c>
      <c r="GS226" s="83">
        <f t="shared" si="261"/>
        <v>0</v>
      </c>
      <c r="GT226" s="83">
        <f t="shared" si="261"/>
        <v>0</v>
      </c>
      <c r="GU226" s="83">
        <f t="shared" si="261"/>
        <v>0</v>
      </c>
      <c r="GV226" s="83">
        <f t="shared" si="261"/>
        <v>0</v>
      </c>
      <c r="GW226" s="83">
        <f t="shared" si="261"/>
        <v>0</v>
      </c>
      <c r="GX226" s="83">
        <f t="shared" si="261"/>
        <v>0</v>
      </c>
      <c r="GY226" s="83">
        <f t="shared" si="261"/>
        <v>0</v>
      </c>
      <c r="GZ226" s="83">
        <f t="shared" si="261"/>
        <v>0</v>
      </c>
      <c r="HA226" s="83">
        <f t="shared" si="261"/>
        <v>0</v>
      </c>
      <c r="HC226" s="83">
        <f t="shared" si="271"/>
        <v>0</v>
      </c>
      <c r="HD226" s="83">
        <f t="shared" si="271"/>
        <v>0</v>
      </c>
      <c r="HE226" s="83">
        <f t="shared" si="271"/>
        <v>0</v>
      </c>
      <c r="HF226" s="83">
        <f t="shared" si="265"/>
        <v>0</v>
      </c>
      <c r="HG226" s="83">
        <f t="shared" si="265"/>
        <v>0</v>
      </c>
      <c r="HH226" s="83">
        <f t="shared" si="265"/>
        <v>0</v>
      </c>
      <c r="HI226" s="83">
        <f t="shared" si="241"/>
        <v>0</v>
      </c>
      <c r="HJ226" s="83">
        <f t="shared" si="241"/>
        <v>0</v>
      </c>
      <c r="HK226" s="83">
        <f t="shared" si="241"/>
        <v>0</v>
      </c>
      <c r="HL226" s="83">
        <f t="shared" si="241"/>
        <v>0</v>
      </c>
      <c r="HM226" s="83">
        <f t="shared" si="241"/>
        <v>0</v>
      </c>
      <c r="HN226" s="83">
        <f t="shared" si="241"/>
        <v>0</v>
      </c>
      <c r="HO226" s="83">
        <f t="shared" si="226"/>
        <v>0</v>
      </c>
      <c r="HP226" s="83">
        <f t="shared" si="226"/>
        <v>0</v>
      </c>
      <c r="HQ226" s="83">
        <f t="shared" si="226"/>
        <v>0</v>
      </c>
      <c r="HS226" s="83">
        <f t="shared" si="262"/>
        <v>1.006330964215746E-198</v>
      </c>
      <c r="HT226" s="83">
        <f t="shared" si="262"/>
        <v>3.6039789512470913E-198</v>
      </c>
      <c r="HU226" s="83">
        <f t="shared" si="262"/>
        <v>6.7434534696741107E-219</v>
      </c>
      <c r="HV226" s="83">
        <f t="shared" si="262"/>
        <v>3.5154512232367597E-193</v>
      </c>
      <c r="HW226" s="83">
        <f t="shared" si="262"/>
        <v>3.1817990929208145E-244</v>
      </c>
      <c r="HX226" s="83">
        <f t="shared" si="262"/>
        <v>1.2094916880466629E-278</v>
      </c>
      <c r="HY226" s="83">
        <f t="shared" si="262"/>
        <v>2.3897025239170807E-278</v>
      </c>
      <c r="HZ226" s="83">
        <f t="shared" si="262"/>
        <v>0</v>
      </c>
      <c r="IA226" s="83">
        <f t="shared" si="262"/>
        <v>1.068567555278778E-274</v>
      </c>
      <c r="IB226" s="83">
        <f t="shared" si="262"/>
        <v>0</v>
      </c>
      <c r="IC226" s="83">
        <f t="shared" si="262"/>
        <v>6.4217632916649767E-254</v>
      </c>
      <c r="ID226" s="83">
        <f t="shared" si="262"/>
        <v>1.3022800901918238E-288</v>
      </c>
      <c r="IE226" s="83">
        <f t="shared" si="262"/>
        <v>1.6008494405818844E-278</v>
      </c>
      <c r="IF226" s="83">
        <f t="shared" si="262"/>
        <v>3.3032457001402839E-263</v>
      </c>
      <c r="IG226" s="83">
        <f t="shared" si="262"/>
        <v>7.8634528094182531E-167</v>
      </c>
      <c r="II226" s="83">
        <f t="shared" si="263"/>
        <v>1.3227540052177331E-17</v>
      </c>
      <c r="IJ226" s="83">
        <f t="shared" si="263"/>
        <v>2.5224066289419081E-18</v>
      </c>
      <c r="IK226" s="83">
        <f t="shared" si="263"/>
        <v>1.4302282509512723E-19</v>
      </c>
      <c r="IL226" s="83">
        <f t="shared" si="263"/>
        <v>1.726082902762259E-17</v>
      </c>
      <c r="IM226" s="83">
        <f t="shared" si="263"/>
        <v>1.823934154909916E-22</v>
      </c>
      <c r="IN226" s="83">
        <f t="shared" si="263"/>
        <v>6.5465611839494645E-25</v>
      </c>
      <c r="IO226" s="83">
        <f t="shared" si="263"/>
        <v>6.8090316285665209E-26</v>
      </c>
      <c r="IP226" s="83">
        <f t="shared" si="263"/>
        <v>8.5389450213597401E-33</v>
      </c>
      <c r="IQ226" s="83">
        <f t="shared" si="263"/>
        <v>2.7508729582004515E-25</v>
      </c>
      <c r="IR226" s="83">
        <f t="shared" si="263"/>
        <v>8.5326687102683935E-28</v>
      </c>
      <c r="IS226" s="83">
        <f t="shared" si="263"/>
        <v>2.81986700897114E-22</v>
      </c>
      <c r="IT226" s="83">
        <f t="shared" si="263"/>
        <v>4.2900571826457412E-25</v>
      </c>
      <c r="IU226" s="83">
        <f t="shared" si="263"/>
        <v>3.2207056282720078E-24</v>
      </c>
      <c r="IV226" s="83">
        <f t="shared" si="263"/>
        <v>2.4429083195681628E-33</v>
      </c>
      <c r="IW226" s="83">
        <f t="shared" si="263"/>
        <v>3.4951279656995618E-27</v>
      </c>
      <c r="IY226" s="83">
        <f t="shared" si="264"/>
        <v>1.3227540052177331E-17</v>
      </c>
      <c r="IZ226" s="83">
        <f t="shared" si="264"/>
        <v>2.5224066289419081E-18</v>
      </c>
      <c r="JA226" s="83">
        <f t="shared" si="264"/>
        <v>1.4302282509512723E-19</v>
      </c>
      <c r="JB226" s="83">
        <f t="shared" si="264"/>
        <v>1.726082902762259E-17</v>
      </c>
      <c r="JC226" s="83">
        <f t="shared" si="264"/>
        <v>1.823934154909916E-22</v>
      </c>
      <c r="JD226" s="83">
        <f t="shared" si="264"/>
        <v>6.5465611839494645E-25</v>
      </c>
      <c r="JE226" s="83">
        <f t="shared" si="264"/>
        <v>6.8090316285665209E-26</v>
      </c>
      <c r="JF226" s="83">
        <f t="shared" si="264"/>
        <v>8.5389450213597401E-33</v>
      </c>
      <c r="JG226" s="83">
        <f t="shared" si="264"/>
        <v>2.7508729582004515E-25</v>
      </c>
      <c r="JH226" s="83">
        <f t="shared" si="264"/>
        <v>8.5326687102683935E-28</v>
      </c>
      <c r="JI226" s="83">
        <f t="shared" si="264"/>
        <v>2.81986700897114E-22</v>
      </c>
      <c r="JJ226" s="83">
        <f t="shared" si="264"/>
        <v>4.2900571826457412E-25</v>
      </c>
      <c r="JK226" s="83">
        <f t="shared" si="264"/>
        <v>3.2207056282720078E-24</v>
      </c>
      <c r="JL226" s="83">
        <f t="shared" si="264"/>
        <v>2.4429083195681628E-33</v>
      </c>
      <c r="JM226" s="83">
        <f t="shared" si="264"/>
        <v>3.4951279656995618E-27</v>
      </c>
    </row>
    <row r="227" spans="1:273" x14ac:dyDescent="0.25">
      <c r="B227" s="2">
        <v>200</v>
      </c>
      <c r="C227" s="37">
        <v>108.78</v>
      </c>
      <c r="D227" s="37">
        <v>106.661</v>
      </c>
      <c r="E227" s="37">
        <v>106.42400000000001</v>
      </c>
      <c r="F227" s="37">
        <v>105.136</v>
      </c>
      <c r="G227" s="37">
        <v>107.169</v>
      </c>
      <c r="H227" s="37">
        <v>108.76300000000001</v>
      </c>
      <c r="I227" s="37">
        <v>109.593</v>
      </c>
      <c r="J227" s="37">
        <v>109.407</v>
      </c>
      <c r="K227" s="37">
        <v>109.729</v>
      </c>
      <c r="L227" s="37">
        <v>112.068</v>
      </c>
      <c r="M227" s="37">
        <v>111.84699999999999</v>
      </c>
      <c r="N227" s="37">
        <v>111.69499999999999</v>
      </c>
      <c r="O227" s="37">
        <v>111.508</v>
      </c>
      <c r="P227" s="37">
        <v>113.26300000000001</v>
      </c>
      <c r="Q227" s="37">
        <v>113.667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169.25193090418352</v>
      </c>
      <c r="DL227" s="2">
        <f t="shared" si="268"/>
        <v>162.03430253283301</v>
      </c>
      <c r="DM227" s="2">
        <f t="shared" si="268"/>
        <v>153.97107800269902</v>
      </c>
      <c r="DN227" s="2">
        <f t="shared" si="268"/>
        <v>147.81889851551958</v>
      </c>
      <c r="DO227" s="2">
        <f t="shared" si="268"/>
        <v>135.82676485392273</v>
      </c>
      <c r="DP227" s="2">
        <f t="shared" si="268"/>
        <v>136.27533249299722</v>
      </c>
      <c r="DQ227" s="2">
        <f t="shared" si="268"/>
        <v>155.38471479374113</v>
      </c>
      <c r="DR227" s="2">
        <f t="shared" si="268"/>
        <v>147.47824400305581</v>
      </c>
      <c r="DS227" s="2">
        <f t="shared" si="268"/>
        <v>158.54959635854343</v>
      </c>
      <c r="DT227" s="2">
        <f t="shared" si="268"/>
        <v>148.98784980694984</v>
      </c>
      <c r="DU227" s="2">
        <f t="shared" si="268"/>
        <v>136.84334845938375</v>
      </c>
      <c r="DV227" s="2">
        <f t="shared" si="268"/>
        <v>142.18794061624652</v>
      </c>
      <c r="DW227" s="2">
        <f t="shared" si="268"/>
        <v>155.70232127842127</v>
      </c>
      <c r="DX227" s="2">
        <f t="shared" si="268"/>
        <v>161.08170412517785</v>
      </c>
      <c r="DY227" s="2">
        <f t="shared" si="268"/>
        <v>172.21448913607713</v>
      </c>
      <c r="DZ227" s="5"/>
      <c r="EA227" s="2">
        <f t="shared" si="240"/>
        <v>109.57759037386961</v>
      </c>
      <c r="EB227" s="2">
        <f t="shared" si="240"/>
        <v>104.40071752108084</v>
      </c>
      <c r="EC227" s="2">
        <f t="shared" si="240"/>
        <v>105.69563869537679</v>
      </c>
      <c r="ED227" s="2">
        <f t="shared" si="240"/>
        <v>104.31296569920842</v>
      </c>
      <c r="EE227" s="2">
        <f t="shared" si="240"/>
        <v>105.24986044321184</v>
      </c>
      <c r="EF227" s="2">
        <f t="shared" si="239"/>
        <v>104.58423359352415</v>
      </c>
      <c r="EG227" s="2">
        <f t="shared" si="239"/>
        <v>105.50188765126673</v>
      </c>
      <c r="EH227" s="2">
        <f t="shared" si="239"/>
        <v>108.91461278856175</v>
      </c>
      <c r="EI227" s="2">
        <f t="shared" si="239"/>
        <v>111.11639915881561</v>
      </c>
      <c r="EJ227" s="2">
        <f t="shared" si="239"/>
        <v>111.32807868772782</v>
      </c>
      <c r="EK227" s="2">
        <f t="shared" si="239"/>
        <v>112.01026345683329</v>
      </c>
      <c r="EL227" s="2">
        <f t="shared" si="239"/>
        <v>111.79353591150102</v>
      </c>
      <c r="EM227" s="2">
        <f t="shared" si="239"/>
        <v>112.49705233853004</v>
      </c>
      <c r="EN227" s="2">
        <f t="shared" si="239"/>
        <v>115.03545312457823</v>
      </c>
      <c r="EO227" s="2">
        <f t="shared" si="239"/>
        <v>118.13315302857144</v>
      </c>
      <c r="EP227" s="5"/>
      <c r="EQ227" s="2">
        <f t="shared" si="269"/>
        <v>107.41233104651435</v>
      </c>
      <c r="ER227" s="2">
        <f t="shared" si="269"/>
        <v>104.75545153739762</v>
      </c>
      <c r="ES227" s="2">
        <f t="shared" si="269"/>
        <v>106.25875861149548</v>
      </c>
      <c r="ET227" s="2">
        <f t="shared" si="269"/>
        <v>105.19837474547479</v>
      </c>
      <c r="EU227" s="2">
        <f t="shared" si="269"/>
        <v>105.04180714357143</v>
      </c>
      <c r="EV227" s="2">
        <f t="shared" si="269"/>
        <v>104.69968698884946</v>
      </c>
      <c r="EW227" s="2">
        <f t="shared" si="269"/>
        <v>106.76623532179026</v>
      </c>
      <c r="EX227" s="2">
        <f t="shared" si="269"/>
        <v>107.48274705619663</v>
      </c>
      <c r="EY227" s="2">
        <f t="shared" si="269"/>
        <v>109.37452667004092</v>
      </c>
      <c r="EZ227" s="2">
        <f t="shared" si="269"/>
        <v>112.18216567842957</v>
      </c>
      <c r="FA227" s="2">
        <f t="shared" si="269"/>
        <v>110.72491341060353</v>
      </c>
      <c r="FB227" s="2">
        <f t="shared" si="269"/>
        <v>111.49222347381661</v>
      </c>
      <c r="FC227" s="2">
        <f t="shared" si="269"/>
        <v>111.31117006500614</v>
      </c>
      <c r="FD227" s="2">
        <f t="shared" si="269"/>
        <v>111.49291741541485</v>
      </c>
      <c r="FE227" s="2">
        <f t="shared" si="269"/>
        <v>112.63863945423353</v>
      </c>
      <c r="FG227" s="2">
        <f t="shared" si="270"/>
        <v>0.99999953205172587</v>
      </c>
      <c r="FH227" s="2">
        <f t="shared" si="270"/>
        <v>0.99999959718252751</v>
      </c>
      <c r="FI227" s="2">
        <f t="shared" si="270"/>
        <v>0.99999962013314758</v>
      </c>
      <c r="FJ227" s="2">
        <f t="shared" si="270"/>
        <v>0.99999964032736599</v>
      </c>
      <c r="FK227" s="2">
        <f t="shared" si="270"/>
        <v>0.99999950471441645</v>
      </c>
      <c r="FL227" s="2">
        <f t="shared" si="270"/>
        <v>0.99999947906719244</v>
      </c>
      <c r="FM227" s="2">
        <f t="shared" si="270"/>
        <v>0.99999951783768415</v>
      </c>
      <c r="FN227" s="2">
        <f t="shared" si="270"/>
        <v>0.99999950224461254</v>
      </c>
      <c r="FO227" s="2">
        <f t="shared" si="270"/>
        <v>0.99999947960415059</v>
      </c>
      <c r="FP227" s="2">
        <f t="shared" si="270"/>
        <v>0.9999995144977134</v>
      </c>
      <c r="FQ227" s="2">
        <f t="shared" si="270"/>
        <v>0.9999994727542435</v>
      </c>
      <c r="FR227" s="2">
        <f t="shared" si="270"/>
        <v>0.99999947945847201</v>
      </c>
      <c r="FS227" s="2">
        <f t="shared" si="270"/>
        <v>0.99999949318623738</v>
      </c>
      <c r="FT227" s="2">
        <f t="shared" si="270"/>
        <v>0.99999952182203977</v>
      </c>
      <c r="FU227" s="2">
        <f t="shared" si="270"/>
        <v>0.99999945384457212</v>
      </c>
      <c r="FV227" s="5"/>
      <c r="FW227" s="2">
        <f t="shared" si="260"/>
        <v>0.99710451418711721</v>
      </c>
      <c r="FX227" s="2">
        <f t="shared" si="260"/>
        <v>0.99781295876687914</v>
      </c>
      <c r="FY227" s="2">
        <f t="shared" si="260"/>
        <v>0.99753721705970932</v>
      </c>
      <c r="FZ227" s="2">
        <f t="shared" si="260"/>
        <v>0.99767486524603366</v>
      </c>
      <c r="GA227" s="2">
        <f t="shared" si="260"/>
        <v>0.99783226611627041</v>
      </c>
      <c r="GB227" s="2">
        <f t="shared" si="260"/>
        <v>0.9978009474066486</v>
      </c>
      <c r="GC227" s="2">
        <f t="shared" si="260"/>
        <v>0.99811537808039319</v>
      </c>
      <c r="GD227" s="2">
        <f t="shared" si="260"/>
        <v>0.99836392659637996</v>
      </c>
      <c r="GE227" s="2">
        <f t="shared" si="260"/>
        <v>0.9981185134575461</v>
      </c>
      <c r="GF227" s="2">
        <f t="shared" si="260"/>
        <v>0.99780118136708484</v>
      </c>
      <c r="GG227" s="2">
        <f t="shared" si="260"/>
        <v>0.99745749777411474</v>
      </c>
      <c r="GH227" s="2">
        <f t="shared" si="260"/>
        <v>0.99731244319637491</v>
      </c>
      <c r="GI227" s="2">
        <f t="shared" si="260"/>
        <v>0.99724827200805255</v>
      </c>
      <c r="GJ227" s="2">
        <f t="shared" si="260"/>
        <v>0.99656985272167853</v>
      </c>
      <c r="GK227" s="2">
        <f t="shared" si="260"/>
        <v>0.99635018559367672</v>
      </c>
      <c r="GL227" s="5"/>
      <c r="GM227" s="83">
        <f t="shared" si="261"/>
        <v>0</v>
      </c>
      <c r="GN227" s="83">
        <f t="shared" si="261"/>
        <v>0</v>
      </c>
      <c r="GO227" s="83">
        <f t="shared" si="261"/>
        <v>0</v>
      </c>
      <c r="GP227" s="83">
        <f t="shared" si="261"/>
        <v>0</v>
      </c>
      <c r="GQ227" s="83">
        <f t="shared" si="261"/>
        <v>0</v>
      </c>
      <c r="GR227" s="83">
        <f t="shared" si="261"/>
        <v>0</v>
      </c>
      <c r="GS227" s="83">
        <f t="shared" si="261"/>
        <v>0</v>
      </c>
      <c r="GT227" s="83">
        <f t="shared" si="261"/>
        <v>0</v>
      </c>
      <c r="GU227" s="83">
        <f t="shared" si="261"/>
        <v>0</v>
      </c>
      <c r="GV227" s="83">
        <f t="shared" si="261"/>
        <v>0</v>
      </c>
      <c r="GW227" s="83">
        <f t="shared" si="261"/>
        <v>0</v>
      </c>
      <c r="GX227" s="83">
        <f t="shared" si="261"/>
        <v>0</v>
      </c>
      <c r="GY227" s="83">
        <f t="shared" si="261"/>
        <v>0</v>
      </c>
      <c r="GZ227" s="83">
        <f t="shared" si="261"/>
        <v>0</v>
      </c>
      <c r="HA227" s="83">
        <f t="shared" si="261"/>
        <v>0</v>
      </c>
      <c r="HC227" s="83">
        <f t="shared" si="271"/>
        <v>0</v>
      </c>
      <c r="HD227" s="83">
        <f t="shared" si="271"/>
        <v>0</v>
      </c>
      <c r="HE227" s="83">
        <f t="shared" si="271"/>
        <v>0</v>
      </c>
      <c r="HF227" s="83">
        <f t="shared" si="265"/>
        <v>0</v>
      </c>
      <c r="HG227" s="83">
        <f t="shared" si="265"/>
        <v>0</v>
      </c>
      <c r="HH227" s="83">
        <f t="shared" si="265"/>
        <v>0</v>
      </c>
      <c r="HI227" s="83">
        <f t="shared" si="241"/>
        <v>0</v>
      </c>
      <c r="HJ227" s="83">
        <f t="shared" si="241"/>
        <v>0</v>
      </c>
      <c r="HK227" s="83">
        <f t="shared" si="241"/>
        <v>0</v>
      </c>
      <c r="HL227" s="83">
        <f t="shared" si="241"/>
        <v>0</v>
      </c>
      <c r="HM227" s="83">
        <f t="shared" si="241"/>
        <v>0</v>
      </c>
      <c r="HN227" s="83">
        <f t="shared" si="241"/>
        <v>0</v>
      </c>
      <c r="HO227" s="83">
        <f t="shared" si="226"/>
        <v>0</v>
      </c>
      <c r="HP227" s="83">
        <f t="shared" si="226"/>
        <v>0</v>
      </c>
      <c r="HQ227" s="83">
        <f t="shared" si="226"/>
        <v>0</v>
      </c>
      <c r="HS227" s="83">
        <f t="shared" si="262"/>
        <v>2.6959131246594718E-203</v>
      </c>
      <c r="HT227" s="83">
        <f t="shared" si="262"/>
        <v>1.283056797334403E-202</v>
      </c>
      <c r="HU227" s="83">
        <f t="shared" si="262"/>
        <v>7.6387528448020332E-224</v>
      </c>
      <c r="HV227" s="83">
        <f t="shared" si="262"/>
        <v>1.6637499352450556E-197</v>
      </c>
      <c r="HW227" s="83">
        <f t="shared" si="262"/>
        <v>9.7904765856217265E-250</v>
      </c>
      <c r="HX227" s="83">
        <f t="shared" si="262"/>
        <v>6.9533772650855612E-285</v>
      </c>
      <c r="HY227" s="83">
        <f t="shared" si="262"/>
        <v>1.4804440275568869E-284</v>
      </c>
      <c r="HZ227" s="83">
        <f t="shared" si="262"/>
        <v>0</v>
      </c>
      <c r="IA227" s="83">
        <f t="shared" si="262"/>
        <v>8.7370572336094493E-281</v>
      </c>
      <c r="IB227" s="83">
        <f t="shared" si="262"/>
        <v>0</v>
      </c>
      <c r="IC227" s="83">
        <f t="shared" si="262"/>
        <v>1.1482860131974018E-259</v>
      </c>
      <c r="ID227" s="83">
        <f t="shared" si="262"/>
        <v>3.2890160292117939E-295</v>
      </c>
      <c r="IE227" s="83">
        <f t="shared" si="262"/>
        <v>6.6032441858453113E-285</v>
      </c>
      <c r="IF227" s="83">
        <f t="shared" si="262"/>
        <v>2.4053677294999877E-269</v>
      </c>
      <c r="IG227" s="83">
        <f t="shared" si="262"/>
        <v>1.0114700388524496E-170</v>
      </c>
      <c r="II227" s="83">
        <f t="shared" si="263"/>
        <v>4.0095926499530099E-18</v>
      </c>
      <c r="IJ227" s="83">
        <f t="shared" si="263"/>
        <v>7.6899699119461183E-19</v>
      </c>
      <c r="IK227" s="83">
        <f t="shared" si="263"/>
        <v>3.8938428612651163E-20</v>
      </c>
      <c r="IL227" s="83">
        <f t="shared" si="263"/>
        <v>5.5140743517145731E-18</v>
      </c>
      <c r="IM227" s="83">
        <f t="shared" si="263"/>
        <v>4.1691008237982132E-23</v>
      </c>
      <c r="IN227" s="83">
        <f t="shared" si="263"/>
        <v>1.2557459516958785E-25</v>
      </c>
      <c r="IO227" s="83">
        <f t="shared" si="263"/>
        <v>1.2728859635715054E-26</v>
      </c>
      <c r="IP227" s="83">
        <f t="shared" si="263"/>
        <v>1.0435779281567113E-33</v>
      </c>
      <c r="IQ227" s="83">
        <f t="shared" si="263"/>
        <v>5.3631174371303964E-26</v>
      </c>
      <c r="IR227" s="83">
        <f t="shared" si="263"/>
        <v>1.3362045398416264E-28</v>
      </c>
      <c r="IS227" s="83">
        <f t="shared" si="263"/>
        <v>6.2750781896468462E-23</v>
      </c>
      <c r="IT227" s="83">
        <f t="shared" si="263"/>
        <v>7.6665967057658545E-26</v>
      </c>
      <c r="IU227" s="83">
        <f t="shared" si="263"/>
        <v>6.0923423327402835E-25</v>
      </c>
      <c r="IV227" s="83">
        <f t="shared" si="263"/>
        <v>2.1610343950134714E-34</v>
      </c>
      <c r="IW227" s="83">
        <f t="shared" si="263"/>
        <v>4.829754943188716E-28</v>
      </c>
      <c r="IY227" s="83">
        <f t="shared" si="264"/>
        <v>4.0095926499530099E-18</v>
      </c>
      <c r="IZ227" s="83">
        <f t="shared" si="264"/>
        <v>7.6899699119461183E-19</v>
      </c>
      <c r="JA227" s="83">
        <f t="shared" si="264"/>
        <v>3.8938428612651163E-20</v>
      </c>
      <c r="JB227" s="83">
        <f t="shared" si="264"/>
        <v>5.5140743517145731E-18</v>
      </c>
      <c r="JC227" s="83">
        <f t="shared" si="264"/>
        <v>4.1691008237982132E-23</v>
      </c>
      <c r="JD227" s="83">
        <f t="shared" si="264"/>
        <v>1.2557459516958785E-25</v>
      </c>
      <c r="JE227" s="83">
        <f t="shared" si="264"/>
        <v>1.2728859635715054E-26</v>
      </c>
      <c r="JF227" s="83">
        <f t="shared" si="264"/>
        <v>1.0435779281567113E-33</v>
      </c>
      <c r="JG227" s="83">
        <f t="shared" si="264"/>
        <v>5.3631174371303964E-26</v>
      </c>
      <c r="JH227" s="83">
        <f t="shared" si="264"/>
        <v>1.3362045398416264E-28</v>
      </c>
      <c r="JI227" s="83">
        <f t="shared" si="264"/>
        <v>6.2750781896468462E-23</v>
      </c>
      <c r="JJ227" s="83">
        <f t="shared" si="264"/>
        <v>7.6665967057658545E-26</v>
      </c>
      <c r="JK227" s="83">
        <f t="shared" si="264"/>
        <v>6.0923423327402835E-25</v>
      </c>
      <c r="JL227" s="83">
        <f t="shared" si="264"/>
        <v>2.1610343950134714E-34</v>
      </c>
      <c r="JM227" s="83">
        <f t="shared" si="264"/>
        <v>4.829754943188716E-28</v>
      </c>
    </row>
    <row r="228" spans="1:273" x14ac:dyDescent="0.25">
      <c r="AY228" s="5"/>
      <c r="AZ228" s="5"/>
      <c r="BO228" s="28">
        <f>SLOPE(BO27:BO227,$B27:$B227)</f>
        <v>0.24348866396761129</v>
      </c>
      <c r="BP228" s="28">
        <f t="shared" ref="BP228:CC228" si="302">SLOPE(BP27:BP227,$B27:$B227)</f>
        <v>0.22287148217636021</v>
      </c>
      <c r="BQ228" s="28">
        <f t="shared" si="302"/>
        <v>0.18917651821862341</v>
      </c>
      <c r="BR228" s="28">
        <f t="shared" si="302"/>
        <v>0.15794574898785432</v>
      </c>
      <c r="BS228" s="28">
        <f t="shared" si="302"/>
        <v>9.5120691541744129E-2</v>
      </c>
      <c r="BT228" s="28">
        <f t="shared" si="302"/>
        <v>8.7556022408963541E-2</v>
      </c>
      <c r="BU228" s="28">
        <f t="shared" si="302"/>
        <v>0.18188264580369828</v>
      </c>
      <c r="BV228" s="28">
        <f t="shared" si="302"/>
        <v>0.14517249809014515</v>
      </c>
      <c r="BW228" s="28">
        <f t="shared" si="302"/>
        <v>0.18934593837535021</v>
      </c>
      <c r="BX228" s="28">
        <f t="shared" si="302"/>
        <v>0.146485456885457</v>
      </c>
      <c r="BY228" s="28">
        <f t="shared" si="302"/>
        <v>8.1839215686274655E-2</v>
      </c>
      <c r="BZ228" s="28">
        <f t="shared" si="302"/>
        <v>0.1159843137254901</v>
      </c>
      <c r="CA228" s="28">
        <f t="shared" si="302"/>
        <v>0.18015456885456885</v>
      </c>
      <c r="CB228" s="28">
        <f t="shared" si="302"/>
        <v>0.2116443812233286</v>
      </c>
      <c r="CC228" s="28">
        <f t="shared" si="302"/>
        <v>0.27142157953281421</v>
      </c>
      <c r="CE228" s="28">
        <f>SLOPE(CE27:CE227,$B27:$B227)</f>
        <v>-5.8950481846403079E-2</v>
      </c>
      <c r="CF228" s="28">
        <f t="shared" ref="CF228:CS228" si="303">SLOPE(CF27:CF227,$B27:$B227)</f>
        <v>-8.2792928049184422E-2</v>
      </c>
      <c r="CG228" s="28">
        <f t="shared" si="303"/>
        <v>-6.6030303989867103E-2</v>
      </c>
      <c r="CH228" s="28">
        <f t="shared" si="303"/>
        <v>-7.3070297776102522E-2</v>
      </c>
      <c r="CI228" s="28">
        <f t="shared" si="303"/>
        <v>-6.1798487742340605E-2</v>
      </c>
      <c r="CJ228" s="28">
        <f t="shared" si="303"/>
        <v>-7.2020188879252101E-2</v>
      </c>
      <c r="CK228" s="28">
        <f t="shared" si="303"/>
        <v>-8.8526466572532089E-2</v>
      </c>
      <c r="CL228" s="28">
        <f t="shared" si="303"/>
        <v>-6.7977649803902127E-2</v>
      </c>
      <c r="CM228" s="28">
        <f t="shared" si="303"/>
        <v>-4.9033546433378081E-2</v>
      </c>
      <c r="CN228" s="28">
        <f t="shared" si="303"/>
        <v>-4.4156607533414285E-2</v>
      </c>
      <c r="CO228" s="28">
        <f t="shared" si="303"/>
        <v>-4.5091712299506786E-2</v>
      </c>
      <c r="CP228" s="28">
        <f t="shared" si="303"/>
        <v>-4.348891015485485E-2</v>
      </c>
      <c r="CQ228" s="28">
        <f t="shared" si="303"/>
        <v>-7.9523813602878191E-2</v>
      </c>
      <c r="CR228" s="28">
        <f t="shared" si="303"/>
        <v>-3.7435254420299637E-2</v>
      </c>
      <c r="CS228" s="28">
        <f t="shared" si="303"/>
        <v>-4.8535246753246712E-2</v>
      </c>
      <c r="CU228" s="28">
        <f>SLOPE(CU27:CU227,$B27:$B227)</f>
        <v>-8.0387938798123365E-2</v>
      </c>
      <c r="CV228" s="28">
        <f t="shared" ref="CV228:DI228" si="304">SLOPE(CV27:CV227,$B27:$B227)</f>
        <v>-7.9288683193247542E-2</v>
      </c>
      <c r="CW228" s="28">
        <f t="shared" si="304"/>
        <v>-6.0447056533644801E-2</v>
      </c>
      <c r="CX228" s="28">
        <f t="shared" si="304"/>
        <v>-6.4284699800879766E-2</v>
      </c>
      <c r="CY228" s="28">
        <f t="shared" si="304"/>
        <v>-6.3791531939953558E-2</v>
      </c>
      <c r="CZ228" s="28">
        <f t="shared" si="304"/>
        <v>-7.0874642848935548E-2</v>
      </c>
      <c r="DA228" s="28">
        <f t="shared" si="304"/>
        <v>-7.6320405096373653E-2</v>
      </c>
      <c r="DB228" s="28">
        <f t="shared" si="304"/>
        <v>-8.1597950501798078E-2</v>
      </c>
      <c r="DC228" s="28">
        <f t="shared" si="304"/>
        <v>-6.5976205487034145E-2</v>
      </c>
      <c r="DD228" s="28">
        <f t="shared" si="304"/>
        <v>-3.5759455414196013E-2</v>
      </c>
      <c r="DE228" s="28">
        <f t="shared" si="304"/>
        <v>-5.7734561054013686E-2</v>
      </c>
      <c r="DF228" s="28">
        <f t="shared" si="304"/>
        <v>-4.6508065228969962E-2</v>
      </c>
      <c r="DG228" s="28">
        <f t="shared" si="304"/>
        <v>-9.1410093236288195E-2</v>
      </c>
      <c r="DH228" s="28">
        <f t="shared" si="304"/>
        <v>-7.2527768028452455E-2</v>
      </c>
      <c r="DI228" s="28">
        <f t="shared" si="304"/>
        <v>-9.9999730139228513E-2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1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120.55419811066126</v>
      </c>
      <c r="BP229" s="28">
        <f t="shared" ref="BP229:CC229" si="305">INTERCEPT(BP27:BP227,$B27:$B227)</f>
        <v>117.46000609756095</v>
      </c>
      <c r="BQ229" s="28">
        <f t="shared" si="305"/>
        <v>116.13577435897434</v>
      </c>
      <c r="BR229" s="28">
        <f t="shared" si="305"/>
        <v>116.22974871794871</v>
      </c>
      <c r="BS229" s="28">
        <f t="shared" si="305"/>
        <v>116.80262654557389</v>
      </c>
      <c r="BT229" s="28">
        <f t="shared" si="305"/>
        <v>118.76412801120451</v>
      </c>
      <c r="BU229" s="28">
        <f t="shared" si="305"/>
        <v>119.00818563300147</v>
      </c>
      <c r="BV229" s="28">
        <f t="shared" si="305"/>
        <v>118.44374438502676</v>
      </c>
      <c r="BW229" s="28">
        <f t="shared" si="305"/>
        <v>120.68040868347339</v>
      </c>
      <c r="BX229" s="28">
        <f t="shared" si="305"/>
        <v>119.69075842985843</v>
      </c>
      <c r="BY229" s="28">
        <f t="shared" si="305"/>
        <v>120.47550532212881</v>
      </c>
      <c r="BZ229" s="28">
        <f t="shared" si="305"/>
        <v>118.99107787114849</v>
      </c>
      <c r="CA229" s="28">
        <f t="shared" si="305"/>
        <v>119.6714075075075</v>
      </c>
      <c r="CB229" s="28">
        <f t="shared" si="305"/>
        <v>118.75282788051211</v>
      </c>
      <c r="CC229" s="28">
        <f t="shared" si="305"/>
        <v>117.93017322951428</v>
      </c>
      <c r="CD229" s="2"/>
      <c r="CE229" s="28">
        <f>INTERCEPT(CE27:CE227,$B27:$B227)</f>
        <v>121.36768674315023</v>
      </c>
      <c r="CF229" s="28">
        <f t="shared" ref="CF229:CS229" si="306">INTERCEPT(CF27:CF227,$B27:$B227)</f>
        <v>120.95930313091772</v>
      </c>
      <c r="CG229" s="28">
        <f t="shared" si="306"/>
        <v>118.90169949335021</v>
      </c>
      <c r="CH229" s="28">
        <f t="shared" si="306"/>
        <v>118.92702525442893</v>
      </c>
      <c r="CI229" s="28">
        <f t="shared" si="306"/>
        <v>117.60955799167996</v>
      </c>
      <c r="CJ229" s="28">
        <f t="shared" si="306"/>
        <v>118.98827136937456</v>
      </c>
      <c r="CK229" s="28">
        <f t="shared" si="306"/>
        <v>123.20718096577315</v>
      </c>
      <c r="CL229" s="28">
        <f t="shared" si="306"/>
        <v>122.51014274934218</v>
      </c>
      <c r="CM229" s="28">
        <f t="shared" si="306"/>
        <v>120.92310844549122</v>
      </c>
      <c r="CN229" s="28">
        <f t="shared" si="306"/>
        <v>120.15940019441068</v>
      </c>
      <c r="CO229" s="28">
        <f t="shared" si="306"/>
        <v>121.02860591673465</v>
      </c>
      <c r="CP229" s="28">
        <f t="shared" si="306"/>
        <v>120.49131794247199</v>
      </c>
      <c r="CQ229" s="28">
        <f t="shared" si="306"/>
        <v>128.40181505910567</v>
      </c>
      <c r="CR229" s="28">
        <f t="shared" si="306"/>
        <v>122.52250400863815</v>
      </c>
      <c r="CS229" s="28">
        <f t="shared" si="306"/>
        <v>127.84020237922078</v>
      </c>
      <c r="CT229" s="2"/>
      <c r="CU229" s="28">
        <f>INTERCEPT(CU27:CU227,$B27:$B227)</f>
        <v>123.48991880613903</v>
      </c>
      <c r="CV229" s="28">
        <f t="shared" ref="CV229:DI229" si="307">INTERCEPT(CV27:CV227,$B27:$B227)</f>
        <v>120.61318817604713</v>
      </c>
      <c r="CW229" s="28">
        <f t="shared" si="307"/>
        <v>118.34816991822444</v>
      </c>
      <c r="CX229" s="28">
        <f t="shared" si="307"/>
        <v>118.05531470565074</v>
      </c>
      <c r="CY229" s="28">
        <f t="shared" si="307"/>
        <v>117.80011353156215</v>
      </c>
      <c r="CZ229" s="28">
        <f t="shared" si="307"/>
        <v>118.87461555863658</v>
      </c>
      <c r="DA229" s="28">
        <f t="shared" si="307"/>
        <v>122.03031634106499</v>
      </c>
      <c r="DB229" s="28">
        <f t="shared" si="307"/>
        <v>123.80233715655625</v>
      </c>
      <c r="DC229" s="28">
        <f t="shared" si="307"/>
        <v>122.56976776744776</v>
      </c>
      <c r="DD229" s="28">
        <f t="shared" si="307"/>
        <v>119.33405676126877</v>
      </c>
      <c r="DE229" s="28">
        <f t="shared" si="307"/>
        <v>122.27182562140628</v>
      </c>
      <c r="DF229" s="28">
        <f t="shared" si="307"/>
        <v>120.79383651961061</v>
      </c>
      <c r="DG229" s="28">
        <f t="shared" si="307"/>
        <v>129.59318871226378</v>
      </c>
      <c r="DH229" s="28">
        <f t="shared" si="307"/>
        <v>125.99847102110535</v>
      </c>
      <c r="DI229" s="28">
        <f t="shared" si="307"/>
        <v>132.63858548207924</v>
      </c>
    </row>
    <row r="230" spans="1:273" x14ac:dyDescent="0.25">
      <c r="A230" s="131"/>
      <c r="B230" s="28" t="s">
        <v>36</v>
      </c>
      <c r="C230" s="5">
        <f>C$7 - ABS(C$11)*Expt!$B$9</f>
        <v>2.1555528789596252</v>
      </c>
      <c r="D230" s="5">
        <f>D$7 - ABS(D$11)*Expt!$B$9</f>
        <v>-4.4149301051817531</v>
      </c>
      <c r="E230" s="5">
        <f>E$7 - ABS(E$11)*Expt!$B$9</f>
        <v>-4.9957112748754966</v>
      </c>
      <c r="F230" s="5">
        <f>F$7 - ABS(F$11)*Expt!$B$9</f>
        <v>-7.8572122143382188</v>
      </c>
      <c r="G230" s="5">
        <f>G$7 - ABS(G$11)*Expt!$B$9</f>
        <v>3.9582444460359909</v>
      </c>
      <c r="H230" s="5">
        <f>H$7 - ABS(H$11)*Expt!$B$9</f>
        <v>7.9999997759693358</v>
      </c>
      <c r="I230" s="5">
        <f>I$7 - ABS(I$11)*Expt!$B$9</f>
        <v>4.2176139026407782</v>
      </c>
      <c r="J230" s="5">
        <f>J$7 - ABS(J$11)*Expt!$B$9</f>
        <v>7.5381536517408207</v>
      </c>
      <c r="K230" s="5">
        <f>K$7 - ABS(K$11)*Expt!$B$9</f>
        <v>7.5537423501383358</v>
      </c>
      <c r="L230" s="5">
        <f>L$7 - ABS(L$11)*Expt!$B$9</f>
        <v>5.0401963885632668</v>
      </c>
      <c r="M230" s="5">
        <f>M$7 - ABS(M$11)*Expt!$B$9</f>
        <v>7.996220678806921</v>
      </c>
      <c r="N230" s="5">
        <f>N$7 - ABS(N$11)*Expt!$B$9</f>
        <v>7.0004655439781516</v>
      </c>
      <c r="O230" s="5">
        <f>O$7 - ABS(O$11)*Expt!$B$9</f>
        <v>6.5644767442409631</v>
      </c>
      <c r="P230" s="5">
        <f>P$7 - ABS(P$11)*Expt!$B$9</f>
        <v>4.2909647716730319</v>
      </c>
      <c r="Q230" s="5">
        <f>Q$7 - ABS(Q$11)*Expt!$B$9</f>
        <v>12.033206954809486</v>
      </c>
    </row>
    <row r="231" spans="1:273" x14ac:dyDescent="0.25">
      <c r="A231" s="131"/>
      <c r="B231" s="3" t="s">
        <v>59</v>
      </c>
      <c r="C231" s="69">
        <f>C7 - C11*$S231</f>
        <v>41.754951326688413</v>
      </c>
      <c r="D231" s="69">
        <f t="shared" ref="D231:Q231" si="308">D7 - D11*$S231</f>
        <v>40.12771187785156</v>
      </c>
      <c r="E231" s="69">
        <f t="shared" si="308"/>
        <v>39.490789078275867</v>
      </c>
      <c r="F231" s="69">
        <f t="shared" si="308"/>
        <v>38.897688789165969</v>
      </c>
      <c r="G231" s="69">
        <f t="shared" si="308"/>
        <v>42.371397553289327</v>
      </c>
      <c r="H231" s="69">
        <f t="shared" si="308"/>
        <v>42.919548392832034</v>
      </c>
      <c r="I231" s="69">
        <f t="shared" si="308"/>
        <v>42.079836845584339</v>
      </c>
      <c r="J231" s="69">
        <f t="shared" si="308"/>
        <v>42.425404638447688</v>
      </c>
      <c r="K231" s="69">
        <f t="shared" si="308"/>
        <v>42.90835125022484</v>
      </c>
      <c r="L231" s="69">
        <f t="shared" si="308"/>
        <v>42.154787263722362</v>
      </c>
      <c r="M231" s="69">
        <f t="shared" si="308"/>
        <v>43.050333049659777</v>
      </c>
      <c r="N231" s="69">
        <f t="shared" si="308"/>
        <v>42.9113902154198</v>
      </c>
      <c r="O231" s="69">
        <f t="shared" si="308"/>
        <v>42.621215494655033</v>
      </c>
      <c r="P231" s="69">
        <f t="shared" si="308"/>
        <v>41.989744068524743</v>
      </c>
      <c r="Q231" s="69">
        <f t="shared" si="308"/>
        <v>43.432912284265022</v>
      </c>
      <c r="R231" s="2" t="s">
        <v>38</v>
      </c>
      <c r="S231" s="3">
        <v>2.5</v>
      </c>
    </row>
    <row r="232" spans="1:273" x14ac:dyDescent="0.25">
      <c r="A232" s="131"/>
      <c r="B232" s="3" t="s">
        <v>60</v>
      </c>
      <c r="C232" s="69">
        <f t="shared" ref="C232:P232" si="309">C10 + C14*$S232</f>
        <v>136.57451897265656</v>
      </c>
      <c r="D232" s="69">
        <f t="shared" si="309"/>
        <v>133.52019577844501</v>
      </c>
      <c r="E232" s="69">
        <f t="shared" si="309"/>
        <v>134.81242572101348</v>
      </c>
      <c r="F232" s="69">
        <f t="shared" si="309"/>
        <v>134.18647741517302</v>
      </c>
      <c r="G232" s="69">
        <f t="shared" si="309"/>
        <v>133.42371057063852</v>
      </c>
      <c r="H232" s="69">
        <f t="shared" si="309"/>
        <v>133.57979260670157</v>
      </c>
      <c r="I232" s="69">
        <f t="shared" si="309"/>
        <v>131.90108727813686</v>
      </c>
      <c r="J232" s="69">
        <f t="shared" si="309"/>
        <v>130.36284760603002</v>
      </c>
      <c r="K232" s="69">
        <f t="shared" si="309"/>
        <v>131.88297513036341</v>
      </c>
      <c r="L232" s="69">
        <f t="shared" si="309"/>
        <v>133.5786348687584</v>
      </c>
      <c r="M232" s="69">
        <f t="shared" si="309"/>
        <v>135.15917356465911</v>
      </c>
      <c r="N232" s="69">
        <f t="shared" si="309"/>
        <v>135.76316036318727</v>
      </c>
      <c r="O232" s="69">
        <f t="shared" si="309"/>
        <v>136.02005523155373</v>
      </c>
      <c r="P232" s="69">
        <f t="shared" si="309"/>
        <v>138.4201255582708</v>
      </c>
      <c r="Q232" s="69">
        <f>Q10 + Q14*$S232</f>
        <v>139.09646937586928</v>
      </c>
      <c r="R232" s="2" t="s">
        <v>63</v>
      </c>
      <c r="S232" s="3">
        <v>0</v>
      </c>
    </row>
    <row r="233" spans="1:273" x14ac:dyDescent="0.25">
      <c r="A233" s="131"/>
      <c r="B233" s="3" t="s">
        <v>35</v>
      </c>
      <c r="C233" s="2">
        <f>C$10 + ABS(C$14)*Expt!$B$10</f>
        <v>158.93563817682428</v>
      </c>
      <c r="D233" s="2">
        <f>D$10 + ABS(D$14)*Expt!$B$10</f>
        <v>156.46659163309909</v>
      </c>
      <c r="E233" s="2">
        <f>E$10 + ABS(E$14)*Expt!$B$10</f>
        <v>156.51342408458751</v>
      </c>
      <c r="F233" s="2">
        <f>F$10 + ABS(F$14)*Expt!$B$10</f>
        <v>157.48702630688581</v>
      </c>
      <c r="G233" s="2">
        <f>G$10 + ABS(G$14)*Expt!$B$10</f>
        <v>153.99996933967535</v>
      </c>
      <c r="H233" s="2">
        <f>H$10 + ABS(H$14)*Expt!$B$10</f>
        <v>152.99991434367422</v>
      </c>
      <c r="I233" s="2">
        <f>I$10 + ABS(I$14)*Expt!$B$10</f>
        <v>151.41186318858038</v>
      </c>
      <c r="J233" s="2">
        <f>J$10 + ABS(J$14)*Expt!$B$10</f>
        <v>147.97027038281362</v>
      </c>
      <c r="K233" s="2">
        <f>K$10 + ABS(K$14)*Expt!$B$10</f>
        <v>151.64760256874578</v>
      </c>
      <c r="L233" s="2">
        <f>L$10 + ABS(L$14)*Expt!$B$10</f>
        <v>151.89676221184283</v>
      </c>
      <c r="M233" s="2">
        <f>M$10 + ABS(M$14)*Expt!$B$10</f>
        <v>155.28235655542477</v>
      </c>
      <c r="N233" s="2">
        <f>N$10 + ABS(N$14)*Expt!$B$10</f>
        <v>154.46158005145594</v>
      </c>
      <c r="O233" s="2">
        <f>O$10 + ABS(O$14)*Expt!$B$10</f>
        <v>154.99990712644149</v>
      </c>
      <c r="P233" s="2">
        <f>P$10 + ABS(P$14)*Expt!$B$10</f>
        <v>165.99999891796477</v>
      </c>
      <c r="Q233" s="2">
        <f>Q$10 + ABS(Q$14)*Expt!$B$10</f>
        <v>170.6018893423942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395" activePane="bottomRight" state="frozen"/>
      <selection pane="topRight" activeCell="C1" sqref="C1"/>
      <selection pane="bottomLeft" activeCell="A6" sqref="A6"/>
      <selection pane="bottomRight" activeCell="M16" sqref="M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5"/>
      <c r="P1" s="95">
        <v>0.2</v>
      </c>
      <c r="Q1" s="88">
        <v>0.5</v>
      </c>
      <c r="R1" s="5"/>
    </row>
    <row r="2" spans="1:156" ht="15.75" thickBot="1" x14ac:dyDescent="0.3">
      <c r="B2" s="48">
        <f>SUM(C2:O2)</f>
        <v>18802.379154186485</v>
      </c>
      <c r="C2" s="49">
        <f>SUMSQ(AI27:AI227)</f>
        <v>1221.3918697288871</v>
      </c>
      <c r="D2" s="50">
        <f t="shared" ref="D2:O2" si="0">SUMSQ(AJ27:AJ227)</f>
        <v>1703.784608638239</v>
      </c>
      <c r="E2" s="50">
        <f t="shared" si="0"/>
        <v>1318.9287902515866</v>
      </c>
      <c r="F2" s="50">
        <f t="shared" si="0"/>
        <v>1791.7851573694395</v>
      </c>
      <c r="G2" s="50">
        <f t="shared" si="0"/>
        <v>1319.4570707038322</v>
      </c>
      <c r="H2" s="50">
        <f t="shared" si="0"/>
        <v>1549.6519981288673</v>
      </c>
      <c r="I2" s="50">
        <f t="shared" si="0"/>
        <v>1549.4765857935631</v>
      </c>
      <c r="J2" s="50">
        <f t="shared" si="0"/>
        <v>1117.8789629346995</v>
      </c>
      <c r="K2" s="50">
        <f t="shared" si="0"/>
        <v>1270.8651971461716</v>
      </c>
      <c r="L2" s="50">
        <f t="shared" si="0"/>
        <v>1498.1542881749267</v>
      </c>
      <c r="M2" s="50">
        <f t="shared" si="0"/>
        <v>1788.4417896727164</v>
      </c>
      <c r="N2" s="50">
        <f t="shared" si="0"/>
        <v>1270.05996546406</v>
      </c>
      <c r="O2" s="51">
        <f t="shared" si="0"/>
        <v>1402.5028701794961</v>
      </c>
      <c r="P2" s="102">
        <f>SUMSQ(AV27:AV227)</f>
        <v>1075.9931700703416</v>
      </c>
      <c r="Q2" s="103">
        <f>SUMSQ(AW27:AW227)</f>
        <v>996.98712597064491</v>
      </c>
      <c r="R2" s="5"/>
      <c r="T2" s="127" t="s">
        <v>71</v>
      </c>
      <c r="U2" s="127"/>
      <c r="V2" s="127"/>
      <c r="W2" s="127"/>
      <c r="X2" s="127"/>
      <c r="Z2" s="127" t="s">
        <v>72</v>
      </c>
      <c r="AA2" s="127"/>
      <c r="AB2" s="127"/>
      <c r="AC2" s="127"/>
      <c r="AD2" s="127"/>
    </row>
    <row r="3" spans="1:156" x14ac:dyDescent="0.25">
      <c r="A3" s="132" t="s">
        <v>2</v>
      </c>
      <c r="B3" s="44" t="s">
        <v>41</v>
      </c>
      <c r="C3" s="54">
        <v>1377.9224088660724</v>
      </c>
      <c r="D3" s="55">
        <v>1525.855154716495</v>
      </c>
      <c r="E3" s="55">
        <v>1475.6760939357016</v>
      </c>
      <c r="F3" s="55">
        <v>1572.9124600711675</v>
      </c>
      <c r="G3" s="55">
        <v>1321.3601776174887</v>
      </c>
      <c r="H3" s="55">
        <v>1220.4461204107429</v>
      </c>
      <c r="I3" s="55">
        <v>1287.1004789977733</v>
      </c>
      <c r="J3" s="55">
        <v>1179.2222051118074</v>
      </c>
      <c r="K3" s="55">
        <v>1303.2557975399202</v>
      </c>
      <c r="L3" s="55">
        <v>1287.1069221402076</v>
      </c>
      <c r="M3" s="55">
        <v>1266.4840852880345</v>
      </c>
      <c r="N3" s="55">
        <v>1194.5810895361603</v>
      </c>
      <c r="O3" s="64">
        <v>1173.4727652727081</v>
      </c>
      <c r="P3" s="96">
        <v>1104.3397105222582</v>
      </c>
      <c r="Q3" s="89">
        <v>751.23128662820818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3"/>
      <c r="B4" s="40" t="s">
        <v>42</v>
      </c>
      <c r="C4" s="56">
        <v>887.25626180991117</v>
      </c>
      <c r="D4" s="57">
        <v>1013.8500588590513</v>
      </c>
      <c r="E4" s="57">
        <v>922.11386832943492</v>
      </c>
      <c r="F4" s="57">
        <v>1010.7568251300634</v>
      </c>
      <c r="G4" s="57">
        <v>859.48242835600365</v>
      </c>
      <c r="H4" s="57">
        <v>806.86877033888743</v>
      </c>
      <c r="I4" s="57">
        <v>871.89458490683592</v>
      </c>
      <c r="J4" s="57">
        <v>772.48327411528999</v>
      </c>
      <c r="K4" s="57">
        <v>820.86802991066941</v>
      </c>
      <c r="L4" s="57">
        <v>840.69228412355949</v>
      </c>
      <c r="M4" s="57">
        <v>838.99149523033714</v>
      </c>
      <c r="N4" s="57">
        <v>782.08315536694681</v>
      </c>
      <c r="O4" s="65">
        <v>796.12318862210452</v>
      </c>
      <c r="P4" s="97">
        <v>713.52047519604525</v>
      </c>
      <c r="Q4" s="90">
        <v>480.62432867374275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3"/>
      <c r="B5" s="40" t="s">
        <v>43</v>
      </c>
      <c r="C5" s="56">
        <v>4.7343191669609466</v>
      </c>
      <c r="D5" s="57">
        <v>25.822339270835617</v>
      </c>
      <c r="E5" s="57">
        <v>36.309185530279564</v>
      </c>
      <c r="F5" s="57">
        <v>68.268687166988215</v>
      </c>
      <c r="G5" s="57">
        <v>68.411021904962951</v>
      </c>
      <c r="H5" s="57">
        <v>78.962076512794127</v>
      </c>
      <c r="I5" s="57">
        <v>109.64457319393659</v>
      </c>
      <c r="J5" s="57">
        <v>127.87939250123958</v>
      </c>
      <c r="K5" s="57">
        <v>115.16861394380626</v>
      </c>
      <c r="L5" s="57">
        <v>125.54727983231008</v>
      </c>
      <c r="M5" s="57">
        <v>150.74016519515874</v>
      </c>
      <c r="N5" s="57">
        <v>143.45930984202127</v>
      </c>
      <c r="O5" s="65">
        <v>146.32045301893419</v>
      </c>
      <c r="P5" s="97">
        <v>394.34803092142715</v>
      </c>
      <c r="Q5" s="90">
        <v>768.53173923012378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4"/>
      <c r="B6" s="45" t="s">
        <v>44</v>
      </c>
      <c r="C6" s="58">
        <v>0.76724906043013852</v>
      </c>
      <c r="D6" s="59">
        <v>7.4967205741306238</v>
      </c>
      <c r="E6" s="59">
        <v>21.378341337205921</v>
      </c>
      <c r="F6" s="59">
        <v>23.394580751966366</v>
      </c>
      <c r="G6" s="59">
        <v>29.137469420092991</v>
      </c>
      <c r="H6" s="59">
        <v>38.284152292211225</v>
      </c>
      <c r="I6" s="59">
        <v>53.035771518073567</v>
      </c>
      <c r="J6" s="59">
        <v>55.264961957650982</v>
      </c>
      <c r="K6" s="59">
        <v>51.191520071356422</v>
      </c>
      <c r="L6" s="59">
        <v>55.8066760334534</v>
      </c>
      <c r="M6" s="59">
        <v>70.799397980075923</v>
      </c>
      <c r="N6" s="59">
        <v>78.43285114992662</v>
      </c>
      <c r="O6" s="66">
        <v>65.215756390307149</v>
      </c>
      <c r="P6" s="98">
        <v>216.03772145894459</v>
      </c>
      <c r="Q6" s="91">
        <v>455.52771398013323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2" t="s">
        <v>3</v>
      </c>
      <c r="B7" s="46" t="s">
        <v>41</v>
      </c>
      <c r="C7" s="57">
        <v>55.573363106632222</v>
      </c>
      <c r="D7" s="57">
        <v>59.30486192633785</v>
      </c>
      <c r="E7" s="57">
        <v>59.849301472769916</v>
      </c>
      <c r="F7" s="57">
        <v>60.202001659206665</v>
      </c>
      <c r="G7" s="57">
        <v>58.825419719552279</v>
      </c>
      <c r="H7" s="57">
        <v>58.884723152921929</v>
      </c>
      <c r="I7" s="57">
        <v>58.421840856409354</v>
      </c>
      <c r="J7" s="57">
        <v>59.498561310933361</v>
      </c>
      <c r="K7" s="57">
        <v>59.528778247564162</v>
      </c>
      <c r="L7" s="57">
        <v>59.711444587178491</v>
      </c>
      <c r="M7" s="57">
        <v>59.272293414587246</v>
      </c>
      <c r="N7" s="55">
        <v>59.206905988874766</v>
      </c>
      <c r="O7" s="64">
        <v>59.753014746762346</v>
      </c>
      <c r="P7" s="96">
        <v>59.564926231815171</v>
      </c>
      <c r="Q7" s="89">
        <v>58.971303308665107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3"/>
      <c r="B8" s="42" t="s">
        <v>39</v>
      </c>
      <c r="C8" s="56">
        <v>75.109777423656269</v>
      </c>
      <c r="D8" s="57">
        <v>78.851674290212543</v>
      </c>
      <c r="E8" s="57">
        <v>79.112061085138308</v>
      </c>
      <c r="F8" s="57">
        <v>79.410616127125905</v>
      </c>
      <c r="G8" s="57">
        <v>78.189043630656599</v>
      </c>
      <c r="H8" s="57">
        <v>77.973348727829489</v>
      </c>
      <c r="I8" s="57">
        <v>77.207092569189214</v>
      </c>
      <c r="J8" s="57">
        <v>77.797851171293871</v>
      </c>
      <c r="K8" s="57">
        <v>78.205817705131466</v>
      </c>
      <c r="L8" s="57">
        <v>78.53567718377613</v>
      </c>
      <c r="M8" s="57">
        <v>78.762794082408803</v>
      </c>
      <c r="N8" s="57">
        <v>78.878008551670547</v>
      </c>
      <c r="O8" s="65">
        <v>79.63228428973683</v>
      </c>
      <c r="P8" s="97">
        <v>79.647971730034442</v>
      </c>
      <c r="Q8" s="90">
        <v>78.806092313884491</v>
      </c>
      <c r="R8" s="5"/>
      <c r="Y8" s="106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3"/>
      <c r="B9" s="42" t="s">
        <v>50</v>
      </c>
      <c r="C9" s="143">
        <f>C$8+ ($O9 - $O$8)*C$19</f>
        <v>107.29518098961026</v>
      </c>
      <c r="D9" s="144">
        <f t="shared" ref="D9:N9" si="1">D$8+ ($O9 - $O$8)*D$19</f>
        <v>108.21361850515135</v>
      </c>
      <c r="E9" s="144">
        <f t="shared" si="1"/>
        <v>110.49539667462801</v>
      </c>
      <c r="F9" s="144">
        <f t="shared" si="1"/>
        <v>110.80267119074539</v>
      </c>
      <c r="G9" s="144">
        <f t="shared" si="1"/>
        <v>109.40775546257846</v>
      </c>
      <c r="H9" s="144">
        <f t="shared" si="1"/>
        <v>109.91279704246465</v>
      </c>
      <c r="I9" s="144">
        <f t="shared" si="1"/>
        <v>108.46568750013942</v>
      </c>
      <c r="J9" s="144">
        <f t="shared" si="1"/>
        <v>109.12306332406928</v>
      </c>
      <c r="K9" s="144">
        <f t="shared" si="1"/>
        <v>109.25960100769788</v>
      </c>
      <c r="L9" s="144">
        <f t="shared" si="1"/>
        <v>110.64023696772495</v>
      </c>
      <c r="M9" s="144">
        <f t="shared" si="1"/>
        <v>111.20292687365648</v>
      </c>
      <c r="N9" s="145">
        <f t="shared" si="1"/>
        <v>111.49747275073234</v>
      </c>
      <c r="O9" s="65">
        <v>112.37682065245562</v>
      </c>
      <c r="P9" s="97">
        <v>114.05674427750712</v>
      </c>
      <c r="Q9" s="90">
        <v>115.70248537491857</v>
      </c>
      <c r="Y9" s="106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4"/>
      <c r="B10" s="43" t="s">
        <v>51</v>
      </c>
      <c r="C10" s="146">
        <f>C$8 + ($O10 - $O$8)*C$20</f>
        <v>132.0779955004563</v>
      </c>
      <c r="D10" s="147">
        <f t="shared" ref="D10:N10" si="2">D$8 + ($O10 - $O$8)*D$20</f>
        <v>132.35807533201282</v>
      </c>
      <c r="E10" s="147">
        <f t="shared" si="2"/>
        <v>133.61427500863169</v>
      </c>
      <c r="F10" s="147">
        <f t="shared" si="2"/>
        <v>134.55006782299225</v>
      </c>
      <c r="G10" s="147">
        <f t="shared" si="2"/>
        <v>133.33643741279772</v>
      </c>
      <c r="H10" s="147">
        <f t="shared" si="2"/>
        <v>134.01192722773985</v>
      </c>
      <c r="I10" s="147">
        <f t="shared" si="2"/>
        <v>131.67475318099008</v>
      </c>
      <c r="J10" s="147">
        <f t="shared" si="2"/>
        <v>131.52628990635614</v>
      </c>
      <c r="K10" s="147">
        <f t="shared" si="2"/>
        <v>132.60059016255252</v>
      </c>
      <c r="L10" s="147">
        <f t="shared" si="2"/>
        <v>134.40298808749736</v>
      </c>
      <c r="M10" s="147">
        <f t="shared" si="2"/>
        <v>134.87491325858144</v>
      </c>
      <c r="N10" s="148">
        <f t="shared" si="2"/>
        <v>135.89868227123821</v>
      </c>
      <c r="O10" s="66">
        <v>136.85935179635874</v>
      </c>
      <c r="P10" s="98">
        <v>138.73811634684171</v>
      </c>
      <c r="Q10" s="91">
        <v>140.30801035049777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2" t="s">
        <v>4</v>
      </c>
      <c r="B11" s="109" t="s">
        <v>38</v>
      </c>
      <c r="C11" s="110">
        <v>7.9870827250853376</v>
      </c>
      <c r="D11" s="107">
        <v>8.3171144756782684</v>
      </c>
      <c r="E11" s="107">
        <v>8.4181300540921846</v>
      </c>
      <c r="F11" s="107">
        <v>8.6193598524109003</v>
      </c>
      <c r="G11" s="107">
        <v>7.0007135094817921</v>
      </c>
      <c r="H11" s="107">
        <v>6.4069454365295586</v>
      </c>
      <c r="I11" s="107">
        <v>7.0150214687127619</v>
      </c>
      <c r="J11" s="107">
        <v>6.5376618765647523</v>
      </c>
      <c r="K11" s="107">
        <v>7.0660972776811732</v>
      </c>
      <c r="L11" s="107">
        <v>6.8596035151120569</v>
      </c>
      <c r="M11" s="107">
        <v>6.5340366765706532</v>
      </c>
      <c r="N11" s="107">
        <v>6.4963002042963902</v>
      </c>
      <c r="O11" s="113">
        <v>6.5040826780046004</v>
      </c>
      <c r="P11" s="99">
        <v>6.6956157787231012</v>
      </c>
      <c r="Q11" s="92">
        <v>5.4010134192796144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3"/>
      <c r="B12" s="111" t="s">
        <v>39</v>
      </c>
      <c r="C12" s="112">
        <v>6.8213441358332805</v>
      </c>
      <c r="D12" s="108">
        <v>7.0534940087897962</v>
      </c>
      <c r="E12" s="108">
        <v>6.6440772434128572</v>
      </c>
      <c r="F12" s="108">
        <v>7.1433256980927036</v>
      </c>
      <c r="G12" s="108">
        <v>6.2734636366691072</v>
      </c>
      <c r="H12" s="108">
        <v>5.6415882571263296</v>
      </c>
      <c r="I12" s="108">
        <v>6.2095826162929795</v>
      </c>
      <c r="J12" s="108">
        <v>5.7381567605902566</v>
      </c>
      <c r="K12" s="108">
        <v>6.0723121591378915</v>
      </c>
      <c r="L12" s="108">
        <v>6.0387767795419567</v>
      </c>
      <c r="M12" s="108">
        <v>5.9503751971302359</v>
      </c>
      <c r="N12" s="108">
        <v>5.7247939775499015</v>
      </c>
      <c r="O12" s="114">
        <v>5.8620927782927188</v>
      </c>
      <c r="P12" s="87">
        <v>5.9406419361113905</v>
      </c>
      <c r="Q12" s="93">
        <v>4.6945282618640185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3"/>
      <c r="B13" s="119" t="s">
        <v>50</v>
      </c>
      <c r="C13" s="60">
        <f>C$12/$O12*$O13</f>
        <v>4.3934680865717963</v>
      </c>
      <c r="D13" s="61">
        <f t="shared" ref="D13:N13" si="3">D$12/$O12*$O13</f>
        <v>4.5429903856709233</v>
      </c>
      <c r="E13" s="61">
        <f t="shared" si="3"/>
        <v>4.2792946305569206</v>
      </c>
      <c r="F13" s="61">
        <f t="shared" si="3"/>
        <v>4.6008488740063669</v>
      </c>
      <c r="G13" s="61">
        <f t="shared" si="3"/>
        <v>4.0405910816296053</v>
      </c>
      <c r="H13" s="61">
        <f t="shared" si="3"/>
        <v>3.6336149403544069</v>
      </c>
      <c r="I13" s="61">
        <f t="shared" si="3"/>
        <v>3.9994468117069335</v>
      </c>
      <c r="J13" s="61">
        <f t="shared" si="3"/>
        <v>3.6958124529982888</v>
      </c>
      <c r="K13" s="61">
        <f t="shared" si="3"/>
        <v>3.911034123425766</v>
      </c>
      <c r="L13" s="61">
        <f t="shared" si="3"/>
        <v>3.8894347704108903</v>
      </c>
      <c r="M13" s="61">
        <f t="shared" si="3"/>
        <v>3.832497380448685</v>
      </c>
      <c r="N13" s="116">
        <f t="shared" si="3"/>
        <v>3.6872057972327221</v>
      </c>
      <c r="O13" s="114">
        <v>3.7756367409552909</v>
      </c>
      <c r="P13" s="87">
        <v>5.457172282769144</v>
      </c>
      <c r="Q13" s="93">
        <v>6.6752085320609487</v>
      </c>
    </row>
    <row r="14" spans="1:156" ht="15.75" thickBot="1" x14ac:dyDescent="0.3">
      <c r="A14" s="134"/>
      <c r="B14" s="120" t="s">
        <v>51</v>
      </c>
      <c r="C14" s="62">
        <f>C12/$O12*$O14</f>
        <v>2.6161897519669006</v>
      </c>
      <c r="D14" s="63">
        <f>D12/$O12*$O14</f>
        <v>2.7052261803386619</v>
      </c>
      <c r="E14" s="63">
        <f t="shared" ref="E14:N14" si="4">E12/$O12*$O14</f>
        <v>2.5482025901878713</v>
      </c>
      <c r="F14" s="63">
        <f t="shared" si="4"/>
        <v>2.7396793233374988</v>
      </c>
      <c r="G14" s="63">
        <f t="shared" si="4"/>
        <v>2.4060611733945012</v>
      </c>
      <c r="H14" s="63">
        <f t="shared" si="4"/>
        <v>2.1637180428381551</v>
      </c>
      <c r="I14" s="63">
        <f t="shared" si="4"/>
        <v>2.3815608890626656</v>
      </c>
      <c r="J14" s="63">
        <f t="shared" si="4"/>
        <v>2.2007549558122346</v>
      </c>
      <c r="K14" s="63">
        <f t="shared" si="4"/>
        <v>2.3289135579640301</v>
      </c>
      <c r="L14" s="63">
        <f t="shared" si="4"/>
        <v>2.3160517356193213</v>
      </c>
      <c r="M14" s="63">
        <f t="shared" si="4"/>
        <v>2.282147081440054</v>
      </c>
      <c r="N14" s="117">
        <f t="shared" si="4"/>
        <v>2.1956299283467109</v>
      </c>
      <c r="O14" s="115">
        <v>2.2482881300600344</v>
      </c>
      <c r="P14" s="100">
        <v>3.4077354421837494</v>
      </c>
      <c r="Q14" s="94">
        <v>4.0864753565122536</v>
      </c>
    </row>
    <row r="15" spans="1:156" x14ac:dyDescent="0.25">
      <c r="A15" s="132" t="s">
        <v>40</v>
      </c>
      <c r="B15" s="118" t="s">
        <v>38</v>
      </c>
      <c r="C15" s="110">
        <v>-3.8282231951423129</v>
      </c>
      <c r="D15" s="107">
        <v>-4.1869481491690923</v>
      </c>
      <c r="E15" s="107">
        <v>-3.7203993075609341</v>
      </c>
      <c r="F15" s="107">
        <v>-3.6440058453003417</v>
      </c>
      <c r="G15" s="107">
        <v>-3.3052505844344342</v>
      </c>
      <c r="H15" s="107">
        <v>-3.0826115305939177</v>
      </c>
      <c r="I15" s="107">
        <v>-4.3136332351000597</v>
      </c>
      <c r="J15" s="107">
        <v>-3.6608553372424995</v>
      </c>
      <c r="K15" s="107">
        <v>-3.3107766012680999</v>
      </c>
      <c r="L15" s="107">
        <v>-3.3396228867152948</v>
      </c>
      <c r="M15" s="107">
        <v>-2.818801803090361</v>
      </c>
      <c r="N15" s="107">
        <v>-2.9349621259581853</v>
      </c>
      <c r="O15" s="107">
        <v>-2.7182326246013782</v>
      </c>
      <c r="P15" s="87">
        <v>-3.0963632563361272</v>
      </c>
      <c r="Q15" s="93">
        <v>-2.7599186817343062</v>
      </c>
    </row>
    <row r="16" spans="1:156" ht="15.75" thickBot="1" x14ac:dyDescent="0.3">
      <c r="A16" s="133"/>
      <c r="B16" s="111" t="s">
        <v>39</v>
      </c>
      <c r="C16" s="112">
        <v>-4.8374644812676335</v>
      </c>
      <c r="D16" s="108">
        <v>-3.9458036524837485</v>
      </c>
      <c r="E16" s="108">
        <v>-3.3206834732186001</v>
      </c>
      <c r="F16" s="108">
        <v>-3.5215225467455471</v>
      </c>
      <c r="G16" s="108">
        <v>-4.0899622236206463</v>
      </c>
      <c r="H16" s="108">
        <v>-3.3178222208428974</v>
      </c>
      <c r="I16" s="108">
        <v>-4.7186439336705108</v>
      </c>
      <c r="J16" s="108">
        <v>-4.3379906666618808</v>
      </c>
      <c r="K16" s="108">
        <v>-3.3415951510311452</v>
      </c>
      <c r="L16" s="108">
        <v>-3.299162954432008</v>
      </c>
      <c r="M16" s="108">
        <v>-2.8732166003166446</v>
      </c>
      <c r="N16" s="108">
        <v>-2.972745917935133</v>
      </c>
      <c r="O16" s="114">
        <v>-2.48859828925278</v>
      </c>
      <c r="P16" s="87">
        <v>-3.1496928292970061</v>
      </c>
      <c r="Q16" s="93">
        <v>-2.6483544580751914</v>
      </c>
      <c r="R16" s="5"/>
    </row>
    <row r="17" spans="1:273" x14ac:dyDescent="0.25">
      <c r="A17" s="133"/>
      <c r="B17" s="119" t="s">
        <v>50</v>
      </c>
      <c r="C17" s="60">
        <f t="shared" ref="C17:M18" si="5">$O17</f>
        <v>-1.4607843930075808</v>
      </c>
      <c r="D17" s="61">
        <f t="shared" si="5"/>
        <v>-1.4607843930075808</v>
      </c>
      <c r="E17" s="61">
        <f t="shared" si="5"/>
        <v>-1.4607843930075808</v>
      </c>
      <c r="F17" s="61">
        <f t="shared" si="5"/>
        <v>-1.4607843930075808</v>
      </c>
      <c r="G17" s="61">
        <f t="shared" si="5"/>
        <v>-1.4607843930075808</v>
      </c>
      <c r="H17" s="61">
        <f t="shared" si="5"/>
        <v>-1.4607843930075808</v>
      </c>
      <c r="I17" s="61">
        <f t="shared" si="5"/>
        <v>-1.4607843930075808</v>
      </c>
      <c r="J17" s="61">
        <f t="shared" si="5"/>
        <v>-1.4607843930075808</v>
      </c>
      <c r="K17" s="61">
        <f t="shared" si="5"/>
        <v>-1.4607843930075808</v>
      </c>
      <c r="L17" s="61">
        <f t="shared" si="5"/>
        <v>-1.4607843930075808</v>
      </c>
      <c r="M17" s="61">
        <f t="shared" si="5"/>
        <v>-1.4607843930075808</v>
      </c>
      <c r="N17" s="116">
        <f>$O17</f>
        <v>-1.4607843930075808</v>
      </c>
      <c r="O17" s="114">
        <v>-1.4607843930075808</v>
      </c>
      <c r="P17" s="87">
        <v>-2.3909666270150436</v>
      </c>
      <c r="Q17" s="93">
        <v>-2.9463736982364406</v>
      </c>
      <c r="R17" s="105"/>
    </row>
    <row r="18" spans="1:273" ht="15.75" thickBot="1" x14ac:dyDescent="0.3">
      <c r="A18" s="134"/>
      <c r="B18" s="120" t="s">
        <v>51</v>
      </c>
      <c r="C18" s="62">
        <f t="shared" si="5"/>
        <v>-0.38249395786476192</v>
      </c>
      <c r="D18" s="63">
        <f t="shared" si="5"/>
        <v>-0.38249395786476192</v>
      </c>
      <c r="E18" s="63">
        <f t="shared" si="5"/>
        <v>-0.38249395786476192</v>
      </c>
      <c r="F18" s="63">
        <f t="shared" si="5"/>
        <v>-0.38249395786476192</v>
      </c>
      <c r="G18" s="63">
        <f t="shared" si="5"/>
        <v>-0.38249395786476192</v>
      </c>
      <c r="H18" s="63">
        <f t="shared" si="5"/>
        <v>-0.38249395786476192</v>
      </c>
      <c r="I18" s="63">
        <f t="shared" si="5"/>
        <v>-0.38249395786476192</v>
      </c>
      <c r="J18" s="63">
        <f t="shared" si="5"/>
        <v>-0.38249395786476192</v>
      </c>
      <c r="K18" s="63">
        <f t="shared" si="5"/>
        <v>-0.38249395786476192</v>
      </c>
      <c r="L18" s="63">
        <f t="shared" si="5"/>
        <v>-0.38249395786476192</v>
      </c>
      <c r="M18" s="63">
        <f t="shared" si="5"/>
        <v>-0.38249395786476192</v>
      </c>
      <c r="N18" s="117">
        <f>$O18</f>
        <v>-0.38249395786476192</v>
      </c>
      <c r="O18" s="115">
        <v>-0.38249395786476192</v>
      </c>
      <c r="P18" s="100">
        <v>-0.64494629080136845</v>
      </c>
      <c r="Q18" s="94">
        <v>-0.75603064731181513</v>
      </c>
      <c r="R18" s="105"/>
    </row>
    <row r="19" spans="1:273" x14ac:dyDescent="0.25">
      <c r="A19" s="40"/>
      <c r="B19" s="40"/>
      <c r="C19" s="110">
        <v>0.98292439414712884</v>
      </c>
      <c r="D19" s="108">
        <v>0.89669750976742379</v>
      </c>
      <c r="E19" s="108">
        <v>0.95842968249265292</v>
      </c>
      <c r="F19" s="108">
        <v>0.95869597040197585</v>
      </c>
      <c r="G19" s="108">
        <v>0.95340216413831569</v>
      </c>
      <c r="H19" s="108">
        <v>0.97541305703139336</v>
      </c>
      <c r="I19" s="108">
        <v>0.95462017188735038</v>
      </c>
      <c r="J19" s="108">
        <v>0.95665462493586129</v>
      </c>
      <c r="K19" s="108">
        <v>0.9483653382224283</v>
      </c>
      <c r="L19" s="108">
        <v>0.98045546983225529</v>
      </c>
      <c r="M19" s="108">
        <v>0.99070368356726224</v>
      </c>
      <c r="N19" s="108">
        <v>0.99618036541206323</v>
      </c>
      <c r="O19" s="110"/>
      <c r="P19" s="101"/>
      <c r="Q19" s="20"/>
    </row>
    <row r="20" spans="1:273" ht="15.75" thickBot="1" x14ac:dyDescent="0.3">
      <c r="A20" s="40"/>
      <c r="B20" s="40"/>
      <c r="C20" s="157">
        <v>0.9954768007325917</v>
      </c>
      <c r="D20" s="152">
        <v>0.93498414951297137</v>
      </c>
      <c r="E20" s="152">
        <v>0.95238523129263608</v>
      </c>
      <c r="F20" s="152">
        <v>0.96352048249695832</v>
      </c>
      <c r="G20" s="152">
        <v>0.9636592644863351</v>
      </c>
      <c r="H20" s="152">
        <v>0.97923204772682049</v>
      </c>
      <c r="I20" s="152">
        <v>0.95178143813673965</v>
      </c>
      <c r="J20" s="152">
        <v>0.93886409134707449</v>
      </c>
      <c r="K20" s="152">
        <v>0.95050777241253681</v>
      </c>
      <c r="L20" s="152">
        <v>0.97623927518663578</v>
      </c>
      <c r="M20" s="152">
        <v>0.98051711578056588</v>
      </c>
      <c r="N20" s="152">
        <v>0.99639342367088179</v>
      </c>
      <c r="O20" s="122"/>
      <c r="P20" s="101"/>
      <c r="Q20" s="20"/>
    </row>
    <row r="21" spans="1:273" ht="15" customHeight="1" x14ac:dyDescent="0.25">
      <c r="A21" s="135" t="s">
        <v>49</v>
      </c>
      <c r="B21" s="46" t="s">
        <v>38</v>
      </c>
      <c r="C21" s="15">
        <f t="shared" ref="C21:O22" si="6">C5/(C3*$P21 + C5)</f>
        <v>2.3996747013677764E-3</v>
      </c>
      <c r="D21" s="15">
        <f t="shared" si="6"/>
        <v>1.170927522856071E-2</v>
      </c>
      <c r="E21" s="15">
        <f t="shared" si="6"/>
        <v>1.6934444925011352E-2</v>
      </c>
      <c r="F21" s="15">
        <f t="shared" si="6"/>
        <v>2.9490346753967389E-2</v>
      </c>
      <c r="G21" s="15">
        <f t="shared" si="6"/>
        <v>3.4978787000351043E-2</v>
      </c>
      <c r="H21" s="15">
        <f t="shared" si="6"/>
        <v>4.3333477955292604E-2</v>
      </c>
      <c r="I21" s="15">
        <f t="shared" si="6"/>
        <v>5.6283275279616594E-2</v>
      </c>
      <c r="J21" s="15">
        <f t="shared" si="6"/>
        <v>7.0564639679733462E-2</v>
      </c>
      <c r="K21" s="15">
        <f t="shared" si="6"/>
        <v>5.8263541555661345E-2</v>
      </c>
      <c r="L21" s="15">
        <f t="shared" si="6"/>
        <v>6.3924395483681576E-2</v>
      </c>
      <c r="M21" s="15">
        <f t="shared" si="6"/>
        <v>7.6918747180536026E-2</v>
      </c>
      <c r="N21" s="15">
        <f t="shared" si="6"/>
        <v>7.7556120449888077E-2</v>
      </c>
      <c r="O21" s="16">
        <f>O5/(O3*$P21 + O5)</f>
        <v>8.0287363575444526E-2</v>
      </c>
      <c r="P21" s="123">
        <f>(1 - P$1) / P$1 * (P5/P3)</f>
        <v>1.4283576952419261</v>
      </c>
      <c r="Q21" s="124">
        <f>(1 - Q$1) / Q$1 * (Q5/Q3)</f>
        <v>1.0230294623105571</v>
      </c>
      <c r="R21" s="137" t="s">
        <v>67</v>
      </c>
      <c r="CC21" s="85">
        <v>0.01</v>
      </c>
      <c r="CS21" s="85">
        <v>0.01</v>
      </c>
      <c r="DI21" s="85">
        <v>0.01</v>
      </c>
    </row>
    <row r="22" spans="1:273" ht="15.75" thickBot="1" x14ac:dyDescent="0.3">
      <c r="A22" s="136"/>
      <c r="B22" s="47" t="s">
        <v>39</v>
      </c>
      <c r="C22" s="52">
        <f t="shared" si="6"/>
        <v>7.1350032131866378E-4</v>
      </c>
      <c r="D22" s="52">
        <f t="shared" si="6"/>
        <v>6.0683548947894784E-3</v>
      </c>
      <c r="E22" s="52">
        <f t="shared" si="6"/>
        <v>1.8783272419341905E-2</v>
      </c>
      <c r="F22" s="52">
        <f t="shared" si="6"/>
        <v>1.8752704813045234E-2</v>
      </c>
      <c r="G22" s="52">
        <f t="shared" si="6"/>
        <v>2.7229647252236547E-2</v>
      </c>
      <c r="H22" s="52">
        <f t="shared" si="6"/>
        <v>3.7700177503220252E-2</v>
      </c>
      <c r="I22" s="52">
        <f t="shared" si="6"/>
        <v>4.7823276969671744E-2</v>
      </c>
      <c r="J22" s="52">
        <f t="shared" si="6"/>
        <v>5.5776645239428858E-2</v>
      </c>
      <c r="K22" s="52">
        <f t="shared" si="6"/>
        <v>4.8970606685759172E-2</v>
      </c>
      <c r="L22" s="52">
        <f t="shared" si="6"/>
        <v>5.1962662639470941E-2</v>
      </c>
      <c r="M22" s="52">
        <f t="shared" si="6"/>
        <v>6.5138274020738046E-2</v>
      </c>
      <c r="N22" s="52">
        <f t="shared" si="6"/>
        <v>7.6473552962345759E-2</v>
      </c>
      <c r="O22" s="53">
        <f t="shared" si="6"/>
        <v>6.3352710870437631E-2</v>
      </c>
      <c r="P22" s="21">
        <f>(1 - P$1) / P$1 * (P6/P4)</f>
        <v>1.2111087430228911</v>
      </c>
      <c r="Q22" s="22">
        <f>(1 - Q$1) / Q$1 * (Q6/Q4)</f>
        <v>0.94778330351511275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0" t="s">
        <v>5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2"/>
      <c r="S24" s="127" t="s">
        <v>6</v>
      </c>
      <c r="T24" s="127"/>
      <c r="U24" s="127"/>
      <c r="V24" s="127"/>
      <c r="W24" s="127"/>
      <c r="X24" s="127"/>
      <c r="Y24" s="127"/>
      <c r="Z24" s="127"/>
      <c r="AA24" s="127"/>
      <c r="AB24" s="127"/>
      <c r="AC24" s="127"/>
      <c r="AD24" s="127"/>
      <c r="AE24" s="127"/>
      <c r="AF24" s="104"/>
      <c r="AG24" s="104"/>
      <c r="AI24" s="127" t="s">
        <v>13</v>
      </c>
      <c r="AJ24" s="127"/>
      <c r="AK24" s="127"/>
      <c r="AL24" s="127"/>
      <c r="AM24" s="127"/>
      <c r="AN24" s="127"/>
      <c r="AO24" s="127"/>
      <c r="AP24" s="127"/>
      <c r="AQ24" s="127"/>
      <c r="AR24" s="127"/>
      <c r="AS24" s="127"/>
      <c r="AT24" s="127"/>
      <c r="AU24" s="127"/>
      <c r="AV24" s="104"/>
      <c r="AW24" s="104"/>
      <c r="AY24" s="127" t="s">
        <v>23</v>
      </c>
      <c r="AZ24" s="127"/>
      <c r="BA24" s="127"/>
      <c r="BB24" s="127"/>
      <c r="BC24" s="127"/>
      <c r="BD24" s="127"/>
      <c r="BE24" s="127"/>
      <c r="BF24" s="127"/>
      <c r="BG24" s="127"/>
      <c r="BH24" s="127"/>
      <c r="BI24" s="127"/>
      <c r="BJ24" s="127"/>
      <c r="BK24" s="127"/>
      <c r="BL24" s="104"/>
      <c r="BM24" s="104"/>
      <c r="BO24" s="127" t="s">
        <v>26</v>
      </c>
      <c r="BP24" s="127"/>
      <c r="BQ24" s="127"/>
      <c r="BR24" s="127"/>
      <c r="BS24" s="127"/>
      <c r="BT24" s="127"/>
      <c r="BU24" s="127"/>
      <c r="BV24" s="127"/>
      <c r="BW24" s="127"/>
      <c r="BX24" s="127"/>
      <c r="BY24" s="127"/>
      <c r="BZ24" s="127"/>
      <c r="CA24" s="127"/>
      <c r="CB24" s="104"/>
      <c r="CC24" s="104"/>
      <c r="CE24" s="127" t="s">
        <v>57</v>
      </c>
      <c r="CF24" s="127"/>
      <c r="CG24" s="127"/>
      <c r="CH24" s="127"/>
      <c r="CI24" s="127"/>
      <c r="CJ24" s="127"/>
      <c r="CK24" s="127"/>
      <c r="CL24" s="127"/>
      <c r="CM24" s="127"/>
      <c r="CN24" s="127"/>
      <c r="CO24" s="127"/>
      <c r="CP24" s="127"/>
      <c r="CQ24" s="127"/>
      <c r="CR24" s="104"/>
      <c r="CS24" s="104"/>
      <c r="CU24" s="127" t="s">
        <v>27</v>
      </c>
      <c r="CV24" s="127"/>
      <c r="CW24" s="127"/>
      <c r="CX24" s="127"/>
      <c r="CY24" s="127"/>
      <c r="CZ24" s="127"/>
      <c r="DA24" s="127"/>
      <c r="DB24" s="127"/>
      <c r="DC24" s="127"/>
      <c r="DD24" s="127"/>
      <c r="DE24" s="127"/>
      <c r="DF24" s="127"/>
      <c r="DG24" s="127"/>
      <c r="DH24" s="104"/>
      <c r="DI24" s="104"/>
      <c r="DK24" s="127" t="s">
        <v>24</v>
      </c>
      <c r="DL24" s="127"/>
      <c r="DM24" s="127"/>
      <c r="DN24" s="127"/>
      <c r="DO24" s="127"/>
      <c r="DP24" s="127"/>
      <c r="DQ24" s="127"/>
      <c r="DR24" s="127"/>
      <c r="DS24" s="127"/>
      <c r="DT24" s="127"/>
      <c r="DU24" s="127"/>
      <c r="DV24" s="127"/>
      <c r="DW24" s="127"/>
      <c r="DX24" s="104" t="s">
        <v>34</v>
      </c>
      <c r="DY24" s="104"/>
      <c r="EA24" s="127" t="s">
        <v>62</v>
      </c>
      <c r="EB24" s="127"/>
      <c r="EC24" s="127"/>
      <c r="ED24" s="127"/>
      <c r="EE24" s="127"/>
      <c r="EF24" s="127"/>
      <c r="EG24" s="127"/>
      <c r="EH24" s="127"/>
      <c r="EI24" s="127"/>
      <c r="EJ24" s="127"/>
      <c r="EK24" s="127"/>
      <c r="EL24" s="127"/>
      <c r="EM24" s="127"/>
      <c r="EN24" s="104" t="s">
        <v>34</v>
      </c>
      <c r="EO24" s="104"/>
      <c r="EQ24" s="127" t="s">
        <v>25</v>
      </c>
      <c r="ER24" s="127"/>
      <c r="ES24" s="127"/>
      <c r="ET24" s="127"/>
      <c r="EU24" s="127"/>
      <c r="EV24" s="127"/>
      <c r="EW24" s="127"/>
      <c r="EX24" s="127"/>
      <c r="EY24" s="127"/>
      <c r="EZ24" s="127"/>
      <c r="FA24" s="127"/>
      <c r="FB24" s="127"/>
      <c r="FC24" s="127"/>
      <c r="FD24" s="127"/>
      <c r="FE24" s="127"/>
      <c r="FG24" s="127" t="s">
        <v>58</v>
      </c>
      <c r="FH24" s="127"/>
      <c r="FI24" s="127"/>
      <c r="FJ24" s="127"/>
      <c r="FK24" s="127"/>
      <c r="FL24" s="127"/>
      <c r="FM24" s="127"/>
      <c r="FN24" s="127"/>
      <c r="FO24" s="127"/>
      <c r="FP24" s="127"/>
      <c r="FQ24" s="127"/>
      <c r="FR24" s="127"/>
      <c r="FS24" s="127"/>
      <c r="FT24" s="127"/>
      <c r="FU24" s="127"/>
      <c r="FW24" s="130" t="s">
        <v>61</v>
      </c>
      <c r="FX24" s="130"/>
      <c r="FY24" s="130"/>
      <c r="FZ24" s="130"/>
      <c r="GA24" s="130"/>
      <c r="GB24" s="130"/>
      <c r="GC24" s="130"/>
      <c r="GD24" s="130"/>
      <c r="GE24" s="130"/>
      <c r="GF24" s="130"/>
      <c r="GG24" s="130"/>
      <c r="GH24" s="130"/>
      <c r="GI24" s="130"/>
      <c r="GJ24" s="130"/>
      <c r="GK24" s="130"/>
      <c r="GM24" s="127" t="s">
        <v>64</v>
      </c>
      <c r="GN24" s="127"/>
      <c r="GO24" s="127"/>
      <c r="GP24" s="127"/>
      <c r="GQ24" s="127"/>
      <c r="GR24" s="127"/>
      <c r="GS24" s="127"/>
      <c r="GT24" s="127"/>
      <c r="GU24" s="127"/>
      <c r="GV24" s="127"/>
      <c r="GW24" s="127"/>
      <c r="GX24" s="127"/>
      <c r="GY24" s="127"/>
      <c r="GZ24" s="127" t="s">
        <v>66</v>
      </c>
      <c r="HA24" s="127"/>
      <c r="HC24" s="127" t="s">
        <v>65</v>
      </c>
      <c r="HD24" s="127"/>
      <c r="HE24" s="127"/>
      <c r="HF24" s="127"/>
      <c r="HG24" s="127"/>
      <c r="HH24" s="127"/>
      <c r="HI24" s="127"/>
      <c r="HJ24" s="127"/>
      <c r="HK24" s="127"/>
      <c r="HL24" s="127"/>
      <c r="HM24" s="127"/>
      <c r="HN24" s="127"/>
      <c r="HO24" s="127"/>
      <c r="HP24" s="127" t="s">
        <v>66</v>
      </c>
      <c r="HQ24" s="127"/>
      <c r="HS24" s="127" t="s">
        <v>68</v>
      </c>
      <c r="HT24" s="127"/>
      <c r="HU24" s="127"/>
      <c r="HV24" s="127"/>
      <c r="HW24" s="127"/>
      <c r="HX24" s="127"/>
      <c r="HY24" s="127"/>
      <c r="HZ24" s="127"/>
      <c r="IA24" s="127"/>
      <c r="IB24" s="127"/>
      <c r="IC24" s="127"/>
      <c r="ID24" s="127"/>
      <c r="IE24" s="127"/>
      <c r="IF24" s="127" t="s">
        <v>66</v>
      </c>
      <c r="IG24" s="127"/>
      <c r="II24" s="127" t="s">
        <v>69</v>
      </c>
      <c r="IJ24" s="127"/>
      <c r="IK24" s="127"/>
      <c r="IL24" s="127"/>
      <c r="IM24" s="127"/>
      <c r="IN24" s="127"/>
      <c r="IO24" s="127"/>
      <c r="IP24" s="127"/>
      <c r="IQ24" s="127"/>
      <c r="IR24" s="127"/>
      <c r="IS24" s="127"/>
      <c r="IT24" s="127"/>
      <c r="IU24" s="127"/>
      <c r="IV24" s="127" t="s">
        <v>66</v>
      </c>
      <c r="IW24" s="127"/>
      <c r="IY24" s="127" t="s">
        <v>70</v>
      </c>
      <c r="IZ24" s="127"/>
      <c r="JA24" s="127"/>
      <c r="JB24" s="127"/>
      <c r="JC24" s="127"/>
      <c r="JD24" s="127"/>
      <c r="JE24" s="127"/>
      <c r="JF24" s="127"/>
      <c r="JG24" s="127"/>
      <c r="JH24" s="127"/>
      <c r="JI24" s="127"/>
      <c r="JJ24" s="127"/>
      <c r="JK24" s="127"/>
      <c r="JL24" s="127" t="s">
        <v>66</v>
      </c>
      <c r="JM24" s="127"/>
    </row>
    <row r="25" spans="1:273" x14ac:dyDescent="0.25">
      <c r="C25" s="128" t="s">
        <v>0</v>
      </c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9" t="s">
        <v>66</v>
      </c>
      <c r="Q25" s="129"/>
      <c r="S25" s="128" t="s">
        <v>0</v>
      </c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9" t="s">
        <v>66</v>
      </c>
      <c r="AG25" s="129"/>
      <c r="AI25" s="128" t="s">
        <v>0</v>
      </c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  <c r="AT25" s="128"/>
      <c r="AU25" s="128"/>
      <c r="AV25" s="129" t="s">
        <v>66</v>
      </c>
      <c r="AW25" s="129"/>
      <c r="AY25" s="128" t="s">
        <v>0</v>
      </c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9" t="s">
        <v>66</v>
      </c>
      <c r="BM25" s="129"/>
      <c r="BO25" s="128" t="s">
        <v>0</v>
      </c>
      <c r="BP25" s="128"/>
      <c r="BQ25" s="128"/>
      <c r="BR25" s="128"/>
      <c r="BS25" s="128"/>
      <c r="BT25" s="128"/>
      <c r="BU25" s="128"/>
      <c r="BV25" s="128"/>
      <c r="BW25" s="128"/>
      <c r="BX25" s="128"/>
      <c r="BY25" s="128"/>
      <c r="BZ25" s="128"/>
      <c r="CA25" s="128"/>
      <c r="CB25" s="129" t="s">
        <v>66</v>
      </c>
      <c r="CC25" s="129"/>
      <c r="CE25" s="128" t="s">
        <v>0</v>
      </c>
      <c r="CF25" s="128"/>
      <c r="CG25" s="128"/>
      <c r="CH25" s="128"/>
      <c r="CI25" s="128"/>
      <c r="CJ25" s="128"/>
      <c r="CK25" s="128"/>
      <c r="CL25" s="128"/>
      <c r="CM25" s="128"/>
      <c r="CN25" s="128"/>
      <c r="CO25" s="128"/>
      <c r="CP25" s="128"/>
      <c r="CQ25" s="128"/>
      <c r="CR25" s="129" t="s">
        <v>66</v>
      </c>
      <c r="CS25" s="129"/>
      <c r="CU25" s="128" t="s">
        <v>0</v>
      </c>
      <c r="CV25" s="128"/>
      <c r="CW25" s="128"/>
      <c r="CX25" s="128"/>
      <c r="CY25" s="128"/>
      <c r="CZ25" s="128"/>
      <c r="DA25" s="128"/>
      <c r="DB25" s="128"/>
      <c r="DC25" s="128"/>
      <c r="DD25" s="128"/>
      <c r="DE25" s="128"/>
      <c r="DF25" s="128"/>
      <c r="DG25" s="128"/>
      <c r="DH25" s="129" t="s">
        <v>66</v>
      </c>
      <c r="DI25" s="129"/>
      <c r="DK25" s="128" t="s">
        <v>0</v>
      </c>
      <c r="DL25" s="128"/>
      <c r="DM25" s="128"/>
      <c r="DN25" s="128"/>
      <c r="DO25" s="128"/>
      <c r="DP25" s="128"/>
      <c r="DQ25" s="128"/>
      <c r="DR25" s="128"/>
      <c r="DS25" s="128"/>
      <c r="DT25" s="128"/>
      <c r="DU25" s="128"/>
      <c r="DV25" s="128"/>
      <c r="DW25" s="128"/>
      <c r="DX25" s="129" t="s">
        <v>66</v>
      </c>
      <c r="DY25" s="129"/>
      <c r="EA25" s="128" t="s">
        <v>0</v>
      </c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  <c r="EL25" s="128"/>
      <c r="EM25" s="128"/>
      <c r="EN25" s="129" t="s">
        <v>66</v>
      </c>
      <c r="EO25" s="129"/>
      <c r="EQ25" s="128" t="s">
        <v>0</v>
      </c>
      <c r="ER25" s="128"/>
      <c r="ES25" s="128"/>
      <c r="ET25" s="128"/>
      <c r="EU25" s="128"/>
      <c r="EV25" s="128"/>
      <c r="EW25" s="128"/>
      <c r="EX25" s="128"/>
      <c r="EY25" s="128"/>
      <c r="EZ25" s="128"/>
      <c r="FA25" s="128"/>
      <c r="FB25" s="128"/>
      <c r="FC25" s="128"/>
      <c r="FD25" s="129" t="s">
        <v>66</v>
      </c>
      <c r="FE25" s="129"/>
      <c r="FG25" s="128" t="s">
        <v>0</v>
      </c>
      <c r="FH25" s="128"/>
      <c r="FI25" s="128"/>
      <c r="FJ25" s="128"/>
      <c r="FK25" s="128"/>
      <c r="FL25" s="128"/>
      <c r="FM25" s="128"/>
      <c r="FN25" s="128"/>
      <c r="FO25" s="128"/>
      <c r="FP25" s="128"/>
      <c r="FQ25" s="128"/>
      <c r="FR25" s="128"/>
      <c r="FS25" s="128"/>
      <c r="FT25" s="129" t="s">
        <v>66</v>
      </c>
      <c r="FU25" s="129"/>
      <c r="FW25" s="128" t="s">
        <v>0</v>
      </c>
      <c r="FX25" s="128"/>
      <c r="FY25" s="128"/>
      <c r="FZ25" s="128"/>
      <c r="GA25" s="128"/>
      <c r="GB25" s="128"/>
      <c r="GC25" s="128"/>
      <c r="GD25" s="128"/>
      <c r="GE25" s="128"/>
      <c r="GF25" s="128"/>
      <c r="GG25" s="128"/>
      <c r="GH25" s="128"/>
      <c r="GI25" s="128"/>
      <c r="GJ25" s="129" t="s">
        <v>66</v>
      </c>
      <c r="GK25" s="129"/>
      <c r="GM25" s="128" t="s">
        <v>0</v>
      </c>
      <c r="GN25" s="128"/>
      <c r="GO25" s="128"/>
      <c r="GP25" s="128"/>
      <c r="GQ25" s="128"/>
      <c r="GR25" s="128"/>
      <c r="GS25" s="128"/>
      <c r="GT25" s="128"/>
      <c r="GU25" s="128"/>
      <c r="GV25" s="128"/>
      <c r="GW25" s="128"/>
      <c r="GX25" s="128"/>
      <c r="GY25" s="128"/>
      <c r="GZ25" s="129" t="s">
        <v>66</v>
      </c>
      <c r="HA25" s="129"/>
      <c r="HC25" s="128" t="s">
        <v>0</v>
      </c>
      <c r="HD25" s="128"/>
      <c r="HE25" s="128"/>
      <c r="HF25" s="128"/>
      <c r="HG25" s="128"/>
      <c r="HH25" s="128"/>
      <c r="HI25" s="128"/>
      <c r="HJ25" s="128"/>
      <c r="HK25" s="128"/>
      <c r="HL25" s="128"/>
      <c r="HM25" s="128"/>
      <c r="HN25" s="128"/>
      <c r="HO25" s="128"/>
      <c r="HP25" s="129" t="s">
        <v>66</v>
      </c>
      <c r="HQ25" s="129"/>
      <c r="HS25" s="128" t="s">
        <v>0</v>
      </c>
      <c r="HT25" s="128"/>
      <c r="HU25" s="128"/>
      <c r="HV25" s="128"/>
      <c r="HW25" s="128"/>
      <c r="HX25" s="128"/>
      <c r="HY25" s="128"/>
      <c r="HZ25" s="128"/>
      <c r="IA25" s="128"/>
      <c r="IB25" s="128"/>
      <c r="IC25" s="128"/>
      <c r="ID25" s="128"/>
      <c r="IE25" s="128"/>
      <c r="IF25" s="129" t="s">
        <v>66</v>
      </c>
      <c r="IG25" s="129"/>
      <c r="II25" s="128" t="s">
        <v>0</v>
      </c>
      <c r="IJ25" s="128"/>
      <c r="IK25" s="128"/>
      <c r="IL25" s="128"/>
      <c r="IM25" s="128"/>
      <c r="IN25" s="128"/>
      <c r="IO25" s="128"/>
      <c r="IP25" s="128"/>
      <c r="IQ25" s="128"/>
      <c r="IR25" s="128"/>
      <c r="IS25" s="128"/>
      <c r="IT25" s="128"/>
      <c r="IU25" s="128"/>
      <c r="IV25" s="129" t="s">
        <v>66</v>
      </c>
      <c r="IW25" s="129"/>
      <c r="IY25" s="128" t="s">
        <v>0</v>
      </c>
      <c r="IZ25" s="128"/>
      <c r="JA25" s="128"/>
      <c r="JB25" s="128"/>
      <c r="JC25" s="128"/>
      <c r="JD25" s="128"/>
      <c r="JE25" s="128"/>
      <c r="JF25" s="128"/>
      <c r="JG25" s="128"/>
      <c r="JH25" s="128"/>
      <c r="JI25" s="128"/>
      <c r="JJ25" s="128"/>
      <c r="JK25" s="128"/>
      <c r="JL25" s="129" t="s">
        <v>66</v>
      </c>
      <c r="JM25" s="129"/>
    </row>
    <row r="26" spans="1:273" s="106" customFormat="1" x14ac:dyDescent="0.25">
      <c r="B26" s="106" t="s">
        <v>1</v>
      </c>
      <c r="C26" s="106">
        <v>0</v>
      </c>
      <c r="D26" s="106">
        <v>5</v>
      </c>
      <c r="E26" s="106">
        <v>10</v>
      </c>
      <c r="F26" s="106">
        <v>15</v>
      </c>
      <c r="G26" s="106">
        <v>20</v>
      </c>
      <c r="H26" s="106">
        <v>25</v>
      </c>
      <c r="I26" s="106">
        <v>30</v>
      </c>
      <c r="J26" s="106">
        <v>35</v>
      </c>
      <c r="K26" s="106">
        <v>40</v>
      </c>
      <c r="L26" s="106">
        <v>45</v>
      </c>
      <c r="M26" s="106">
        <v>50</v>
      </c>
      <c r="N26" s="106">
        <v>55</v>
      </c>
      <c r="O26" s="106">
        <v>60</v>
      </c>
      <c r="P26" s="35">
        <v>0.2</v>
      </c>
      <c r="Q26" s="35">
        <v>0.5</v>
      </c>
      <c r="R26" s="86"/>
      <c r="S26" s="106">
        <v>0</v>
      </c>
      <c r="T26" s="106">
        <v>5</v>
      </c>
      <c r="U26" s="106">
        <v>10</v>
      </c>
      <c r="V26" s="106">
        <v>15</v>
      </c>
      <c r="W26" s="106">
        <v>20</v>
      </c>
      <c r="X26" s="106">
        <v>25</v>
      </c>
      <c r="Y26" s="106">
        <v>30</v>
      </c>
      <c r="Z26" s="106">
        <v>35</v>
      </c>
      <c r="AA26" s="106">
        <v>40</v>
      </c>
      <c r="AB26" s="106">
        <v>45</v>
      </c>
      <c r="AC26" s="106">
        <v>50</v>
      </c>
      <c r="AD26" s="106">
        <v>55</v>
      </c>
      <c r="AE26" s="106">
        <v>60</v>
      </c>
      <c r="AF26" s="35">
        <f>P26</f>
        <v>0.2</v>
      </c>
      <c r="AG26" s="35">
        <f>Q26</f>
        <v>0.5</v>
      </c>
      <c r="AI26" s="106">
        <v>0</v>
      </c>
      <c r="AJ26" s="106">
        <v>5</v>
      </c>
      <c r="AK26" s="106">
        <v>10</v>
      </c>
      <c r="AL26" s="106">
        <v>15</v>
      </c>
      <c r="AM26" s="106">
        <v>20</v>
      </c>
      <c r="AN26" s="106">
        <v>25</v>
      </c>
      <c r="AO26" s="106">
        <v>30</v>
      </c>
      <c r="AP26" s="106">
        <v>35</v>
      </c>
      <c r="AQ26" s="106">
        <v>40</v>
      </c>
      <c r="AR26" s="106">
        <v>45</v>
      </c>
      <c r="AS26" s="106">
        <v>50</v>
      </c>
      <c r="AT26" s="106">
        <v>55</v>
      </c>
      <c r="AU26" s="106">
        <v>60</v>
      </c>
      <c r="AV26" s="35">
        <f>AF26</f>
        <v>0.2</v>
      </c>
      <c r="AW26" s="35">
        <f>AG26</f>
        <v>0.5</v>
      </c>
      <c r="AY26" s="106">
        <v>0</v>
      </c>
      <c r="AZ26" s="106">
        <v>5</v>
      </c>
      <c r="BA26" s="106">
        <v>10</v>
      </c>
      <c r="BB26" s="106">
        <v>15</v>
      </c>
      <c r="BC26" s="106">
        <v>20</v>
      </c>
      <c r="BD26" s="106">
        <v>25</v>
      </c>
      <c r="BE26" s="106">
        <v>30</v>
      </c>
      <c r="BF26" s="106">
        <v>35</v>
      </c>
      <c r="BG26" s="106">
        <v>40</v>
      </c>
      <c r="BH26" s="106">
        <v>45</v>
      </c>
      <c r="BI26" s="106">
        <v>50</v>
      </c>
      <c r="BJ26" s="106">
        <v>55</v>
      </c>
      <c r="BK26" s="106">
        <v>60</v>
      </c>
      <c r="BL26" s="35">
        <f>AV26</f>
        <v>0.2</v>
      </c>
      <c r="BM26" s="35">
        <f>AW26</f>
        <v>0.5</v>
      </c>
      <c r="BO26" s="106">
        <v>0</v>
      </c>
      <c r="BP26" s="106">
        <v>5</v>
      </c>
      <c r="BQ26" s="106">
        <v>10</v>
      </c>
      <c r="BR26" s="106">
        <v>15</v>
      </c>
      <c r="BS26" s="106">
        <v>20</v>
      </c>
      <c r="BT26" s="106">
        <v>25</v>
      </c>
      <c r="BU26" s="106">
        <v>30</v>
      </c>
      <c r="BV26" s="106">
        <v>35</v>
      </c>
      <c r="BW26" s="106">
        <v>40</v>
      </c>
      <c r="BX26" s="106">
        <v>45</v>
      </c>
      <c r="BY26" s="106">
        <v>50</v>
      </c>
      <c r="BZ26" s="106">
        <v>55</v>
      </c>
      <c r="CA26" s="106">
        <v>60</v>
      </c>
      <c r="CB26" s="35">
        <f>BL26</f>
        <v>0.2</v>
      </c>
      <c r="CC26" s="35">
        <f>BM26</f>
        <v>0.5</v>
      </c>
      <c r="CE26" s="106">
        <v>0</v>
      </c>
      <c r="CF26" s="106">
        <v>5</v>
      </c>
      <c r="CG26" s="106">
        <v>10</v>
      </c>
      <c r="CH26" s="106">
        <v>15</v>
      </c>
      <c r="CI26" s="106">
        <v>20</v>
      </c>
      <c r="CJ26" s="106">
        <v>25</v>
      </c>
      <c r="CK26" s="106">
        <v>30</v>
      </c>
      <c r="CL26" s="106">
        <v>35</v>
      </c>
      <c r="CM26" s="106">
        <v>40</v>
      </c>
      <c r="CN26" s="106">
        <v>45</v>
      </c>
      <c r="CO26" s="106">
        <v>50</v>
      </c>
      <c r="CP26" s="106">
        <v>55</v>
      </c>
      <c r="CQ26" s="106">
        <v>60</v>
      </c>
      <c r="CR26" s="35">
        <f>CB26</f>
        <v>0.2</v>
      </c>
      <c r="CS26" s="35">
        <f>CC26</f>
        <v>0.5</v>
      </c>
      <c r="CU26" s="106">
        <v>0</v>
      </c>
      <c r="CV26" s="106">
        <v>5</v>
      </c>
      <c r="CW26" s="106">
        <v>10</v>
      </c>
      <c r="CX26" s="106">
        <v>15</v>
      </c>
      <c r="CY26" s="106">
        <v>20</v>
      </c>
      <c r="CZ26" s="106">
        <v>25</v>
      </c>
      <c r="DA26" s="106">
        <v>30</v>
      </c>
      <c r="DB26" s="106">
        <v>35</v>
      </c>
      <c r="DC26" s="106">
        <v>40</v>
      </c>
      <c r="DD26" s="106">
        <v>45</v>
      </c>
      <c r="DE26" s="106">
        <v>50</v>
      </c>
      <c r="DF26" s="106">
        <v>55</v>
      </c>
      <c r="DG26" s="106">
        <v>60</v>
      </c>
      <c r="DH26" s="35">
        <f>CB26</f>
        <v>0.2</v>
      </c>
      <c r="DI26" s="35">
        <f>CC26</f>
        <v>0.5</v>
      </c>
      <c r="DK26" s="106">
        <v>0</v>
      </c>
      <c r="DL26" s="106">
        <v>5</v>
      </c>
      <c r="DM26" s="106">
        <v>10</v>
      </c>
      <c r="DN26" s="106">
        <v>15</v>
      </c>
      <c r="DO26" s="106">
        <v>20</v>
      </c>
      <c r="DP26" s="106">
        <v>25</v>
      </c>
      <c r="DQ26" s="106">
        <v>30</v>
      </c>
      <c r="DR26" s="106">
        <v>35</v>
      </c>
      <c r="DS26" s="106">
        <v>40</v>
      </c>
      <c r="DT26" s="106">
        <v>45</v>
      </c>
      <c r="DU26" s="106">
        <v>50</v>
      </c>
      <c r="DV26" s="106">
        <v>55</v>
      </c>
      <c r="DW26" s="106">
        <v>60</v>
      </c>
      <c r="DX26" s="35">
        <f>DH26</f>
        <v>0.2</v>
      </c>
      <c r="DY26" s="35">
        <f>DI26</f>
        <v>0.5</v>
      </c>
      <c r="EA26" s="106">
        <v>0</v>
      </c>
      <c r="EB26" s="106">
        <v>5</v>
      </c>
      <c r="EC26" s="106">
        <v>10</v>
      </c>
      <c r="ED26" s="106">
        <v>15</v>
      </c>
      <c r="EE26" s="106">
        <v>20</v>
      </c>
      <c r="EF26" s="106">
        <v>25</v>
      </c>
      <c r="EG26" s="106">
        <v>30</v>
      </c>
      <c r="EH26" s="106">
        <v>35</v>
      </c>
      <c r="EI26" s="106">
        <v>40</v>
      </c>
      <c r="EJ26" s="106">
        <v>45</v>
      </c>
      <c r="EK26" s="106">
        <v>50</v>
      </c>
      <c r="EL26" s="106">
        <v>55</v>
      </c>
      <c r="EM26" s="106">
        <v>60</v>
      </c>
      <c r="EN26" s="35">
        <f>DX26</f>
        <v>0.2</v>
      </c>
      <c r="EO26" s="35">
        <f>DY26</f>
        <v>0.5</v>
      </c>
      <c r="EQ26" s="106">
        <v>0</v>
      </c>
      <c r="ER26" s="106">
        <v>5</v>
      </c>
      <c r="ES26" s="106">
        <v>10</v>
      </c>
      <c r="ET26" s="106">
        <v>15</v>
      </c>
      <c r="EU26" s="106">
        <v>20</v>
      </c>
      <c r="EV26" s="106">
        <v>25</v>
      </c>
      <c r="EW26" s="106">
        <v>30</v>
      </c>
      <c r="EX26" s="106">
        <v>35</v>
      </c>
      <c r="EY26" s="106">
        <v>40</v>
      </c>
      <c r="EZ26" s="106">
        <v>45</v>
      </c>
      <c r="FA26" s="106">
        <v>50</v>
      </c>
      <c r="FB26" s="106">
        <v>55</v>
      </c>
      <c r="FC26" s="106">
        <v>60</v>
      </c>
      <c r="FD26" s="35">
        <f>DX26</f>
        <v>0.2</v>
      </c>
      <c r="FE26" s="35">
        <f>DY26</f>
        <v>0.5</v>
      </c>
      <c r="FG26" s="106">
        <v>0</v>
      </c>
      <c r="FH26" s="106">
        <v>5</v>
      </c>
      <c r="FI26" s="106">
        <v>10</v>
      </c>
      <c r="FJ26" s="106">
        <v>15</v>
      </c>
      <c r="FK26" s="106">
        <v>20</v>
      </c>
      <c r="FL26" s="106">
        <v>25</v>
      </c>
      <c r="FM26" s="106">
        <v>30</v>
      </c>
      <c r="FN26" s="106">
        <v>35</v>
      </c>
      <c r="FO26" s="106">
        <v>40</v>
      </c>
      <c r="FP26" s="106">
        <v>45</v>
      </c>
      <c r="FQ26" s="106">
        <v>50</v>
      </c>
      <c r="FR26" s="106">
        <v>55</v>
      </c>
      <c r="FS26" s="106">
        <v>60</v>
      </c>
      <c r="FT26" s="35">
        <f>FD26</f>
        <v>0.2</v>
      </c>
      <c r="FU26" s="35">
        <f>FE26</f>
        <v>0.5</v>
      </c>
      <c r="FW26" s="106">
        <v>0</v>
      </c>
      <c r="FX26" s="106">
        <v>5</v>
      </c>
      <c r="FY26" s="106">
        <v>10</v>
      </c>
      <c r="FZ26" s="106">
        <v>15</v>
      </c>
      <c r="GA26" s="106">
        <v>20</v>
      </c>
      <c r="GB26" s="106">
        <v>25</v>
      </c>
      <c r="GC26" s="106">
        <v>30</v>
      </c>
      <c r="GD26" s="106">
        <v>35</v>
      </c>
      <c r="GE26" s="106">
        <v>40</v>
      </c>
      <c r="GF26" s="106">
        <v>45</v>
      </c>
      <c r="GG26" s="106">
        <v>50</v>
      </c>
      <c r="GH26" s="106">
        <v>55</v>
      </c>
      <c r="GI26" s="106">
        <v>60</v>
      </c>
      <c r="GJ26" s="35">
        <f>FT26</f>
        <v>0.2</v>
      </c>
      <c r="GK26" s="35">
        <f>FU26</f>
        <v>0.5</v>
      </c>
      <c r="GM26" s="106">
        <v>0</v>
      </c>
      <c r="GN26" s="106">
        <v>5</v>
      </c>
      <c r="GO26" s="106">
        <v>10</v>
      </c>
      <c r="GP26" s="106">
        <v>15</v>
      </c>
      <c r="GQ26" s="106">
        <v>20</v>
      </c>
      <c r="GR26" s="106">
        <v>25</v>
      </c>
      <c r="GS26" s="106">
        <v>30</v>
      </c>
      <c r="GT26" s="106">
        <v>35</v>
      </c>
      <c r="GU26" s="106">
        <v>40</v>
      </c>
      <c r="GV26" s="106">
        <v>45</v>
      </c>
      <c r="GW26" s="106">
        <v>50</v>
      </c>
      <c r="GX26" s="106">
        <v>55</v>
      </c>
      <c r="GY26" s="106">
        <v>60</v>
      </c>
      <c r="GZ26" s="35">
        <f>GJ26</f>
        <v>0.2</v>
      </c>
      <c r="HA26" s="35">
        <f>GK26</f>
        <v>0.5</v>
      </c>
      <c r="HC26" s="106">
        <v>0</v>
      </c>
      <c r="HD26" s="106">
        <v>5</v>
      </c>
      <c r="HE26" s="106">
        <v>10</v>
      </c>
      <c r="HF26" s="106">
        <v>15</v>
      </c>
      <c r="HG26" s="106">
        <v>20</v>
      </c>
      <c r="HH26" s="106">
        <v>25</v>
      </c>
      <c r="HI26" s="106">
        <v>30</v>
      </c>
      <c r="HJ26" s="106">
        <v>35</v>
      </c>
      <c r="HK26" s="106">
        <v>40</v>
      </c>
      <c r="HL26" s="106">
        <v>45</v>
      </c>
      <c r="HM26" s="106">
        <v>50</v>
      </c>
      <c r="HN26" s="106">
        <v>55</v>
      </c>
      <c r="HO26" s="106">
        <v>60</v>
      </c>
      <c r="HP26" s="35">
        <f>GZ26</f>
        <v>0.2</v>
      </c>
      <c r="HQ26" s="35">
        <f>HA26</f>
        <v>0.5</v>
      </c>
      <c r="HS26" s="106">
        <v>0</v>
      </c>
      <c r="HT26" s="106">
        <v>5</v>
      </c>
      <c r="HU26" s="106">
        <v>10</v>
      </c>
      <c r="HV26" s="106">
        <v>15</v>
      </c>
      <c r="HW26" s="106">
        <v>20</v>
      </c>
      <c r="HX26" s="106">
        <v>25</v>
      </c>
      <c r="HY26" s="106">
        <v>30</v>
      </c>
      <c r="HZ26" s="106">
        <v>35</v>
      </c>
      <c r="IA26" s="106">
        <v>40</v>
      </c>
      <c r="IB26" s="106">
        <v>45</v>
      </c>
      <c r="IC26" s="106">
        <v>50</v>
      </c>
      <c r="ID26" s="106">
        <v>55</v>
      </c>
      <c r="IE26" s="106">
        <v>60</v>
      </c>
      <c r="IF26" s="35">
        <f>HP26</f>
        <v>0.2</v>
      </c>
      <c r="IG26" s="35">
        <f>HQ26</f>
        <v>0.5</v>
      </c>
      <c r="II26" s="106">
        <v>0</v>
      </c>
      <c r="IJ26" s="106">
        <v>5</v>
      </c>
      <c r="IK26" s="106">
        <v>10</v>
      </c>
      <c r="IL26" s="106">
        <v>15</v>
      </c>
      <c r="IM26" s="106">
        <v>20</v>
      </c>
      <c r="IN26" s="106">
        <v>25</v>
      </c>
      <c r="IO26" s="106">
        <v>30</v>
      </c>
      <c r="IP26" s="106">
        <v>35</v>
      </c>
      <c r="IQ26" s="106">
        <v>40</v>
      </c>
      <c r="IR26" s="106">
        <v>45</v>
      </c>
      <c r="IS26" s="106">
        <v>50</v>
      </c>
      <c r="IT26" s="106">
        <v>55</v>
      </c>
      <c r="IU26" s="106">
        <v>60</v>
      </c>
      <c r="IV26" s="35">
        <f>IF26</f>
        <v>0.2</v>
      </c>
      <c r="IW26" s="35">
        <f>IG26</f>
        <v>0.5</v>
      </c>
      <c r="IY26" s="106">
        <v>0</v>
      </c>
      <c r="IZ26" s="106">
        <v>5</v>
      </c>
      <c r="JA26" s="106">
        <v>10</v>
      </c>
      <c r="JB26" s="106">
        <v>15</v>
      </c>
      <c r="JC26" s="106">
        <v>20</v>
      </c>
      <c r="JD26" s="106">
        <v>25</v>
      </c>
      <c r="JE26" s="106">
        <v>30</v>
      </c>
      <c r="JF26" s="106">
        <v>35</v>
      </c>
      <c r="JG26" s="106">
        <v>40</v>
      </c>
      <c r="JH26" s="106">
        <v>45</v>
      </c>
      <c r="JI26" s="106">
        <v>50</v>
      </c>
      <c r="JJ26" s="106">
        <v>55</v>
      </c>
      <c r="JK26" s="106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122.083</v>
      </c>
      <c r="D27" s="37">
        <v>117.767</v>
      </c>
      <c r="E27" s="37">
        <v>117.483</v>
      </c>
      <c r="F27" s="37">
        <v>115.95</v>
      </c>
      <c r="G27" s="37">
        <v>116.155</v>
      </c>
      <c r="H27" s="37">
        <v>121.44799999999999</v>
      </c>
      <c r="I27" s="37">
        <v>119.70699999999999</v>
      </c>
      <c r="J27" s="37">
        <v>119.155</v>
      </c>
      <c r="K27" s="37">
        <v>118.155</v>
      </c>
      <c r="L27" s="37">
        <v>116.431</v>
      </c>
      <c r="M27" s="37">
        <v>117.741</v>
      </c>
      <c r="N27" s="37">
        <v>118.621</v>
      </c>
      <c r="O27" s="37">
        <v>121.172</v>
      </c>
      <c r="P27" s="37">
        <v>119.94799999999999</v>
      </c>
      <c r="Q27" s="37">
        <v>122.03400000000001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120.26994072461891</v>
      </c>
      <c r="T27" s="4">
        <f t="shared" si="7"/>
        <v>116.14008408995601</v>
      </c>
      <c r="U27" s="4">
        <f t="shared" si="7"/>
        <v>115.34859979951086</v>
      </c>
      <c r="V27" s="4">
        <f t="shared" si="7"/>
        <v>115.58852400909829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1.813059275381093</v>
      </c>
      <c r="AJ27" s="4">
        <f t="shared" si="8"/>
        <v>1.6269159100439907</v>
      </c>
      <c r="AK27" s="4">
        <f t="shared" si="8"/>
        <v>2.1344002004891394</v>
      </c>
      <c r="AL27" s="4">
        <f t="shared" si="8"/>
        <v>0.36147599090170957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120.26994072039078</v>
      </c>
      <c r="AZ27" s="2">
        <f t="shared" ref="AZ27:BM42" si="9">IF(OR($B27 &lt; D$230, $B27 &gt; D$233), #N/A, ((1-FH27)*DL27) + (FH27 - FX27)*EB27 + (FX27*ER27))</f>
        <v>116.1400840886226</v>
      </c>
      <c r="BA27" s="2">
        <f t="shared" si="9"/>
        <v>115.34859979803248</v>
      </c>
      <c r="BB27" s="2">
        <f t="shared" si="9"/>
        <v>115.58852400538299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122.083</v>
      </c>
      <c r="BP27" s="2">
        <f t="shared" ref="BP27:BP90" si="11">IF(AND(IZ27 &lt; $CC$22, $B27 &lt; D$7, $B27 &gt; D$230), D27, "")</f>
        <v>117.767</v>
      </c>
      <c r="BQ27" s="2">
        <f t="shared" ref="BQ27:BQ90" si="12">IF(AND(JA27 &lt; $CC$22, $B27 &lt; E$7, $B27 &gt; E$230), E27, "")</f>
        <v>117.483</v>
      </c>
      <c r="BR27" s="2">
        <f t="shared" ref="BR27:BR90" si="13">IF(AND(JB27 &lt; $CC$22, $B27 &lt; F$7, $B27 &gt; F$230), F27, "")</f>
        <v>115.95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120.28002252252251</v>
      </c>
      <c r="DL27" s="2">
        <f t="shared" si="41"/>
        <v>116.03687854251011</v>
      </c>
      <c r="DM27" s="2">
        <f t="shared" si="41"/>
        <v>115.25697948717951</v>
      </c>
      <c r="DN27" s="2">
        <f t="shared" si="41"/>
        <v>115.55908906882593</v>
      </c>
      <c r="DO27" s="2">
        <f t="shared" si="41"/>
        <v>116.10376802713643</v>
      </c>
      <c r="DP27" s="2">
        <f t="shared" si="41"/>
        <v>117.78194649859944</v>
      </c>
      <c r="DQ27" s="2">
        <f t="shared" si="41"/>
        <v>119.25372010066746</v>
      </c>
      <c r="DR27" s="2">
        <f t="shared" si="41"/>
        <v>117.2935537815126</v>
      </c>
      <c r="DS27" s="2">
        <f t="shared" si="41"/>
        <v>115.46933340628077</v>
      </c>
      <c r="DT27" s="2">
        <f t="shared" si="41"/>
        <v>115.64506029106026</v>
      </c>
      <c r="DU27" s="2">
        <f t="shared" si="41"/>
        <v>117.11802128851541</v>
      </c>
      <c r="DV27" s="2">
        <f t="shared" si="41"/>
        <v>117.58758347338937</v>
      </c>
      <c r="DW27" s="2">
        <f t="shared" si="41"/>
        <v>118.11594873949581</v>
      </c>
      <c r="DX27" s="2">
        <f t="shared" si="41"/>
        <v>117.54774354354353</v>
      </c>
      <c r="DY27" s="2">
        <f t="shared" si="41"/>
        <v>113.29057997775304</v>
      </c>
      <c r="EA27" s="2">
        <f t="shared" ref="EA27:EO43" si="42">CE$228*$B27+CE$229</f>
        <v>120.00185430288298</v>
      </c>
      <c r="EB27" s="2">
        <f t="shared" si="42"/>
        <v>119.72219610906838</v>
      </c>
      <c r="EC27" s="2">
        <f t="shared" si="42"/>
        <v>118.61567987886944</v>
      </c>
      <c r="ED27" s="2">
        <f t="shared" si="42"/>
        <v>116.62358944361725</v>
      </c>
      <c r="EE27" s="2">
        <f t="shared" si="42"/>
        <v>118.27197062021824</v>
      </c>
      <c r="EF27" s="2">
        <f t="shared" si="42"/>
        <v>121.03583436468921</v>
      </c>
      <c r="EG27" s="2">
        <f t="shared" si="42"/>
        <v>123.27054035879191</v>
      </c>
      <c r="EH27" s="2">
        <f t="shared" si="42"/>
        <v>116.75273119476491</v>
      </c>
      <c r="EI27" s="2">
        <f t="shared" si="42"/>
        <v>119.19993092784708</v>
      </c>
      <c r="EJ27" s="2">
        <f t="shared" si="42"/>
        <v>111.72833639701149</v>
      </c>
      <c r="EK27" s="2">
        <f t="shared" si="42"/>
        <v>117.60558032429188</v>
      </c>
      <c r="EL27" s="2">
        <f t="shared" si="42"/>
        <v>120.5462573206037</v>
      </c>
      <c r="EM27" s="2">
        <f t="shared" si="42"/>
        <v>125.98250933801575</v>
      </c>
      <c r="EN27" s="2">
        <f t="shared" si="42"/>
        <v>124.77763806137231</v>
      </c>
      <c r="EO27" s="2">
        <f t="shared" si="42"/>
        <v>128.3409539473684</v>
      </c>
      <c r="EQ27" s="2">
        <f t="shared" ref="EQ27:FE43" si="43">CU$228*$B27+CU$229</f>
        <v>122.19456815424282</v>
      </c>
      <c r="ER27" s="2">
        <f t="shared" si="43"/>
        <v>121.8556523607337</v>
      </c>
      <c r="ES27" s="2">
        <f t="shared" si="43"/>
        <v>118.20891767672731</v>
      </c>
      <c r="ET27" s="2">
        <f t="shared" si="43"/>
        <v>117.24896214946816</v>
      </c>
      <c r="EU27" s="2">
        <f t="shared" si="43"/>
        <v>117.69374036769754</v>
      </c>
      <c r="EV27" s="2">
        <f t="shared" si="43"/>
        <v>120.3392377877087</v>
      </c>
      <c r="EW27" s="2">
        <f t="shared" si="43"/>
        <v>122.88385580313179</v>
      </c>
      <c r="EX27" s="2">
        <f t="shared" si="43"/>
        <v>118.57698168900187</v>
      </c>
      <c r="EY27" s="2">
        <f t="shared" si="43"/>
        <v>121.48119594681123</v>
      </c>
      <c r="EZ27" s="2">
        <f t="shared" si="43"/>
        <v>114.45046171379907</v>
      </c>
      <c r="FA27" s="2">
        <f t="shared" si="43"/>
        <v>117.71480538545875</v>
      </c>
      <c r="FB27" s="2">
        <f t="shared" si="43"/>
        <v>119.40473021723855</v>
      </c>
      <c r="FC27" s="2">
        <f t="shared" si="43"/>
        <v>127.21599639565116</v>
      </c>
      <c r="FD27" s="2">
        <f t="shared" si="43"/>
        <v>126.13529836736797</v>
      </c>
      <c r="FE27" s="2">
        <f t="shared" si="43"/>
        <v>132.87260334338043</v>
      </c>
      <c r="FG27" s="2">
        <f t="shared" ref="FG27:FU43" si="44">POWER(10,($B27-C$231)/C$229)/(1+POWER(10,($B27-C$231)/C$229))</f>
        <v>3.6284616701788931E-2</v>
      </c>
      <c r="FH27" s="2">
        <f t="shared" si="44"/>
        <v>2.8001579512427578E-2</v>
      </c>
      <c r="FI27" s="2">
        <f t="shared" si="44"/>
        <v>2.7279048428073722E-2</v>
      </c>
      <c r="FJ27" s="2">
        <f t="shared" si="44"/>
        <v>2.764897248673643E-2</v>
      </c>
      <c r="FK27" s="2">
        <f t="shared" si="44"/>
        <v>2.1752212461872422E-2</v>
      </c>
      <c r="FL27" s="2">
        <f t="shared" si="44"/>
        <v>1.8923800355807169E-2</v>
      </c>
      <c r="FM27" s="2">
        <f t="shared" si="44"/>
        <v>2.2630150903774782E-2</v>
      </c>
      <c r="FN27" s="2">
        <f t="shared" si="44"/>
        <v>1.8439152750208316E-2</v>
      </c>
      <c r="FO27" s="2">
        <f t="shared" si="44"/>
        <v>2.0718866191538995E-2</v>
      </c>
      <c r="FP27" s="2">
        <f t="shared" si="44"/>
        <v>1.9452314694010972E-2</v>
      </c>
      <c r="FQ27" s="2">
        <f t="shared" si="44"/>
        <v>1.8804741677788332E-2</v>
      </c>
      <c r="FR27" s="2">
        <f t="shared" si="44"/>
        <v>1.8755600428703823E-2</v>
      </c>
      <c r="FS27" s="2">
        <f t="shared" si="44"/>
        <v>1.7883425843298325E-2</v>
      </c>
      <c r="FT27" s="2">
        <f t="shared" si="44"/>
        <v>1.8994847750627309E-2</v>
      </c>
      <c r="FU27" s="2">
        <f t="shared" si="44"/>
        <v>1.495224807173115E-2</v>
      </c>
      <c r="FW27" s="2">
        <f>POWER(10,($B27-C$232)/C$229)/(1+POWER(10,($B27-C$232)/C$229))</f>
        <v>5.2104822058745031E-6</v>
      </c>
      <c r="FX27" s="2">
        <f t="shared" ref="FX27:GK42" si="45">POWER(10,($B27-D$232)/D$229)/(1+POWER(10,($B27-D$232)/D$229))</f>
        <v>5.0777905317593612E-6</v>
      </c>
      <c r="FY27" s="2">
        <f t="shared" si="45"/>
        <v>4.5230046614531876E-6</v>
      </c>
      <c r="FZ27" s="2">
        <f t="shared" si="45"/>
        <v>4.1494972869732243E-6</v>
      </c>
      <c r="GA27" s="2">
        <f t="shared" si="45"/>
        <v>4.6402404783573417E-6</v>
      </c>
      <c r="GB27" s="2">
        <f t="shared" si="45"/>
        <v>4.3603466491587997E-6</v>
      </c>
      <c r="GC27" s="2">
        <f t="shared" si="45"/>
        <v>5.4076369171401235E-6</v>
      </c>
      <c r="GD27" s="2">
        <f t="shared" si="45"/>
        <v>5.4820882552795309E-6</v>
      </c>
      <c r="GE27" s="2">
        <f t="shared" si="45"/>
        <v>4.9656286366270056E-6</v>
      </c>
      <c r="GF27" s="2">
        <f t="shared" si="45"/>
        <v>4.2060908573906453E-6</v>
      </c>
      <c r="GG27" s="2">
        <f t="shared" si="45"/>
        <v>4.0271862988766327E-6</v>
      </c>
      <c r="GH27" s="2">
        <f t="shared" si="45"/>
        <v>3.6648070780131482E-6</v>
      </c>
      <c r="GI27" s="2">
        <f t="shared" si="45"/>
        <v>3.3544743185111853E-6</v>
      </c>
      <c r="GJ27" s="2">
        <f t="shared" si="45"/>
        <v>2.8214614497119776E-6</v>
      </c>
      <c r="GK27" s="2">
        <f t="shared" si="45"/>
        <v>2.4416225404726254E-6</v>
      </c>
      <c r="GM27" s="83">
        <f xml:space="preserve"> _xlfn.NORM.DIST($B27, C$7, ABS(C$11), TRUE) * _xlfn.NORM.DIST(($B27 - C$7)*C$15, 0, ABS(C$11), TRUE) * 2</f>
        <v>3.4536988146574456E-12</v>
      </c>
      <c r="GN27" s="83">
        <f t="shared" ref="GN27:HA42" si="46" xml:space="preserve"> _xlfn.NORM.DIST($B27, D$7, ABS(D$11), TRUE) * _xlfn.NORM.DIST(($B27 - D$7)*D$15, 0, ABS(D$11), TRUE) * 2</f>
        <v>1.0003318412698745E-12</v>
      </c>
      <c r="GO27" s="83">
        <f t="shared" si="46"/>
        <v>1.1640338900518284E-12</v>
      </c>
      <c r="GP27" s="83">
        <f t="shared" si="46"/>
        <v>2.8585269277507481E-12</v>
      </c>
      <c r="GQ27" s="83">
        <f t="shared" si="46"/>
        <v>4.3605006489910696E-17</v>
      </c>
      <c r="GR27" s="83">
        <f t="shared" si="46"/>
        <v>3.9006118334540457E-20</v>
      </c>
      <c r="GS27" s="83">
        <f t="shared" si="46"/>
        <v>8.2146098889594004E-17</v>
      </c>
      <c r="GT27" s="83">
        <f t="shared" si="46"/>
        <v>8.9592100908599676E-20</v>
      </c>
      <c r="GU27" s="83">
        <f t="shared" si="46"/>
        <v>3.6210063415872443E-17</v>
      </c>
      <c r="GV27" s="83">
        <f t="shared" si="46"/>
        <v>3.1814838026975596E-18</v>
      </c>
      <c r="GW27" s="83">
        <f t="shared" si="46"/>
        <v>1.1759106715999197E-19</v>
      </c>
      <c r="GX27" s="83">
        <f t="shared" si="46"/>
        <v>7.9441476300687817E-20</v>
      </c>
      <c r="GY27" s="83">
        <f t="shared" si="46"/>
        <v>4.0394562971305836E-20</v>
      </c>
      <c r="GZ27" s="83">
        <f t="shared" si="46"/>
        <v>5.7838897605836072E-19</v>
      </c>
      <c r="HA27" s="83">
        <f t="shared" si="46"/>
        <v>9.3971151177759362E-28</v>
      </c>
      <c r="HC27" s="83">
        <f xml:space="preserve"> _xlfn.NORM.DIST($B27, C$8, ABS(C$12), TRUE) * _xlfn.NORM.DIST(($B27 - C$8)*C$16, 0, ABS(C$12), TRUE) * 2</f>
        <v>3.3825210041920141E-28</v>
      </c>
      <c r="HD27" s="83">
        <f t="shared" ref="HD27:HQ42" si="47" xml:space="preserve"> _xlfn.NORM.DIST($B27, D$8, ABS(D$12), TRUE) * _xlfn.NORM.DIST(($B27 - D$8)*D$16, 0, ABS(D$12), TRUE) * 2</f>
        <v>5.1614064892608141E-29</v>
      </c>
      <c r="HE27" s="83">
        <f t="shared" si="47"/>
        <v>1.0861971936216578E-32</v>
      </c>
      <c r="HF27" s="83">
        <f t="shared" si="47"/>
        <v>1.0398328846622175E-28</v>
      </c>
      <c r="HG27" s="83">
        <f t="shared" si="47"/>
        <v>1.1813642915063255E-35</v>
      </c>
      <c r="HH27" s="83">
        <f t="shared" si="47"/>
        <v>1.8995784938050661E-43</v>
      </c>
      <c r="HI27" s="83">
        <f t="shared" si="47"/>
        <v>1.718524641895669E-35</v>
      </c>
      <c r="HJ27" s="83">
        <f t="shared" si="47"/>
        <v>7.1060139682772883E-42</v>
      </c>
      <c r="HK27" s="83">
        <f t="shared" si="47"/>
        <v>5.9032092810103228E-38</v>
      </c>
      <c r="HL27" s="83">
        <f t="shared" si="47"/>
        <v>1.1425556970514237E-38</v>
      </c>
      <c r="HM27" s="83">
        <f t="shared" si="47"/>
        <v>5.392879116323973E-40</v>
      </c>
      <c r="HN27" s="83">
        <f t="shared" si="47"/>
        <v>3.4421786229290257E-43</v>
      </c>
      <c r="HO27" s="83">
        <f t="shared" si="47"/>
        <v>4.9641860710338073E-42</v>
      </c>
      <c r="HP27" s="83">
        <f t="shared" si="47"/>
        <v>5.4797345872333743E-41</v>
      </c>
      <c r="HQ27" s="83">
        <f t="shared" si="47"/>
        <v>3.0486065079574175E-63</v>
      </c>
      <c r="HS27" s="83">
        <f xml:space="preserve"> _xlfn.NORM.DIST($B27, C$9, ABS(C$13), TRUE) * _xlfn.NORM.DIST(($B27 - C$9)*C$17, 0, ABS(C$13), TRUE) * 2</f>
        <v>1.0103872405740945E-131</v>
      </c>
      <c r="HT27" s="83">
        <f t="shared" ref="HT27:IG42" si="48" xml:space="preserve"> _xlfn.NORM.DIST($B27, D$9, ABS(D$13), TRUE) * _xlfn.NORM.DIST(($B27 - D$9)*D$17, 0, ABS(D$13), TRUE) * 2</f>
        <v>2.077222142704223E-125</v>
      </c>
      <c r="HU27" s="83">
        <f t="shared" si="48"/>
        <v>5.16108019544655E-147</v>
      </c>
      <c r="HV27" s="83">
        <f t="shared" si="48"/>
        <v>3.7591396688629914E-128</v>
      </c>
      <c r="HW27" s="83">
        <f t="shared" si="48"/>
        <v>1.8292374222848175E-161</v>
      </c>
      <c r="HX27" s="83">
        <f t="shared" si="48"/>
        <v>5.3966032861108052E-201</v>
      </c>
      <c r="HY27" s="83">
        <f t="shared" si="48"/>
        <v>5.6943942764886954E-162</v>
      </c>
      <c r="HZ27" s="83">
        <f t="shared" si="48"/>
        <v>1.3299888904296596E-191</v>
      </c>
      <c r="IA27" s="83">
        <f t="shared" si="48"/>
        <v>9.6871119789767599E-172</v>
      </c>
      <c r="IB27" s="83">
        <f t="shared" si="48"/>
        <v>5.4064100533710305E-178</v>
      </c>
      <c r="IC27" s="83">
        <f t="shared" si="48"/>
        <v>4.1598746626090636E-185</v>
      </c>
      <c r="ID27" s="83">
        <f t="shared" si="48"/>
        <v>7.2758717342649448E-201</v>
      </c>
      <c r="IE27" s="83">
        <f t="shared" si="48"/>
        <v>1.1539154729091158E-194</v>
      </c>
      <c r="IF27" s="83">
        <f t="shared" si="48"/>
        <v>5.3167406553370793E-97</v>
      </c>
      <c r="IG27" s="83">
        <f t="shared" si="48"/>
        <v>2.6437460485393266E-67</v>
      </c>
      <c r="II27" s="83">
        <f xml:space="preserve"> _xlfn.NORM.DIST($B27, C$10, ABS(C$14), TRUE) * _xlfn.NORM.DIST(($B27 - C$10)*C$18, 0, ABS(C$14), TRUE) * 2</f>
        <v>0</v>
      </c>
      <c r="IJ27" s="83">
        <f t="shared" ref="IJ27:IW42" si="49" xml:space="preserve"> _xlfn.NORM.DIST($B27, D$10, ABS(D$14), TRUE) * _xlfn.NORM.DIST(($B27 - D$10)*D$18, 0, ABS(D$14), TRUE) * 2</f>
        <v>0</v>
      </c>
      <c r="IK27" s="83">
        <f t="shared" si="49"/>
        <v>0</v>
      </c>
      <c r="IL27" s="83">
        <f t="shared" si="49"/>
        <v>0</v>
      </c>
      <c r="IM27" s="83">
        <f t="shared" si="49"/>
        <v>0</v>
      </c>
      <c r="IN27" s="83">
        <f t="shared" si="49"/>
        <v>0</v>
      </c>
      <c r="IO27" s="83">
        <f t="shared" si="49"/>
        <v>0</v>
      </c>
      <c r="IP27" s="83">
        <f t="shared" si="49"/>
        <v>0</v>
      </c>
      <c r="IQ27" s="83">
        <f t="shared" si="49"/>
        <v>0</v>
      </c>
      <c r="IR27" s="83">
        <f t="shared" si="49"/>
        <v>0</v>
      </c>
      <c r="IS27" s="83">
        <f t="shared" si="49"/>
        <v>0</v>
      </c>
      <c r="IT27" s="83">
        <f t="shared" si="49"/>
        <v>0</v>
      </c>
      <c r="IU27" s="83">
        <f t="shared" si="49"/>
        <v>0</v>
      </c>
      <c r="IV27" s="83">
        <f t="shared" si="49"/>
        <v>0</v>
      </c>
      <c r="IW27" s="83">
        <f t="shared" si="49"/>
        <v>2.3808683252911666E-258</v>
      </c>
      <c r="IY27" s="83">
        <f>GM27+HC27+HS27+II27</f>
        <v>3.453698814657446E-12</v>
      </c>
      <c r="IZ27" s="83">
        <f t="shared" ref="IZ27:JM42" si="50">GN27+HD27+HT27+IJ27</f>
        <v>1.0003318412698745E-12</v>
      </c>
      <c r="JA27" s="83">
        <f t="shared" si="50"/>
        <v>1.1640338900518284E-12</v>
      </c>
      <c r="JB27" s="83">
        <f t="shared" si="50"/>
        <v>2.8585269277507481E-12</v>
      </c>
      <c r="JC27" s="83">
        <f t="shared" si="50"/>
        <v>4.3605006489910696E-17</v>
      </c>
      <c r="JD27" s="83">
        <f t="shared" si="50"/>
        <v>3.9006118334540457E-20</v>
      </c>
      <c r="JE27" s="83">
        <f t="shared" si="50"/>
        <v>8.2146098889594004E-17</v>
      </c>
      <c r="JF27" s="83">
        <f t="shared" si="50"/>
        <v>8.9592100908599676E-20</v>
      </c>
      <c r="JG27" s="83">
        <f t="shared" si="50"/>
        <v>3.6210063415872443E-17</v>
      </c>
      <c r="JH27" s="83">
        <f t="shared" si="50"/>
        <v>3.1814838026975596E-18</v>
      </c>
      <c r="JI27" s="83">
        <f t="shared" si="50"/>
        <v>1.1759106715999197E-19</v>
      </c>
      <c r="JJ27" s="83">
        <f t="shared" si="50"/>
        <v>7.9441476300687817E-20</v>
      </c>
      <c r="JK27" s="83">
        <f t="shared" si="50"/>
        <v>4.0394562971305836E-20</v>
      </c>
      <c r="JL27" s="83">
        <f t="shared" si="50"/>
        <v>5.7838897605836072E-19</v>
      </c>
      <c r="JM27" s="83">
        <f t="shared" si="50"/>
        <v>9.3971151177759362E-28</v>
      </c>
    </row>
    <row r="28" spans="1:273" x14ac:dyDescent="0.25">
      <c r="B28" s="2">
        <v>1</v>
      </c>
      <c r="C28" s="37">
        <v>120.35</v>
      </c>
      <c r="D28" s="37">
        <v>116.5</v>
      </c>
      <c r="E28" s="37">
        <v>116.8</v>
      </c>
      <c r="F28" s="37">
        <v>117.95</v>
      </c>
      <c r="G28" s="37">
        <v>116</v>
      </c>
      <c r="H28" s="37">
        <v>121.05200000000001</v>
      </c>
      <c r="I28" s="37">
        <v>120.621</v>
      </c>
      <c r="J28" s="37">
        <v>121.017</v>
      </c>
      <c r="K28" s="37">
        <v>119.276</v>
      </c>
      <c r="L28" s="37">
        <v>118.172</v>
      </c>
      <c r="M28" s="37">
        <v>122.345</v>
      </c>
      <c r="N28" s="37">
        <v>120.79300000000001</v>
      </c>
      <c r="O28" s="37">
        <v>121.241</v>
      </c>
      <c r="P28" s="37">
        <v>118.414</v>
      </c>
      <c r="Q28" s="37">
        <v>119.759</v>
      </c>
      <c r="S28" s="4">
        <f t="shared" si="7"/>
        <v>120.51163112138249</v>
      </c>
      <c r="T28" s="4">
        <f t="shared" si="7"/>
        <v>116.35835124681645</v>
      </c>
      <c r="U28" s="4">
        <f t="shared" si="7"/>
        <v>115.52148951563802</v>
      </c>
      <c r="V28" s="4">
        <f t="shared" si="7"/>
        <v>115.71969162198441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-0.16163112138249858</v>
      </c>
      <c r="AJ28" s="4">
        <f t="shared" si="8"/>
        <v>0.14164875318354575</v>
      </c>
      <c r="AK28" s="4">
        <f t="shared" si="8"/>
        <v>1.2785104843619735</v>
      </c>
      <c r="AL28" s="4">
        <f t="shared" si="8"/>
        <v>2.230308378015593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120.51163111135764</v>
      </c>
      <c r="AZ28" s="2">
        <f t="shared" si="9"/>
        <v>116.35835124369648</v>
      </c>
      <c r="BA28" s="2">
        <f t="shared" si="9"/>
        <v>115.52148951222209</v>
      </c>
      <c r="BB28" s="2">
        <f t="shared" si="9"/>
        <v>115.71969161368604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120.35</v>
      </c>
      <c r="BP28" s="2">
        <f t="shared" si="11"/>
        <v>116.5</v>
      </c>
      <c r="BQ28" s="2">
        <f t="shared" si="12"/>
        <v>116.8</v>
      </c>
      <c r="BR28" s="2">
        <f t="shared" si="13"/>
        <v>117.95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120.53568790218789</v>
      </c>
      <c r="DL28" s="2">
        <f t="shared" si="41"/>
        <v>116.25446974504868</v>
      </c>
      <c r="DM28" s="2">
        <f t="shared" si="41"/>
        <v>115.42874304993255</v>
      </c>
      <c r="DN28" s="2">
        <f t="shared" si="41"/>
        <v>115.69354513622936</v>
      </c>
      <c r="DO28" s="2">
        <f t="shared" si="41"/>
        <v>116.2071827333406</v>
      </c>
      <c r="DP28" s="2">
        <f t="shared" si="41"/>
        <v>117.88776806722689</v>
      </c>
      <c r="DQ28" s="2">
        <f t="shared" si="41"/>
        <v>119.37934511434511</v>
      </c>
      <c r="DR28" s="2">
        <f t="shared" si="41"/>
        <v>117.42884705882352</v>
      </c>
      <c r="DS28" s="2">
        <f t="shared" si="41"/>
        <v>115.63772677535835</v>
      </c>
      <c r="DT28" s="2">
        <f t="shared" si="41"/>
        <v>115.80771058102634</v>
      </c>
      <c r="DU28" s="2">
        <f t="shared" si="41"/>
        <v>117.22112100840336</v>
      </c>
      <c r="DV28" s="2">
        <f t="shared" si="41"/>
        <v>117.70745042016809</v>
      </c>
      <c r="DW28" s="2">
        <f t="shared" si="41"/>
        <v>118.30011764705883</v>
      </c>
      <c r="DX28" s="2">
        <f t="shared" si="41"/>
        <v>117.76590480480479</v>
      </c>
      <c r="DY28" s="2">
        <f t="shared" si="41"/>
        <v>113.68376751946606</v>
      </c>
      <c r="EA28" s="2">
        <f t="shared" si="42"/>
        <v>119.92859310087931</v>
      </c>
      <c r="EB28" s="2">
        <f t="shared" si="42"/>
        <v>119.64664439840016</v>
      </c>
      <c r="EC28" s="2">
        <f t="shared" si="42"/>
        <v>118.53773055181695</v>
      </c>
      <c r="ED28" s="2">
        <f t="shared" si="42"/>
        <v>116.55820311313015</v>
      </c>
      <c r="EE28" s="2">
        <f t="shared" si="42"/>
        <v>118.19058580915761</v>
      </c>
      <c r="EF28" s="2">
        <f t="shared" si="42"/>
        <v>120.93131045357575</v>
      </c>
      <c r="EG28" s="2">
        <f t="shared" si="42"/>
        <v>123.17248988647437</v>
      </c>
      <c r="EH28" s="2">
        <f t="shared" si="42"/>
        <v>116.72560082304528</v>
      </c>
      <c r="EI28" s="2">
        <f t="shared" si="42"/>
        <v>119.16098989415704</v>
      </c>
      <c r="EJ28" s="2">
        <f t="shared" si="42"/>
        <v>111.74813193382454</v>
      </c>
      <c r="EK28" s="2">
        <f t="shared" si="42"/>
        <v>117.5745830539618</v>
      </c>
      <c r="EL28" s="2">
        <f t="shared" si="42"/>
        <v>120.48969705910272</v>
      </c>
      <c r="EM28" s="2">
        <f t="shared" si="42"/>
        <v>125.91492191010992</v>
      </c>
      <c r="EN28" s="2">
        <f t="shared" si="42"/>
        <v>124.70860590543921</v>
      </c>
      <c r="EO28" s="2">
        <f t="shared" si="42"/>
        <v>128.27434440789472</v>
      </c>
      <c r="EQ28" s="2">
        <f t="shared" si="43"/>
        <v>122.09799319595056</v>
      </c>
      <c r="ER28" s="2">
        <f t="shared" si="43"/>
        <v>121.75828318614131</v>
      </c>
      <c r="ES28" s="2">
        <f t="shared" si="43"/>
        <v>118.13506968752498</v>
      </c>
      <c r="ET28" s="2">
        <f t="shared" si="43"/>
        <v>117.17726488465257</v>
      </c>
      <c r="EU28" s="2">
        <f t="shared" si="43"/>
        <v>117.61832203644984</v>
      </c>
      <c r="EV28" s="2">
        <f t="shared" si="43"/>
        <v>120.24178591022219</v>
      </c>
      <c r="EW28" s="2">
        <f t="shared" si="43"/>
        <v>122.78983817214893</v>
      </c>
      <c r="EX28" s="2">
        <f t="shared" si="43"/>
        <v>118.53092512025292</v>
      </c>
      <c r="EY28" s="2">
        <f t="shared" si="43"/>
        <v>121.41883079164175</v>
      </c>
      <c r="EZ28" s="2">
        <f t="shared" si="43"/>
        <v>114.44272601257421</v>
      </c>
      <c r="FA28" s="2">
        <f t="shared" si="43"/>
        <v>117.68269476161191</v>
      </c>
      <c r="FB28" s="2">
        <f t="shared" si="43"/>
        <v>119.35960087692617</v>
      </c>
      <c r="FC28" s="2">
        <f t="shared" si="43"/>
        <v>127.13628784566298</v>
      </c>
      <c r="FD28" s="2">
        <f t="shared" si="43"/>
        <v>126.05290669662401</v>
      </c>
      <c r="FE28" s="2">
        <f t="shared" si="43"/>
        <v>132.75774739192622</v>
      </c>
      <c r="FG28" s="2">
        <f t="shared" si="44"/>
        <v>3.9646501577106842E-2</v>
      </c>
      <c r="FH28" s="2">
        <f t="shared" si="44"/>
        <v>3.06203991023733E-2</v>
      </c>
      <c r="FI28" s="2">
        <f t="shared" si="44"/>
        <v>2.9832367990889518E-2</v>
      </c>
      <c r="FJ28" s="2">
        <f t="shared" si="44"/>
        <v>3.0235840677318424E-2</v>
      </c>
      <c r="FK28" s="2">
        <f t="shared" si="44"/>
        <v>2.3800877821661574E-2</v>
      </c>
      <c r="FL28" s="2">
        <f t="shared" si="44"/>
        <v>2.0711720383669013E-2</v>
      </c>
      <c r="FM28" s="2">
        <f t="shared" si="44"/>
        <v>2.4759409423266682E-2</v>
      </c>
      <c r="FN28" s="2">
        <f t="shared" si="44"/>
        <v>2.0182225247664234E-2</v>
      </c>
      <c r="FO28" s="2">
        <f t="shared" si="44"/>
        <v>2.2672464611254106E-2</v>
      </c>
      <c r="FP28" s="2">
        <f t="shared" si="44"/>
        <v>2.1289085184445573E-2</v>
      </c>
      <c r="FQ28" s="2">
        <f t="shared" si="44"/>
        <v>2.058164902735336E-2</v>
      </c>
      <c r="FR28" s="2">
        <f t="shared" si="44"/>
        <v>2.0527961446041881E-2</v>
      </c>
      <c r="FS28" s="2">
        <f t="shared" si="44"/>
        <v>1.957501255282074E-2</v>
      </c>
      <c r="FT28" s="2">
        <f t="shared" si="44"/>
        <v>2.0789338092655124E-2</v>
      </c>
      <c r="FU28" s="2">
        <f t="shared" si="44"/>
        <v>1.6371197462411561E-2</v>
      </c>
      <c r="FW28" s="2">
        <f t="shared" ref="FW28:GK58" si="53">POWER(10,($B28-C$232)/C$229)/(1+POWER(10,($B28-C$232)/C$229))</f>
        <v>5.7131772581310979E-6</v>
      </c>
      <c r="FX28" s="2">
        <f t="shared" si="45"/>
        <v>5.567683875069993E-6</v>
      </c>
      <c r="FY28" s="2">
        <f t="shared" si="45"/>
        <v>4.9593738282088494E-6</v>
      </c>
      <c r="FZ28" s="2">
        <f t="shared" si="45"/>
        <v>4.5498314786600454E-6</v>
      </c>
      <c r="GA28" s="2">
        <f t="shared" si="45"/>
        <v>5.087920231609382E-6</v>
      </c>
      <c r="GB28" s="2">
        <f t="shared" si="45"/>
        <v>4.7810230171556055E-6</v>
      </c>
      <c r="GC28" s="2">
        <f t="shared" si="45"/>
        <v>5.929352878846711E-6</v>
      </c>
      <c r="GD28" s="2">
        <f t="shared" si="45"/>
        <v>6.010987062023653E-6</v>
      </c>
      <c r="GE28" s="2">
        <f t="shared" si="45"/>
        <v>5.4447009217862041E-6</v>
      </c>
      <c r="GF28" s="2">
        <f t="shared" si="45"/>
        <v>4.6118850446412685E-6</v>
      </c>
      <c r="GG28" s="2">
        <f t="shared" si="45"/>
        <v>4.41572025285998E-6</v>
      </c>
      <c r="GH28" s="2">
        <f t="shared" si="45"/>
        <v>4.018379633318174E-6</v>
      </c>
      <c r="GI28" s="2">
        <f t="shared" si="45"/>
        <v>3.6781067594107365E-6</v>
      </c>
      <c r="GJ28" s="2">
        <f t="shared" si="45"/>
        <v>3.0936701187412935E-6</v>
      </c>
      <c r="GK28" s="2">
        <f t="shared" si="45"/>
        <v>2.6771852481932699E-6</v>
      </c>
      <c r="GM28" s="83">
        <f t="shared" ref="GM28:HA58" si="54" xml:space="preserve"> _xlfn.NORM.DIST($B28, C$7, ABS(C$11), TRUE) * _xlfn.NORM.DIST(($B28 - C$7)*C$15, 0, ABS(C$11), TRUE) * 2</f>
        <v>8.3329435767585608E-12</v>
      </c>
      <c r="GN28" s="83">
        <f t="shared" si="46"/>
        <v>2.3793147273256661E-12</v>
      </c>
      <c r="GO28" s="83">
        <f t="shared" si="46"/>
        <v>2.7336068990340969E-12</v>
      </c>
      <c r="GP28" s="83">
        <f t="shared" si="46"/>
        <v>6.4884244883967774E-12</v>
      </c>
      <c r="GQ28" s="83">
        <f t="shared" si="46"/>
        <v>1.4575509847141616E-16</v>
      </c>
      <c r="GR28" s="83">
        <f t="shared" si="46"/>
        <v>1.6447795014552867E-19</v>
      </c>
      <c r="GS28" s="83">
        <f t="shared" si="46"/>
        <v>2.7105258753307503E-16</v>
      </c>
      <c r="GT28" s="83">
        <f t="shared" si="46"/>
        <v>3.6220033694081147E-19</v>
      </c>
      <c r="GU28" s="83">
        <f t="shared" si="46"/>
        <v>1.2006837777521537E-16</v>
      </c>
      <c r="GV28" s="83">
        <f t="shared" si="46"/>
        <v>1.1383659680120246E-17</v>
      </c>
      <c r="GW28" s="83">
        <f t="shared" si="46"/>
        <v>4.736350142730669E-19</v>
      </c>
      <c r="GX28" s="83">
        <f t="shared" si="46"/>
        <v>3.2465295573248638E-19</v>
      </c>
      <c r="GY28" s="83">
        <f t="shared" si="46"/>
        <v>1.6664508109441811E-19</v>
      </c>
      <c r="GZ28" s="83">
        <f t="shared" si="46"/>
        <v>2.1957124432423467E-18</v>
      </c>
      <c r="HA28" s="83">
        <f t="shared" si="46"/>
        <v>7.0927747193172594E-27</v>
      </c>
      <c r="HC28" s="83">
        <f xml:space="preserve"> _xlfn.NORM.DIST($B28, C$8, ABS(C$12), TRUE) * _xlfn.NORM.DIST(($B28 - C$8)*C$16, 0, ABS(C$12), TRUE) * 2</f>
        <v>1.7034842151922139E-27</v>
      </c>
      <c r="HD28" s="83">
        <f t="shared" si="47"/>
        <v>2.5244922422834341E-28</v>
      </c>
      <c r="HE28" s="83">
        <f t="shared" si="47"/>
        <v>6.5276519804219354E-32</v>
      </c>
      <c r="HF28" s="83">
        <f t="shared" si="47"/>
        <v>4.9430287582331837E-28</v>
      </c>
      <c r="HG28" s="83">
        <f t="shared" si="47"/>
        <v>8.6138343724961899E-35</v>
      </c>
      <c r="HH28" s="83">
        <f t="shared" si="47"/>
        <v>2.1945648688859506E-42</v>
      </c>
      <c r="HI28" s="83">
        <f t="shared" si="47"/>
        <v>1.2726483560748956E-34</v>
      </c>
      <c r="HJ28" s="83">
        <f t="shared" si="47"/>
        <v>7.5288823898819478E-41</v>
      </c>
      <c r="HK28" s="83">
        <f t="shared" si="47"/>
        <v>4.9185798210156341E-37</v>
      </c>
      <c r="HL28" s="83">
        <f t="shared" si="47"/>
        <v>9.8339635497261178E-38</v>
      </c>
      <c r="HM28" s="83">
        <f t="shared" si="47"/>
        <v>4.9803830424955591E-39</v>
      </c>
      <c r="HN28" s="83">
        <f t="shared" si="47"/>
        <v>3.8101492624870278E-42</v>
      </c>
      <c r="HO28" s="83">
        <f t="shared" si="47"/>
        <v>5.0275087753069824E-41</v>
      </c>
      <c r="HP28" s="83">
        <f t="shared" si="47"/>
        <v>5.2261630187282274E-40</v>
      </c>
      <c r="HQ28" s="83">
        <f t="shared" si="47"/>
        <v>1.0782390486838018E-61</v>
      </c>
      <c r="HS28" s="83">
        <f t="shared" ref="HS28:IG58" si="55" xml:space="preserve"> _xlfn.NORM.DIST($B28, C$9, ABS(C$13), TRUE) * _xlfn.NORM.DIST(($B28 - C$9)*C$17, 0, ABS(C$13), TRUE) * 2</f>
        <v>2.5784553182697361E-129</v>
      </c>
      <c r="HT28" s="83">
        <f t="shared" si="48"/>
        <v>3.8733071600005573E-123</v>
      </c>
      <c r="HU28" s="83">
        <f t="shared" si="48"/>
        <v>2.1150412322993137E-144</v>
      </c>
      <c r="HV28" s="83">
        <f t="shared" si="48"/>
        <v>6.9512600476689914E-126</v>
      </c>
      <c r="HW28" s="83">
        <f t="shared" si="48"/>
        <v>1.456394713232956E-158</v>
      </c>
      <c r="HX28" s="83">
        <f t="shared" si="48"/>
        <v>2.1628246089103154E-197</v>
      </c>
      <c r="HY28" s="83">
        <f t="shared" si="48"/>
        <v>4.907115256102129E-159</v>
      </c>
      <c r="HZ28" s="83">
        <f t="shared" si="48"/>
        <v>3.8155057387930159E-188</v>
      </c>
      <c r="IA28" s="83">
        <f t="shared" si="48"/>
        <v>1.197060786664097E-168</v>
      </c>
      <c r="IB28" s="83">
        <f t="shared" si="48"/>
        <v>7.9215349029735681E-175</v>
      </c>
      <c r="IC28" s="83">
        <f t="shared" si="48"/>
        <v>7.8749497333358064E-182</v>
      </c>
      <c r="ID28" s="83">
        <f t="shared" si="48"/>
        <v>2.5792563141565469E-197</v>
      </c>
      <c r="IE28" s="83">
        <f t="shared" si="48"/>
        <v>2.981232378118985E-191</v>
      </c>
      <c r="IF28" s="83">
        <f t="shared" si="48"/>
        <v>2.4291735298202077E-95</v>
      </c>
      <c r="IG28" s="83">
        <f t="shared" si="48"/>
        <v>3.5383525297298802E-66</v>
      </c>
      <c r="II28" s="83">
        <f t="shared" ref="II28:IW58" si="56" xml:space="preserve"> _xlfn.NORM.DIST($B28, C$10, ABS(C$14), TRUE) * _xlfn.NORM.DIST(($B28 - C$10)*C$18, 0, ABS(C$14), TRUE) * 2</f>
        <v>0</v>
      </c>
      <c r="IJ28" s="83">
        <f t="shared" si="49"/>
        <v>0</v>
      </c>
      <c r="IK28" s="83">
        <f t="shared" si="49"/>
        <v>0</v>
      </c>
      <c r="IL28" s="83">
        <f t="shared" si="49"/>
        <v>0</v>
      </c>
      <c r="IM28" s="83">
        <f t="shared" si="49"/>
        <v>0</v>
      </c>
      <c r="IN28" s="83">
        <f t="shared" si="49"/>
        <v>0</v>
      </c>
      <c r="IO28" s="83">
        <f t="shared" si="49"/>
        <v>0</v>
      </c>
      <c r="IP28" s="83">
        <f t="shared" si="49"/>
        <v>0</v>
      </c>
      <c r="IQ28" s="83">
        <f t="shared" si="49"/>
        <v>0</v>
      </c>
      <c r="IR28" s="83">
        <f t="shared" si="49"/>
        <v>0</v>
      </c>
      <c r="IS28" s="83">
        <f t="shared" si="49"/>
        <v>0</v>
      </c>
      <c r="IT28" s="83">
        <f t="shared" si="49"/>
        <v>0</v>
      </c>
      <c r="IU28" s="83">
        <f t="shared" si="49"/>
        <v>0</v>
      </c>
      <c r="IV28" s="83">
        <f t="shared" si="49"/>
        <v>0</v>
      </c>
      <c r="IW28" s="83">
        <f t="shared" si="49"/>
        <v>1.0370323211807641E-254</v>
      </c>
      <c r="IY28" s="83">
        <f t="shared" ref="IY28:JM58" si="57">GM28+HC28+HS28+II28</f>
        <v>8.3329435767585624E-12</v>
      </c>
      <c r="IZ28" s="83">
        <f t="shared" si="50"/>
        <v>2.3793147273256665E-12</v>
      </c>
      <c r="JA28" s="83">
        <f t="shared" si="50"/>
        <v>2.7336068990340969E-12</v>
      </c>
      <c r="JB28" s="83">
        <f t="shared" si="50"/>
        <v>6.4884244883967782E-12</v>
      </c>
      <c r="JC28" s="83">
        <f t="shared" si="50"/>
        <v>1.4575509847141616E-16</v>
      </c>
      <c r="JD28" s="83">
        <f t="shared" si="50"/>
        <v>1.6447795014552867E-19</v>
      </c>
      <c r="JE28" s="83">
        <f t="shared" si="50"/>
        <v>2.7105258753307503E-16</v>
      </c>
      <c r="JF28" s="83">
        <f t="shared" si="50"/>
        <v>3.6220033694081147E-19</v>
      </c>
      <c r="JG28" s="83">
        <f t="shared" si="50"/>
        <v>1.2006837777521537E-16</v>
      </c>
      <c r="JH28" s="83">
        <f t="shared" si="50"/>
        <v>1.1383659680120246E-17</v>
      </c>
      <c r="JI28" s="83">
        <f t="shared" si="50"/>
        <v>4.736350142730669E-19</v>
      </c>
      <c r="JJ28" s="83">
        <f t="shared" si="50"/>
        <v>3.2465295573248638E-19</v>
      </c>
      <c r="JK28" s="83">
        <f t="shared" si="50"/>
        <v>1.6664508109441811E-19</v>
      </c>
      <c r="JL28" s="83">
        <f t="shared" si="50"/>
        <v>2.1957124432423467E-18</v>
      </c>
      <c r="JM28" s="83">
        <f t="shared" si="50"/>
        <v>7.0927747193172594E-27</v>
      </c>
    </row>
    <row r="29" spans="1:273" x14ac:dyDescent="0.25">
      <c r="B29" s="2">
        <v>2</v>
      </c>
      <c r="C29" s="37">
        <v>123.583</v>
      </c>
      <c r="D29" s="37">
        <v>120.85</v>
      </c>
      <c r="E29" s="37">
        <v>117.2</v>
      </c>
      <c r="F29" s="37">
        <v>117.783</v>
      </c>
      <c r="G29" s="37">
        <v>117.224</v>
      </c>
      <c r="H29" s="37">
        <v>119.776</v>
      </c>
      <c r="I29" s="37">
        <v>120.89700000000001</v>
      </c>
      <c r="J29" s="37">
        <v>120.81</v>
      </c>
      <c r="K29" s="37">
        <v>118.931</v>
      </c>
      <c r="L29" s="37">
        <v>116.328</v>
      </c>
      <c r="M29" s="37">
        <v>118.63800000000001</v>
      </c>
      <c r="N29" s="37">
        <v>119.724</v>
      </c>
      <c r="O29" s="37">
        <v>120.05200000000001</v>
      </c>
      <c r="P29" s="37">
        <v>117.259</v>
      </c>
      <c r="Q29" s="37">
        <v>120.655</v>
      </c>
      <c r="R29" s="5"/>
      <c r="S29" s="4">
        <f t="shared" si="7"/>
        <v>120.75083152079876</v>
      </c>
      <c r="T29" s="4">
        <f t="shared" si="7"/>
        <v>116.57581598826746</v>
      </c>
      <c r="U29" s="4">
        <f t="shared" si="7"/>
        <v>115.69376445428868</v>
      </c>
      <c r="V29" s="4">
        <f t="shared" si="7"/>
        <v>115.84998076225021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2.8321684792012434</v>
      </c>
      <c r="AJ29" s="4">
        <f t="shared" si="8"/>
        <v>4.2741840117325296</v>
      </c>
      <c r="AK29" s="4">
        <f t="shared" si="8"/>
        <v>1.5062355457113199</v>
      </c>
      <c r="AL29" s="4">
        <f t="shared" si="8"/>
        <v>1.9330192377497895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120.75083149739964</v>
      </c>
      <c r="AZ29" s="2">
        <f t="shared" si="9"/>
        <v>116.57581598107188</v>
      </c>
      <c r="BA29" s="2">
        <f t="shared" si="9"/>
        <v>115.69376444650649</v>
      </c>
      <c r="BB29" s="2">
        <f t="shared" si="9"/>
        <v>115.8499807439631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123.583</v>
      </c>
      <c r="BP29" s="2">
        <f t="shared" si="11"/>
        <v>120.85</v>
      </c>
      <c r="BQ29" s="2">
        <f t="shared" si="12"/>
        <v>117.2</v>
      </c>
      <c r="BR29" s="2">
        <f t="shared" si="13"/>
        <v>117.783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120.79135328185328</v>
      </c>
      <c r="DL29" s="2">
        <f t="shared" si="41"/>
        <v>116.47206094758725</v>
      </c>
      <c r="DM29" s="2">
        <f t="shared" si="41"/>
        <v>115.60050661268558</v>
      </c>
      <c r="DN29" s="2">
        <f t="shared" si="41"/>
        <v>115.82800120363279</v>
      </c>
      <c r="DO29" s="2">
        <f t="shared" si="41"/>
        <v>116.31059743954478</v>
      </c>
      <c r="DP29" s="2">
        <f t="shared" si="41"/>
        <v>117.99358963585433</v>
      </c>
      <c r="DQ29" s="2">
        <f t="shared" si="41"/>
        <v>119.50497012802276</v>
      </c>
      <c r="DR29" s="2">
        <f t="shared" si="41"/>
        <v>117.56414033613444</v>
      </c>
      <c r="DS29" s="2">
        <f t="shared" si="41"/>
        <v>115.80612014443592</v>
      </c>
      <c r="DT29" s="2">
        <f t="shared" si="41"/>
        <v>115.97036087099242</v>
      </c>
      <c r="DU29" s="2">
        <f t="shared" si="41"/>
        <v>117.32422072829132</v>
      </c>
      <c r="DV29" s="2">
        <f t="shared" si="41"/>
        <v>117.8273173669468</v>
      </c>
      <c r="DW29" s="2">
        <f t="shared" si="41"/>
        <v>118.48428655462186</v>
      </c>
      <c r="DX29" s="2">
        <f t="shared" si="41"/>
        <v>117.98406606606605</v>
      </c>
      <c r="DY29" s="2">
        <f t="shared" si="41"/>
        <v>114.07695506117906</v>
      </c>
      <c r="EA29" s="2">
        <f t="shared" si="42"/>
        <v>119.85533189887565</v>
      </c>
      <c r="EB29" s="2">
        <f t="shared" si="42"/>
        <v>119.57109268773195</v>
      </c>
      <c r="EC29" s="2">
        <f t="shared" si="42"/>
        <v>118.45978122476447</v>
      </c>
      <c r="ED29" s="2">
        <f t="shared" si="42"/>
        <v>116.49281678264305</v>
      </c>
      <c r="EE29" s="2">
        <f t="shared" si="42"/>
        <v>118.10920099809699</v>
      </c>
      <c r="EF29" s="2">
        <f t="shared" si="42"/>
        <v>120.82678654246227</v>
      </c>
      <c r="EG29" s="2">
        <f t="shared" si="42"/>
        <v>123.07443941415684</v>
      </c>
      <c r="EH29" s="2">
        <f t="shared" si="42"/>
        <v>116.69847045132566</v>
      </c>
      <c r="EI29" s="2">
        <f t="shared" si="42"/>
        <v>119.12204886046702</v>
      </c>
      <c r="EJ29" s="2">
        <f t="shared" si="42"/>
        <v>111.7679274706376</v>
      </c>
      <c r="EK29" s="2">
        <f t="shared" si="42"/>
        <v>117.54358578363173</v>
      </c>
      <c r="EL29" s="2">
        <f t="shared" si="42"/>
        <v>120.43313679760173</v>
      </c>
      <c r="EM29" s="2">
        <f t="shared" si="42"/>
        <v>125.84733448220409</v>
      </c>
      <c r="EN29" s="2">
        <f t="shared" si="42"/>
        <v>124.63957374950613</v>
      </c>
      <c r="EO29" s="2">
        <f t="shared" si="42"/>
        <v>128.20773486842103</v>
      </c>
      <c r="EQ29" s="2">
        <f t="shared" si="43"/>
        <v>122.0014182376583</v>
      </c>
      <c r="ER29" s="2">
        <f t="shared" si="43"/>
        <v>121.66091401154891</v>
      </c>
      <c r="ES29" s="2">
        <f t="shared" si="43"/>
        <v>118.06122169832263</v>
      </c>
      <c r="ET29" s="2">
        <f t="shared" si="43"/>
        <v>117.10556761983699</v>
      </c>
      <c r="EU29" s="2">
        <f t="shared" si="43"/>
        <v>117.54290370520214</v>
      </c>
      <c r="EV29" s="2">
        <f t="shared" si="43"/>
        <v>120.14433403273567</v>
      </c>
      <c r="EW29" s="2">
        <f t="shared" si="43"/>
        <v>122.69582054116607</v>
      </c>
      <c r="EX29" s="2">
        <f t="shared" si="43"/>
        <v>118.48486855150396</v>
      </c>
      <c r="EY29" s="2">
        <f t="shared" si="43"/>
        <v>121.35646563647229</v>
      </c>
      <c r="EZ29" s="2">
        <f t="shared" si="43"/>
        <v>114.43499031134935</v>
      </c>
      <c r="FA29" s="2">
        <f t="shared" si="43"/>
        <v>117.65058413776508</v>
      </c>
      <c r="FB29" s="2">
        <f t="shared" si="43"/>
        <v>119.31447153661379</v>
      </c>
      <c r="FC29" s="2">
        <f t="shared" si="43"/>
        <v>127.05657929567479</v>
      </c>
      <c r="FD29" s="2">
        <f t="shared" si="43"/>
        <v>125.97051502588006</v>
      </c>
      <c r="FE29" s="2">
        <f t="shared" si="43"/>
        <v>132.64289144047197</v>
      </c>
      <c r="FG29" s="2">
        <f t="shared" si="44"/>
        <v>4.330587855307836E-2</v>
      </c>
      <c r="FH29" s="2">
        <f t="shared" si="44"/>
        <v>3.3475706013107412E-2</v>
      </c>
      <c r="FI29" s="2">
        <f t="shared" si="44"/>
        <v>3.2616664636179113E-2</v>
      </c>
      <c r="FJ29" s="2">
        <f t="shared" si="44"/>
        <v>3.3056510917651827E-2</v>
      </c>
      <c r="FK29" s="2">
        <f t="shared" si="44"/>
        <v>2.6037354894025432E-2</v>
      </c>
      <c r="FL29" s="2">
        <f t="shared" si="44"/>
        <v>2.2664660613637821E-2</v>
      </c>
      <c r="FM29" s="2">
        <f t="shared" si="44"/>
        <v>2.7083457158990812E-2</v>
      </c>
      <c r="FN29" s="2">
        <f t="shared" si="44"/>
        <v>2.208636458627598E-2</v>
      </c>
      <c r="FO29" s="2">
        <f t="shared" si="44"/>
        <v>2.4805603359789583E-2</v>
      </c>
      <c r="FP29" s="2">
        <f t="shared" si="44"/>
        <v>2.3295171010905391E-2</v>
      </c>
      <c r="FQ29" s="2">
        <f t="shared" si="44"/>
        <v>2.2522606701116124E-2</v>
      </c>
      <c r="FR29" s="2">
        <f t="shared" si="44"/>
        <v>2.2463972224344181E-2</v>
      </c>
      <c r="FS29" s="2">
        <f t="shared" si="44"/>
        <v>2.1423115573533266E-2</v>
      </c>
      <c r="FT29" s="2">
        <f t="shared" si="44"/>
        <v>2.2749426999304188E-2</v>
      </c>
      <c r="FU29" s="2">
        <f t="shared" si="44"/>
        <v>1.7922353357536541E-2</v>
      </c>
      <c r="FW29" s="2">
        <f t="shared" si="53"/>
        <v>6.2643708413392105E-6</v>
      </c>
      <c r="FX29" s="2">
        <f t="shared" si="45"/>
        <v>6.1048406927554223E-6</v>
      </c>
      <c r="FY29" s="2">
        <f t="shared" si="45"/>
        <v>5.4378426673017417E-6</v>
      </c>
      <c r="FZ29" s="2">
        <f t="shared" si="45"/>
        <v>4.9887888226002278E-6</v>
      </c>
      <c r="GA29" s="2">
        <f t="shared" si="45"/>
        <v>5.5787908591956212E-6</v>
      </c>
      <c r="GB29" s="2">
        <f t="shared" si="45"/>
        <v>5.2422850754899534E-6</v>
      </c>
      <c r="GC29" s="2">
        <f t="shared" si="45"/>
        <v>6.5014024297457222E-6</v>
      </c>
      <c r="GD29" s="2">
        <f t="shared" si="45"/>
        <v>6.5909124285452068E-6</v>
      </c>
      <c r="GE29" s="2">
        <f t="shared" si="45"/>
        <v>5.9699927092524185E-6</v>
      </c>
      <c r="GF29" s="2">
        <f t="shared" si="45"/>
        <v>5.0568291445503176E-6</v>
      </c>
      <c r="GG29" s="2">
        <f t="shared" si="45"/>
        <v>4.8417389148477166E-6</v>
      </c>
      <c r="GH29" s="2">
        <f t="shared" si="45"/>
        <v>4.4060639435898359E-6</v>
      </c>
      <c r="GI29" s="2">
        <f t="shared" si="45"/>
        <v>4.0329624336553627E-6</v>
      </c>
      <c r="GJ29" s="2">
        <f t="shared" si="45"/>
        <v>3.3921408188014454E-6</v>
      </c>
      <c r="GK29" s="2">
        <f t="shared" si="45"/>
        <v>2.935474493476383E-6</v>
      </c>
      <c r="GM29" s="83">
        <f t="shared" si="54"/>
        <v>1.979859875881198E-11</v>
      </c>
      <c r="GN29" s="83">
        <f t="shared" si="46"/>
        <v>5.5795066971992751E-12</v>
      </c>
      <c r="GO29" s="83">
        <f t="shared" si="46"/>
        <v>6.3312609084557891E-12</v>
      </c>
      <c r="GP29" s="83">
        <f t="shared" si="46"/>
        <v>1.4534530639562564E-11</v>
      </c>
      <c r="GQ29" s="83">
        <f t="shared" si="46"/>
        <v>4.7749573617922433E-16</v>
      </c>
      <c r="GR29" s="83">
        <f t="shared" si="46"/>
        <v>6.7705459051352799E-19</v>
      </c>
      <c r="GS29" s="83">
        <f t="shared" si="46"/>
        <v>8.7662962754162767E-16</v>
      </c>
      <c r="GT29" s="83">
        <f t="shared" si="46"/>
        <v>1.4308206601194318E-18</v>
      </c>
      <c r="GU29" s="83">
        <f t="shared" si="46"/>
        <v>3.9034333280234962E-16</v>
      </c>
      <c r="GV29" s="83">
        <f t="shared" si="46"/>
        <v>3.9886059791093837E-17</v>
      </c>
      <c r="GW29" s="83">
        <f t="shared" si="46"/>
        <v>1.8640608399555773E-18</v>
      </c>
      <c r="GX29" s="83">
        <f t="shared" si="46"/>
        <v>1.296044899161325E-18</v>
      </c>
      <c r="GY29" s="83">
        <f t="shared" si="46"/>
        <v>6.7160395004939116E-19</v>
      </c>
      <c r="GZ29" s="83">
        <f t="shared" si="46"/>
        <v>8.1538227993009483E-18</v>
      </c>
      <c r="HA29" s="83">
        <f t="shared" si="46"/>
        <v>5.1745529388040984E-26</v>
      </c>
      <c r="HC29" s="83">
        <f t="shared" ref="HC29:HQ59" si="58" xml:space="preserve"> _xlfn.NORM.DIST($B29, C$8, ABS(C$12), TRUE) * _xlfn.NORM.DIST(($B29 - C$8)*C$16, 0, ABS(C$12), TRUE) * 2</f>
        <v>8.3980324808256687E-27</v>
      </c>
      <c r="HD29" s="83">
        <f t="shared" si="47"/>
        <v>1.210372773446272E-27</v>
      </c>
      <c r="HE29" s="83">
        <f t="shared" si="47"/>
        <v>3.8356183736917985E-31</v>
      </c>
      <c r="HF29" s="83">
        <f t="shared" si="47"/>
        <v>2.3045122462411617E-27</v>
      </c>
      <c r="HG29" s="83">
        <f t="shared" si="47"/>
        <v>6.1241302882806863E-34</v>
      </c>
      <c r="HH29" s="83">
        <f t="shared" si="47"/>
        <v>2.4573408096142233E-41</v>
      </c>
      <c r="HI29" s="83">
        <f t="shared" si="47"/>
        <v>9.1848041448822897E-34</v>
      </c>
      <c r="HJ29" s="83">
        <f t="shared" si="47"/>
        <v>7.7395625250871882E-40</v>
      </c>
      <c r="HK29" s="83">
        <f t="shared" si="47"/>
        <v>3.9891781764023555E-36</v>
      </c>
      <c r="HL29" s="83">
        <f t="shared" si="47"/>
        <v>8.2364534207673553E-37</v>
      </c>
      <c r="HM29" s="83">
        <f t="shared" si="47"/>
        <v>4.4720683349971675E-38</v>
      </c>
      <c r="HN29" s="83">
        <f t="shared" si="47"/>
        <v>4.0913673891596984E-41</v>
      </c>
      <c r="HO29" s="83">
        <f t="shared" si="47"/>
        <v>4.9463815216999626E-40</v>
      </c>
      <c r="HP29" s="83">
        <f t="shared" si="47"/>
        <v>4.8458312239558457E-39</v>
      </c>
      <c r="HQ29" s="83">
        <f t="shared" si="47"/>
        <v>3.6449609171144555E-60</v>
      </c>
      <c r="HS29" s="83">
        <f t="shared" si="55"/>
        <v>6.2484183525733152E-127</v>
      </c>
      <c r="HT29" s="83">
        <f t="shared" si="48"/>
        <v>6.8813818010142756E-121</v>
      </c>
      <c r="HU29" s="83">
        <f t="shared" si="48"/>
        <v>8.2076163668220944E-142</v>
      </c>
      <c r="HV29" s="83">
        <f t="shared" si="48"/>
        <v>1.2261892867887384E-123</v>
      </c>
      <c r="HW29" s="83">
        <f t="shared" si="48"/>
        <v>1.0907468632713362E-155</v>
      </c>
      <c r="HX29" s="83">
        <f t="shared" si="48"/>
        <v>8.0364686334939021E-194</v>
      </c>
      <c r="HY29" s="83">
        <f t="shared" si="48"/>
        <v>3.9727511885086248E-156</v>
      </c>
      <c r="HZ29" s="83">
        <f t="shared" si="48"/>
        <v>1.0174139527293592E-184</v>
      </c>
      <c r="IA29" s="83">
        <f t="shared" si="48"/>
        <v>1.3857424602534068E-165</v>
      </c>
      <c r="IB29" s="83">
        <f t="shared" si="48"/>
        <v>1.0865181941907511E-171</v>
      </c>
      <c r="IC29" s="83">
        <f t="shared" si="48"/>
        <v>1.3927813190971359E-178</v>
      </c>
      <c r="ID29" s="83">
        <f t="shared" si="48"/>
        <v>8.4956240775301595E-194</v>
      </c>
      <c r="IE29" s="83">
        <f t="shared" si="48"/>
        <v>7.1810383041734998E-188</v>
      </c>
      <c r="IF29" s="83">
        <f t="shared" si="48"/>
        <v>1.0733022647402382E-93</v>
      </c>
      <c r="IG29" s="83">
        <f t="shared" si="48"/>
        <v>4.6309297076309073E-65</v>
      </c>
      <c r="II29" s="83">
        <f t="shared" si="56"/>
        <v>0</v>
      </c>
      <c r="IJ29" s="83">
        <f t="shared" si="49"/>
        <v>0</v>
      </c>
      <c r="IK29" s="83">
        <f t="shared" si="49"/>
        <v>0</v>
      </c>
      <c r="IL29" s="83">
        <f t="shared" si="49"/>
        <v>0</v>
      </c>
      <c r="IM29" s="83">
        <f t="shared" si="49"/>
        <v>0</v>
      </c>
      <c r="IN29" s="83">
        <f t="shared" si="49"/>
        <v>0</v>
      </c>
      <c r="IO29" s="83">
        <f t="shared" si="49"/>
        <v>0</v>
      </c>
      <c r="IP29" s="83">
        <f t="shared" si="49"/>
        <v>0</v>
      </c>
      <c r="IQ29" s="83">
        <f t="shared" si="49"/>
        <v>0</v>
      </c>
      <c r="IR29" s="83">
        <f t="shared" si="49"/>
        <v>0</v>
      </c>
      <c r="IS29" s="83">
        <f t="shared" si="49"/>
        <v>0</v>
      </c>
      <c r="IT29" s="83">
        <f t="shared" si="49"/>
        <v>0</v>
      </c>
      <c r="IU29" s="83">
        <f t="shared" si="49"/>
        <v>0</v>
      </c>
      <c r="IV29" s="83">
        <f t="shared" si="49"/>
        <v>0</v>
      </c>
      <c r="IW29" s="83">
        <f t="shared" si="49"/>
        <v>4.2546583718103228E-251</v>
      </c>
      <c r="IY29" s="83">
        <f t="shared" si="57"/>
        <v>1.979859875881199E-11</v>
      </c>
      <c r="IZ29" s="83">
        <f t="shared" si="50"/>
        <v>5.5795066971992759E-12</v>
      </c>
      <c r="JA29" s="83">
        <f t="shared" si="50"/>
        <v>6.3312609084557891E-12</v>
      </c>
      <c r="JB29" s="83">
        <f t="shared" si="50"/>
        <v>1.4534530639562566E-11</v>
      </c>
      <c r="JC29" s="83">
        <f t="shared" si="50"/>
        <v>4.7749573617922433E-16</v>
      </c>
      <c r="JD29" s="83">
        <f t="shared" si="50"/>
        <v>6.7705459051352799E-19</v>
      </c>
      <c r="JE29" s="83">
        <f t="shared" si="50"/>
        <v>8.7662962754162767E-16</v>
      </c>
      <c r="JF29" s="83">
        <f t="shared" si="50"/>
        <v>1.4308206601194318E-18</v>
      </c>
      <c r="JG29" s="83">
        <f t="shared" si="50"/>
        <v>3.9034333280234962E-16</v>
      </c>
      <c r="JH29" s="83">
        <f t="shared" si="50"/>
        <v>3.9886059791093837E-17</v>
      </c>
      <c r="JI29" s="83">
        <f t="shared" si="50"/>
        <v>1.8640608399555773E-18</v>
      </c>
      <c r="JJ29" s="83">
        <f t="shared" si="50"/>
        <v>1.296044899161325E-18</v>
      </c>
      <c r="JK29" s="83">
        <f t="shared" si="50"/>
        <v>6.7160395004939116E-19</v>
      </c>
      <c r="JL29" s="83">
        <f t="shared" si="50"/>
        <v>8.1538227993009483E-18</v>
      </c>
      <c r="JM29" s="83">
        <f t="shared" si="50"/>
        <v>5.1745529388040984E-26</v>
      </c>
    </row>
    <row r="30" spans="1:273" x14ac:dyDescent="0.25">
      <c r="B30" s="2">
        <v>3</v>
      </c>
      <c r="C30" s="37">
        <v>121.9</v>
      </c>
      <c r="D30" s="37">
        <v>116.283</v>
      </c>
      <c r="E30" s="37">
        <v>116.867</v>
      </c>
      <c r="F30" s="37">
        <v>118.45</v>
      </c>
      <c r="G30" s="37">
        <v>115.69</v>
      </c>
      <c r="H30" s="37">
        <v>120.672</v>
      </c>
      <c r="I30" s="37">
        <v>119.94799999999999</v>
      </c>
      <c r="J30" s="37">
        <v>118.86199999999999</v>
      </c>
      <c r="K30" s="37">
        <v>118.172</v>
      </c>
      <c r="L30" s="37">
        <v>117.36199999999999</v>
      </c>
      <c r="M30" s="37">
        <v>119.96599999999999</v>
      </c>
      <c r="N30" s="37">
        <v>119.96599999999999</v>
      </c>
      <c r="O30" s="37">
        <v>119.63800000000001</v>
      </c>
      <c r="P30" s="37">
        <v>122.10299999999999</v>
      </c>
      <c r="Q30" s="37">
        <v>118.63800000000001</v>
      </c>
      <c r="S30" s="4">
        <f t="shared" si="7"/>
        <v>120.98721847881032</v>
      </c>
      <c r="T30" s="4">
        <f t="shared" si="7"/>
        <v>116.79232567243109</v>
      </c>
      <c r="U30" s="4">
        <f t="shared" si="7"/>
        <v>115.86530204169169</v>
      </c>
      <c r="V30" s="4">
        <f t="shared" si="7"/>
        <v>115.97926034850533</v>
      </c>
      <c r="W30" s="4">
        <f t="shared" si="7"/>
        <v>116.45996639487855</v>
      </c>
      <c r="X30" s="4" t="e">
        <f t="shared" si="7"/>
        <v>#N/A</v>
      </c>
      <c r="Y30" s="4">
        <f t="shared" si="7"/>
        <v>119.72969162773919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0.91278152118968592</v>
      </c>
      <c r="AJ30" s="4">
        <f t="shared" si="8"/>
        <v>-0.50932567243108906</v>
      </c>
      <c r="AK30" s="4">
        <f t="shared" si="8"/>
        <v>1.0016979583083128</v>
      </c>
      <c r="AL30" s="4">
        <f t="shared" si="8"/>
        <v>2.470739651494668</v>
      </c>
      <c r="AM30" s="4">
        <f t="shared" si="8"/>
        <v>-0.76996639487855134</v>
      </c>
      <c r="AN30" s="4">
        <f t="shared" si="8"/>
        <v>0</v>
      </c>
      <c r="AO30" s="4">
        <f t="shared" si="8"/>
        <v>0.21830837226080746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120.98721842504364</v>
      </c>
      <c r="AZ30" s="2">
        <f t="shared" si="9"/>
        <v>116.79232565607418</v>
      </c>
      <c r="BA30" s="2">
        <f t="shared" si="9"/>
        <v>115.86530202421069</v>
      </c>
      <c r="BB30" s="2">
        <f t="shared" si="9"/>
        <v>115.97926030874481</v>
      </c>
      <c r="BC30" s="2">
        <f t="shared" si="9"/>
        <v>116.4599663948762</v>
      </c>
      <c r="BD30" s="2" t="e">
        <f t="shared" si="9"/>
        <v>#N/A</v>
      </c>
      <c r="BE30" s="2">
        <f t="shared" si="9"/>
        <v>119.72969162773509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121.9</v>
      </c>
      <c r="BP30" s="2">
        <f t="shared" si="11"/>
        <v>116.283</v>
      </c>
      <c r="BQ30" s="2">
        <f t="shared" si="12"/>
        <v>116.867</v>
      </c>
      <c r="BR30" s="2">
        <f t="shared" si="13"/>
        <v>118.45</v>
      </c>
      <c r="BS30" s="2">
        <f t="shared" si="14"/>
        <v>115.69</v>
      </c>
      <c r="BT30" s="2" t="str">
        <f t="shared" si="15"/>
        <v/>
      </c>
      <c r="BU30" s="2">
        <f t="shared" si="16"/>
        <v>119.94799999999999</v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121.04701866151865</v>
      </c>
      <c r="DL30" s="2">
        <f t="shared" si="41"/>
        <v>116.68965215012582</v>
      </c>
      <c r="DM30" s="2">
        <f t="shared" si="41"/>
        <v>115.77227017543862</v>
      </c>
      <c r="DN30" s="2">
        <f t="shared" si="41"/>
        <v>115.96245727103623</v>
      </c>
      <c r="DO30" s="2">
        <f t="shared" si="41"/>
        <v>116.41401214574897</v>
      </c>
      <c r="DP30" s="2">
        <f t="shared" si="41"/>
        <v>118.0994112044818</v>
      </c>
      <c r="DQ30" s="2">
        <f t="shared" si="41"/>
        <v>119.6305951417004</v>
      </c>
      <c r="DR30" s="2">
        <f t="shared" si="41"/>
        <v>117.69943361344538</v>
      </c>
      <c r="DS30" s="2">
        <f t="shared" si="41"/>
        <v>115.9745135135135</v>
      </c>
      <c r="DT30" s="2">
        <f t="shared" si="41"/>
        <v>116.1330111609585</v>
      </c>
      <c r="DU30" s="2">
        <f t="shared" si="41"/>
        <v>117.42732044817927</v>
      </c>
      <c r="DV30" s="2">
        <f t="shared" si="41"/>
        <v>117.9471843137255</v>
      </c>
      <c r="DW30" s="2">
        <f t="shared" si="41"/>
        <v>118.66845546218488</v>
      </c>
      <c r="DX30" s="2">
        <f t="shared" si="41"/>
        <v>118.20222732732732</v>
      </c>
      <c r="DY30" s="2">
        <f t="shared" si="41"/>
        <v>114.47014260289208</v>
      </c>
      <c r="EA30" s="2">
        <f t="shared" si="42"/>
        <v>119.78207069687198</v>
      </c>
      <c r="EB30" s="2">
        <f t="shared" si="42"/>
        <v>119.49554097706373</v>
      </c>
      <c r="EC30" s="2">
        <f t="shared" si="42"/>
        <v>118.38183189771198</v>
      </c>
      <c r="ED30" s="2">
        <f t="shared" si="42"/>
        <v>116.42743045215595</v>
      </c>
      <c r="EE30" s="2">
        <f t="shared" si="42"/>
        <v>118.02781618703636</v>
      </c>
      <c r="EF30" s="2">
        <f t="shared" si="42"/>
        <v>120.72226263134881</v>
      </c>
      <c r="EG30" s="2">
        <f t="shared" si="42"/>
        <v>122.9763889418393</v>
      </c>
      <c r="EH30" s="2">
        <f t="shared" si="42"/>
        <v>116.67134007960603</v>
      </c>
      <c r="EI30" s="2">
        <f t="shared" si="42"/>
        <v>119.08310782677698</v>
      </c>
      <c r="EJ30" s="2">
        <f t="shared" si="42"/>
        <v>111.78772300745065</v>
      </c>
      <c r="EK30" s="2">
        <f t="shared" si="42"/>
        <v>117.51258851330165</v>
      </c>
      <c r="EL30" s="2">
        <f t="shared" si="42"/>
        <v>120.37657653610076</v>
      </c>
      <c r="EM30" s="2">
        <f t="shared" si="42"/>
        <v>125.77974705429827</v>
      </c>
      <c r="EN30" s="2">
        <f t="shared" si="42"/>
        <v>124.57054159357303</v>
      </c>
      <c r="EO30" s="2">
        <f t="shared" si="42"/>
        <v>128.14112532894734</v>
      </c>
      <c r="EQ30" s="2">
        <f t="shared" si="43"/>
        <v>121.90484327936605</v>
      </c>
      <c r="ER30" s="2">
        <f t="shared" si="43"/>
        <v>121.56354483695652</v>
      </c>
      <c r="ES30" s="2">
        <f t="shared" si="43"/>
        <v>117.98737370912029</v>
      </c>
      <c r="ET30" s="2">
        <f t="shared" si="43"/>
        <v>117.03387035502141</v>
      </c>
      <c r="EU30" s="2">
        <f t="shared" si="43"/>
        <v>117.46748537395442</v>
      </c>
      <c r="EV30" s="2">
        <f t="shared" si="43"/>
        <v>120.04688215524916</v>
      </c>
      <c r="EW30" s="2">
        <f t="shared" si="43"/>
        <v>122.6018029101832</v>
      </c>
      <c r="EX30" s="2">
        <f t="shared" si="43"/>
        <v>118.43881198275501</v>
      </c>
      <c r="EY30" s="2">
        <f t="shared" si="43"/>
        <v>121.29410048130282</v>
      </c>
      <c r="EZ30" s="2">
        <f t="shared" si="43"/>
        <v>114.42725461012449</v>
      </c>
      <c r="FA30" s="2">
        <f t="shared" si="43"/>
        <v>117.61847351391825</v>
      </c>
      <c r="FB30" s="2">
        <f t="shared" si="43"/>
        <v>119.26934219630141</v>
      </c>
      <c r="FC30" s="2">
        <f t="shared" si="43"/>
        <v>126.97687074568661</v>
      </c>
      <c r="FD30" s="2">
        <f t="shared" si="43"/>
        <v>125.8881233551361</v>
      </c>
      <c r="FE30" s="2">
        <f t="shared" si="43"/>
        <v>132.52803548901775</v>
      </c>
      <c r="FG30" s="2">
        <f t="shared" si="44"/>
        <v>4.7286385625090237E-2</v>
      </c>
      <c r="FH30" s="2">
        <f t="shared" si="44"/>
        <v>3.6587216897401839E-2</v>
      </c>
      <c r="FI30" s="2">
        <f t="shared" si="44"/>
        <v>3.5651274282655993E-2</v>
      </c>
      <c r="FJ30" s="2">
        <f t="shared" si="44"/>
        <v>3.6130514847985282E-2</v>
      </c>
      <c r="FK30" s="2">
        <f t="shared" si="44"/>
        <v>2.8477854501426758E-2</v>
      </c>
      <c r="FL30" s="2">
        <f t="shared" si="44"/>
        <v>2.4797083752448296E-2</v>
      </c>
      <c r="FM30" s="2">
        <f t="shared" si="44"/>
        <v>2.9619026827090719E-2</v>
      </c>
      <c r="FN30" s="2">
        <f t="shared" si="44"/>
        <v>2.4165723605590859E-2</v>
      </c>
      <c r="FO30" s="2">
        <f t="shared" si="44"/>
        <v>2.7133866460597112E-2</v>
      </c>
      <c r="FP30" s="2">
        <f t="shared" si="44"/>
        <v>2.5485369330974728E-2</v>
      </c>
      <c r="FQ30" s="2">
        <f t="shared" si="44"/>
        <v>2.4642001565693069E-2</v>
      </c>
      <c r="FR30" s="2">
        <f t="shared" si="44"/>
        <v>2.4577988273857782E-2</v>
      </c>
      <c r="FS30" s="2">
        <f t="shared" si="44"/>
        <v>2.3441528678739065E-2</v>
      </c>
      <c r="FT30" s="2">
        <f t="shared" si="44"/>
        <v>2.4889622346970165E-2</v>
      </c>
      <c r="FU30" s="2">
        <f t="shared" si="44"/>
        <v>1.9617548656521506E-2</v>
      </c>
      <c r="FW30" s="2">
        <f t="shared" si="53"/>
        <v>6.8687418887863374E-6</v>
      </c>
      <c r="FX30" s="2">
        <f t="shared" si="45"/>
        <v>6.6938207679805252E-6</v>
      </c>
      <c r="FY30" s="2">
        <f t="shared" si="45"/>
        <v>5.9624727906419814E-6</v>
      </c>
      <c r="FZ30" s="2">
        <f t="shared" si="45"/>
        <v>5.4700955363358734E-6</v>
      </c>
      <c r="GA30" s="2">
        <f t="shared" si="45"/>
        <v>6.1170192455773761E-6</v>
      </c>
      <c r="GB30" s="2">
        <f t="shared" si="45"/>
        <v>5.7480483760729321E-6</v>
      </c>
      <c r="GC30" s="2">
        <f t="shared" si="45"/>
        <v>7.1286415371738883E-6</v>
      </c>
      <c r="GD30" s="2">
        <f t="shared" si="45"/>
        <v>7.2267871752242703E-6</v>
      </c>
      <c r="GE30" s="2">
        <f t="shared" si="45"/>
        <v>6.5459630665236884E-6</v>
      </c>
      <c r="GF30" s="2">
        <f t="shared" si="45"/>
        <v>5.5447001935071184E-6</v>
      </c>
      <c r="GG30" s="2">
        <f t="shared" si="45"/>
        <v>5.3088586716625481E-6</v>
      </c>
      <c r="GH30" s="2">
        <f t="shared" si="45"/>
        <v>4.8311509912892755E-6</v>
      </c>
      <c r="GI30" s="2">
        <f t="shared" si="45"/>
        <v>4.4220536537778082E-6</v>
      </c>
      <c r="GJ30" s="2">
        <f t="shared" si="45"/>
        <v>3.7194072288215024E-6</v>
      </c>
      <c r="GK30" s="2">
        <f t="shared" si="45"/>
        <v>3.2186828658704384E-6</v>
      </c>
      <c r="GM30" s="83">
        <f t="shared" si="54"/>
        <v>4.632301953740765E-11</v>
      </c>
      <c r="GN30" s="83">
        <f t="shared" si="46"/>
        <v>1.2899694680217355E-11</v>
      </c>
      <c r="GO30" s="83">
        <f t="shared" si="46"/>
        <v>1.446210715981989E-11</v>
      </c>
      <c r="GP30" s="83">
        <f t="shared" si="46"/>
        <v>3.2131498118166197E-11</v>
      </c>
      <c r="GQ30" s="83">
        <f t="shared" si="46"/>
        <v>1.5331247632452593E-15</v>
      </c>
      <c r="GR30" s="83">
        <f t="shared" si="46"/>
        <v>2.7207255967671502E-18</v>
      </c>
      <c r="GS30" s="83">
        <f t="shared" si="46"/>
        <v>2.7789369427965442E-15</v>
      </c>
      <c r="GT30" s="83">
        <f t="shared" si="46"/>
        <v>5.5230966712310268E-18</v>
      </c>
      <c r="GU30" s="83">
        <f t="shared" si="46"/>
        <v>1.2441920775101328E-15</v>
      </c>
      <c r="GV30" s="83">
        <f t="shared" si="46"/>
        <v>1.368520133338885E-16</v>
      </c>
      <c r="GW30" s="83">
        <f t="shared" si="46"/>
        <v>7.168480144175677E-18</v>
      </c>
      <c r="GX30" s="83">
        <f t="shared" si="46"/>
        <v>5.0542100980264039E-18</v>
      </c>
      <c r="GY30" s="83">
        <f t="shared" si="46"/>
        <v>2.644167529897005E-18</v>
      </c>
      <c r="GZ30" s="83">
        <f t="shared" si="46"/>
        <v>2.9619740863976412E-17</v>
      </c>
      <c r="HA30" s="83">
        <f t="shared" si="46"/>
        <v>3.6489565540427018E-25</v>
      </c>
      <c r="HC30" s="83">
        <f t="shared" si="58"/>
        <v>4.0528523901053119E-26</v>
      </c>
      <c r="HD30" s="83">
        <f t="shared" si="47"/>
        <v>5.6885959442563777E-27</v>
      </c>
      <c r="HE30" s="83">
        <f t="shared" si="47"/>
        <v>2.2036650288312033E-30</v>
      </c>
      <c r="HF30" s="83">
        <f t="shared" si="47"/>
        <v>1.0537142820099739E-26</v>
      </c>
      <c r="HG30" s="83">
        <f t="shared" si="47"/>
        <v>4.2455048078936815E-33</v>
      </c>
      <c r="HH30" s="83">
        <f t="shared" si="47"/>
        <v>2.6669199450780481E-40</v>
      </c>
      <c r="HI30" s="83">
        <f t="shared" si="47"/>
        <v>6.460141848107538E-33</v>
      </c>
      <c r="HJ30" s="83">
        <f t="shared" si="47"/>
        <v>7.7194363237895649E-39</v>
      </c>
      <c r="HK30" s="83">
        <f t="shared" si="47"/>
        <v>3.1493512681358242E-35</v>
      </c>
      <c r="HL30" s="83">
        <f t="shared" si="47"/>
        <v>6.7129607489751243E-36</v>
      </c>
      <c r="HM30" s="83">
        <f t="shared" si="47"/>
        <v>3.9044467163751696E-37</v>
      </c>
      <c r="HN30" s="83">
        <f t="shared" si="47"/>
        <v>4.2620116483837632E-40</v>
      </c>
      <c r="HO30" s="83">
        <f t="shared" si="47"/>
        <v>4.7277453859232464E-39</v>
      </c>
      <c r="HP30" s="83">
        <f t="shared" si="47"/>
        <v>4.3683479212741645E-38</v>
      </c>
      <c r="HQ30" s="83">
        <f t="shared" si="47"/>
        <v>1.1777053114244909E-58</v>
      </c>
      <c r="HS30" s="83">
        <f t="shared" si="55"/>
        <v>1.4378713818946837E-124</v>
      </c>
      <c r="HT30" s="83">
        <f t="shared" si="48"/>
        <v>1.1648360172579988E-118</v>
      </c>
      <c r="HU30" s="83">
        <f t="shared" si="48"/>
        <v>3.0160316715441749E-139</v>
      </c>
      <c r="HV30" s="83">
        <f t="shared" si="48"/>
        <v>2.0633412377084651E-121</v>
      </c>
      <c r="HW30" s="83">
        <f t="shared" si="48"/>
        <v>7.6843191577235137E-153</v>
      </c>
      <c r="HX30" s="83">
        <f t="shared" si="48"/>
        <v>2.7685541415469407E-190</v>
      </c>
      <c r="HY30" s="83">
        <f t="shared" si="48"/>
        <v>3.021645803896875E-153</v>
      </c>
      <c r="HZ30" s="83">
        <f t="shared" si="48"/>
        <v>2.5216536437389855E-181</v>
      </c>
      <c r="IA30" s="83">
        <f t="shared" si="48"/>
        <v>1.5027750053636337E-162</v>
      </c>
      <c r="IB30" s="83">
        <f t="shared" si="48"/>
        <v>1.3950591740153785E-168</v>
      </c>
      <c r="IC30" s="83">
        <f t="shared" si="48"/>
        <v>2.3013693369352313E-175</v>
      </c>
      <c r="ID30" s="83">
        <f t="shared" si="48"/>
        <v>2.6000879132679726E-190</v>
      </c>
      <c r="IE30" s="83">
        <f t="shared" si="48"/>
        <v>1.612682478287173E-184</v>
      </c>
      <c r="IF30" s="83">
        <f t="shared" si="48"/>
        <v>4.5860267750865673E-92</v>
      </c>
      <c r="IG30" s="83">
        <f t="shared" si="48"/>
        <v>5.926817613808601E-64</v>
      </c>
      <c r="II30" s="83">
        <f t="shared" si="56"/>
        <v>0</v>
      </c>
      <c r="IJ30" s="83">
        <f t="shared" si="49"/>
        <v>0</v>
      </c>
      <c r="IK30" s="83">
        <f t="shared" si="49"/>
        <v>0</v>
      </c>
      <c r="IL30" s="83">
        <f t="shared" si="49"/>
        <v>0</v>
      </c>
      <c r="IM30" s="83">
        <f t="shared" si="49"/>
        <v>0</v>
      </c>
      <c r="IN30" s="83">
        <f t="shared" si="49"/>
        <v>0</v>
      </c>
      <c r="IO30" s="83">
        <f t="shared" si="49"/>
        <v>0</v>
      </c>
      <c r="IP30" s="83">
        <f t="shared" si="49"/>
        <v>0</v>
      </c>
      <c r="IQ30" s="83">
        <f t="shared" si="49"/>
        <v>0</v>
      </c>
      <c r="IR30" s="83">
        <f t="shared" si="49"/>
        <v>0</v>
      </c>
      <c r="IS30" s="83">
        <f t="shared" si="49"/>
        <v>0</v>
      </c>
      <c r="IT30" s="83">
        <f t="shared" si="49"/>
        <v>0</v>
      </c>
      <c r="IU30" s="83">
        <f t="shared" si="49"/>
        <v>0</v>
      </c>
      <c r="IV30" s="83">
        <f t="shared" si="49"/>
        <v>0</v>
      </c>
      <c r="IW30" s="83">
        <f t="shared" si="49"/>
        <v>1.644193414052128E-247</v>
      </c>
      <c r="IY30" s="83">
        <f t="shared" si="57"/>
        <v>4.6323019537407689E-11</v>
      </c>
      <c r="IZ30" s="83">
        <f t="shared" si="50"/>
        <v>1.2899694680217362E-11</v>
      </c>
      <c r="JA30" s="83">
        <f t="shared" si="50"/>
        <v>1.446210715981989E-11</v>
      </c>
      <c r="JB30" s="83">
        <f t="shared" si="50"/>
        <v>3.213149811816621E-11</v>
      </c>
      <c r="JC30" s="83">
        <f t="shared" si="50"/>
        <v>1.5331247632452593E-15</v>
      </c>
      <c r="JD30" s="83">
        <f t="shared" si="50"/>
        <v>2.7207255967671502E-18</v>
      </c>
      <c r="JE30" s="83">
        <f t="shared" si="50"/>
        <v>2.7789369427965442E-15</v>
      </c>
      <c r="JF30" s="83">
        <f t="shared" si="50"/>
        <v>5.5230966712310268E-18</v>
      </c>
      <c r="JG30" s="83">
        <f t="shared" si="50"/>
        <v>1.2441920775101328E-15</v>
      </c>
      <c r="JH30" s="83">
        <f t="shared" si="50"/>
        <v>1.368520133338885E-16</v>
      </c>
      <c r="JI30" s="83">
        <f t="shared" si="50"/>
        <v>7.168480144175677E-18</v>
      </c>
      <c r="JJ30" s="83">
        <f t="shared" si="50"/>
        <v>5.0542100980264039E-18</v>
      </c>
      <c r="JK30" s="83">
        <f t="shared" si="50"/>
        <v>2.644167529897005E-18</v>
      </c>
      <c r="JL30" s="83">
        <f t="shared" si="50"/>
        <v>2.9619740863976412E-17</v>
      </c>
      <c r="JM30" s="83">
        <f t="shared" si="50"/>
        <v>3.6489565540427018E-25</v>
      </c>
    </row>
    <row r="31" spans="1:273" x14ac:dyDescent="0.25">
      <c r="B31" s="2">
        <v>4</v>
      </c>
      <c r="C31" s="37">
        <v>120.43300000000001</v>
      </c>
      <c r="D31" s="37">
        <v>116.85</v>
      </c>
      <c r="E31" s="37">
        <v>116.75</v>
      </c>
      <c r="F31" s="37">
        <v>116.667</v>
      </c>
      <c r="G31" s="37">
        <v>118.672</v>
      </c>
      <c r="H31" s="37">
        <v>120.569</v>
      </c>
      <c r="I31" s="37">
        <v>122.96599999999999</v>
      </c>
      <c r="J31" s="37">
        <v>118.345</v>
      </c>
      <c r="K31" s="37">
        <v>117.86199999999999</v>
      </c>
      <c r="L31" s="37">
        <v>115.069</v>
      </c>
      <c r="M31" s="37">
        <v>118.121</v>
      </c>
      <c r="N31" s="37">
        <v>120.241</v>
      </c>
      <c r="O31" s="37">
        <v>121.517</v>
      </c>
      <c r="P31" s="37">
        <v>120.259</v>
      </c>
      <c r="Q31" s="37">
        <v>120.55200000000001</v>
      </c>
      <c r="S31" s="4">
        <f t="shared" si="7"/>
        <v>121.22043528511225</v>
      </c>
      <c r="T31" s="4">
        <f t="shared" si="7"/>
        <v>117.00770787699039</v>
      </c>
      <c r="U31" s="4">
        <f t="shared" si="7"/>
        <v>116.03596350203939</v>
      </c>
      <c r="V31" s="4">
        <f t="shared" si="7"/>
        <v>116.10738404360988</v>
      </c>
      <c r="W31" s="4">
        <f t="shared" si="7"/>
        <v>116.56192203482692</v>
      </c>
      <c r="X31" s="4" t="e">
        <f t="shared" si="7"/>
        <v>#N/A</v>
      </c>
      <c r="Y31" s="4">
        <f t="shared" si="7"/>
        <v>119.85732417790273</v>
      </c>
      <c r="Z31" s="4" t="e">
        <f t="shared" si="7"/>
        <v>#N/A</v>
      </c>
      <c r="AA31" s="4">
        <f t="shared" si="7"/>
        <v>116.22901460393039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-0.78743528511223815</v>
      </c>
      <c r="AJ31" s="4">
        <f t="shared" si="8"/>
        <v>-0.15770787699040056</v>
      </c>
      <c r="AK31" s="4">
        <f t="shared" si="8"/>
        <v>0.7140364979606062</v>
      </c>
      <c r="AL31" s="4">
        <f t="shared" si="8"/>
        <v>0.55961595639011819</v>
      </c>
      <c r="AM31" s="4">
        <f t="shared" si="8"/>
        <v>2.1100779651730761</v>
      </c>
      <c r="AN31" s="4">
        <f t="shared" si="8"/>
        <v>0</v>
      </c>
      <c r="AO31" s="4">
        <f t="shared" si="8"/>
        <v>3.1086758220972683</v>
      </c>
      <c r="AP31" s="4">
        <f t="shared" si="8"/>
        <v>0</v>
      </c>
      <c r="AQ31" s="4">
        <f t="shared" si="8"/>
        <v>1.6329853960695999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121.22043516348828</v>
      </c>
      <c r="AZ31" s="2">
        <f t="shared" si="9"/>
        <v>117.00770784034172</v>
      </c>
      <c r="BA31" s="2">
        <f t="shared" si="9"/>
        <v>116.03596346332236</v>
      </c>
      <c r="BB31" s="2">
        <f t="shared" si="9"/>
        <v>116.10738395831692</v>
      </c>
      <c r="BC31" s="2">
        <f t="shared" si="9"/>
        <v>116.56192203481967</v>
      </c>
      <c r="BD31" s="2" t="e">
        <f t="shared" si="9"/>
        <v>#N/A</v>
      </c>
      <c r="BE31" s="2">
        <f t="shared" si="9"/>
        <v>119.85732417789023</v>
      </c>
      <c r="BF31" s="2" t="e">
        <f t="shared" si="9"/>
        <v>#N/A</v>
      </c>
      <c r="BG31" s="2">
        <f t="shared" si="9"/>
        <v>116.22901460392467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120.43300000000001</v>
      </c>
      <c r="BP31" s="2">
        <f t="shared" si="11"/>
        <v>116.85</v>
      </c>
      <c r="BQ31" s="2">
        <f t="shared" si="12"/>
        <v>116.75</v>
      </c>
      <c r="BR31" s="2">
        <f t="shared" si="13"/>
        <v>116.667</v>
      </c>
      <c r="BS31" s="2">
        <f t="shared" si="14"/>
        <v>118.672</v>
      </c>
      <c r="BT31" s="2" t="str">
        <f t="shared" si="15"/>
        <v/>
      </c>
      <c r="BU31" s="2">
        <f t="shared" si="16"/>
        <v>122.96599999999999</v>
      </c>
      <c r="BV31" s="2" t="str">
        <f t="shared" si="17"/>
        <v/>
      </c>
      <c r="BW31" s="2">
        <f t="shared" si="18"/>
        <v>117.86199999999999</v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121.30268404118404</v>
      </c>
      <c r="DL31" s="2">
        <f t="shared" si="41"/>
        <v>116.90724335266439</v>
      </c>
      <c r="DM31" s="2">
        <f t="shared" si="41"/>
        <v>115.94403373819165</v>
      </c>
      <c r="DN31" s="2">
        <f t="shared" si="41"/>
        <v>116.09691333843966</v>
      </c>
      <c r="DO31" s="2">
        <f t="shared" si="41"/>
        <v>116.51742685195315</v>
      </c>
      <c r="DP31" s="2">
        <f t="shared" si="41"/>
        <v>118.20523277310924</v>
      </c>
      <c r="DQ31" s="2">
        <f t="shared" si="41"/>
        <v>119.75622015537805</v>
      </c>
      <c r="DR31" s="2">
        <f t="shared" si="41"/>
        <v>117.8347268907563</v>
      </c>
      <c r="DS31" s="2">
        <f t="shared" si="41"/>
        <v>116.14290688259109</v>
      </c>
      <c r="DT31" s="2">
        <f t="shared" si="41"/>
        <v>116.29566145092458</v>
      </c>
      <c r="DU31" s="2">
        <f t="shared" si="41"/>
        <v>117.53042016806722</v>
      </c>
      <c r="DV31" s="2">
        <f t="shared" si="41"/>
        <v>118.06705126050421</v>
      </c>
      <c r="DW31" s="2">
        <f t="shared" si="41"/>
        <v>118.8526243697479</v>
      </c>
      <c r="DX31" s="2">
        <f t="shared" si="41"/>
        <v>118.42038858858858</v>
      </c>
      <c r="DY31" s="2">
        <f t="shared" si="41"/>
        <v>114.8633301446051</v>
      </c>
      <c r="EA31" s="2">
        <f t="shared" si="42"/>
        <v>119.70880949486831</v>
      </c>
      <c r="EB31" s="2">
        <f t="shared" si="42"/>
        <v>119.4199892663955</v>
      </c>
      <c r="EC31" s="2">
        <f t="shared" si="42"/>
        <v>118.30388257065948</v>
      </c>
      <c r="ED31" s="2">
        <f t="shared" si="42"/>
        <v>116.36204412166884</v>
      </c>
      <c r="EE31" s="2">
        <f t="shared" si="42"/>
        <v>117.94643137597575</v>
      </c>
      <c r="EF31" s="2">
        <f t="shared" si="42"/>
        <v>120.61773872023534</v>
      </c>
      <c r="EG31" s="2">
        <f t="shared" si="42"/>
        <v>122.87833846952178</v>
      </c>
      <c r="EH31" s="2">
        <f t="shared" si="42"/>
        <v>116.6442097078864</v>
      </c>
      <c r="EI31" s="2">
        <f t="shared" si="42"/>
        <v>119.04416679308694</v>
      </c>
      <c r="EJ31" s="2">
        <f t="shared" si="42"/>
        <v>111.8075185442637</v>
      </c>
      <c r="EK31" s="2">
        <f t="shared" si="42"/>
        <v>117.48159124297156</v>
      </c>
      <c r="EL31" s="2">
        <f t="shared" si="42"/>
        <v>120.32001627459978</v>
      </c>
      <c r="EM31" s="2">
        <f t="shared" si="42"/>
        <v>125.71215962639245</v>
      </c>
      <c r="EN31" s="2">
        <f t="shared" si="42"/>
        <v>124.50150943763992</v>
      </c>
      <c r="EO31" s="2">
        <f t="shared" si="42"/>
        <v>128.07451578947368</v>
      </c>
      <c r="EQ31" s="2">
        <f t="shared" si="43"/>
        <v>121.80826832107378</v>
      </c>
      <c r="ER31" s="2">
        <f t="shared" si="43"/>
        <v>121.46617566236414</v>
      </c>
      <c r="ES31" s="2">
        <f t="shared" si="43"/>
        <v>117.91352571991794</v>
      </c>
      <c r="ET31" s="2">
        <f t="shared" si="43"/>
        <v>116.96217309020582</v>
      </c>
      <c r="EU31" s="2">
        <f t="shared" si="43"/>
        <v>117.39206704270671</v>
      </c>
      <c r="EV31" s="2">
        <f t="shared" si="43"/>
        <v>119.94943027776264</v>
      </c>
      <c r="EW31" s="2">
        <f t="shared" si="43"/>
        <v>122.50778527920033</v>
      </c>
      <c r="EX31" s="2">
        <f t="shared" si="43"/>
        <v>118.39275541400607</v>
      </c>
      <c r="EY31" s="2">
        <f t="shared" si="43"/>
        <v>121.23173532613335</v>
      </c>
      <c r="EZ31" s="2">
        <f t="shared" si="43"/>
        <v>114.41951890889965</v>
      </c>
      <c r="FA31" s="2">
        <f t="shared" si="43"/>
        <v>117.58636289007141</v>
      </c>
      <c r="FB31" s="2">
        <f t="shared" si="43"/>
        <v>119.22421285598904</v>
      </c>
      <c r="FC31" s="2">
        <f t="shared" si="43"/>
        <v>126.89716219569843</v>
      </c>
      <c r="FD31" s="2">
        <f t="shared" si="43"/>
        <v>125.80573168439214</v>
      </c>
      <c r="FE31" s="2">
        <f t="shared" si="43"/>
        <v>132.41317953756354</v>
      </c>
      <c r="FG31" s="2">
        <f t="shared" si="44"/>
        <v>5.1613026755240758E-2</v>
      </c>
      <c r="FH31" s="2">
        <f t="shared" si="44"/>
        <v>3.9975975640869257E-2</v>
      </c>
      <c r="FI31" s="2">
        <f t="shared" si="44"/>
        <v>3.8956850078169632E-2</v>
      </c>
      <c r="FJ31" s="2">
        <f t="shared" si="44"/>
        <v>3.9478706598448272E-2</v>
      </c>
      <c r="FK31" s="2">
        <f t="shared" si="44"/>
        <v>3.1139790208266977E-2</v>
      </c>
      <c r="FL31" s="2">
        <f t="shared" si="44"/>
        <v>2.7124569441744007E-2</v>
      </c>
      <c r="FM31" s="2">
        <f t="shared" si="44"/>
        <v>3.2384076684132353E-2</v>
      </c>
      <c r="FN31" s="2">
        <f t="shared" si="44"/>
        <v>2.6435555444124712E-2</v>
      </c>
      <c r="FO31" s="2">
        <f t="shared" si="44"/>
        <v>2.9674011537622745E-2</v>
      </c>
      <c r="FP31" s="2">
        <f t="shared" si="44"/>
        <v>2.7875611726863713E-2</v>
      </c>
      <c r="FQ31" s="2">
        <f t="shared" si="44"/>
        <v>2.6955333388986914E-2</v>
      </c>
      <c r="FR31" s="2">
        <f t="shared" si="44"/>
        <v>2.6885476331165156E-2</v>
      </c>
      <c r="FS31" s="2">
        <f t="shared" si="44"/>
        <v>2.5645126155466567E-2</v>
      </c>
      <c r="FT31" s="2">
        <f t="shared" si="44"/>
        <v>2.7225551337539414E-2</v>
      </c>
      <c r="FU31" s="2">
        <f t="shared" si="44"/>
        <v>2.1469579626548153E-2</v>
      </c>
      <c r="FW31" s="2">
        <f t="shared" si="53"/>
        <v>7.5314207250388645E-6</v>
      </c>
      <c r="FX31" s="2">
        <f t="shared" si="45"/>
        <v>7.3396237809951446E-6</v>
      </c>
      <c r="FY31" s="2">
        <f t="shared" si="45"/>
        <v>6.5377176492228875E-6</v>
      </c>
      <c r="FZ31" s="2">
        <f t="shared" si="45"/>
        <v>5.9978373210840855E-6</v>
      </c>
      <c r="GA31" s="2">
        <f t="shared" si="45"/>
        <v>6.7071742698646805E-6</v>
      </c>
      <c r="GB31" s="2">
        <f t="shared" si="45"/>
        <v>6.3026062195584685E-6</v>
      </c>
      <c r="GC31" s="2">
        <f t="shared" si="45"/>
        <v>7.8163946378401366E-6</v>
      </c>
      <c r="GD31" s="2">
        <f t="shared" si="45"/>
        <v>7.9240090409644618E-6</v>
      </c>
      <c r="GE31" s="2">
        <f t="shared" si="45"/>
        <v>7.1775012423032263E-6</v>
      </c>
      <c r="GF31" s="2">
        <f t="shared" si="45"/>
        <v>6.0796396140727746E-6</v>
      </c>
      <c r="GG31" s="2">
        <f t="shared" si="45"/>
        <v>5.8210447984079098E-6</v>
      </c>
      <c r="GH31" s="2">
        <f t="shared" si="45"/>
        <v>5.2972492551724639E-6</v>
      </c>
      <c r="GI31" s="2">
        <f t="shared" si="45"/>
        <v>4.8486833449403628E-6</v>
      </c>
      <c r="GJ31" s="2">
        <f t="shared" si="45"/>
        <v>4.0782474655348673E-6</v>
      </c>
      <c r="GK31" s="2">
        <f t="shared" si="45"/>
        <v>3.5292144867900364E-6</v>
      </c>
      <c r="GM31" s="83">
        <f t="shared" si="54"/>
        <v>1.0673091590641639E-10</v>
      </c>
      <c r="GN31" s="83">
        <f t="shared" si="46"/>
        <v>2.9404009277048737E-11</v>
      </c>
      <c r="GO31" s="83">
        <f t="shared" si="46"/>
        <v>3.2580955641635084E-11</v>
      </c>
      <c r="GP31" s="83">
        <f t="shared" si="46"/>
        <v>7.0102372337635618E-11</v>
      </c>
      <c r="GQ31" s="83">
        <f t="shared" si="46"/>
        <v>4.8244950154338407E-15</v>
      </c>
      <c r="GR31" s="83">
        <f t="shared" si="46"/>
        <v>1.0673209907575899E-17</v>
      </c>
      <c r="GS31" s="83">
        <f t="shared" si="46"/>
        <v>8.6346628230755321E-15</v>
      </c>
      <c r="GT31" s="83">
        <f t="shared" si="46"/>
        <v>2.0832684264817888E-17</v>
      </c>
      <c r="GU31" s="83">
        <f t="shared" si="46"/>
        <v>3.8882537456181878E-15</v>
      </c>
      <c r="GV31" s="83">
        <f t="shared" si="46"/>
        <v>4.5980747691996412E-16</v>
      </c>
      <c r="GW31" s="83">
        <f t="shared" si="46"/>
        <v>2.6936980489734013E-17</v>
      </c>
      <c r="GX31" s="83">
        <f t="shared" si="46"/>
        <v>1.9254099516004825E-17</v>
      </c>
      <c r="GY31" s="83">
        <f t="shared" si="46"/>
        <v>1.0170064060797342E-17</v>
      </c>
      <c r="GZ31" s="83">
        <f t="shared" si="46"/>
        <v>1.0525420016949108E-16</v>
      </c>
      <c r="HA31" s="83">
        <f t="shared" si="46"/>
        <v>2.4871849987551259E-24</v>
      </c>
      <c r="HC31" s="83">
        <f t="shared" si="58"/>
        <v>1.9146521154587904E-25</v>
      </c>
      <c r="HD31" s="83">
        <f t="shared" si="47"/>
        <v>2.6207985250715295E-26</v>
      </c>
      <c r="HE31" s="83">
        <f t="shared" si="47"/>
        <v>1.2379107448922013E-29</v>
      </c>
      <c r="HF31" s="83">
        <f t="shared" si="47"/>
        <v>4.7252675822289533E-26</v>
      </c>
      <c r="HG31" s="83">
        <f t="shared" si="47"/>
        <v>2.8698098027433971E-32</v>
      </c>
      <c r="HH31" s="83">
        <f t="shared" si="47"/>
        <v>2.8053307709438974E-39</v>
      </c>
      <c r="HI31" s="83">
        <f t="shared" si="47"/>
        <v>4.4281957208557283E-32</v>
      </c>
      <c r="HJ31" s="83">
        <f t="shared" si="47"/>
        <v>7.4703326969352436E-38</v>
      </c>
      <c r="HK31" s="83">
        <f t="shared" si="47"/>
        <v>2.4202185689268728E-34</v>
      </c>
      <c r="HL31" s="83">
        <f t="shared" si="47"/>
        <v>5.3241712407927994E-35</v>
      </c>
      <c r="HM31" s="83">
        <f t="shared" si="47"/>
        <v>3.3144981378325042E-36</v>
      </c>
      <c r="HN31" s="83">
        <f t="shared" si="47"/>
        <v>4.3070734282194577E-39</v>
      </c>
      <c r="HO31" s="83">
        <f t="shared" si="47"/>
        <v>4.3898937922337287E-38</v>
      </c>
      <c r="HP31" s="83">
        <f t="shared" si="47"/>
        <v>3.8285253748166332E-37</v>
      </c>
      <c r="HQ31" s="83">
        <f t="shared" si="47"/>
        <v>3.6370410236783223E-57</v>
      </c>
      <c r="HS31" s="83">
        <f t="shared" si="55"/>
        <v>3.1420288705663507E-122</v>
      </c>
      <c r="HT31" s="83">
        <f t="shared" si="48"/>
        <v>1.8786681241913227E-116</v>
      </c>
      <c r="HU31" s="83">
        <f t="shared" si="48"/>
        <v>1.0494845803487499E-136</v>
      </c>
      <c r="HV31" s="83">
        <f t="shared" si="48"/>
        <v>3.3121105736738563E-119</v>
      </c>
      <c r="HW31" s="83">
        <f t="shared" si="48"/>
        <v>5.092418154374375E-150</v>
      </c>
      <c r="HX31" s="83">
        <f t="shared" si="48"/>
        <v>8.8427082156251672E-187</v>
      </c>
      <c r="HY31" s="83">
        <f t="shared" si="48"/>
        <v>2.1591536221911778E-150</v>
      </c>
      <c r="HZ31" s="83">
        <f t="shared" si="48"/>
        <v>5.8091963286311526E-178</v>
      </c>
      <c r="IA31" s="83">
        <f t="shared" si="48"/>
        <v>1.5266912745929743E-159</v>
      </c>
      <c r="IB31" s="83">
        <f t="shared" si="48"/>
        <v>1.6767831274567581E-165</v>
      </c>
      <c r="IC31" s="83">
        <f t="shared" si="48"/>
        <v>3.5527007229935414E-172</v>
      </c>
      <c r="ID31" s="83">
        <f t="shared" si="48"/>
        <v>7.3938970648310957E-187</v>
      </c>
      <c r="IE31" s="83">
        <f t="shared" si="48"/>
        <v>3.3766134597576404E-181</v>
      </c>
      <c r="IF31" s="83">
        <f t="shared" si="48"/>
        <v>1.8949718769568729E-90</v>
      </c>
      <c r="IG31" s="83">
        <f t="shared" si="48"/>
        <v>7.4175724454651825E-63</v>
      </c>
      <c r="II31" s="83">
        <f t="shared" si="56"/>
        <v>0</v>
      </c>
      <c r="IJ31" s="83">
        <f t="shared" si="49"/>
        <v>0</v>
      </c>
      <c r="IK31" s="83">
        <f t="shared" si="49"/>
        <v>0</v>
      </c>
      <c r="IL31" s="83">
        <f t="shared" si="49"/>
        <v>0</v>
      </c>
      <c r="IM31" s="83">
        <f t="shared" si="49"/>
        <v>0</v>
      </c>
      <c r="IN31" s="83">
        <f t="shared" si="49"/>
        <v>0</v>
      </c>
      <c r="IO31" s="83">
        <f t="shared" si="49"/>
        <v>0</v>
      </c>
      <c r="IP31" s="83">
        <f t="shared" si="49"/>
        <v>0</v>
      </c>
      <c r="IQ31" s="83">
        <f t="shared" si="49"/>
        <v>0</v>
      </c>
      <c r="IR31" s="83">
        <f t="shared" si="49"/>
        <v>0</v>
      </c>
      <c r="IS31" s="83">
        <f t="shared" si="49"/>
        <v>0</v>
      </c>
      <c r="IT31" s="83">
        <f t="shared" si="49"/>
        <v>0</v>
      </c>
      <c r="IU31" s="83">
        <f t="shared" si="49"/>
        <v>0</v>
      </c>
      <c r="IV31" s="83">
        <f t="shared" si="49"/>
        <v>0</v>
      </c>
      <c r="IW31" s="83">
        <f t="shared" si="49"/>
        <v>5.9849048632718784E-244</v>
      </c>
      <c r="IY31" s="83">
        <f t="shared" si="57"/>
        <v>1.0673091590641659E-10</v>
      </c>
      <c r="IZ31" s="83">
        <f t="shared" si="50"/>
        <v>2.9404009277048763E-11</v>
      </c>
      <c r="JA31" s="83">
        <f t="shared" si="50"/>
        <v>3.2580955641635084E-11</v>
      </c>
      <c r="JB31" s="83">
        <f t="shared" si="50"/>
        <v>7.0102372337635669E-11</v>
      </c>
      <c r="JC31" s="83">
        <f t="shared" si="50"/>
        <v>4.8244950154338407E-15</v>
      </c>
      <c r="JD31" s="83">
        <f t="shared" si="50"/>
        <v>1.0673209907575899E-17</v>
      </c>
      <c r="JE31" s="83">
        <f t="shared" si="50"/>
        <v>8.6346628230755321E-15</v>
      </c>
      <c r="JF31" s="83">
        <f t="shared" si="50"/>
        <v>2.0832684264817888E-17</v>
      </c>
      <c r="JG31" s="83">
        <f t="shared" si="50"/>
        <v>3.8882537456181878E-15</v>
      </c>
      <c r="JH31" s="83">
        <f t="shared" si="50"/>
        <v>4.5980747691996412E-16</v>
      </c>
      <c r="JI31" s="83">
        <f t="shared" si="50"/>
        <v>2.6936980489734013E-17</v>
      </c>
      <c r="JJ31" s="83">
        <f t="shared" si="50"/>
        <v>1.9254099516004825E-17</v>
      </c>
      <c r="JK31" s="83">
        <f t="shared" si="50"/>
        <v>1.0170064060797342E-17</v>
      </c>
      <c r="JL31" s="83">
        <f t="shared" si="50"/>
        <v>1.0525420016949108E-16</v>
      </c>
      <c r="JM31" s="83">
        <f t="shared" si="50"/>
        <v>2.4871849987551259E-24</v>
      </c>
    </row>
    <row r="32" spans="1:273" x14ac:dyDescent="0.25">
      <c r="B32" s="2">
        <v>5</v>
      </c>
      <c r="C32" s="37">
        <v>119.65</v>
      </c>
      <c r="D32" s="37">
        <v>118.333</v>
      </c>
      <c r="E32" s="37">
        <v>116.467</v>
      </c>
      <c r="F32" s="37">
        <v>118.4</v>
      </c>
      <c r="G32" s="37">
        <v>117.96599999999999</v>
      </c>
      <c r="H32" s="37">
        <v>118.55200000000001</v>
      </c>
      <c r="I32" s="37">
        <v>120.94799999999999</v>
      </c>
      <c r="J32" s="37">
        <v>119.483</v>
      </c>
      <c r="K32" s="37">
        <v>118.81</v>
      </c>
      <c r="L32" s="37">
        <v>116.879</v>
      </c>
      <c r="M32" s="37">
        <v>119.672</v>
      </c>
      <c r="N32" s="37">
        <v>119.069</v>
      </c>
      <c r="O32" s="37">
        <v>119.983</v>
      </c>
      <c r="P32" s="37">
        <v>120.276</v>
      </c>
      <c r="Q32" s="37">
        <v>120.345</v>
      </c>
      <c r="S32" s="4">
        <f t="shared" si="7"/>
        <v>121.45008977038191</v>
      </c>
      <c r="T32" s="4">
        <f t="shared" si="7"/>
        <v>117.22176851755647</v>
      </c>
      <c r="U32" s="4">
        <f t="shared" si="7"/>
        <v>116.20559228059378</v>
      </c>
      <c r="V32" s="4">
        <f t="shared" si="7"/>
        <v>116.23418894167918</v>
      </c>
      <c r="W32" s="4">
        <f t="shared" si="7"/>
        <v>116.66319253890124</v>
      </c>
      <c r="X32" s="4" t="e">
        <f t="shared" si="7"/>
        <v>#N/A</v>
      </c>
      <c r="Y32" s="4">
        <f t="shared" si="7"/>
        <v>119.98444063893726</v>
      </c>
      <c r="Z32" s="4" t="e">
        <f t="shared" si="7"/>
        <v>#N/A</v>
      </c>
      <c r="AA32" s="4">
        <f t="shared" si="7"/>
        <v>116.39871906405202</v>
      </c>
      <c r="AB32" s="4">
        <f t="shared" si="7"/>
        <v>116.3171621762198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-1.8000897703819021</v>
      </c>
      <c r="AJ32" s="4">
        <f t="shared" si="8"/>
        <v>1.1112314824435288</v>
      </c>
      <c r="AK32" s="4">
        <f t="shared" si="8"/>
        <v>0.26140771940622187</v>
      </c>
      <c r="AL32" s="4">
        <f t="shared" si="8"/>
        <v>2.165811058320827</v>
      </c>
      <c r="AM32" s="4">
        <f t="shared" si="8"/>
        <v>1.3028074610987517</v>
      </c>
      <c r="AN32" s="4">
        <f t="shared" si="8"/>
        <v>0</v>
      </c>
      <c r="AO32" s="4">
        <f t="shared" si="8"/>
        <v>0.96355936106273532</v>
      </c>
      <c r="AP32" s="4">
        <f t="shared" si="8"/>
        <v>0</v>
      </c>
      <c r="AQ32" s="4">
        <f t="shared" si="8"/>
        <v>2.4112809359479854</v>
      </c>
      <c r="AR32" s="4">
        <f t="shared" si="8"/>
        <v>0.56183782378020908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121.45008949953908</v>
      </c>
      <c r="AZ32" s="2">
        <f t="shared" si="9"/>
        <v>117.22176843662135</v>
      </c>
      <c r="BA32" s="2">
        <f t="shared" si="9"/>
        <v>116.20559219604459</v>
      </c>
      <c r="BB32" s="2">
        <f t="shared" si="9"/>
        <v>116.23418876115777</v>
      </c>
      <c r="BC32" s="2">
        <f t="shared" si="9"/>
        <v>116.6631925388793</v>
      </c>
      <c r="BD32" s="2" t="e">
        <f t="shared" si="9"/>
        <v>#N/A</v>
      </c>
      <c r="BE32" s="2">
        <f t="shared" si="9"/>
        <v>119.9844406388999</v>
      </c>
      <c r="BF32" s="2" t="e">
        <f t="shared" si="9"/>
        <v>#N/A</v>
      </c>
      <c r="BG32" s="2">
        <f t="shared" si="9"/>
        <v>116.39871906403478</v>
      </c>
      <c r="BH32" s="2">
        <f t="shared" si="9"/>
        <v>116.31716217621749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119.65</v>
      </c>
      <c r="BP32" s="2">
        <f t="shared" si="11"/>
        <v>118.333</v>
      </c>
      <c r="BQ32" s="2">
        <f t="shared" si="12"/>
        <v>116.467</v>
      </c>
      <c r="BR32" s="2">
        <f t="shared" si="13"/>
        <v>118.4</v>
      </c>
      <c r="BS32" s="2">
        <f t="shared" si="14"/>
        <v>117.96599999999999</v>
      </c>
      <c r="BT32" s="2" t="str">
        <f t="shared" si="15"/>
        <v/>
      </c>
      <c r="BU32" s="2">
        <f t="shared" si="16"/>
        <v>120.94799999999999</v>
      </c>
      <c r="BV32" s="2" t="str">
        <f t="shared" si="17"/>
        <v/>
      </c>
      <c r="BW32" s="2">
        <f t="shared" si="18"/>
        <v>118.81</v>
      </c>
      <c r="BX32" s="2">
        <f t="shared" si="19"/>
        <v>116.879</v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121.55834942084941</v>
      </c>
      <c r="DL32" s="2">
        <f t="shared" si="41"/>
        <v>117.12483455520297</v>
      </c>
      <c r="DM32" s="2">
        <f t="shared" si="41"/>
        <v>116.11579730094469</v>
      </c>
      <c r="DN32" s="2">
        <f t="shared" si="41"/>
        <v>116.23136940584311</v>
      </c>
      <c r="DO32" s="2">
        <f t="shared" si="41"/>
        <v>116.62084155815732</v>
      </c>
      <c r="DP32" s="2">
        <f t="shared" si="41"/>
        <v>118.31105434173669</v>
      </c>
      <c r="DQ32" s="2">
        <f t="shared" si="41"/>
        <v>119.88184516905569</v>
      </c>
      <c r="DR32" s="2">
        <f t="shared" si="41"/>
        <v>117.97002016806722</v>
      </c>
      <c r="DS32" s="2">
        <f t="shared" si="41"/>
        <v>116.31130025166867</v>
      </c>
      <c r="DT32" s="2">
        <f t="shared" si="41"/>
        <v>116.45831174089066</v>
      </c>
      <c r="DU32" s="2">
        <f t="shared" si="41"/>
        <v>117.63351988795519</v>
      </c>
      <c r="DV32" s="2">
        <f t="shared" si="41"/>
        <v>118.18691820728293</v>
      </c>
      <c r="DW32" s="2">
        <f t="shared" si="41"/>
        <v>119.03679327731093</v>
      </c>
      <c r="DX32" s="2">
        <f t="shared" si="41"/>
        <v>118.63854984984984</v>
      </c>
      <c r="DY32" s="2">
        <f t="shared" si="41"/>
        <v>115.25651768631812</v>
      </c>
      <c r="EA32" s="2">
        <f t="shared" si="42"/>
        <v>119.63554829286464</v>
      </c>
      <c r="EB32" s="2">
        <f t="shared" si="42"/>
        <v>119.34443755572728</v>
      </c>
      <c r="EC32" s="2">
        <f t="shared" si="42"/>
        <v>118.22593324360699</v>
      </c>
      <c r="ED32" s="2">
        <f t="shared" si="42"/>
        <v>116.29665779118174</v>
      </c>
      <c r="EE32" s="2">
        <f t="shared" si="42"/>
        <v>117.86504656491512</v>
      </c>
      <c r="EF32" s="2">
        <f t="shared" si="42"/>
        <v>120.51321480912188</v>
      </c>
      <c r="EG32" s="2">
        <f t="shared" si="42"/>
        <v>122.78028799720424</v>
      </c>
      <c r="EH32" s="2">
        <f t="shared" si="42"/>
        <v>116.61707933616678</v>
      </c>
      <c r="EI32" s="2">
        <f t="shared" si="42"/>
        <v>119.00522575939691</v>
      </c>
      <c r="EJ32" s="2">
        <f t="shared" si="42"/>
        <v>111.82731408107676</v>
      </c>
      <c r="EK32" s="2">
        <f t="shared" si="42"/>
        <v>117.45059397264149</v>
      </c>
      <c r="EL32" s="2">
        <f t="shared" si="42"/>
        <v>120.2634560130988</v>
      </c>
      <c r="EM32" s="2">
        <f t="shared" si="42"/>
        <v>125.64457219848663</v>
      </c>
      <c r="EN32" s="2">
        <f t="shared" si="42"/>
        <v>124.43247728170684</v>
      </c>
      <c r="EO32" s="2">
        <f t="shared" si="42"/>
        <v>128.00790624999999</v>
      </c>
      <c r="EQ32" s="2">
        <f t="shared" si="43"/>
        <v>121.71169336278153</v>
      </c>
      <c r="ER32" s="2">
        <f t="shared" si="43"/>
        <v>121.36880648777175</v>
      </c>
      <c r="ES32" s="2">
        <f t="shared" si="43"/>
        <v>117.83967773071561</v>
      </c>
      <c r="ET32" s="2">
        <f t="shared" si="43"/>
        <v>116.89047582539024</v>
      </c>
      <c r="EU32" s="2">
        <f t="shared" si="43"/>
        <v>117.31664871145901</v>
      </c>
      <c r="EV32" s="2">
        <f t="shared" si="43"/>
        <v>119.85197840027614</v>
      </c>
      <c r="EW32" s="2">
        <f t="shared" si="43"/>
        <v>122.41376764821747</v>
      </c>
      <c r="EX32" s="2">
        <f t="shared" si="43"/>
        <v>118.34669884525712</v>
      </c>
      <c r="EY32" s="2">
        <f t="shared" si="43"/>
        <v>121.16937017096387</v>
      </c>
      <c r="EZ32" s="2">
        <f t="shared" si="43"/>
        <v>114.41178320767479</v>
      </c>
      <c r="FA32" s="2">
        <f t="shared" si="43"/>
        <v>117.55425226622458</v>
      </c>
      <c r="FB32" s="2">
        <f t="shared" si="43"/>
        <v>119.17908351567665</v>
      </c>
      <c r="FC32" s="2">
        <f t="shared" si="43"/>
        <v>126.81745364571024</v>
      </c>
      <c r="FD32" s="2">
        <f t="shared" si="43"/>
        <v>125.7233400136482</v>
      </c>
      <c r="FE32" s="2">
        <f t="shared" si="43"/>
        <v>132.29832358610929</v>
      </c>
      <c r="FG32" s="2">
        <f t="shared" si="44"/>
        <v>5.6312150335325738E-2</v>
      </c>
      <c r="FH32" s="2">
        <f t="shared" si="44"/>
        <v>4.3664380439815124E-2</v>
      </c>
      <c r="FI32" s="2">
        <f t="shared" si="44"/>
        <v>4.2555392826458781E-2</v>
      </c>
      <c r="FJ32" s="2">
        <f t="shared" si="44"/>
        <v>4.3123291521002943E-2</v>
      </c>
      <c r="FK32" s="2">
        <f t="shared" si="44"/>
        <v>3.4041828762458107E-2</v>
      </c>
      <c r="FL32" s="2">
        <f t="shared" si="44"/>
        <v>2.96638707133734E-2</v>
      </c>
      <c r="FM32" s="2">
        <f t="shared" si="44"/>
        <v>3.5397838491206216E-2</v>
      </c>
      <c r="FN32" s="2">
        <f t="shared" si="44"/>
        <v>2.8912270710600308E-2</v>
      </c>
      <c r="FO32" s="2">
        <f t="shared" si="44"/>
        <v>3.2444022809002604E-2</v>
      </c>
      <c r="FP32" s="2">
        <f t="shared" si="44"/>
        <v>3.0483019772649736E-2</v>
      </c>
      <c r="FQ32" s="2">
        <f t="shared" si="44"/>
        <v>2.947927148014021E-2</v>
      </c>
      <c r="FR32" s="2">
        <f t="shared" si="44"/>
        <v>2.9403071073693016E-2</v>
      </c>
      <c r="FS32" s="2">
        <f t="shared" si="44"/>
        <v>2.8049920678972932E-2</v>
      </c>
      <c r="FT32" s="2">
        <f t="shared" si="44"/>
        <v>2.9774016840782732E-2</v>
      </c>
      <c r="FU32" s="2">
        <f t="shared" si="44"/>
        <v>2.349226532367673E-2</v>
      </c>
      <c r="FW32" s="2">
        <f t="shared" si="53"/>
        <v>8.2580326105518266E-6</v>
      </c>
      <c r="FX32" s="2">
        <f t="shared" si="45"/>
        <v>8.0477317450463711E-6</v>
      </c>
      <c r="FY32" s="2">
        <f t="shared" si="45"/>
        <v>7.1684603334270478E-6</v>
      </c>
      <c r="FZ32" s="2">
        <f t="shared" si="45"/>
        <v>6.5764940410250624E-6</v>
      </c>
      <c r="GA32" s="2">
        <f t="shared" si="45"/>
        <v>7.3542655857228139E-6</v>
      </c>
      <c r="GB32" s="2">
        <f t="shared" si="45"/>
        <v>6.9106660964944703E-6</v>
      </c>
      <c r="GC32" s="2">
        <f t="shared" si="45"/>
        <v>8.5704998297284039E-6</v>
      </c>
      <c r="GD32" s="2">
        <f t="shared" si="45"/>
        <v>8.6884964971547167E-6</v>
      </c>
      <c r="GE32" s="2">
        <f t="shared" si="45"/>
        <v>7.8699681652405799E-6</v>
      </c>
      <c r="GF32" s="2">
        <f t="shared" si="45"/>
        <v>6.6661883671686354E-6</v>
      </c>
      <c r="GG32" s="2">
        <f t="shared" si="45"/>
        <v>6.3826451157085828E-6</v>
      </c>
      <c r="GH32" s="2">
        <f t="shared" si="45"/>
        <v>5.8083153393821234E-6</v>
      </c>
      <c r="GI32" s="2">
        <f t="shared" si="45"/>
        <v>5.3164730807249404E-6</v>
      </c>
      <c r="GJ32" s="2">
        <f t="shared" si="45"/>
        <v>4.4717076649883203E-6</v>
      </c>
      <c r="GK32" s="2">
        <f t="shared" si="45"/>
        <v>3.8697054166732401E-6</v>
      </c>
      <c r="GM32" s="83">
        <f t="shared" si="54"/>
        <v>2.4216946653843491E-10</v>
      </c>
      <c r="GN32" s="83">
        <f t="shared" si="46"/>
        <v>6.60816859587314E-11</v>
      </c>
      <c r="GO32" s="83">
        <f t="shared" si="46"/>
        <v>7.2392033415832171E-11</v>
      </c>
      <c r="GP32" s="83">
        <f t="shared" si="46"/>
        <v>1.5094195424307581E-10</v>
      </c>
      <c r="GQ32" s="83">
        <f t="shared" si="46"/>
        <v>1.4879793214856994E-14</v>
      </c>
      <c r="GR32" s="83">
        <f t="shared" si="46"/>
        <v>4.0875118158306165E-17</v>
      </c>
      <c r="GS32" s="83">
        <f t="shared" si="46"/>
        <v>2.6297872017073733E-14</v>
      </c>
      <c r="GT32" s="83">
        <f t="shared" si="46"/>
        <v>7.6785146798526367E-17</v>
      </c>
      <c r="GU32" s="83">
        <f t="shared" si="46"/>
        <v>1.1913858004189149E-14</v>
      </c>
      <c r="GV32" s="83">
        <f t="shared" si="46"/>
        <v>1.5128637030643357E-15</v>
      </c>
      <c r="GW32" s="83">
        <f t="shared" si="46"/>
        <v>9.890764496649182E-17</v>
      </c>
      <c r="GX32" s="83">
        <f t="shared" si="46"/>
        <v>7.1652959707963632E-17</v>
      </c>
      <c r="GY32" s="83">
        <f t="shared" si="46"/>
        <v>3.8213922010126677E-17</v>
      </c>
      <c r="GZ32" s="83">
        <f t="shared" si="46"/>
        <v>3.6588114035955144E-16</v>
      </c>
      <c r="HA32" s="83">
        <f t="shared" si="46"/>
        <v>1.6386854524496122E-23</v>
      </c>
      <c r="HC32" s="83">
        <f t="shared" si="58"/>
        <v>8.8545593376228302E-25</v>
      </c>
      <c r="HD32" s="83">
        <f t="shared" si="47"/>
        <v>1.1836045581660238E-25</v>
      </c>
      <c r="HE32" s="83">
        <f t="shared" si="47"/>
        <v>6.7993670900911221E-29</v>
      </c>
      <c r="HF32" s="83">
        <f t="shared" si="47"/>
        <v>2.0782196026739139E-25</v>
      </c>
      <c r="HG32" s="83">
        <f t="shared" si="47"/>
        <v>1.8915493546987543E-31</v>
      </c>
      <c r="HH32" s="83">
        <f t="shared" si="47"/>
        <v>2.8601555272680026E-38</v>
      </c>
      <c r="HI32" s="83">
        <f t="shared" si="47"/>
        <v>2.9581906579911541E-31</v>
      </c>
      <c r="HJ32" s="83">
        <f t="shared" si="47"/>
        <v>7.0142534503453895E-37</v>
      </c>
      <c r="HK32" s="83">
        <f t="shared" si="47"/>
        <v>1.8104470284984404E-33</v>
      </c>
      <c r="HL32" s="83">
        <f t="shared" si="47"/>
        <v>4.1091867328581493E-34</v>
      </c>
      <c r="HM32" s="83">
        <f t="shared" si="47"/>
        <v>2.7358051573722372E-35</v>
      </c>
      <c r="HN32" s="83">
        <f t="shared" si="47"/>
        <v>4.2225354771899711E-38</v>
      </c>
      <c r="HO32" s="83">
        <f t="shared" si="47"/>
        <v>3.9599458810487691E-37</v>
      </c>
      <c r="HP32" s="83">
        <f t="shared" si="47"/>
        <v>3.2622184901050562E-36</v>
      </c>
      <c r="HQ32" s="83">
        <f t="shared" si="47"/>
        <v>1.0735679005681166E-55</v>
      </c>
      <c r="HS32" s="83">
        <f t="shared" si="55"/>
        <v>6.5199047871082089E-120</v>
      </c>
      <c r="HT32" s="83">
        <f t="shared" si="48"/>
        <v>2.8869032015632873E-114</v>
      </c>
      <c r="HU32" s="83">
        <f t="shared" si="48"/>
        <v>3.4581054913391861E-134</v>
      </c>
      <c r="HV32" s="83">
        <f t="shared" si="48"/>
        <v>5.0717695582935231E-117</v>
      </c>
      <c r="HW32" s="83">
        <f t="shared" si="48"/>
        <v>3.1745391067546863E-147</v>
      </c>
      <c r="HX32" s="83">
        <f t="shared" si="48"/>
        <v>2.6185615490451224E-183</v>
      </c>
      <c r="HY32" s="83">
        <f t="shared" si="48"/>
        <v>1.449479470170849E-147</v>
      </c>
      <c r="HZ32" s="83">
        <f t="shared" si="48"/>
        <v>1.2439137662774579E-174</v>
      </c>
      <c r="IA32" s="83">
        <f t="shared" si="48"/>
        <v>1.4529645821331934E-156</v>
      </c>
      <c r="IB32" s="83">
        <f t="shared" si="48"/>
        <v>1.8866463341421832E-162</v>
      </c>
      <c r="IC32" s="83">
        <f t="shared" si="48"/>
        <v>5.1238985706501134E-169</v>
      </c>
      <c r="ID32" s="83">
        <f t="shared" si="48"/>
        <v>1.953673881484353E-183</v>
      </c>
      <c r="IE32" s="83">
        <f t="shared" si="48"/>
        <v>6.5915165456899162E-178</v>
      </c>
      <c r="IF32" s="83">
        <f t="shared" si="48"/>
        <v>7.5721850631375162E-89</v>
      </c>
      <c r="IG32" s="83">
        <f t="shared" si="48"/>
        <v>9.0779854052112994E-62</v>
      </c>
      <c r="II32" s="83">
        <f t="shared" si="56"/>
        <v>0</v>
      </c>
      <c r="IJ32" s="83">
        <f t="shared" si="49"/>
        <v>0</v>
      </c>
      <c r="IK32" s="83">
        <f t="shared" si="49"/>
        <v>0</v>
      </c>
      <c r="IL32" s="83">
        <f t="shared" si="49"/>
        <v>0</v>
      </c>
      <c r="IM32" s="83">
        <f t="shared" si="49"/>
        <v>0</v>
      </c>
      <c r="IN32" s="83">
        <f t="shared" si="49"/>
        <v>0</v>
      </c>
      <c r="IO32" s="83">
        <f t="shared" si="49"/>
        <v>0</v>
      </c>
      <c r="IP32" s="83">
        <f t="shared" si="49"/>
        <v>0</v>
      </c>
      <c r="IQ32" s="83">
        <f t="shared" si="49"/>
        <v>0</v>
      </c>
      <c r="IR32" s="83">
        <f t="shared" si="49"/>
        <v>0</v>
      </c>
      <c r="IS32" s="83">
        <f t="shared" si="49"/>
        <v>0</v>
      </c>
      <c r="IT32" s="83">
        <f t="shared" si="49"/>
        <v>0</v>
      </c>
      <c r="IU32" s="83">
        <f t="shared" si="49"/>
        <v>0</v>
      </c>
      <c r="IV32" s="83">
        <f t="shared" si="49"/>
        <v>0</v>
      </c>
      <c r="IW32" s="83">
        <f t="shared" si="49"/>
        <v>2.0520033741165734E-240</v>
      </c>
      <c r="IY32" s="83">
        <f t="shared" si="57"/>
        <v>2.4216946653843579E-10</v>
      </c>
      <c r="IZ32" s="83">
        <f t="shared" si="50"/>
        <v>6.6081685958731517E-11</v>
      </c>
      <c r="JA32" s="83">
        <f t="shared" si="50"/>
        <v>7.2392033415832171E-11</v>
      </c>
      <c r="JB32" s="83">
        <f t="shared" si="50"/>
        <v>1.5094195424307602E-10</v>
      </c>
      <c r="JC32" s="83">
        <f t="shared" si="50"/>
        <v>1.4879793214856994E-14</v>
      </c>
      <c r="JD32" s="83">
        <f t="shared" si="50"/>
        <v>4.0875118158306165E-17</v>
      </c>
      <c r="JE32" s="83">
        <f t="shared" si="50"/>
        <v>2.6297872017073733E-14</v>
      </c>
      <c r="JF32" s="83">
        <f t="shared" si="50"/>
        <v>7.6785146798526367E-17</v>
      </c>
      <c r="JG32" s="83">
        <f t="shared" si="50"/>
        <v>1.1913858004189149E-14</v>
      </c>
      <c r="JH32" s="83">
        <f t="shared" si="50"/>
        <v>1.5128637030643357E-15</v>
      </c>
      <c r="JI32" s="83">
        <f t="shared" si="50"/>
        <v>9.890764496649182E-17</v>
      </c>
      <c r="JJ32" s="83">
        <f t="shared" si="50"/>
        <v>7.1652959707963632E-17</v>
      </c>
      <c r="JK32" s="83">
        <f t="shared" si="50"/>
        <v>3.8213922010126677E-17</v>
      </c>
      <c r="JL32" s="83">
        <f t="shared" si="50"/>
        <v>3.6588114035955144E-16</v>
      </c>
      <c r="JM32" s="83">
        <f t="shared" si="50"/>
        <v>1.6386854524496122E-23</v>
      </c>
    </row>
    <row r="33" spans="2:273" x14ac:dyDescent="0.25">
      <c r="B33" s="2">
        <v>6</v>
      </c>
      <c r="C33" s="37">
        <v>123.5</v>
      </c>
      <c r="D33" s="37">
        <v>117.233</v>
      </c>
      <c r="E33" s="37">
        <v>115.1</v>
      </c>
      <c r="F33" s="37">
        <v>116.56699999999999</v>
      </c>
      <c r="G33" s="37">
        <v>116.069</v>
      </c>
      <c r="H33" s="37">
        <v>119.759</v>
      </c>
      <c r="I33" s="37">
        <v>120.431</v>
      </c>
      <c r="J33" s="37">
        <v>119.44799999999999</v>
      </c>
      <c r="K33" s="37">
        <v>118.379</v>
      </c>
      <c r="L33" s="37">
        <v>116.60299999999999</v>
      </c>
      <c r="M33" s="37">
        <v>118.017</v>
      </c>
      <c r="N33" s="37">
        <v>117.94799999999999</v>
      </c>
      <c r="O33" s="37">
        <v>121.96599999999999</v>
      </c>
      <c r="P33" s="37">
        <v>122.96599999999999</v>
      </c>
      <c r="Q33" s="37">
        <v>118.79300000000001</v>
      </c>
      <c r="S33" s="4">
        <f t="shared" si="7"/>
        <v>121.67575222355993</v>
      </c>
      <c r="T33" s="4">
        <f t="shared" si="7"/>
        <v>117.4342898962591</v>
      </c>
      <c r="U33" s="4">
        <f t="shared" si="7"/>
        <v>116.37401240150584</v>
      </c>
      <c r="V33" s="4">
        <f t="shared" si="7"/>
        <v>116.3594942286347</v>
      </c>
      <c r="W33" s="4">
        <f t="shared" si="7"/>
        <v>116.76366594263382</v>
      </c>
      <c r="X33" s="4" t="e">
        <f t="shared" si="7"/>
        <v>#N/A</v>
      </c>
      <c r="Y33" s="4">
        <f t="shared" si="7"/>
        <v>120.11092907306825</v>
      </c>
      <c r="Z33" s="4" t="e">
        <f t="shared" si="7"/>
        <v>#N/A</v>
      </c>
      <c r="AA33" s="4">
        <f t="shared" si="7"/>
        <v>116.56789446912646</v>
      </c>
      <c r="AB33" s="4">
        <f t="shared" si="7"/>
        <v>116.46188752169658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1.8242477764400746</v>
      </c>
      <c r="AJ33" s="4">
        <f t="shared" si="8"/>
        <v>-0.2012898962590981</v>
      </c>
      <c r="AK33" s="4">
        <f t="shared" si="8"/>
        <v>-1.2740124015058427</v>
      </c>
      <c r="AL33" s="4">
        <f t="shared" si="8"/>
        <v>0.20750577136529103</v>
      </c>
      <c r="AM33" s="4">
        <f t="shared" si="8"/>
        <v>-0.69466594263381864</v>
      </c>
      <c r="AN33" s="4">
        <f t="shared" si="8"/>
        <v>0</v>
      </c>
      <c r="AO33" s="4">
        <f t="shared" si="8"/>
        <v>0.32007092693174855</v>
      </c>
      <c r="AP33" s="4">
        <f t="shared" si="8"/>
        <v>0</v>
      </c>
      <c r="AQ33" s="4">
        <f t="shared" si="8"/>
        <v>1.8111055308735473</v>
      </c>
      <c r="AR33" s="4">
        <f t="shared" si="8"/>
        <v>0.14111247830341256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121.67575162980435</v>
      </c>
      <c r="AZ33" s="2">
        <f t="shared" si="9"/>
        <v>117.43428972008677</v>
      </c>
      <c r="BA33" s="2">
        <f t="shared" si="9"/>
        <v>116.37401221945686</v>
      </c>
      <c r="BB33" s="2">
        <f t="shared" si="9"/>
        <v>116.35949385167184</v>
      </c>
      <c r="BC33" s="2">
        <f t="shared" si="9"/>
        <v>116.76366594256866</v>
      </c>
      <c r="BD33" s="2" t="e">
        <f t="shared" si="9"/>
        <v>#N/A</v>
      </c>
      <c r="BE33" s="2">
        <f t="shared" si="9"/>
        <v>120.11092907295874</v>
      </c>
      <c r="BF33" s="2" t="e">
        <f t="shared" si="9"/>
        <v>#N/A</v>
      </c>
      <c r="BG33" s="2">
        <f t="shared" si="9"/>
        <v>116.56789446907561</v>
      </c>
      <c r="BH33" s="2">
        <f t="shared" si="9"/>
        <v>116.46188752168931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123.5</v>
      </c>
      <c r="BP33" s="2">
        <f t="shared" si="11"/>
        <v>117.233</v>
      </c>
      <c r="BQ33" s="2">
        <f t="shared" si="12"/>
        <v>115.1</v>
      </c>
      <c r="BR33" s="2">
        <f t="shared" si="13"/>
        <v>116.56699999999999</v>
      </c>
      <c r="BS33" s="2">
        <f t="shared" si="14"/>
        <v>116.069</v>
      </c>
      <c r="BT33" s="2" t="str">
        <f t="shared" si="15"/>
        <v/>
      </c>
      <c r="BU33" s="2">
        <f t="shared" si="16"/>
        <v>120.431</v>
      </c>
      <c r="BV33" s="2" t="str">
        <f t="shared" si="17"/>
        <v/>
      </c>
      <c r="BW33" s="2">
        <f t="shared" si="18"/>
        <v>118.379</v>
      </c>
      <c r="BX33" s="2">
        <f t="shared" si="19"/>
        <v>116.60299999999999</v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121.8140148005148</v>
      </c>
      <c r="DL33" s="2">
        <f t="shared" si="41"/>
        <v>117.34242575774154</v>
      </c>
      <c r="DM33" s="2">
        <f t="shared" si="41"/>
        <v>116.28756086369772</v>
      </c>
      <c r="DN33" s="2">
        <f t="shared" si="41"/>
        <v>116.36582547324655</v>
      </c>
      <c r="DO33" s="2">
        <f t="shared" si="41"/>
        <v>116.7242562643615</v>
      </c>
      <c r="DP33" s="2">
        <f t="shared" si="41"/>
        <v>118.41687591036414</v>
      </c>
      <c r="DQ33" s="2">
        <f t="shared" si="41"/>
        <v>120.00747018273334</v>
      </c>
      <c r="DR33" s="2">
        <f t="shared" si="41"/>
        <v>118.10531344537814</v>
      </c>
      <c r="DS33" s="2">
        <f t="shared" si="41"/>
        <v>116.47969362074625</v>
      </c>
      <c r="DT33" s="2">
        <f t="shared" si="41"/>
        <v>116.62096203085673</v>
      </c>
      <c r="DU33" s="2">
        <f t="shared" si="41"/>
        <v>117.73661960784314</v>
      </c>
      <c r="DV33" s="2">
        <f t="shared" si="41"/>
        <v>118.30678515406164</v>
      </c>
      <c r="DW33" s="2">
        <f t="shared" si="41"/>
        <v>119.22096218487395</v>
      </c>
      <c r="DX33" s="2">
        <f t="shared" si="41"/>
        <v>118.8567111111111</v>
      </c>
      <c r="DY33" s="2">
        <f t="shared" si="41"/>
        <v>115.64970522803112</v>
      </c>
      <c r="EA33" s="2">
        <f t="shared" si="42"/>
        <v>119.56228709086098</v>
      </c>
      <c r="EB33" s="2">
        <f t="shared" si="42"/>
        <v>119.26888584505907</v>
      </c>
      <c r="EC33" s="2">
        <f t="shared" si="42"/>
        <v>118.14798391655451</v>
      </c>
      <c r="ED33" s="2">
        <f t="shared" si="42"/>
        <v>116.23127146069464</v>
      </c>
      <c r="EE33" s="2">
        <f t="shared" si="42"/>
        <v>117.7836617538545</v>
      </c>
      <c r="EF33" s="2">
        <f t="shared" si="42"/>
        <v>120.4086908980084</v>
      </c>
      <c r="EG33" s="2">
        <f t="shared" si="42"/>
        <v>122.6822375248867</v>
      </c>
      <c r="EH33" s="2">
        <f t="shared" si="42"/>
        <v>116.58994896444716</v>
      </c>
      <c r="EI33" s="2">
        <f t="shared" si="42"/>
        <v>118.96628472570688</v>
      </c>
      <c r="EJ33" s="2">
        <f t="shared" si="42"/>
        <v>111.84710961788981</v>
      </c>
      <c r="EK33" s="2">
        <f t="shared" si="42"/>
        <v>117.41959670231141</v>
      </c>
      <c r="EL33" s="2">
        <f t="shared" si="42"/>
        <v>120.20689575159781</v>
      </c>
      <c r="EM33" s="2">
        <f t="shared" si="42"/>
        <v>125.57698477058079</v>
      </c>
      <c r="EN33" s="2">
        <f t="shared" si="42"/>
        <v>124.36344512577374</v>
      </c>
      <c r="EO33" s="2">
        <f t="shared" si="42"/>
        <v>127.9412967105263</v>
      </c>
      <c r="EQ33" s="2">
        <f t="shared" si="43"/>
        <v>121.61511840448927</v>
      </c>
      <c r="ER33" s="2">
        <f t="shared" si="43"/>
        <v>121.27143731317935</v>
      </c>
      <c r="ES33" s="2">
        <f t="shared" si="43"/>
        <v>117.76582974151327</v>
      </c>
      <c r="ET33" s="2">
        <f t="shared" si="43"/>
        <v>116.81877856057466</v>
      </c>
      <c r="EU33" s="2">
        <f t="shared" si="43"/>
        <v>117.24123038021131</v>
      </c>
      <c r="EV33" s="2">
        <f t="shared" si="43"/>
        <v>119.75452652278963</v>
      </c>
      <c r="EW33" s="2">
        <f t="shared" si="43"/>
        <v>122.31975001723461</v>
      </c>
      <c r="EX33" s="2">
        <f t="shared" si="43"/>
        <v>118.30064227650817</v>
      </c>
      <c r="EY33" s="2">
        <f t="shared" si="43"/>
        <v>121.10700501579441</v>
      </c>
      <c r="EZ33" s="2">
        <f t="shared" si="43"/>
        <v>114.40404750644993</v>
      </c>
      <c r="FA33" s="2">
        <f t="shared" si="43"/>
        <v>117.52214164237775</v>
      </c>
      <c r="FB33" s="2">
        <f t="shared" si="43"/>
        <v>119.13395417536428</v>
      </c>
      <c r="FC33" s="2">
        <f t="shared" si="43"/>
        <v>126.73774509572206</v>
      </c>
      <c r="FD33" s="2">
        <f t="shared" si="43"/>
        <v>125.64094834290424</v>
      </c>
      <c r="FE33" s="2">
        <f t="shared" si="43"/>
        <v>132.18346763465507</v>
      </c>
      <c r="FG33" s="2">
        <f t="shared" si="44"/>
        <v>6.1411403333832874E-2</v>
      </c>
      <c r="FH33" s="2">
        <f t="shared" si="44"/>
        <v>4.7676197458878945E-2</v>
      </c>
      <c r="FI33" s="2">
        <f t="shared" si="44"/>
        <v>4.6470268888154032E-2</v>
      </c>
      <c r="FJ33" s="2">
        <f t="shared" si="44"/>
        <v>4.7087841939309497E-2</v>
      </c>
      <c r="FK33" s="2">
        <f t="shared" si="44"/>
        <v>3.7203934327938795E-2</v>
      </c>
      <c r="FL33" s="2">
        <f t="shared" si="44"/>
        <v>3.2432966999336704E-2</v>
      </c>
      <c r="FM33" s="2">
        <f t="shared" si="44"/>
        <v>3.8680858338555404E-2</v>
      </c>
      <c r="FN33" s="2">
        <f t="shared" si="44"/>
        <v>3.1613491643824772E-2</v>
      </c>
      <c r="FO33" s="2">
        <f t="shared" si="44"/>
        <v>3.5463158924729656E-2</v>
      </c>
      <c r="FP33" s="2">
        <f t="shared" si="44"/>
        <v>3.3325956669000345E-2</v>
      </c>
      <c r="FQ33" s="2">
        <f t="shared" si="44"/>
        <v>3.223170799189988E-2</v>
      </c>
      <c r="FR33" s="2">
        <f t="shared" si="44"/>
        <v>3.2148628540893578E-2</v>
      </c>
      <c r="FS33" s="2">
        <f t="shared" si="44"/>
        <v>3.0673118657985617E-2</v>
      </c>
      <c r="FT33" s="2">
        <f t="shared" si="44"/>
        <v>3.2553050226743707E-2</v>
      </c>
      <c r="FU33" s="2">
        <f t="shared" si="44"/>
        <v>2.5700506728415718E-2</v>
      </c>
      <c r="FW33" s="2">
        <f t="shared" si="53"/>
        <v>9.0547454864118206E-6</v>
      </c>
      <c r="FX33" s="2">
        <f t="shared" si="45"/>
        <v>8.824155535507944E-6</v>
      </c>
      <c r="FY33" s="2">
        <f t="shared" si="45"/>
        <v>7.8600550195050509E-6</v>
      </c>
      <c r="FZ33" s="2">
        <f t="shared" si="45"/>
        <v>7.2109777477686798E-6</v>
      </c>
      <c r="GA33" s="2">
        <f t="shared" si="45"/>
        <v>8.0637861419230866E-6</v>
      </c>
      <c r="GB33" s="2">
        <f t="shared" si="45"/>
        <v>7.5773896435697494E-6</v>
      </c>
      <c r="GC33" s="2">
        <f t="shared" si="45"/>
        <v>9.3973584229864827E-6</v>
      </c>
      <c r="GD33" s="2">
        <f t="shared" si="45"/>
        <v>9.5267389806031604E-6</v>
      </c>
      <c r="GE33" s="2">
        <f t="shared" si="45"/>
        <v>8.6292419455136047E-6</v>
      </c>
      <c r="GF33" s="2">
        <f t="shared" si="45"/>
        <v>7.3093254950507799E-6</v>
      </c>
      <c r="GG33" s="2">
        <f t="shared" si="45"/>
        <v>6.9984268935603392E-6</v>
      </c>
      <c r="GH33" s="2">
        <f t="shared" si="45"/>
        <v>6.3686875570982009E-6</v>
      </c>
      <c r="GI33" s="2">
        <f t="shared" si="45"/>
        <v>5.8293938233626442E-6</v>
      </c>
      <c r="GJ33" s="2">
        <f t="shared" si="45"/>
        <v>4.9031278388674093E-6</v>
      </c>
      <c r="GK33" s="2">
        <f t="shared" si="45"/>
        <v>4.2430460307712525E-6</v>
      </c>
      <c r="GM33" s="83">
        <f t="shared" si="54"/>
        <v>5.4111472927978427E-10</v>
      </c>
      <c r="GN33" s="83">
        <f t="shared" si="46"/>
        <v>1.4642231275849716E-10</v>
      </c>
      <c r="GO33" s="83">
        <f t="shared" si="46"/>
        <v>1.5864137373110296E-10</v>
      </c>
      <c r="GP33" s="83">
        <f t="shared" si="46"/>
        <v>3.2074998491810275E-10</v>
      </c>
      <c r="GQ33" s="83">
        <f t="shared" si="46"/>
        <v>4.497975883818964E-14</v>
      </c>
      <c r="GR33" s="83">
        <f t="shared" si="46"/>
        <v>1.5282038429264994E-16</v>
      </c>
      <c r="GS33" s="83">
        <f t="shared" si="46"/>
        <v>7.8507107213128515E-14</v>
      </c>
      <c r="GT33" s="83">
        <f t="shared" si="46"/>
        <v>2.7655599336765572E-16</v>
      </c>
      <c r="GU33" s="83">
        <f t="shared" si="46"/>
        <v>3.5791940928184188E-14</v>
      </c>
      <c r="GV33" s="83">
        <f t="shared" si="46"/>
        <v>4.8744640642956813E-15</v>
      </c>
      <c r="GW33" s="83">
        <f t="shared" si="46"/>
        <v>3.5487422323133738E-16</v>
      </c>
      <c r="GX33" s="83">
        <f t="shared" si="46"/>
        <v>2.6048972605274762E-16</v>
      </c>
      <c r="GY33" s="83">
        <f t="shared" si="46"/>
        <v>1.4027722327647351E-16</v>
      </c>
      <c r="GZ33" s="83">
        <f t="shared" si="46"/>
        <v>1.2441921117902632E-15</v>
      </c>
      <c r="HA33" s="83">
        <f t="shared" si="46"/>
        <v>1.0436047070472548E-22</v>
      </c>
      <c r="HC33" s="83">
        <f t="shared" si="58"/>
        <v>4.0086139806680041E-24</v>
      </c>
      <c r="HD33" s="83">
        <f t="shared" si="47"/>
        <v>5.239935915803455E-25</v>
      </c>
      <c r="HE33" s="83">
        <f t="shared" si="47"/>
        <v>3.6516148032163911E-28</v>
      </c>
      <c r="HF33" s="83">
        <f t="shared" si="47"/>
        <v>8.964370983153476E-25</v>
      </c>
      <c r="HG33" s="83">
        <f t="shared" si="47"/>
        <v>1.2156960994596678E-30</v>
      </c>
      <c r="HH33" s="83">
        <f t="shared" si="47"/>
        <v>2.8263682619885775E-37</v>
      </c>
      <c r="HI33" s="83">
        <f t="shared" si="47"/>
        <v>1.9259375159105855E-30</v>
      </c>
      <c r="HJ33" s="83">
        <f t="shared" si="47"/>
        <v>6.3901665321416639E-36</v>
      </c>
      <c r="HK33" s="83">
        <f t="shared" si="47"/>
        <v>1.3183077675375241E-32</v>
      </c>
      <c r="HL33" s="83">
        <f t="shared" si="47"/>
        <v>3.0862256544564739E-33</v>
      </c>
      <c r="HM33" s="83">
        <f t="shared" si="47"/>
        <v>2.1956525883189823E-34</v>
      </c>
      <c r="HN33" s="83">
        <f t="shared" si="47"/>
        <v>4.0159629548597727E-37</v>
      </c>
      <c r="HO33" s="83">
        <f t="shared" si="47"/>
        <v>3.4702574977036326E-36</v>
      </c>
      <c r="HP33" s="83">
        <f t="shared" si="47"/>
        <v>2.7024873570034268E-35</v>
      </c>
      <c r="HQ33" s="83">
        <f t="shared" si="47"/>
        <v>3.0288837753527985E-54</v>
      </c>
      <c r="HS33" s="83">
        <f t="shared" si="55"/>
        <v>1.2847365202360328E-117</v>
      </c>
      <c r="HT33" s="83">
        <f t="shared" si="48"/>
        <v>4.2268031110715316E-112</v>
      </c>
      <c r="HU33" s="83">
        <f t="shared" si="48"/>
        <v>1.0790042112047097E-131</v>
      </c>
      <c r="HV33" s="83">
        <f t="shared" si="48"/>
        <v>7.4085944488351447E-115</v>
      </c>
      <c r="HW33" s="83">
        <f t="shared" si="48"/>
        <v>1.8615555692574927E-144</v>
      </c>
      <c r="HX33" s="83">
        <f t="shared" si="48"/>
        <v>7.1892937191253076E-180</v>
      </c>
      <c r="HY33" s="83">
        <f t="shared" si="48"/>
        <v>9.1417615876093052E-145</v>
      </c>
      <c r="HZ33" s="83">
        <f t="shared" si="48"/>
        <v>2.4757617101726495E-171</v>
      </c>
      <c r="IA33" s="83">
        <f t="shared" si="48"/>
        <v>1.2954066423734453E-153</v>
      </c>
      <c r="IB33" s="83">
        <f t="shared" si="48"/>
        <v>1.9871659951655852E-159</v>
      </c>
      <c r="IC33" s="83">
        <f t="shared" si="48"/>
        <v>6.9041898629799676E-166</v>
      </c>
      <c r="ID33" s="83">
        <f t="shared" si="48"/>
        <v>4.7965032442769385E-180</v>
      </c>
      <c r="IE33" s="83">
        <f t="shared" si="48"/>
        <v>1.1996693051192836E-174</v>
      </c>
      <c r="IF33" s="83">
        <f t="shared" si="48"/>
        <v>2.9261230077496769E-87</v>
      </c>
      <c r="IG33" s="83">
        <f t="shared" si="48"/>
        <v>1.0864386796519733E-60</v>
      </c>
      <c r="II33" s="83">
        <f t="shared" si="56"/>
        <v>0</v>
      </c>
      <c r="IJ33" s="83">
        <f t="shared" si="49"/>
        <v>0</v>
      </c>
      <c r="IK33" s="83">
        <f t="shared" si="49"/>
        <v>0</v>
      </c>
      <c r="IL33" s="83">
        <f t="shared" si="49"/>
        <v>0</v>
      </c>
      <c r="IM33" s="83">
        <f t="shared" si="49"/>
        <v>0</v>
      </c>
      <c r="IN33" s="83">
        <f t="shared" si="49"/>
        <v>0</v>
      </c>
      <c r="IO33" s="83">
        <f t="shared" si="49"/>
        <v>0</v>
      </c>
      <c r="IP33" s="83">
        <f t="shared" si="49"/>
        <v>0</v>
      </c>
      <c r="IQ33" s="83">
        <f t="shared" si="49"/>
        <v>0</v>
      </c>
      <c r="IR33" s="83">
        <f t="shared" si="49"/>
        <v>0</v>
      </c>
      <c r="IS33" s="83">
        <f t="shared" si="49"/>
        <v>0</v>
      </c>
      <c r="IT33" s="83">
        <f t="shared" si="49"/>
        <v>0</v>
      </c>
      <c r="IU33" s="83">
        <f t="shared" si="49"/>
        <v>0</v>
      </c>
      <c r="IV33" s="83">
        <f t="shared" si="49"/>
        <v>0</v>
      </c>
      <c r="IW33" s="83">
        <f t="shared" si="49"/>
        <v>6.6269806940169846E-237</v>
      </c>
      <c r="IY33" s="83">
        <f t="shared" si="57"/>
        <v>5.411147292797883E-10</v>
      </c>
      <c r="IZ33" s="83">
        <f t="shared" si="50"/>
        <v>1.4642231275849767E-10</v>
      </c>
      <c r="JA33" s="83">
        <f t="shared" si="50"/>
        <v>1.5864137373110296E-10</v>
      </c>
      <c r="JB33" s="83">
        <f t="shared" si="50"/>
        <v>3.2074998491810363E-10</v>
      </c>
      <c r="JC33" s="83">
        <f t="shared" si="50"/>
        <v>4.497975883818964E-14</v>
      </c>
      <c r="JD33" s="83">
        <f t="shared" si="50"/>
        <v>1.5282038429264994E-16</v>
      </c>
      <c r="JE33" s="83">
        <f t="shared" si="50"/>
        <v>7.8507107213128515E-14</v>
      </c>
      <c r="JF33" s="83">
        <f t="shared" si="50"/>
        <v>2.7655599336765572E-16</v>
      </c>
      <c r="JG33" s="83">
        <f t="shared" si="50"/>
        <v>3.5791940928184188E-14</v>
      </c>
      <c r="JH33" s="83">
        <f t="shared" si="50"/>
        <v>4.8744640642956813E-15</v>
      </c>
      <c r="JI33" s="83">
        <f t="shared" si="50"/>
        <v>3.5487422323133738E-16</v>
      </c>
      <c r="JJ33" s="83">
        <f t="shared" si="50"/>
        <v>2.6048972605274762E-16</v>
      </c>
      <c r="JK33" s="83">
        <f t="shared" si="50"/>
        <v>1.4027722327647351E-16</v>
      </c>
      <c r="JL33" s="83">
        <f t="shared" si="50"/>
        <v>1.2441921117902632E-15</v>
      </c>
      <c r="JM33" s="83">
        <f t="shared" si="50"/>
        <v>1.0436047070472548E-22</v>
      </c>
    </row>
    <row r="34" spans="2:273" x14ac:dyDescent="0.25">
      <c r="B34" s="2">
        <v>7</v>
      </c>
      <c r="C34" s="37">
        <v>122.033</v>
      </c>
      <c r="D34" s="37">
        <v>118.967</v>
      </c>
      <c r="E34" s="37">
        <v>117.35</v>
      </c>
      <c r="F34" s="37">
        <v>116.483</v>
      </c>
      <c r="G34" s="37">
        <v>115.621</v>
      </c>
      <c r="H34" s="37">
        <v>121.05200000000001</v>
      </c>
      <c r="I34" s="37">
        <v>121.121</v>
      </c>
      <c r="J34" s="37">
        <v>119.069</v>
      </c>
      <c r="K34" s="37">
        <v>117.259</v>
      </c>
      <c r="L34" s="37">
        <v>118.69</v>
      </c>
      <c r="M34" s="37">
        <v>116.44799999999999</v>
      </c>
      <c r="N34" s="37">
        <v>120.776</v>
      </c>
      <c r="O34" s="37">
        <v>121.379</v>
      </c>
      <c r="P34" s="37">
        <v>118.983</v>
      </c>
      <c r="Q34" s="37">
        <v>118.96599999999999</v>
      </c>
      <c r="R34" s="19"/>
      <c r="S34" s="4">
        <f t="shared" si="7"/>
        <v>121.89695349933524</v>
      </c>
      <c r="T34" s="4">
        <f t="shared" si="7"/>
        <v>117.64502870623852</v>
      </c>
      <c r="U34" s="4">
        <f t="shared" si="7"/>
        <v>116.54102678049321</v>
      </c>
      <c r="V34" s="4">
        <f t="shared" si="7"/>
        <v>116.48309984112176</v>
      </c>
      <c r="W34" s="4">
        <f t="shared" si="7"/>
        <v>116.86321669000945</v>
      </c>
      <c r="X34" s="4" t="e">
        <f t="shared" si="7"/>
        <v>#N/A</v>
      </c>
      <c r="Y34" s="4">
        <f t="shared" si="7"/>
        <v>120.23666245810607</v>
      </c>
      <c r="Z34" s="4" t="e">
        <f t="shared" si="7"/>
        <v>#N/A</v>
      </c>
      <c r="AA34" s="4">
        <f t="shared" si="7"/>
        <v>116.73643276451547</v>
      </c>
      <c r="AB34" s="4">
        <f t="shared" si="7"/>
        <v>116.60454609134202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>
        <f t="shared" si="7"/>
        <v>119.26060064802029</v>
      </c>
      <c r="AG34" s="4" t="e">
        <f t="shared" si="7"/>
        <v>#N/A</v>
      </c>
      <c r="AI34" s="4">
        <f t="shared" si="8"/>
        <v>0.13604650066476154</v>
      </c>
      <c r="AJ34" s="4">
        <f t="shared" si="8"/>
        <v>1.3219712937614787</v>
      </c>
      <c r="AK34" s="4">
        <f t="shared" si="8"/>
        <v>0.80897321950678247</v>
      </c>
      <c r="AL34" s="4">
        <f t="shared" si="8"/>
        <v>-9.984112175231985E-5</v>
      </c>
      <c r="AM34" s="4">
        <f t="shared" si="8"/>
        <v>-1.2422166900094567</v>
      </c>
      <c r="AN34" s="4">
        <f t="shared" si="8"/>
        <v>0</v>
      </c>
      <c r="AO34" s="4">
        <f t="shared" si="8"/>
        <v>0.88433754189392744</v>
      </c>
      <c r="AP34" s="4">
        <f t="shared" si="8"/>
        <v>0</v>
      </c>
      <c r="AQ34" s="4">
        <f t="shared" si="8"/>
        <v>0.5225672354845301</v>
      </c>
      <c r="AR34" s="4">
        <f t="shared" si="8"/>
        <v>2.085453908657982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-0.27760064802028239</v>
      </c>
      <c r="AW34" s="4">
        <f t="shared" si="8"/>
        <v>0</v>
      </c>
      <c r="AY34" s="2">
        <f t="shared" si="51"/>
        <v>121.89695221791897</v>
      </c>
      <c r="AZ34" s="2">
        <f t="shared" si="9"/>
        <v>117.64502832826612</v>
      </c>
      <c r="BA34" s="2">
        <f t="shared" si="9"/>
        <v>116.54102639400293</v>
      </c>
      <c r="BB34" s="2">
        <f t="shared" si="9"/>
        <v>116.48309906447643</v>
      </c>
      <c r="BC34" s="2">
        <f t="shared" si="9"/>
        <v>116.86321668981996</v>
      </c>
      <c r="BD34" s="2" t="e">
        <f t="shared" si="9"/>
        <v>#N/A</v>
      </c>
      <c r="BE34" s="2">
        <f t="shared" si="9"/>
        <v>120.23666245779154</v>
      </c>
      <c r="BF34" s="2" t="e">
        <f t="shared" si="9"/>
        <v>#N/A</v>
      </c>
      <c r="BG34" s="2">
        <f t="shared" si="9"/>
        <v>116.73643276436839</v>
      </c>
      <c r="BH34" s="2">
        <f t="shared" si="9"/>
        <v>116.60454609131948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>
        <f t="shared" si="9"/>
        <v>119.26060064801484</v>
      </c>
      <c r="BM34" s="2" t="e">
        <f t="shared" si="9"/>
        <v>#N/A</v>
      </c>
      <c r="BO34" s="2">
        <f t="shared" si="10"/>
        <v>122.033</v>
      </c>
      <c r="BP34" s="2">
        <f t="shared" si="11"/>
        <v>118.967</v>
      </c>
      <c r="BQ34" s="2">
        <f t="shared" si="12"/>
        <v>117.35</v>
      </c>
      <c r="BR34" s="2">
        <f t="shared" si="13"/>
        <v>116.483</v>
      </c>
      <c r="BS34" s="2">
        <f t="shared" si="14"/>
        <v>115.621</v>
      </c>
      <c r="BT34" s="2" t="str">
        <f t="shared" si="15"/>
        <v/>
      </c>
      <c r="BU34" s="2">
        <f t="shared" si="16"/>
        <v>121.121</v>
      </c>
      <c r="BV34" s="2" t="str">
        <f t="shared" si="17"/>
        <v/>
      </c>
      <c r="BW34" s="2">
        <f t="shared" si="18"/>
        <v>117.259</v>
      </c>
      <c r="BX34" s="2">
        <f t="shared" si="19"/>
        <v>118.69</v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>
        <f t="shared" si="23"/>
        <v>118.983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122.06968018018017</v>
      </c>
      <c r="DL34" s="2">
        <f t="shared" si="41"/>
        <v>117.56001696028011</v>
      </c>
      <c r="DM34" s="2">
        <f t="shared" si="41"/>
        <v>116.45932442645076</v>
      </c>
      <c r="DN34" s="2">
        <f t="shared" si="41"/>
        <v>116.50028154064998</v>
      </c>
      <c r="DO34" s="2">
        <f t="shared" si="41"/>
        <v>116.82767097056569</v>
      </c>
      <c r="DP34" s="2">
        <f t="shared" si="41"/>
        <v>118.5226974789916</v>
      </c>
      <c r="DQ34" s="2">
        <f t="shared" si="41"/>
        <v>120.13309519641098</v>
      </c>
      <c r="DR34" s="2">
        <f t="shared" si="41"/>
        <v>118.24060672268907</v>
      </c>
      <c r="DS34" s="2">
        <f t="shared" si="41"/>
        <v>116.64808698982382</v>
      </c>
      <c r="DT34" s="2">
        <f t="shared" si="41"/>
        <v>116.78361232082281</v>
      </c>
      <c r="DU34" s="2">
        <f t="shared" si="41"/>
        <v>117.83971932773109</v>
      </c>
      <c r="DV34" s="2">
        <f t="shared" si="41"/>
        <v>118.42665210084036</v>
      </c>
      <c r="DW34" s="2">
        <f t="shared" si="41"/>
        <v>119.40513109243699</v>
      </c>
      <c r="DX34" s="2">
        <f t="shared" si="41"/>
        <v>119.07487237237235</v>
      </c>
      <c r="DY34" s="2">
        <f t="shared" si="41"/>
        <v>116.04289276974414</v>
      </c>
      <c r="EA34" s="2">
        <f t="shared" si="42"/>
        <v>119.48902588885731</v>
      </c>
      <c r="EB34" s="2">
        <f t="shared" si="42"/>
        <v>119.19333413439085</v>
      </c>
      <c r="EC34" s="2">
        <f t="shared" si="42"/>
        <v>118.07003458950201</v>
      </c>
      <c r="ED34" s="2">
        <f t="shared" si="42"/>
        <v>116.16588513020754</v>
      </c>
      <c r="EE34" s="2">
        <f t="shared" si="42"/>
        <v>117.70227694279387</v>
      </c>
      <c r="EF34" s="2">
        <f t="shared" si="42"/>
        <v>120.30416698689494</v>
      </c>
      <c r="EG34" s="2">
        <f t="shared" si="42"/>
        <v>122.58418705256918</v>
      </c>
      <c r="EH34" s="2">
        <f t="shared" si="42"/>
        <v>116.56281859272754</v>
      </c>
      <c r="EI34" s="2">
        <f t="shared" si="42"/>
        <v>118.92734369201685</v>
      </c>
      <c r="EJ34" s="2">
        <f t="shared" si="42"/>
        <v>111.86690515470286</v>
      </c>
      <c r="EK34" s="2">
        <f t="shared" si="42"/>
        <v>117.38859943198133</v>
      </c>
      <c r="EL34" s="2">
        <f t="shared" si="42"/>
        <v>120.15033549009684</v>
      </c>
      <c r="EM34" s="2">
        <f t="shared" si="42"/>
        <v>125.50939734267497</v>
      </c>
      <c r="EN34" s="2">
        <f t="shared" si="42"/>
        <v>124.29441296984064</v>
      </c>
      <c r="EO34" s="2">
        <f t="shared" si="42"/>
        <v>127.87468717105261</v>
      </c>
      <c r="EQ34" s="2">
        <f t="shared" si="43"/>
        <v>121.51854344619701</v>
      </c>
      <c r="ER34" s="2">
        <f t="shared" si="43"/>
        <v>121.17406813858696</v>
      </c>
      <c r="ES34" s="2">
        <f t="shared" si="43"/>
        <v>117.69198175231092</v>
      </c>
      <c r="ET34" s="2">
        <f t="shared" si="43"/>
        <v>116.74708129575907</v>
      </c>
      <c r="EU34" s="2">
        <f t="shared" si="43"/>
        <v>117.1658120489636</v>
      </c>
      <c r="EV34" s="2">
        <f t="shared" si="43"/>
        <v>119.65707464530311</v>
      </c>
      <c r="EW34" s="2">
        <f t="shared" si="43"/>
        <v>122.22573238625175</v>
      </c>
      <c r="EX34" s="2">
        <f t="shared" si="43"/>
        <v>118.25458570775922</v>
      </c>
      <c r="EY34" s="2">
        <f t="shared" si="43"/>
        <v>121.04463986062494</v>
      </c>
      <c r="EZ34" s="2">
        <f t="shared" si="43"/>
        <v>114.39631180522507</v>
      </c>
      <c r="FA34" s="2">
        <f t="shared" si="43"/>
        <v>117.49003101853091</v>
      </c>
      <c r="FB34" s="2">
        <f t="shared" si="43"/>
        <v>119.08882483505189</v>
      </c>
      <c r="FC34" s="2">
        <f t="shared" si="43"/>
        <v>126.65803654573388</v>
      </c>
      <c r="FD34" s="2">
        <f t="shared" si="43"/>
        <v>125.55855667216028</v>
      </c>
      <c r="FE34" s="2">
        <f t="shared" si="43"/>
        <v>132.06861168320086</v>
      </c>
      <c r="FG34" s="2">
        <f t="shared" si="44"/>
        <v>6.6939656561721753E-2</v>
      </c>
      <c r="FH34" s="2">
        <f t="shared" si="44"/>
        <v>5.2036557730042857E-2</v>
      </c>
      <c r="FI34" s="2">
        <f t="shared" si="44"/>
        <v>5.0726212341971604E-2</v>
      </c>
      <c r="FJ34" s="2">
        <f t="shared" si="44"/>
        <v>5.1397296638525825E-2</v>
      </c>
      <c r="FK34" s="2">
        <f t="shared" si="44"/>
        <v>4.0647404289844785E-2</v>
      </c>
      <c r="FL34" s="2">
        <f t="shared" si="44"/>
        <v>3.5451111992819556E-2</v>
      </c>
      <c r="FM34" s="2">
        <f t="shared" si="44"/>
        <v>4.2255027951475198E-2</v>
      </c>
      <c r="FN34" s="2">
        <f t="shared" si="44"/>
        <v>3.4558101644316983E-2</v>
      </c>
      <c r="FO34" s="2">
        <f t="shared" si="44"/>
        <v>3.8751993619214185E-2</v>
      </c>
      <c r="FP34" s="2">
        <f t="shared" si="44"/>
        <v>3.6424073146608157E-2</v>
      </c>
      <c r="FQ34" s="2">
        <f t="shared" si="44"/>
        <v>3.5231806203180775E-2</v>
      </c>
      <c r="FR34" s="2">
        <f t="shared" si="44"/>
        <v>3.5141274588688654E-2</v>
      </c>
      <c r="FS34" s="2">
        <f t="shared" si="44"/>
        <v>3.3533171532304396E-2</v>
      </c>
      <c r="FT34" s="2">
        <f t="shared" si="44"/>
        <v>3.5581958971798104E-2</v>
      </c>
      <c r="FU34" s="2">
        <f t="shared" si="44"/>
        <v>2.8110344575098156E-2</v>
      </c>
      <c r="FW34" s="2">
        <f t="shared" si="53"/>
        <v>9.9283223242379286E-6</v>
      </c>
      <c r="FX34" s="2">
        <f t="shared" si="45"/>
        <v>9.6754859069459387E-6</v>
      </c>
      <c r="FY34" s="2">
        <f t="shared" si="45"/>
        <v>8.6183724138550587E-6</v>
      </c>
      <c r="FZ34" s="2">
        <f t="shared" si="45"/>
        <v>7.9066743726118795E-6</v>
      </c>
      <c r="GA34" s="2">
        <f t="shared" si="45"/>
        <v>8.8417588042727953E-6</v>
      </c>
      <c r="GB34" s="2">
        <f t="shared" si="45"/>
        <v>8.3084364539489733E-6</v>
      </c>
      <c r="GC34" s="2">
        <f t="shared" si="45"/>
        <v>1.0303989270136418E-5</v>
      </c>
      <c r="GD34" s="2">
        <f t="shared" si="45"/>
        <v>1.0445851971560176E-5</v>
      </c>
      <c r="GE34" s="2">
        <f t="shared" si="45"/>
        <v>9.4617677652593628E-6</v>
      </c>
      <c r="GF34" s="2">
        <f t="shared" si="45"/>
        <v>8.0145103820797743E-6</v>
      </c>
      <c r="GG34" s="2">
        <f t="shared" si="45"/>
        <v>7.6736173148983255E-6</v>
      </c>
      <c r="GH34" s="2">
        <f t="shared" si="45"/>
        <v>6.9831227537002141E-6</v>
      </c>
      <c r="GI34" s="2">
        <f t="shared" si="45"/>
        <v>6.3917996292407062E-6</v>
      </c>
      <c r="GJ34" s="2">
        <f t="shared" si="45"/>
        <v>5.3761702250507036E-6</v>
      </c>
      <c r="GK34" s="2">
        <f t="shared" si="45"/>
        <v>4.652405553457185E-6</v>
      </c>
      <c r="GM34" s="83">
        <f t="shared" si="54"/>
        <v>1.1907085082134209E-9</v>
      </c>
      <c r="GN34" s="83">
        <f t="shared" si="46"/>
        <v>3.1988165493739501E-10</v>
      </c>
      <c r="GO34" s="83">
        <f t="shared" si="46"/>
        <v>3.4288231410918178E-10</v>
      </c>
      <c r="GP34" s="83">
        <f t="shared" si="46"/>
        <v>6.7267740219923512E-10</v>
      </c>
      <c r="GQ34" s="83">
        <f t="shared" si="46"/>
        <v>1.3326536545820188E-13</v>
      </c>
      <c r="GR34" s="83">
        <f t="shared" si="46"/>
        <v>5.5778486090103059E-16</v>
      </c>
      <c r="GS34" s="83">
        <f t="shared" si="46"/>
        <v>2.2972874060872513E-13</v>
      </c>
      <c r="GT34" s="83">
        <f t="shared" si="46"/>
        <v>9.7334655400549919E-16</v>
      </c>
      <c r="GU34" s="83">
        <f t="shared" si="46"/>
        <v>1.0542841199021857E-13</v>
      </c>
      <c r="GV34" s="83">
        <f t="shared" si="46"/>
        <v>1.5380194107442855E-14</v>
      </c>
      <c r="GW34" s="83">
        <f t="shared" si="46"/>
        <v>1.2441921117274141E-15</v>
      </c>
      <c r="GX34" s="83">
        <f t="shared" si="46"/>
        <v>9.2511853333506567E-16</v>
      </c>
      <c r="GY34" s="83">
        <f t="shared" si="46"/>
        <v>5.0306601097141371E-16</v>
      </c>
      <c r="GZ34" s="83">
        <f t="shared" si="46"/>
        <v>4.1389134153936876E-15</v>
      </c>
      <c r="HA34" s="83">
        <f t="shared" si="46"/>
        <v>6.4244277388185649E-22</v>
      </c>
      <c r="HC34" s="83">
        <f t="shared" si="58"/>
        <v>1.7765361079386037E-23</v>
      </c>
      <c r="HD34" s="83">
        <f t="shared" si="47"/>
        <v>2.2740167414388398E-24</v>
      </c>
      <c r="HE34" s="83">
        <f t="shared" si="47"/>
        <v>1.9175236433814531E-27</v>
      </c>
      <c r="HF34" s="83">
        <f t="shared" si="47"/>
        <v>3.7923943850218531E-24</v>
      </c>
      <c r="HG34" s="83">
        <f t="shared" si="47"/>
        <v>7.6186360806200208E-30</v>
      </c>
      <c r="HH34" s="83">
        <f t="shared" si="47"/>
        <v>2.7070950074768633E-36</v>
      </c>
      <c r="HI34" s="83">
        <f t="shared" si="47"/>
        <v>1.2220164878061996E-29</v>
      </c>
      <c r="HJ34" s="83">
        <f t="shared" si="47"/>
        <v>5.6485144919301913E-35</v>
      </c>
      <c r="HK34" s="83">
        <f t="shared" si="47"/>
        <v>9.344361702439574E-32</v>
      </c>
      <c r="HL34" s="83">
        <f t="shared" si="47"/>
        <v>2.2556383821119915E-32</v>
      </c>
      <c r="HM34" s="83">
        <f t="shared" si="47"/>
        <v>1.7133859745355896E-33</v>
      </c>
      <c r="HN34" s="83">
        <f t="shared" si="47"/>
        <v>3.7053863565972319E-36</v>
      </c>
      <c r="HO34" s="83">
        <f t="shared" si="47"/>
        <v>2.9544275805314569E-35</v>
      </c>
      <c r="HP34" s="83">
        <f t="shared" si="47"/>
        <v>2.1766338898315273E-34</v>
      </c>
      <c r="HQ34" s="83">
        <f t="shared" si="47"/>
        <v>8.1678842640636238E-53</v>
      </c>
      <c r="HS34" s="83">
        <f t="shared" si="55"/>
        <v>2.4039721109177649E-115</v>
      </c>
      <c r="HT34" s="83">
        <f t="shared" si="48"/>
        <v>5.896444820580273E-110</v>
      </c>
      <c r="HU34" s="83">
        <f t="shared" si="48"/>
        <v>3.1880968366647737E-129</v>
      </c>
      <c r="HV34" s="83">
        <f t="shared" si="48"/>
        <v>1.0323678757753982E-112</v>
      </c>
      <c r="HW34" s="83">
        <f t="shared" si="48"/>
        <v>1.0268589399323502E-141</v>
      </c>
      <c r="HX34" s="83">
        <f t="shared" si="48"/>
        <v>1.8300222459076189E-176</v>
      </c>
      <c r="HY34" s="83">
        <f t="shared" si="48"/>
        <v>5.4167375261566685E-142</v>
      </c>
      <c r="HZ34" s="83">
        <f t="shared" si="48"/>
        <v>4.5800743331158986E-168</v>
      </c>
      <c r="IA34" s="83">
        <f t="shared" si="48"/>
        <v>1.0819451966595315E-150</v>
      </c>
      <c r="IB34" s="83">
        <f t="shared" si="48"/>
        <v>1.9593344875063194E-156</v>
      </c>
      <c r="IC34" s="83">
        <f t="shared" si="48"/>
        <v>8.6915243965346427E-163</v>
      </c>
      <c r="ID34" s="83">
        <f t="shared" si="48"/>
        <v>1.0941884732358065E-176</v>
      </c>
      <c r="IE34" s="83">
        <f t="shared" si="48"/>
        <v>2.0356853441775691E-171</v>
      </c>
      <c r="IF34" s="83">
        <f t="shared" si="48"/>
        <v>1.0934967747455431E-85</v>
      </c>
      <c r="IG34" s="83">
        <f t="shared" si="48"/>
        <v>1.2714802980092676E-59</v>
      </c>
      <c r="II34" s="83">
        <f t="shared" si="56"/>
        <v>0</v>
      </c>
      <c r="IJ34" s="83">
        <f t="shared" si="49"/>
        <v>0</v>
      </c>
      <c r="IK34" s="83">
        <f t="shared" si="49"/>
        <v>0</v>
      </c>
      <c r="IL34" s="83">
        <f t="shared" si="49"/>
        <v>0</v>
      </c>
      <c r="IM34" s="83">
        <f t="shared" si="49"/>
        <v>0</v>
      </c>
      <c r="IN34" s="83">
        <f t="shared" si="49"/>
        <v>0</v>
      </c>
      <c r="IO34" s="83">
        <f t="shared" si="49"/>
        <v>0</v>
      </c>
      <c r="IP34" s="83">
        <f t="shared" si="49"/>
        <v>0</v>
      </c>
      <c r="IQ34" s="83">
        <f t="shared" si="49"/>
        <v>0</v>
      </c>
      <c r="IR34" s="83">
        <f t="shared" si="49"/>
        <v>0</v>
      </c>
      <c r="IS34" s="83">
        <f t="shared" si="49"/>
        <v>0</v>
      </c>
      <c r="IT34" s="83">
        <f t="shared" si="49"/>
        <v>0</v>
      </c>
      <c r="IU34" s="83">
        <f t="shared" si="49"/>
        <v>0</v>
      </c>
      <c r="IV34" s="83">
        <f t="shared" si="49"/>
        <v>0</v>
      </c>
      <c r="IW34" s="83">
        <f t="shared" si="49"/>
        <v>2.0159070627791192E-233</v>
      </c>
      <c r="IY34" s="83">
        <f t="shared" si="57"/>
        <v>1.1907085082134387E-9</v>
      </c>
      <c r="IZ34" s="83">
        <f t="shared" si="50"/>
        <v>3.1988165493739728E-10</v>
      </c>
      <c r="JA34" s="83">
        <f t="shared" si="50"/>
        <v>3.4288231410918178E-10</v>
      </c>
      <c r="JB34" s="83">
        <f t="shared" si="50"/>
        <v>6.7267740219923895E-10</v>
      </c>
      <c r="JC34" s="83">
        <f t="shared" si="50"/>
        <v>1.3326536545820188E-13</v>
      </c>
      <c r="JD34" s="83">
        <f t="shared" si="50"/>
        <v>5.5778486090103059E-16</v>
      </c>
      <c r="JE34" s="83">
        <f t="shared" si="50"/>
        <v>2.2972874060872513E-13</v>
      </c>
      <c r="JF34" s="83">
        <f t="shared" si="50"/>
        <v>9.7334655400549919E-16</v>
      </c>
      <c r="JG34" s="83">
        <f t="shared" si="50"/>
        <v>1.0542841199021857E-13</v>
      </c>
      <c r="JH34" s="83">
        <f t="shared" si="50"/>
        <v>1.5380194107442855E-14</v>
      </c>
      <c r="JI34" s="83">
        <f t="shared" si="50"/>
        <v>1.2441921117274141E-15</v>
      </c>
      <c r="JJ34" s="83">
        <f t="shared" si="50"/>
        <v>9.2511853333506567E-16</v>
      </c>
      <c r="JK34" s="83">
        <f t="shared" si="50"/>
        <v>5.0306601097141371E-16</v>
      </c>
      <c r="JL34" s="83">
        <f t="shared" si="50"/>
        <v>4.1389134153936876E-15</v>
      </c>
      <c r="JM34" s="83">
        <f t="shared" si="50"/>
        <v>6.4244277388185649E-22</v>
      </c>
    </row>
    <row r="35" spans="2:273" x14ac:dyDescent="0.25">
      <c r="B35" s="2">
        <v>8</v>
      </c>
      <c r="C35" s="37">
        <v>121.533</v>
      </c>
      <c r="D35" s="37">
        <v>117.167</v>
      </c>
      <c r="E35" s="37">
        <v>115.017</v>
      </c>
      <c r="F35" s="37">
        <v>116.31699999999999</v>
      </c>
      <c r="G35" s="37">
        <v>115.70699999999999</v>
      </c>
      <c r="H35" s="37">
        <v>119.983</v>
      </c>
      <c r="I35" s="37">
        <v>121.345</v>
      </c>
      <c r="J35" s="37">
        <v>120.983</v>
      </c>
      <c r="K35" s="37">
        <v>117.845</v>
      </c>
      <c r="L35" s="37">
        <v>116.39700000000001</v>
      </c>
      <c r="M35" s="37">
        <v>118</v>
      </c>
      <c r="N35" s="37">
        <v>120.03400000000001</v>
      </c>
      <c r="O35" s="37">
        <v>119.414</v>
      </c>
      <c r="P35" s="37">
        <v>121.379</v>
      </c>
      <c r="Q35" s="37">
        <v>120.05200000000001</v>
      </c>
      <c r="S35" s="4">
        <f t="shared" si="7"/>
        <v>122.11318342010212</v>
      </c>
      <c r="T35" s="4">
        <f t="shared" si="7"/>
        <v>117.85371402820422</v>
      </c>
      <c r="U35" s="4">
        <f t="shared" si="7"/>
        <v>116.70641552138132</v>
      </c>
      <c r="V35" s="4">
        <f t="shared" si="7"/>
        <v>116.60478515867501</v>
      </c>
      <c r="W35" s="4">
        <f t="shared" si="7"/>
        <v>116.96170441871608</v>
      </c>
      <c r="X35" s="4">
        <f t="shared" si="7"/>
        <v>118.68937679331717</v>
      </c>
      <c r="Y35" s="4">
        <f t="shared" si="7"/>
        <v>120.36149722496747</v>
      </c>
      <c r="Z35" s="4">
        <f t="shared" si="7"/>
        <v>118.30642119163809</v>
      </c>
      <c r="AA35" s="4">
        <f t="shared" si="7"/>
        <v>116.90421162292668</v>
      </c>
      <c r="AB35" s="4">
        <f t="shared" si="7"/>
        <v>116.7449224032938</v>
      </c>
      <c r="AC35" s="4">
        <f t="shared" si="7"/>
        <v>117.92028901713917</v>
      </c>
      <c r="AD35" s="4">
        <f t="shared" si="7"/>
        <v>118.60592788260924</v>
      </c>
      <c r="AE35" s="4">
        <f t="shared" si="7"/>
        <v>119.8038014072074</v>
      </c>
      <c r="AF35" s="4">
        <f t="shared" si="7"/>
        <v>119.48481740770669</v>
      </c>
      <c r="AG35" s="4" t="e">
        <f t="shared" si="7"/>
        <v>#N/A</v>
      </c>
      <c r="AI35" s="4">
        <f t="shared" si="8"/>
        <v>-0.58018342010211654</v>
      </c>
      <c r="AJ35" s="4">
        <f t="shared" si="8"/>
        <v>-0.68671402820422145</v>
      </c>
      <c r="AK35" s="4">
        <f t="shared" si="8"/>
        <v>-1.6894155213813207</v>
      </c>
      <c r="AL35" s="4">
        <f t="shared" si="8"/>
        <v>-0.28778515867502108</v>
      </c>
      <c r="AM35" s="4">
        <f t="shared" si="8"/>
        <v>-1.2547044187160878</v>
      </c>
      <c r="AN35" s="4">
        <f t="shared" si="8"/>
        <v>1.2936232066828381</v>
      </c>
      <c r="AO35" s="4">
        <f t="shared" si="8"/>
        <v>0.9835027750325338</v>
      </c>
      <c r="AP35" s="4">
        <f t="shared" si="8"/>
        <v>2.67657880836191</v>
      </c>
      <c r="AQ35" s="4">
        <f t="shared" si="8"/>
        <v>0.94078837707331786</v>
      </c>
      <c r="AR35" s="4">
        <f t="shared" si="8"/>
        <v>-0.34792240329379354</v>
      </c>
      <c r="AS35" s="4">
        <f t="shared" si="8"/>
        <v>7.9710982860831336E-2</v>
      </c>
      <c r="AT35" s="4">
        <f t="shared" si="8"/>
        <v>1.4280721173907693</v>
      </c>
      <c r="AU35" s="4">
        <f t="shared" si="8"/>
        <v>-0.38980140720740053</v>
      </c>
      <c r="AV35" s="4">
        <f t="shared" si="8"/>
        <v>1.8941825922933191</v>
      </c>
      <c r="AW35" s="4">
        <f t="shared" si="8"/>
        <v>0</v>
      </c>
      <c r="AY35" s="2">
        <f t="shared" si="51"/>
        <v>122.11318069762055</v>
      </c>
      <c r="AZ35" s="2">
        <f t="shared" si="9"/>
        <v>117.8537132289145</v>
      </c>
      <c r="BA35" s="2">
        <f t="shared" si="9"/>
        <v>116.70641471235912</v>
      </c>
      <c r="BB35" s="2">
        <f t="shared" si="9"/>
        <v>116.60478357996911</v>
      </c>
      <c r="BC35" s="2">
        <f t="shared" si="9"/>
        <v>116.96170441817607</v>
      </c>
      <c r="BD35" s="2">
        <f t="shared" si="9"/>
        <v>118.68937679331411</v>
      </c>
      <c r="BE35" s="2">
        <f t="shared" si="9"/>
        <v>120.36149722408224</v>
      </c>
      <c r="BF35" s="2">
        <f t="shared" si="9"/>
        <v>118.30642119163326</v>
      </c>
      <c r="BG35" s="2">
        <f t="shared" si="9"/>
        <v>116.90421162250971</v>
      </c>
      <c r="BH35" s="2">
        <f t="shared" si="9"/>
        <v>116.74492240322543</v>
      </c>
      <c r="BI35" s="2">
        <f t="shared" si="9"/>
        <v>117.92028901713259</v>
      </c>
      <c r="BJ35" s="2">
        <f t="shared" si="9"/>
        <v>118.60592788260452</v>
      </c>
      <c r="BK35" s="2">
        <f t="shared" si="9"/>
        <v>119.80380140720483</v>
      </c>
      <c r="BL35" s="2">
        <f t="shared" si="9"/>
        <v>119.48481740768929</v>
      </c>
      <c r="BM35" s="2" t="e">
        <f t="shared" si="9"/>
        <v>#N/A</v>
      </c>
      <c r="BO35" s="2">
        <f t="shared" si="10"/>
        <v>121.533</v>
      </c>
      <c r="BP35" s="2">
        <f t="shared" si="11"/>
        <v>117.167</v>
      </c>
      <c r="BQ35" s="2">
        <f t="shared" si="12"/>
        <v>115.017</v>
      </c>
      <c r="BR35" s="2">
        <f t="shared" si="13"/>
        <v>116.31699999999999</v>
      </c>
      <c r="BS35" s="2">
        <f t="shared" si="14"/>
        <v>115.70699999999999</v>
      </c>
      <c r="BT35" s="2">
        <f t="shared" si="15"/>
        <v>119.983</v>
      </c>
      <c r="BU35" s="2">
        <f t="shared" si="16"/>
        <v>121.345</v>
      </c>
      <c r="BV35" s="2">
        <f t="shared" si="17"/>
        <v>120.983</v>
      </c>
      <c r="BW35" s="2">
        <f t="shared" si="18"/>
        <v>117.845</v>
      </c>
      <c r="BX35" s="2">
        <f t="shared" si="19"/>
        <v>116.39700000000001</v>
      </c>
      <c r="BY35" s="2">
        <f t="shared" si="20"/>
        <v>118</v>
      </c>
      <c r="BZ35" s="2">
        <f t="shared" si="21"/>
        <v>120.03400000000001</v>
      </c>
      <c r="CA35" s="2">
        <f t="shared" si="22"/>
        <v>119.414</v>
      </c>
      <c r="CB35" s="2">
        <f t="shared" si="23"/>
        <v>121.379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122.32534555984556</v>
      </c>
      <c r="DL35" s="2">
        <f t="shared" si="41"/>
        <v>117.77760816281868</v>
      </c>
      <c r="DM35" s="2">
        <f t="shared" si="41"/>
        <v>116.63108798920379</v>
      </c>
      <c r="DN35" s="2">
        <f t="shared" si="41"/>
        <v>116.63473760805341</v>
      </c>
      <c r="DO35" s="2">
        <f t="shared" si="41"/>
        <v>116.93108567676987</v>
      </c>
      <c r="DP35" s="2">
        <f t="shared" si="41"/>
        <v>118.62851904761905</v>
      </c>
      <c r="DQ35" s="2">
        <f t="shared" si="41"/>
        <v>120.25872021008863</v>
      </c>
      <c r="DR35" s="2">
        <f t="shared" si="41"/>
        <v>118.37589999999999</v>
      </c>
      <c r="DS35" s="2">
        <f t="shared" si="41"/>
        <v>116.8164803589014</v>
      </c>
      <c r="DT35" s="2">
        <f t="shared" si="41"/>
        <v>116.94626261078889</v>
      </c>
      <c r="DU35" s="2">
        <f t="shared" si="41"/>
        <v>117.94281904761905</v>
      </c>
      <c r="DV35" s="2">
        <f t="shared" si="41"/>
        <v>118.54651904761906</v>
      </c>
      <c r="DW35" s="2">
        <f t="shared" si="41"/>
        <v>119.58930000000001</v>
      </c>
      <c r="DX35" s="2">
        <f t="shared" si="41"/>
        <v>119.29303363363363</v>
      </c>
      <c r="DY35" s="2">
        <f t="shared" si="41"/>
        <v>116.43608031145716</v>
      </c>
      <c r="EA35" s="2">
        <f t="shared" si="42"/>
        <v>119.41576468685365</v>
      </c>
      <c r="EB35" s="2">
        <f t="shared" si="42"/>
        <v>119.11778242372263</v>
      </c>
      <c r="EC35" s="2">
        <f t="shared" si="42"/>
        <v>117.99208526244952</v>
      </c>
      <c r="ED35" s="2">
        <f t="shared" si="42"/>
        <v>116.10049879972044</v>
      </c>
      <c r="EE35" s="2">
        <f t="shared" si="42"/>
        <v>117.62089213173326</v>
      </c>
      <c r="EF35" s="2">
        <f t="shared" si="42"/>
        <v>120.19964307578148</v>
      </c>
      <c r="EG35" s="2">
        <f t="shared" si="42"/>
        <v>122.48613658025164</v>
      </c>
      <c r="EH35" s="2">
        <f t="shared" si="42"/>
        <v>116.5356882210079</v>
      </c>
      <c r="EI35" s="2">
        <f t="shared" si="42"/>
        <v>118.88840265832681</v>
      </c>
      <c r="EJ35" s="2">
        <f t="shared" si="42"/>
        <v>111.88670069151593</v>
      </c>
      <c r="EK35" s="2">
        <f t="shared" si="42"/>
        <v>117.35760216165126</v>
      </c>
      <c r="EL35" s="2">
        <f t="shared" si="42"/>
        <v>120.09377522859586</v>
      </c>
      <c r="EM35" s="2">
        <f t="shared" si="42"/>
        <v>125.44180991476915</v>
      </c>
      <c r="EN35" s="2">
        <f t="shared" si="42"/>
        <v>124.22538081390755</v>
      </c>
      <c r="EO35" s="2">
        <f t="shared" si="42"/>
        <v>127.80807763157893</v>
      </c>
      <c r="EQ35" s="2">
        <f t="shared" si="43"/>
        <v>121.42196848790475</v>
      </c>
      <c r="ER35" s="2">
        <f t="shared" si="43"/>
        <v>121.07669896399457</v>
      </c>
      <c r="ES35" s="2">
        <f t="shared" si="43"/>
        <v>117.61813376310859</v>
      </c>
      <c r="ET35" s="2">
        <f t="shared" si="43"/>
        <v>116.6753840309435</v>
      </c>
      <c r="EU35" s="2">
        <f t="shared" si="43"/>
        <v>117.09039371771588</v>
      </c>
      <c r="EV35" s="2">
        <f t="shared" si="43"/>
        <v>119.55962276781661</v>
      </c>
      <c r="EW35" s="2">
        <f t="shared" si="43"/>
        <v>122.13171475526889</v>
      </c>
      <c r="EX35" s="2">
        <f t="shared" si="43"/>
        <v>118.20852913901027</v>
      </c>
      <c r="EY35" s="2">
        <f t="shared" si="43"/>
        <v>120.98227470545547</v>
      </c>
      <c r="EZ35" s="2">
        <f t="shared" si="43"/>
        <v>114.38857610400021</v>
      </c>
      <c r="FA35" s="2">
        <f t="shared" si="43"/>
        <v>117.45792039468408</v>
      </c>
      <c r="FB35" s="2">
        <f t="shared" si="43"/>
        <v>119.04369549473952</v>
      </c>
      <c r="FC35" s="2">
        <f t="shared" si="43"/>
        <v>126.5783279957457</v>
      </c>
      <c r="FD35" s="2">
        <f t="shared" si="43"/>
        <v>125.47616500141633</v>
      </c>
      <c r="FE35" s="2">
        <f t="shared" si="43"/>
        <v>131.95375573174661</v>
      </c>
      <c r="FG35" s="2">
        <f t="shared" si="44"/>
        <v>7.2926896133862162E-2</v>
      </c>
      <c r="FH35" s="2">
        <f t="shared" si="44"/>
        <v>5.6771933523005823E-2</v>
      </c>
      <c r="FI35" s="2">
        <f t="shared" si="44"/>
        <v>5.5349307762464821E-2</v>
      </c>
      <c r="FJ35" s="2">
        <f t="shared" si="44"/>
        <v>5.6077940386300165E-2</v>
      </c>
      <c r="FK35" s="2">
        <f t="shared" si="44"/>
        <v>4.4394894039083935E-2</v>
      </c>
      <c r="FL35" s="2">
        <f t="shared" si="44"/>
        <v>3.8738874332541737E-2</v>
      </c>
      <c r="FM35" s="2">
        <f t="shared" si="44"/>
        <v>4.6143603710327163E-2</v>
      </c>
      <c r="FN35" s="2">
        <f t="shared" si="44"/>
        <v>3.7766288246490677E-2</v>
      </c>
      <c r="FO35" s="2">
        <f t="shared" si="44"/>
        <v>4.2332446791731371E-2</v>
      </c>
      <c r="FP35" s="2">
        <f t="shared" si="44"/>
        <v>3.9798345504929035E-2</v>
      </c>
      <c r="FQ35" s="2">
        <f t="shared" si="44"/>
        <v>3.8500041777812979E-2</v>
      </c>
      <c r="FR35" s="2">
        <f t="shared" si="44"/>
        <v>3.8401446382961377E-2</v>
      </c>
      <c r="FS35" s="2">
        <f t="shared" si="44"/>
        <v>3.664982120180308E-2</v>
      </c>
      <c r="FT35" s="2">
        <f t="shared" si="44"/>
        <v>3.888136699642817E-2</v>
      </c>
      <c r="FU35" s="2">
        <f t="shared" si="44"/>
        <v>3.0739014618778815E-2</v>
      </c>
      <c r="FW35" s="2">
        <f t="shared" si="53"/>
        <v>1.088617852530139E-5</v>
      </c>
      <c r="FX35" s="2">
        <f t="shared" si="45"/>
        <v>1.0608949430884524E-5</v>
      </c>
      <c r="FY35" s="2">
        <f t="shared" si="45"/>
        <v>9.4498495806255707E-6</v>
      </c>
      <c r="FZ35" s="2">
        <f t="shared" si="45"/>
        <v>8.6694894402985109E-6</v>
      </c>
      <c r="GA35" s="2">
        <f t="shared" si="45"/>
        <v>9.6947874744303114E-6</v>
      </c>
      <c r="GB35" s="2">
        <f t="shared" si="45"/>
        <v>9.1100121133657567E-6</v>
      </c>
      <c r="GC35" s="2">
        <f t="shared" si="45"/>
        <v>1.1298088336451947E-5</v>
      </c>
      <c r="GD35" s="2">
        <f t="shared" si="45"/>
        <v>1.1453637384014146E-5</v>
      </c>
      <c r="GE35" s="2">
        <f t="shared" si="45"/>
        <v>1.0374612581067755E-5</v>
      </c>
      <c r="GF35" s="2">
        <f t="shared" si="45"/>
        <v>8.7877290918173956E-6</v>
      </c>
      <c r="GG35" s="2">
        <f t="shared" si="45"/>
        <v>8.413947842177969E-6</v>
      </c>
      <c r="GH35" s="2">
        <f t="shared" si="45"/>
        <v>7.6568366818666363E-6</v>
      </c>
      <c r="GI35" s="2">
        <f t="shared" si="45"/>
        <v>7.0084646056735735E-6</v>
      </c>
      <c r="GJ35" s="2">
        <f t="shared" si="45"/>
        <v>5.8948503729624167E-6</v>
      </c>
      <c r="GK35" s="2">
        <f t="shared" si="45"/>
        <v>5.1012589592521402E-6</v>
      </c>
      <c r="GM35" s="83">
        <f t="shared" si="54"/>
        <v>2.5803182561378513E-9</v>
      </c>
      <c r="GN35" s="83">
        <f t="shared" si="46"/>
        <v>6.8902008767336185E-10</v>
      </c>
      <c r="GO35" s="83">
        <f t="shared" si="46"/>
        <v>7.3093886676260957E-10</v>
      </c>
      <c r="GP35" s="83">
        <f t="shared" si="46"/>
        <v>1.3923064674754155E-9</v>
      </c>
      <c r="GQ35" s="83">
        <f t="shared" si="46"/>
        <v>3.8699237584809626E-13</v>
      </c>
      <c r="GR35" s="83">
        <f t="shared" si="46"/>
        <v>1.9875609491185108E-15</v>
      </c>
      <c r="GS35" s="83">
        <f t="shared" si="46"/>
        <v>6.589383356826057E-13</v>
      </c>
      <c r="GT35" s="83">
        <f t="shared" si="46"/>
        <v>3.3476143524852656E-15</v>
      </c>
      <c r="GU35" s="83">
        <f t="shared" si="46"/>
        <v>3.04491008441402E-13</v>
      </c>
      <c r="GV35" s="83">
        <f t="shared" si="46"/>
        <v>4.7523612516587289E-14</v>
      </c>
      <c r="GW35" s="83">
        <f t="shared" si="46"/>
        <v>4.262592579891153E-15</v>
      </c>
      <c r="GX35" s="83">
        <f t="shared" si="46"/>
        <v>3.2096635084295707E-15</v>
      </c>
      <c r="GY35" s="83">
        <f t="shared" si="46"/>
        <v>1.7625438963256771E-15</v>
      </c>
      <c r="GZ35" s="83">
        <f t="shared" si="46"/>
        <v>1.3469193839792897E-14</v>
      </c>
      <c r="HA35" s="83">
        <f t="shared" si="46"/>
        <v>3.8229286725954035E-21</v>
      </c>
      <c r="HC35" s="83">
        <f t="shared" si="58"/>
        <v>7.707415370219672E-23</v>
      </c>
      <c r="HD35" s="83">
        <f t="shared" si="47"/>
        <v>9.6741258979811192E-24</v>
      </c>
      <c r="HE35" s="83">
        <f t="shared" si="47"/>
        <v>9.8455018329964988E-27</v>
      </c>
      <c r="HF35" s="83">
        <f t="shared" si="47"/>
        <v>1.573527976728722E-23</v>
      </c>
      <c r="HG35" s="83">
        <f t="shared" si="47"/>
        <v>4.6556085300780041E-29</v>
      </c>
      <c r="HH35" s="83">
        <f t="shared" si="47"/>
        <v>2.5131367138550552E-35</v>
      </c>
      <c r="HI35" s="83">
        <f t="shared" si="47"/>
        <v>7.5567147544738925E-29</v>
      </c>
      <c r="HJ35" s="83">
        <f t="shared" si="47"/>
        <v>4.8445103957539109E-34</v>
      </c>
      <c r="HK35" s="83">
        <f t="shared" si="47"/>
        <v>6.4474277207130884E-31</v>
      </c>
      <c r="HL35" s="83">
        <f t="shared" si="47"/>
        <v>1.6042920005210883E-31</v>
      </c>
      <c r="HM35" s="83">
        <f t="shared" si="47"/>
        <v>1.3000559518260657E-32</v>
      </c>
      <c r="HN35" s="83">
        <f t="shared" si="47"/>
        <v>3.3167049516444963E-35</v>
      </c>
      <c r="HO35" s="83">
        <f t="shared" si="47"/>
        <v>2.4435782813701573E-34</v>
      </c>
      <c r="HP35" s="83">
        <f t="shared" si="47"/>
        <v>1.7044342400325045E-33</v>
      </c>
      <c r="HQ35" s="83">
        <f t="shared" si="47"/>
        <v>2.1052932835528433E-51</v>
      </c>
      <c r="HS35" s="83">
        <f t="shared" si="55"/>
        <v>4.2715761110860631E-113</v>
      </c>
      <c r="HT35" s="83">
        <f t="shared" si="48"/>
        <v>7.8373219828369771E-108</v>
      </c>
      <c r="HU35" s="83">
        <f t="shared" si="48"/>
        <v>8.9199842723411689E-127</v>
      </c>
      <c r="HV35" s="83">
        <f t="shared" si="48"/>
        <v>1.3723226820636203E-110</v>
      </c>
      <c r="HW35" s="83">
        <f t="shared" si="48"/>
        <v>5.3282649841678496E-139</v>
      </c>
      <c r="HX35" s="83">
        <f t="shared" si="48"/>
        <v>4.3189083325734787E-173</v>
      </c>
      <c r="HY35" s="83">
        <f t="shared" si="48"/>
        <v>3.0153419938313835E-139</v>
      </c>
      <c r="HZ35" s="83">
        <f t="shared" si="48"/>
        <v>7.8755722391641251E-165</v>
      </c>
      <c r="IA35" s="83">
        <f t="shared" si="48"/>
        <v>8.4655123090267243E-148</v>
      </c>
      <c r="IB35" s="83">
        <f t="shared" si="48"/>
        <v>1.8084835412601392E-153</v>
      </c>
      <c r="IC35" s="83">
        <f t="shared" si="48"/>
        <v>1.0222354839208569E-159</v>
      </c>
      <c r="ID35" s="83">
        <f t="shared" si="48"/>
        <v>2.31928964234145E-173</v>
      </c>
      <c r="IE35" s="83">
        <f t="shared" si="48"/>
        <v>3.2205746943267571E-168</v>
      </c>
      <c r="IF35" s="83">
        <f t="shared" si="48"/>
        <v>3.9518156719768374E-84</v>
      </c>
      <c r="IG35" s="83">
        <f t="shared" si="48"/>
        <v>1.4551352671974763E-58</v>
      </c>
      <c r="II35" s="83">
        <f t="shared" si="56"/>
        <v>0</v>
      </c>
      <c r="IJ35" s="83">
        <f t="shared" si="49"/>
        <v>0</v>
      </c>
      <c r="IK35" s="83">
        <f t="shared" si="49"/>
        <v>0</v>
      </c>
      <c r="IL35" s="83">
        <f t="shared" si="49"/>
        <v>0</v>
      </c>
      <c r="IM35" s="83">
        <f t="shared" si="49"/>
        <v>0</v>
      </c>
      <c r="IN35" s="83">
        <f t="shared" si="49"/>
        <v>0</v>
      </c>
      <c r="IO35" s="83">
        <f t="shared" si="49"/>
        <v>0</v>
      </c>
      <c r="IP35" s="83">
        <f t="shared" si="49"/>
        <v>0</v>
      </c>
      <c r="IQ35" s="83">
        <f t="shared" si="49"/>
        <v>0</v>
      </c>
      <c r="IR35" s="83">
        <f t="shared" si="49"/>
        <v>0</v>
      </c>
      <c r="IS35" s="83">
        <f t="shared" si="49"/>
        <v>0</v>
      </c>
      <c r="IT35" s="83">
        <f t="shared" si="49"/>
        <v>0</v>
      </c>
      <c r="IU35" s="83">
        <f t="shared" si="49"/>
        <v>0</v>
      </c>
      <c r="IV35" s="83">
        <f t="shared" si="49"/>
        <v>0</v>
      </c>
      <c r="IW35" s="83">
        <f t="shared" si="49"/>
        <v>5.7762081132455343E-230</v>
      </c>
      <c r="IY35" s="83">
        <f t="shared" si="57"/>
        <v>2.5803182561379282E-9</v>
      </c>
      <c r="IZ35" s="83">
        <f t="shared" si="50"/>
        <v>6.8902008767337157E-10</v>
      </c>
      <c r="JA35" s="83">
        <f t="shared" si="50"/>
        <v>7.3093886676260957E-10</v>
      </c>
      <c r="JB35" s="83">
        <f t="shared" si="50"/>
        <v>1.3923064674754312E-9</v>
      </c>
      <c r="JC35" s="83">
        <f t="shared" si="50"/>
        <v>3.8699237584809631E-13</v>
      </c>
      <c r="JD35" s="83">
        <f t="shared" si="50"/>
        <v>1.9875609491185108E-15</v>
      </c>
      <c r="JE35" s="83">
        <f t="shared" si="50"/>
        <v>6.589383356826058E-13</v>
      </c>
      <c r="JF35" s="83">
        <f t="shared" si="50"/>
        <v>3.3476143524852656E-15</v>
      </c>
      <c r="JG35" s="83">
        <f t="shared" si="50"/>
        <v>3.04491008441402E-13</v>
      </c>
      <c r="JH35" s="83">
        <f t="shared" si="50"/>
        <v>4.7523612516587289E-14</v>
      </c>
      <c r="JI35" s="83">
        <f t="shared" si="50"/>
        <v>4.262592579891153E-15</v>
      </c>
      <c r="JJ35" s="83">
        <f t="shared" si="50"/>
        <v>3.2096635084295707E-15</v>
      </c>
      <c r="JK35" s="83">
        <f t="shared" si="50"/>
        <v>1.7625438963256771E-15</v>
      </c>
      <c r="JL35" s="83">
        <f t="shared" si="50"/>
        <v>1.3469193839792897E-14</v>
      </c>
      <c r="JM35" s="83">
        <f t="shared" si="50"/>
        <v>3.8229286725954035E-21</v>
      </c>
    </row>
    <row r="36" spans="2:273" x14ac:dyDescent="0.25">
      <c r="B36" s="2">
        <v>9</v>
      </c>
      <c r="C36" s="37">
        <v>121.967</v>
      </c>
      <c r="D36" s="37">
        <v>116.55</v>
      </c>
      <c r="E36" s="37">
        <v>115.8</v>
      </c>
      <c r="F36" s="37">
        <v>116.5</v>
      </c>
      <c r="G36" s="37">
        <v>116.5</v>
      </c>
      <c r="H36" s="37">
        <v>119.36199999999999</v>
      </c>
      <c r="I36" s="37">
        <v>120.69</v>
      </c>
      <c r="J36" s="37">
        <v>119.13800000000001</v>
      </c>
      <c r="K36" s="37">
        <v>118.05200000000001</v>
      </c>
      <c r="L36" s="37">
        <v>117.79300000000001</v>
      </c>
      <c r="M36" s="37">
        <v>119.10299999999999</v>
      </c>
      <c r="N36" s="37">
        <v>118.724</v>
      </c>
      <c r="O36" s="37">
        <v>120</v>
      </c>
      <c r="P36" s="37">
        <v>120.914</v>
      </c>
      <c r="Q36" s="37">
        <v>119.621</v>
      </c>
      <c r="R36" s="106"/>
      <c r="S36" s="4">
        <f t="shared" si="7"/>
        <v>122.32388961053506</v>
      </c>
      <c r="T36" s="4">
        <f t="shared" si="7"/>
        <v>118.06004536954238</v>
      </c>
      <c r="U36" s="4">
        <f t="shared" si="7"/>
        <v>116.86993423779653</v>
      </c>
      <c r="V36" s="4">
        <f t="shared" si="7"/>
        <v>116.72430777831639</v>
      </c>
      <c r="W36" s="4">
        <f t="shared" si="7"/>
        <v>117.05897271093012</v>
      </c>
      <c r="X36" s="4">
        <f t="shared" si="7"/>
        <v>118.79191994999593</v>
      </c>
      <c r="Y36" s="4">
        <f t="shared" si="7"/>
        <v>120.4852717388279</v>
      </c>
      <c r="Z36" s="4">
        <f t="shared" si="7"/>
        <v>118.42858615711285</v>
      </c>
      <c r="AA36" s="4">
        <f t="shared" si="7"/>
        <v>117.07109308397901</v>
      </c>
      <c r="AB36" s="4">
        <f t="shared" si="7"/>
        <v>116.88278195011307</v>
      </c>
      <c r="AC36" s="4">
        <f t="shared" si="7"/>
        <v>118.01566661097898</v>
      </c>
      <c r="AD36" s="4">
        <f t="shared" si="7"/>
        <v>118.72388481723748</v>
      </c>
      <c r="AE36" s="4">
        <f t="shared" si="7"/>
        <v>119.9977548941736</v>
      </c>
      <c r="AF36" s="4">
        <f t="shared" si="7"/>
        <v>119.70849764852331</v>
      </c>
      <c r="AG36" s="4" t="e">
        <f t="shared" si="7"/>
        <v>#N/A</v>
      </c>
      <c r="AI36" s="4">
        <f t="shared" si="8"/>
        <v>-0.35688961053506318</v>
      </c>
      <c r="AJ36" s="4">
        <f t="shared" si="8"/>
        <v>-1.5100453695423823</v>
      </c>
      <c r="AK36" s="4">
        <f t="shared" si="8"/>
        <v>-1.0699342377965309</v>
      </c>
      <c r="AL36" s="4">
        <f t="shared" si="8"/>
        <v>-0.22430777831638693</v>
      </c>
      <c r="AM36" s="4">
        <f t="shared" si="8"/>
        <v>-0.5589727109301208</v>
      </c>
      <c r="AN36" s="4">
        <f t="shared" si="8"/>
        <v>0.5700800500040657</v>
      </c>
      <c r="AO36" s="4">
        <f t="shared" si="8"/>
        <v>0.20472826117209308</v>
      </c>
      <c r="AP36" s="4">
        <f t="shared" si="8"/>
        <v>0.70941384288715881</v>
      </c>
      <c r="AQ36" s="4">
        <f t="shared" si="8"/>
        <v>0.98090691602099866</v>
      </c>
      <c r="AR36" s="4">
        <f t="shared" si="8"/>
        <v>0.91021804988693589</v>
      </c>
      <c r="AS36" s="4">
        <f t="shared" si="8"/>
        <v>1.087333389021012</v>
      </c>
      <c r="AT36" s="4">
        <f t="shared" si="8"/>
        <v>1.1518276252786563E-4</v>
      </c>
      <c r="AU36" s="4">
        <f t="shared" si="8"/>
        <v>2.2451058264039148E-3</v>
      </c>
      <c r="AV36" s="4">
        <f t="shared" si="8"/>
        <v>1.2055023514766958</v>
      </c>
      <c r="AW36" s="4">
        <f t="shared" si="8"/>
        <v>0</v>
      </c>
      <c r="AY36" s="2">
        <f t="shared" si="51"/>
        <v>122.3238839163465</v>
      </c>
      <c r="AZ36" s="2">
        <f t="shared" si="9"/>
        <v>118.06004370356113</v>
      </c>
      <c r="BA36" s="2">
        <f t="shared" si="9"/>
        <v>116.86993256803748</v>
      </c>
      <c r="BB36" s="2">
        <f t="shared" si="9"/>
        <v>116.72430461214755</v>
      </c>
      <c r="BC36" s="2">
        <f t="shared" si="9"/>
        <v>117.05897270942229</v>
      </c>
      <c r="BD36" s="2">
        <f t="shared" si="9"/>
        <v>118.79191994998551</v>
      </c>
      <c r="BE36" s="2">
        <f t="shared" si="9"/>
        <v>120.48527173638659</v>
      </c>
      <c r="BF36" s="2">
        <f t="shared" si="9"/>
        <v>118.42858615709692</v>
      </c>
      <c r="BG36" s="2">
        <f t="shared" si="9"/>
        <v>117.07109308282033</v>
      </c>
      <c r="BH36" s="2">
        <f t="shared" si="9"/>
        <v>116.88278194991007</v>
      </c>
      <c r="BI36" s="2">
        <f t="shared" si="9"/>
        <v>118.01566661095735</v>
      </c>
      <c r="BJ36" s="2">
        <f t="shared" si="9"/>
        <v>118.72388481722176</v>
      </c>
      <c r="BK36" s="2">
        <f t="shared" si="9"/>
        <v>119.99775489416497</v>
      </c>
      <c r="BL36" s="2">
        <f t="shared" si="9"/>
        <v>119.70849764846899</v>
      </c>
      <c r="BM36" s="2" t="e">
        <f t="shared" si="9"/>
        <v>#N/A</v>
      </c>
      <c r="BO36" s="2">
        <f t="shared" si="10"/>
        <v>121.967</v>
      </c>
      <c r="BP36" s="2">
        <f t="shared" si="11"/>
        <v>116.55</v>
      </c>
      <c r="BQ36" s="2">
        <f t="shared" si="12"/>
        <v>115.8</v>
      </c>
      <c r="BR36" s="2">
        <f t="shared" si="13"/>
        <v>116.5</v>
      </c>
      <c r="BS36" s="2">
        <f t="shared" si="14"/>
        <v>116.5</v>
      </c>
      <c r="BT36" s="2">
        <f t="shared" si="15"/>
        <v>119.36199999999999</v>
      </c>
      <c r="BU36" s="2">
        <f t="shared" si="16"/>
        <v>120.69</v>
      </c>
      <c r="BV36" s="2">
        <f t="shared" si="17"/>
        <v>119.13800000000001</v>
      </c>
      <c r="BW36" s="2">
        <f t="shared" si="18"/>
        <v>118.05200000000001</v>
      </c>
      <c r="BX36" s="2">
        <f t="shared" si="19"/>
        <v>117.79300000000001</v>
      </c>
      <c r="BY36" s="2">
        <f t="shared" si="20"/>
        <v>119.10299999999999</v>
      </c>
      <c r="BZ36" s="2">
        <f t="shared" si="21"/>
        <v>118.724</v>
      </c>
      <c r="CA36" s="2">
        <f t="shared" si="22"/>
        <v>120</v>
      </c>
      <c r="CB36" s="2">
        <f t="shared" si="23"/>
        <v>120.914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122.58101093951093</v>
      </c>
      <c r="DL36" s="2">
        <f t="shared" si="41"/>
        <v>117.99519936535725</v>
      </c>
      <c r="DM36" s="2">
        <f t="shared" si="41"/>
        <v>116.80285155195683</v>
      </c>
      <c r="DN36" s="2">
        <f t="shared" si="41"/>
        <v>116.76919367545685</v>
      </c>
      <c r="DO36" s="2">
        <f t="shared" si="41"/>
        <v>117.03450038297404</v>
      </c>
      <c r="DP36" s="2">
        <f t="shared" si="41"/>
        <v>118.7343406162465</v>
      </c>
      <c r="DQ36" s="2">
        <f t="shared" si="41"/>
        <v>120.38434522376627</v>
      </c>
      <c r="DR36" s="2">
        <f t="shared" si="41"/>
        <v>118.51119327731092</v>
      </c>
      <c r="DS36" s="2">
        <f t="shared" si="41"/>
        <v>116.98487372797898</v>
      </c>
      <c r="DT36" s="2">
        <f t="shared" si="41"/>
        <v>117.10891290075497</v>
      </c>
      <c r="DU36" s="2">
        <f t="shared" si="41"/>
        <v>118.045918767507</v>
      </c>
      <c r="DV36" s="2">
        <f t="shared" si="41"/>
        <v>118.66638599439777</v>
      </c>
      <c r="DW36" s="2">
        <f t="shared" si="41"/>
        <v>119.77346890756303</v>
      </c>
      <c r="DX36" s="2">
        <f t="shared" si="41"/>
        <v>119.51119489489489</v>
      </c>
      <c r="DY36" s="2">
        <f t="shared" si="41"/>
        <v>116.82926785317017</v>
      </c>
      <c r="EA36" s="2">
        <f t="shared" si="42"/>
        <v>119.34250348484998</v>
      </c>
      <c r="EB36" s="2">
        <f t="shared" si="42"/>
        <v>119.04223071305442</v>
      </c>
      <c r="EC36" s="2">
        <f t="shared" si="42"/>
        <v>117.91413593539703</v>
      </c>
      <c r="ED36" s="2">
        <f t="shared" si="42"/>
        <v>116.03511246923334</v>
      </c>
      <c r="EE36" s="2">
        <f t="shared" si="42"/>
        <v>117.53950732067263</v>
      </c>
      <c r="EF36" s="2">
        <f t="shared" si="42"/>
        <v>120.09511916466801</v>
      </c>
      <c r="EG36" s="2">
        <f t="shared" si="42"/>
        <v>122.38808610793411</v>
      </c>
      <c r="EH36" s="2">
        <f t="shared" si="42"/>
        <v>116.50855784928828</v>
      </c>
      <c r="EI36" s="2">
        <f t="shared" si="42"/>
        <v>118.84946162463679</v>
      </c>
      <c r="EJ36" s="2">
        <f t="shared" si="42"/>
        <v>111.90649622832898</v>
      </c>
      <c r="EK36" s="2">
        <f t="shared" si="42"/>
        <v>117.32660489132118</v>
      </c>
      <c r="EL36" s="2">
        <f t="shared" si="42"/>
        <v>120.03721496709487</v>
      </c>
      <c r="EM36" s="2">
        <f t="shared" si="42"/>
        <v>125.37422248686333</v>
      </c>
      <c r="EN36" s="2">
        <f t="shared" si="42"/>
        <v>124.15634865797445</v>
      </c>
      <c r="EO36" s="2">
        <f t="shared" si="42"/>
        <v>127.74146809210525</v>
      </c>
      <c r="EQ36" s="2">
        <f t="shared" si="43"/>
        <v>121.3253935296125</v>
      </c>
      <c r="ER36" s="2">
        <f t="shared" si="43"/>
        <v>120.97932978940217</v>
      </c>
      <c r="ES36" s="2">
        <f t="shared" si="43"/>
        <v>117.54428577390624</v>
      </c>
      <c r="ET36" s="2">
        <f t="shared" si="43"/>
        <v>116.60368676612792</v>
      </c>
      <c r="EU36" s="2">
        <f t="shared" si="43"/>
        <v>117.01497538646818</v>
      </c>
      <c r="EV36" s="2">
        <f t="shared" si="43"/>
        <v>119.4621708903301</v>
      </c>
      <c r="EW36" s="2">
        <f t="shared" si="43"/>
        <v>122.03769712428601</v>
      </c>
      <c r="EX36" s="2">
        <f t="shared" si="43"/>
        <v>118.16247257026131</v>
      </c>
      <c r="EY36" s="2">
        <f t="shared" si="43"/>
        <v>120.91990955028599</v>
      </c>
      <c r="EZ36" s="2">
        <f t="shared" si="43"/>
        <v>114.38084040277535</v>
      </c>
      <c r="FA36" s="2">
        <f t="shared" si="43"/>
        <v>117.42580977083725</v>
      </c>
      <c r="FB36" s="2">
        <f t="shared" si="43"/>
        <v>118.99856615442714</v>
      </c>
      <c r="FC36" s="2">
        <f t="shared" si="43"/>
        <v>126.49861944575751</v>
      </c>
      <c r="FD36" s="2">
        <f t="shared" si="43"/>
        <v>125.39377333067237</v>
      </c>
      <c r="FE36" s="2">
        <f t="shared" si="43"/>
        <v>131.83889978029239</v>
      </c>
      <c r="FG36" s="2">
        <f t="shared" si="44"/>
        <v>7.9404075927629506E-2</v>
      </c>
      <c r="FH36" s="2">
        <f t="shared" si="44"/>
        <v>6.1910089989062368E-2</v>
      </c>
      <c r="FI36" s="2">
        <f t="shared" si="44"/>
        <v>6.0366949539873725E-2</v>
      </c>
      <c r="FJ36" s="2">
        <f t="shared" si="44"/>
        <v>6.1157359346707393E-2</v>
      </c>
      <c r="FK36" s="2">
        <f t="shared" si="44"/>
        <v>4.8470427740249719E-2</v>
      </c>
      <c r="FL36" s="2">
        <f t="shared" si="44"/>
        <v>4.2318168724844049E-2</v>
      </c>
      <c r="FM36" s="2">
        <f t="shared" si="44"/>
        <v>5.03712102046079E-2</v>
      </c>
      <c r="FN36" s="2">
        <f t="shared" si="44"/>
        <v>4.1259577251829022E-2</v>
      </c>
      <c r="FO36" s="2">
        <f t="shared" si="44"/>
        <v>4.6227803239258548E-2</v>
      </c>
      <c r="FP36" s="2">
        <f t="shared" si="44"/>
        <v>4.3471103285255941E-2</v>
      </c>
      <c r="FQ36" s="2">
        <f t="shared" si="44"/>
        <v>4.2058234639927139E-2</v>
      </c>
      <c r="FR36" s="2">
        <f t="shared" si="44"/>
        <v>4.195092458329646E-2</v>
      </c>
      <c r="FS36" s="2">
        <f t="shared" si="44"/>
        <v>4.0044137428866484E-2</v>
      </c>
      <c r="FT36" s="2">
        <f t="shared" si="44"/>
        <v>4.2473245333606024E-2</v>
      </c>
      <c r="FU36" s="2">
        <f t="shared" si="44"/>
        <v>3.3604998814407178E-2</v>
      </c>
      <c r="FW36" s="2">
        <f t="shared" si="53"/>
        <v>1.1936444855719384E-5</v>
      </c>
      <c r="FX36" s="2">
        <f t="shared" si="45"/>
        <v>1.163246982874188E-5</v>
      </c>
      <c r="FY36" s="2">
        <f t="shared" si="45"/>
        <v>1.0361544575322548E-5</v>
      </c>
      <c r="FZ36" s="2">
        <f t="shared" si="45"/>
        <v>9.5058981920888928E-6</v>
      </c>
      <c r="GA36" s="2">
        <f t="shared" si="45"/>
        <v>1.0630113139231556E-5</v>
      </c>
      <c r="GB36" s="2">
        <f t="shared" si="45"/>
        <v>9.988920869468131E-6</v>
      </c>
      <c r="GC36" s="2">
        <f t="shared" si="45"/>
        <v>1.2388094015759071E-5</v>
      </c>
      <c r="GD36" s="2">
        <f t="shared" si="45"/>
        <v>1.2558649780464021E-5</v>
      </c>
      <c r="GE36" s="2">
        <f t="shared" si="45"/>
        <v>1.1375525102538525E-5</v>
      </c>
      <c r="GF36" s="2">
        <f t="shared" si="45"/>
        <v>9.6355451735420712E-6</v>
      </c>
      <c r="GG36" s="2">
        <f t="shared" si="45"/>
        <v>9.225702863354443E-6</v>
      </c>
      <c r="GH36" s="2">
        <f t="shared" si="45"/>
        <v>8.395548271155222E-6</v>
      </c>
      <c r="GI36" s="2">
        <f t="shared" si="45"/>
        <v>7.6846234324964227E-6</v>
      </c>
      <c r="GJ36" s="2">
        <f t="shared" si="45"/>
        <v>6.4635712274882986E-6</v>
      </c>
      <c r="GK36" s="2">
        <f t="shared" si="45"/>
        <v>5.5934164688427272E-6</v>
      </c>
      <c r="GM36" s="83">
        <f t="shared" si="54"/>
        <v>5.5067922595657326E-9</v>
      </c>
      <c r="GN36" s="83">
        <f t="shared" si="46"/>
        <v>1.4633212841870617E-9</v>
      </c>
      <c r="GO36" s="83">
        <f t="shared" si="46"/>
        <v>1.5368412278431269E-9</v>
      </c>
      <c r="GP36" s="83">
        <f t="shared" si="46"/>
        <v>2.8441673759739635E-9</v>
      </c>
      <c r="GQ36" s="83">
        <f t="shared" si="46"/>
        <v>1.1014828119763059E-12</v>
      </c>
      <c r="GR36" s="83">
        <f t="shared" si="46"/>
        <v>6.9142947145535786E-15</v>
      </c>
      <c r="GS36" s="83">
        <f t="shared" si="46"/>
        <v>1.8526896225085878E-12</v>
      </c>
      <c r="GT36" s="83">
        <f t="shared" si="46"/>
        <v>1.1251023976737741E-14</v>
      </c>
      <c r="GU36" s="83">
        <f t="shared" si="46"/>
        <v>8.6226494142398339E-13</v>
      </c>
      <c r="GV36" s="83">
        <f t="shared" si="46"/>
        <v>1.4380527725563034E-13</v>
      </c>
      <c r="GW36" s="83">
        <f t="shared" si="46"/>
        <v>1.4270489132345814E-14</v>
      </c>
      <c r="GX36" s="83">
        <f t="shared" si="46"/>
        <v>1.0878831678164148E-14</v>
      </c>
      <c r="GY36" s="83">
        <f t="shared" si="46"/>
        <v>6.03305380810968E-15</v>
      </c>
      <c r="GZ36" s="83">
        <f t="shared" si="46"/>
        <v>4.2880354834347441E-14</v>
      </c>
      <c r="HA36" s="83">
        <f t="shared" si="46"/>
        <v>2.1990084607191805E-20</v>
      </c>
      <c r="HC36" s="83">
        <f t="shared" si="58"/>
        <v>3.2734138872441033E-22</v>
      </c>
      <c r="HD36" s="83">
        <f t="shared" si="47"/>
        <v>4.0344315269587288E-23</v>
      </c>
      <c r="HE36" s="83">
        <f t="shared" si="47"/>
        <v>4.9428620878996602E-26</v>
      </c>
      <c r="HF36" s="83">
        <f t="shared" si="47"/>
        <v>6.4033145028840883E-23</v>
      </c>
      <c r="HG36" s="83">
        <f t="shared" si="47"/>
        <v>2.7741181223494677E-28</v>
      </c>
      <c r="HH36" s="83">
        <f t="shared" si="47"/>
        <v>2.2613558221113902E-34</v>
      </c>
      <c r="HI36" s="83">
        <f t="shared" si="47"/>
        <v>4.5542034316727354E-28</v>
      </c>
      <c r="HJ36" s="83">
        <f t="shared" si="47"/>
        <v>4.0314513861144508E-33</v>
      </c>
      <c r="HK36" s="83">
        <f t="shared" si="47"/>
        <v>4.3304157494291784E-30</v>
      </c>
      <c r="HL36" s="83">
        <f t="shared" si="47"/>
        <v>1.1103802640011909E-30</v>
      </c>
      <c r="HM36" s="83">
        <f t="shared" si="47"/>
        <v>9.5914959770425823E-32</v>
      </c>
      <c r="HN36" s="83">
        <f t="shared" si="47"/>
        <v>2.8801289961433832E-34</v>
      </c>
      <c r="HO36" s="83">
        <f t="shared" si="47"/>
        <v>1.9634623099006228E-33</v>
      </c>
      <c r="HP36" s="83">
        <f t="shared" si="47"/>
        <v>1.2976285749737377E-32</v>
      </c>
      <c r="HQ36" s="83">
        <f t="shared" si="47"/>
        <v>5.1867339989130557E-50</v>
      </c>
      <c r="HS36" s="83">
        <f t="shared" si="55"/>
        <v>7.207606960360401E-111</v>
      </c>
      <c r="HT36" s="83">
        <f t="shared" si="48"/>
        <v>9.9253356048723175E-106</v>
      </c>
      <c r="HU36" s="83">
        <f t="shared" si="48"/>
        <v>2.3633153262994413E-124</v>
      </c>
      <c r="HV36" s="83">
        <f t="shared" si="48"/>
        <v>1.7402108406615158E-108</v>
      </c>
      <c r="HW36" s="83">
        <f t="shared" si="48"/>
        <v>2.6007696587538633E-136</v>
      </c>
      <c r="HX36" s="83">
        <f t="shared" si="48"/>
        <v>9.4501755398094254E-170</v>
      </c>
      <c r="HY36" s="83">
        <f t="shared" si="48"/>
        <v>1.5769832186355136E-136</v>
      </c>
      <c r="HZ36" s="83">
        <f t="shared" si="48"/>
        <v>1.2587469623989132E-161</v>
      </c>
      <c r="IA36" s="83">
        <f t="shared" si="48"/>
        <v>6.2051298877773704E-145</v>
      </c>
      <c r="IB36" s="83">
        <f t="shared" si="48"/>
        <v>1.5626181297490007E-150</v>
      </c>
      <c r="IC36" s="83">
        <f t="shared" si="48"/>
        <v>1.1232553299093164E-156</v>
      </c>
      <c r="ID36" s="83">
        <f t="shared" si="48"/>
        <v>4.5678734416305303E-170</v>
      </c>
      <c r="IE36" s="83">
        <f t="shared" si="48"/>
        <v>4.7504031380384286E-165</v>
      </c>
      <c r="IF36" s="83">
        <f t="shared" si="48"/>
        <v>1.3811180253739292E-82</v>
      </c>
      <c r="IG36" s="83">
        <f t="shared" si="48"/>
        <v>1.6284973998825459E-57</v>
      </c>
      <c r="II36" s="83">
        <f t="shared" si="56"/>
        <v>0</v>
      </c>
      <c r="IJ36" s="83">
        <f t="shared" si="49"/>
        <v>0</v>
      </c>
      <c r="IK36" s="83">
        <f t="shared" si="49"/>
        <v>0</v>
      </c>
      <c r="IL36" s="83">
        <f t="shared" si="49"/>
        <v>0</v>
      </c>
      <c r="IM36" s="83">
        <f t="shared" si="49"/>
        <v>0</v>
      </c>
      <c r="IN36" s="83">
        <f t="shared" si="49"/>
        <v>0</v>
      </c>
      <c r="IO36" s="83">
        <f t="shared" si="49"/>
        <v>0</v>
      </c>
      <c r="IP36" s="83">
        <f t="shared" si="49"/>
        <v>0</v>
      </c>
      <c r="IQ36" s="83">
        <f t="shared" si="49"/>
        <v>0</v>
      </c>
      <c r="IR36" s="83">
        <f t="shared" si="49"/>
        <v>0</v>
      </c>
      <c r="IS36" s="83">
        <f t="shared" si="49"/>
        <v>0</v>
      </c>
      <c r="IT36" s="83">
        <f t="shared" si="49"/>
        <v>0</v>
      </c>
      <c r="IU36" s="83">
        <f t="shared" si="49"/>
        <v>0</v>
      </c>
      <c r="IV36" s="83">
        <f t="shared" si="49"/>
        <v>0</v>
      </c>
      <c r="IW36" s="83">
        <f t="shared" si="49"/>
        <v>1.5589530981473239E-226</v>
      </c>
      <c r="IY36" s="83">
        <f t="shared" si="57"/>
        <v>5.5067922595660601E-9</v>
      </c>
      <c r="IZ36" s="83">
        <f t="shared" si="50"/>
        <v>1.463321284187102E-9</v>
      </c>
      <c r="JA36" s="83">
        <f t="shared" si="50"/>
        <v>1.5368412278431269E-9</v>
      </c>
      <c r="JB36" s="83">
        <f t="shared" si="50"/>
        <v>2.8441673759740276E-9</v>
      </c>
      <c r="JC36" s="83">
        <f t="shared" si="50"/>
        <v>1.1014828119763061E-12</v>
      </c>
      <c r="JD36" s="83">
        <f t="shared" si="50"/>
        <v>6.9142947145535786E-15</v>
      </c>
      <c r="JE36" s="83">
        <f t="shared" si="50"/>
        <v>1.8526896225085882E-12</v>
      </c>
      <c r="JF36" s="83">
        <f t="shared" si="50"/>
        <v>1.1251023976737741E-14</v>
      </c>
      <c r="JG36" s="83">
        <f t="shared" si="50"/>
        <v>8.6226494142398339E-13</v>
      </c>
      <c r="JH36" s="83">
        <f t="shared" si="50"/>
        <v>1.4380527725563034E-13</v>
      </c>
      <c r="JI36" s="83">
        <f t="shared" si="50"/>
        <v>1.4270489132345814E-14</v>
      </c>
      <c r="JJ36" s="83">
        <f t="shared" si="50"/>
        <v>1.0878831678164148E-14</v>
      </c>
      <c r="JK36" s="83">
        <f t="shared" si="50"/>
        <v>6.03305380810968E-15</v>
      </c>
      <c r="JL36" s="83">
        <f t="shared" si="50"/>
        <v>4.2880354834347441E-14</v>
      </c>
      <c r="JM36" s="83">
        <f t="shared" si="50"/>
        <v>2.1990084607191805E-20</v>
      </c>
    </row>
    <row r="37" spans="2:273" x14ac:dyDescent="0.25">
      <c r="B37" s="2">
        <v>10</v>
      </c>
      <c r="C37" s="37">
        <v>121.35</v>
      </c>
      <c r="D37" s="37">
        <v>118.967</v>
      </c>
      <c r="E37" s="37">
        <v>117.083</v>
      </c>
      <c r="F37" s="37">
        <v>116.467</v>
      </c>
      <c r="G37" s="37">
        <v>117.53400000000001</v>
      </c>
      <c r="H37" s="37">
        <v>118.086</v>
      </c>
      <c r="I37" s="37">
        <v>119.828</v>
      </c>
      <c r="J37" s="37">
        <v>117.586</v>
      </c>
      <c r="K37" s="37">
        <v>117.776</v>
      </c>
      <c r="L37" s="37">
        <v>116.39700000000001</v>
      </c>
      <c r="M37" s="37">
        <v>119.345</v>
      </c>
      <c r="N37" s="37">
        <v>119.172</v>
      </c>
      <c r="O37" s="37">
        <v>121.379</v>
      </c>
      <c r="P37" s="37">
        <v>122.121</v>
      </c>
      <c r="Q37" s="37">
        <v>119.20699999999999</v>
      </c>
      <c r="S37" s="4">
        <f t="shared" si="7"/>
        <v>122.52847695264978</v>
      </c>
      <c r="T37" s="4">
        <f t="shared" si="7"/>
        <v>118.26369081661458</v>
      </c>
      <c r="U37" s="4">
        <f t="shared" si="7"/>
        <v>117.03131245882473</v>
      </c>
      <c r="V37" s="4">
        <f t="shared" si="7"/>
        <v>116.84140244165428</v>
      </c>
      <c r="W37" s="4">
        <f t="shared" si="7"/>
        <v>117.15484782681995</v>
      </c>
      <c r="X37" s="4">
        <f t="shared" si="7"/>
        <v>118.89331945894973</v>
      </c>
      <c r="Y37" s="4">
        <f t="shared" si="7"/>
        <v>120.6078047419176</v>
      </c>
      <c r="Z37" s="4">
        <f t="shared" si="7"/>
        <v>118.54894965498053</v>
      </c>
      <c r="AA37" s="4">
        <f t="shared" si="7"/>
        <v>117.2369221449019</v>
      </c>
      <c r="AB37" s="4">
        <f t="shared" si="7"/>
        <v>117.01787015529963</v>
      </c>
      <c r="AC37" s="4">
        <f t="shared" si="7"/>
        <v>118.10982268670105</v>
      </c>
      <c r="AD37" s="4">
        <f t="shared" si="7"/>
        <v>118.8409624381769</v>
      </c>
      <c r="AE37" s="4">
        <f t="shared" si="7"/>
        <v>120.19160454218571</v>
      </c>
      <c r="AF37" s="4">
        <f t="shared" si="7"/>
        <v>119.93149108668278</v>
      </c>
      <c r="AG37" s="4" t="e">
        <f t="shared" si="7"/>
        <v>#N/A</v>
      </c>
      <c r="AI37" s="4">
        <f t="shared" si="8"/>
        <v>-1.1784769526497882</v>
      </c>
      <c r="AJ37" s="4">
        <f t="shared" si="8"/>
        <v>0.70330918338541437</v>
      </c>
      <c r="AK37" s="4">
        <f t="shared" si="8"/>
        <v>5.1687541175269303E-2</v>
      </c>
      <c r="AL37" s="4">
        <f t="shared" si="8"/>
        <v>-0.37440244165428282</v>
      </c>
      <c r="AM37" s="4">
        <f t="shared" si="8"/>
        <v>0.37915217318006</v>
      </c>
      <c r="AN37" s="4">
        <f t="shared" si="8"/>
        <v>-0.80731945894973478</v>
      </c>
      <c r="AO37" s="4">
        <f t="shared" si="8"/>
        <v>-0.77980474191760152</v>
      </c>
      <c r="AP37" s="4">
        <f t="shared" si="8"/>
        <v>-0.96294965498053386</v>
      </c>
      <c r="AQ37" s="4">
        <f t="shared" si="8"/>
        <v>0.53907785509809969</v>
      </c>
      <c r="AR37" s="4">
        <f t="shared" si="8"/>
        <v>-0.62087015529962741</v>
      </c>
      <c r="AS37" s="4">
        <f t="shared" si="8"/>
        <v>1.2351773132989479</v>
      </c>
      <c r="AT37" s="4">
        <f t="shared" si="8"/>
        <v>0.33103756182309496</v>
      </c>
      <c r="AU37" s="4">
        <f t="shared" si="8"/>
        <v>1.18739545781429</v>
      </c>
      <c r="AV37" s="4">
        <f t="shared" si="8"/>
        <v>2.1895089133172121</v>
      </c>
      <c r="AW37" s="4">
        <f t="shared" si="8"/>
        <v>0</v>
      </c>
      <c r="AY37" s="2">
        <f t="shared" si="51"/>
        <v>122.52846522824183</v>
      </c>
      <c r="AZ37" s="2">
        <f t="shared" si="9"/>
        <v>118.26368739400208</v>
      </c>
      <c r="BA37" s="2">
        <f t="shared" si="9"/>
        <v>117.0313090608614</v>
      </c>
      <c r="BB37" s="2">
        <f t="shared" si="9"/>
        <v>116.841396176652</v>
      </c>
      <c r="BC37" s="2">
        <f t="shared" si="9"/>
        <v>117.15484782269478</v>
      </c>
      <c r="BD37" s="2">
        <f t="shared" si="9"/>
        <v>118.89331945891503</v>
      </c>
      <c r="BE37" s="2">
        <f t="shared" si="9"/>
        <v>120.60780473532024</v>
      </c>
      <c r="BF37" s="2">
        <f t="shared" si="9"/>
        <v>118.54894965492922</v>
      </c>
      <c r="BG37" s="2">
        <f t="shared" si="9"/>
        <v>117.23692214174602</v>
      </c>
      <c r="BH37" s="2">
        <f t="shared" si="9"/>
        <v>117.01787015470951</v>
      </c>
      <c r="BI37" s="2">
        <f t="shared" si="9"/>
        <v>118.10982268663165</v>
      </c>
      <c r="BJ37" s="2">
        <f t="shared" si="9"/>
        <v>118.84096243812589</v>
      </c>
      <c r="BK37" s="2">
        <f t="shared" si="9"/>
        <v>120.19160454215741</v>
      </c>
      <c r="BL37" s="2">
        <f t="shared" si="9"/>
        <v>119.93149108651686</v>
      </c>
      <c r="BM37" s="2" t="e">
        <f t="shared" si="9"/>
        <v>#N/A</v>
      </c>
      <c r="BO37" s="2">
        <f t="shared" si="10"/>
        <v>121.35</v>
      </c>
      <c r="BP37" s="2">
        <f t="shared" si="11"/>
        <v>118.967</v>
      </c>
      <c r="BQ37" s="2">
        <f t="shared" si="12"/>
        <v>117.083</v>
      </c>
      <c r="BR37" s="2">
        <f t="shared" si="13"/>
        <v>116.467</v>
      </c>
      <c r="BS37" s="2">
        <f t="shared" si="14"/>
        <v>117.53400000000001</v>
      </c>
      <c r="BT37" s="2">
        <f t="shared" si="15"/>
        <v>118.086</v>
      </c>
      <c r="BU37" s="2">
        <f t="shared" si="16"/>
        <v>119.828</v>
      </c>
      <c r="BV37" s="2">
        <f t="shared" si="17"/>
        <v>117.586</v>
      </c>
      <c r="BW37" s="2">
        <f t="shared" si="18"/>
        <v>117.776</v>
      </c>
      <c r="BX37" s="2">
        <f t="shared" si="19"/>
        <v>116.39700000000001</v>
      </c>
      <c r="BY37" s="2">
        <f t="shared" si="20"/>
        <v>119.345</v>
      </c>
      <c r="BZ37" s="2">
        <f t="shared" si="21"/>
        <v>119.172</v>
      </c>
      <c r="CA37" s="2">
        <f t="shared" si="22"/>
        <v>121.379</v>
      </c>
      <c r="CB37" s="2">
        <f t="shared" si="23"/>
        <v>122.121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122.83667631917632</v>
      </c>
      <c r="DL37" s="2">
        <f t="shared" si="41"/>
        <v>118.21279056789582</v>
      </c>
      <c r="DM37" s="2">
        <f t="shared" si="41"/>
        <v>116.97461511470988</v>
      </c>
      <c r="DN37" s="2">
        <f t="shared" si="41"/>
        <v>116.90364974286028</v>
      </c>
      <c r="DO37" s="2">
        <f t="shared" si="41"/>
        <v>117.13791508917822</v>
      </c>
      <c r="DP37" s="2">
        <f t="shared" si="41"/>
        <v>118.84016218487395</v>
      </c>
      <c r="DQ37" s="2">
        <f t="shared" si="41"/>
        <v>120.50997023744392</v>
      </c>
      <c r="DR37" s="2">
        <f t="shared" si="41"/>
        <v>118.64648655462184</v>
      </c>
      <c r="DS37" s="2">
        <f t="shared" si="41"/>
        <v>117.15326709705657</v>
      </c>
      <c r="DT37" s="2">
        <f t="shared" si="41"/>
        <v>117.27156319072105</v>
      </c>
      <c r="DU37" s="2">
        <f t="shared" si="41"/>
        <v>118.14901848739495</v>
      </c>
      <c r="DV37" s="2">
        <f t="shared" si="41"/>
        <v>118.78625294117649</v>
      </c>
      <c r="DW37" s="2">
        <f t="shared" si="41"/>
        <v>119.95763781512606</v>
      </c>
      <c r="DX37" s="2">
        <f t="shared" si="41"/>
        <v>119.72935615615614</v>
      </c>
      <c r="DY37" s="2">
        <f t="shared" si="41"/>
        <v>117.22245539488318</v>
      </c>
      <c r="EA37" s="2">
        <f t="shared" si="42"/>
        <v>119.26924228284631</v>
      </c>
      <c r="EB37" s="2">
        <f t="shared" si="42"/>
        <v>118.9666790023862</v>
      </c>
      <c r="EC37" s="2">
        <f t="shared" si="42"/>
        <v>117.83618660834455</v>
      </c>
      <c r="ED37" s="2">
        <f t="shared" si="42"/>
        <v>115.96972613874624</v>
      </c>
      <c r="EE37" s="2">
        <f t="shared" si="42"/>
        <v>117.458122509612</v>
      </c>
      <c r="EF37" s="2">
        <f t="shared" si="42"/>
        <v>119.99059525355455</v>
      </c>
      <c r="EG37" s="2">
        <f t="shared" si="42"/>
        <v>122.29003563561658</v>
      </c>
      <c r="EH37" s="2">
        <f t="shared" si="42"/>
        <v>116.48142747756866</v>
      </c>
      <c r="EI37" s="2">
        <f t="shared" si="42"/>
        <v>118.81052059094675</v>
      </c>
      <c r="EJ37" s="2">
        <f t="shared" si="42"/>
        <v>111.92629176514203</v>
      </c>
      <c r="EK37" s="2">
        <f t="shared" si="42"/>
        <v>117.29560762099109</v>
      </c>
      <c r="EL37" s="2">
        <f t="shared" si="42"/>
        <v>119.98065470559389</v>
      </c>
      <c r="EM37" s="2">
        <f t="shared" si="42"/>
        <v>125.3066350589575</v>
      </c>
      <c r="EN37" s="2">
        <f t="shared" si="42"/>
        <v>124.08731650204135</v>
      </c>
      <c r="EO37" s="2">
        <f t="shared" si="42"/>
        <v>127.67485855263156</v>
      </c>
      <c r="EQ37" s="2">
        <f t="shared" si="43"/>
        <v>121.22881857132025</v>
      </c>
      <c r="ER37" s="2">
        <f t="shared" si="43"/>
        <v>120.88196061480978</v>
      </c>
      <c r="ES37" s="2">
        <f t="shared" si="43"/>
        <v>117.4704377847039</v>
      </c>
      <c r="ET37" s="2">
        <f t="shared" si="43"/>
        <v>116.53198950131234</v>
      </c>
      <c r="EU37" s="2">
        <f t="shared" si="43"/>
        <v>116.93955705522048</v>
      </c>
      <c r="EV37" s="2">
        <f t="shared" si="43"/>
        <v>119.36471901284358</v>
      </c>
      <c r="EW37" s="2">
        <f t="shared" si="43"/>
        <v>121.94367949330315</v>
      </c>
      <c r="EX37" s="2">
        <f t="shared" si="43"/>
        <v>118.11641600151238</v>
      </c>
      <c r="EY37" s="2">
        <f t="shared" si="43"/>
        <v>120.85754439511653</v>
      </c>
      <c r="EZ37" s="2">
        <f t="shared" si="43"/>
        <v>114.37310470155049</v>
      </c>
      <c r="FA37" s="2">
        <f t="shared" si="43"/>
        <v>117.39369914699041</v>
      </c>
      <c r="FB37" s="2">
        <f t="shared" si="43"/>
        <v>118.95343681411477</v>
      </c>
      <c r="FC37" s="2">
        <f t="shared" si="43"/>
        <v>126.41891089576934</v>
      </c>
      <c r="FD37" s="2">
        <f t="shared" si="43"/>
        <v>125.31138165992841</v>
      </c>
      <c r="FE37" s="2">
        <f t="shared" si="43"/>
        <v>131.72404382883815</v>
      </c>
      <c r="FG37" s="2">
        <f t="shared" si="44"/>
        <v>8.6402925688709387E-2</v>
      </c>
      <c r="FH37" s="2">
        <f t="shared" si="44"/>
        <v>6.7480007477232679E-2</v>
      </c>
      <c r="FI37" s="2">
        <f t="shared" si="44"/>
        <v>6.5807773254572571E-2</v>
      </c>
      <c r="FJ37" s="2">
        <f t="shared" si="44"/>
        <v>6.6664367840530939E-2</v>
      </c>
      <c r="FK37" s="2">
        <f t="shared" si="44"/>
        <v>5.2899391663611108E-2</v>
      </c>
      <c r="FL37" s="2">
        <f t="shared" si="44"/>
        <v>4.6212274729553762E-2</v>
      </c>
      <c r="FM37" s="2">
        <f t="shared" si="44"/>
        <v>5.4963824712198905E-2</v>
      </c>
      <c r="FN37" s="2">
        <f t="shared" si="44"/>
        <v>4.5060855363428673E-2</v>
      </c>
      <c r="FO37" s="2">
        <f t="shared" si="44"/>
        <v>5.0462715852867567E-2</v>
      </c>
      <c r="FP37" s="2">
        <f t="shared" si="44"/>
        <v>4.7466043680446046E-2</v>
      </c>
      <c r="FQ37" s="2">
        <f t="shared" si="44"/>
        <v>4.5929568720035494E-2</v>
      </c>
      <c r="FR37" s="2">
        <f t="shared" si="44"/>
        <v>4.5812853482605553E-2</v>
      </c>
      <c r="FS37" s="2">
        <f t="shared" si="44"/>
        <v>4.3738544686557988E-2</v>
      </c>
      <c r="FT37" s="2">
        <f t="shared" si="44"/>
        <v>4.6380930337131761E-2</v>
      </c>
      <c r="FU37" s="2">
        <f t="shared" si="44"/>
        <v>3.672807057961551E-2</v>
      </c>
      <c r="FW37" s="2">
        <f t="shared" si="53"/>
        <v>1.3088036451491738E-5</v>
      </c>
      <c r="FX37" s="2">
        <f t="shared" si="45"/>
        <v>1.2754735220128427E-5</v>
      </c>
      <c r="FY37" s="2">
        <f t="shared" si="45"/>
        <v>1.1361196347837766E-5</v>
      </c>
      <c r="FZ37" s="2">
        <f t="shared" si="45"/>
        <v>1.0423000543324451E-5</v>
      </c>
      <c r="GA37" s="2">
        <f t="shared" si="45"/>
        <v>1.1655675325943381E-5</v>
      </c>
      <c r="GB37" s="2">
        <f t="shared" si="45"/>
        <v>1.0952623381185179E-5</v>
      </c>
      <c r="GC37" s="2">
        <f t="shared" si="45"/>
        <v>1.3583258745599425E-5</v>
      </c>
      <c r="GD37" s="2">
        <f t="shared" si="45"/>
        <v>1.3770268972725271E-5</v>
      </c>
      <c r="GE37" s="2">
        <f t="shared" si="45"/>
        <v>1.2473001555616729E-5</v>
      </c>
      <c r="GF37" s="2">
        <f t="shared" si="45"/>
        <v>1.0565155369161662E-5</v>
      </c>
      <c r="GG37" s="2">
        <f t="shared" si="45"/>
        <v>1.0115773029925025E-5</v>
      </c>
      <c r="GH37" s="2">
        <f t="shared" si="45"/>
        <v>9.2055281676279187E-6</v>
      </c>
      <c r="GI37" s="2">
        <f t="shared" si="45"/>
        <v>8.426015792266956E-6</v>
      </c>
      <c r="GJ37" s="2">
        <f t="shared" si="45"/>
        <v>7.0871605006507711E-6</v>
      </c>
      <c r="GK37" s="2">
        <f t="shared" si="45"/>
        <v>6.1330558903752234E-6</v>
      </c>
      <c r="GM37" s="83">
        <f t="shared" si="54"/>
        <v>1.1574118151848656E-8</v>
      </c>
      <c r="GN37" s="83">
        <f t="shared" si="46"/>
        <v>3.0642046865247378E-9</v>
      </c>
      <c r="GO37" s="83">
        <f t="shared" si="46"/>
        <v>3.1870860144576323E-9</v>
      </c>
      <c r="GP37" s="83">
        <f t="shared" si="46"/>
        <v>5.7341954174218933E-9</v>
      </c>
      <c r="GQ37" s="83">
        <f t="shared" si="46"/>
        <v>3.0729024910433119E-12</v>
      </c>
      <c r="GR37" s="83">
        <f t="shared" si="46"/>
        <v>2.3483061301953787E-14</v>
      </c>
      <c r="GS37" s="83">
        <f t="shared" si="46"/>
        <v>5.1061629083842419E-12</v>
      </c>
      <c r="GT37" s="83">
        <f t="shared" si="46"/>
        <v>3.6952417771947365E-14</v>
      </c>
      <c r="GU37" s="83">
        <f t="shared" si="46"/>
        <v>2.3942073219559206E-12</v>
      </c>
      <c r="GV37" s="83">
        <f t="shared" si="46"/>
        <v>4.2615077004709927E-13</v>
      </c>
      <c r="GW37" s="83">
        <f t="shared" si="46"/>
        <v>4.6686153131258666E-14</v>
      </c>
      <c r="GX37" s="83">
        <f t="shared" si="46"/>
        <v>3.6022281180870231E-14</v>
      </c>
      <c r="GY37" s="83">
        <f t="shared" si="46"/>
        <v>2.017540025315803E-14</v>
      </c>
      <c r="GZ37" s="83">
        <f t="shared" si="46"/>
        <v>1.3354943584102796E-13</v>
      </c>
      <c r="HA37" s="83">
        <f t="shared" si="46"/>
        <v>1.2227354666994682E-19</v>
      </c>
      <c r="HC37" s="83">
        <f t="shared" si="58"/>
        <v>1.3609843104532553E-21</v>
      </c>
      <c r="HD37" s="83">
        <f t="shared" si="47"/>
        <v>1.6493306402989636E-22</v>
      </c>
      <c r="HE37" s="83">
        <f t="shared" si="47"/>
        <v>2.4264137963335408E-25</v>
      </c>
      <c r="HF37" s="83">
        <f t="shared" si="47"/>
        <v>2.5556816819805553E-22</v>
      </c>
      <c r="HG37" s="83">
        <f t="shared" si="47"/>
        <v>1.611851589969442E-27</v>
      </c>
      <c r="HH37" s="83">
        <f t="shared" si="47"/>
        <v>1.9722604502474032E-33</v>
      </c>
      <c r="HI37" s="83">
        <f t="shared" si="47"/>
        <v>2.6749624948206854E-27</v>
      </c>
      <c r="HJ37" s="83">
        <f t="shared" si="47"/>
        <v>3.2551519416978913E-32</v>
      </c>
      <c r="HK37" s="83">
        <f t="shared" si="47"/>
        <v>2.8312702581217573E-29</v>
      </c>
      <c r="HL37" s="83">
        <f t="shared" si="47"/>
        <v>7.4788831269322946E-30</v>
      </c>
      <c r="HM37" s="83">
        <f t="shared" si="47"/>
        <v>6.880665249367747E-31</v>
      </c>
      <c r="HN37" s="83">
        <f t="shared" si="47"/>
        <v>2.4263369315617346E-33</v>
      </c>
      <c r="HO37" s="83">
        <f t="shared" si="47"/>
        <v>1.5327259817985332E-32</v>
      </c>
      <c r="HP37" s="83">
        <f t="shared" si="47"/>
        <v>9.6050153835794336E-32</v>
      </c>
      <c r="HQ37" s="83">
        <f t="shared" si="47"/>
        <v>1.2213947848576273E-48</v>
      </c>
      <c r="HS37" s="83">
        <f t="shared" si="55"/>
        <v>1.154886077747382E-108</v>
      </c>
      <c r="HT37" s="83">
        <f t="shared" si="48"/>
        <v>1.1976326490567929E-103</v>
      </c>
      <c r="HU37" s="83">
        <f t="shared" si="48"/>
        <v>5.9293222535922272E-122</v>
      </c>
      <c r="HV37" s="83">
        <f t="shared" si="48"/>
        <v>2.1050972263812799E-106</v>
      </c>
      <c r="HW37" s="83">
        <f t="shared" si="48"/>
        <v>1.1941526395893738E-133</v>
      </c>
      <c r="HX37" s="83">
        <f t="shared" si="48"/>
        <v>1.9171445416113391E-166</v>
      </c>
      <c r="HY37" s="83">
        <f t="shared" si="48"/>
        <v>7.7483661021656252E-134</v>
      </c>
      <c r="HZ37" s="83">
        <f t="shared" si="48"/>
        <v>1.8700030455735455E-158</v>
      </c>
      <c r="IA37" s="83">
        <f t="shared" si="48"/>
        <v>4.2608769357453746E-142</v>
      </c>
      <c r="IB37" s="83">
        <f t="shared" si="48"/>
        <v>1.2639336561130225E-147</v>
      </c>
      <c r="IC37" s="83">
        <f t="shared" si="48"/>
        <v>1.1531328648191187E-153</v>
      </c>
      <c r="ID37" s="83">
        <f t="shared" si="48"/>
        <v>8.3593044203934528E-167</v>
      </c>
      <c r="IE37" s="83">
        <f t="shared" si="48"/>
        <v>6.5328499908601307E-162</v>
      </c>
      <c r="IF37" s="83">
        <f t="shared" si="48"/>
        <v>4.6678894784134116E-81</v>
      </c>
      <c r="IG37" s="83">
        <f t="shared" si="48"/>
        <v>1.7822204293641227E-56</v>
      </c>
      <c r="II37" s="83">
        <f t="shared" si="56"/>
        <v>0</v>
      </c>
      <c r="IJ37" s="83">
        <f t="shared" si="49"/>
        <v>0</v>
      </c>
      <c r="IK37" s="83">
        <f t="shared" si="49"/>
        <v>0</v>
      </c>
      <c r="IL37" s="83">
        <f t="shared" si="49"/>
        <v>0</v>
      </c>
      <c r="IM37" s="83">
        <f t="shared" si="49"/>
        <v>0</v>
      </c>
      <c r="IN37" s="83">
        <f t="shared" si="49"/>
        <v>0</v>
      </c>
      <c r="IO37" s="83">
        <f t="shared" si="49"/>
        <v>0</v>
      </c>
      <c r="IP37" s="83">
        <f t="shared" si="49"/>
        <v>0</v>
      </c>
      <c r="IQ37" s="83">
        <f t="shared" si="49"/>
        <v>0</v>
      </c>
      <c r="IR37" s="83">
        <f t="shared" si="49"/>
        <v>0</v>
      </c>
      <c r="IS37" s="83">
        <f t="shared" si="49"/>
        <v>0</v>
      </c>
      <c r="IT37" s="83">
        <f t="shared" si="49"/>
        <v>0</v>
      </c>
      <c r="IU37" s="83">
        <f t="shared" si="49"/>
        <v>0</v>
      </c>
      <c r="IV37" s="83">
        <f t="shared" si="49"/>
        <v>0</v>
      </c>
      <c r="IW37" s="83">
        <f t="shared" si="49"/>
        <v>3.9631593351262974E-223</v>
      </c>
      <c r="IY37" s="83">
        <f t="shared" si="57"/>
        <v>1.1574118151850018E-8</v>
      </c>
      <c r="IZ37" s="83">
        <f t="shared" si="50"/>
        <v>3.0642046865249028E-9</v>
      </c>
      <c r="JA37" s="83">
        <f t="shared" si="50"/>
        <v>3.1870860144576327E-9</v>
      </c>
      <c r="JB37" s="83">
        <f t="shared" si="50"/>
        <v>5.7341954174221489E-9</v>
      </c>
      <c r="JC37" s="83">
        <f t="shared" si="50"/>
        <v>3.0729024910433136E-12</v>
      </c>
      <c r="JD37" s="83">
        <f t="shared" si="50"/>
        <v>2.3483061301953787E-14</v>
      </c>
      <c r="JE37" s="83">
        <f t="shared" si="50"/>
        <v>5.1061629083842443E-12</v>
      </c>
      <c r="JF37" s="83">
        <f t="shared" si="50"/>
        <v>3.6952417771947365E-14</v>
      </c>
      <c r="JG37" s="83">
        <f t="shared" si="50"/>
        <v>2.3942073219559206E-12</v>
      </c>
      <c r="JH37" s="83">
        <f t="shared" si="50"/>
        <v>4.2615077004709927E-13</v>
      </c>
      <c r="JI37" s="83">
        <f t="shared" si="50"/>
        <v>4.6686153131258666E-14</v>
      </c>
      <c r="JJ37" s="83">
        <f t="shared" si="50"/>
        <v>3.6022281180870231E-14</v>
      </c>
      <c r="JK37" s="83">
        <f t="shared" si="50"/>
        <v>2.017540025315803E-14</v>
      </c>
      <c r="JL37" s="83">
        <f t="shared" si="50"/>
        <v>1.3354943584102796E-13</v>
      </c>
      <c r="JM37" s="83">
        <f t="shared" si="50"/>
        <v>1.2227354666994682E-19</v>
      </c>
    </row>
    <row r="38" spans="2:273" x14ac:dyDescent="0.25">
      <c r="B38" s="2">
        <v>11</v>
      </c>
      <c r="C38" s="37">
        <v>123.767</v>
      </c>
      <c r="D38" s="37">
        <v>118.117</v>
      </c>
      <c r="E38" s="37">
        <v>116.783</v>
      </c>
      <c r="F38" s="37">
        <v>114.45</v>
      </c>
      <c r="G38" s="37">
        <v>116.259</v>
      </c>
      <c r="H38" s="37">
        <v>118.20699999999999</v>
      </c>
      <c r="I38" s="37">
        <v>120.621</v>
      </c>
      <c r="J38" s="37">
        <v>118.569</v>
      </c>
      <c r="K38" s="37">
        <v>118.121</v>
      </c>
      <c r="L38" s="37">
        <v>116.31</v>
      </c>
      <c r="M38" s="37">
        <v>118.29300000000001</v>
      </c>
      <c r="N38" s="37">
        <v>117.55200000000001</v>
      </c>
      <c r="O38" s="37">
        <v>121.53400000000001</v>
      </c>
      <c r="P38" s="37">
        <v>119.741</v>
      </c>
      <c r="Q38" s="37">
        <v>119.276</v>
      </c>
      <c r="S38" s="4">
        <f t="shared" si="7"/>
        <v>122.72630792469838</v>
      </c>
      <c r="T38" s="4">
        <f t="shared" si="7"/>
        <v>118.46428540017656</v>
      </c>
      <c r="U38" s="4">
        <f t="shared" si="7"/>
        <v>117.19025220316006</v>
      </c>
      <c r="V38" s="4">
        <f t="shared" si="7"/>
        <v>116.95578021569881</v>
      </c>
      <c r="W38" s="4">
        <f t="shared" si="7"/>
        <v>117.24913744315691</v>
      </c>
      <c r="X38" s="4">
        <f t="shared" si="7"/>
        <v>118.99339983032749</v>
      </c>
      <c r="Y38" s="4">
        <f t="shared" si="7"/>
        <v>120.72889378206966</v>
      </c>
      <c r="Z38" s="4">
        <f t="shared" si="7"/>
        <v>118.6673051670533</v>
      </c>
      <c r="AA38" s="4">
        <f t="shared" si="7"/>
        <v>117.40152531993841</v>
      </c>
      <c r="AB38" s="4">
        <f t="shared" si="7"/>
        <v>117.14991140856746</v>
      </c>
      <c r="AC38" s="4">
        <f t="shared" si="7"/>
        <v>118.20260702527565</v>
      </c>
      <c r="AD38" s="4">
        <f t="shared" si="7"/>
        <v>118.95702032000924</v>
      </c>
      <c r="AE38" s="4">
        <f t="shared" si="7"/>
        <v>120.38524498273625</v>
      </c>
      <c r="AF38" s="4">
        <f t="shared" si="7"/>
        <v>120.15362619886557</v>
      </c>
      <c r="AG38" s="4" t="e">
        <f t="shared" si="7"/>
        <v>#N/A</v>
      </c>
      <c r="AI38" s="4">
        <f t="shared" si="8"/>
        <v>1.0406920753016209</v>
      </c>
      <c r="AJ38" s="4">
        <f t="shared" si="8"/>
        <v>-0.34728540017655973</v>
      </c>
      <c r="AK38" s="4">
        <f t="shared" si="8"/>
        <v>-0.40725220316005561</v>
      </c>
      <c r="AL38" s="4">
        <f t="shared" si="8"/>
        <v>-2.505780215698806</v>
      </c>
      <c r="AM38" s="4">
        <f t="shared" si="8"/>
        <v>-0.99013744315691099</v>
      </c>
      <c r="AN38" s="4">
        <f t="shared" si="8"/>
        <v>-0.78639983032749683</v>
      </c>
      <c r="AO38" s="4">
        <f t="shared" si="8"/>
        <v>-0.1078937820696666</v>
      </c>
      <c r="AP38" s="4">
        <f t="shared" si="8"/>
        <v>-9.8305167053297282E-2</v>
      </c>
      <c r="AQ38" s="4">
        <f t="shared" si="8"/>
        <v>0.71947468006158033</v>
      </c>
      <c r="AR38" s="4">
        <f t="shared" si="8"/>
        <v>-0.83991140856745972</v>
      </c>
      <c r="AS38" s="4">
        <f t="shared" si="8"/>
        <v>9.0392974724352371E-2</v>
      </c>
      <c r="AT38" s="4">
        <f t="shared" si="8"/>
        <v>-1.4050203200092284</v>
      </c>
      <c r="AU38" s="4">
        <f t="shared" si="8"/>
        <v>1.1487550172637526</v>
      </c>
      <c r="AV38" s="4">
        <f t="shared" si="8"/>
        <v>-0.41262619886556706</v>
      </c>
      <c r="AW38" s="4">
        <f t="shared" si="8"/>
        <v>0</v>
      </c>
      <c r="AY38" s="2">
        <f t="shared" si="51"/>
        <v>122.72628415945968</v>
      </c>
      <c r="AZ38" s="2">
        <f t="shared" si="9"/>
        <v>118.46427846963611</v>
      </c>
      <c r="BA38" s="2">
        <f t="shared" si="9"/>
        <v>117.19024538519005</v>
      </c>
      <c r="BB38" s="2">
        <f t="shared" si="9"/>
        <v>116.95576798467737</v>
      </c>
      <c r="BC38" s="2">
        <f t="shared" si="9"/>
        <v>117.24913743209908</v>
      </c>
      <c r="BD38" s="2">
        <f t="shared" si="9"/>
        <v>118.99339983021471</v>
      </c>
      <c r="BE38" s="2">
        <f t="shared" si="9"/>
        <v>120.7288937645997</v>
      </c>
      <c r="BF38" s="2">
        <f t="shared" si="9"/>
        <v>118.66730516689181</v>
      </c>
      <c r="BG38" s="2">
        <f t="shared" si="9"/>
        <v>117.40152531151328</v>
      </c>
      <c r="BH38" s="2">
        <f t="shared" si="9"/>
        <v>117.14991140688808</v>
      </c>
      <c r="BI38" s="2">
        <f t="shared" si="9"/>
        <v>118.20260702505814</v>
      </c>
      <c r="BJ38" s="2">
        <f t="shared" si="9"/>
        <v>118.95702031984743</v>
      </c>
      <c r="BK38" s="2">
        <f t="shared" si="9"/>
        <v>120.38524498264557</v>
      </c>
      <c r="BL38" s="2">
        <f t="shared" si="9"/>
        <v>120.15362619836985</v>
      </c>
      <c r="BM38" s="2" t="e">
        <f t="shared" si="9"/>
        <v>#N/A</v>
      </c>
      <c r="BO38" s="2">
        <f t="shared" si="10"/>
        <v>123.767</v>
      </c>
      <c r="BP38" s="2">
        <f t="shared" si="11"/>
        <v>118.117</v>
      </c>
      <c r="BQ38" s="2">
        <f t="shared" si="12"/>
        <v>116.783</v>
      </c>
      <c r="BR38" s="2">
        <f t="shared" si="13"/>
        <v>114.45</v>
      </c>
      <c r="BS38" s="2">
        <f t="shared" si="14"/>
        <v>116.259</v>
      </c>
      <c r="BT38" s="2">
        <f t="shared" si="15"/>
        <v>118.20699999999999</v>
      </c>
      <c r="BU38" s="2">
        <f t="shared" si="16"/>
        <v>120.621</v>
      </c>
      <c r="BV38" s="2">
        <f t="shared" si="17"/>
        <v>118.569</v>
      </c>
      <c r="BW38" s="2">
        <f t="shared" si="18"/>
        <v>118.121</v>
      </c>
      <c r="BX38" s="2">
        <f t="shared" si="19"/>
        <v>116.31</v>
      </c>
      <c r="BY38" s="2">
        <f t="shared" si="20"/>
        <v>118.29300000000001</v>
      </c>
      <c r="BZ38" s="2">
        <f t="shared" si="21"/>
        <v>117.55200000000001</v>
      </c>
      <c r="CA38" s="2">
        <f t="shared" si="22"/>
        <v>121.53400000000001</v>
      </c>
      <c r="CB38" s="2">
        <f t="shared" si="23"/>
        <v>119.741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123.09234169884169</v>
      </c>
      <c r="DL38" s="2">
        <f t="shared" si="41"/>
        <v>118.43038177043439</v>
      </c>
      <c r="DM38" s="2">
        <f t="shared" si="41"/>
        <v>117.14637867746291</v>
      </c>
      <c r="DN38" s="2">
        <f t="shared" si="41"/>
        <v>117.03810581026372</v>
      </c>
      <c r="DO38" s="2">
        <f t="shared" si="41"/>
        <v>117.2413297953824</v>
      </c>
      <c r="DP38" s="2">
        <f t="shared" si="41"/>
        <v>118.94598375350139</v>
      </c>
      <c r="DQ38" s="2">
        <f t="shared" si="41"/>
        <v>120.63559525112156</v>
      </c>
      <c r="DR38" s="2">
        <f t="shared" si="41"/>
        <v>118.78177983193277</v>
      </c>
      <c r="DS38" s="2">
        <f t="shared" si="41"/>
        <v>117.32166046613415</v>
      </c>
      <c r="DT38" s="2">
        <f t="shared" si="41"/>
        <v>117.43421348068713</v>
      </c>
      <c r="DU38" s="2">
        <f t="shared" si="41"/>
        <v>118.25211820728292</v>
      </c>
      <c r="DV38" s="2">
        <f t="shared" si="41"/>
        <v>118.9061198879552</v>
      </c>
      <c r="DW38" s="2">
        <f t="shared" si="41"/>
        <v>120.14180672268908</v>
      </c>
      <c r="DX38" s="2">
        <f t="shared" si="41"/>
        <v>119.9475174174174</v>
      </c>
      <c r="DY38" s="2">
        <f t="shared" si="41"/>
        <v>117.6156429365962</v>
      </c>
      <c r="EA38" s="2">
        <f t="shared" si="42"/>
        <v>119.19598108084264</v>
      </c>
      <c r="EB38" s="2">
        <f t="shared" si="42"/>
        <v>118.89112729171798</v>
      </c>
      <c r="EC38" s="2">
        <f t="shared" si="42"/>
        <v>117.75823728129205</v>
      </c>
      <c r="ED38" s="2">
        <f t="shared" si="42"/>
        <v>115.90433980825914</v>
      </c>
      <c r="EE38" s="2">
        <f t="shared" si="42"/>
        <v>117.37673769855138</v>
      </c>
      <c r="EF38" s="2">
        <f t="shared" si="42"/>
        <v>119.88607134244107</v>
      </c>
      <c r="EG38" s="2">
        <f t="shared" si="42"/>
        <v>122.19198516329904</v>
      </c>
      <c r="EH38" s="2">
        <f t="shared" si="42"/>
        <v>116.45429710584904</v>
      </c>
      <c r="EI38" s="2">
        <f t="shared" si="42"/>
        <v>118.77157955725671</v>
      </c>
      <c r="EJ38" s="2">
        <f t="shared" si="42"/>
        <v>111.94608730195507</v>
      </c>
      <c r="EK38" s="2">
        <f t="shared" si="42"/>
        <v>117.26461035066102</v>
      </c>
      <c r="EL38" s="2">
        <f t="shared" si="42"/>
        <v>119.92409444409292</v>
      </c>
      <c r="EM38" s="2">
        <f t="shared" si="42"/>
        <v>125.23904763105168</v>
      </c>
      <c r="EN38" s="2">
        <f t="shared" si="42"/>
        <v>124.01828434610826</v>
      </c>
      <c r="EO38" s="2">
        <f t="shared" si="42"/>
        <v>127.60824901315787</v>
      </c>
      <c r="EQ38" s="2">
        <f t="shared" si="43"/>
        <v>121.13224361302798</v>
      </c>
      <c r="ER38" s="2">
        <f t="shared" si="43"/>
        <v>120.7845914402174</v>
      </c>
      <c r="ES38" s="2">
        <f t="shared" si="43"/>
        <v>117.39658979550157</v>
      </c>
      <c r="ET38" s="2">
        <f t="shared" si="43"/>
        <v>116.46029223649676</v>
      </c>
      <c r="EU38" s="2">
        <f t="shared" si="43"/>
        <v>116.86413872397277</v>
      </c>
      <c r="EV38" s="2">
        <f t="shared" si="43"/>
        <v>119.26726713535707</v>
      </c>
      <c r="EW38" s="2">
        <f t="shared" si="43"/>
        <v>121.84966186232029</v>
      </c>
      <c r="EX38" s="2">
        <f t="shared" si="43"/>
        <v>118.07035943276342</v>
      </c>
      <c r="EY38" s="2">
        <f t="shared" si="43"/>
        <v>120.79517923994706</v>
      </c>
      <c r="EZ38" s="2">
        <f t="shared" si="43"/>
        <v>114.36536900032563</v>
      </c>
      <c r="FA38" s="2">
        <f t="shared" si="43"/>
        <v>117.36158852314358</v>
      </c>
      <c r="FB38" s="2">
        <f t="shared" si="43"/>
        <v>118.90830747380238</v>
      </c>
      <c r="FC38" s="2">
        <f t="shared" si="43"/>
        <v>126.33920234578116</v>
      </c>
      <c r="FD38" s="2">
        <f t="shared" si="43"/>
        <v>125.22898998918446</v>
      </c>
      <c r="FE38" s="2">
        <f t="shared" si="43"/>
        <v>131.60918787738393</v>
      </c>
      <c r="FG38" s="2">
        <f t="shared" si="44"/>
        <v>9.3955709455833189E-2</v>
      </c>
      <c r="FH38" s="2">
        <f t="shared" si="44"/>
        <v>7.3511769569664751E-2</v>
      </c>
      <c r="FI38" s="2">
        <f t="shared" si="44"/>
        <v>7.170155424858457E-2</v>
      </c>
      <c r="FJ38" s="2">
        <f t="shared" si="44"/>
        <v>7.2628901544337585E-2</v>
      </c>
      <c r="FK38" s="2">
        <f t="shared" si="44"/>
        <v>5.7708506229720249E-2</v>
      </c>
      <c r="FL38" s="2">
        <f t="shared" si="44"/>
        <v>5.0445840022411897E-2</v>
      </c>
      <c r="FM38" s="2">
        <f t="shared" si="44"/>
        <v>5.9948738563571857E-2</v>
      </c>
      <c r="FN38" s="2">
        <f t="shared" si="44"/>
        <v>4.9194378255404798E-2</v>
      </c>
      <c r="FO38" s="2">
        <f t="shared" si="44"/>
        <v>5.5063189659818011E-2</v>
      </c>
      <c r="FP38" s="2">
        <f t="shared" si="44"/>
        <v>5.1808229364415377E-2</v>
      </c>
      <c r="FQ38" s="2">
        <f t="shared" si="44"/>
        <v>5.0138596414092844E-2</v>
      </c>
      <c r="FR38" s="2">
        <f t="shared" si="44"/>
        <v>5.0011745957127735E-2</v>
      </c>
      <c r="FS38" s="2">
        <f t="shared" si="44"/>
        <v>4.775683552627831E-2</v>
      </c>
      <c r="FT38" s="2">
        <f t="shared" si="44"/>
        <v>5.0629126225153719E-2</v>
      </c>
      <c r="FU38" s="2">
        <f t="shared" si="44"/>
        <v>4.0129331974642898E-2</v>
      </c>
      <c r="FW38" s="2">
        <f t="shared" si="53"/>
        <v>1.4350728478577423E-5</v>
      </c>
      <c r="FX38" s="2">
        <f t="shared" si="45"/>
        <v>1.398527185682031E-5</v>
      </c>
      <c r="FY38" s="2">
        <f t="shared" si="45"/>
        <v>1.2457290422973389E-5</v>
      </c>
      <c r="FZ38" s="2">
        <f t="shared" si="45"/>
        <v>1.1428581341650533E-5</v>
      </c>
      <c r="GA38" s="2">
        <f t="shared" si="45"/>
        <v>1.2780179484672392E-5</v>
      </c>
      <c r="GB38" s="2">
        <f t="shared" si="45"/>
        <v>1.2009300037938179E-5</v>
      </c>
      <c r="GC38" s="2">
        <f t="shared" si="45"/>
        <v>1.4893727529065303E-5</v>
      </c>
      <c r="GD38" s="2">
        <f t="shared" si="45"/>
        <v>1.5098779624427841E-5</v>
      </c>
      <c r="GE38" s="2">
        <f t="shared" si="45"/>
        <v>1.3676357788438297E-5</v>
      </c>
      <c r="GF38" s="2">
        <f t="shared" si="45"/>
        <v>1.1584450693037648E-5</v>
      </c>
      <c r="GG38" s="2">
        <f t="shared" si="45"/>
        <v>1.1091713739471027E-5</v>
      </c>
      <c r="GH38" s="2">
        <f t="shared" si="45"/>
        <v>1.0093651955283044E-5</v>
      </c>
      <c r="GI38" s="2">
        <f t="shared" si="45"/>
        <v>9.2389350860008997E-6</v>
      </c>
      <c r="GJ38" s="2">
        <f t="shared" si="45"/>
        <v>7.7709116481197555E-6</v>
      </c>
      <c r="GK38" s="2">
        <f t="shared" si="45"/>
        <v>6.7247580804431286E-6</v>
      </c>
      <c r="GM38" s="83">
        <f t="shared" si="54"/>
        <v>2.3957829434664496E-8</v>
      </c>
      <c r="GN38" s="83">
        <f t="shared" si="46"/>
        <v>6.3266150375218323E-9</v>
      </c>
      <c r="GO38" s="83">
        <f t="shared" si="46"/>
        <v>6.518992870115138E-9</v>
      </c>
      <c r="GP38" s="83">
        <f t="shared" si="46"/>
        <v>1.1410162076848354E-8</v>
      </c>
      <c r="GQ38" s="83">
        <f t="shared" si="46"/>
        <v>8.4027493871109868E-12</v>
      </c>
      <c r="GR38" s="83">
        <f t="shared" si="46"/>
        <v>7.7865833616084514E-14</v>
      </c>
      <c r="GS38" s="83">
        <f t="shared" si="46"/>
        <v>1.3795159510141398E-11</v>
      </c>
      <c r="GT38" s="83">
        <f t="shared" si="46"/>
        <v>1.1860243949363264E-13</v>
      </c>
      <c r="GU38" s="83">
        <f t="shared" si="46"/>
        <v>6.518432241535196E-12</v>
      </c>
      <c r="GV38" s="83">
        <f t="shared" si="46"/>
        <v>1.236745734026577E-12</v>
      </c>
      <c r="GW38" s="83">
        <f t="shared" si="46"/>
        <v>1.4925447547797946E-13</v>
      </c>
      <c r="GX38" s="83">
        <f t="shared" si="46"/>
        <v>1.1652852400457342E-13</v>
      </c>
      <c r="GY38" s="83">
        <f t="shared" si="46"/>
        <v>6.5917469891374926E-14</v>
      </c>
      <c r="GZ38" s="83">
        <f t="shared" si="46"/>
        <v>4.0691000749846408E-13</v>
      </c>
      <c r="HA38" s="83">
        <f t="shared" si="46"/>
        <v>6.5723291505500227E-19</v>
      </c>
      <c r="HC38" s="83">
        <f t="shared" si="58"/>
        <v>5.539468324283764E-21</v>
      </c>
      <c r="HD38" s="83">
        <f t="shared" si="47"/>
        <v>6.6098284414178459E-22</v>
      </c>
      <c r="HE38" s="83">
        <f t="shared" si="47"/>
        <v>1.1646603758149068E-24</v>
      </c>
      <c r="HF38" s="83">
        <f t="shared" si="47"/>
        <v>1.0004203351443119E-21</v>
      </c>
      <c r="HG38" s="83">
        <f t="shared" si="47"/>
        <v>9.1322796155011477E-27</v>
      </c>
      <c r="HH38" s="83">
        <f t="shared" si="47"/>
        <v>1.6672652741487995E-32</v>
      </c>
      <c r="HI38" s="83">
        <f t="shared" si="47"/>
        <v>1.5312686298018292E-26</v>
      </c>
      <c r="HJ38" s="83">
        <f t="shared" si="47"/>
        <v>2.5502450935999639E-31</v>
      </c>
      <c r="HK38" s="83">
        <f t="shared" si="47"/>
        <v>1.8019557906109056E-28</v>
      </c>
      <c r="HL38" s="83">
        <f t="shared" si="47"/>
        <v>4.9020854213301193E-29</v>
      </c>
      <c r="HM38" s="83">
        <f t="shared" si="47"/>
        <v>4.7995076492222502E-30</v>
      </c>
      <c r="HN38" s="83">
        <f t="shared" si="47"/>
        <v>1.9830184389854298E-32</v>
      </c>
      <c r="HO38" s="83">
        <f t="shared" si="47"/>
        <v>1.1623968693363462E-31</v>
      </c>
      <c r="HP38" s="83">
        <f t="shared" si="47"/>
        <v>6.9123474655077854E-31</v>
      </c>
      <c r="HQ38" s="83">
        <f t="shared" si="47"/>
        <v>2.7491683496400192E-47</v>
      </c>
      <c r="HS38" s="83">
        <f t="shared" si="55"/>
        <v>1.7572485986436769E-106</v>
      </c>
      <c r="HT38" s="83">
        <f t="shared" si="48"/>
        <v>1.3769045959893449E-101</v>
      </c>
      <c r="HU38" s="83">
        <f t="shared" si="48"/>
        <v>1.408688805733231E-119</v>
      </c>
      <c r="HV38" s="83">
        <f t="shared" si="48"/>
        <v>2.4292260226240867E-104</v>
      </c>
      <c r="HW38" s="83">
        <f t="shared" si="48"/>
        <v>5.1577528580557229E-131</v>
      </c>
      <c r="HX38" s="83">
        <f t="shared" si="48"/>
        <v>3.6059506282689687E-163</v>
      </c>
      <c r="HY38" s="83">
        <f t="shared" si="48"/>
        <v>3.5767339502514525E-131</v>
      </c>
      <c r="HZ38" s="83">
        <f t="shared" si="48"/>
        <v>2.5822281947139196E-155</v>
      </c>
      <c r="IA38" s="83">
        <f t="shared" si="48"/>
        <v>2.7409331743954847E-139</v>
      </c>
      <c r="IB38" s="83">
        <f t="shared" si="48"/>
        <v>9.5703901930093001E-145</v>
      </c>
      <c r="IC38" s="83">
        <f t="shared" si="48"/>
        <v>1.1059980207675889E-150</v>
      </c>
      <c r="ID38" s="83">
        <f t="shared" si="48"/>
        <v>1.4214252628544307E-163</v>
      </c>
      <c r="IE38" s="83">
        <f t="shared" si="48"/>
        <v>8.3762728875579303E-159</v>
      </c>
      <c r="IF38" s="83">
        <f t="shared" si="48"/>
        <v>1.525691508446622E-79</v>
      </c>
      <c r="IG38" s="83">
        <f t="shared" si="48"/>
        <v>1.9073355496483758E-55</v>
      </c>
      <c r="II38" s="83">
        <f t="shared" si="56"/>
        <v>0</v>
      </c>
      <c r="IJ38" s="83">
        <f t="shared" si="49"/>
        <v>0</v>
      </c>
      <c r="IK38" s="83">
        <f t="shared" si="49"/>
        <v>0</v>
      </c>
      <c r="IL38" s="83">
        <f t="shared" si="49"/>
        <v>0</v>
      </c>
      <c r="IM38" s="83">
        <f t="shared" si="49"/>
        <v>0</v>
      </c>
      <c r="IN38" s="83">
        <f t="shared" si="49"/>
        <v>0</v>
      </c>
      <c r="IO38" s="83">
        <f t="shared" si="49"/>
        <v>0</v>
      </c>
      <c r="IP38" s="83">
        <f t="shared" si="49"/>
        <v>0</v>
      </c>
      <c r="IQ38" s="83">
        <f t="shared" si="49"/>
        <v>0</v>
      </c>
      <c r="IR38" s="83">
        <f t="shared" si="49"/>
        <v>0</v>
      </c>
      <c r="IS38" s="83">
        <f t="shared" si="49"/>
        <v>0</v>
      </c>
      <c r="IT38" s="83">
        <f t="shared" si="49"/>
        <v>0</v>
      </c>
      <c r="IU38" s="83">
        <f t="shared" si="49"/>
        <v>0</v>
      </c>
      <c r="IV38" s="83">
        <f t="shared" si="49"/>
        <v>1.6321345996561791E-307</v>
      </c>
      <c r="IW38" s="83">
        <f t="shared" si="49"/>
        <v>9.4900536321729871E-220</v>
      </c>
      <c r="IY38" s="83">
        <f t="shared" si="57"/>
        <v>2.3957829434670035E-8</v>
      </c>
      <c r="IZ38" s="83">
        <f t="shared" si="50"/>
        <v>6.3266150375224932E-9</v>
      </c>
      <c r="JA38" s="83">
        <f t="shared" si="50"/>
        <v>6.5189928701151388E-9</v>
      </c>
      <c r="JB38" s="83">
        <f t="shared" si="50"/>
        <v>1.1410162076849355E-8</v>
      </c>
      <c r="JC38" s="83">
        <f t="shared" si="50"/>
        <v>8.4027493871109965E-12</v>
      </c>
      <c r="JD38" s="83">
        <f t="shared" si="50"/>
        <v>7.7865833616084514E-14</v>
      </c>
      <c r="JE38" s="83">
        <f t="shared" si="50"/>
        <v>1.3795159510141413E-11</v>
      </c>
      <c r="JF38" s="83">
        <f t="shared" si="50"/>
        <v>1.1860243949363264E-13</v>
      </c>
      <c r="JG38" s="83">
        <f t="shared" si="50"/>
        <v>6.518432241535196E-12</v>
      </c>
      <c r="JH38" s="83">
        <f t="shared" si="50"/>
        <v>1.236745734026577E-12</v>
      </c>
      <c r="JI38" s="83">
        <f t="shared" si="50"/>
        <v>1.4925447547797946E-13</v>
      </c>
      <c r="JJ38" s="83">
        <f t="shared" si="50"/>
        <v>1.1652852400457342E-13</v>
      </c>
      <c r="JK38" s="83">
        <f t="shared" si="50"/>
        <v>6.5917469891374926E-14</v>
      </c>
      <c r="JL38" s="83">
        <f t="shared" si="50"/>
        <v>4.0691000749846408E-13</v>
      </c>
      <c r="JM38" s="83">
        <f t="shared" si="50"/>
        <v>6.5723291505500227E-19</v>
      </c>
    </row>
    <row r="39" spans="2:273" x14ac:dyDescent="0.25">
      <c r="B39" s="2">
        <v>12</v>
      </c>
      <c r="C39" s="37">
        <v>122.65</v>
      </c>
      <c r="D39" s="37">
        <v>117.283</v>
      </c>
      <c r="E39" s="37">
        <v>117.15</v>
      </c>
      <c r="F39" s="37">
        <v>115.217</v>
      </c>
      <c r="G39" s="37">
        <v>119.5</v>
      </c>
      <c r="H39" s="37">
        <v>118.672</v>
      </c>
      <c r="I39" s="37">
        <v>118.63800000000001</v>
      </c>
      <c r="J39" s="37">
        <v>120.39700000000001</v>
      </c>
      <c r="K39" s="37">
        <v>116.241</v>
      </c>
      <c r="L39" s="37">
        <v>117.345</v>
      </c>
      <c r="M39" s="37">
        <v>118.379</v>
      </c>
      <c r="N39" s="37">
        <v>118.94799999999999</v>
      </c>
      <c r="O39" s="37">
        <v>120.431</v>
      </c>
      <c r="P39" s="37">
        <v>121.03400000000001</v>
      </c>
      <c r="Q39" s="37">
        <v>119.828</v>
      </c>
      <c r="S39" s="4">
        <f t="shared" si="7"/>
        <v>122.91670420422648</v>
      </c>
      <c r="T39" s="4">
        <f t="shared" si="7"/>
        <v>118.66142981753558</v>
      </c>
      <c r="U39" s="4">
        <f t="shared" si="7"/>
        <v>117.34642684484471</v>
      </c>
      <c r="V39" s="4">
        <f t="shared" si="7"/>
        <v>117.06712807571451</v>
      </c>
      <c r="W39" s="4">
        <f t="shared" si="7"/>
        <v>117.34162942563005</v>
      </c>
      <c r="X39" s="4">
        <f t="shared" si="7"/>
        <v>119.09196582277984</v>
      </c>
      <c r="Y39" s="4">
        <f t="shared" si="7"/>
        <v>120.84831365852058</v>
      </c>
      <c r="Z39" s="4">
        <f t="shared" si="7"/>
        <v>118.78342703352762</v>
      </c>
      <c r="AA39" s="4">
        <f t="shared" si="7"/>
        <v>117.56470919185507</v>
      </c>
      <c r="AB39" s="4">
        <f t="shared" si="7"/>
        <v>117.27860821774546</v>
      </c>
      <c r="AC39" s="4">
        <f t="shared" si="7"/>
        <v>118.29385471952135</v>
      </c>
      <c r="AD39" s="4">
        <f t="shared" si="7"/>
        <v>119.07190187821629</v>
      </c>
      <c r="AE39" s="4">
        <f t="shared" si="7"/>
        <v>120.57855350026917</v>
      </c>
      <c r="AF39" s="4">
        <f t="shared" si="7"/>
        <v>120.37470819480635</v>
      </c>
      <c r="AG39" s="4" t="e">
        <f t="shared" si="7"/>
        <v>#N/A</v>
      </c>
      <c r="AI39" s="4">
        <f t="shared" si="8"/>
        <v>-0.26670420422647112</v>
      </c>
      <c r="AJ39" s="4">
        <f t="shared" si="8"/>
        <v>-1.3784298175355758</v>
      </c>
      <c r="AK39" s="4">
        <f t="shared" si="8"/>
        <v>-0.19642684484470863</v>
      </c>
      <c r="AL39" s="4">
        <f t="shared" si="8"/>
        <v>-1.8501280757145082</v>
      </c>
      <c r="AM39" s="4">
        <f t="shared" si="8"/>
        <v>2.1583705743699539</v>
      </c>
      <c r="AN39" s="4">
        <f t="shared" si="8"/>
        <v>-0.41996582277984373</v>
      </c>
      <c r="AO39" s="4">
        <f t="shared" si="8"/>
        <v>-2.210313658520576</v>
      </c>
      <c r="AP39" s="4">
        <f t="shared" si="8"/>
        <v>1.6135729664723897</v>
      </c>
      <c r="AQ39" s="4">
        <f t="shared" si="8"/>
        <v>-1.3237091918550732</v>
      </c>
      <c r="AR39" s="4">
        <f t="shared" si="8"/>
        <v>6.6391782254541454E-2</v>
      </c>
      <c r="AS39" s="4">
        <f t="shared" si="8"/>
        <v>8.5145280478656105E-2</v>
      </c>
      <c r="AT39" s="4">
        <f t="shared" si="8"/>
        <v>-0.1239018782163015</v>
      </c>
      <c r="AU39" s="4">
        <f t="shared" si="8"/>
        <v>-0.14755350026916858</v>
      </c>
      <c r="AV39" s="4">
        <f t="shared" si="8"/>
        <v>0.65929180519366071</v>
      </c>
      <c r="AW39" s="4">
        <f t="shared" si="8"/>
        <v>0</v>
      </c>
      <c r="AY39" s="2">
        <f t="shared" si="51"/>
        <v>122.91665678159801</v>
      </c>
      <c r="AZ39" s="2">
        <f t="shared" si="9"/>
        <v>118.66141598511399</v>
      </c>
      <c r="BA39" s="2">
        <f t="shared" si="9"/>
        <v>117.34641335636505</v>
      </c>
      <c r="BB39" s="2">
        <f t="shared" si="9"/>
        <v>117.06710451662231</v>
      </c>
      <c r="BC39" s="2">
        <f t="shared" si="9"/>
        <v>117.34162939658735</v>
      </c>
      <c r="BD39" s="2">
        <f t="shared" si="9"/>
        <v>119.09196582242213</v>
      </c>
      <c r="BE39" s="2">
        <f t="shared" si="9"/>
        <v>120.84831361319031</v>
      </c>
      <c r="BF39" s="2">
        <f t="shared" si="9"/>
        <v>118.78342703303119</v>
      </c>
      <c r="BG39" s="2">
        <f t="shared" si="9"/>
        <v>117.56470916980872</v>
      </c>
      <c r="BH39" s="2">
        <f t="shared" si="9"/>
        <v>117.27860821306675</v>
      </c>
      <c r="BI39" s="2">
        <f t="shared" si="9"/>
        <v>118.2938547188554</v>
      </c>
      <c r="BJ39" s="2">
        <f t="shared" si="9"/>
        <v>119.07190187771519</v>
      </c>
      <c r="BK39" s="2">
        <f t="shared" si="9"/>
        <v>120.57855349998545</v>
      </c>
      <c r="BL39" s="2">
        <f t="shared" si="9"/>
        <v>120.37470819335805</v>
      </c>
      <c r="BM39" s="2" t="e">
        <f t="shared" si="9"/>
        <v>#N/A</v>
      </c>
      <c r="BO39" s="2">
        <f t="shared" si="10"/>
        <v>122.65</v>
      </c>
      <c r="BP39" s="2">
        <f t="shared" si="11"/>
        <v>117.283</v>
      </c>
      <c r="BQ39" s="2">
        <f t="shared" si="12"/>
        <v>117.15</v>
      </c>
      <c r="BR39" s="2">
        <f t="shared" si="13"/>
        <v>115.217</v>
      </c>
      <c r="BS39" s="2">
        <f t="shared" si="14"/>
        <v>119.5</v>
      </c>
      <c r="BT39" s="2">
        <f t="shared" si="15"/>
        <v>118.672</v>
      </c>
      <c r="BU39" s="2">
        <f t="shared" si="16"/>
        <v>118.63800000000001</v>
      </c>
      <c r="BV39" s="2">
        <f t="shared" si="17"/>
        <v>120.39700000000001</v>
      </c>
      <c r="BW39" s="2">
        <f t="shared" si="18"/>
        <v>116.241</v>
      </c>
      <c r="BX39" s="2">
        <f t="shared" si="19"/>
        <v>117.345</v>
      </c>
      <c r="BY39" s="2">
        <f t="shared" si="20"/>
        <v>118.379</v>
      </c>
      <c r="BZ39" s="2">
        <f t="shared" si="21"/>
        <v>118.94799999999999</v>
      </c>
      <c r="CA39" s="2">
        <f t="shared" si="22"/>
        <v>120.431</v>
      </c>
      <c r="CB39" s="2">
        <f t="shared" si="23"/>
        <v>121.03400000000001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123.34800707850707</v>
      </c>
      <c r="DL39" s="2">
        <f t="shared" si="41"/>
        <v>118.64797297297297</v>
      </c>
      <c r="DM39" s="2">
        <f t="shared" si="41"/>
        <v>117.31814224021595</v>
      </c>
      <c r="DN39" s="2">
        <f t="shared" si="41"/>
        <v>117.17256187766715</v>
      </c>
      <c r="DO39" s="2">
        <f t="shared" si="41"/>
        <v>117.34474450158659</v>
      </c>
      <c r="DP39" s="2">
        <f t="shared" si="41"/>
        <v>119.05180532212886</v>
      </c>
      <c r="DQ39" s="2">
        <f t="shared" si="41"/>
        <v>120.76122026479921</v>
      </c>
      <c r="DR39" s="2">
        <f t="shared" si="41"/>
        <v>118.91707310924369</v>
      </c>
      <c r="DS39" s="2">
        <f t="shared" si="41"/>
        <v>117.49005383521173</v>
      </c>
      <c r="DT39" s="2">
        <f t="shared" si="41"/>
        <v>117.59686377065321</v>
      </c>
      <c r="DU39" s="2">
        <f t="shared" si="41"/>
        <v>118.35521792717087</v>
      </c>
      <c r="DV39" s="2">
        <f t="shared" si="41"/>
        <v>119.02598683473391</v>
      </c>
      <c r="DW39" s="2">
        <f t="shared" si="41"/>
        <v>120.3259756302521</v>
      </c>
      <c r="DX39" s="2">
        <f t="shared" si="41"/>
        <v>120.16567867867866</v>
      </c>
      <c r="DY39" s="2">
        <f t="shared" si="41"/>
        <v>118.00883047830922</v>
      </c>
      <c r="EA39" s="2">
        <f t="shared" si="42"/>
        <v>119.12271987883898</v>
      </c>
      <c r="EB39" s="2">
        <f t="shared" si="42"/>
        <v>118.81557558104976</v>
      </c>
      <c r="EC39" s="2">
        <f t="shared" si="42"/>
        <v>117.68028795423956</v>
      </c>
      <c r="ED39" s="2">
        <f t="shared" si="42"/>
        <v>115.83895347777204</v>
      </c>
      <c r="EE39" s="2">
        <f t="shared" si="42"/>
        <v>117.29535288749075</v>
      </c>
      <c r="EF39" s="2">
        <f t="shared" si="42"/>
        <v>119.78154743132761</v>
      </c>
      <c r="EG39" s="2">
        <f t="shared" si="42"/>
        <v>122.09393469098151</v>
      </c>
      <c r="EH39" s="2">
        <f t="shared" si="42"/>
        <v>116.42716673412941</v>
      </c>
      <c r="EI39" s="2">
        <f t="shared" si="42"/>
        <v>118.73263852356668</v>
      </c>
      <c r="EJ39" s="2">
        <f t="shared" si="42"/>
        <v>111.96588283876814</v>
      </c>
      <c r="EK39" s="2">
        <f t="shared" si="42"/>
        <v>117.23361308033094</v>
      </c>
      <c r="EL39" s="2">
        <f t="shared" si="42"/>
        <v>119.86753418259192</v>
      </c>
      <c r="EM39" s="2">
        <f t="shared" si="42"/>
        <v>125.17146020314586</v>
      </c>
      <c r="EN39" s="2">
        <f t="shared" si="42"/>
        <v>123.94925219017516</v>
      </c>
      <c r="EO39" s="2">
        <f t="shared" si="42"/>
        <v>127.5416394736842</v>
      </c>
      <c r="EQ39" s="2">
        <f t="shared" si="43"/>
        <v>121.03566865473573</v>
      </c>
      <c r="ER39" s="2">
        <f t="shared" si="43"/>
        <v>120.68722226562501</v>
      </c>
      <c r="ES39" s="2">
        <f t="shared" si="43"/>
        <v>117.32274180629922</v>
      </c>
      <c r="ET39" s="2">
        <f t="shared" si="43"/>
        <v>116.38859497168117</v>
      </c>
      <c r="EU39" s="2">
        <f t="shared" si="43"/>
        <v>116.78872039272507</v>
      </c>
      <c r="EV39" s="2">
        <f t="shared" si="43"/>
        <v>119.16981525787055</v>
      </c>
      <c r="EW39" s="2">
        <f t="shared" si="43"/>
        <v>121.75564423133743</v>
      </c>
      <c r="EX39" s="2">
        <f t="shared" si="43"/>
        <v>118.02430286401447</v>
      </c>
      <c r="EY39" s="2">
        <f t="shared" si="43"/>
        <v>120.73281408477759</v>
      </c>
      <c r="EZ39" s="2">
        <f t="shared" si="43"/>
        <v>114.35763329910078</v>
      </c>
      <c r="FA39" s="2">
        <f t="shared" si="43"/>
        <v>117.32947789929675</v>
      </c>
      <c r="FB39" s="2">
        <f t="shared" si="43"/>
        <v>118.86317813349001</v>
      </c>
      <c r="FC39" s="2">
        <f t="shared" si="43"/>
        <v>126.25949379579298</v>
      </c>
      <c r="FD39" s="2">
        <f t="shared" si="43"/>
        <v>125.14659831844051</v>
      </c>
      <c r="FE39" s="2">
        <f t="shared" si="43"/>
        <v>131.49433192592971</v>
      </c>
      <c r="FG39" s="2">
        <f t="shared" si="44"/>
        <v>0.10209492922736998</v>
      </c>
      <c r="FH39" s="2">
        <f t="shared" si="44"/>
        <v>8.003641161767526E-2</v>
      </c>
      <c r="FI39" s="2">
        <f t="shared" si="44"/>
        <v>7.8079068241849708E-2</v>
      </c>
      <c r="FJ39" s="2">
        <f t="shared" si="44"/>
        <v>7.908187194057878E-2</v>
      </c>
      <c r="FK39" s="2">
        <f t="shared" si="44"/>
        <v>6.2925772490160056E-2</v>
      </c>
      <c r="FL39" s="2">
        <f t="shared" si="44"/>
        <v>5.5044864517862981E-2</v>
      </c>
      <c r="FM39" s="2">
        <f t="shared" si="44"/>
        <v>6.535449093541032E-2</v>
      </c>
      <c r="FN39" s="2">
        <f t="shared" si="44"/>
        <v>5.368576058500895E-2</v>
      </c>
      <c r="FO39" s="2">
        <f t="shared" si="44"/>
        <v>6.005654266226975E-2</v>
      </c>
      <c r="FP39" s="2">
        <f t="shared" si="44"/>
        <v>5.6524065993193658E-2</v>
      </c>
      <c r="FQ39" s="2">
        <f t="shared" si="44"/>
        <v>5.4711224169556462E-2</v>
      </c>
      <c r="FR39" s="2">
        <f t="shared" si="44"/>
        <v>5.457346965334605E-2</v>
      </c>
      <c r="FS39" s="2">
        <f t="shared" si="44"/>
        <v>5.2124167118245156E-2</v>
      </c>
      <c r="FT39" s="2">
        <f t="shared" si="44"/>
        <v>5.5243888324722039E-2</v>
      </c>
      <c r="FU39" s="2">
        <f t="shared" si="44"/>
        <v>4.3831240262426852E-2</v>
      </c>
      <c r="FW39" s="2">
        <f t="shared" si="53"/>
        <v>1.5735239089582914E-5</v>
      </c>
      <c r="FX39" s="2">
        <f t="shared" si="45"/>
        <v>1.5334524967665587E-5</v>
      </c>
      <c r="FY39" s="2">
        <f t="shared" si="45"/>
        <v>1.3659130915492771E-5</v>
      </c>
      <c r="FZ39" s="2">
        <f t="shared" si="45"/>
        <v>1.2531176436981813E-5</v>
      </c>
      <c r="GA39" s="2">
        <f t="shared" si="45"/>
        <v>1.4013170869378645E-5</v>
      </c>
      <c r="GB39" s="2">
        <f t="shared" si="45"/>
        <v>1.3167920385719339E-5</v>
      </c>
      <c r="GC39" s="2">
        <f t="shared" si="45"/>
        <v>1.6330624029117887E-5</v>
      </c>
      <c r="GD39" s="2">
        <f t="shared" si="45"/>
        <v>1.6555458530169634E-5</v>
      </c>
      <c r="GE39" s="2">
        <f t="shared" si="45"/>
        <v>1.4995808331151461E-5</v>
      </c>
      <c r="GF39" s="2">
        <f t="shared" si="45"/>
        <v>1.2702083402767367E-5</v>
      </c>
      <c r="GG39" s="2">
        <f t="shared" si="45"/>
        <v>1.2161809258735891E-5</v>
      </c>
      <c r="GH39" s="2">
        <f t="shared" si="45"/>
        <v>1.1067458510742966E-5</v>
      </c>
      <c r="GI39" s="2">
        <f t="shared" si="45"/>
        <v>1.0130281847696852E-5</v>
      </c>
      <c r="GJ39" s="2">
        <f t="shared" si="45"/>
        <v>8.5206287982024407E-6</v>
      </c>
      <c r="GK39" s="2">
        <f t="shared" si="45"/>
        <v>7.3735458256421411E-6</v>
      </c>
      <c r="GM39" s="83">
        <f t="shared" si="54"/>
        <v>4.884096849339696E-8</v>
      </c>
      <c r="GN39" s="83">
        <f t="shared" si="46"/>
        <v>1.2879711955657732E-8</v>
      </c>
      <c r="GO39" s="83">
        <f t="shared" si="46"/>
        <v>1.3152082763493043E-8</v>
      </c>
      <c r="GP39" s="83">
        <f t="shared" si="46"/>
        <v>2.2408786064822204E-8</v>
      </c>
      <c r="GQ39" s="83">
        <f t="shared" si="46"/>
        <v>2.2521731470451539E-11</v>
      </c>
      <c r="GR39" s="83">
        <f t="shared" si="46"/>
        <v>2.5207565675182488E-13</v>
      </c>
      <c r="GS39" s="83">
        <f t="shared" si="46"/>
        <v>3.6534665586857574E-11</v>
      </c>
      <c r="GT39" s="83">
        <f t="shared" si="46"/>
        <v>3.7200641607950353E-13</v>
      </c>
      <c r="GU39" s="83">
        <f t="shared" si="46"/>
        <v>1.7401666419062883E-11</v>
      </c>
      <c r="GV39" s="83">
        <f t="shared" si="46"/>
        <v>3.5150553868996574E-12</v>
      </c>
      <c r="GW39" s="83">
        <f t="shared" si="46"/>
        <v>4.6629723967617554E-13</v>
      </c>
      <c r="GX39" s="83">
        <f t="shared" si="46"/>
        <v>3.6827442583019463E-13</v>
      </c>
      <c r="GY39" s="83">
        <f t="shared" si="46"/>
        <v>2.104157909174352E-13</v>
      </c>
      <c r="GZ39" s="83">
        <f t="shared" si="46"/>
        <v>1.2129232721364147E-12</v>
      </c>
      <c r="HA39" s="83">
        <f t="shared" si="46"/>
        <v>3.4150253571799122E-18</v>
      </c>
      <c r="HC39" s="83">
        <f t="shared" si="58"/>
        <v>2.2072354227154497E-20</v>
      </c>
      <c r="HD39" s="83">
        <f t="shared" si="47"/>
        <v>2.5967619777234054E-21</v>
      </c>
      <c r="HE39" s="83">
        <f t="shared" si="47"/>
        <v>5.4661835677597691E-24</v>
      </c>
      <c r="HF39" s="83">
        <f t="shared" si="47"/>
        <v>3.8409127158982238E-21</v>
      </c>
      <c r="HG39" s="83">
        <f t="shared" si="47"/>
        <v>5.0453341566350688E-26</v>
      </c>
      <c r="HH39" s="83">
        <f t="shared" si="47"/>
        <v>1.3661325219471157E-31</v>
      </c>
      <c r="HI39" s="83">
        <f t="shared" si="47"/>
        <v>8.543112847525619E-26</v>
      </c>
      <c r="HJ39" s="83">
        <f t="shared" si="47"/>
        <v>1.9386348541657103E-30</v>
      </c>
      <c r="HK39" s="83">
        <f t="shared" si="47"/>
        <v>1.1164018874151174E-27</v>
      </c>
      <c r="HL39" s="83">
        <f t="shared" si="47"/>
        <v>3.1268470628097247E-28</v>
      </c>
      <c r="HM39" s="83">
        <f t="shared" si="47"/>
        <v>3.2552745933190335E-29</v>
      </c>
      <c r="HN39" s="83">
        <f t="shared" si="47"/>
        <v>1.5723215909199468E-31</v>
      </c>
      <c r="HO39" s="83">
        <f t="shared" si="47"/>
        <v>8.5643563072397339E-31</v>
      </c>
      <c r="HP39" s="83">
        <f t="shared" si="47"/>
        <v>4.8365457851646508E-30</v>
      </c>
      <c r="HQ39" s="83">
        <f t="shared" si="47"/>
        <v>5.9146953238481438E-46</v>
      </c>
      <c r="HS39" s="83">
        <f t="shared" si="55"/>
        <v>2.5390672863428312E-104</v>
      </c>
      <c r="HT39" s="83">
        <f t="shared" si="48"/>
        <v>1.5082966830643904E-99</v>
      </c>
      <c r="HU39" s="83">
        <f t="shared" si="48"/>
        <v>3.1692211707063182E-117</v>
      </c>
      <c r="HV39" s="83">
        <f t="shared" si="48"/>
        <v>2.674176122328337E-102</v>
      </c>
      <c r="HW39" s="83">
        <f t="shared" si="48"/>
        <v>2.095582805902069E-128</v>
      </c>
      <c r="HX39" s="83">
        <f t="shared" si="48"/>
        <v>6.2883325732164269E-160</v>
      </c>
      <c r="HY39" s="83">
        <f t="shared" si="48"/>
        <v>1.5511631943155592E-128</v>
      </c>
      <c r="HZ39" s="83">
        <f t="shared" si="48"/>
        <v>3.3143337622949819E-152</v>
      </c>
      <c r="IA39" s="83">
        <f t="shared" si="48"/>
        <v>1.6517721186156267E-136</v>
      </c>
      <c r="IB39" s="83">
        <f t="shared" si="48"/>
        <v>6.7837495733557435E-142</v>
      </c>
      <c r="IC39" s="83">
        <f t="shared" si="48"/>
        <v>9.9106998552885502E-148</v>
      </c>
      <c r="ID39" s="83">
        <f t="shared" si="48"/>
        <v>2.2458283440996181E-160</v>
      </c>
      <c r="IE39" s="83">
        <f t="shared" si="48"/>
        <v>1.0013264093085867E-155</v>
      </c>
      <c r="IF39" s="83">
        <f t="shared" si="48"/>
        <v>4.8224756513264906E-78</v>
      </c>
      <c r="IG39" s="83">
        <f t="shared" si="48"/>
        <v>1.9961116924430666E-54</v>
      </c>
      <c r="II39" s="83">
        <f t="shared" si="56"/>
        <v>0</v>
      </c>
      <c r="IJ39" s="83">
        <f t="shared" si="49"/>
        <v>0</v>
      </c>
      <c r="IK39" s="83">
        <f t="shared" si="49"/>
        <v>0</v>
      </c>
      <c r="IL39" s="83">
        <f t="shared" si="49"/>
        <v>0</v>
      </c>
      <c r="IM39" s="83">
        <f t="shared" si="49"/>
        <v>0</v>
      </c>
      <c r="IN39" s="83">
        <f t="shared" si="49"/>
        <v>0</v>
      </c>
      <c r="IO39" s="83">
        <f t="shared" si="49"/>
        <v>0</v>
      </c>
      <c r="IP39" s="83">
        <f t="shared" si="49"/>
        <v>0</v>
      </c>
      <c r="IQ39" s="83">
        <f t="shared" si="49"/>
        <v>0</v>
      </c>
      <c r="IR39" s="83">
        <f t="shared" si="49"/>
        <v>0</v>
      </c>
      <c r="IS39" s="83">
        <f t="shared" si="49"/>
        <v>0</v>
      </c>
      <c r="IT39" s="83">
        <f t="shared" si="49"/>
        <v>0</v>
      </c>
      <c r="IU39" s="83">
        <f t="shared" si="49"/>
        <v>0</v>
      </c>
      <c r="IV39" s="83">
        <f t="shared" si="49"/>
        <v>9.4332502183655406E-303</v>
      </c>
      <c r="IW39" s="83">
        <f t="shared" si="49"/>
        <v>2.1404980822272451E-216</v>
      </c>
      <c r="IY39" s="83">
        <f t="shared" si="57"/>
        <v>4.8840968493419029E-8</v>
      </c>
      <c r="IZ39" s="83">
        <f t="shared" si="50"/>
        <v>1.2879711955660329E-8</v>
      </c>
      <c r="JA39" s="83">
        <f t="shared" si="50"/>
        <v>1.3152082763493048E-8</v>
      </c>
      <c r="JB39" s="83">
        <f t="shared" si="50"/>
        <v>2.2408786064826046E-8</v>
      </c>
      <c r="JC39" s="83">
        <f t="shared" si="50"/>
        <v>2.2521731470451591E-11</v>
      </c>
      <c r="JD39" s="83">
        <f t="shared" si="50"/>
        <v>2.5207565675182488E-13</v>
      </c>
      <c r="JE39" s="83">
        <f t="shared" si="50"/>
        <v>3.6534665586857658E-11</v>
      </c>
      <c r="JF39" s="83">
        <f t="shared" si="50"/>
        <v>3.7200641607950353E-13</v>
      </c>
      <c r="JG39" s="83">
        <f t="shared" si="50"/>
        <v>1.7401666419062883E-11</v>
      </c>
      <c r="JH39" s="83">
        <f t="shared" si="50"/>
        <v>3.5150553868996578E-12</v>
      </c>
      <c r="JI39" s="83">
        <f t="shared" si="50"/>
        <v>4.6629723967617554E-13</v>
      </c>
      <c r="JJ39" s="83">
        <f t="shared" si="50"/>
        <v>3.6827442583019463E-13</v>
      </c>
      <c r="JK39" s="83">
        <f t="shared" si="50"/>
        <v>2.104157909174352E-13</v>
      </c>
      <c r="JL39" s="83">
        <f t="shared" si="50"/>
        <v>1.2129232721364147E-12</v>
      </c>
      <c r="JM39" s="83">
        <f t="shared" si="50"/>
        <v>3.4150253571799122E-18</v>
      </c>
    </row>
    <row r="40" spans="2:273" x14ac:dyDescent="0.25">
      <c r="B40" s="2">
        <v>13</v>
      </c>
      <c r="C40" s="37">
        <v>122.617</v>
      </c>
      <c r="D40" s="37">
        <v>117.9</v>
      </c>
      <c r="E40" s="37">
        <v>116.517</v>
      </c>
      <c r="F40" s="37">
        <v>114.667</v>
      </c>
      <c r="G40" s="37">
        <v>118.621</v>
      </c>
      <c r="H40" s="37">
        <v>119.44799999999999</v>
      </c>
      <c r="I40" s="37">
        <v>120.828</v>
      </c>
      <c r="J40" s="37">
        <v>118.05200000000001</v>
      </c>
      <c r="K40" s="37">
        <v>117.89700000000001</v>
      </c>
      <c r="L40" s="37">
        <v>118.086</v>
      </c>
      <c r="M40" s="37">
        <v>117.414</v>
      </c>
      <c r="N40" s="37">
        <v>119.36199999999999</v>
      </c>
      <c r="O40" s="37">
        <v>119.517</v>
      </c>
      <c r="P40" s="37">
        <v>120.517</v>
      </c>
      <c r="Q40" s="37">
        <v>119.828</v>
      </c>
      <c r="S40" s="4">
        <f t="shared" si="7"/>
        <v>123.09895009823391</v>
      </c>
      <c r="T40" s="4">
        <f t="shared" si="7"/>
        <v>118.85468972143823</v>
      </c>
      <c r="U40" s="4">
        <f t="shared" si="7"/>
        <v>117.49948045243219</v>
      </c>
      <c r="V40" s="4">
        <f t="shared" si="7"/>
        <v>117.17510911010741</v>
      </c>
      <c r="W40" s="4">
        <f t="shared" si="7"/>
        <v>117.43209067099578</v>
      </c>
      <c r="X40" s="4">
        <f t="shared" si="7"/>
        <v>119.18880100111311</v>
      </c>
      <c r="Y40" s="4">
        <f t="shared" si="7"/>
        <v>120.96581492562716</v>
      </c>
      <c r="Z40" s="4">
        <f t="shared" si="7"/>
        <v>118.89706943436535</v>
      </c>
      <c r="AA40" s="4">
        <f t="shared" si="7"/>
        <v>117.72625898608196</v>
      </c>
      <c r="AB40" s="4">
        <f t="shared" si="7"/>
        <v>117.4036405221896</v>
      </c>
      <c r="AC40" s="4">
        <f t="shared" si="7"/>
        <v>118.38338531332445</v>
      </c>
      <c r="AD40" s="4">
        <f t="shared" si="7"/>
        <v>119.18543314992337</v>
      </c>
      <c r="AE40" s="4">
        <f t="shared" si="7"/>
        <v>120.77138820401359</v>
      </c>
      <c r="AF40" s="4">
        <f t="shared" si="7"/>
        <v>120.5945169373458</v>
      </c>
      <c r="AG40" s="4" t="e">
        <f t="shared" si="7"/>
        <v>#N/A</v>
      </c>
      <c r="AI40" s="4">
        <f t="shared" si="8"/>
        <v>-0.48195009823390933</v>
      </c>
      <c r="AJ40" s="4">
        <f t="shared" si="8"/>
        <v>-0.95468972143822839</v>
      </c>
      <c r="AK40" s="4">
        <f t="shared" si="8"/>
        <v>-0.98248045243219906</v>
      </c>
      <c r="AL40" s="4">
        <f t="shared" si="8"/>
        <v>-2.5081091101074122</v>
      </c>
      <c r="AM40" s="4">
        <f t="shared" si="8"/>
        <v>1.1889093290042183</v>
      </c>
      <c r="AN40" s="4">
        <f t="shared" si="8"/>
        <v>0.25919899888688747</v>
      </c>
      <c r="AO40" s="4">
        <f t="shared" si="8"/>
        <v>-0.13781492562715414</v>
      </c>
      <c r="AP40" s="4">
        <f t="shared" si="8"/>
        <v>-0.84506943436534243</v>
      </c>
      <c r="AQ40" s="4">
        <f t="shared" si="8"/>
        <v>0.17074101391804675</v>
      </c>
      <c r="AR40" s="4">
        <f t="shared" si="8"/>
        <v>0.68235947781039386</v>
      </c>
      <c r="AS40" s="4">
        <f t="shared" si="8"/>
        <v>-0.96938531332445166</v>
      </c>
      <c r="AT40" s="4">
        <f t="shared" si="8"/>
        <v>0.17656685007662531</v>
      </c>
      <c r="AU40" s="4">
        <f t="shared" si="8"/>
        <v>-1.2543882040135941</v>
      </c>
      <c r="AV40" s="4">
        <f t="shared" si="8"/>
        <v>-7.7516937345805559E-2</v>
      </c>
      <c r="AW40" s="4">
        <f t="shared" si="8"/>
        <v>0</v>
      </c>
      <c r="AY40" s="2">
        <f t="shared" si="51"/>
        <v>123.09885694000043</v>
      </c>
      <c r="AZ40" s="2">
        <f t="shared" si="9"/>
        <v>118.8546625100263</v>
      </c>
      <c r="BA40" s="2">
        <f t="shared" si="9"/>
        <v>117.4994541411245</v>
      </c>
      <c r="BB40" s="2">
        <f t="shared" si="9"/>
        <v>117.17506433787946</v>
      </c>
      <c r="BC40" s="2">
        <f t="shared" si="9"/>
        <v>117.43209059625761</v>
      </c>
      <c r="BD40" s="2">
        <f t="shared" si="9"/>
        <v>119.18880100000575</v>
      </c>
      <c r="BE40" s="2">
        <f t="shared" si="9"/>
        <v>120.96581481037228</v>
      </c>
      <c r="BF40" s="2">
        <f t="shared" si="9"/>
        <v>118.89706943287459</v>
      </c>
      <c r="BG40" s="2">
        <f t="shared" si="9"/>
        <v>117.7262589295364</v>
      </c>
      <c r="BH40" s="2">
        <f t="shared" si="9"/>
        <v>117.40364050942897</v>
      </c>
      <c r="BI40" s="2">
        <f t="shared" si="9"/>
        <v>118.38338531133276</v>
      </c>
      <c r="BJ40" s="2">
        <f t="shared" si="9"/>
        <v>119.18543314840778</v>
      </c>
      <c r="BK40" s="2">
        <f t="shared" si="9"/>
        <v>120.77138820314661</v>
      </c>
      <c r="BL40" s="2">
        <f t="shared" si="9"/>
        <v>120.5945169332078</v>
      </c>
      <c r="BM40" s="2" t="e">
        <f t="shared" si="9"/>
        <v>#N/A</v>
      </c>
      <c r="BO40" s="2">
        <f t="shared" si="10"/>
        <v>122.617</v>
      </c>
      <c r="BP40" s="2">
        <f t="shared" si="11"/>
        <v>117.9</v>
      </c>
      <c r="BQ40" s="2">
        <f t="shared" si="12"/>
        <v>116.517</v>
      </c>
      <c r="BR40" s="2">
        <f t="shared" si="13"/>
        <v>114.667</v>
      </c>
      <c r="BS40" s="2">
        <f t="shared" si="14"/>
        <v>118.621</v>
      </c>
      <c r="BT40" s="2">
        <f t="shared" si="15"/>
        <v>119.44799999999999</v>
      </c>
      <c r="BU40" s="2">
        <f t="shared" si="16"/>
        <v>120.828</v>
      </c>
      <c r="BV40" s="2">
        <f t="shared" si="17"/>
        <v>118.05200000000001</v>
      </c>
      <c r="BW40" s="2">
        <f t="shared" si="18"/>
        <v>117.89700000000001</v>
      </c>
      <c r="BX40" s="2">
        <f t="shared" si="19"/>
        <v>118.086</v>
      </c>
      <c r="BY40" s="2">
        <f t="shared" si="20"/>
        <v>117.414</v>
      </c>
      <c r="BZ40" s="2">
        <f t="shared" si="21"/>
        <v>119.36199999999999</v>
      </c>
      <c r="CA40" s="2">
        <f t="shared" si="22"/>
        <v>119.517</v>
      </c>
      <c r="CB40" s="2">
        <f t="shared" si="23"/>
        <v>120.517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123.60367245817245</v>
      </c>
      <c r="DL40" s="2">
        <f t="shared" si="41"/>
        <v>118.86556417551154</v>
      </c>
      <c r="DM40" s="2">
        <f t="shared" si="41"/>
        <v>117.48990580296898</v>
      </c>
      <c r="DN40" s="2">
        <f t="shared" si="41"/>
        <v>117.3070179450706</v>
      </c>
      <c r="DO40" s="2">
        <f t="shared" si="41"/>
        <v>117.44815920779077</v>
      </c>
      <c r="DP40" s="2">
        <f t="shared" si="41"/>
        <v>119.1576268907563</v>
      </c>
      <c r="DQ40" s="2">
        <f t="shared" si="41"/>
        <v>120.88684527847686</v>
      </c>
      <c r="DR40" s="2">
        <f t="shared" si="41"/>
        <v>119.05236638655461</v>
      </c>
      <c r="DS40" s="2">
        <f t="shared" si="41"/>
        <v>117.6584472042893</v>
      </c>
      <c r="DT40" s="2">
        <f t="shared" si="41"/>
        <v>117.7595140606193</v>
      </c>
      <c r="DU40" s="2">
        <f t="shared" si="41"/>
        <v>118.45831764705882</v>
      </c>
      <c r="DV40" s="2">
        <f t="shared" si="41"/>
        <v>119.14585378151263</v>
      </c>
      <c r="DW40" s="2">
        <f t="shared" si="41"/>
        <v>120.51014453781514</v>
      </c>
      <c r="DX40" s="2">
        <f t="shared" si="41"/>
        <v>120.38383993993993</v>
      </c>
      <c r="DY40" s="2">
        <f t="shared" si="41"/>
        <v>118.40201802002223</v>
      </c>
      <c r="EA40" s="2">
        <f t="shared" si="42"/>
        <v>119.04945867683531</v>
      </c>
      <c r="EB40" s="2">
        <f t="shared" si="42"/>
        <v>118.74002387038155</v>
      </c>
      <c r="EC40" s="2">
        <f t="shared" si="42"/>
        <v>117.60233862718708</v>
      </c>
      <c r="ED40" s="2">
        <f t="shared" si="42"/>
        <v>115.77356714728494</v>
      </c>
      <c r="EE40" s="2">
        <f t="shared" si="42"/>
        <v>117.21396807643013</v>
      </c>
      <c r="EF40" s="2">
        <f t="shared" si="42"/>
        <v>119.67702352021414</v>
      </c>
      <c r="EG40" s="2">
        <f t="shared" si="42"/>
        <v>121.99588421866397</v>
      </c>
      <c r="EH40" s="2">
        <f t="shared" si="42"/>
        <v>116.40003636240978</v>
      </c>
      <c r="EI40" s="2">
        <f t="shared" si="42"/>
        <v>118.69369748987666</v>
      </c>
      <c r="EJ40" s="2">
        <f t="shared" si="42"/>
        <v>111.98567837558119</v>
      </c>
      <c r="EK40" s="2">
        <f t="shared" si="42"/>
        <v>117.20261581000086</v>
      </c>
      <c r="EL40" s="2">
        <f t="shared" si="42"/>
        <v>119.81097392109095</v>
      </c>
      <c r="EM40" s="2">
        <f t="shared" si="42"/>
        <v>125.10387277524003</v>
      </c>
      <c r="EN40" s="2">
        <f t="shared" si="42"/>
        <v>123.88022003424206</v>
      </c>
      <c r="EO40" s="2">
        <f t="shared" si="42"/>
        <v>127.47502993421051</v>
      </c>
      <c r="EQ40" s="2">
        <f t="shared" si="43"/>
        <v>120.93909369644346</v>
      </c>
      <c r="ER40" s="2">
        <f t="shared" si="43"/>
        <v>120.58985309103261</v>
      </c>
      <c r="ES40" s="2">
        <f t="shared" si="43"/>
        <v>117.24889381709689</v>
      </c>
      <c r="ET40" s="2">
        <f t="shared" si="43"/>
        <v>116.31689770686559</v>
      </c>
      <c r="EU40" s="2">
        <f t="shared" si="43"/>
        <v>116.71330206147736</v>
      </c>
      <c r="EV40" s="2">
        <f t="shared" si="43"/>
        <v>119.07236338038405</v>
      </c>
      <c r="EW40" s="2">
        <f t="shared" si="43"/>
        <v>121.66162660035457</v>
      </c>
      <c r="EX40" s="2">
        <f t="shared" si="43"/>
        <v>117.97824629526552</v>
      </c>
      <c r="EY40" s="2">
        <f t="shared" si="43"/>
        <v>120.67044892960811</v>
      </c>
      <c r="EZ40" s="2">
        <f t="shared" si="43"/>
        <v>114.34989759787592</v>
      </c>
      <c r="FA40" s="2">
        <f t="shared" si="43"/>
        <v>117.29736727544993</v>
      </c>
      <c r="FB40" s="2">
        <f t="shared" si="43"/>
        <v>118.81804879317762</v>
      </c>
      <c r="FC40" s="2">
        <f t="shared" si="43"/>
        <v>126.17978524580479</v>
      </c>
      <c r="FD40" s="2">
        <f t="shared" si="43"/>
        <v>125.06420664769655</v>
      </c>
      <c r="FE40" s="2">
        <f t="shared" si="43"/>
        <v>131.37947597447547</v>
      </c>
      <c r="FG40" s="2">
        <f t="shared" si="44"/>
        <v>0.11085296933562047</v>
      </c>
      <c r="FH40" s="2">
        <f t="shared" si="44"/>
        <v>8.7085724422345454E-2</v>
      </c>
      <c r="FI40" s="2">
        <f t="shared" si="44"/>
        <v>8.4971908661243045E-2</v>
      </c>
      <c r="FJ40" s="2">
        <f t="shared" si="44"/>
        <v>8.6054976672503058E-2</v>
      </c>
      <c r="FK40" s="2">
        <f t="shared" si="44"/>
        <v>6.8580388372010068E-2</v>
      </c>
      <c r="FL40" s="2">
        <f t="shared" si="44"/>
        <v>6.003666130475778E-2</v>
      </c>
      <c r="FM40" s="2">
        <f t="shared" si="44"/>
        <v>7.1210770243531465E-2</v>
      </c>
      <c r="FN40" s="2">
        <f t="shared" si="44"/>
        <v>5.8561944023048138E-2</v>
      </c>
      <c r="FO40" s="2">
        <f t="shared" si="44"/>
        <v>6.5471339008791499E-2</v>
      </c>
      <c r="FP40" s="2">
        <f t="shared" si="44"/>
        <v>6.1641255200838234E-2</v>
      </c>
      <c r="FQ40" s="2">
        <f t="shared" si="44"/>
        <v>5.967467518082982E-2</v>
      </c>
      <c r="FR40" s="2">
        <f t="shared" si="44"/>
        <v>5.9525210406594649E-2</v>
      </c>
      <c r="FS40" s="2">
        <f t="shared" si="44"/>
        <v>5.6867037186456797E-2</v>
      </c>
      <c r="FT40" s="2">
        <f t="shared" si="44"/>
        <v>6.0252582952244935E-2</v>
      </c>
      <c r="FU40" s="2">
        <f t="shared" si="44"/>
        <v>4.7857620912738902E-2</v>
      </c>
      <c r="FW40" s="2">
        <f t="shared" si="53"/>
        <v>1.7253320380432842E-5</v>
      </c>
      <c r="FX40" s="2">
        <f t="shared" si="45"/>
        <v>1.6813947399909374E-5</v>
      </c>
      <c r="FY40" s="2">
        <f t="shared" si="45"/>
        <v>1.4976919490394134E-5</v>
      </c>
      <c r="FZ40" s="2">
        <f t="shared" si="45"/>
        <v>1.3740145123540371E-5</v>
      </c>
      <c r="GA40" s="2">
        <f t="shared" si="45"/>
        <v>1.5365115543997201E-5</v>
      </c>
      <c r="GB40" s="2">
        <f t="shared" si="45"/>
        <v>1.4438319248801385E-5</v>
      </c>
      <c r="GC40" s="2">
        <f t="shared" si="45"/>
        <v>1.7906144965328279E-5</v>
      </c>
      <c r="GD40" s="2">
        <f t="shared" si="45"/>
        <v>1.8152670311298534E-5</v>
      </c>
      <c r="GE40" s="2">
        <f t="shared" si="45"/>
        <v>1.6442553080081418E-5</v>
      </c>
      <c r="GF40" s="2">
        <f t="shared" si="45"/>
        <v>1.3927540428886684E-5</v>
      </c>
      <c r="GG40" s="2">
        <f t="shared" si="45"/>
        <v>1.3335143031073905E-5</v>
      </c>
      <c r="GH40" s="2">
        <f t="shared" si="45"/>
        <v>1.2135213986150563E-5</v>
      </c>
      <c r="GI40" s="2">
        <f t="shared" si="45"/>
        <v>1.110762231073537E-5</v>
      </c>
      <c r="GJ40" s="2">
        <f t="shared" si="45"/>
        <v>9.3426760144661188E-6</v>
      </c>
      <c r="GK40" s="2">
        <f t="shared" si="45"/>
        <v>8.0849264745724625E-6</v>
      </c>
      <c r="GM40" s="83">
        <f t="shared" si="54"/>
        <v>9.8063095567665159E-8</v>
      </c>
      <c r="GN40" s="83">
        <f t="shared" si="46"/>
        <v>2.5854005612537712E-8</v>
      </c>
      <c r="GO40" s="83">
        <f t="shared" si="46"/>
        <v>2.6172277174195664E-8</v>
      </c>
      <c r="GP40" s="83">
        <f t="shared" si="46"/>
        <v>4.3436769199689397E-8</v>
      </c>
      <c r="GQ40" s="83">
        <f t="shared" si="46"/>
        <v>5.916929237735763E-11</v>
      </c>
      <c r="GR40" s="83">
        <f t="shared" si="46"/>
        <v>7.9673395471773277E-13</v>
      </c>
      <c r="GS40" s="83">
        <f t="shared" si="46"/>
        <v>9.4849825604547584E-11</v>
      </c>
      <c r="GT40" s="83">
        <f t="shared" si="46"/>
        <v>1.1403015579981341E-12</v>
      </c>
      <c r="GU40" s="83">
        <f t="shared" si="46"/>
        <v>4.5552376450760645E-11</v>
      </c>
      <c r="GV40" s="83">
        <f t="shared" si="46"/>
        <v>9.7841877464748402E-12</v>
      </c>
      <c r="GW40" s="83">
        <f t="shared" si="46"/>
        <v>1.4236428512563163E-12</v>
      </c>
      <c r="GX40" s="83">
        <f t="shared" si="46"/>
        <v>1.1370922806827888E-12</v>
      </c>
      <c r="GY40" s="83">
        <f t="shared" si="46"/>
        <v>6.5623881358423472E-13</v>
      </c>
      <c r="GZ40" s="83">
        <f t="shared" si="46"/>
        <v>3.5371484354015628E-12</v>
      </c>
      <c r="HA40" s="83">
        <f t="shared" si="46"/>
        <v>1.7153921853579325E-17</v>
      </c>
      <c r="HC40" s="83">
        <f t="shared" si="58"/>
        <v>8.6098940717849307E-20</v>
      </c>
      <c r="HD40" s="83">
        <f t="shared" si="47"/>
        <v>1.0000831481714836E-20</v>
      </c>
      <c r="HE40" s="83">
        <f t="shared" si="47"/>
        <v>2.5085463114085468E-23</v>
      </c>
      <c r="HF40" s="83">
        <f t="shared" si="47"/>
        <v>1.4463219975108954E-20</v>
      </c>
      <c r="HG40" s="83">
        <f t="shared" si="47"/>
        <v>2.718065419987418E-25</v>
      </c>
      <c r="HH40" s="83">
        <f t="shared" si="47"/>
        <v>1.0850040656073504E-30</v>
      </c>
      <c r="HI40" s="83">
        <f t="shared" si="47"/>
        <v>4.6453103816326743E-25</v>
      </c>
      <c r="HJ40" s="83">
        <f t="shared" si="47"/>
        <v>1.4299349753564993E-29</v>
      </c>
      <c r="HK40" s="83">
        <f t="shared" si="47"/>
        <v>6.7330723455637239E-27</v>
      </c>
      <c r="HL40" s="83">
        <f t="shared" si="47"/>
        <v>1.9409603831138645E-27</v>
      </c>
      <c r="HM40" s="83">
        <f t="shared" si="47"/>
        <v>2.1468705651126022E-28</v>
      </c>
      <c r="HN40" s="83">
        <f t="shared" si="47"/>
        <v>1.2094769616840521E-30</v>
      </c>
      <c r="HO40" s="83">
        <f t="shared" si="47"/>
        <v>6.1303875367742352E-30</v>
      </c>
      <c r="HP40" s="83">
        <f t="shared" si="47"/>
        <v>3.2902569015754994E-29</v>
      </c>
      <c r="HQ40" s="83">
        <f t="shared" si="47"/>
        <v>1.2163313004183674E-44</v>
      </c>
      <c r="HS40" s="83">
        <f t="shared" si="55"/>
        <v>3.4838794810592525E-102</v>
      </c>
      <c r="HT40" s="83">
        <f t="shared" si="48"/>
        <v>1.574248694198357E-97</v>
      </c>
      <c r="HU40" s="83">
        <f t="shared" si="48"/>
        <v>6.7517815911211013E-115</v>
      </c>
      <c r="HV40" s="83">
        <f t="shared" si="48"/>
        <v>2.8082726454070266E-100</v>
      </c>
      <c r="HW40" s="83">
        <f t="shared" si="48"/>
        <v>8.0092830902145557E-126</v>
      </c>
      <c r="HX40" s="83">
        <f t="shared" si="48"/>
        <v>1.0167236659284722E-156</v>
      </c>
      <c r="HY40" s="83">
        <f t="shared" si="48"/>
        <v>6.3200953321100174E-126</v>
      </c>
      <c r="HZ40" s="83">
        <f t="shared" si="48"/>
        <v>3.9541040943525835E-149</v>
      </c>
      <c r="IA40" s="83">
        <f t="shared" si="48"/>
        <v>9.3251312805168152E-134</v>
      </c>
      <c r="IB40" s="83">
        <f t="shared" si="48"/>
        <v>4.5013796322409082E-139</v>
      </c>
      <c r="IC40" s="83">
        <f t="shared" si="48"/>
        <v>8.2971727645254029E-145</v>
      </c>
      <c r="ID40" s="83">
        <f t="shared" si="48"/>
        <v>3.2970731487886385E-157</v>
      </c>
      <c r="IE40" s="83">
        <f t="shared" si="48"/>
        <v>1.1160356738023467E-152</v>
      </c>
      <c r="IF40" s="83">
        <f t="shared" si="48"/>
        <v>1.4741147340914699E-76</v>
      </c>
      <c r="IG40" s="83">
        <f t="shared" si="48"/>
        <v>2.04284471310095E-53</v>
      </c>
      <c r="II40" s="83">
        <f t="shared" si="56"/>
        <v>0</v>
      </c>
      <c r="IJ40" s="83">
        <f t="shared" si="49"/>
        <v>0</v>
      </c>
      <c r="IK40" s="83">
        <f t="shared" si="49"/>
        <v>0</v>
      </c>
      <c r="IL40" s="83">
        <f t="shared" si="49"/>
        <v>0</v>
      </c>
      <c r="IM40" s="83">
        <f t="shared" si="49"/>
        <v>0</v>
      </c>
      <c r="IN40" s="83">
        <f t="shared" si="49"/>
        <v>0</v>
      </c>
      <c r="IO40" s="83">
        <f t="shared" si="49"/>
        <v>0</v>
      </c>
      <c r="IP40" s="83">
        <f t="shared" si="49"/>
        <v>0</v>
      </c>
      <c r="IQ40" s="83">
        <f t="shared" si="49"/>
        <v>0</v>
      </c>
      <c r="IR40" s="83">
        <f t="shared" si="49"/>
        <v>0</v>
      </c>
      <c r="IS40" s="83">
        <f t="shared" si="49"/>
        <v>0</v>
      </c>
      <c r="IT40" s="83">
        <f t="shared" si="49"/>
        <v>0</v>
      </c>
      <c r="IU40" s="83">
        <f t="shared" si="49"/>
        <v>0</v>
      </c>
      <c r="IV40" s="83">
        <f t="shared" si="49"/>
        <v>5.0025944635479482E-298</v>
      </c>
      <c r="IW40" s="83">
        <f t="shared" si="49"/>
        <v>4.5475812111165802E-213</v>
      </c>
      <c r="IY40" s="83">
        <f t="shared" si="57"/>
        <v>9.8063095567751252E-8</v>
      </c>
      <c r="IZ40" s="83">
        <f t="shared" si="50"/>
        <v>2.5854005612547714E-8</v>
      </c>
      <c r="JA40" s="83">
        <f t="shared" si="50"/>
        <v>2.6172277174195691E-8</v>
      </c>
      <c r="JB40" s="83">
        <f t="shared" si="50"/>
        <v>4.3436769199703862E-8</v>
      </c>
      <c r="JC40" s="83">
        <f t="shared" si="50"/>
        <v>5.9169292377357901E-11</v>
      </c>
      <c r="JD40" s="83">
        <f t="shared" si="50"/>
        <v>7.9673395471773277E-13</v>
      </c>
      <c r="JE40" s="83">
        <f t="shared" si="50"/>
        <v>9.4849825604548049E-11</v>
      </c>
      <c r="JF40" s="83">
        <f t="shared" si="50"/>
        <v>1.1403015579981341E-12</v>
      </c>
      <c r="JG40" s="83">
        <f t="shared" si="50"/>
        <v>4.5552376450760651E-11</v>
      </c>
      <c r="JH40" s="83">
        <f t="shared" si="50"/>
        <v>9.7841877464748418E-12</v>
      </c>
      <c r="JI40" s="83">
        <f t="shared" si="50"/>
        <v>1.4236428512563165E-12</v>
      </c>
      <c r="JJ40" s="83">
        <f t="shared" si="50"/>
        <v>1.1370922806827888E-12</v>
      </c>
      <c r="JK40" s="83">
        <f t="shared" si="50"/>
        <v>6.5623881358423472E-13</v>
      </c>
      <c r="JL40" s="83">
        <f t="shared" si="50"/>
        <v>3.5371484354015628E-12</v>
      </c>
      <c r="JM40" s="83">
        <f t="shared" si="50"/>
        <v>1.7153921853579325E-17</v>
      </c>
    </row>
    <row r="41" spans="2:273" x14ac:dyDescent="0.25">
      <c r="B41" s="2">
        <v>14</v>
      </c>
      <c r="C41" s="37">
        <v>122.8</v>
      </c>
      <c r="D41" s="37">
        <v>118.983</v>
      </c>
      <c r="E41" s="37">
        <v>117.467</v>
      </c>
      <c r="F41" s="37">
        <v>117.43300000000001</v>
      </c>
      <c r="G41" s="37">
        <v>118.259</v>
      </c>
      <c r="H41" s="37">
        <v>119.517</v>
      </c>
      <c r="I41" s="37">
        <v>119.81</v>
      </c>
      <c r="J41" s="37">
        <v>118.345</v>
      </c>
      <c r="K41" s="37">
        <v>117.569</v>
      </c>
      <c r="L41" s="37">
        <v>115.069</v>
      </c>
      <c r="M41" s="37">
        <v>118.655</v>
      </c>
      <c r="N41" s="37">
        <v>118.241</v>
      </c>
      <c r="O41" s="37">
        <v>122.86199999999999</v>
      </c>
      <c r="P41" s="37">
        <v>120.10299999999999</v>
      </c>
      <c r="Q41" s="37">
        <v>120.259</v>
      </c>
      <c r="S41" s="4">
        <f t="shared" si="7"/>
        <v>123.27229864732134</v>
      </c>
      <c r="T41" s="4">
        <f t="shared" si="7"/>
        <v>119.04359588743714</v>
      </c>
      <c r="U41" s="4">
        <f t="shared" si="7"/>
        <v>117.64902787337986</v>
      </c>
      <c r="V41" s="4">
        <f t="shared" si="7"/>
        <v>117.27936367624504</v>
      </c>
      <c r="W41" s="4">
        <f t="shared" si="7"/>
        <v>117.52026606473412</v>
      </c>
      <c r="X41" s="4">
        <f t="shared" si="7"/>
        <v>119.28366633497187</v>
      </c>
      <c r="Y41" s="4">
        <f t="shared" si="7"/>
        <v>121.08112250705911</v>
      </c>
      <c r="Z41" s="4">
        <f t="shared" si="7"/>
        <v>119.0079654762652</v>
      </c>
      <c r="AA41" s="4">
        <f t="shared" si="7"/>
        <v>117.8859372069587</v>
      </c>
      <c r="AB41" s="4">
        <f t="shared" si="7"/>
        <v>117.52466522038971</v>
      </c>
      <c r="AC41" s="4">
        <f t="shared" si="7"/>
        <v>118.47100200927494</v>
      </c>
      <c r="AD41" s="4">
        <f t="shared" si="7"/>
        <v>119.29742160041607</v>
      </c>
      <c r="AE41" s="4">
        <f t="shared" si="7"/>
        <v>120.96358612864245</v>
      </c>
      <c r="AF41" s="4">
        <f t="shared" si="7"/>
        <v>120.81280484298776</v>
      </c>
      <c r="AG41" s="4" t="e">
        <f t="shared" si="7"/>
        <v>#N/A</v>
      </c>
      <c r="AI41" s="4">
        <f t="shared" si="8"/>
        <v>-0.47229864732133819</v>
      </c>
      <c r="AJ41" s="4">
        <f t="shared" si="8"/>
        <v>-6.0595887437131069E-2</v>
      </c>
      <c r="AK41" s="4">
        <f t="shared" si="8"/>
        <v>-0.18202787337986592</v>
      </c>
      <c r="AL41" s="4">
        <f t="shared" si="8"/>
        <v>0.1536363237549665</v>
      </c>
      <c r="AM41" s="4">
        <f t="shared" si="8"/>
        <v>0.73873393526588416</v>
      </c>
      <c r="AN41" s="4">
        <f t="shared" si="8"/>
        <v>0.2333336650281268</v>
      </c>
      <c r="AO41" s="4">
        <f t="shared" si="8"/>
        <v>-1.2711225070591041</v>
      </c>
      <c r="AP41" s="4">
        <f t="shared" si="8"/>
        <v>-0.66296547626519953</v>
      </c>
      <c r="AQ41" s="4">
        <f t="shared" si="8"/>
        <v>-0.31693720695869843</v>
      </c>
      <c r="AR41" s="4">
        <f t="shared" si="8"/>
        <v>-2.4556652203897045</v>
      </c>
      <c r="AS41" s="4">
        <f t="shared" si="8"/>
        <v>0.18399799072506084</v>
      </c>
      <c r="AT41" s="4">
        <f t="shared" si="8"/>
        <v>-1.0564216004160727</v>
      </c>
      <c r="AU41" s="4">
        <f t="shared" si="8"/>
        <v>1.8984138713575476</v>
      </c>
      <c r="AV41" s="4">
        <f t="shared" si="8"/>
        <v>-0.70980484298776503</v>
      </c>
      <c r="AW41" s="4">
        <f t="shared" si="8"/>
        <v>0</v>
      </c>
      <c r="AY41" s="2">
        <f t="shared" si="51"/>
        <v>123.27211849118909</v>
      </c>
      <c r="AZ41" s="2">
        <f t="shared" si="9"/>
        <v>119.04354312489869</v>
      </c>
      <c r="BA41" s="2">
        <f t="shared" si="9"/>
        <v>117.64897726838548</v>
      </c>
      <c r="BB41" s="2">
        <f t="shared" si="9"/>
        <v>117.27927972769668</v>
      </c>
      <c r="BC41" s="2">
        <f t="shared" si="9"/>
        <v>117.52026587628821</v>
      </c>
      <c r="BD41" s="2">
        <f t="shared" si="9"/>
        <v>119.28366633162642</v>
      </c>
      <c r="BE41" s="2">
        <f t="shared" si="9"/>
        <v>121.08112221991152</v>
      </c>
      <c r="BF41" s="2">
        <f t="shared" si="9"/>
        <v>119.00796547189198</v>
      </c>
      <c r="BG41" s="2">
        <f t="shared" si="9"/>
        <v>117.88593706480374</v>
      </c>
      <c r="BH41" s="2">
        <f t="shared" si="9"/>
        <v>117.52466518631842</v>
      </c>
      <c r="BI41" s="2">
        <f t="shared" si="9"/>
        <v>118.47100200345611</v>
      </c>
      <c r="BJ41" s="2">
        <f t="shared" si="9"/>
        <v>119.2974215959395</v>
      </c>
      <c r="BK41" s="2">
        <f t="shared" si="9"/>
        <v>120.96358612605512</v>
      </c>
      <c r="BL41" s="2">
        <f t="shared" si="9"/>
        <v>120.81280483142568</v>
      </c>
      <c r="BM41" s="2" t="e">
        <f t="shared" si="9"/>
        <v>#N/A</v>
      </c>
      <c r="BO41" s="2">
        <f t="shared" si="10"/>
        <v>122.8</v>
      </c>
      <c r="BP41" s="2">
        <f t="shared" si="11"/>
        <v>118.983</v>
      </c>
      <c r="BQ41" s="2">
        <f t="shared" si="12"/>
        <v>117.467</v>
      </c>
      <c r="BR41" s="2">
        <f t="shared" si="13"/>
        <v>117.43300000000001</v>
      </c>
      <c r="BS41" s="2">
        <f t="shared" si="14"/>
        <v>118.259</v>
      </c>
      <c r="BT41" s="2">
        <f t="shared" si="15"/>
        <v>119.517</v>
      </c>
      <c r="BU41" s="2">
        <f t="shared" si="16"/>
        <v>119.81</v>
      </c>
      <c r="BV41" s="2">
        <f t="shared" si="17"/>
        <v>118.345</v>
      </c>
      <c r="BW41" s="2">
        <f t="shared" si="18"/>
        <v>117.569</v>
      </c>
      <c r="BX41" s="2">
        <f t="shared" si="19"/>
        <v>115.069</v>
      </c>
      <c r="BY41" s="2">
        <f t="shared" si="20"/>
        <v>118.655</v>
      </c>
      <c r="BZ41" s="2">
        <f t="shared" si="21"/>
        <v>118.241</v>
      </c>
      <c r="CA41" s="2">
        <f t="shared" si="22"/>
        <v>122.86199999999999</v>
      </c>
      <c r="CB41" s="2">
        <f t="shared" si="23"/>
        <v>120.10299999999999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123.85933783783783</v>
      </c>
      <c r="DL41" s="2">
        <f t="shared" si="41"/>
        <v>119.08315537805011</v>
      </c>
      <c r="DM41" s="2">
        <f t="shared" si="41"/>
        <v>117.66166936572202</v>
      </c>
      <c r="DN41" s="2">
        <f t="shared" si="41"/>
        <v>117.44147401247403</v>
      </c>
      <c r="DO41" s="2">
        <f t="shared" si="41"/>
        <v>117.55157391399494</v>
      </c>
      <c r="DP41" s="2">
        <f t="shared" si="41"/>
        <v>119.26344845938375</v>
      </c>
      <c r="DQ41" s="2">
        <f t="shared" si="41"/>
        <v>121.0124702921545</v>
      </c>
      <c r="DR41" s="2">
        <f t="shared" si="41"/>
        <v>119.18765966386555</v>
      </c>
      <c r="DS41" s="2">
        <f t="shared" si="41"/>
        <v>117.82684057336688</v>
      </c>
      <c r="DT41" s="2">
        <f t="shared" si="41"/>
        <v>117.92216435058538</v>
      </c>
      <c r="DU41" s="2">
        <f t="shared" si="41"/>
        <v>118.56141736694678</v>
      </c>
      <c r="DV41" s="2">
        <f t="shared" si="41"/>
        <v>119.26572072829133</v>
      </c>
      <c r="DW41" s="2">
        <f t="shared" si="41"/>
        <v>120.69431344537816</v>
      </c>
      <c r="DX41" s="2">
        <f t="shared" si="41"/>
        <v>120.60200120120119</v>
      </c>
      <c r="DY41" s="2">
        <f t="shared" si="41"/>
        <v>118.79520556173524</v>
      </c>
      <c r="EA41" s="2">
        <f t="shared" si="42"/>
        <v>118.97619747483165</v>
      </c>
      <c r="EB41" s="2">
        <f t="shared" si="42"/>
        <v>118.66447215971333</v>
      </c>
      <c r="EC41" s="2">
        <f t="shared" si="42"/>
        <v>117.52438930013459</v>
      </c>
      <c r="ED41" s="2">
        <f t="shared" si="42"/>
        <v>115.70818081679784</v>
      </c>
      <c r="EE41" s="2">
        <f t="shared" si="42"/>
        <v>117.1325832653695</v>
      </c>
      <c r="EF41" s="2">
        <f t="shared" si="42"/>
        <v>119.57249960910067</v>
      </c>
      <c r="EG41" s="2">
        <f t="shared" si="42"/>
        <v>121.89783374634645</v>
      </c>
      <c r="EH41" s="2">
        <f t="shared" si="42"/>
        <v>116.37290599069016</v>
      </c>
      <c r="EI41" s="2">
        <f t="shared" si="42"/>
        <v>118.65475645618662</v>
      </c>
      <c r="EJ41" s="2">
        <f t="shared" si="42"/>
        <v>112.00547391239424</v>
      </c>
      <c r="EK41" s="2">
        <f t="shared" si="42"/>
        <v>117.17161853967079</v>
      </c>
      <c r="EL41" s="2">
        <f t="shared" si="42"/>
        <v>119.75441365958997</v>
      </c>
      <c r="EM41" s="2">
        <f t="shared" si="42"/>
        <v>125.0362853473342</v>
      </c>
      <c r="EN41" s="2">
        <f t="shared" si="42"/>
        <v>123.81118787830897</v>
      </c>
      <c r="EO41" s="2">
        <f t="shared" si="42"/>
        <v>127.40842039473682</v>
      </c>
      <c r="EQ41" s="2">
        <f t="shared" si="43"/>
        <v>120.84251873815121</v>
      </c>
      <c r="ER41" s="2">
        <f t="shared" si="43"/>
        <v>120.49248391644022</v>
      </c>
      <c r="ES41" s="2">
        <f t="shared" si="43"/>
        <v>117.17504582789454</v>
      </c>
      <c r="ET41" s="2">
        <f t="shared" si="43"/>
        <v>116.24520044205001</v>
      </c>
      <c r="EU41" s="2">
        <f t="shared" si="43"/>
        <v>116.63788373022965</v>
      </c>
      <c r="EV41" s="2">
        <f t="shared" si="43"/>
        <v>118.97491150289754</v>
      </c>
      <c r="EW41" s="2">
        <f t="shared" si="43"/>
        <v>121.5676089693717</v>
      </c>
      <c r="EX41" s="2">
        <f t="shared" si="43"/>
        <v>117.93218972651657</v>
      </c>
      <c r="EY41" s="2">
        <f t="shared" si="43"/>
        <v>120.60808377443865</v>
      </c>
      <c r="EZ41" s="2">
        <f t="shared" si="43"/>
        <v>114.34216189665106</v>
      </c>
      <c r="FA41" s="2">
        <f t="shared" si="43"/>
        <v>117.2652566516031</v>
      </c>
      <c r="FB41" s="2">
        <f t="shared" si="43"/>
        <v>118.77291945286525</v>
      </c>
      <c r="FC41" s="2">
        <f t="shared" si="43"/>
        <v>126.10007669581661</v>
      </c>
      <c r="FD41" s="2">
        <f t="shared" si="43"/>
        <v>124.98181497695259</v>
      </c>
      <c r="FE41" s="2">
        <f t="shared" si="43"/>
        <v>131.26462002302125</v>
      </c>
      <c r="FG41" s="2">
        <f t="shared" si="44"/>
        <v>0.12026167789452315</v>
      </c>
      <c r="FH41" s="2">
        <f t="shared" si="44"/>
        <v>9.4692007744240539E-2</v>
      </c>
      <c r="FI41" s="2">
        <f t="shared" si="44"/>
        <v>9.2412255333406204E-2</v>
      </c>
      <c r="FJ41" s="2">
        <f t="shared" si="44"/>
        <v>9.3580460469798385E-2</v>
      </c>
      <c r="FK41" s="2">
        <f t="shared" si="44"/>
        <v>7.4702629675240953E-2</v>
      </c>
      <c r="FL41" s="2">
        <f t="shared" si="44"/>
        <v>6.5449789932670616E-2</v>
      </c>
      <c r="FM41" s="2">
        <f t="shared" si="44"/>
        <v>7.7548278002798274E-2</v>
      </c>
      <c r="FN41" s="2">
        <f t="shared" si="44"/>
        <v>6.3851138956383946E-2</v>
      </c>
      <c r="FO41" s="2">
        <f t="shared" si="44"/>
        <v>7.1337289661420528E-2</v>
      </c>
      <c r="FP41" s="2">
        <f t="shared" si="44"/>
        <v>6.7188718508289572E-2</v>
      </c>
      <c r="FQ41" s="2">
        <f t="shared" si="44"/>
        <v>6.5057424759752375E-2</v>
      </c>
      <c r="FR41" s="2">
        <f t="shared" si="44"/>
        <v>6.4895408468665358E-2</v>
      </c>
      <c r="FS41" s="2">
        <f t="shared" si="44"/>
        <v>6.2013235132197343E-2</v>
      </c>
      <c r="FT41" s="2">
        <f t="shared" si="44"/>
        <v>6.5683819451041084E-2</v>
      </c>
      <c r="FU41" s="2">
        <f t="shared" si="44"/>
        <v>5.2233663693398512E-2</v>
      </c>
      <c r="FW41" s="2">
        <f t="shared" si="53"/>
        <v>1.8917858118132974E-5</v>
      </c>
      <c r="FX41" s="2">
        <f t="shared" si="45"/>
        <v>1.8436096808444125E-5</v>
      </c>
      <c r="FY41" s="2">
        <f t="shared" si="45"/>
        <v>1.6421841937931378E-5</v>
      </c>
      <c r="FZ41" s="2">
        <f t="shared" si="45"/>
        <v>1.5065749568279645E-5</v>
      </c>
      <c r="GA41" s="2">
        <f t="shared" si="45"/>
        <v>1.6847489200518754E-5</v>
      </c>
      <c r="GB41" s="2">
        <f t="shared" si="45"/>
        <v>1.5831280192561066E-5</v>
      </c>
      <c r="GC41" s="2">
        <f t="shared" si="45"/>
        <v>1.9633663613275595E-5</v>
      </c>
      <c r="GD41" s="2">
        <f t="shared" si="45"/>
        <v>1.9903972339553602E-5</v>
      </c>
      <c r="GE41" s="2">
        <f t="shared" si="45"/>
        <v>1.8028872341173195E-5</v>
      </c>
      <c r="GF41" s="2">
        <f t="shared" si="45"/>
        <v>1.5271223886172676E-5</v>
      </c>
      <c r="GG41" s="2">
        <f t="shared" si="45"/>
        <v>1.4621674764499637E-5</v>
      </c>
      <c r="GH41" s="2">
        <f t="shared" si="45"/>
        <v>1.3305981962921045E-5</v>
      </c>
      <c r="GI41" s="2">
        <f t="shared" si="45"/>
        <v>1.2179252622899662E-5</v>
      </c>
      <c r="GJ41" s="2">
        <f t="shared" si="45"/>
        <v>1.0244031309885549E-5</v>
      </c>
      <c r="GK41" s="2">
        <f t="shared" si="45"/>
        <v>8.8649386819678008E-6</v>
      </c>
      <c r="GM41" s="83">
        <f t="shared" si="54"/>
        <v>1.9391846810029223E-7</v>
      </c>
      <c r="GN41" s="83">
        <f t="shared" si="46"/>
        <v>5.117320626814838E-8</v>
      </c>
      <c r="GO41" s="83">
        <f t="shared" si="46"/>
        <v>5.1372107491817918E-8</v>
      </c>
      <c r="GP41" s="83">
        <f t="shared" si="46"/>
        <v>8.3102698766550698E-8</v>
      </c>
      <c r="GQ41" s="83">
        <f t="shared" si="46"/>
        <v>1.5237442432129642E-10</v>
      </c>
      <c r="GR41" s="83">
        <f t="shared" si="46"/>
        <v>2.4586759085812458E-12</v>
      </c>
      <c r="GS41" s="83">
        <f t="shared" si="46"/>
        <v>2.4139481963177047E-10</v>
      </c>
      <c r="GT41" s="83">
        <f t="shared" si="46"/>
        <v>3.4159246647460693E-12</v>
      </c>
      <c r="GU41" s="83">
        <f t="shared" si="46"/>
        <v>1.1692579613410229E-10</v>
      </c>
      <c r="GV41" s="83">
        <f t="shared" si="46"/>
        <v>2.6672568065206679E-11</v>
      </c>
      <c r="GW41" s="83">
        <f t="shared" si="46"/>
        <v>4.2476514439045768E-12</v>
      </c>
      <c r="GX41" s="83">
        <f t="shared" si="46"/>
        <v>3.430138251977378E-12</v>
      </c>
      <c r="GY41" s="83">
        <f t="shared" si="46"/>
        <v>1.9996684752747472E-12</v>
      </c>
      <c r="GZ41" s="83">
        <f t="shared" si="46"/>
        <v>1.0091714452279975E-11</v>
      </c>
      <c r="HA41" s="83">
        <f t="shared" si="46"/>
        <v>8.3298128728141339E-17</v>
      </c>
      <c r="HC41" s="83">
        <f t="shared" si="58"/>
        <v>3.2879002770762736E-19</v>
      </c>
      <c r="HD41" s="83">
        <f t="shared" si="47"/>
        <v>3.7757628157390704E-20</v>
      </c>
      <c r="HE41" s="83">
        <f t="shared" si="47"/>
        <v>1.1256818396667193E-22</v>
      </c>
      <c r="HF41" s="83">
        <f t="shared" si="47"/>
        <v>5.3416659366502428E-20</v>
      </c>
      <c r="HG41" s="83">
        <f t="shared" si="47"/>
        <v>1.4278805395915234E-24</v>
      </c>
      <c r="HH41" s="83">
        <f t="shared" si="47"/>
        <v>8.3526282713578713E-30</v>
      </c>
      <c r="HI41" s="83">
        <f t="shared" si="47"/>
        <v>2.4617846339288614E-24</v>
      </c>
      <c r="HJ41" s="83">
        <f t="shared" si="47"/>
        <v>1.0234004285477461E-28</v>
      </c>
      <c r="HK41" s="83">
        <f t="shared" si="47"/>
        <v>3.9529840984089037E-26</v>
      </c>
      <c r="HL41" s="83">
        <f t="shared" si="47"/>
        <v>1.1725023207448137E-26</v>
      </c>
      <c r="HM41" s="83">
        <f t="shared" si="47"/>
        <v>1.3767469105909996E-27</v>
      </c>
      <c r="HN41" s="83">
        <f t="shared" si="47"/>
        <v>9.0260585603075228E-30</v>
      </c>
      <c r="HO41" s="83">
        <f t="shared" si="47"/>
        <v>4.2632094570188527E-29</v>
      </c>
      <c r="HP41" s="83">
        <f t="shared" si="47"/>
        <v>2.1762646167149106E-28</v>
      </c>
      <c r="HQ41" s="83">
        <f t="shared" si="47"/>
        <v>2.3909068738034393E-43</v>
      </c>
      <c r="HS41" s="83">
        <f t="shared" si="55"/>
        <v>4.5394259767996198E-100</v>
      </c>
      <c r="HT41" s="83">
        <f t="shared" si="48"/>
        <v>1.5655412367796613E-95</v>
      </c>
      <c r="HU41" s="83">
        <f t="shared" si="48"/>
        <v>1.3621140611735981E-112</v>
      </c>
      <c r="HV41" s="83">
        <f t="shared" si="48"/>
        <v>2.8133036182545448E-98</v>
      </c>
      <c r="HW41" s="83">
        <f t="shared" si="48"/>
        <v>2.8795718324784447E-123</v>
      </c>
      <c r="HX41" s="83">
        <f t="shared" si="48"/>
        <v>1.5241334387076908E-153</v>
      </c>
      <c r="HY41" s="83">
        <f t="shared" si="48"/>
        <v>2.4192793225517179E-123</v>
      </c>
      <c r="HZ41" s="83">
        <f t="shared" si="48"/>
        <v>4.3848136104796671E-146</v>
      </c>
      <c r="IA41" s="83">
        <f t="shared" si="48"/>
        <v>4.9318954137132377E-131</v>
      </c>
      <c r="IB41" s="83">
        <f t="shared" si="48"/>
        <v>2.7961344447950584E-136</v>
      </c>
      <c r="IC41" s="83">
        <f t="shared" si="48"/>
        <v>6.489820204679325E-142</v>
      </c>
      <c r="ID41" s="83">
        <f t="shared" si="48"/>
        <v>4.4976015928245294E-154</v>
      </c>
      <c r="IE41" s="83">
        <f t="shared" si="48"/>
        <v>1.1597353471359695E-149</v>
      </c>
      <c r="IF41" s="83">
        <f t="shared" si="48"/>
        <v>4.3576391215501347E-75</v>
      </c>
      <c r="IG41" s="83">
        <f t="shared" si="48"/>
        <v>2.0444637058807625E-52</v>
      </c>
      <c r="II41" s="83">
        <f t="shared" si="56"/>
        <v>0</v>
      </c>
      <c r="IJ41" s="83">
        <f t="shared" si="49"/>
        <v>0</v>
      </c>
      <c r="IK41" s="83">
        <f t="shared" si="49"/>
        <v>0</v>
      </c>
      <c r="IL41" s="83">
        <f t="shared" si="49"/>
        <v>0</v>
      </c>
      <c r="IM41" s="83">
        <f t="shared" si="49"/>
        <v>0</v>
      </c>
      <c r="IN41" s="83">
        <f t="shared" si="49"/>
        <v>0</v>
      </c>
      <c r="IO41" s="83">
        <f t="shared" si="49"/>
        <v>0</v>
      </c>
      <c r="IP41" s="83">
        <f t="shared" si="49"/>
        <v>0</v>
      </c>
      <c r="IQ41" s="83">
        <f t="shared" si="49"/>
        <v>0</v>
      </c>
      <c r="IR41" s="83">
        <f t="shared" si="49"/>
        <v>0</v>
      </c>
      <c r="IS41" s="83">
        <f t="shared" si="49"/>
        <v>0</v>
      </c>
      <c r="IT41" s="83">
        <f t="shared" si="49"/>
        <v>0</v>
      </c>
      <c r="IU41" s="83">
        <f t="shared" si="49"/>
        <v>0</v>
      </c>
      <c r="IV41" s="83">
        <f t="shared" si="49"/>
        <v>2.4342110580853952E-293</v>
      </c>
      <c r="IW41" s="83">
        <f t="shared" si="49"/>
        <v>9.1005143556435328E-210</v>
      </c>
      <c r="IY41" s="83">
        <f t="shared" si="57"/>
        <v>1.9391846810062101E-7</v>
      </c>
      <c r="IZ41" s="83">
        <f t="shared" si="50"/>
        <v>5.117320626818614E-8</v>
      </c>
      <c r="JA41" s="83">
        <f t="shared" si="50"/>
        <v>5.137210749181803E-8</v>
      </c>
      <c r="JB41" s="83">
        <f t="shared" si="50"/>
        <v>8.3102698766604114E-8</v>
      </c>
      <c r="JC41" s="83">
        <f t="shared" si="50"/>
        <v>1.5237442432129784E-10</v>
      </c>
      <c r="JD41" s="83">
        <f t="shared" si="50"/>
        <v>2.4586759085812458E-12</v>
      </c>
      <c r="JE41" s="83">
        <f t="shared" si="50"/>
        <v>2.4139481963177295E-10</v>
      </c>
      <c r="JF41" s="83">
        <f t="shared" si="50"/>
        <v>3.4159246647460693E-12</v>
      </c>
      <c r="JG41" s="83">
        <f t="shared" si="50"/>
        <v>1.1692579613410235E-10</v>
      </c>
      <c r="JH41" s="83">
        <f t="shared" si="50"/>
        <v>2.6672568065206692E-11</v>
      </c>
      <c r="JI41" s="83">
        <f t="shared" si="50"/>
        <v>4.2476514439045784E-12</v>
      </c>
      <c r="JJ41" s="83">
        <f t="shared" si="50"/>
        <v>3.430138251977378E-12</v>
      </c>
      <c r="JK41" s="83">
        <f t="shared" si="50"/>
        <v>1.9996684752747472E-12</v>
      </c>
      <c r="JL41" s="83">
        <f t="shared" si="50"/>
        <v>1.0091714452279975E-11</v>
      </c>
      <c r="JM41" s="83">
        <f t="shared" si="50"/>
        <v>8.3298128728141339E-17</v>
      </c>
    </row>
    <row r="42" spans="2:273" x14ac:dyDescent="0.25">
      <c r="B42" s="2">
        <v>15</v>
      </c>
      <c r="C42" s="37">
        <v>123.517</v>
      </c>
      <c r="D42" s="37">
        <v>118.383</v>
      </c>
      <c r="E42" s="37">
        <v>117.68300000000001</v>
      </c>
      <c r="F42" s="37">
        <v>115.633</v>
      </c>
      <c r="G42" s="37">
        <v>119.46599999999999</v>
      </c>
      <c r="H42" s="37">
        <v>118.414</v>
      </c>
      <c r="I42" s="37">
        <v>121.914</v>
      </c>
      <c r="J42" s="37">
        <v>119.276</v>
      </c>
      <c r="K42" s="37">
        <v>115.70699999999999</v>
      </c>
      <c r="L42" s="37">
        <v>117.741</v>
      </c>
      <c r="M42" s="37">
        <v>119.569</v>
      </c>
      <c r="N42" s="37">
        <v>119.155</v>
      </c>
      <c r="O42" s="37">
        <v>121.345</v>
      </c>
      <c r="P42" s="37">
        <v>121.224</v>
      </c>
      <c r="Q42" s="37">
        <v>122.81</v>
      </c>
      <c r="S42" s="4">
        <f t="shared" si="7"/>
        <v>123.43598168656366</v>
      </c>
      <c r="T42" s="4">
        <f t="shared" si="7"/>
        <v>119.22764572752415</v>
      </c>
      <c r="U42" s="4">
        <f t="shared" si="7"/>
        <v>117.79465597305965</v>
      </c>
      <c r="V42" s="4">
        <f t="shared" si="7"/>
        <v>117.37951200030247</v>
      </c>
      <c r="W42" s="4">
        <f t="shared" si="7"/>
        <v>117.60587761282977</v>
      </c>
      <c r="X42" s="4">
        <f t="shared" si="7"/>
        <v>119.376298879252</v>
      </c>
      <c r="Y42" s="4">
        <f t="shared" si="7"/>
        <v>121.19393448959227</v>
      </c>
      <c r="Z42" s="4">
        <f t="shared" si="7"/>
        <v>119.11582642978594</v>
      </c>
      <c r="AA42" s="4">
        <f t="shared" si="7"/>
        <v>118.04348238741231</v>
      </c>
      <c r="AB42" s="4">
        <f t="shared" si="7"/>
        <v>117.64131597329046</v>
      </c>
      <c r="AC42" s="4">
        <f t="shared" si="7"/>
        <v>118.55649097839289</v>
      </c>
      <c r="AD42" s="4">
        <f t="shared" si="7"/>
        <v>119.4076549880738</v>
      </c>
      <c r="AE42" s="4">
        <f t="shared" si="7"/>
        <v>121.15496128897487</v>
      </c>
      <c r="AF42" s="4">
        <f t="shared" si="7"/>
        <v>121.02929480585918</v>
      </c>
      <c r="AG42" s="4" t="e">
        <f t="shared" si="7"/>
        <v>#N/A</v>
      </c>
      <c r="AI42" s="4">
        <f t="shared" si="8"/>
        <v>8.1018313436331368E-2</v>
      </c>
      <c r="AJ42" s="4">
        <f t="shared" si="8"/>
        <v>-0.84464572752415279</v>
      </c>
      <c r="AK42" s="4">
        <f t="shared" si="8"/>
        <v>-0.1116559730596407</v>
      </c>
      <c r="AL42" s="4">
        <f t="shared" si="8"/>
        <v>-1.7465120003024737</v>
      </c>
      <c r="AM42" s="4">
        <f t="shared" si="8"/>
        <v>1.8601223871702217</v>
      </c>
      <c r="AN42" s="4">
        <f t="shared" si="8"/>
        <v>-0.9622988792520033</v>
      </c>
      <c r="AO42" s="4">
        <f t="shared" si="8"/>
        <v>0.72006551040773559</v>
      </c>
      <c r="AP42" s="4">
        <f t="shared" si="8"/>
        <v>0.16017357021405587</v>
      </c>
      <c r="AQ42" s="4">
        <f t="shared" si="8"/>
        <v>-2.3364823874123175</v>
      </c>
      <c r="AR42" s="4">
        <f t="shared" si="8"/>
        <v>9.9684026709539353E-2</v>
      </c>
      <c r="AS42" s="4">
        <f t="shared" si="8"/>
        <v>1.0125090216071158</v>
      </c>
      <c r="AT42" s="4">
        <f t="shared" si="8"/>
        <v>-0.25265498807380027</v>
      </c>
      <c r="AU42" s="4">
        <f t="shared" si="8"/>
        <v>0.19003871102512448</v>
      </c>
      <c r="AV42" s="4">
        <f t="shared" si="8"/>
        <v>0.19470519414082332</v>
      </c>
      <c r="AW42" s="4">
        <f t="shared" si="8"/>
        <v>0</v>
      </c>
      <c r="AY42" s="2">
        <f t="shared" si="51"/>
        <v>123.43563870637406</v>
      </c>
      <c r="AZ42" s="2">
        <f t="shared" si="9"/>
        <v>119.22754489003314</v>
      </c>
      <c r="BA42" s="2">
        <f t="shared" si="9"/>
        <v>117.79456000740177</v>
      </c>
      <c r="BB42" s="2">
        <f t="shared" si="9"/>
        <v>117.37935670010593</v>
      </c>
      <c r="BC42" s="2">
        <f t="shared" si="9"/>
        <v>117.60587714727627</v>
      </c>
      <c r="BD42" s="2">
        <f t="shared" si="9"/>
        <v>119.37629886938828</v>
      </c>
      <c r="BE42" s="2">
        <f t="shared" si="9"/>
        <v>121.19393378857978</v>
      </c>
      <c r="BF42" s="2">
        <f t="shared" si="9"/>
        <v>119.11582641725352</v>
      </c>
      <c r="BG42" s="2">
        <f t="shared" si="9"/>
        <v>118.04348203712253</v>
      </c>
      <c r="BH42" s="2">
        <f t="shared" si="9"/>
        <v>117.64131588423194</v>
      </c>
      <c r="BI42" s="2">
        <f t="shared" si="9"/>
        <v>118.55649096178651</v>
      </c>
      <c r="BJ42" s="2">
        <f t="shared" si="9"/>
        <v>119.40765497516104</v>
      </c>
      <c r="BK42" s="2">
        <f t="shared" si="9"/>
        <v>121.15496128143387</v>
      </c>
      <c r="BL42" s="2">
        <f t="shared" si="9"/>
        <v>121.02929477426596</v>
      </c>
      <c r="BM42" s="2" t="e">
        <f t="shared" si="9"/>
        <v>#N/A</v>
      </c>
      <c r="BO42" s="2">
        <f t="shared" si="10"/>
        <v>123.517</v>
      </c>
      <c r="BP42" s="2">
        <f t="shared" si="11"/>
        <v>118.383</v>
      </c>
      <c r="BQ42" s="2">
        <f t="shared" si="12"/>
        <v>117.68300000000001</v>
      </c>
      <c r="BR42" s="2">
        <f t="shared" si="13"/>
        <v>115.633</v>
      </c>
      <c r="BS42" s="2">
        <f t="shared" si="14"/>
        <v>119.46599999999999</v>
      </c>
      <c r="BT42" s="2">
        <f t="shared" si="15"/>
        <v>118.414</v>
      </c>
      <c r="BU42" s="2">
        <f t="shared" si="16"/>
        <v>121.914</v>
      </c>
      <c r="BV42" s="2">
        <f t="shared" si="17"/>
        <v>119.276</v>
      </c>
      <c r="BW42" s="2">
        <f t="shared" si="18"/>
        <v>115.70699999999999</v>
      </c>
      <c r="BX42" s="2">
        <f t="shared" si="19"/>
        <v>117.741</v>
      </c>
      <c r="BY42" s="2">
        <f t="shared" si="20"/>
        <v>119.569</v>
      </c>
      <c r="BZ42" s="2">
        <f t="shared" si="21"/>
        <v>119.155</v>
      </c>
      <c r="CA42" s="2">
        <f t="shared" si="22"/>
        <v>121.345</v>
      </c>
      <c r="CB42" s="2">
        <f t="shared" si="23"/>
        <v>121.224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124.11500321750322</v>
      </c>
      <c r="DL42" s="2">
        <f t="shared" si="41"/>
        <v>119.30074658058868</v>
      </c>
      <c r="DM42" s="2">
        <f t="shared" si="41"/>
        <v>117.83343292847505</v>
      </c>
      <c r="DN42" s="2">
        <f t="shared" si="41"/>
        <v>117.57593007987747</v>
      </c>
      <c r="DO42" s="2">
        <f t="shared" si="41"/>
        <v>117.65498862019912</v>
      </c>
      <c r="DP42" s="2">
        <f t="shared" si="41"/>
        <v>119.3692700280112</v>
      </c>
      <c r="DQ42" s="2">
        <f t="shared" si="41"/>
        <v>121.13809530583215</v>
      </c>
      <c r="DR42" s="2">
        <f t="shared" si="41"/>
        <v>119.32295294117647</v>
      </c>
      <c r="DS42" s="2">
        <f t="shared" si="41"/>
        <v>117.99523394244446</v>
      </c>
      <c r="DT42" s="2">
        <f t="shared" si="41"/>
        <v>118.08481464055146</v>
      </c>
      <c r="DU42" s="2">
        <f t="shared" si="41"/>
        <v>118.66451708683473</v>
      </c>
      <c r="DV42" s="2">
        <f t="shared" si="41"/>
        <v>119.38558767507004</v>
      </c>
      <c r="DW42" s="2">
        <f t="shared" si="41"/>
        <v>120.87848235294118</v>
      </c>
      <c r="DX42" s="2">
        <f t="shared" si="41"/>
        <v>120.82016246246245</v>
      </c>
      <c r="DY42" s="2">
        <f t="shared" si="41"/>
        <v>119.18839310344826</v>
      </c>
      <c r="EA42" s="2">
        <f t="shared" si="42"/>
        <v>118.90293627282799</v>
      </c>
      <c r="EB42" s="2">
        <f t="shared" si="42"/>
        <v>118.5889204490451</v>
      </c>
      <c r="EC42" s="2">
        <f t="shared" si="42"/>
        <v>117.44643997308209</v>
      </c>
      <c r="ED42" s="2">
        <f t="shared" si="42"/>
        <v>115.64279448631073</v>
      </c>
      <c r="EE42" s="2">
        <f t="shared" si="42"/>
        <v>117.05119845430889</v>
      </c>
      <c r="EF42" s="2">
        <f t="shared" si="42"/>
        <v>119.4679756979872</v>
      </c>
      <c r="EG42" s="2">
        <f t="shared" si="42"/>
        <v>121.79978327402891</v>
      </c>
      <c r="EH42" s="2">
        <f t="shared" si="42"/>
        <v>116.34577561897053</v>
      </c>
      <c r="EI42" s="2">
        <f t="shared" si="42"/>
        <v>118.61581542249658</v>
      </c>
      <c r="EJ42" s="2">
        <f t="shared" si="42"/>
        <v>112.0252694492073</v>
      </c>
      <c r="EK42" s="2">
        <f t="shared" si="42"/>
        <v>117.14062126934071</v>
      </c>
      <c r="EL42" s="2">
        <f t="shared" si="42"/>
        <v>119.69785339808899</v>
      </c>
      <c r="EM42" s="2">
        <f t="shared" si="42"/>
        <v>124.96869791942838</v>
      </c>
      <c r="EN42" s="2">
        <f t="shared" si="42"/>
        <v>123.74215572237587</v>
      </c>
      <c r="EO42" s="2">
        <f t="shared" si="42"/>
        <v>127.34181085526315</v>
      </c>
      <c r="EQ42" s="2">
        <f t="shared" si="43"/>
        <v>120.74594377985895</v>
      </c>
      <c r="ER42" s="2">
        <f t="shared" si="43"/>
        <v>120.39511474184783</v>
      </c>
      <c r="ES42" s="2">
        <f t="shared" si="43"/>
        <v>117.1011978386922</v>
      </c>
      <c r="ET42" s="2">
        <f t="shared" si="43"/>
        <v>116.17350317723442</v>
      </c>
      <c r="EU42" s="2">
        <f t="shared" si="43"/>
        <v>116.56246539898194</v>
      </c>
      <c r="EV42" s="2">
        <f t="shared" si="43"/>
        <v>118.87745962541102</v>
      </c>
      <c r="EW42" s="2">
        <f t="shared" si="43"/>
        <v>121.47359133838883</v>
      </c>
      <c r="EX42" s="2">
        <f t="shared" si="43"/>
        <v>117.88613315776762</v>
      </c>
      <c r="EY42" s="2">
        <f t="shared" si="43"/>
        <v>120.54571861926918</v>
      </c>
      <c r="EZ42" s="2">
        <f t="shared" si="43"/>
        <v>114.3344261954262</v>
      </c>
      <c r="FA42" s="2">
        <f t="shared" si="43"/>
        <v>117.23314602775626</v>
      </c>
      <c r="FB42" s="2">
        <f t="shared" si="43"/>
        <v>118.72779011255287</v>
      </c>
      <c r="FC42" s="2">
        <f t="shared" si="43"/>
        <v>126.02036814582843</v>
      </c>
      <c r="FD42" s="2">
        <f t="shared" si="43"/>
        <v>124.89942330620865</v>
      </c>
      <c r="FE42" s="2">
        <f t="shared" si="43"/>
        <v>131.14976407156703</v>
      </c>
      <c r="FG42" s="2">
        <f t="shared" si="44"/>
        <v>0.13035188300739581</v>
      </c>
      <c r="FH42" s="2">
        <f t="shared" si="44"/>
        <v>0.10288776860261745</v>
      </c>
      <c r="FI42" s="2">
        <f t="shared" si="44"/>
        <v>0.10043258939334872</v>
      </c>
      <c r="FJ42" s="2">
        <f t="shared" si="44"/>
        <v>0.1016908215497011</v>
      </c>
      <c r="FK42" s="2">
        <f t="shared" si="44"/>
        <v>8.1323690567293966E-2</v>
      </c>
      <c r="FL42" s="2">
        <f t="shared" si="44"/>
        <v>7.131395721289821E-2</v>
      </c>
      <c r="FM42" s="2">
        <f t="shared" si="44"/>
        <v>8.4398549831122258E-2</v>
      </c>
      <c r="FN42" s="2">
        <f t="shared" si="44"/>
        <v>6.958273512789552E-2</v>
      </c>
      <c r="FO42" s="2">
        <f t="shared" si="44"/>
        <v>7.7685115420724926E-2</v>
      </c>
      <c r="FP42" s="2">
        <f t="shared" si="44"/>
        <v>7.3196487208162936E-2</v>
      </c>
      <c r="FQ42" s="2">
        <f t="shared" si="44"/>
        <v>7.0889103569335615E-2</v>
      </c>
      <c r="FR42" s="2">
        <f t="shared" si="44"/>
        <v>7.0713662742720076E-2</v>
      </c>
      <c r="FS42" s="2">
        <f t="shared" si="44"/>
        <v>6.7591763737467545E-2</v>
      </c>
      <c r="FT42" s="2">
        <f t="shared" si="44"/>
        <v>7.1567349535888808E-2</v>
      </c>
      <c r="FU42" s="2">
        <f t="shared" si="44"/>
        <v>5.6985898059828718E-2</v>
      </c>
      <c r="FW42" s="2">
        <f t="shared" si="53"/>
        <v>2.0742981084986647E-5</v>
      </c>
      <c r="FX42" s="2">
        <f t="shared" si="45"/>
        <v>2.0214742216858717E-5</v>
      </c>
      <c r="FY42" s="2">
        <f t="shared" si="45"/>
        <v>1.8006163097392617E-5</v>
      </c>
      <c r="FZ42" s="2">
        <f t="shared" si="45"/>
        <v>1.6519241899184174E-5</v>
      </c>
      <c r="GA42" s="2">
        <f t="shared" si="45"/>
        <v>1.8472874542032418E-5</v>
      </c>
      <c r="GB42" s="2">
        <f t="shared" si="45"/>
        <v>1.7358627035072264E-5</v>
      </c>
      <c r="GC42" s="2">
        <f t="shared" si="45"/>
        <v>2.152784328388553E-5</v>
      </c>
      <c r="GD42" s="2">
        <f t="shared" si="45"/>
        <v>2.1824229777903376E-5</v>
      </c>
      <c r="GE42" s="2">
        <f t="shared" si="45"/>
        <v>1.9768231038420994E-5</v>
      </c>
      <c r="GF42" s="2">
        <f t="shared" si="45"/>
        <v>1.6744539349207492E-5</v>
      </c>
      <c r="GG42" s="2">
        <f t="shared" si="45"/>
        <v>1.6032324954006057E-5</v>
      </c>
      <c r="GH42" s="2">
        <f t="shared" si="45"/>
        <v>1.4589700371277226E-5</v>
      </c>
      <c r="GI42" s="2">
        <f t="shared" si="45"/>
        <v>1.3354269254631164E-5</v>
      </c>
      <c r="GJ42" s="2">
        <f t="shared" si="45"/>
        <v>1.1232345870681965E-5</v>
      </c>
      <c r="GK42" s="2">
        <f t="shared" si="45"/>
        <v>9.7202036614934163E-6</v>
      </c>
      <c r="GM42" s="83">
        <f t="shared" si="54"/>
        <v>3.776879630871075E-7</v>
      </c>
      <c r="GN42" s="83">
        <f t="shared" si="46"/>
        <v>9.9875049641492467E-8</v>
      </c>
      <c r="GO42" s="83">
        <f t="shared" si="46"/>
        <v>9.9462279685399474E-8</v>
      </c>
      <c r="GP42" s="83">
        <f t="shared" si="46"/>
        <v>1.5692684098602673E-7</v>
      </c>
      <c r="GQ42" s="83">
        <f t="shared" si="46"/>
        <v>3.846415068104344E-10</v>
      </c>
      <c r="GR42" s="83">
        <f t="shared" si="46"/>
        <v>7.4080225599218723E-12</v>
      </c>
      <c r="GS42" s="83">
        <f t="shared" si="46"/>
        <v>6.0226384024145194E-10</v>
      </c>
      <c r="GT42" s="83">
        <f t="shared" si="46"/>
        <v>1.000053706275469E-11</v>
      </c>
      <c r="GU42" s="83">
        <f t="shared" si="46"/>
        <v>2.9430367437348414E-10</v>
      </c>
      <c r="GV42" s="83">
        <f t="shared" si="46"/>
        <v>7.1213004292984679E-11</v>
      </c>
      <c r="GW42" s="83">
        <f t="shared" si="46"/>
        <v>1.2385501445989329E-11</v>
      </c>
      <c r="GX42" s="83">
        <f t="shared" si="46"/>
        <v>1.0109429173977293E-11</v>
      </c>
      <c r="GY42" s="83">
        <f t="shared" si="46"/>
        <v>5.9535183133200616E-12</v>
      </c>
      <c r="GZ42" s="83">
        <f t="shared" si="46"/>
        <v>2.816925969012043E-11</v>
      </c>
      <c r="HA42" s="83">
        <f t="shared" si="46"/>
        <v>3.9103649996829181E-16</v>
      </c>
      <c r="HC42" s="83">
        <f t="shared" si="58"/>
        <v>1.2291768812928333E-18</v>
      </c>
      <c r="HD42" s="83">
        <f t="shared" si="47"/>
        <v>1.3974641117041796E-19</v>
      </c>
      <c r="HE42" s="83">
        <f t="shared" si="47"/>
        <v>4.9393245367795863E-22</v>
      </c>
      <c r="HF42" s="83">
        <f t="shared" si="47"/>
        <v>1.9349613585672708E-19</v>
      </c>
      <c r="HG42" s="83">
        <f t="shared" si="47"/>
        <v>7.3145687848579928E-24</v>
      </c>
      <c r="HH42" s="83">
        <f t="shared" si="47"/>
        <v>6.2326274059781959E-29</v>
      </c>
      <c r="HI42" s="83">
        <f t="shared" si="47"/>
        <v>1.271525630479765E-23</v>
      </c>
      <c r="HJ42" s="83">
        <f t="shared" si="47"/>
        <v>7.1070098550321178E-28</v>
      </c>
      <c r="HK42" s="83">
        <f t="shared" si="47"/>
        <v>2.2592215542458587E-25</v>
      </c>
      <c r="HL42" s="83">
        <f t="shared" si="47"/>
        <v>6.8928784943723866E-26</v>
      </c>
      <c r="HM42" s="83">
        <f t="shared" si="47"/>
        <v>8.5848995641743296E-27</v>
      </c>
      <c r="HN42" s="83">
        <f t="shared" si="47"/>
        <v>6.5350041226460835E-29</v>
      </c>
      <c r="HO42" s="83">
        <f t="shared" si="47"/>
        <v>2.8803396052656857E-28</v>
      </c>
      <c r="HP42" s="83">
        <f t="shared" si="47"/>
        <v>1.3995348518610397E-27</v>
      </c>
      <c r="HQ42" s="83">
        <f t="shared" si="47"/>
        <v>4.4922886049147952E-42</v>
      </c>
      <c r="HS42" s="83">
        <f t="shared" si="55"/>
        <v>5.6167964146162289E-98</v>
      </c>
      <c r="HT42" s="83">
        <f t="shared" si="48"/>
        <v>1.4834102665530317E-93</v>
      </c>
      <c r="HU42" s="83">
        <f t="shared" si="48"/>
        <v>2.6021884916259167E-110</v>
      </c>
      <c r="HV42" s="83">
        <f t="shared" si="48"/>
        <v>2.6885797942550461E-96</v>
      </c>
      <c r="HW42" s="83">
        <f t="shared" si="48"/>
        <v>9.738870887378455E-121</v>
      </c>
      <c r="HX42" s="83">
        <f t="shared" si="48"/>
        <v>2.1183447061804337E-150</v>
      </c>
      <c r="HY42" s="83">
        <f t="shared" si="48"/>
        <v>8.7005285729736743E-121</v>
      </c>
      <c r="HZ42" s="83">
        <f t="shared" si="48"/>
        <v>4.5196659141276542E-143</v>
      </c>
      <c r="IA42" s="83">
        <f t="shared" si="48"/>
        <v>2.4435870351172623E-128</v>
      </c>
      <c r="IB42" s="83">
        <f t="shared" si="48"/>
        <v>1.6259529002921312E-133</v>
      </c>
      <c r="IC42" s="83">
        <f t="shared" si="48"/>
        <v>4.7425600058847275E-139</v>
      </c>
      <c r="ID42" s="83">
        <f t="shared" si="48"/>
        <v>5.700785036207787E-151</v>
      </c>
      <c r="IE42" s="83">
        <f t="shared" si="48"/>
        <v>1.1236188208846523E-146</v>
      </c>
      <c r="IF42" s="83">
        <f t="shared" si="48"/>
        <v>1.2457497001226065E-73</v>
      </c>
      <c r="IG42" s="83">
        <f t="shared" si="48"/>
        <v>2.0008648893768952E-51</v>
      </c>
      <c r="II42" s="83">
        <f t="shared" si="56"/>
        <v>0</v>
      </c>
      <c r="IJ42" s="83">
        <f t="shared" si="49"/>
        <v>0</v>
      </c>
      <c r="IK42" s="83">
        <f t="shared" si="49"/>
        <v>0</v>
      </c>
      <c r="IL42" s="83">
        <f t="shared" si="49"/>
        <v>0</v>
      </c>
      <c r="IM42" s="83">
        <f t="shared" si="49"/>
        <v>0</v>
      </c>
      <c r="IN42" s="83">
        <f t="shared" si="49"/>
        <v>0</v>
      </c>
      <c r="IO42" s="83">
        <f t="shared" si="49"/>
        <v>0</v>
      </c>
      <c r="IP42" s="83">
        <f t="shared" si="49"/>
        <v>0</v>
      </c>
      <c r="IQ42" s="83">
        <f t="shared" si="49"/>
        <v>0</v>
      </c>
      <c r="IR42" s="83">
        <f t="shared" si="49"/>
        <v>0</v>
      </c>
      <c r="IS42" s="83">
        <f t="shared" si="49"/>
        <v>0</v>
      </c>
      <c r="IT42" s="83">
        <f t="shared" si="49"/>
        <v>0</v>
      </c>
      <c r="IU42" s="83">
        <f t="shared" si="49"/>
        <v>0</v>
      </c>
      <c r="IV42" s="83">
        <f t="shared" si="49"/>
        <v>1.0868024061226406E-288</v>
      </c>
      <c r="IW42" s="83">
        <f t="shared" si="49"/>
        <v>1.7154248246293295E-206</v>
      </c>
      <c r="IY42" s="83">
        <f t="shared" si="57"/>
        <v>3.7768796308833665E-7</v>
      </c>
      <c r="IZ42" s="83">
        <f t="shared" si="50"/>
        <v>9.9875049641632214E-8</v>
      </c>
      <c r="JA42" s="83">
        <f t="shared" si="50"/>
        <v>9.9462279685399963E-8</v>
      </c>
      <c r="JB42" s="83">
        <f t="shared" si="50"/>
        <v>1.5692684098622022E-7</v>
      </c>
      <c r="JC42" s="83">
        <f t="shared" si="50"/>
        <v>3.8464150681044169E-10</v>
      </c>
      <c r="JD42" s="83">
        <f t="shared" si="50"/>
        <v>7.4080225599218723E-12</v>
      </c>
      <c r="JE42" s="83">
        <f t="shared" si="50"/>
        <v>6.0226384024146466E-10</v>
      </c>
      <c r="JF42" s="83">
        <f t="shared" si="50"/>
        <v>1.000053706275469E-11</v>
      </c>
      <c r="JG42" s="83">
        <f t="shared" si="50"/>
        <v>2.9430367437348435E-10</v>
      </c>
      <c r="JH42" s="83">
        <f t="shared" si="50"/>
        <v>7.1213004292984744E-11</v>
      </c>
      <c r="JI42" s="83">
        <f t="shared" si="50"/>
        <v>1.2385501445989337E-11</v>
      </c>
      <c r="JJ42" s="83">
        <f t="shared" si="50"/>
        <v>1.0109429173977293E-11</v>
      </c>
      <c r="JK42" s="83">
        <f t="shared" si="50"/>
        <v>5.9535183133200616E-12</v>
      </c>
      <c r="JL42" s="83">
        <f t="shared" si="50"/>
        <v>2.816925969012043E-11</v>
      </c>
      <c r="JM42" s="83">
        <f t="shared" si="50"/>
        <v>3.9103649996829181E-16</v>
      </c>
    </row>
    <row r="43" spans="2:273" x14ac:dyDescent="0.25">
      <c r="B43" s="2">
        <v>16</v>
      </c>
      <c r="C43" s="37">
        <v>124.133</v>
      </c>
      <c r="D43" s="37">
        <v>119.45</v>
      </c>
      <c r="E43" s="37">
        <v>117.767</v>
      </c>
      <c r="F43" s="37">
        <v>118.31699999999999</v>
      </c>
      <c r="G43" s="37">
        <v>118.70699999999999</v>
      </c>
      <c r="H43" s="37">
        <v>119.70699999999999</v>
      </c>
      <c r="I43" s="37">
        <v>123.03400000000001</v>
      </c>
      <c r="J43" s="37">
        <v>120.241</v>
      </c>
      <c r="K43" s="37">
        <v>118.05200000000001</v>
      </c>
      <c r="L43" s="37">
        <v>119.345</v>
      </c>
      <c r="M43" s="37">
        <v>119.36199999999999</v>
      </c>
      <c r="N43" s="37">
        <v>119.741</v>
      </c>
      <c r="O43" s="37">
        <v>121.379</v>
      </c>
      <c r="P43" s="37">
        <v>121.13800000000001</v>
      </c>
      <c r="Q43" s="37">
        <v>122.46599999999999</v>
      </c>
      <c r="S43" s="4">
        <f t="shared" si="7"/>
        <v>123.5892258020022</v>
      </c>
      <c r="T43" s="4">
        <f t="shared" si="7"/>
        <v>119.40630685533742</v>
      </c>
      <c r="U43" s="4">
        <f t="shared" si="7"/>
        <v>117.93592664638531</v>
      </c>
      <c r="V43" s="4">
        <f t="shared" si="7"/>
        <v>117.47515895860799</v>
      </c>
      <c r="W43" s="4">
        <f t="shared" si="7"/>
        <v>117.68862382551887</v>
      </c>
      <c r="X43" s="4">
        <f t="shared" si="7"/>
        <v>119.46641058586749</v>
      </c>
      <c r="Y43" s="4">
        <f t="shared" si="7"/>
        <v>121.30392119073308</v>
      </c>
      <c r="Z43" s="4">
        <f t="shared" si="7"/>
        <v>119.22034116916994</v>
      </c>
      <c r="AA43" s="4">
        <f t="shared" si="7"/>
        <v>118.19860802030374</v>
      </c>
      <c r="AB43" s="4">
        <f t="shared" si="7"/>
        <v>117.75320335542625</v>
      </c>
      <c r="AC43" s="4">
        <f t="shared" si="7"/>
        <v>118.63962081234091</v>
      </c>
      <c r="AD43" s="4">
        <f t="shared" si="7"/>
        <v>119.51590032796673</v>
      </c>
      <c r="AE43" s="4">
        <f t="shared" si="7"/>
        <v>121.34530272241746</v>
      </c>
      <c r="AF43" s="4">
        <f t="shared" si="7"/>
        <v>121.243678199868</v>
      </c>
      <c r="AG43" s="4">
        <f t="shared" si="7"/>
        <v>120.05971879677378</v>
      </c>
      <c r="AI43" s="4">
        <f t="shared" si="8"/>
        <v>0.54377419799779148</v>
      </c>
      <c r="AJ43" s="4">
        <f t="shared" si="8"/>
        <v>4.369314466258345E-2</v>
      </c>
      <c r="AK43" s="4">
        <f t="shared" si="8"/>
        <v>-0.16892664638531585</v>
      </c>
      <c r="AL43" s="4">
        <f t="shared" si="8"/>
        <v>0.84184104139200144</v>
      </c>
      <c r="AM43" s="4">
        <f t="shared" si="8"/>
        <v>1.0183761744811193</v>
      </c>
      <c r="AN43" s="4">
        <f t="shared" si="8"/>
        <v>0.24058941413250068</v>
      </c>
      <c r="AO43" s="4">
        <f t="shared" si="8"/>
        <v>1.7300788092669279</v>
      </c>
      <c r="AP43" s="4">
        <f t="shared" si="8"/>
        <v>1.0206588308300582</v>
      </c>
      <c r="AQ43" s="4">
        <f t="shared" si="8"/>
        <v>-0.14660802030373077</v>
      </c>
      <c r="AR43" s="4">
        <f t="shared" si="8"/>
        <v>1.5917966445737477</v>
      </c>
      <c r="AS43" s="4">
        <f t="shared" si="8"/>
        <v>0.7223791876590866</v>
      </c>
      <c r="AT43" s="4">
        <f t="shared" si="8"/>
        <v>0.22509967203326653</v>
      </c>
      <c r="AU43" s="4">
        <f t="shared" si="8"/>
        <v>3.3697277582547258E-2</v>
      </c>
      <c r="AV43" s="4">
        <f t="shared" si="8"/>
        <v>-0.1056781998679952</v>
      </c>
      <c r="AW43" s="4">
        <f t="shared" si="8"/>
        <v>2.4062812032262144</v>
      </c>
      <c r="AY43" s="2">
        <f t="shared" si="51"/>
        <v>123.58858299410359</v>
      </c>
      <c r="AZ43" s="2">
        <f t="shared" si="51"/>
        <v>119.40611690497529</v>
      </c>
      <c r="BA43" s="2">
        <f t="shared" si="51"/>
        <v>117.93574721028392</v>
      </c>
      <c r="BB43" s="2">
        <f t="shared" si="51"/>
        <v>117.47487550293705</v>
      </c>
      <c r="BC43" s="2">
        <f t="shared" si="51"/>
        <v>117.68862269860394</v>
      </c>
      <c r="BD43" s="2">
        <f t="shared" si="51"/>
        <v>119.46641055748519</v>
      </c>
      <c r="BE43" s="2">
        <f t="shared" si="51"/>
        <v>121.30391951377925</v>
      </c>
      <c r="BF43" s="2">
        <f t="shared" si="51"/>
        <v>119.22034113408606</v>
      </c>
      <c r="BG43" s="2">
        <f t="shared" si="51"/>
        <v>118.19860717425615</v>
      </c>
      <c r="BH43" s="2">
        <f t="shared" si="51"/>
        <v>117.75320312753242</v>
      </c>
      <c r="BI43" s="2">
        <f t="shared" si="51"/>
        <v>118.63962076604507</v>
      </c>
      <c r="BJ43" s="2">
        <f t="shared" si="51"/>
        <v>119.51590029159186</v>
      </c>
      <c r="BK43" s="2">
        <f t="shared" si="51"/>
        <v>121.34530270095189</v>
      </c>
      <c r="BL43" s="2">
        <f t="shared" si="51"/>
        <v>121.24367811544428</v>
      </c>
      <c r="BM43" s="2">
        <f t="shared" si="51"/>
        <v>120.05971879677179</v>
      </c>
      <c r="BO43" s="2">
        <f t="shared" si="10"/>
        <v>124.133</v>
      </c>
      <c r="BP43" s="2">
        <f t="shared" si="11"/>
        <v>119.45</v>
      </c>
      <c r="BQ43" s="2">
        <f t="shared" si="12"/>
        <v>117.767</v>
      </c>
      <c r="BR43" s="2">
        <f t="shared" si="13"/>
        <v>118.31699999999999</v>
      </c>
      <c r="BS43" s="2">
        <f t="shared" si="14"/>
        <v>118.70699999999999</v>
      </c>
      <c r="BT43" s="2">
        <f t="shared" si="15"/>
        <v>119.70699999999999</v>
      </c>
      <c r="BU43" s="2">
        <f t="shared" si="16"/>
        <v>123.03400000000001</v>
      </c>
      <c r="BV43" s="2">
        <f t="shared" si="17"/>
        <v>120.241</v>
      </c>
      <c r="BW43" s="2">
        <f t="shared" si="18"/>
        <v>118.05200000000001</v>
      </c>
      <c r="BX43" s="2">
        <f t="shared" si="19"/>
        <v>119.345</v>
      </c>
      <c r="BY43" s="2">
        <f t="shared" si="20"/>
        <v>119.36199999999999</v>
      </c>
      <c r="BZ43" s="2">
        <f t="shared" si="21"/>
        <v>119.741</v>
      </c>
      <c r="CA43" s="2">
        <f t="shared" si="22"/>
        <v>121.379</v>
      </c>
      <c r="CB43" s="2">
        <f t="shared" si="23"/>
        <v>121.13800000000001</v>
      </c>
      <c r="CC43" s="2">
        <f t="shared" si="24"/>
        <v>122.46599999999999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124.37066859716859</v>
      </c>
      <c r="DL43" s="2">
        <f t="shared" si="41"/>
        <v>119.51833778312725</v>
      </c>
      <c r="DM43" s="2">
        <f t="shared" si="41"/>
        <v>118.00519649122809</v>
      </c>
      <c r="DN43" s="2">
        <f t="shared" si="41"/>
        <v>117.7103861472809</v>
      </c>
      <c r="DO43" s="2">
        <f t="shared" si="41"/>
        <v>117.75840332640331</v>
      </c>
      <c r="DP43" s="2">
        <f t="shared" si="41"/>
        <v>119.47509159663866</v>
      </c>
      <c r="DQ43" s="2">
        <f t="shared" si="41"/>
        <v>121.26372031950979</v>
      </c>
      <c r="DR43" s="2">
        <f t="shared" si="41"/>
        <v>119.45824621848739</v>
      </c>
      <c r="DS43" s="2">
        <f t="shared" si="41"/>
        <v>118.16362731152205</v>
      </c>
      <c r="DT43" s="2">
        <f t="shared" si="41"/>
        <v>118.24746493051754</v>
      </c>
      <c r="DU43" s="2">
        <f t="shared" si="41"/>
        <v>118.76761680672269</v>
      </c>
      <c r="DV43" s="2">
        <f t="shared" si="41"/>
        <v>119.50545462184876</v>
      </c>
      <c r="DW43" s="2">
        <f t="shared" si="41"/>
        <v>121.06265126050421</v>
      </c>
      <c r="DX43" s="2">
        <f t="shared" si="41"/>
        <v>121.03832372372371</v>
      </c>
      <c r="DY43" s="2">
        <f t="shared" si="41"/>
        <v>119.58158064516127</v>
      </c>
      <c r="EA43" s="2">
        <f t="shared" si="42"/>
        <v>118.82967507082432</v>
      </c>
      <c r="EB43" s="2">
        <f t="shared" si="42"/>
        <v>118.5133687383769</v>
      </c>
      <c r="EC43" s="2">
        <f t="shared" si="42"/>
        <v>117.3684906460296</v>
      </c>
      <c r="ED43" s="2">
        <f t="shared" si="42"/>
        <v>115.57740815582363</v>
      </c>
      <c r="EE43" s="2">
        <f t="shared" si="42"/>
        <v>116.96981364324826</v>
      </c>
      <c r="EF43" s="2">
        <f t="shared" si="42"/>
        <v>119.36345178687374</v>
      </c>
      <c r="EG43" s="2">
        <f t="shared" si="42"/>
        <v>121.70173280171137</v>
      </c>
      <c r="EH43" s="2">
        <f t="shared" si="42"/>
        <v>116.31864524725091</v>
      </c>
      <c r="EI43" s="2">
        <f t="shared" si="42"/>
        <v>118.57687438880654</v>
      </c>
      <c r="EJ43" s="2">
        <f t="shared" si="42"/>
        <v>112.04506498602035</v>
      </c>
      <c r="EK43" s="2">
        <f t="shared" si="42"/>
        <v>117.10962399901064</v>
      </c>
      <c r="EL43" s="2">
        <f t="shared" si="42"/>
        <v>119.641293136588</v>
      </c>
      <c r="EM43" s="2">
        <f t="shared" si="42"/>
        <v>124.90111049152256</v>
      </c>
      <c r="EN43" s="2">
        <f t="shared" si="42"/>
        <v>123.67312356644277</v>
      </c>
      <c r="EO43" s="2">
        <f t="shared" si="42"/>
        <v>127.27520131578946</v>
      </c>
      <c r="EQ43" s="2">
        <f t="shared" si="43"/>
        <v>120.6493688215667</v>
      </c>
      <c r="ER43" s="2">
        <f t="shared" si="43"/>
        <v>120.29774556725543</v>
      </c>
      <c r="ES43" s="2">
        <f t="shared" si="43"/>
        <v>117.02734984948987</v>
      </c>
      <c r="ET43" s="2">
        <f t="shared" si="43"/>
        <v>116.10180591241884</v>
      </c>
      <c r="EU43" s="2">
        <f t="shared" si="43"/>
        <v>116.48704706773424</v>
      </c>
      <c r="EV43" s="2">
        <f t="shared" si="43"/>
        <v>118.78000774792451</v>
      </c>
      <c r="EW43" s="2">
        <f t="shared" si="43"/>
        <v>121.37957370740597</v>
      </c>
      <c r="EX43" s="2">
        <f t="shared" si="43"/>
        <v>117.84007658901868</v>
      </c>
      <c r="EY43" s="2">
        <f t="shared" si="43"/>
        <v>120.48335346409971</v>
      </c>
      <c r="EZ43" s="2">
        <f t="shared" si="43"/>
        <v>114.32669049420134</v>
      </c>
      <c r="FA43" s="2">
        <f t="shared" si="43"/>
        <v>117.20103540390943</v>
      </c>
      <c r="FB43" s="2">
        <f t="shared" si="43"/>
        <v>118.6826607722405</v>
      </c>
      <c r="FC43" s="2">
        <f t="shared" si="43"/>
        <v>125.94065959584024</v>
      </c>
      <c r="FD43" s="2">
        <f t="shared" si="43"/>
        <v>124.81703163546469</v>
      </c>
      <c r="FE43" s="2">
        <f t="shared" si="43"/>
        <v>131.03490812011279</v>
      </c>
      <c r="FG43" s="2">
        <f t="shared" si="44"/>
        <v>0.14115284322033639</v>
      </c>
      <c r="FH43" s="2">
        <f t="shared" si="44"/>
        <v>0.11170535989802104</v>
      </c>
      <c r="FI43" s="2">
        <f t="shared" si="44"/>
        <v>0.10906534974070371</v>
      </c>
      <c r="FJ43" s="2">
        <f t="shared" si="44"/>
        <v>0.11041845892576323</v>
      </c>
      <c r="FK43" s="2">
        <f t="shared" si="44"/>
        <v>8.847547821116708E-2</v>
      </c>
      <c r="FL43" s="2">
        <f t="shared" si="44"/>
        <v>7.7659880397553144E-2</v>
      </c>
      <c r="FM43" s="2">
        <f t="shared" si="44"/>
        <v>9.1793728242711689E-2</v>
      </c>
      <c r="FN43" s="2">
        <f t="shared" si="44"/>
        <v>7.5787176153999034E-2</v>
      </c>
      <c r="FO43" s="2">
        <f t="shared" si="44"/>
        <v>8.4546366983517945E-2</v>
      </c>
      <c r="FP43" s="2">
        <f t="shared" si="44"/>
        <v>7.9695553017540263E-2</v>
      </c>
      <c r="FQ43" s="2">
        <f t="shared" si="44"/>
        <v>7.7200363602008312E-2</v>
      </c>
      <c r="FR43" s="2">
        <f t="shared" si="44"/>
        <v>7.7010597914326864E-2</v>
      </c>
      <c r="FS43" s="2">
        <f t="shared" si="44"/>
        <v>7.3632726489307215E-2</v>
      </c>
      <c r="FT43" s="2">
        <f t="shared" si="44"/>
        <v>7.7933928797644381E-2</v>
      </c>
      <c r="FU43" s="2">
        <f t="shared" si="44"/>
        <v>6.2142143626944438E-2</v>
      </c>
      <c r="FW43" s="2">
        <f t="shared" si="53"/>
        <v>2.2744180966010915E-5</v>
      </c>
      <c r="FX43" s="2">
        <f t="shared" si="53"/>
        <v>2.2164980853480532E-5</v>
      </c>
      <c r="FY43" s="2">
        <f t="shared" si="53"/>
        <v>1.9743330934332381E-5</v>
      </c>
      <c r="FZ43" s="2">
        <f t="shared" si="53"/>
        <v>1.8112959691801395E-5</v>
      </c>
      <c r="GA43" s="2">
        <f t="shared" si="53"/>
        <v>2.0255068056244957E-5</v>
      </c>
      <c r="GB43" s="2">
        <f t="shared" si="53"/>
        <v>1.9033324183277925E-5</v>
      </c>
      <c r="GC43" s="2">
        <f t="shared" si="53"/>
        <v>2.3604761744445302E-5</v>
      </c>
      <c r="GD43" s="2">
        <f t="shared" si="53"/>
        <v>2.39297417135274E-5</v>
      </c>
      <c r="GE43" s="2">
        <f t="shared" si="53"/>
        <v>2.167539297056918E-5</v>
      </c>
      <c r="GF43" s="2">
        <f t="shared" si="53"/>
        <v>1.8359992640612534E-5</v>
      </c>
      <c r="GG43" s="2">
        <f t="shared" si="53"/>
        <v>1.7579067554779274E-5</v>
      </c>
      <c r="GH43" s="2">
        <f t="shared" si="53"/>
        <v>1.5997265827808634E-5</v>
      </c>
      <c r="GI43" s="2">
        <f t="shared" si="53"/>
        <v>1.4642646197604384E-5</v>
      </c>
      <c r="GJ43" s="2">
        <f t="shared" si="53"/>
        <v>1.2316008992172582E-5</v>
      </c>
      <c r="GK43" s="2">
        <f t="shared" si="53"/>
        <v>1.0657981381974669E-5</v>
      </c>
      <c r="GM43" s="83">
        <f t="shared" si="54"/>
        <v>7.2452963698088199E-7</v>
      </c>
      <c r="GN43" s="83">
        <f t="shared" si="54"/>
        <v>1.9221081588433921E-7</v>
      </c>
      <c r="GO43" s="83">
        <f t="shared" si="54"/>
        <v>1.8995082825989019E-7</v>
      </c>
      <c r="GP43" s="83">
        <f t="shared" si="54"/>
        <v>2.9248945813650559E-7</v>
      </c>
      <c r="GQ43" s="83">
        <f t="shared" si="54"/>
        <v>9.5177933944516235E-10</v>
      </c>
      <c r="GR43" s="83">
        <f t="shared" si="54"/>
        <v>2.1793366210523587E-11</v>
      </c>
      <c r="GS43" s="83">
        <f t="shared" si="54"/>
        <v>1.4730616690724208E-9</v>
      </c>
      <c r="GT43" s="83">
        <f t="shared" si="54"/>
        <v>2.8613596895430923E-11</v>
      </c>
      <c r="GU43" s="83">
        <f t="shared" si="54"/>
        <v>7.2639766741031821E-10</v>
      </c>
      <c r="GV43" s="83">
        <f t="shared" si="54"/>
        <v>1.8621539465849462E-10</v>
      </c>
      <c r="GW43" s="83">
        <f t="shared" si="54"/>
        <v>3.5294167229643229E-11</v>
      </c>
      <c r="GX43" s="83">
        <f t="shared" si="54"/>
        <v>2.9110422382991514E-11</v>
      </c>
      <c r="GY43" s="83">
        <f t="shared" si="54"/>
        <v>1.731874898097904E-11</v>
      </c>
      <c r="GZ43" s="83">
        <f t="shared" si="54"/>
        <v>7.6929381443960098E-11</v>
      </c>
      <c r="HA43" s="83">
        <f t="shared" si="54"/>
        <v>1.7746715379544064E-15</v>
      </c>
      <c r="HC43" s="83">
        <f t="shared" si="58"/>
        <v>4.4987145484946969E-18</v>
      </c>
      <c r="HD43" s="83">
        <f t="shared" si="58"/>
        <v>5.0704538652682464E-19</v>
      </c>
      <c r="HE43" s="83">
        <f t="shared" si="58"/>
        <v>2.1192426726176304E-21</v>
      </c>
      <c r="HF43" s="83">
        <f t="shared" si="58"/>
        <v>6.8747116010202694E-19</v>
      </c>
      <c r="HG43" s="83">
        <f t="shared" si="58"/>
        <v>3.6538732653604106E-23</v>
      </c>
      <c r="HH43" s="83">
        <f t="shared" si="58"/>
        <v>4.5079439067496448E-28</v>
      </c>
      <c r="HI43" s="83">
        <f t="shared" si="58"/>
        <v>6.4009299996285607E-23</v>
      </c>
      <c r="HJ43" s="83">
        <f t="shared" si="58"/>
        <v>4.7889839080766197E-27</v>
      </c>
      <c r="HK43" s="83">
        <f t="shared" si="58"/>
        <v>1.2569487736399367E-24</v>
      </c>
      <c r="HL43" s="83">
        <f t="shared" si="58"/>
        <v>3.9434868573672046E-25</v>
      </c>
      <c r="HM43" s="83">
        <f t="shared" si="58"/>
        <v>5.2053765972033568E-26</v>
      </c>
      <c r="HN43" s="83">
        <f t="shared" si="58"/>
        <v>4.5903281412093916E-28</v>
      </c>
      <c r="HO43" s="83">
        <f t="shared" si="58"/>
        <v>1.8906531942757211E-27</v>
      </c>
      <c r="HP43" s="83">
        <f t="shared" si="58"/>
        <v>8.7508193300535214E-27</v>
      </c>
      <c r="HQ43" s="83">
        <f t="shared" si="58"/>
        <v>8.0680748928747301E-41</v>
      </c>
      <c r="HS43" s="83">
        <f t="shared" si="55"/>
        <v>6.5997489314182569E-96</v>
      </c>
      <c r="HT43" s="83">
        <f t="shared" si="55"/>
        <v>1.3392593126310725E-91</v>
      </c>
      <c r="HU43" s="83">
        <f t="shared" si="55"/>
        <v>4.7075524908067046E-108</v>
      </c>
      <c r="HV43" s="83">
        <f t="shared" si="55"/>
        <v>2.4510896344971186E-94</v>
      </c>
      <c r="HW43" s="83">
        <f t="shared" si="55"/>
        <v>3.0983945019927084E-118</v>
      </c>
      <c r="HX43" s="83">
        <f t="shared" si="55"/>
        <v>2.7297623334410474E-147</v>
      </c>
      <c r="HY43" s="83">
        <f t="shared" si="55"/>
        <v>2.9397034776100642E-118</v>
      </c>
      <c r="HZ43" s="83">
        <f t="shared" si="55"/>
        <v>4.3302671953891642E-140</v>
      </c>
      <c r="IA43" s="83">
        <f t="shared" si="55"/>
        <v>1.1342213471167486E-125</v>
      </c>
      <c r="IB43" s="83">
        <f t="shared" si="55"/>
        <v>8.8510814031999006E-131</v>
      </c>
      <c r="IC43" s="83">
        <f t="shared" si="55"/>
        <v>3.2379607808268989E-136</v>
      </c>
      <c r="ID43" s="83">
        <f t="shared" si="55"/>
        <v>6.7141426965792697E-148</v>
      </c>
      <c r="IE43" s="83">
        <f t="shared" si="55"/>
        <v>1.0149842902884521E-143</v>
      </c>
      <c r="IF43" s="83">
        <f t="shared" si="55"/>
        <v>3.444060144268171E-72</v>
      </c>
      <c r="IG43" s="83">
        <f t="shared" si="55"/>
        <v>1.9149226065405367E-50</v>
      </c>
      <c r="II43" s="83">
        <f t="shared" si="56"/>
        <v>0</v>
      </c>
      <c r="IJ43" s="83">
        <f t="shared" si="56"/>
        <v>0</v>
      </c>
      <c r="IK43" s="83">
        <f t="shared" si="56"/>
        <v>0</v>
      </c>
      <c r="IL43" s="83">
        <f t="shared" si="56"/>
        <v>0</v>
      </c>
      <c r="IM43" s="83">
        <f t="shared" si="56"/>
        <v>0</v>
      </c>
      <c r="IN43" s="83">
        <f t="shared" si="56"/>
        <v>0</v>
      </c>
      <c r="IO43" s="83">
        <f t="shared" si="56"/>
        <v>0</v>
      </c>
      <c r="IP43" s="83">
        <f t="shared" si="56"/>
        <v>0</v>
      </c>
      <c r="IQ43" s="83">
        <f t="shared" si="56"/>
        <v>0</v>
      </c>
      <c r="IR43" s="83">
        <f t="shared" si="56"/>
        <v>0</v>
      </c>
      <c r="IS43" s="83">
        <f t="shared" si="56"/>
        <v>0</v>
      </c>
      <c r="IT43" s="83">
        <f t="shared" si="56"/>
        <v>0</v>
      </c>
      <c r="IU43" s="83">
        <f t="shared" si="56"/>
        <v>0</v>
      </c>
      <c r="IV43" s="83">
        <f t="shared" si="56"/>
        <v>4.4521811630631876E-284</v>
      </c>
      <c r="IW43" s="83">
        <f t="shared" si="56"/>
        <v>3.0457773237049415E-203</v>
      </c>
      <c r="IY43" s="83">
        <f t="shared" si="57"/>
        <v>7.2452963698538068E-7</v>
      </c>
      <c r="IZ43" s="83">
        <f t="shared" si="57"/>
        <v>1.9221081588484626E-7</v>
      </c>
      <c r="JA43" s="83">
        <f t="shared" si="57"/>
        <v>1.899508282598923E-7</v>
      </c>
      <c r="JB43" s="83">
        <f t="shared" si="57"/>
        <v>2.9248945813719307E-7</v>
      </c>
      <c r="JC43" s="83">
        <f t="shared" si="57"/>
        <v>9.5177933944519895E-10</v>
      </c>
      <c r="JD43" s="83">
        <f t="shared" si="57"/>
        <v>2.1793366210523587E-11</v>
      </c>
      <c r="JE43" s="83">
        <f t="shared" si="57"/>
        <v>1.4730616690724849E-9</v>
      </c>
      <c r="JF43" s="83">
        <f t="shared" si="57"/>
        <v>2.8613596895430926E-11</v>
      </c>
      <c r="JG43" s="83">
        <f t="shared" si="57"/>
        <v>7.2639766741031945E-10</v>
      </c>
      <c r="JH43" s="83">
        <f t="shared" si="57"/>
        <v>1.8621539465849501E-10</v>
      </c>
      <c r="JI43" s="83">
        <f t="shared" si="57"/>
        <v>3.5294167229643281E-11</v>
      </c>
      <c r="JJ43" s="83">
        <f t="shared" si="57"/>
        <v>2.9110422382991514E-11</v>
      </c>
      <c r="JK43" s="83">
        <f t="shared" si="57"/>
        <v>1.7318748980979043E-11</v>
      </c>
      <c r="JL43" s="83">
        <f t="shared" si="57"/>
        <v>7.6929381443960111E-11</v>
      </c>
      <c r="JM43" s="83">
        <f t="shared" si="57"/>
        <v>1.7746715379544064E-15</v>
      </c>
    </row>
    <row r="44" spans="2:273" x14ac:dyDescent="0.25">
      <c r="B44" s="2">
        <v>17</v>
      </c>
      <c r="C44" s="37">
        <v>122.85</v>
      </c>
      <c r="D44" s="37">
        <v>118.617</v>
      </c>
      <c r="E44" s="37">
        <v>117.533</v>
      </c>
      <c r="F44" s="37">
        <v>116.81699999999999</v>
      </c>
      <c r="G44" s="37">
        <v>118.19</v>
      </c>
      <c r="H44" s="37">
        <v>119.776</v>
      </c>
      <c r="I44" s="37">
        <v>121.672</v>
      </c>
      <c r="J44" s="37">
        <v>120.79300000000001</v>
      </c>
      <c r="K44" s="37">
        <v>119.70699999999999</v>
      </c>
      <c r="L44" s="37">
        <v>117.914</v>
      </c>
      <c r="M44" s="37">
        <v>118.914</v>
      </c>
      <c r="N44" s="37">
        <v>122</v>
      </c>
      <c r="O44" s="37">
        <v>120.96599999999999</v>
      </c>
      <c r="P44" s="37">
        <v>120.20699999999999</v>
      </c>
      <c r="Q44" s="37">
        <v>122.69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123.73127708522415</v>
      </c>
      <c r="T44" s="4">
        <f t="shared" si="59"/>
        <v>119.57902376494241</v>
      </c>
      <c r="U44" s="4">
        <f t="shared" si="59"/>
        <v>118.07238253194296</v>
      </c>
      <c r="V44" s="4">
        <f t="shared" si="59"/>
        <v>117.56590213549481</v>
      </c>
      <c r="W44" s="4">
        <f t="shared" si="59"/>
        <v>117.76817946201488</v>
      </c>
      <c r="X44" s="4">
        <f t="shared" si="59"/>
        <v>119.55368730705483</v>
      </c>
      <c r="Y44" s="4">
        <f t="shared" si="59"/>
        <v>121.41072463554038</v>
      </c>
      <c r="Z44" s="4">
        <f t="shared" si="59"/>
        <v>119.32117587669426</v>
      </c>
      <c r="AA44" s="4">
        <f t="shared" si="59"/>
        <v>118.35100176589252</v>
      </c>
      <c r="AB44" s="4">
        <f t="shared" si="59"/>
        <v>117.8599154399796</v>
      </c>
      <c r="AC44" s="4">
        <f t="shared" si="59"/>
        <v>118.72014216687882</v>
      </c>
      <c r="AD44" s="4">
        <f t="shared" si="59"/>
        <v>119.62190300368971</v>
      </c>
      <c r="AE44" s="4">
        <f t="shared" si="59"/>
        <v>121.53437256321143</v>
      </c>
      <c r="AF44" s="4">
        <f t="shared" si="59"/>
        <v>121.45561302877971</v>
      </c>
      <c r="AG44" s="4">
        <f t="shared" si="59"/>
        <v>120.46476878394904</v>
      </c>
      <c r="AI44" s="4">
        <f t="shared" ref="AI44:AW60" si="60">IF(OR($B44 &lt; C$230, $B44 &gt; C$233), 0, C44-S44)</f>
        <v>-0.8812770852241556</v>
      </c>
      <c r="AJ44" s="4">
        <f t="shared" si="60"/>
        <v>-0.96202376494240127</v>
      </c>
      <c r="AK44" s="4">
        <f t="shared" si="60"/>
        <v>-0.53938253194296237</v>
      </c>
      <c r="AL44" s="4">
        <f t="shared" si="60"/>
        <v>-0.74890213549481643</v>
      </c>
      <c r="AM44" s="4">
        <f t="shared" si="60"/>
        <v>0.42182053798511276</v>
      </c>
      <c r="AN44" s="4">
        <f t="shared" si="60"/>
        <v>0.22231269294516665</v>
      </c>
      <c r="AO44" s="4">
        <f t="shared" si="60"/>
        <v>0.26127536445962107</v>
      </c>
      <c r="AP44" s="4">
        <f t="shared" si="60"/>
        <v>1.4718241233057512</v>
      </c>
      <c r="AQ44" s="4">
        <f t="shared" si="60"/>
        <v>1.3559982341074743</v>
      </c>
      <c r="AR44" s="4">
        <f t="shared" si="60"/>
        <v>5.4084560020399408E-2</v>
      </c>
      <c r="AS44" s="4">
        <f t="shared" si="60"/>
        <v>0.19385783312118576</v>
      </c>
      <c r="AT44" s="4">
        <f t="shared" si="60"/>
        <v>2.3780969963102905</v>
      </c>
      <c r="AU44" s="4">
        <f t="shared" si="60"/>
        <v>-0.56837256321144025</v>
      </c>
      <c r="AV44" s="4">
        <f t="shared" si="60"/>
        <v>-1.2486130287797153</v>
      </c>
      <c r="AW44" s="4">
        <f t="shared" si="60"/>
        <v>2.2252312160509575</v>
      </c>
      <c r="AY44" s="2">
        <f t="shared" si="51"/>
        <v>123.73009108285939</v>
      </c>
      <c r="AZ44" s="2">
        <f t="shared" si="51"/>
        <v>119.57867108564621</v>
      </c>
      <c r="BA44" s="2">
        <f t="shared" si="51"/>
        <v>118.07205172446309</v>
      </c>
      <c r="BB44" s="2">
        <f t="shared" si="51"/>
        <v>117.56539168618025</v>
      </c>
      <c r="BC44" s="2">
        <f t="shared" si="51"/>
        <v>117.768176789308</v>
      </c>
      <c r="BD44" s="2">
        <f t="shared" si="51"/>
        <v>119.55368722735184</v>
      </c>
      <c r="BE44" s="2">
        <f t="shared" si="51"/>
        <v>121.41072070464737</v>
      </c>
      <c r="BF44" s="2">
        <f t="shared" si="51"/>
        <v>119.32117578074997</v>
      </c>
      <c r="BG44" s="2">
        <f t="shared" si="51"/>
        <v>118.35099976297067</v>
      </c>
      <c r="BH44" s="2">
        <f t="shared" si="51"/>
        <v>117.85991486907959</v>
      </c>
      <c r="BI44" s="2">
        <f t="shared" si="51"/>
        <v>118.72014204080159</v>
      </c>
      <c r="BJ44" s="2">
        <f t="shared" si="51"/>
        <v>119.62190290362227</v>
      </c>
      <c r="BK44" s="2">
        <f t="shared" si="51"/>
        <v>121.53437250353689</v>
      </c>
      <c r="BL44" s="2">
        <f t="shared" si="51"/>
        <v>121.45561280815822</v>
      </c>
      <c r="BM44" s="2">
        <f t="shared" si="51"/>
        <v>120.46476878394049</v>
      </c>
      <c r="BO44" s="2">
        <f t="shared" si="10"/>
        <v>122.85</v>
      </c>
      <c r="BP44" s="2">
        <f t="shared" si="11"/>
        <v>118.617</v>
      </c>
      <c r="BQ44" s="2">
        <f t="shared" si="12"/>
        <v>117.533</v>
      </c>
      <c r="BR44" s="2">
        <f t="shared" si="13"/>
        <v>116.81699999999999</v>
      </c>
      <c r="BS44" s="2">
        <f t="shared" si="14"/>
        <v>118.19</v>
      </c>
      <c r="BT44" s="2">
        <f t="shared" si="15"/>
        <v>119.776</v>
      </c>
      <c r="BU44" s="2">
        <f t="shared" si="16"/>
        <v>121.672</v>
      </c>
      <c r="BV44" s="2">
        <f t="shared" si="17"/>
        <v>120.79300000000001</v>
      </c>
      <c r="BW44" s="2">
        <f t="shared" si="18"/>
        <v>119.70699999999999</v>
      </c>
      <c r="BX44" s="2">
        <f t="shared" si="19"/>
        <v>117.914</v>
      </c>
      <c r="BY44" s="2">
        <f t="shared" si="20"/>
        <v>118.914</v>
      </c>
      <c r="BZ44" s="2">
        <f t="shared" si="21"/>
        <v>122</v>
      </c>
      <c r="CA44" s="2">
        <f t="shared" si="22"/>
        <v>120.96599999999999</v>
      </c>
      <c r="CB44" s="2">
        <f t="shared" si="23"/>
        <v>120.20699999999999</v>
      </c>
      <c r="CC44" s="2">
        <f t="shared" si="24"/>
        <v>122.69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124.62633397683398</v>
      </c>
      <c r="DL44" s="2">
        <f t="shared" si="61"/>
        <v>119.73592898566582</v>
      </c>
      <c r="DM44" s="2">
        <f t="shared" si="61"/>
        <v>118.17696005398112</v>
      </c>
      <c r="DN44" s="2">
        <f t="shared" si="61"/>
        <v>117.84484221468433</v>
      </c>
      <c r="DO44" s="2">
        <f t="shared" si="61"/>
        <v>117.86181803260749</v>
      </c>
      <c r="DP44" s="2">
        <f t="shared" si="61"/>
        <v>119.58091316526611</v>
      </c>
      <c r="DQ44" s="2">
        <f t="shared" si="61"/>
        <v>121.38934533318744</v>
      </c>
      <c r="DR44" s="2">
        <f t="shared" si="61"/>
        <v>119.59353949579831</v>
      </c>
      <c r="DS44" s="2">
        <f t="shared" si="61"/>
        <v>118.33202068059963</v>
      </c>
      <c r="DT44" s="2">
        <f t="shared" si="61"/>
        <v>118.4101152204836</v>
      </c>
      <c r="DU44" s="2">
        <f t="shared" si="61"/>
        <v>118.87071652661065</v>
      </c>
      <c r="DV44" s="2">
        <f t="shared" si="61"/>
        <v>119.62532156862747</v>
      </c>
      <c r="DW44" s="2">
        <f t="shared" si="61"/>
        <v>121.24682016806723</v>
      </c>
      <c r="DX44" s="2">
        <f t="shared" si="61"/>
        <v>121.25648498498498</v>
      </c>
      <c r="DY44" s="2">
        <f t="shared" si="61"/>
        <v>119.97476818687429</v>
      </c>
      <c r="EA44" s="2">
        <f t="shared" ref="EA44:EO60" si="62">CE$228*$B44+CE$229</f>
        <v>118.75641386882064</v>
      </c>
      <c r="EB44" s="2">
        <f t="shared" si="62"/>
        <v>118.43781702770868</v>
      </c>
      <c r="EC44" s="2">
        <f t="shared" si="62"/>
        <v>117.29054131897712</v>
      </c>
      <c r="ED44" s="2">
        <f t="shared" si="62"/>
        <v>115.51202182533653</v>
      </c>
      <c r="EE44" s="2">
        <f t="shared" si="62"/>
        <v>116.88842883218764</v>
      </c>
      <c r="EF44" s="2">
        <f t="shared" si="62"/>
        <v>119.25892787576028</v>
      </c>
      <c r="EG44" s="2">
        <f t="shared" si="62"/>
        <v>121.60368232939385</v>
      </c>
      <c r="EH44" s="2">
        <f t="shared" si="62"/>
        <v>116.29151487553128</v>
      </c>
      <c r="EI44" s="2">
        <f t="shared" si="62"/>
        <v>118.53793335511652</v>
      </c>
      <c r="EJ44" s="2">
        <f t="shared" si="62"/>
        <v>112.0648605228334</v>
      </c>
      <c r="EK44" s="2">
        <f t="shared" si="62"/>
        <v>117.07862672868055</v>
      </c>
      <c r="EL44" s="2">
        <f t="shared" si="62"/>
        <v>119.58473287508703</v>
      </c>
      <c r="EM44" s="2">
        <f t="shared" si="62"/>
        <v>124.83352306361672</v>
      </c>
      <c r="EN44" s="2">
        <f t="shared" si="62"/>
        <v>123.60409141050968</v>
      </c>
      <c r="EO44" s="2">
        <f t="shared" si="62"/>
        <v>127.20859177631577</v>
      </c>
      <c r="EQ44" s="2">
        <f t="shared" ref="EQ44:FE60" si="63">CU$228*$B44+CU$229</f>
        <v>120.55279386327443</v>
      </c>
      <c r="ER44" s="2">
        <f t="shared" si="63"/>
        <v>120.20037639266305</v>
      </c>
      <c r="ES44" s="2">
        <f t="shared" si="63"/>
        <v>116.95350186028752</v>
      </c>
      <c r="ET44" s="2">
        <f t="shared" si="63"/>
        <v>116.03010864760326</v>
      </c>
      <c r="EU44" s="2">
        <f t="shared" si="63"/>
        <v>116.41162873648653</v>
      </c>
      <c r="EV44" s="2">
        <f t="shared" si="63"/>
        <v>118.68255587043801</v>
      </c>
      <c r="EW44" s="2">
        <f t="shared" si="63"/>
        <v>121.28555607642311</v>
      </c>
      <c r="EX44" s="2">
        <f t="shared" si="63"/>
        <v>117.79402002026973</v>
      </c>
      <c r="EY44" s="2">
        <f t="shared" si="63"/>
        <v>120.42098830893023</v>
      </c>
      <c r="EZ44" s="2">
        <f t="shared" si="63"/>
        <v>114.31895479297648</v>
      </c>
      <c r="FA44" s="2">
        <f t="shared" si="63"/>
        <v>117.1689247800626</v>
      </c>
      <c r="FB44" s="2">
        <f t="shared" si="63"/>
        <v>118.63753143192811</v>
      </c>
      <c r="FC44" s="2">
        <f t="shared" si="63"/>
        <v>125.86095104585206</v>
      </c>
      <c r="FD44" s="2">
        <f t="shared" si="63"/>
        <v>124.73463996472073</v>
      </c>
      <c r="FE44" s="2">
        <f t="shared" si="63"/>
        <v>130.92005216865857</v>
      </c>
      <c r="FG44" s="2">
        <f t="shared" ref="FG44:FU60" si="64">POWER(10,($B44-C$231)/C$229)/(1+POWER(10,($B44-C$231)/C$229))</f>
        <v>0.15269163402625138</v>
      </c>
      <c r="FH44" s="2">
        <f t="shared" si="64"/>
        <v>0.12117655582878106</v>
      </c>
      <c r="FI44" s="2">
        <f t="shared" si="64"/>
        <v>0.11834252719939299</v>
      </c>
      <c r="FJ44" s="2">
        <f t="shared" si="64"/>
        <v>0.11979525693772854</v>
      </c>
      <c r="FK44" s="2">
        <f t="shared" si="64"/>
        <v>9.6190356243734065E-2</v>
      </c>
      <c r="FL44" s="2">
        <f t="shared" si="64"/>
        <v>8.4519107411847927E-2</v>
      </c>
      <c r="FM44" s="2">
        <f t="shared" si="64"/>
        <v>9.9766282056928765E-2</v>
      </c>
      <c r="FN44" s="2">
        <f t="shared" si="64"/>
        <v>8.2495792634772802E-2</v>
      </c>
      <c r="FO44" s="2">
        <f t="shared" si="64"/>
        <v>9.1953196679773197E-2</v>
      </c>
      <c r="FP44" s="2">
        <f t="shared" si="64"/>
        <v>8.6717674145790666E-2</v>
      </c>
      <c r="FQ44" s="2">
        <f t="shared" si="64"/>
        <v>8.4022701586027482E-2</v>
      </c>
      <c r="FR44" s="2">
        <f t="shared" si="64"/>
        <v>8.3817689166049439E-2</v>
      </c>
      <c r="FS44" s="2">
        <f t="shared" si="64"/>
        <v>8.0167175302367943E-2</v>
      </c>
      <c r="FT44" s="2">
        <f t="shared" si="64"/>
        <v>8.4815135038306788E-2</v>
      </c>
      <c r="FU44" s="2">
        <f t="shared" si="64"/>
        <v>6.7731431105596915E-2</v>
      </c>
      <c r="FW44" s="2">
        <f t="shared" si="53"/>
        <v>2.4938443795500851E-5</v>
      </c>
      <c r="FX44" s="2">
        <f t="shared" si="53"/>
        <v>2.4303366252545948E-5</v>
      </c>
      <c r="FY44" s="2">
        <f t="shared" si="53"/>
        <v>2.1648090653430966E-5</v>
      </c>
      <c r="FZ44" s="2">
        <f t="shared" si="53"/>
        <v>1.9860430663465254E-5</v>
      </c>
      <c r="GA44" s="2">
        <f t="shared" si="53"/>
        <v>2.2209197084468303E-5</v>
      </c>
      <c r="GB44" s="2">
        <f t="shared" si="53"/>
        <v>2.0869586644250714E-5</v>
      </c>
      <c r="GC44" s="2">
        <f t="shared" si="53"/>
        <v>2.5882047635591571E-5</v>
      </c>
      <c r="GD44" s="2">
        <f t="shared" si="53"/>
        <v>2.6238379451718424E-5</v>
      </c>
      <c r="GE44" s="2">
        <f t="shared" si="53"/>
        <v>2.3766546084396295E-5</v>
      </c>
      <c r="GF44" s="2">
        <f t="shared" si="53"/>
        <v>2.0131295952431911E-5</v>
      </c>
      <c r="GG44" s="2">
        <f t="shared" si="53"/>
        <v>1.9275031591953091E-5</v>
      </c>
      <c r="GH44" s="2">
        <f t="shared" si="53"/>
        <v>1.7540626106118172E-5</v>
      </c>
      <c r="GI44" s="2">
        <f t="shared" si="53"/>
        <v>1.6055319608224853E-5</v>
      </c>
      <c r="GJ44" s="2">
        <f t="shared" si="53"/>
        <v>1.3504219277351705E-5</v>
      </c>
      <c r="GK44" s="2">
        <f t="shared" si="53"/>
        <v>1.1686232183717192E-5</v>
      </c>
      <c r="GM44" s="83">
        <f t="shared" si="54"/>
        <v>1.3689808164887584E-6</v>
      </c>
      <c r="GN44" s="83">
        <f t="shared" si="54"/>
        <v>3.6476427542824455E-7</v>
      </c>
      <c r="GO44" s="83">
        <f t="shared" si="54"/>
        <v>3.5783489972956304E-7</v>
      </c>
      <c r="GP44" s="83">
        <f t="shared" si="54"/>
        <v>5.3809731023549778E-7</v>
      </c>
      <c r="GQ44" s="83">
        <f t="shared" si="54"/>
        <v>2.3086633178665735E-9</v>
      </c>
      <c r="GR44" s="83">
        <f t="shared" si="54"/>
        <v>6.2600210185829227E-11</v>
      </c>
      <c r="GS44" s="83">
        <f t="shared" si="54"/>
        <v>3.532146420759429E-9</v>
      </c>
      <c r="GT44" s="83">
        <f t="shared" si="54"/>
        <v>8.0013589116655783E-11</v>
      </c>
      <c r="GU44" s="83">
        <f t="shared" si="54"/>
        <v>1.7581437989467878E-9</v>
      </c>
      <c r="GV44" s="83">
        <f t="shared" si="54"/>
        <v>4.7691553062159582E-10</v>
      </c>
      <c r="GW44" s="83">
        <f t="shared" si="54"/>
        <v>9.8293566048416026E-11</v>
      </c>
      <c r="GX44" s="83">
        <f t="shared" si="54"/>
        <v>8.1900297696483342E-11</v>
      </c>
      <c r="GY44" s="83">
        <f t="shared" si="54"/>
        <v>4.9225988221407213E-11</v>
      </c>
      <c r="GZ44" s="83">
        <f t="shared" si="54"/>
        <v>2.0555277154272303E-10</v>
      </c>
      <c r="HA44" s="83">
        <f t="shared" si="54"/>
        <v>7.7865708459446504E-15</v>
      </c>
      <c r="HC44" s="83">
        <f t="shared" si="58"/>
        <v>1.6119231989692327E-17</v>
      </c>
      <c r="HD44" s="83">
        <f t="shared" si="58"/>
        <v>1.8035417380390915E-18</v>
      </c>
      <c r="HE44" s="83">
        <f t="shared" si="58"/>
        <v>8.8911518939875411E-21</v>
      </c>
      <c r="HF44" s="83">
        <f t="shared" si="58"/>
        <v>2.3956655201684383E-18</v>
      </c>
      <c r="HG44" s="83">
        <f t="shared" si="58"/>
        <v>1.7798740808966988E-22</v>
      </c>
      <c r="HH44" s="83">
        <f t="shared" si="58"/>
        <v>3.1604463014700688E-27</v>
      </c>
      <c r="HI44" s="83">
        <f t="shared" si="58"/>
        <v>3.1405609915661986E-22</v>
      </c>
      <c r="HJ44" s="83">
        <f t="shared" si="58"/>
        <v>3.13125356233733E-26</v>
      </c>
      <c r="HK44" s="83">
        <f t="shared" si="58"/>
        <v>6.8077641772808178E-24</v>
      </c>
      <c r="HL44" s="83">
        <f t="shared" si="58"/>
        <v>2.1956148593601591E-24</v>
      </c>
      <c r="HM44" s="83">
        <f t="shared" si="58"/>
        <v>3.069078688911888E-25</v>
      </c>
      <c r="HN44" s="83">
        <f t="shared" si="58"/>
        <v>3.1282024780452429E-27</v>
      </c>
      <c r="HO44" s="83">
        <f t="shared" si="58"/>
        <v>1.2057136992380906E-26</v>
      </c>
      <c r="HP44" s="83">
        <f t="shared" si="58"/>
        <v>5.3199761454300483E-26</v>
      </c>
      <c r="HQ44" s="83">
        <f t="shared" si="58"/>
        <v>1.3850730786107605E-39</v>
      </c>
      <c r="HS44" s="83">
        <f t="shared" si="55"/>
        <v>7.3640753968367471E-94</v>
      </c>
      <c r="HT44" s="83">
        <f t="shared" si="55"/>
        <v>1.1520617422236656E-89</v>
      </c>
      <c r="HU44" s="83">
        <f t="shared" si="55"/>
        <v>8.0646165690149199E-106</v>
      </c>
      <c r="HV44" s="83">
        <f t="shared" si="55"/>
        <v>2.1317013977017702E-92</v>
      </c>
      <c r="HW44" s="83">
        <f t="shared" si="55"/>
        <v>9.2728505055120066E-116</v>
      </c>
      <c r="HX44" s="83">
        <f t="shared" si="55"/>
        <v>3.2614341991802224E-144</v>
      </c>
      <c r="HY44" s="83">
        <f t="shared" si="55"/>
        <v>9.3316993237882137E-116</v>
      </c>
      <c r="HZ44" s="83">
        <f t="shared" si="55"/>
        <v>3.8563572521228022E-137</v>
      </c>
      <c r="IA44" s="83">
        <f t="shared" si="55"/>
        <v>4.932020858444116E-123</v>
      </c>
      <c r="IB44" s="83">
        <f t="shared" si="55"/>
        <v>4.5104945273197665E-128</v>
      </c>
      <c r="IC44" s="83">
        <f t="shared" si="55"/>
        <v>2.0654271727122346E-133</v>
      </c>
      <c r="ID44" s="83">
        <f t="shared" si="55"/>
        <v>7.3476701739948987E-145</v>
      </c>
      <c r="IE44" s="83">
        <f t="shared" si="55"/>
        <v>8.5483201364530885E-141</v>
      </c>
      <c r="IF44" s="83">
        <f t="shared" si="55"/>
        <v>9.2081406363566937E-71</v>
      </c>
      <c r="IG44" s="83">
        <f t="shared" si="55"/>
        <v>1.792175819926894E-49</v>
      </c>
      <c r="II44" s="83">
        <f t="shared" si="56"/>
        <v>0</v>
      </c>
      <c r="IJ44" s="83">
        <f t="shared" si="56"/>
        <v>0</v>
      </c>
      <c r="IK44" s="83">
        <f t="shared" si="56"/>
        <v>0</v>
      </c>
      <c r="IL44" s="83">
        <f t="shared" si="56"/>
        <v>0</v>
      </c>
      <c r="IM44" s="83">
        <f t="shared" si="56"/>
        <v>0</v>
      </c>
      <c r="IN44" s="83">
        <f t="shared" si="56"/>
        <v>0</v>
      </c>
      <c r="IO44" s="83">
        <f t="shared" si="56"/>
        <v>0</v>
      </c>
      <c r="IP44" s="83">
        <f t="shared" si="56"/>
        <v>0</v>
      </c>
      <c r="IQ44" s="83">
        <f t="shared" si="56"/>
        <v>0</v>
      </c>
      <c r="IR44" s="83">
        <f t="shared" si="56"/>
        <v>0</v>
      </c>
      <c r="IS44" s="83">
        <f t="shared" si="56"/>
        <v>0</v>
      </c>
      <c r="IT44" s="83">
        <f t="shared" si="56"/>
        <v>0</v>
      </c>
      <c r="IU44" s="83">
        <f t="shared" si="56"/>
        <v>0</v>
      </c>
      <c r="IV44" s="83">
        <f t="shared" si="56"/>
        <v>1.6734987821393124E-279</v>
      </c>
      <c r="IW44" s="83">
        <f t="shared" si="56"/>
        <v>5.0938453452768467E-200</v>
      </c>
      <c r="IY44" s="83">
        <f t="shared" si="57"/>
        <v>1.3689808165048776E-6</v>
      </c>
      <c r="IZ44" s="83">
        <f t="shared" si="57"/>
        <v>3.6476427543004809E-7</v>
      </c>
      <c r="JA44" s="83">
        <f t="shared" si="57"/>
        <v>3.5783489972957193E-7</v>
      </c>
      <c r="JB44" s="83">
        <f t="shared" si="57"/>
        <v>5.380973102378934E-7</v>
      </c>
      <c r="JC44" s="83">
        <f t="shared" si="57"/>
        <v>2.3086633178667513E-9</v>
      </c>
      <c r="JD44" s="83">
        <f t="shared" si="57"/>
        <v>6.2600210185829227E-11</v>
      </c>
      <c r="JE44" s="83">
        <f t="shared" si="57"/>
        <v>3.5321464207597429E-9</v>
      </c>
      <c r="JF44" s="83">
        <f t="shared" si="57"/>
        <v>8.0013589116655809E-11</v>
      </c>
      <c r="JG44" s="83">
        <f t="shared" si="57"/>
        <v>1.7581437989467946E-9</v>
      </c>
      <c r="JH44" s="83">
        <f t="shared" si="57"/>
        <v>4.7691553062159799E-10</v>
      </c>
      <c r="JI44" s="83">
        <f t="shared" si="57"/>
        <v>9.8293566048416336E-11</v>
      </c>
      <c r="JJ44" s="83">
        <f t="shared" si="57"/>
        <v>8.1900297696483342E-11</v>
      </c>
      <c r="JK44" s="83">
        <f t="shared" si="57"/>
        <v>4.9225988221407226E-11</v>
      </c>
      <c r="JL44" s="83">
        <f t="shared" si="57"/>
        <v>2.0555277154272308E-10</v>
      </c>
      <c r="JM44" s="83">
        <f t="shared" si="57"/>
        <v>7.7865708459446504E-15</v>
      </c>
    </row>
    <row r="45" spans="2:273" x14ac:dyDescent="0.25">
      <c r="B45" s="2">
        <v>18</v>
      </c>
      <c r="C45" s="37">
        <v>128.05000000000001</v>
      </c>
      <c r="D45" s="37">
        <v>118.117</v>
      </c>
      <c r="E45" s="37">
        <v>118.617</v>
      </c>
      <c r="F45" s="37">
        <v>116.983</v>
      </c>
      <c r="G45" s="37">
        <v>117.931</v>
      </c>
      <c r="H45" s="37">
        <v>119.94799999999999</v>
      </c>
      <c r="I45" s="37">
        <v>121.069</v>
      </c>
      <c r="J45" s="37">
        <v>120.81</v>
      </c>
      <c r="K45" s="37">
        <v>117.431</v>
      </c>
      <c r="L45" s="37">
        <v>118</v>
      </c>
      <c r="M45" s="37">
        <v>119.569</v>
      </c>
      <c r="N45" s="37">
        <v>119.86199999999999</v>
      </c>
      <c r="O45" s="37">
        <v>122.53400000000001</v>
      </c>
      <c r="P45" s="37">
        <v>121.05200000000001</v>
      </c>
      <c r="Q45" s="37">
        <v>121.79300000000001</v>
      </c>
      <c r="S45" s="4">
        <f t="shared" si="59"/>
        <v>123.86143896242069</v>
      </c>
      <c r="T45" s="4">
        <f t="shared" si="59"/>
        <v>119.74522921099336</v>
      </c>
      <c r="U45" s="4">
        <f t="shared" si="59"/>
        <v>118.2035568162147</v>
      </c>
      <c r="V45" s="4">
        <f t="shared" si="59"/>
        <v>117.65134476494761</v>
      </c>
      <c r="W45" s="4">
        <f t="shared" si="59"/>
        <v>117.84419579919812</v>
      </c>
      <c r="X45" s="4">
        <f t="shared" si="59"/>
        <v>119.63778806384012</v>
      </c>
      <c r="Y45" s="4">
        <f t="shared" si="59"/>
        <v>121.51395864919796</v>
      </c>
      <c r="Z45" s="4">
        <f t="shared" si="59"/>
        <v>119.41797408511296</v>
      </c>
      <c r="AA45" s="4">
        <f t="shared" si="59"/>
        <v>118.500325073496</v>
      </c>
      <c r="AB45" s="4">
        <f t="shared" si="59"/>
        <v>117.96101892499297</v>
      </c>
      <c r="AC45" s="4">
        <f t="shared" si="59"/>
        <v>118.79778765696641</v>
      </c>
      <c r="AD45" s="4">
        <f t="shared" si="59"/>
        <v>119.72538608947211</v>
      </c>
      <c r="AE45" s="4">
        <f t="shared" si="59"/>
        <v>121.72190420579568</v>
      </c>
      <c r="AF45" s="4">
        <f t="shared" si="59"/>
        <v>121.66472231400009</v>
      </c>
      <c r="AG45" s="4">
        <f t="shared" si="59"/>
        <v>120.86781668607713</v>
      </c>
      <c r="AI45" s="4">
        <f t="shared" si="60"/>
        <v>4.1885610375793192</v>
      </c>
      <c r="AJ45" s="4">
        <f t="shared" si="60"/>
        <v>-1.6282292109933536</v>
      </c>
      <c r="AK45" s="4">
        <f t="shared" si="60"/>
        <v>0.41344318378530431</v>
      </c>
      <c r="AL45" s="4">
        <f t="shared" si="60"/>
        <v>-0.66834476494760509</v>
      </c>
      <c r="AM45" s="4">
        <f t="shared" si="60"/>
        <v>8.6804200801879006E-2</v>
      </c>
      <c r="AN45" s="4">
        <f t="shared" si="60"/>
        <v>0.31021193615987386</v>
      </c>
      <c r="AO45" s="4">
        <f t="shared" si="60"/>
        <v>-0.44495864919795736</v>
      </c>
      <c r="AP45" s="4">
        <f t="shared" si="60"/>
        <v>1.3920259148870429</v>
      </c>
      <c r="AQ45" s="4">
        <f t="shared" si="60"/>
        <v>-1.0693250734960031</v>
      </c>
      <c r="AR45" s="4">
        <f t="shared" si="60"/>
        <v>3.8981075007029631E-2</v>
      </c>
      <c r="AS45" s="4">
        <f t="shared" si="60"/>
        <v>0.77121234303359643</v>
      </c>
      <c r="AT45" s="4">
        <f t="shared" si="60"/>
        <v>0.13661391052788474</v>
      </c>
      <c r="AU45" s="4">
        <f t="shared" si="60"/>
        <v>0.81209579420432476</v>
      </c>
      <c r="AV45" s="4">
        <f t="shared" si="60"/>
        <v>-0.61272231400008081</v>
      </c>
      <c r="AW45" s="4">
        <f t="shared" si="60"/>
        <v>0.92518331392287223</v>
      </c>
      <c r="AY45" s="2">
        <f t="shared" si="51"/>
        <v>123.85928478193594</v>
      </c>
      <c r="AZ45" s="2">
        <f t="shared" si="51"/>
        <v>119.74458379228477</v>
      </c>
      <c r="BA45" s="2">
        <f t="shared" si="51"/>
        <v>118.20295548695985</v>
      </c>
      <c r="BB45" s="2">
        <f t="shared" si="51"/>
        <v>117.65043783356521</v>
      </c>
      <c r="BC45" s="2">
        <f t="shared" si="51"/>
        <v>117.84418958836044</v>
      </c>
      <c r="BD45" s="2">
        <f t="shared" si="51"/>
        <v>119.63778784540548</v>
      </c>
      <c r="BE45" s="2">
        <f t="shared" si="51"/>
        <v>121.51394962027173</v>
      </c>
      <c r="BF45" s="2">
        <f t="shared" si="51"/>
        <v>119.4179738288007</v>
      </c>
      <c r="BG45" s="2">
        <f t="shared" si="51"/>
        <v>118.50032042582797</v>
      </c>
      <c r="BH45" s="2">
        <f t="shared" si="51"/>
        <v>117.96101752489685</v>
      </c>
      <c r="BI45" s="2">
        <f t="shared" si="51"/>
        <v>118.79778732156961</v>
      </c>
      <c r="BJ45" s="2">
        <f t="shared" si="51"/>
        <v>119.72538582063254</v>
      </c>
      <c r="BK45" s="2">
        <f t="shared" si="51"/>
        <v>121.72190404377535</v>
      </c>
      <c r="BL45" s="2">
        <f t="shared" si="51"/>
        <v>121.66472175017569</v>
      </c>
      <c r="BM45" s="2">
        <f t="shared" si="51"/>
        <v>120.86781668604169</v>
      </c>
      <c r="BO45" s="2">
        <f t="shared" si="10"/>
        <v>128.05000000000001</v>
      </c>
      <c r="BP45" s="2">
        <f t="shared" si="11"/>
        <v>118.117</v>
      </c>
      <c r="BQ45" s="2">
        <f t="shared" si="12"/>
        <v>118.617</v>
      </c>
      <c r="BR45" s="2">
        <f t="shared" si="13"/>
        <v>116.983</v>
      </c>
      <c r="BS45" s="2">
        <f t="shared" si="14"/>
        <v>117.931</v>
      </c>
      <c r="BT45" s="2">
        <f t="shared" si="15"/>
        <v>119.94799999999999</v>
      </c>
      <c r="BU45" s="2">
        <f t="shared" si="16"/>
        <v>121.069</v>
      </c>
      <c r="BV45" s="2">
        <f t="shared" si="17"/>
        <v>120.81</v>
      </c>
      <c r="BW45" s="2">
        <f t="shared" si="18"/>
        <v>117.431</v>
      </c>
      <c r="BX45" s="2">
        <f t="shared" si="19"/>
        <v>118</v>
      </c>
      <c r="BY45" s="2">
        <f t="shared" si="20"/>
        <v>119.569</v>
      </c>
      <c r="BZ45" s="2">
        <f t="shared" si="21"/>
        <v>119.86199999999999</v>
      </c>
      <c r="CA45" s="2">
        <f t="shared" si="22"/>
        <v>122.53400000000001</v>
      </c>
      <c r="CB45" s="2">
        <f t="shared" si="23"/>
        <v>121.05200000000001</v>
      </c>
      <c r="CC45" s="2">
        <f t="shared" si="24"/>
        <v>121.79300000000001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124.88199935649935</v>
      </c>
      <c r="DL45" s="2">
        <f t="shared" si="61"/>
        <v>119.95352018820438</v>
      </c>
      <c r="DM45" s="2">
        <f t="shared" si="61"/>
        <v>118.34872361673416</v>
      </c>
      <c r="DN45" s="2">
        <f t="shared" si="61"/>
        <v>117.97929828208777</v>
      </c>
      <c r="DO45" s="2">
        <f t="shared" si="61"/>
        <v>117.96523273881166</v>
      </c>
      <c r="DP45" s="2">
        <f t="shared" si="61"/>
        <v>119.68673473389356</v>
      </c>
      <c r="DQ45" s="2">
        <f t="shared" si="61"/>
        <v>121.51497034686508</v>
      </c>
      <c r="DR45" s="2">
        <f t="shared" si="61"/>
        <v>119.72883277310923</v>
      </c>
      <c r="DS45" s="2">
        <f t="shared" si="61"/>
        <v>118.5004140496772</v>
      </c>
      <c r="DT45" s="2">
        <f t="shared" si="61"/>
        <v>118.57276551044968</v>
      </c>
      <c r="DU45" s="2">
        <f t="shared" si="61"/>
        <v>118.9738162464986</v>
      </c>
      <c r="DV45" s="2">
        <f t="shared" si="61"/>
        <v>119.74518851540618</v>
      </c>
      <c r="DW45" s="2">
        <f t="shared" si="61"/>
        <v>121.43098907563027</v>
      </c>
      <c r="DX45" s="2">
        <f t="shared" si="61"/>
        <v>121.47464624624624</v>
      </c>
      <c r="DY45" s="2">
        <f t="shared" si="61"/>
        <v>120.3679557285873</v>
      </c>
      <c r="EA45" s="2">
        <f t="shared" si="62"/>
        <v>118.68315266681698</v>
      </c>
      <c r="EB45" s="2">
        <f t="shared" si="62"/>
        <v>118.36226531704045</v>
      </c>
      <c r="EC45" s="2">
        <f t="shared" si="62"/>
        <v>117.21259199192463</v>
      </c>
      <c r="ED45" s="2">
        <f t="shared" si="62"/>
        <v>115.44663549484943</v>
      </c>
      <c r="EE45" s="2">
        <f t="shared" si="62"/>
        <v>116.80704402112701</v>
      </c>
      <c r="EF45" s="2">
        <f t="shared" si="62"/>
        <v>119.1544039646468</v>
      </c>
      <c r="EG45" s="2">
        <f t="shared" si="62"/>
        <v>121.50563185707631</v>
      </c>
      <c r="EH45" s="2">
        <f t="shared" si="62"/>
        <v>116.26438450381166</v>
      </c>
      <c r="EI45" s="2">
        <f t="shared" si="62"/>
        <v>118.49899232142648</v>
      </c>
      <c r="EJ45" s="2">
        <f t="shared" si="62"/>
        <v>112.08465605964646</v>
      </c>
      <c r="EK45" s="2">
        <f t="shared" si="62"/>
        <v>117.04762945835047</v>
      </c>
      <c r="EL45" s="2">
        <f t="shared" si="62"/>
        <v>119.52817261358605</v>
      </c>
      <c r="EM45" s="2">
        <f t="shared" si="62"/>
        <v>124.7659356357109</v>
      </c>
      <c r="EN45" s="2">
        <f t="shared" si="62"/>
        <v>123.53505925457658</v>
      </c>
      <c r="EO45" s="2">
        <f t="shared" si="62"/>
        <v>127.14198223684208</v>
      </c>
      <c r="EQ45" s="2">
        <f t="shared" si="63"/>
        <v>120.45621890498218</v>
      </c>
      <c r="ER45" s="2">
        <f t="shared" si="63"/>
        <v>120.10300721807066</v>
      </c>
      <c r="ES45" s="2">
        <f t="shared" si="63"/>
        <v>116.87965387108518</v>
      </c>
      <c r="ET45" s="2">
        <f t="shared" si="63"/>
        <v>115.95841138278767</v>
      </c>
      <c r="EU45" s="2">
        <f t="shared" si="63"/>
        <v>116.33621040523883</v>
      </c>
      <c r="EV45" s="2">
        <f t="shared" si="63"/>
        <v>118.58510399295149</v>
      </c>
      <c r="EW45" s="2">
        <f t="shared" si="63"/>
        <v>121.19153844544024</v>
      </c>
      <c r="EX45" s="2">
        <f t="shared" si="63"/>
        <v>117.74796345152077</v>
      </c>
      <c r="EY45" s="2">
        <f t="shared" si="63"/>
        <v>120.35862315376077</v>
      </c>
      <c r="EZ45" s="2">
        <f t="shared" si="63"/>
        <v>114.31121909175162</v>
      </c>
      <c r="FA45" s="2">
        <f t="shared" si="63"/>
        <v>117.13681415621576</v>
      </c>
      <c r="FB45" s="2">
        <f t="shared" si="63"/>
        <v>118.59240209161574</v>
      </c>
      <c r="FC45" s="2">
        <f t="shared" si="63"/>
        <v>125.78124249586388</v>
      </c>
      <c r="FD45" s="2">
        <f t="shared" si="63"/>
        <v>124.65224829397678</v>
      </c>
      <c r="FE45" s="2">
        <f t="shared" si="63"/>
        <v>130.80519621720435</v>
      </c>
      <c r="FG45" s="2">
        <f t="shared" si="64"/>
        <v>0.16499247508212925</v>
      </c>
      <c r="FH45" s="2">
        <f t="shared" si="64"/>
        <v>0.13133206193531563</v>
      </c>
      <c r="FI45" s="2">
        <f t="shared" si="64"/>
        <v>0.1282951937690095</v>
      </c>
      <c r="FJ45" s="2">
        <f t="shared" si="64"/>
        <v>0.12985210461530672</v>
      </c>
      <c r="FK45" s="2">
        <f t="shared" si="64"/>
        <v>0.10450083214800797</v>
      </c>
      <c r="FL45" s="2">
        <f t="shared" si="64"/>
        <v>9.1923788785855123E-2</v>
      </c>
      <c r="FM45" s="2">
        <f t="shared" si="64"/>
        <v>0.10834866770426917</v>
      </c>
      <c r="FN45" s="2">
        <f t="shared" si="64"/>
        <v>8.9740588491860451E-2</v>
      </c>
      <c r="FO45" s="2">
        <f t="shared" si="64"/>
        <v>9.9938076721547045E-2</v>
      </c>
      <c r="FP45" s="2">
        <f t="shared" si="64"/>
        <v>9.4295131454821421E-2</v>
      </c>
      <c r="FQ45" s="2">
        <f t="shared" si="64"/>
        <v>9.1388234462068674E-2</v>
      </c>
      <c r="FR45" s="2">
        <f t="shared" si="64"/>
        <v>9.1167039116132831E-2</v>
      </c>
      <c r="FS45" s="2">
        <f t="shared" si="64"/>
        <v>8.7226913282580823E-2</v>
      </c>
      <c r="FT45" s="2">
        <f t="shared" si="64"/>
        <v>9.2243138085842447E-2</v>
      </c>
      <c r="FU45" s="2">
        <f t="shared" si="64"/>
        <v>7.378388873703122E-2</v>
      </c>
      <c r="FW45" s="2">
        <f t="shared" si="53"/>
        <v>2.7344394076457347E-5</v>
      </c>
      <c r="FX45" s="2">
        <f t="shared" si="53"/>
        <v>2.6648048705921464E-5</v>
      </c>
      <c r="FY45" s="2">
        <f t="shared" si="53"/>
        <v>2.3736609814077003E-5</v>
      </c>
      <c r="FZ45" s="2">
        <f t="shared" si="53"/>
        <v>2.1776487462607666E-5</v>
      </c>
      <c r="GA45" s="2">
        <f t="shared" si="53"/>
        <v>2.4351848178181455E-5</v>
      </c>
      <c r="GB45" s="2">
        <f t="shared" si="53"/>
        <v>2.2883000643933797E-5</v>
      </c>
      <c r="GC45" s="2">
        <f t="shared" si="53"/>
        <v>2.8379030040015757E-5</v>
      </c>
      <c r="GD45" s="2">
        <f t="shared" si="53"/>
        <v>2.8769738142318687E-5</v>
      </c>
      <c r="GE45" s="2">
        <f t="shared" si="53"/>
        <v>2.6059439826089143E-5</v>
      </c>
      <c r="GF45" s="2">
        <f t="shared" si="53"/>
        <v>2.2073484200139206E-5</v>
      </c>
      <c r="GG45" s="2">
        <f t="shared" si="53"/>
        <v>2.1134612568193511E-5</v>
      </c>
      <c r="GH45" s="2">
        <f t="shared" si="53"/>
        <v>1.9232881524484547E-5</v>
      </c>
      <c r="GI45" s="2">
        <f t="shared" si="53"/>
        <v>1.7604280613704436E-5</v>
      </c>
      <c r="GJ45" s="2">
        <f t="shared" si="53"/>
        <v>1.4807062701982687E-5</v>
      </c>
      <c r="GK45" s="2">
        <f t="shared" si="53"/>
        <v>1.2813684337511533E-5</v>
      </c>
      <c r="GM45" s="83">
        <f t="shared" si="54"/>
        <v>2.5478067415282171E-6</v>
      </c>
      <c r="GN45" s="83">
        <f t="shared" si="54"/>
        <v>6.8260280770751958E-7</v>
      </c>
      <c r="GO45" s="83">
        <f t="shared" si="54"/>
        <v>6.6495196605583516E-7</v>
      </c>
      <c r="GP45" s="83">
        <f t="shared" si="54"/>
        <v>9.771385559458543E-7</v>
      </c>
      <c r="GQ45" s="83">
        <f t="shared" si="54"/>
        <v>5.4895630243363058E-9</v>
      </c>
      <c r="GR45" s="83">
        <f t="shared" si="54"/>
        <v>1.7557621737006953E-10</v>
      </c>
      <c r="GS45" s="83">
        <f t="shared" si="54"/>
        <v>8.3032657690515257E-9</v>
      </c>
      <c r="GT45" s="83">
        <f t="shared" si="54"/>
        <v>2.1867834721690609E-10</v>
      </c>
      <c r="GU45" s="83">
        <f t="shared" si="54"/>
        <v>4.1729558841534648E-9</v>
      </c>
      <c r="GV45" s="83">
        <f t="shared" si="54"/>
        <v>1.1963141478705392E-9</v>
      </c>
      <c r="GW45" s="83">
        <f t="shared" si="54"/>
        <v>2.6754000924298993E-10</v>
      </c>
      <c r="GX45" s="83">
        <f t="shared" si="54"/>
        <v>2.2513670048967261E-10</v>
      </c>
      <c r="GY45" s="83">
        <f t="shared" si="54"/>
        <v>1.3671492508023652E-10</v>
      </c>
      <c r="GZ45" s="83">
        <f t="shared" si="54"/>
        <v>5.3737464044047509E-10</v>
      </c>
      <c r="HA45" s="83">
        <f t="shared" si="54"/>
        <v>3.3030227967536224E-14</v>
      </c>
      <c r="HC45" s="83">
        <f t="shared" si="58"/>
        <v>5.654390827199993E-17</v>
      </c>
      <c r="HD45" s="83">
        <f t="shared" si="58"/>
        <v>6.2890038100836512E-18</v>
      </c>
      <c r="HE45" s="83">
        <f t="shared" si="58"/>
        <v>3.6475621498380459E-20</v>
      </c>
      <c r="HF45" s="83">
        <f t="shared" si="58"/>
        <v>8.1882372074673579E-18</v>
      </c>
      <c r="HG45" s="83">
        <f t="shared" si="58"/>
        <v>8.4547236941357609E-22</v>
      </c>
      <c r="HH45" s="83">
        <f t="shared" si="58"/>
        <v>2.1477528298107812E-26</v>
      </c>
      <c r="HI45" s="83">
        <f t="shared" si="58"/>
        <v>1.50183089276994E-21</v>
      </c>
      <c r="HJ45" s="83">
        <f t="shared" si="58"/>
        <v>1.986620492238174E-25</v>
      </c>
      <c r="HK45" s="83">
        <f t="shared" si="58"/>
        <v>3.5894087005642968E-23</v>
      </c>
      <c r="HL45" s="83">
        <f t="shared" si="58"/>
        <v>1.1896827995033065E-23</v>
      </c>
      <c r="HM45" s="83">
        <f t="shared" si="58"/>
        <v>1.7595680560505748E-24</v>
      </c>
      <c r="HN45" s="83">
        <f t="shared" si="58"/>
        <v>2.0682474056287788E-26</v>
      </c>
      <c r="HO45" s="83">
        <f t="shared" si="58"/>
        <v>7.4703989248109891E-26</v>
      </c>
      <c r="HP45" s="83">
        <f t="shared" si="58"/>
        <v>3.14463135579348E-25</v>
      </c>
      <c r="HQ45" s="83">
        <f t="shared" si="58"/>
        <v>2.2728946927465944E-38</v>
      </c>
      <c r="HS45" s="83">
        <f t="shared" si="55"/>
        <v>7.803011514232011E-92</v>
      </c>
      <c r="HT45" s="83">
        <f t="shared" si="55"/>
        <v>9.442687426075133E-88</v>
      </c>
      <c r="HU45" s="83">
        <f t="shared" si="55"/>
        <v>1.3082942421921485E-103</v>
      </c>
      <c r="HV45" s="83">
        <f t="shared" si="55"/>
        <v>1.7685830862118608E-90</v>
      </c>
      <c r="HW45" s="83">
        <f t="shared" si="55"/>
        <v>2.6105937998537336E-113</v>
      </c>
      <c r="HX45" s="83">
        <f t="shared" si="55"/>
        <v>3.6128425120494887E-141</v>
      </c>
      <c r="HY45" s="83">
        <f t="shared" si="55"/>
        <v>2.7830330393545623E-113</v>
      </c>
      <c r="HZ45" s="83">
        <f t="shared" si="55"/>
        <v>3.1922368145075479E-134</v>
      </c>
      <c r="IA45" s="83">
        <f t="shared" si="55"/>
        <v>2.0091397280122206E-120</v>
      </c>
      <c r="IB45" s="83">
        <f t="shared" si="55"/>
        <v>2.151753198382196E-125</v>
      </c>
      <c r="IC45" s="83">
        <f t="shared" si="55"/>
        <v>1.230916927509162E-130</v>
      </c>
      <c r="ID45" s="83">
        <f t="shared" si="55"/>
        <v>7.4715880480420304E-142</v>
      </c>
      <c r="IE45" s="83">
        <f t="shared" si="55"/>
        <v>6.7125007361415212E-138</v>
      </c>
      <c r="IF45" s="83">
        <f t="shared" si="55"/>
        <v>2.3808681379467602E-69</v>
      </c>
      <c r="IG45" s="83">
        <f t="shared" si="55"/>
        <v>1.640237623104377E-48</v>
      </c>
      <c r="II45" s="83">
        <f t="shared" si="56"/>
        <v>0</v>
      </c>
      <c r="IJ45" s="83">
        <f t="shared" si="56"/>
        <v>0</v>
      </c>
      <c r="IK45" s="83">
        <f t="shared" si="56"/>
        <v>0</v>
      </c>
      <c r="IL45" s="83">
        <f t="shared" si="56"/>
        <v>0</v>
      </c>
      <c r="IM45" s="83">
        <f t="shared" si="56"/>
        <v>0</v>
      </c>
      <c r="IN45" s="83">
        <f t="shared" si="56"/>
        <v>0</v>
      </c>
      <c r="IO45" s="83">
        <f t="shared" si="56"/>
        <v>0</v>
      </c>
      <c r="IP45" s="83">
        <f t="shared" si="56"/>
        <v>0</v>
      </c>
      <c r="IQ45" s="83">
        <f t="shared" si="56"/>
        <v>0</v>
      </c>
      <c r="IR45" s="83">
        <f t="shared" si="56"/>
        <v>0</v>
      </c>
      <c r="IS45" s="83">
        <f t="shared" si="56"/>
        <v>0</v>
      </c>
      <c r="IT45" s="83">
        <f t="shared" si="56"/>
        <v>0</v>
      </c>
      <c r="IU45" s="83">
        <f t="shared" si="56"/>
        <v>0</v>
      </c>
      <c r="IV45" s="83">
        <f t="shared" si="56"/>
        <v>5.7717668684063265E-275</v>
      </c>
      <c r="IW45" s="83">
        <f t="shared" si="56"/>
        <v>8.0244441941431555E-197</v>
      </c>
      <c r="IY45" s="83">
        <f t="shared" si="57"/>
        <v>2.5478067415847612E-6</v>
      </c>
      <c r="IZ45" s="83">
        <f t="shared" si="57"/>
        <v>6.8260280771380859E-7</v>
      </c>
      <c r="JA45" s="83">
        <f t="shared" si="57"/>
        <v>6.6495196605587169E-7</v>
      </c>
      <c r="JB45" s="83">
        <f t="shared" si="57"/>
        <v>9.7713855595404256E-7</v>
      </c>
      <c r="JC45" s="83">
        <f t="shared" si="57"/>
        <v>5.4895630243371512E-9</v>
      </c>
      <c r="JD45" s="83">
        <f t="shared" si="57"/>
        <v>1.7557621737006955E-10</v>
      </c>
      <c r="JE45" s="83">
        <f t="shared" si="57"/>
        <v>8.3032657690530279E-9</v>
      </c>
      <c r="JF45" s="83">
        <f t="shared" si="57"/>
        <v>2.186783472169063E-10</v>
      </c>
      <c r="JG45" s="83">
        <f t="shared" si="57"/>
        <v>4.1729558841535004E-9</v>
      </c>
      <c r="JH45" s="83">
        <f t="shared" si="57"/>
        <v>1.1963141478705512E-9</v>
      </c>
      <c r="JI45" s="83">
        <f t="shared" si="57"/>
        <v>2.6754000924299168E-10</v>
      </c>
      <c r="JJ45" s="83">
        <f t="shared" si="57"/>
        <v>2.2513670048967264E-10</v>
      </c>
      <c r="JK45" s="83">
        <f t="shared" si="57"/>
        <v>1.367149250802366E-10</v>
      </c>
      <c r="JL45" s="83">
        <f t="shared" si="57"/>
        <v>5.373746404404754E-10</v>
      </c>
      <c r="JM45" s="83">
        <f t="shared" si="57"/>
        <v>3.3030227967536224E-14</v>
      </c>
    </row>
    <row r="46" spans="2:273" x14ac:dyDescent="0.25">
      <c r="B46" s="2">
        <v>19</v>
      </c>
      <c r="C46" s="37">
        <v>126.93300000000001</v>
      </c>
      <c r="D46" s="37">
        <v>117.7</v>
      </c>
      <c r="E46" s="37">
        <v>118.18300000000001</v>
      </c>
      <c r="F46" s="37">
        <v>116.967</v>
      </c>
      <c r="G46" s="37">
        <v>118.5</v>
      </c>
      <c r="H46" s="37">
        <v>121.414</v>
      </c>
      <c r="I46" s="37">
        <v>119.931</v>
      </c>
      <c r="J46" s="37">
        <v>118.431</v>
      </c>
      <c r="K46" s="37">
        <v>116.845</v>
      </c>
      <c r="L46" s="37">
        <v>117.89700000000001</v>
      </c>
      <c r="M46" s="37">
        <v>120.121</v>
      </c>
      <c r="N46" s="37">
        <v>120.69</v>
      </c>
      <c r="O46" s="37">
        <v>120.79300000000001</v>
      </c>
      <c r="P46" s="37">
        <v>120.328</v>
      </c>
      <c r="Q46" s="37">
        <v>122.276</v>
      </c>
      <c r="S46" s="4">
        <f t="shared" si="59"/>
        <v>123.97912926734507</v>
      </c>
      <c r="T46" s="4">
        <f t="shared" si="59"/>
        <v>119.90436263566805</v>
      </c>
      <c r="U46" s="4">
        <f t="shared" si="59"/>
        <v>118.32898917220187</v>
      </c>
      <c r="V46" s="4">
        <f t="shared" si="59"/>
        <v>117.73111587974043</v>
      </c>
      <c r="W46" s="4">
        <f t="shared" si="59"/>
        <v>117.9163016839851</v>
      </c>
      <c r="X46" s="4">
        <f t="shared" si="59"/>
        <v>119.71834467257126</v>
      </c>
      <c r="Y46" s="4">
        <f t="shared" si="59"/>
        <v>121.61320989840226</v>
      </c>
      <c r="Z46" s="4">
        <f t="shared" si="59"/>
        <v>119.51035714874057</v>
      </c>
      <c r="AA46" s="4">
        <f t="shared" si="59"/>
        <v>118.6462134314376</v>
      </c>
      <c r="AB46" s="4">
        <f t="shared" si="59"/>
        <v>118.05606094377863</v>
      </c>
      <c r="AC46" s="4">
        <f t="shared" si="59"/>
        <v>118.87227208257298</v>
      </c>
      <c r="AD46" s="4">
        <f t="shared" si="59"/>
        <v>119.82604996342323</v>
      </c>
      <c r="AE46" s="4">
        <f t="shared" si="59"/>
        <v>121.90760063287026</v>
      </c>
      <c r="AF46" s="4">
        <f t="shared" si="59"/>
        <v>121.87059283952804</v>
      </c>
      <c r="AG46" s="4">
        <f t="shared" si="59"/>
        <v>121.26841982934795</v>
      </c>
      <c r="AI46" s="4">
        <f t="shared" si="60"/>
        <v>2.9538707326549343</v>
      </c>
      <c r="AJ46" s="4">
        <f t="shared" si="60"/>
        <v>-2.2043626356680477</v>
      </c>
      <c r="AK46" s="4">
        <f t="shared" si="60"/>
        <v>-0.14598917220186536</v>
      </c>
      <c r="AL46" s="4">
        <f t="shared" si="60"/>
        <v>-0.76411587974043016</v>
      </c>
      <c r="AM46" s="4">
        <f t="shared" si="60"/>
        <v>0.58369831601490318</v>
      </c>
      <c r="AN46" s="4">
        <f t="shared" si="60"/>
        <v>1.6956553274287387</v>
      </c>
      <c r="AO46" s="4">
        <f t="shared" si="60"/>
        <v>-1.6822098984022631</v>
      </c>
      <c r="AP46" s="4">
        <f t="shared" si="60"/>
        <v>-1.07935714874057</v>
      </c>
      <c r="AQ46" s="4">
        <f t="shared" si="60"/>
        <v>-1.8012134314376027</v>
      </c>
      <c r="AR46" s="4">
        <f t="shared" si="60"/>
        <v>-0.15906094377862701</v>
      </c>
      <c r="AS46" s="4">
        <f t="shared" si="60"/>
        <v>1.2487279174270185</v>
      </c>
      <c r="AT46" s="4">
        <f t="shared" si="60"/>
        <v>0.86395003657676739</v>
      </c>
      <c r="AU46" s="4">
        <f t="shared" si="60"/>
        <v>-1.1146006328702498</v>
      </c>
      <c r="AV46" s="4">
        <f t="shared" si="60"/>
        <v>-1.5425928395280408</v>
      </c>
      <c r="AW46" s="4">
        <f t="shared" si="60"/>
        <v>1.007580170652048</v>
      </c>
      <c r="AY46" s="2">
        <f t="shared" si="51"/>
        <v>123.97527740461831</v>
      </c>
      <c r="AZ46" s="2">
        <f t="shared" si="51"/>
        <v>119.90319844294706</v>
      </c>
      <c r="BA46" s="2">
        <f t="shared" si="51"/>
        <v>118.32791141517984</v>
      </c>
      <c r="BB46" s="2">
        <f t="shared" si="51"/>
        <v>117.72952605018978</v>
      </c>
      <c r="BC46" s="2">
        <f t="shared" si="51"/>
        <v>117.91628754273897</v>
      </c>
      <c r="BD46" s="2">
        <f t="shared" si="51"/>
        <v>119.71834408833497</v>
      </c>
      <c r="BE46" s="2">
        <f t="shared" si="51"/>
        <v>121.61318957690276</v>
      </c>
      <c r="BF46" s="2">
        <f t="shared" si="51"/>
        <v>119.51035647984459</v>
      </c>
      <c r="BG46" s="2">
        <f t="shared" si="51"/>
        <v>118.64620286063206</v>
      </c>
      <c r="BH46" s="2">
        <f t="shared" si="51"/>
        <v>118.05605758233385</v>
      </c>
      <c r="BI46" s="2">
        <f t="shared" si="51"/>
        <v>118.87227121098982</v>
      </c>
      <c r="BJ46" s="2">
        <f t="shared" si="51"/>
        <v>119.82604925807638</v>
      </c>
      <c r="BK46" s="2">
        <f t="shared" si="51"/>
        <v>121.90760020325111</v>
      </c>
      <c r="BL46" s="2">
        <f t="shared" si="51"/>
        <v>121.87059143039308</v>
      </c>
      <c r="BM46" s="2">
        <f t="shared" si="51"/>
        <v>121.26841982920604</v>
      </c>
      <c r="BO46" s="2">
        <f t="shared" si="10"/>
        <v>126.93300000000001</v>
      </c>
      <c r="BP46" s="2">
        <f t="shared" si="11"/>
        <v>117.7</v>
      </c>
      <c r="BQ46" s="2">
        <f t="shared" si="12"/>
        <v>118.18300000000001</v>
      </c>
      <c r="BR46" s="2">
        <f t="shared" si="13"/>
        <v>116.967</v>
      </c>
      <c r="BS46" s="2">
        <f t="shared" si="14"/>
        <v>118.5</v>
      </c>
      <c r="BT46" s="2">
        <f t="shared" si="15"/>
        <v>121.414</v>
      </c>
      <c r="BU46" s="2">
        <f t="shared" si="16"/>
        <v>119.931</v>
      </c>
      <c r="BV46" s="2">
        <f t="shared" si="17"/>
        <v>118.431</v>
      </c>
      <c r="BW46" s="2">
        <f t="shared" si="18"/>
        <v>116.845</v>
      </c>
      <c r="BX46" s="2">
        <f t="shared" si="19"/>
        <v>117.89700000000001</v>
      </c>
      <c r="BY46" s="2">
        <f t="shared" si="20"/>
        <v>120.121</v>
      </c>
      <c r="BZ46" s="2">
        <f t="shared" si="21"/>
        <v>120.69</v>
      </c>
      <c r="CA46" s="2">
        <f t="shared" si="22"/>
        <v>120.79300000000001</v>
      </c>
      <c r="CB46" s="2">
        <f t="shared" si="23"/>
        <v>120.328</v>
      </c>
      <c r="CC46" s="2">
        <f t="shared" si="24"/>
        <v>122.276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125.13766473616474</v>
      </c>
      <c r="DL46" s="2">
        <f t="shared" si="61"/>
        <v>120.17111139074296</v>
      </c>
      <c r="DM46" s="2">
        <f t="shared" si="61"/>
        <v>118.5204871794872</v>
      </c>
      <c r="DN46" s="2">
        <f t="shared" si="61"/>
        <v>118.1137543494912</v>
      </c>
      <c r="DO46" s="2">
        <f t="shared" si="61"/>
        <v>118.06864744501584</v>
      </c>
      <c r="DP46" s="2">
        <f t="shared" si="61"/>
        <v>119.79255630252101</v>
      </c>
      <c r="DQ46" s="2">
        <f t="shared" si="61"/>
        <v>121.64059536054273</v>
      </c>
      <c r="DR46" s="2">
        <f t="shared" si="61"/>
        <v>119.86412605042017</v>
      </c>
      <c r="DS46" s="2">
        <f t="shared" si="61"/>
        <v>118.66880741875478</v>
      </c>
      <c r="DT46" s="2">
        <f t="shared" si="61"/>
        <v>118.73541580041577</v>
      </c>
      <c r="DU46" s="2">
        <f t="shared" si="61"/>
        <v>119.07691596638655</v>
      </c>
      <c r="DV46" s="2">
        <f t="shared" si="61"/>
        <v>119.86505546218488</v>
      </c>
      <c r="DW46" s="2">
        <f t="shared" si="61"/>
        <v>121.61515798319328</v>
      </c>
      <c r="DX46" s="2">
        <f t="shared" si="61"/>
        <v>121.6928075075075</v>
      </c>
      <c r="DY46" s="2">
        <f t="shared" si="61"/>
        <v>120.76114327030032</v>
      </c>
      <c r="EA46" s="2">
        <f t="shared" si="62"/>
        <v>118.60989146481332</v>
      </c>
      <c r="EB46" s="2">
        <f t="shared" si="62"/>
        <v>118.28671360637225</v>
      </c>
      <c r="EC46" s="2">
        <f t="shared" si="62"/>
        <v>117.13464266487213</v>
      </c>
      <c r="ED46" s="2">
        <f t="shared" si="62"/>
        <v>115.38124916436233</v>
      </c>
      <c r="EE46" s="2">
        <f t="shared" si="62"/>
        <v>116.7256592100664</v>
      </c>
      <c r="EF46" s="2">
        <f t="shared" si="62"/>
        <v>119.04988005353334</v>
      </c>
      <c r="EG46" s="2">
        <f t="shared" si="62"/>
        <v>121.40758138475879</v>
      </c>
      <c r="EH46" s="2">
        <f t="shared" si="62"/>
        <v>116.23725413209203</v>
      </c>
      <c r="EI46" s="2">
        <f t="shared" si="62"/>
        <v>118.46005128773645</v>
      </c>
      <c r="EJ46" s="2">
        <f t="shared" si="62"/>
        <v>112.10445159645951</v>
      </c>
      <c r="EK46" s="2">
        <f t="shared" si="62"/>
        <v>117.0166321880204</v>
      </c>
      <c r="EL46" s="2">
        <f t="shared" si="62"/>
        <v>119.47161235208506</v>
      </c>
      <c r="EM46" s="2">
        <f t="shared" si="62"/>
        <v>124.69834820780508</v>
      </c>
      <c r="EN46" s="2">
        <f t="shared" si="62"/>
        <v>123.46602709864348</v>
      </c>
      <c r="EO46" s="2">
        <f t="shared" si="62"/>
        <v>127.07537269736841</v>
      </c>
      <c r="EQ46" s="2">
        <f t="shared" si="63"/>
        <v>120.35964394668993</v>
      </c>
      <c r="ER46" s="2">
        <f t="shared" si="63"/>
        <v>120.00563804347827</v>
      </c>
      <c r="ES46" s="2">
        <f t="shared" si="63"/>
        <v>116.80580588188283</v>
      </c>
      <c r="ET46" s="2">
        <f t="shared" si="63"/>
        <v>115.88671411797209</v>
      </c>
      <c r="EU46" s="2">
        <f t="shared" si="63"/>
        <v>116.26079207399111</v>
      </c>
      <c r="EV46" s="2">
        <f t="shared" si="63"/>
        <v>118.48765211546498</v>
      </c>
      <c r="EW46" s="2">
        <f t="shared" si="63"/>
        <v>121.09752081445738</v>
      </c>
      <c r="EX46" s="2">
        <f t="shared" si="63"/>
        <v>117.70190688277182</v>
      </c>
      <c r="EY46" s="2">
        <f t="shared" si="63"/>
        <v>120.2962579985913</v>
      </c>
      <c r="EZ46" s="2">
        <f t="shared" si="63"/>
        <v>114.30348339052678</v>
      </c>
      <c r="FA46" s="2">
        <f t="shared" si="63"/>
        <v>117.10470353236893</v>
      </c>
      <c r="FB46" s="2">
        <f t="shared" si="63"/>
        <v>118.54727275130335</v>
      </c>
      <c r="FC46" s="2">
        <f t="shared" si="63"/>
        <v>125.7015339458757</v>
      </c>
      <c r="FD46" s="2">
        <f t="shared" si="63"/>
        <v>124.56985662323282</v>
      </c>
      <c r="FE46" s="2">
        <f t="shared" si="63"/>
        <v>130.69034026575011</v>
      </c>
      <c r="FG46" s="2">
        <f t="shared" si="64"/>
        <v>0.17807600618104127</v>
      </c>
      <c r="FH46" s="2">
        <f t="shared" si="64"/>
        <v>0.14220095945235708</v>
      </c>
      <c r="FI46" s="2">
        <f t="shared" si="64"/>
        <v>0.13895296605645763</v>
      </c>
      <c r="FJ46" s="2">
        <f t="shared" si="64"/>
        <v>0.14061834926360001</v>
      </c>
      <c r="FK46" s="2">
        <f t="shared" si="64"/>
        <v>0.11343918419999921</v>
      </c>
      <c r="FL46" s="2">
        <f t="shared" si="64"/>
        <v>9.990639611735265E-2</v>
      </c>
      <c r="FM46" s="2">
        <f t="shared" si="64"/>
        <v>0.11757292850480244</v>
      </c>
      <c r="FN46" s="2">
        <f t="shared" si="64"/>
        <v>9.7553975287195435E-2</v>
      </c>
      <c r="FO46" s="2">
        <f t="shared" si="64"/>
        <v>0.10853345925822677</v>
      </c>
      <c r="FP46" s="2">
        <f t="shared" si="64"/>
        <v>0.10246042965165705</v>
      </c>
      <c r="FQ46" s="2">
        <f t="shared" si="64"/>
        <v>9.9329421740463011E-2</v>
      </c>
      <c r="FR46" s="2">
        <f t="shared" si="64"/>
        <v>9.9091101783376337E-2</v>
      </c>
      <c r="FS46" s="2">
        <f t="shared" si="64"/>
        <v>9.4844247219386502E-2</v>
      </c>
      <c r="FT46" s="2">
        <f t="shared" si="64"/>
        <v>0.10025041593356745</v>
      </c>
      <c r="FU46" s="2">
        <f t="shared" si="64"/>
        <v>8.0330588997783337E-2</v>
      </c>
      <c r="FW46" s="2">
        <f t="shared" si="53"/>
        <v>2.9982452793739825E-5</v>
      </c>
      <c r="FX46" s="2">
        <f t="shared" si="53"/>
        <v>2.9218929255232706E-5</v>
      </c>
      <c r="FY46" s="2">
        <f t="shared" si="53"/>
        <v>2.6026615508844781E-5</v>
      </c>
      <c r="FZ46" s="2">
        <f t="shared" si="53"/>
        <v>2.387739352597608E-5</v>
      </c>
      <c r="GA46" s="2">
        <f t="shared" si="53"/>
        <v>2.6701207830749759E-5</v>
      </c>
      <c r="GB46" s="2">
        <f t="shared" si="53"/>
        <v>2.5090655875496318E-5</v>
      </c>
      <c r="GC46" s="2">
        <f t="shared" si="53"/>
        <v>3.111690246980929E-5</v>
      </c>
      <c r="GD46" s="2">
        <f t="shared" si="53"/>
        <v>3.1545303023004079E-5</v>
      </c>
      <c r="GE46" s="2">
        <f t="shared" si="53"/>
        <v>2.8573535734350124E-5</v>
      </c>
      <c r="GF46" s="2">
        <f t="shared" si="53"/>
        <v>2.4203042595323673E-5</v>
      </c>
      <c r="GG46" s="2">
        <f t="shared" si="53"/>
        <v>2.3173594613319567E-5</v>
      </c>
      <c r="GH46" s="2">
        <f t="shared" si="53"/>
        <v>2.1088396109950628E-5</v>
      </c>
      <c r="GI46" s="2">
        <f t="shared" si="53"/>
        <v>1.9302677067482005E-5</v>
      </c>
      <c r="GJ46" s="2">
        <f t="shared" si="53"/>
        <v>1.623559820814397E-5</v>
      </c>
      <c r="GK46" s="2">
        <f t="shared" si="53"/>
        <v>1.4049908119268264E-5</v>
      </c>
      <c r="GM46" s="83">
        <f t="shared" si="54"/>
        <v>4.6706124566760264E-6</v>
      </c>
      <c r="GN46" s="83">
        <f t="shared" si="54"/>
        <v>1.2596596446095837E-6</v>
      </c>
      <c r="GO46" s="83">
        <f t="shared" si="54"/>
        <v>1.2189101731097747E-6</v>
      </c>
      <c r="GP46" s="83">
        <f t="shared" si="54"/>
        <v>1.7514740627901032E-6</v>
      </c>
      <c r="GQ46" s="83">
        <f t="shared" si="54"/>
        <v>1.2796080519437712E-8</v>
      </c>
      <c r="GR46" s="83">
        <f t="shared" si="54"/>
        <v>4.8084326968443396E-10</v>
      </c>
      <c r="GS46" s="83">
        <f t="shared" si="54"/>
        <v>1.9136435199517049E-8</v>
      </c>
      <c r="GT46" s="83">
        <f t="shared" si="54"/>
        <v>5.8412749315150449E-10</v>
      </c>
      <c r="GU46" s="83">
        <f t="shared" si="54"/>
        <v>9.7129553972195975E-9</v>
      </c>
      <c r="GV46" s="83">
        <f t="shared" si="54"/>
        <v>2.9392443212470245E-9</v>
      </c>
      <c r="GW46" s="83">
        <f t="shared" si="54"/>
        <v>7.1171006319912937E-10</v>
      </c>
      <c r="GX46" s="83">
        <f t="shared" si="54"/>
        <v>6.0470038659343332E-10</v>
      </c>
      <c r="GY46" s="83">
        <f t="shared" si="54"/>
        <v>3.7101370680347238E-10</v>
      </c>
      <c r="GZ46" s="83">
        <f t="shared" si="54"/>
        <v>1.3745568213006949E-9</v>
      </c>
      <c r="HA46" s="83">
        <f t="shared" si="54"/>
        <v>1.3546406781903981E-13</v>
      </c>
      <c r="HC46" s="83">
        <f t="shared" si="58"/>
        <v>1.9418548424189193E-16</v>
      </c>
      <c r="HD46" s="83">
        <f t="shared" si="58"/>
        <v>2.1498940926036142E-17</v>
      </c>
      <c r="HE46" s="83">
        <f t="shared" si="58"/>
        <v>1.4632480843736084E-19</v>
      </c>
      <c r="HF46" s="83">
        <f t="shared" si="58"/>
        <v>2.7450505232401941E-17</v>
      </c>
      <c r="HG46" s="83">
        <f t="shared" si="58"/>
        <v>3.9164027579267192E-21</v>
      </c>
      <c r="HH46" s="83">
        <f t="shared" si="58"/>
        <v>1.4147826150494191E-25</v>
      </c>
      <c r="HI46" s="83">
        <f t="shared" si="58"/>
        <v>6.999839738777526E-21</v>
      </c>
      <c r="HJ46" s="83">
        <f t="shared" si="58"/>
        <v>1.2230296189216182E-24</v>
      </c>
      <c r="HK46" s="83">
        <f t="shared" si="58"/>
        <v>1.842367531233968E-22</v>
      </c>
      <c r="HL46" s="83">
        <f t="shared" si="58"/>
        <v>6.2734852676637781E-23</v>
      </c>
      <c r="HM46" s="83">
        <f t="shared" si="58"/>
        <v>9.8095636027717671E-24</v>
      </c>
      <c r="HN46" s="83">
        <f t="shared" si="58"/>
        <v>1.326691765085869E-25</v>
      </c>
      <c r="HO46" s="83">
        <f t="shared" si="58"/>
        <v>4.4969073809234028E-25</v>
      </c>
      <c r="HP46" s="83">
        <f t="shared" si="58"/>
        <v>1.8073079020777494E-24</v>
      </c>
      <c r="HQ46" s="83">
        <f t="shared" si="58"/>
        <v>3.5652773828180182E-37</v>
      </c>
      <c r="HS46" s="83">
        <f t="shared" si="55"/>
        <v>7.851644811085906E-90</v>
      </c>
      <c r="HT46" s="83">
        <f t="shared" si="55"/>
        <v>7.3743777748907088E-86</v>
      </c>
      <c r="HU46" s="83">
        <f t="shared" si="55"/>
        <v>2.0098393442773662E-101</v>
      </c>
      <c r="HV46" s="83">
        <f t="shared" si="55"/>
        <v>1.3997727181651721E-88</v>
      </c>
      <c r="HW46" s="83">
        <f t="shared" si="55"/>
        <v>6.9137860966646893E-111</v>
      </c>
      <c r="HX46" s="83">
        <f t="shared" si="55"/>
        <v>3.7106256875087357E-138</v>
      </c>
      <c r="HY46" s="83">
        <f t="shared" si="55"/>
        <v>7.7978976349276754E-111</v>
      </c>
      <c r="HZ46" s="83">
        <f t="shared" si="55"/>
        <v>2.4562316774242675E-131</v>
      </c>
      <c r="IA46" s="83">
        <f t="shared" si="55"/>
        <v>7.6675148783547083E-118</v>
      </c>
      <c r="IB46" s="83">
        <f t="shared" si="55"/>
        <v>9.609532921748681E-123</v>
      </c>
      <c r="IC46" s="83">
        <f t="shared" si="55"/>
        <v>6.8537647381588951E-128</v>
      </c>
      <c r="ID46" s="83">
        <f t="shared" si="55"/>
        <v>7.0596210698168379E-139</v>
      </c>
      <c r="IE46" s="83">
        <f t="shared" si="55"/>
        <v>4.9144058916832265E-135</v>
      </c>
      <c r="IF46" s="83">
        <f t="shared" si="55"/>
        <v>5.9533560186858453E-68</v>
      </c>
      <c r="IG46" s="83">
        <f t="shared" si="55"/>
        <v>1.4680152357207671E-47</v>
      </c>
      <c r="II46" s="83">
        <f t="shared" si="56"/>
        <v>0</v>
      </c>
      <c r="IJ46" s="83">
        <f t="shared" si="56"/>
        <v>0</v>
      </c>
      <c r="IK46" s="83">
        <f t="shared" si="56"/>
        <v>0</v>
      </c>
      <c r="IL46" s="83">
        <f t="shared" si="56"/>
        <v>0</v>
      </c>
      <c r="IM46" s="83">
        <f t="shared" si="56"/>
        <v>0</v>
      </c>
      <c r="IN46" s="83">
        <f t="shared" si="56"/>
        <v>0</v>
      </c>
      <c r="IO46" s="83">
        <f t="shared" si="56"/>
        <v>0</v>
      </c>
      <c r="IP46" s="83">
        <f t="shared" si="56"/>
        <v>0</v>
      </c>
      <c r="IQ46" s="83">
        <f t="shared" si="56"/>
        <v>0</v>
      </c>
      <c r="IR46" s="83">
        <f t="shared" si="56"/>
        <v>0</v>
      </c>
      <c r="IS46" s="83">
        <f t="shared" si="56"/>
        <v>0</v>
      </c>
      <c r="IT46" s="83">
        <f t="shared" si="56"/>
        <v>0</v>
      </c>
      <c r="IU46" s="83">
        <f t="shared" si="56"/>
        <v>0</v>
      </c>
      <c r="IV46" s="83">
        <f t="shared" si="56"/>
        <v>1.8265158759216852E-270</v>
      </c>
      <c r="IW46" s="83">
        <f t="shared" si="56"/>
        <v>1.1907106268040395E-193</v>
      </c>
      <c r="IY46" s="83">
        <f t="shared" si="57"/>
        <v>4.6706124568702121E-6</v>
      </c>
      <c r="IZ46" s="83">
        <f t="shared" si="57"/>
        <v>1.2596596446310827E-6</v>
      </c>
      <c r="JA46" s="83">
        <f t="shared" si="57"/>
        <v>1.218910173109921E-6</v>
      </c>
      <c r="JB46" s="83">
        <f t="shared" si="57"/>
        <v>1.7514740628175537E-6</v>
      </c>
      <c r="JC46" s="83">
        <f t="shared" si="57"/>
        <v>1.2796080519441628E-8</v>
      </c>
      <c r="JD46" s="83">
        <f t="shared" si="57"/>
        <v>4.8084326968443406E-10</v>
      </c>
      <c r="JE46" s="83">
        <f t="shared" si="57"/>
        <v>1.913643519952405E-8</v>
      </c>
      <c r="JF46" s="83">
        <f t="shared" si="57"/>
        <v>5.8412749315150573E-10</v>
      </c>
      <c r="JG46" s="83">
        <f t="shared" si="57"/>
        <v>9.7129553972197811E-9</v>
      </c>
      <c r="JH46" s="83">
        <f t="shared" si="57"/>
        <v>2.9392443212470874E-9</v>
      </c>
      <c r="JI46" s="83">
        <f t="shared" si="57"/>
        <v>7.1171006319913919E-10</v>
      </c>
      <c r="JJ46" s="83">
        <f t="shared" si="57"/>
        <v>6.0470038659343343E-10</v>
      </c>
      <c r="JK46" s="83">
        <f t="shared" si="57"/>
        <v>3.7101370680347284E-10</v>
      </c>
      <c r="JL46" s="83">
        <f t="shared" si="57"/>
        <v>1.3745568213006968E-9</v>
      </c>
      <c r="JM46" s="83">
        <f t="shared" si="57"/>
        <v>1.3546406781903981E-13</v>
      </c>
    </row>
    <row r="47" spans="2:273" x14ac:dyDescent="0.25">
      <c r="B47" s="2">
        <v>20</v>
      </c>
      <c r="C47" s="37">
        <v>125.967</v>
      </c>
      <c r="D47" s="37">
        <v>118.633</v>
      </c>
      <c r="E47" s="37">
        <v>116.55</v>
      </c>
      <c r="F47" s="37">
        <v>117.383</v>
      </c>
      <c r="G47" s="37">
        <v>119.224</v>
      </c>
      <c r="H47" s="37">
        <v>120.431</v>
      </c>
      <c r="I47" s="37">
        <v>119.81</v>
      </c>
      <c r="J47" s="37">
        <v>119.017</v>
      </c>
      <c r="K47" s="37">
        <v>118.94799999999999</v>
      </c>
      <c r="L47" s="37">
        <v>119.414</v>
      </c>
      <c r="M47" s="37">
        <v>119.10299999999999</v>
      </c>
      <c r="N47" s="37">
        <v>120.13800000000001</v>
      </c>
      <c r="O47" s="37">
        <v>122.086</v>
      </c>
      <c r="P47" s="37">
        <v>122.586</v>
      </c>
      <c r="Q47" s="37">
        <v>121.879</v>
      </c>
      <c r="S47" s="4">
        <f t="shared" si="59"/>
        <v>124.08396523372056</v>
      </c>
      <c r="T47" s="4">
        <f t="shared" si="59"/>
        <v>120.05589905038981</v>
      </c>
      <c r="U47" s="4">
        <f t="shared" si="59"/>
        <v>118.44825079455268</v>
      </c>
      <c r="V47" s="4">
        <f t="shared" si="59"/>
        <v>117.80490096616562</v>
      </c>
      <c r="W47" s="4">
        <f t="shared" si="59"/>
        <v>117.98410580392547</v>
      </c>
      <c r="X47" s="4">
        <f t="shared" si="59"/>
        <v>119.79496185417291</v>
      </c>
      <c r="Y47" s="4">
        <f t="shared" si="59"/>
        <v>121.70804044028915</v>
      </c>
      <c r="Z47" s="4">
        <f t="shared" si="59"/>
        <v>119.59792526213874</v>
      </c>
      <c r="AA47" s="4">
        <f t="shared" si="59"/>
        <v>118.78827759445394</v>
      </c>
      <c r="AB47" s="4">
        <f t="shared" si="59"/>
        <v>118.14457176787508</v>
      </c>
      <c r="AC47" s="4">
        <f t="shared" si="59"/>
        <v>118.94329309790449</v>
      </c>
      <c r="AD47" s="4">
        <f t="shared" si="59"/>
        <v>119.92357232493134</v>
      </c>
      <c r="AE47" s="4">
        <f t="shared" si="59"/>
        <v>122.0911330117503</v>
      </c>
      <c r="AF47" s="4">
        <f t="shared" si="59"/>
        <v>122.0727744218986</v>
      </c>
      <c r="AG47" s="4">
        <f t="shared" si="59"/>
        <v>121.66608275996447</v>
      </c>
      <c r="AI47" s="4">
        <f t="shared" si="60"/>
        <v>1.8830347662794367</v>
      </c>
      <c r="AJ47" s="4">
        <f t="shared" si="60"/>
        <v>-1.422899050389816</v>
      </c>
      <c r="AK47" s="4">
        <f t="shared" si="60"/>
        <v>-1.8982507945526805</v>
      </c>
      <c r="AL47" s="4">
        <f t="shared" si="60"/>
        <v>-0.421900966165623</v>
      </c>
      <c r="AM47" s="4">
        <f t="shared" si="60"/>
        <v>1.2398941960745304</v>
      </c>
      <c r="AN47" s="4">
        <f t="shared" si="60"/>
        <v>0.63603814582708651</v>
      </c>
      <c r="AO47" s="4">
        <f t="shared" si="60"/>
        <v>-1.8980404402891509</v>
      </c>
      <c r="AP47" s="4">
        <f t="shared" si="60"/>
        <v>-0.58092526213874862</v>
      </c>
      <c r="AQ47" s="4">
        <f t="shared" si="60"/>
        <v>0.15972240554604866</v>
      </c>
      <c r="AR47" s="4">
        <f t="shared" si="60"/>
        <v>1.2694282321249233</v>
      </c>
      <c r="AS47" s="4">
        <f t="shared" si="60"/>
        <v>0.15970690209550753</v>
      </c>
      <c r="AT47" s="4">
        <f t="shared" si="60"/>
        <v>0.21442767506866289</v>
      </c>
      <c r="AU47" s="4">
        <f t="shared" si="60"/>
        <v>-5.133011750302785E-3</v>
      </c>
      <c r="AV47" s="4">
        <f t="shared" si="60"/>
        <v>0.51322557810139813</v>
      </c>
      <c r="AW47" s="4">
        <f t="shared" si="60"/>
        <v>0.21291724003553725</v>
      </c>
      <c r="AY47" s="2">
        <f t="shared" si="51"/>
        <v>124.07718489020581</v>
      </c>
      <c r="AZ47" s="2">
        <f t="shared" si="51"/>
        <v>120.05382924290028</v>
      </c>
      <c r="BA47" s="2">
        <f t="shared" si="51"/>
        <v>118.44634620715887</v>
      </c>
      <c r="BB47" s="2">
        <f t="shared" si="51"/>
        <v>117.80215129328509</v>
      </c>
      <c r="BC47" s="2">
        <f t="shared" si="51"/>
        <v>117.98407425650628</v>
      </c>
      <c r="BD47" s="2">
        <f t="shared" si="51"/>
        <v>119.79496032915257</v>
      </c>
      <c r="BE47" s="2">
        <f t="shared" si="51"/>
        <v>121.70799562252758</v>
      </c>
      <c r="BF47" s="2">
        <f t="shared" si="51"/>
        <v>119.59792355689397</v>
      </c>
      <c r="BG47" s="2">
        <f t="shared" si="51"/>
        <v>118.78825402861236</v>
      </c>
      <c r="BH47" s="2">
        <f t="shared" si="51"/>
        <v>118.14456386719569</v>
      </c>
      <c r="BI47" s="2">
        <f t="shared" si="51"/>
        <v>118.94329088538856</v>
      </c>
      <c r="BJ47" s="2">
        <f t="shared" si="51"/>
        <v>119.92357051766825</v>
      </c>
      <c r="BK47" s="2">
        <f t="shared" si="51"/>
        <v>122.09113189916967</v>
      </c>
      <c r="BL47" s="2">
        <f t="shared" si="51"/>
        <v>122.0727709778124</v>
      </c>
      <c r="BM47" s="2">
        <f t="shared" si="51"/>
        <v>121.66608275941539</v>
      </c>
      <c r="BO47" s="2">
        <f t="shared" si="10"/>
        <v>125.967</v>
      </c>
      <c r="BP47" s="2">
        <f t="shared" si="11"/>
        <v>118.633</v>
      </c>
      <c r="BQ47" s="2">
        <f t="shared" si="12"/>
        <v>116.55</v>
      </c>
      <c r="BR47" s="2">
        <f t="shared" si="13"/>
        <v>117.383</v>
      </c>
      <c r="BS47" s="2">
        <f t="shared" si="14"/>
        <v>119.224</v>
      </c>
      <c r="BT47" s="2">
        <f t="shared" si="15"/>
        <v>120.431</v>
      </c>
      <c r="BU47" s="2">
        <f t="shared" si="16"/>
        <v>119.81</v>
      </c>
      <c r="BV47" s="2">
        <f t="shared" si="17"/>
        <v>119.017</v>
      </c>
      <c r="BW47" s="2">
        <f t="shared" si="18"/>
        <v>118.94799999999999</v>
      </c>
      <c r="BX47" s="2">
        <f t="shared" si="19"/>
        <v>119.414</v>
      </c>
      <c r="BY47" s="2">
        <f t="shared" si="20"/>
        <v>119.10299999999999</v>
      </c>
      <c r="BZ47" s="2">
        <f t="shared" si="21"/>
        <v>120.13800000000001</v>
      </c>
      <c r="CA47" s="2">
        <f t="shared" si="22"/>
        <v>122.086</v>
      </c>
      <c r="CB47" s="2">
        <f t="shared" si="23"/>
        <v>122.586</v>
      </c>
      <c r="CC47" s="2">
        <f t="shared" si="24"/>
        <v>121.879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125.39333011583011</v>
      </c>
      <c r="DL47" s="2">
        <f t="shared" si="61"/>
        <v>120.38870259328152</v>
      </c>
      <c r="DM47" s="2">
        <f t="shared" si="61"/>
        <v>118.69225074224023</v>
      </c>
      <c r="DN47" s="2">
        <f t="shared" si="61"/>
        <v>118.24821041689464</v>
      </c>
      <c r="DO47" s="2">
        <f t="shared" si="61"/>
        <v>118.17206215122002</v>
      </c>
      <c r="DP47" s="2">
        <f t="shared" si="61"/>
        <v>119.89837787114845</v>
      </c>
      <c r="DQ47" s="2">
        <f t="shared" si="61"/>
        <v>121.76622037422037</v>
      </c>
      <c r="DR47" s="2">
        <f t="shared" si="61"/>
        <v>119.99941932773109</v>
      </c>
      <c r="DS47" s="2">
        <f t="shared" si="61"/>
        <v>118.83720078783236</v>
      </c>
      <c r="DT47" s="2">
        <f t="shared" si="61"/>
        <v>118.89806609038185</v>
      </c>
      <c r="DU47" s="2">
        <f t="shared" si="61"/>
        <v>119.18001568627452</v>
      </c>
      <c r="DV47" s="2">
        <f t="shared" si="61"/>
        <v>119.9849224089636</v>
      </c>
      <c r="DW47" s="2">
        <f t="shared" si="61"/>
        <v>121.7993268907563</v>
      </c>
      <c r="DX47" s="2">
        <f t="shared" si="61"/>
        <v>121.91096876876875</v>
      </c>
      <c r="DY47" s="2">
        <f t="shared" si="61"/>
        <v>121.15433081201333</v>
      </c>
      <c r="EA47" s="2">
        <f t="shared" si="62"/>
        <v>118.53663026280965</v>
      </c>
      <c r="EB47" s="2">
        <f t="shared" si="62"/>
        <v>118.21116189570402</v>
      </c>
      <c r="EC47" s="2">
        <f t="shared" si="62"/>
        <v>117.05669333781964</v>
      </c>
      <c r="ED47" s="2">
        <f t="shared" si="62"/>
        <v>115.31586283387523</v>
      </c>
      <c r="EE47" s="2">
        <f t="shared" si="62"/>
        <v>116.64427439900577</v>
      </c>
      <c r="EF47" s="2">
        <f t="shared" si="62"/>
        <v>118.94535614241987</v>
      </c>
      <c r="EG47" s="2">
        <f t="shared" si="62"/>
        <v>121.30953091244125</v>
      </c>
      <c r="EH47" s="2">
        <f t="shared" si="62"/>
        <v>116.21012376037241</v>
      </c>
      <c r="EI47" s="2">
        <f t="shared" si="62"/>
        <v>118.42111025404643</v>
      </c>
      <c r="EJ47" s="2">
        <f t="shared" si="62"/>
        <v>112.12424713327256</v>
      </c>
      <c r="EK47" s="2">
        <f t="shared" si="62"/>
        <v>116.98563491769032</v>
      </c>
      <c r="EL47" s="2">
        <f t="shared" si="62"/>
        <v>119.41505209058408</v>
      </c>
      <c r="EM47" s="2">
        <f t="shared" si="62"/>
        <v>124.63076077989926</v>
      </c>
      <c r="EN47" s="2">
        <f t="shared" si="62"/>
        <v>123.39699494271039</v>
      </c>
      <c r="EO47" s="2">
        <f t="shared" si="62"/>
        <v>127.00876315789472</v>
      </c>
      <c r="EQ47" s="2">
        <f t="shared" si="63"/>
        <v>120.26306898839766</v>
      </c>
      <c r="ER47" s="2">
        <f t="shared" si="63"/>
        <v>119.90826886888587</v>
      </c>
      <c r="ES47" s="2">
        <f t="shared" si="63"/>
        <v>116.7319578926805</v>
      </c>
      <c r="ET47" s="2">
        <f t="shared" si="63"/>
        <v>115.81501685315651</v>
      </c>
      <c r="EU47" s="2">
        <f t="shared" si="63"/>
        <v>116.18537374274341</v>
      </c>
      <c r="EV47" s="2">
        <f t="shared" si="63"/>
        <v>118.39020023797846</v>
      </c>
      <c r="EW47" s="2">
        <f t="shared" si="63"/>
        <v>121.00350318347452</v>
      </c>
      <c r="EX47" s="2">
        <f t="shared" si="63"/>
        <v>117.65585031402287</v>
      </c>
      <c r="EY47" s="2">
        <f t="shared" si="63"/>
        <v>120.23389284342183</v>
      </c>
      <c r="EZ47" s="2">
        <f t="shared" si="63"/>
        <v>114.29574768930192</v>
      </c>
      <c r="FA47" s="2">
        <f t="shared" si="63"/>
        <v>117.0725929085221</v>
      </c>
      <c r="FB47" s="2">
        <f t="shared" si="63"/>
        <v>118.50214341099098</v>
      </c>
      <c r="FC47" s="2">
        <f t="shared" si="63"/>
        <v>125.62182539588751</v>
      </c>
      <c r="FD47" s="2">
        <f t="shared" si="63"/>
        <v>124.48746495248886</v>
      </c>
      <c r="FE47" s="2">
        <f t="shared" si="63"/>
        <v>130.57548431429589</v>
      </c>
      <c r="FG47" s="2">
        <f t="shared" si="64"/>
        <v>0.19195852385692583</v>
      </c>
      <c r="FH47" s="2">
        <f t="shared" si="64"/>
        <v>0.15381008601862681</v>
      </c>
      <c r="FI47" s="2">
        <f t="shared" si="64"/>
        <v>0.15034340419019371</v>
      </c>
      <c r="FJ47" s="2">
        <f t="shared" si="64"/>
        <v>0.15212118595168422</v>
      </c>
      <c r="FK47" s="2">
        <f t="shared" si="64"/>
        <v>0.12303702468311743</v>
      </c>
      <c r="FL47" s="2">
        <f t="shared" si="64"/>
        <v>0.10849938235770336</v>
      </c>
      <c r="FM47" s="2">
        <f t="shared" si="64"/>
        <v>0.12747022919184436</v>
      </c>
      <c r="FN47" s="2">
        <f t="shared" si="64"/>
        <v>0.105968449650472</v>
      </c>
      <c r="FO47" s="2">
        <f t="shared" si="64"/>
        <v>0.11777137433397135</v>
      </c>
      <c r="FP47" s="2">
        <f t="shared" si="64"/>
        <v>0.11124593901023094</v>
      </c>
      <c r="FQ47" s="2">
        <f t="shared" si="64"/>
        <v>0.10787872998860225</v>
      </c>
      <c r="FR47" s="2">
        <f t="shared" si="64"/>
        <v>0.10762234881060591</v>
      </c>
      <c r="FS47" s="2">
        <f t="shared" si="64"/>
        <v>0.10305168477492196</v>
      </c>
      <c r="FT47" s="2">
        <f t="shared" si="64"/>
        <v>0.10886941252201063</v>
      </c>
      <c r="FU47" s="2">
        <f t="shared" si="64"/>
        <v>8.7403350216616577E-2</v>
      </c>
      <c r="FW47" s="2">
        <f t="shared" si="53"/>
        <v>3.287501065923114E-5</v>
      </c>
      <c r="FX47" s="2">
        <f t="shared" si="53"/>
        <v>3.2037828528707839E-5</v>
      </c>
      <c r="FY47" s="2">
        <f t="shared" si="53"/>
        <v>2.8537544767049255E-5</v>
      </c>
      <c r="FZ47" s="2">
        <f t="shared" si="53"/>
        <v>2.6180981070202338E-5</v>
      </c>
      <c r="GA47" s="2">
        <f t="shared" si="53"/>
        <v>2.9277216776524344E-5</v>
      </c>
      <c r="GB47" s="2">
        <f t="shared" si="53"/>
        <v>2.751129049779915E-5</v>
      </c>
      <c r="GC47" s="2">
        <f t="shared" si="53"/>
        <v>3.411890266121284E-5</v>
      </c>
      <c r="GD47" s="2">
        <f t="shared" si="53"/>
        <v>3.4588631687238373E-5</v>
      </c>
      <c r="GE47" s="2">
        <f t="shared" si="53"/>
        <v>3.1330172550819986E-5</v>
      </c>
      <c r="GF47" s="2">
        <f t="shared" si="53"/>
        <v>2.653804651800998E-5</v>
      </c>
      <c r="GG47" s="2">
        <f t="shared" si="53"/>
        <v>2.5409284411044707E-5</v>
      </c>
      <c r="GH47" s="2">
        <f t="shared" si="53"/>
        <v>2.3122919480983746E-5</v>
      </c>
      <c r="GI47" s="2">
        <f t="shared" si="53"/>
        <v>2.1164925116512363E-5</v>
      </c>
      <c r="GJ47" s="2">
        <f t="shared" si="53"/>
        <v>1.7801951551928477E-5</v>
      </c>
      <c r="GK47" s="2">
        <f t="shared" si="53"/>
        <v>1.5405397028426234E-5</v>
      </c>
      <c r="GM47" s="83">
        <f t="shared" si="54"/>
        <v>8.4339375843452775E-6</v>
      </c>
      <c r="GN47" s="83">
        <f t="shared" si="54"/>
        <v>2.2923254825718404E-6</v>
      </c>
      <c r="GO47" s="83">
        <f t="shared" si="54"/>
        <v>2.204119806849731E-6</v>
      </c>
      <c r="GP47" s="83">
        <f t="shared" si="54"/>
        <v>3.0989276302256362E-6</v>
      </c>
      <c r="GQ47" s="83">
        <f t="shared" si="54"/>
        <v>2.924071013032933E-8</v>
      </c>
      <c r="GR47" s="83">
        <f t="shared" si="54"/>
        <v>1.2858772081524432E-9</v>
      </c>
      <c r="GS47" s="83">
        <f t="shared" si="54"/>
        <v>4.3239929737581847E-8</v>
      </c>
      <c r="GT47" s="83">
        <f t="shared" si="54"/>
        <v>1.5250322272535549E-9</v>
      </c>
      <c r="GU47" s="83">
        <f t="shared" si="54"/>
        <v>2.2171061626014672E-8</v>
      </c>
      <c r="GV47" s="83">
        <f t="shared" si="54"/>
        <v>7.0733010594845802E-9</v>
      </c>
      <c r="GW47" s="83">
        <f t="shared" si="54"/>
        <v>1.8504528006401892E-9</v>
      </c>
      <c r="GX47" s="83">
        <f t="shared" si="54"/>
        <v>1.5870010321373415E-9</v>
      </c>
      <c r="GY47" s="83">
        <f t="shared" si="54"/>
        <v>9.838436064424659E-10</v>
      </c>
      <c r="GZ47" s="83">
        <f t="shared" si="54"/>
        <v>3.4402456434953638E-9</v>
      </c>
      <c r="HA47" s="83">
        <f t="shared" si="54"/>
        <v>5.3714888310101337E-13</v>
      </c>
      <c r="HC47" s="83">
        <f t="shared" si="58"/>
        <v>6.5289184593342135E-16</v>
      </c>
      <c r="HD47" s="83">
        <f t="shared" si="58"/>
        <v>7.205020502913571E-17</v>
      </c>
      <c r="HE47" s="83">
        <f t="shared" si="58"/>
        <v>5.7399384172390789E-19</v>
      </c>
      <c r="HF47" s="83">
        <f t="shared" si="58"/>
        <v>9.0262896298675326E-17</v>
      </c>
      <c r="HG47" s="83">
        <f t="shared" si="58"/>
        <v>1.7691174806065288E-20</v>
      </c>
      <c r="HH47" s="83">
        <f t="shared" si="58"/>
        <v>9.0337566776208431E-25</v>
      </c>
      <c r="HI47" s="83">
        <f t="shared" si="58"/>
        <v>3.1798908285499223E-20</v>
      </c>
      <c r="HJ47" s="83">
        <f t="shared" si="58"/>
        <v>7.3061431365766049E-24</v>
      </c>
      <c r="HK47" s="83">
        <f t="shared" si="58"/>
        <v>9.2059416243289552E-22</v>
      </c>
      <c r="HL47" s="83">
        <f t="shared" si="58"/>
        <v>3.2195327194311275E-22</v>
      </c>
      <c r="HM47" s="83">
        <f t="shared" si="58"/>
        <v>5.3179277716047636E-23</v>
      </c>
      <c r="HN47" s="83">
        <f t="shared" si="58"/>
        <v>8.256596396434511E-25</v>
      </c>
      <c r="HO47" s="83">
        <f t="shared" si="58"/>
        <v>2.6300140472294497E-24</v>
      </c>
      <c r="HP47" s="83">
        <f t="shared" si="58"/>
        <v>1.0099510394867921E-23</v>
      </c>
      <c r="HQ47" s="83">
        <f t="shared" si="58"/>
        <v>5.3458702115523786E-36</v>
      </c>
      <c r="HS47" s="83">
        <f t="shared" si="55"/>
        <v>7.5026489022389577E-88</v>
      </c>
      <c r="HT47" s="83">
        <f t="shared" si="55"/>
        <v>5.48739503881583E-84</v>
      </c>
      <c r="HU47" s="83">
        <f t="shared" si="55"/>
        <v>2.9238329233500653E-99</v>
      </c>
      <c r="HV47" s="83">
        <f t="shared" si="55"/>
        <v>1.0568749758815528E-86</v>
      </c>
      <c r="HW47" s="83">
        <f t="shared" si="55"/>
        <v>1.7224407750626901E-108</v>
      </c>
      <c r="HX47" s="83">
        <f t="shared" si="55"/>
        <v>3.5334917809261515E-135</v>
      </c>
      <c r="HY47" s="83">
        <f t="shared" si="55"/>
        <v>2.0527658079726764E-108</v>
      </c>
      <c r="HZ47" s="83">
        <f t="shared" si="55"/>
        <v>1.7567140845251206E-128</v>
      </c>
      <c r="IA47" s="83">
        <f t="shared" si="55"/>
        <v>2.7413185160921432E-115</v>
      </c>
      <c r="IB47" s="83">
        <f t="shared" si="55"/>
        <v>4.0174891539877195E-120</v>
      </c>
      <c r="IC47" s="83">
        <f t="shared" si="55"/>
        <v>3.5654331727649798E-125</v>
      </c>
      <c r="ID47" s="83">
        <f t="shared" si="55"/>
        <v>6.1980650378076555E-136</v>
      </c>
      <c r="IE47" s="83">
        <f t="shared" si="55"/>
        <v>3.3546084623450063E-132</v>
      </c>
      <c r="IF47" s="83">
        <f t="shared" si="55"/>
        <v>1.4396351331873354E-66</v>
      </c>
      <c r="IG47" s="83">
        <f t="shared" si="55"/>
        <v>1.2848513629175957E-46</v>
      </c>
      <c r="II47" s="83">
        <f t="shared" si="56"/>
        <v>0</v>
      </c>
      <c r="IJ47" s="83">
        <f t="shared" si="56"/>
        <v>0</v>
      </c>
      <c r="IK47" s="83">
        <f t="shared" si="56"/>
        <v>0</v>
      </c>
      <c r="IL47" s="83">
        <f t="shared" si="56"/>
        <v>0</v>
      </c>
      <c r="IM47" s="83">
        <f t="shared" si="56"/>
        <v>0</v>
      </c>
      <c r="IN47" s="83">
        <f t="shared" si="56"/>
        <v>0</v>
      </c>
      <c r="IO47" s="83">
        <f t="shared" si="56"/>
        <v>0</v>
      </c>
      <c r="IP47" s="83">
        <f t="shared" si="56"/>
        <v>0</v>
      </c>
      <c r="IQ47" s="83">
        <f t="shared" si="56"/>
        <v>0</v>
      </c>
      <c r="IR47" s="83">
        <f t="shared" si="56"/>
        <v>0</v>
      </c>
      <c r="IS47" s="83">
        <f t="shared" si="56"/>
        <v>0</v>
      </c>
      <c r="IT47" s="83">
        <f t="shared" si="56"/>
        <v>0</v>
      </c>
      <c r="IU47" s="83">
        <f t="shared" si="56"/>
        <v>0</v>
      </c>
      <c r="IV47" s="83">
        <f t="shared" si="56"/>
        <v>5.3035895622379964E-266</v>
      </c>
      <c r="IW47" s="83">
        <f t="shared" si="56"/>
        <v>1.6642556306122064E-190</v>
      </c>
      <c r="IY47" s="83">
        <f t="shared" si="57"/>
        <v>8.4339375849981688E-6</v>
      </c>
      <c r="IZ47" s="83">
        <f t="shared" si="57"/>
        <v>2.2923254826438907E-6</v>
      </c>
      <c r="JA47" s="83">
        <f t="shared" si="57"/>
        <v>2.2041198068503049E-6</v>
      </c>
      <c r="JB47" s="83">
        <f t="shared" si="57"/>
        <v>3.098927630315899E-6</v>
      </c>
      <c r="JC47" s="83">
        <f t="shared" si="57"/>
        <v>2.9240710130347022E-8</v>
      </c>
      <c r="JD47" s="83">
        <f t="shared" si="57"/>
        <v>1.285877208152444E-9</v>
      </c>
      <c r="JE47" s="83">
        <f t="shared" si="57"/>
        <v>4.3239929737613644E-8</v>
      </c>
      <c r="JF47" s="83">
        <f t="shared" si="57"/>
        <v>1.5250322272535621E-9</v>
      </c>
      <c r="JG47" s="83">
        <f t="shared" si="57"/>
        <v>2.2171061626015592E-8</v>
      </c>
      <c r="JH47" s="83">
        <f t="shared" si="57"/>
        <v>7.0733010594849019E-9</v>
      </c>
      <c r="JI47" s="83">
        <f t="shared" si="57"/>
        <v>1.8504528006402424E-9</v>
      </c>
      <c r="JJ47" s="83">
        <f t="shared" si="57"/>
        <v>1.5870010321373423E-9</v>
      </c>
      <c r="JK47" s="83">
        <f t="shared" si="57"/>
        <v>9.8384360644246859E-10</v>
      </c>
      <c r="JL47" s="83">
        <f t="shared" si="57"/>
        <v>3.4402456434953737E-9</v>
      </c>
      <c r="JM47" s="83">
        <f t="shared" si="57"/>
        <v>5.3714888310101337E-13</v>
      </c>
    </row>
    <row r="48" spans="2:273" x14ac:dyDescent="0.25">
      <c r="B48" s="2">
        <v>21</v>
      </c>
      <c r="C48" s="37">
        <v>125.7</v>
      </c>
      <c r="D48" s="37">
        <v>120.667</v>
      </c>
      <c r="E48" s="37">
        <v>119.417</v>
      </c>
      <c r="F48" s="37">
        <v>117.25</v>
      </c>
      <c r="G48" s="37">
        <v>117.29300000000001</v>
      </c>
      <c r="H48" s="37">
        <v>119.81</v>
      </c>
      <c r="I48" s="37">
        <v>121.276</v>
      </c>
      <c r="J48" s="37">
        <v>120.379</v>
      </c>
      <c r="K48" s="37">
        <v>116.776</v>
      </c>
      <c r="L48" s="37">
        <v>120.20699999999999</v>
      </c>
      <c r="M48" s="37">
        <v>118.155</v>
      </c>
      <c r="N48" s="37">
        <v>122.20699999999999</v>
      </c>
      <c r="O48" s="37">
        <v>119.05200000000001</v>
      </c>
      <c r="P48" s="37">
        <v>122.60299999999999</v>
      </c>
      <c r="Q48" s="37">
        <v>122.259</v>
      </c>
      <c r="S48" s="4">
        <f t="shared" si="59"/>
        <v>124.17588824598911</v>
      </c>
      <c r="T48" s="4">
        <f t="shared" si="59"/>
        <v>120.19939322524274</v>
      </c>
      <c r="U48" s="4">
        <f t="shared" si="59"/>
        <v>118.56098273772373</v>
      </c>
      <c r="V48" s="4">
        <f t="shared" si="59"/>
        <v>117.87248770615538</v>
      </c>
      <c r="W48" s="4">
        <f t="shared" si="59"/>
        <v>118.04720092356752</v>
      </c>
      <c r="X48" s="4">
        <f t="shared" si="59"/>
        <v>119.86721800914256</v>
      </c>
      <c r="Y48" s="4">
        <f t="shared" si="59"/>
        <v>121.79799273531593</v>
      </c>
      <c r="Z48" s="4">
        <f t="shared" si="59"/>
        <v>119.68025919813026</v>
      </c>
      <c r="AA48" s="4">
        <f t="shared" si="59"/>
        <v>118.92610637751626</v>
      </c>
      <c r="AB48" s="4">
        <f t="shared" si="59"/>
        <v>118.22606873324936</v>
      </c>
      <c r="AC48" s="4">
        <f t="shared" si="59"/>
        <v>119.01053250174375</v>
      </c>
      <c r="AD48" s="4">
        <f t="shared" si="59"/>
        <v>120.01760878916598</v>
      </c>
      <c r="AE48" s="4">
        <f t="shared" si="59"/>
        <v>122.2721397101727</v>
      </c>
      <c r="AF48" s="4">
        <f t="shared" si="59"/>
        <v>122.27077995767314</v>
      </c>
      <c r="AG48" s="4">
        <f t="shared" si="59"/>
        <v>122.06025418786686</v>
      </c>
      <c r="AI48" s="4">
        <f t="shared" si="60"/>
        <v>1.5241117540108888</v>
      </c>
      <c r="AJ48" s="4">
        <f t="shared" si="60"/>
        <v>0.46760677475725743</v>
      </c>
      <c r="AK48" s="4">
        <f t="shared" si="60"/>
        <v>0.85601726227626784</v>
      </c>
      <c r="AL48" s="4">
        <f t="shared" si="60"/>
        <v>-0.62248770615538263</v>
      </c>
      <c r="AM48" s="4">
        <f t="shared" si="60"/>
        <v>-0.75420092356750956</v>
      </c>
      <c r="AN48" s="4">
        <f t="shared" si="60"/>
        <v>-5.7218009142559367E-2</v>
      </c>
      <c r="AO48" s="4">
        <f t="shared" si="60"/>
        <v>-0.52199273531593349</v>
      </c>
      <c r="AP48" s="4">
        <f t="shared" si="60"/>
        <v>0.69874080186974652</v>
      </c>
      <c r="AQ48" s="4">
        <f t="shared" si="60"/>
        <v>-2.1501063775162663</v>
      </c>
      <c r="AR48" s="4">
        <f t="shared" si="60"/>
        <v>1.9809312667506305</v>
      </c>
      <c r="AS48" s="4">
        <f t="shared" si="60"/>
        <v>-0.8555325017437525</v>
      </c>
      <c r="AT48" s="4">
        <f t="shared" si="60"/>
        <v>2.1893912108340174</v>
      </c>
      <c r="AU48" s="4">
        <f t="shared" si="60"/>
        <v>-3.2201397101726883</v>
      </c>
      <c r="AV48" s="4">
        <f t="shared" si="60"/>
        <v>0.33222004232685265</v>
      </c>
      <c r="AW48" s="4">
        <f t="shared" si="60"/>
        <v>0.19874581213314002</v>
      </c>
      <c r="AY48" s="2">
        <f t="shared" si="51"/>
        <v>124.16413860018082</v>
      </c>
      <c r="AZ48" s="2">
        <f t="shared" si="51"/>
        <v>120.19576614825789</v>
      </c>
      <c r="BA48" s="2">
        <f t="shared" si="51"/>
        <v>118.55766415639113</v>
      </c>
      <c r="BB48" s="2">
        <f t="shared" si="51"/>
        <v>117.86779562164521</v>
      </c>
      <c r="BC48" s="2">
        <f t="shared" si="51"/>
        <v>118.0471319665219</v>
      </c>
      <c r="BD48" s="2">
        <f t="shared" si="51"/>
        <v>119.86721412421595</v>
      </c>
      <c r="BE48" s="2">
        <f t="shared" si="51"/>
        <v>121.7978958809199</v>
      </c>
      <c r="BF48" s="2">
        <f t="shared" si="51"/>
        <v>119.68025495140859</v>
      </c>
      <c r="BG48" s="2">
        <f t="shared" si="51"/>
        <v>118.9260548831509</v>
      </c>
      <c r="BH48" s="2">
        <f t="shared" si="51"/>
        <v>118.22605055411401</v>
      </c>
      <c r="BI48" s="2">
        <f t="shared" si="51"/>
        <v>119.0105270152911</v>
      </c>
      <c r="BJ48" s="2">
        <f t="shared" si="51"/>
        <v>120.01760426697228</v>
      </c>
      <c r="BK48" s="2">
        <f t="shared" si="51"/>
        <v>122.27213689624392</v>
      </c>
      <c r="BL48" s="2">
        <f t="shared" si="51"/>
        <v>122.27077172562086</v>
      </c>
      <c r="BM48" s="2">
        <f t="shared" si="51"/>
        <v>122.06025418581383</v>
      </c>
      <c r="BO48" s="2">
        <f t="shared" si="10"/>
        <v>125.7</v>
      </c>
      <c r="BP48" s="2">
        <f t="shared" si="11"/>
        <v>120.667</v>
      </c>
      <c r="BQ48" s="2">
        <f t="shared" si="12"/>
        <v>119.417</v>
      </c>
      <c r="BR48" s="2">
        <f t="shared" si="13"/>
        <v>117.25</v>
      </c>
      <c r="BS48" s="2">
        <f t="shared" si="14"/>
        <v>117.29300000000001</v>
      </c>
      <c r="BT48" s="2">
        <f t="shared" si="15"/>
        <v>119.81</v>
      </c>
      <c r="BU48" s="2">
        <f t="shared" si="16"/>
        <v>121.276</v>
      </c>
      <c r="BV48" s="2">
        <f t="shared" si="17"/>
        <v>120.379</v>
      </c>
      <c r="BW48" s="2">
        <f t="shared" si="18"/>
        <v>116.776</v>
      </c>
      <c r="BX48" s="2">
        <f t="shared" si="19"/>
        <v>120.20699999999999</v>
      </c>
      <c r="BY48" s="2">
        <f t="shared" si="20"/>
        <v>118.155</v>
      </c>
      <c r="BZ48" s="2">
        <f t="shared" si="21"/>
        <v>122.20699999999999</v>
      </c>
      <c r="CA48" s="2">
        <f t="shared" si="22"/>
        <v>119.05200000000001</v>
      </c>
      <c r="CB48" s="2">
        <f t="shared" si="23"/>
        <v>122.60299999999999</v>
      </c>
      <c r="CC48" s="2">
        <f t="shared" si="24"/>
        <v>122.259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125.64899549549548</v>
      </c>
      <c r="DL48" s="2">
        <f t="shared" si="61"/>
        <v>120.60629379582009</v>
      </c>
      <c r="DM48" s="2">
        <f t="shared" si="61"/>
        <v>118.86401430499328</v>
      </c>
      <c r="DN48" s="2">
        <f t="shared" si="61"/>
        <v>118.38266648429808</v>
      </c>
      <c r="DO48" s="2">
        <f t="shared" si="61"/>
        <v>118.27547685742421</v>
      </c>
      <c r="DP48" s="2">
        <f t="shared" si="61"/>
        <v>120.00419943977592</v>
      </c>
      <c r="DQ48" s="2">
        <f t="shared" si="61"/>
        <v>121.89184538789802</v>
      </c>
      <c r="DR48" s="2">
        <f t="shared" si="61"/>
        <v>120.13471260504201</v>
      </c>
      <c r="DS48" s="2">
        <f t="shared" si="61"/>
        <v>119.00559415690994</v>
      </c>
      <c r="DT48" s="2">
        <f t="shared" si="61"/>
        <v>119.06071638034793</v>
      </c>
      <c r="DU48" s="2">
        <f t="shared" si="61"/>
        <v>119.28311540616247</v>
      </c>
      <c r="DV48" s="2">
        <f t="shared" si="61"/>
        <v>120.10478935574231</v>
      </c>
      <c r="DW48" s="2">
        <f t="shared" si="61"/>
        <v>121.98349579831934</v>
      </c>
      <c r="DX48" s="2">
        <f t="shared" si="61"/>
        <v>122.12913003003001</v>
      </c>
      <c r="DY48" s="2">
        <f t="shared" si="61"/>
        <v>121.54751835372635</v>
      </c>
      <c r="EA48" s="2">
        <f t="shared" si="62"/>
        <v>118.46336906080599</v>
      </c>
      <c r="EB48" s="2">
        <f t="shared" si="62"/>
        <v>118.1356101850358</v>
      </c>
      <c r="EC48" s="2">
        <f t="shared" si="62"/>
        <v>116.97874401076716</v>
      </c>
      <c r="ED48" s="2">
        <f t="shared" si="62"/>
        <v>115.25047650338813</v>
      </c>
      <c r="EE48" s="2">
        <f t="shared" si="62"/>
        <v>116.56288958794514</v>
      </c>
      <c r="EF48" s="2">
        <f t="shared" si="62"/>
        <v>118.84083223130641</v>
      </c>
      <c r="EG48" s="2">
        <f t="shared" si="62"/>
        <v>121.21148044012371</v>
      </c>
      <c r="EH48" s="2">
        <f t="shared" si="62"/>
        <v>116.18299338865279</v>
      </c>
      <c r="EI48" s="2">
        <f t="shared" si="62"/>
        <v>118.38216922035639</v>
      </c>
      <c r="EJ48" s="2">
        <f t="shared" si="62"/>
        <v>112.14404267008562</v>
      </c>
      <c r="EK48" s="2">
        <f t="shared" si="62"/>
        <v>116.95463764736024</v>
      </c>
      <c r="EL48" s="2">
        <f t="shared" si="62"/>
        <v>119.35849182908311</v>
      </c>
      <c r="EM48" s="2">
        <f t="shared" si="62"/>
        <v>124.56317335199343</v>
      </c>
      <c r="EN48" s="2">
        <f t="shared" si="62"/>
        <v>123.32796278677729</v>
      </c>
      <c r="EO48" s="2">
        <f t="shared" si="62"/>
        <v>126.94215361842103</v>
      </c>
      <c r="EQ48" s="2">
        <f t="shared" si="63"/>
        <v>120.16649403010541</v>
      </c>
      <c r="ER48" s="2">
        <f t="shared" si="63"/>
        <v>119.81089969429348</v>
      </c>
      <c r="ES48" s="2">
        <f t="shared" si="63"/>
        <v>116.65810990347816</v>
      </c>
      <c r="ET48" s="2">
        <f t="shared" si="63"/>
        <v>115.74331958834092</v>
      </c>
      <c r="EU48" s="2">
        <f t="shared" si="63"/>
        <v>116.1099554114957</v>
      </c>
      <c r="EV48" s="2">
        <f t="shared" si="63"/>
        <v>118.29274836049196</v>
      </c>
      <c r="EW48" s="2">
        <f t="shared" si="63"/>
        <v>120.90948555249165</v>
      </c>
      <c r="EX48" s="2">
        <f t="shared" si="63"/>
        <v>117.60979374527392</v>
      </c>
      <c r="EY48" s="2">
        <f t="shared" si="63"/>
        <v>120.17152768825235</v>
      </c>
      <c r="EZ48" s="2">
        <f t="shared" si="63"/>
        <v>114.28801198807706</v>
      </c>
      <c r="FA48" s="2">
        <f t="shared" si="63"/>
        <v>117.04048228467526</v>
      </c>
      <c r="FB48" s="2">
        <f t="shared" si="63"/>
        <v>118.4570140706786</v>
      </c>
      <c r="FC48" s="2">
        <f t="shared" si="63"/>
        <v>125.54211684589933</v>
      </c>
      <c r="FD48" s="2">
        <f t="shared" si="63"/>
        <v>124.40507328174492</v>
      </c>
      <c r="FE48" s="2">
        <f t="shared" si="63"/>
        <v>130.46062836284167</v>
      </c>
      <c r="FG48" s="2">
        <f t="shared" si="64"/>
        <v>0.20665119467403542</v>
      </c>
      <c r="FH48" s="2">
        <f t="shared" si="64"/>
        <v>0.16618335770127396</v>
      </c>
      <c r="FI48" s="2">
        <f t="shared" si="64"/>
        <v>0.16249135027038716</v>
      </c>
      <c r="FJ48" s="2">
        <f t="shared" si="64"/>
        <v>0.16438498741775642</v>
      </c>
      <c r="FK48" s="2">
        <f t="shared" si="64"/>
        <v>0.13332479751351414</v>
      </c>
      <c r="FL48" s="2">
        <f t="shared" si="64"/>
        <v>0.11773478001283741</v>
      </c>
      <c r="FM48" s="2">
        <f t="shared" si="64"/>
        <v>0.13807032461438279</v>
      </c>
      <c r="FN48" s="2">
        <f t="shared" si="64"/>
        <v>0.11501620963915306</v>
      </c>
      <c r="FO48" s="2">
        <f t="shared" si="64"/>
        <v>0.1276829630496818</v>
      </c>
      <c r="FP48" s="2">
        <f t="shared" si="64"/>
        <v>0.12068347403604096</v>
      </c>
      <c r="FQ48" s="2">
        <f t="shared" si="64"/>
        <v>0.11706823547229149</v>
      </c>
      <c r="FR48" s="2">
        <f t="shared" si="64"/>
        <v>0.11679287394279143</v>
      </c>
      <c r="FS48" s="2">
        <f t="shared" si="64"/>
        <v>0.11188157191847035</v>
      </c>
      <c r="FT48" s="2">
        <f t="shared" si="64"/>
        <v>0.11813213329681306</v>
      </c>
      <c r="FU48" s="2">
        <f t="shared" si="64"/>
        <v>9.5034487794703998E-2</v>
      </c>
      <c r="FW48" s="2">
        <f t="shared" si="53"/>
        <v>3.6046618055980066E-5</v>
      </c>
      <c r="FX48" s="2">
        <f t="shared" si="53"/>
        <v>3.5128671852467059E-5</v>
      </c>
      <c r="FY48" s="2">
        <f t="shared" si="53"/>
        <v>3.1290709457357398E-5</v>
      </c>
      <c r="FZ48" s="2">
        <f t="shared" si="53"/>
        <v>2.8706802386779391E-5</v>
      </c>
      <c r="GA48" s="2">
        <f t="shared" si="53"/>
        <v>3.2101739164224616E-5</v>
      </c>
      <c r="GB48" s="2">
        <f t="shared" si="53"/>
        <v>3.0165450112263329E-5</v>
      </c>
      <c r="GC48" s="2">
        <f t="shared" si="53"/>
        <v>3.7410509699047613E-5</v>
      </c>
      <c r="GD48" s="2">
        <f t="shared" si="53"/>
        <v>3.7925553920060211E-5</v>
      </c>
      <c r="GE48" s="2">
        <f t="shared" si="53"/>
        <v>3.4352747246066177E-5</v>
      </c>
      <c r="GF48" s="2">
        <f t="shared" si="53"/>
        <v>2.909831487356886E-5</v>
      </c>
      <c r="GG48" s="2">
        <f t="shared" si="53"/>
        <v>2.7860658037526261E-5</v>
      </c>
      <c r="GH48" s="2">
        <f t="shared" si="53"/>
        <v>2.5353720481534123E-5</v>
      </c>
      <c r="GI48" s="2">
        <f t="shared" si="53"/>
        <v>2.3206831525981315E-5</v>
      </c>
      <c r="GJ48" s="2">
        <f t="shared" si="53"/>
        <v>1.9519418200882755E-5</v>
      </c>
      <c r="GK48" s="2">
        <f t="shared" si="53"/>
        <v>1.6891656838783608E-5</v>
      </c>
      <c r="GM48" s="83">
        <f t="shared" si="54"/>
        <v>1.5001952983837445E-5</v>
      </c>
      <c r="GN48" s="83">
        <f t="shared" si="54"/>
        <v>4.1138298241347918E-6</v>
      </c>
      <c r="GO48" s="83">
        <f t="shared" si="54"/>
        <v>3.9317822924233114E-6</v>
      </c>
      <c r="GP48" s="83">
        <f t="shared" si="54"/>
        <v>5.4123729018142129E-6</v>
      </c>
      <c r="GQ48" s="83">
        <f t="shared" si="54"/>
        <v>6.550598742545026E-8</v>
      </c>
      <c r="GR48" s="83">
        <f t="shared" si="54"/>
        <v>3.3578738084115584E-9</v>
      </c>
      <c r="GS48" s="83">
        <f t="shared" si="54"/>
        <v>9.5792472112216811E-8</v>
      </c>
      <c r="GT48" s="83">
        <f t="shared" si="54"/>
        <v>3.8916179841023315E-9</v>
      </c>
      <c r="GU48" s="83">
        <f t="shared" si="54"/>
        <v>4.9631677461407404E-8</v>
      </c>
      <c r="GV48" s="83">
        <f t="shared" si="54"/>
        <v>1.6673029776736594E-8</v>
      </c>
      <c r="GW48" s="83">
        <f t="shared" si="54"/>
        <v>4.7024469286278176E-9</v>
      </c>
      <c r="GX48" s="83">
        <f t="shared" si="54"/>
        <v>4.0697497706072312E-9</v>
      </c>
      <c r="GY48" s="83">
        <f t="shared" si="54"/>
        <v>2.5493791386044396E-9</v>
      </c>
      <c r="GZ48" s="83">
        <f t="shared" si="54"/>
        <v>8.4249546401385701E-9</v>
      </c>
      <c r="HA48" s="83">
        <f t="shared" si="54"/>
        <v>2.0593720577229814E-12</v>
      </c>
      <c r="HC48" s="83">
        <f t="shared" si="58"/>
        <v>2.1491342877545779E-15</v>
      </c>
      <c r="HD48" s="83">
        <f t="shared" si="58"/>
        <v>2.3672268472409993E-16</v>
      </c>
      <c r="HE48" s="83">
        <f t="shared" si="58"/>
        <v>2.2017807891502633E-18</v>
      </c>
      <c r="HF48" s="83">
        <f t="shared" si="58"/>
        <v>2.9111905796971441E-16</v>
      </c>
      <c r="HG48" s="83">
        <f t="shared" si="58"/>
        <v>7.7931166884608492E-20</v>
      </c>
      <c r="HH48" s="83">
        <f t="shared" si="58"/>
        <v>5.5914472661632564E-24</v>
      </c>
      <c r="HI48" s="83">
        <f t="shared" si="58"/>
        <v>1.4079827851190725E-19</v>
      </c>
      <c r="HJ48" s="83">
        <f t="shared" si="58"/>
        <v>4.2351855859796452E-23</v>
      </c>
      <c r="HK48" s="83">
        <f t="shared" si="58"/>
        <v>4.4781904038867254E-21</v>
      </c>
      <c r="HL48" s="83">
        <f t="shared" si="58"/>
        <v>1.6080028643018219E-21</v>
      </c>
      <c r="HM48" s="83">
        <f t="shared" si="58"/>
        <v>2.8034191504265663E-22</v>
      </c>
      <c r="HN48" s="83">
        <f t="shared" si="58"/>
        <v>4.9853917448561043E-24</v>
      </c>
      <c r="HO48" s="83">
        <f t="shared" si="58"/>
        <v>1.49444438707804E-23</v>
      </c>
      <c r="HP48" s="83">
        <f t="shared" si="58"/>
        <v>5.4875417275256801E-23</v>
      </c>
      <c r="HQ48" s="83">
        <f t="shared" si="58"/>
        <v>7.6622876020906283E-35</v>
      </c>
      <c r="HS48" s="83">
        <f t="shared" si="55"/>
        <v>6.808092214933764E-86</v>
      </c>
      <c r="HT48" s="83">
        <f t="shared" si="55"/>
        <v>3.8906248229334521E-82</v>
      </c>
      <c r="HU48" s="83">
        <f t="shared" si="55"/>
        <v>4.0279139005508471E-97</v>
      </c>
      <c r="HV48" s="83">
        <f t="shared" si="55"/>
        <v>7.612456882693957E-85</v>
      </c>
      <c r="HW48" s="83">
        <f t="shared" si="55"/>
        <v>4.0366913713931021E-106</v>
      </c>
      <c r="HX48" s="83">
        <f t="shared" si="55"/>
        <v>3.1197586667933167E-132</v>
      </c>
      <c r="HY48" s="83">
        <f t="shared" si="55"/>
        <v>5.0769769665519032E-106</v>
      </c>
      <c r="HZ48" s="83">
        <f t="shared" si="55"/>
        <v>1.1678620607874431E-125</v>
      </c>
      <c r="IA48" s="83">
        <f t="shared" si="55"/>
        <v>9.1817599076520444E-113</v>
      </c>
      <c r="IB48" s="83">
        <f t="shared" si="55"/>
        <v>1.5723559995948288E-117</v>
      </c>
      <c r="IC48" s="83">
        <f t="shared" si="55"/>
        <v>1.7329226241844495E-122</v>
      </c>
      <c r="ID48" s="83">
        <f t="shared" si="55"/>
        <v>5.0563628145048738E-133</v>
      </c>
      <c r="IE48" s="83">
        <f t="shared" si="55"/>
        <v>2.1349998816440183E-129</v>
      </c>
      <c r="IF48" s="83">
        <f t="shared" si="55"/>
        <v>3.3667283593810805E-65</v>
      </c>
      <c r="IG48" s="83">
        <f t="shared" si="55"/>
        <v>1.0997011311130878E-45</v>
      </c>
      <c r="II48" s="83">
        <f t="shared" si="56"/>
        <v>0</v>
      </c>
      <c r="IJ48" s="83">
        <f t="shared" si="56"/>
        <v>0</v>
      </c>
      <c r="IK48" s="83">
        <f t="shared" si="56"/>
        <v>0</v>
      </c>
      <c r="IL48" s="83">
        <f t="shared" si="56"/>
        <v>0</v>
      </c>
      <c r="IM48" s="83">
        <f t="shared" si="56"/>
        <v>0</v>
      </c>
      <c r="IN48" s="83">
        <f t="shared" si="56"/>
        <v>0</v>
      </c>
      <c r="IO48" s="83">
        <f t="shared" si="56"/>
        <v>0</v>
      </c>
      <c r="IP48" s="83">
        <f t="shared" si="56"/>
        <v>0</v>
      </c>
      <c r="IQ48" s="83">
        <f t="shared" si="56"/>
        <v>0</v>
      </c>
      <c r="IR48" s="83">
        <f t="shared" si="56"/>
        <v>0</v>
      </c>
      <c r="IS48" s="83">
        <f t="shared" si="56"/>
        <v>0</v>
      </c>
      <c r="IT48" s="83">
        <f t="shared" si="56"/>
        <v>0</v>
      </c>
      <c r="IU48" s="83">
        <f t="shared" si="56"/>
        <v>0</v>
      </c>
      <c r="IV48" s="83">
        <f t="shared" si="56"/>
        <v>1.4130211283523773E-261</v>
      </c>
      <c r="IW48" s="83">
        <f t="shared" si="56"/>
        <v>2.1910730804653532E-187</v>
      </c>
      <c r="IY48" s="83">
        <f t="shared" si="57"/>
        <v>1.500195298598658E-5</v>
      </c>
      <c r="IZ48" s="83">
        <f t="shared" si="57"/>
        <v>4.1138298243715147E-6</v>
      </c>
      <c r="JA48" s="83">
        <f t="shared" si="57"/>
        <v>3.9317822924255128E-6</v>
      </c>
      <c r="JB48" s="83">
        <f t="shared" si="57"/>
        <v>5.4123729021053322E-6</v>
      </c>
      <c r="JC48" s="83">
        <f t="shared" si="57"/>
        <v>6.5505987425528187E-8</v>
      </c>
      <c r="JD48" s="83">
        <f t="shared" si="57"/>
        <v>3.3578738084115642E-9</v>
      </c>
      <c r="JE48" s="83">
        <f t="shared" si="57"/>
        <v>9.5792472112357604E-8</v>
      </c>
      <c r="JF48" s="83">
        <f t="shared" si="57"/>
        <v>3.8916179841023737E-9</v>
      </c>
      <c r="JG48" s="83">
        <f t="shared" si="57"/>
        <v>4.9631677461411884E-8</v>
      </c>
      <c r="JH48" s="83">
        <f t="shared" si="57"/>
        <v>1.6673029776738202E-8</v>
      </c>
      <c r="JI48" s="83">
        <f t="shared" si="57"/>
        <v>4.702446928628098E-9</v>
      </c>
      <c r="JJ48" s="83">
        <f t="shared" si="57"/>
        <v>4.0697497706072361E-9</v>
      </c>
      <c r="JK48" s="83">
        <f t="shared" si="57"/>
        <v>2.5493791386044545E-9</v>
      </c>
      <c r="JL48" s="83">
        <f t="shared" si="57"/>
        <v>8.4249546401386247E-9</v>
      </c>
      <c r="JM48" s="83">
        <f t="shared" si="57"/>
        <v>2.0593720577229814E-12</v>
      </c>
    </row>
    <row r="49" spans="2:273" x14ac:dyDescent="0.25">
      <c r="B49" s="2">
        <v>22</v>
      </c>
      <c r="C49" s="37">
        <v>125.617</v>
      </c>
      <c r="D49" s="37">
        <v>119.15</v>
      </c>
      <c r="E49" s="37">
        <v>119.55</v>
      </c>
      <c r="F49" s="37">
        <v>119.15</v>
      </c>
      <c r="G49" s="37">
        <v>118.44799999999999</v>
      </c>
      <c r="H49" s="37">
        <v>119.31</v>
      </c>
      <c r="I49" s="37">
        <v>119.931</v>
      </c>
      <c r="J49" s="37">
        <v>119.46599999999999</v>
      </c>
      <c r="K49" s="37">
        <v>115.879</v>
      </c>
      <c r="L49" s="37">
        <v>119.29300000000001</v>
      </c>
      <c r="M49" s="37">
        <v>118.828</v>
      </c>
      <c r="N49" s="37">
        <v>120.29300000000001</v>
      </c>
      <c r="O49" s="37">
        <v>120.36199999999999</v>
      </c>
      <c r="P49" s="37">
        <v>120.776</v>
      </c>
      <c r="Q49" s="37">
        <v>121.70699999999999</v>
      </c>
      <c r="S49" s="4">
        <f t="shared" si="59"/>
        <v>124.25534394941566</v>
      </c>
      <c r="T49" s="4">
        <f t="shared" si="59"/>
        <v>120.33454593409392</v>
      </c>
      <c r="U49" s="4">
        <f t="shared" si="59"/>
        <v>118.66695339291775</v>
      </c>
      <c r="V49" s="4">
        <f t="shared" si="59"/>
        <v>117.93383301812668</v>
      </c>
      <c r="W49" s="4">
        <f t="shared" si="59"/>
        <v>118.10517138301465</v>
      </c>
      <c r="X49" s="4">
        <f t="shared" si="59"/>
        <v>119.93466695485719</v>
      </c>
      <c r="Y49" s="4">
        <f t="shared" si="59"/>
        <v>121.88259876609852</v>
      </c>
      <c r="Z49" s="4">
        <f t="shared" si="59"/>
        <v>119.75692303959917</v>
      </c>
      <c r="AA49" s="4">
        <f t="shared" si="59"/>
        <v>119.05927202450958</v>
      </c>
      <c r="AB49" s="4">
        <f t="shared" si="59"/>
        <v>118.30006194892283</v>
      </c>
      <c r="AC49" s="4">
        <f t="shared" si="59"/>
        <v>119.07365845482852</v>
      </c>
      <c r="AD49" s="4">
        <f t="shared" si="59"/>
        <v>120.10779434787541</v>
      </c>
      <c r="AE49" s="4">
        <f t="shared" si="59"/>
        <v>122.45022596968047</v>
      </c>
      <c r="AF49" s="4">
        <f t="shared" si="59"/>
        <v>122.46408665526459</v>
      </c>
      <c r="AG49" s="4">
        <f t="shared" si="59"/>
        <v>122.45032434428963</v>
      </c>
      <c r="AI49" s="4">
        <f t="shared" si="60"/>
        <v>1.3616560505843438</v>
      </c>
      <c r="AJ49" s="4">
        <f t="shared" si="60"/>
        <v>-1.1845459340939186</v>
      </c>
      <c r="AK49" s="4">
        <f t="shared" si="60"/>
        <v>0.88304660708224958</v>
      </c>
      <c r="AL49" s="4">
        <f t="shared" si="60"/>
        <v>1.2161669818733287</v>
      </c>
      <c r="AM49" s="4">
        <f t="shared" si="60"/>
        <v>0.34282861698534361</v>
      </c>
      <c r="AN49" s="4">
        <f t="shared" si="60"/>
        <v>-0.62466695485719015</v>
      </c>
      <c r="AO49" s="4">
        <f t="shared" si="60"/>
        <v>-1.9515987660985274</v>
      </c>
      <c r="AP49" s="4">
        <f t="shared" si="60"/>
        <v>-0.29092303959917842</v>
      </c>
      <c r="AQ49" s="4">
        <f t="shared" si="60"/>
        <v>-3.180272024509577</v>
      </c>
      <c r="AR49" s="4">
        <f t="shared" si="60"/>
        <v>0.99293805107717503</v>
      </c>
      <c r="AS49" s="4">
        <f t="shared" si="60"/>
        <v>-0.245658454828515</v>
      </c>
      <c r="AT49" s="4">
        <f t="shared" si="60"/>
        <v>0.18520565212459417</v>
      </c>
      <c r="AU49" s="4">
        <f t="shared" si="60"/>
        <v>-2.0882259696804795</v>
      </c>
      <c r="AV49" s="4">
        <f t="shared" si="60"/>
        <v>-1.6880866552645983</v>
      </c>
      <c r="AW49" s="4">
        <f t="shared" si="60"/>
        <v>-0.74332434428963268</v>
      </c>
      <c r="AY49" s="2">
        <f t="shared" si="51"/>
        <v>124.2352996890793</v>
      </c>
      <c r="AZ49" s="2">
        <f t="shared" si="51"/>
        <v>120.32828116111054</v>
      </c>
      <c r="BA49" s="2">
        <f t="shared" si="51"/>
        <v>118.66125207127739</v>
      </c>
      <c r="BB49" s="2">
        <f t="shared" si="51"/>
        <v>117.92593342085439</v>
      </c>
      <c r="BC49" s="2">
        <f t="shared" si="51"/>
        <v>118.10502369946926</v>
      </c>
      <c r="BD49" s="2">
        <f t="shared" si="51"/>
        <v>119.93465729634822</v>
      </c>
      <c r="BE49" s="2">
        <f t="shared" si="51"/>
        <v>121.88239366722398</v>
      </c>
      <c r="BF49" s="2">
        <f t="shared" si="51"/>
        <v>119.75691270818429</v>
      </c>
      <c r="BG49" s="2">
        <f t="shared" si="51"/>
        <v>119.05916173394688</v>
      </c>
      <c r="BH49" s="2">
        <f t="shared" si="51"/>
        <v>118.30002099907088</v>
      </c>
      <c r="BI49" s="2">
        <f t="shared" si="51"/>
        <v>119.07364516484265</v>
      </c>
      <c r="BJ49" s="2">
        <f t="shared" si="51"/>
        <v>120.10778329727005</v>
      </c>
      <c r="BK49" s="2">
        <f t="shared" si="51"/>
        <v>122.45021901898203</v>
      </c>
      <c r="BL49" s="2">
        <f t="shared" si="51"/>
        <v>122.4640674130561</v>
      </c>
      <c r="BM49" s="2">
        <f t="shared" si="51"/>
        <v>122.45032433687201</v>
      </c>
      <c r="BO49" s="2">
        <f t="shared" si="10"/>
        <v>125.617</v>
      </c>
      <c r="BP49" s="2">
        <f t="shared" si="11"/>
        <v>119.15</v>
      </c>
      <c r="BQ49" s="2">
        <f t="shared" si="12"/>
        <v>119.55</v>
      </c>
      <c r="BR49" s="2">
        <f t="shared" si="13"/>
        <v>119.15</v>
      </c>
      <c r="BS49" s="2">
        <f t="shared" si="14"/>
        <v>118.44799999999999</v>
      </c>
      <c r="BT49" s="2">
        <f t="shared" si="15"/>
        <v>119.31</v>
      </c>
      <c r="BU49" s="2">
        <f t="shared" si="16"/>
        <v>119.931</v>
      </c>
      <c r="BV49" s="2">
        <f t="shared" si="17"/>
        <v>119.46599999999999</v>
      </c>
      <c r="BW49" s="2">
        <f t="shared" si="18"/>
        <v>115.879</v>
      </c>
      <c r="BX49" s="2">
        <f t="shared" si="19"/>
        <v>119.29300000000001</v>
      </c>
      <c r="BY49" s="2">
        <f t="shared" si="20"/>
        <v>118.828</v>
      </c>
      <c r="BZ49" s="2">
        <f t="shared" si="21"/>
        <v>120.29300000000001</v>
      </c>
      <c r="CA49" s="2">
        <f t="shared" si="22"/>
        <v>120.36199999999999</v>
      </c>
      <c r="CB49" s="2">
        <f t="shared" si="23"/>
        <v>120.776</v>
      </c>
      <c r="CC49" s="2">
        <f t="shared" si="24"/>
        <v>121.70699999999999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125.90466087516087</v>
      </c>
      <c r="DL49" s="2">
        <f t="shared" si="61"/>
        <v>120.82388499835866</v>
      </c>
      <c r="DM49" s="2">
        <f t="shared" si="61"/>
        <v>119.0357778677463</v>
      </c>
      <c r="DN49" s="2">
        <f t="shared" si="61"/>
        <v>118.51712255170152</v>
      </c>
      <c r="DO49" s="2">
        <f t="shared" si="61"/>
        <v>118.37889156362839</v>
      </c>
      <c r="DP49" s="2">
        <f t="shared" si="61"/>
        <v>120.11002100840336</v>
      </c>
      <c r="DQ49" s="2">
        <f t="shared" si="61"/>
        <v>122.01747040157566</v>
      </c>
      <c r="DR49" s="2">
        <f t="shared" si="61"/>
        <v>120.27000588235293</v>
      </c>
      <c r="DS49" s="2">
        <f t="shared" si="61"/>
        <v>119.17398752598751</v>
      </c>
      <c r="DT49" s="2">
        <f t="shared" si="61"/>
        <v>119.22336667031401</v>
      </c>
      <c r="DU49" s="2">
        <f t="shared" si="61"/>
        <v>119.38621512605042</v>
      </c>
      <c r="DV49" s="2">
        <f t="shared" si="61"/>
        <v>120.22465630252103</v>
      </c>
      <c r="DW49" s="2">
        <f t="shared" si="61"/>
        <v>122.16766470588236</v>
      </c>
      <c r="DX49" s="2">
        <f t="shared" si="61"/>
        <v>122.34729129129128</v>
      </c>
      <c r="DY49" s="2">
        <f t="shared" si="61"/>
        <v>121.94070589543936</v>
      </c>
      <c r="EA49" s="2">
        <f t="shared" si="62"/>
        <v>118.39010785880232</v>
      </c>
      <c r="EB49" s="2">
        <f t="shared" si="62"/>
        <v>118.06005847436758</v>
      </c>
      <c r="EC49" s="2">
        <f t="shared" si="62"/>
        <v>116.90079468371466</v>
      </c>
      <c r="ED49" s="2">
        <f t="shared" si="62"/>
        <v>115.18509017290103</v>
      </c>
      <c r="EE49" s="2">
        <f t="shared" si="62"/>
        <v>116.48150477688452</v>
      </c>
      <c r="EF49" s="2">
        <f t="shared" si="62"/>
        <v>118.73630832019293</v>
      </c>
      <c r="EG49" s="2">
        <f t="shared" si="62"/>
        <v>121.11342996780618</v>
      </c>
      <c r="EH49" s="2">
        <f t="shared" si="62"/>
        <v>116.15586301693315</v>
      </c>
      <c r="EI49" s="2">
        <f t="shared" si="62"/>
        <v>118.34322818666635</v>
      </c>
      <c r="EJ49" s="2">
        <f t="shared" si="62"/>
        <v>112.16383820689867</v>
      </c>
      <c r="EK49" s="2">
        <f t="shared" si="62"/>
        <v>116.92364037703017</v>
      </c>
      <c r="EL49" s="2">
        <f t="shared" si="62"/>
        <v>119.30193156758212</v>
      </c>
      <c r="EM49" s="2">
        <f t="shared" si="62"/>
        <v>124.49558592408761</v>
      </c>
      <c r="EN49" s="2">
        <f t="shared" si="62"/>
        <v>123.2589306308442</v>
      </c>
      <c r="EO49" s="2">
        <f t="shared" si="62"/>
        <v>126.87554407894736</v>
      </c>
      <c r="EQ49" s="2">
        <f t="shared" si="63"/>
        <v>120.06991907181315</v>
      </c>
      <c r="ER49" s="2">
        <f t="shared" si="63"/>
        <v>119.7135305197011</v>
      </c>
      <c r="ES49" s="2">
        <f t="shared" si="63"/>
        <v>116.58426191427581</v>
      </c>
      <c r="ET49" s="2">
        <f t="shared" si="63"/>
        <v>115.67162232352534</v>
      </c>
      <c r="EU49" s="2">
        <f t="shared" si="63"/>
        <v>116.034537080248</v>
      </c>
      <c r="EV49" s="2">
        <f t="shared" si="63"/>
        <v>118.19529648300545</v>
      </c>
      <c r="EW49" s="2">
        <f t="shared" si="63"/>
        <v>120.81546792150878</v>
      </c>
      <c r="EX49" s="2">
        <f t="shared" si="63"/>
        <v>117.56373717652498</v>
      </c>
      <c r="EY49" s="2">
        <f t="shared" si="63"/>
        <v>120.10916253308289</v>
      </c>
      <c r="EZ49" s="2">
        <f t="shared" si="63"/>
        <v>114.2802762868522</v>
      </c>
      <c r="FA49" s="2">
        <f t="shared" si="63"/>
        <v>117.00837166082843</v>
      </c>
      <c r="FB49" s="2">
        <f t="shared" si="63"/>
        <v>118.41188473036622</v>
      </c>
      <c r="FC49" s="2">
        <f t="shared" si="63"/>
        <v>125.46240829591115</v>
      </c>
      <c r="FD49" s="2">
        <f t="shared" si="63"/>
        <v>124.32268161100096</v>
      </c>
      <c r="FE49" s="2">
        <f t="shared" si="63"/>
        <v>130.34577241138743</v>
      </c>
      <c r="FG49" s="2">
        <f t="shared" si="64"/>
        <v>0.22215926557846666</v>
      </c>
      <c r="FH49" s="2">
        <f t="shared" si="64"/>
        <v>0.17934104071758816</v>
      </c>
      <c r="FI49" s="2">
        <f t="shared" si="64"/>
        <v>0.17541821368723184</v>
      </c>
      <c r="FJ49" s="2">
        <f t="shared" si="64"/>
        <v>0.17743058225916986</v>
      </c>
      <c r="FK49" s="2">
        <f t="shared" si="64"/>
        <v>0.14433121036209737</v>
      </c>
      <c r="FL49" s="2">
        <f t="shared" si="64"/>
        <v>0.12764373455621278</v>
      </c>
      <c r="FM49" s="2">
        <f t="shared" si="64"/>
        <v>0.1494009637231038</v>
      </c>
      <c r="FN49" s="2">
        <f t="shared" si="64"/>
        <v>0.12472870693699702</v>
      </c>
      <c r="FO49" s="2">
        <f t="shared" si="64"/>
        <v>0.13829794490276343</v>
      </c>
      <c r="FP49" s="2">
        <f t="shared" si="64"/>
        <v>0.130803806827791</v>
      </c>
      <c r="FQ49" s="2">
        <f t="shared" si="64"/>
        <v>0.12692916214933592</v>
      </c>
      <c r="FR49" s="2">
        <f t="shared" si="64"/>
        <v>0.12663393291788416</v>
      </c>
      <c r="FS49" s="2">
        <f t="shared" si="64"/>
        <v>0.12136566709872552</v>
      </c>
      <c r="FT49" s="2">
        <f t="shared" si="64"/>
        <v>0.12806967589915214</v>
      </c>
      <c r="FU49" s="2">
        <f t="shared" si="64"/>
        <v>0.10325651000762502</v>
      </c>
      <c r="FW49" s="2">
        <f t="shared" si="53"/>
        <v>3.9524193289294926E-5</v>
      </c>
      <c r="FX49" s="2">
        <f t="shared" si="53"/>
        <v>3.851769220342801E-5</v>
      </c>
      <c r="FY49" s="2">
        <f t="shared" si="53"/>
        <v>3.4309477085951372E-5</v>
      </c>
      <c r="FZ49" s="2">
        <f t="shared" si="53"/>
        <v>3.1476295721959522E-5</v>
      </c>
      <c r="GA49" s="2">
        <f t="shared" si="53"/>
        <v>3.5198748037175921E-5</v>
      </c>
      <c r="GB49" s="2">
        <f t="shared" si="53"/>
        <v>3.3075662064570774E-5</v>
      </c>
      <c r="GC49" s="2">
        <f t="shared" si="53"/>
        <v>4.1019660139411398E-5</v>
      </c>
      <c r="GD49" s="2">
        <f t="shared" si="53"/>
        <v>4.1584390793168977E-5</v>
      </c>
      <c r="GE49" s="2">
        <f t="shared" si="53"/>
        <v>3.7666913493813804E-5</v>
      </c>
      <c r="GF49" s="2">
        <f t="shared" si="53"/>
        <v>3.1905578233158654E-5</v>
      </c>
      <c r="GG49" s="2">
        <f t="shared" si="53"/>
        <v>3.0548521955570575E-5</v>
      </c>
      <c r="GH49" s="2">
        <f t="shared" si="53"/>
        <v>2.7799733698704601E-5</v>
      </c>
      <c r="GI49" s="2">
        <f t="shared" si="53"/>
        <v>2.5445727798012023E-5</v>
      </c>
      <c r="GJ49" s="2">
        <f t="shared" si="53"/>
        <v>2.1402576153374253E-5</v>
      </c>
      <c r="GK49" s="2">
        <f t="shared" si="53"/>
        <v>1.852130323672499E-5</v>
      </c>
      <c r="GM49" s="83">
        <f t="shared" si="54"/>
        <v>2.6286847971995666E-5</v>
      </c>
      <c r="GN49" s="83">
        <f t="shared" si="54"/>
        <v>7.2806966343712129E-6</v>
      </c>
      <c r="GO49" s="83">
        <f t="shared" si="54"/>
        <v>6.9190061296070582E-6</v>
      </c>
      <c r="GP49" s="83">
        <f t="shared" si="54"/>
        <v>9.331284285559868E-6</v>
      </c>
      <c r="GQ49" s="83">
        <f t="shared" si="54"/>
        <v>1.4386900854008812E-7</v>
      </c>
      <c r="GR49" s="83">
        <f t="shared" si="54"/>
        <v>8.5626795579179812E-9</v>
      </c>
      <c r="GS49" s="83">
        <f t="shared" si="54"/>
        <v>2.0807100188138031E-7</v>
      </c>
      <c r="GT49" s="83">
        <f t="shared" si="54"/>
        <v>9.7067123866731738E-9</v>
      </c>
      <c r="GU49" s="83">
        <f t="shared" si="54"/>
        <v>1.0896306116411577E-7</v>
      </c>
      <c r="GV49" s="83">
        <f t="shared" si="54"/>
        <v>3.8496690353639661E-8</v>
      </c>
      <c r="GW49" s="83">
        <f t="shared" si="54"/>
        <v>1.168024400377084E-8</v>
      </c>
      <c r="GX49" s="83">
        <f t="shared" si="54"/>
        <v>1.0198186667396952E-8</v>
      </c>
      <c r="GY49" s="83">
        <f t="shared" si="54"/>
        <v>6.4554401353385432E-9</v>
      </c>
      <c r="GZ49" s="83">
        <f t="shared" si="54"/>
        <v>2.0188676286362118E-8</v>
      </c>
      <c r="HA49" s="83">
        <f t="shared" si="54"/>
        <v>7.634083169709404E-12</v>
      </c>
      <c r="HC49" s="83">
        <f t="shared" si="58"/>
        <v>6.9260908650226856E-15</v>
      </c>
      <c r="HD49" s="83">
        <f t="shared" si="58"/>
        <v>7.6249106609658913E-16</v>
      </c>
      <c r="HE49" s="83">
        <f t="shared" si="58"/>
        <v>8.258900626275437E-18</v>
      </c>
      <c r="HF49" s="83">
        <f t="shared" si="58"/>
        <v>9.2095428847443148E-16</v>
      </c>
      <c r="HG49" s="83">
        <f t="shared" si="58"/>
        <v>3.3477639548498689E-19</v>
      </c>
      <c r="HH49" s="83">
        <f t="shared" si="58"/>
        <v>3.3547591993699486E-23</v>
      </c>
      <c r="HI49" s="83">
        <f t="shared" si="58"/>
        <v>6.076418384207939E-19</v>
      </c>
      <c r="HJ49" s="83">
        <f t="shared" si="58"/>
        <v>2.3822860519255838E-22</v>
      </c>
      <c r="HK49" s="83">
        <f t="shared" si="58"/>
        <v>2.1207197431556595E-20</v>
      </c>
      <c r="HL49" s="83">
        <f t="shared" si="58"/>
        <v>7.8161834326340739E-21</v>
      </c>
      <c r="HM49" s="83">
        <f t="shared" si="58"/>
        <v>1.437111277868325E-21</v>
      </c>
      <c r="HN49" s="83">
        <f t="shared" si="58"/>
        <v>2.9205769549469071E-23</v>
      </c>
      <c r="HO49" s="83">
        <f t="shared" si="58"/>
        <v>8.2505475899114472E-23</v>
      </c>
      <c r="HP49" s="83">
        <f t="shared" si="58"/>
        <v>2.8991350064776118E-22</v>
      </c>
      <c r="HQ49" s="83">
        <f t="shared" si="58"/>
        <v>1.0498264430694549E-33</v>
      </c>
      <c r="HS49" s="83">
        <f t="shared" si="55"/>
        <v>5.86670637270501E-84</v>
      </c>
      <c r="HT49" s="83">
        <f t="shared" si="55"/>
        <v>2.6283670271772978E-80</v>
      </c>
      <c r="HU49" s="83">
        <f t="shared" si="55"/>
        <v>5.2546692343490507E-95</v>
      </c>
      <c r="HV49" s="83">
        <f t="shared" si="55"/>
        <v>5.2307306986611382E-83</v>
      </c>
      <c r="HW49" s="83">
        <f t="shared" si="55"/>
        <v>8.8994033415908763E-104</v>
      </c>
      <c r="HX49" s="83">
        <f t="shared" si="55"/>
        <v>2.5538717357126177E-129</v>
      </c>
      <c r="HY49" s="83">
        <f t="shared" si="55"/>
        <v>1.1797123849171253E-103</v>
      </c>
      <c r="HZ49" s="83">
        <f t="shared" si="55"/>
        <v>7.2167548258675697E-123</v>
      </c>
      <c r="IA49" s="83">
        <f t="shared" si="55"/>
        <v>2.8810788200469906E-110</v>
      </c>
      <c r="IB49" s="83">
        <f t="shared" si="55"/>
        <v>5.760921357607696E-115</v>
      </c>
      <c r="IC49" s="83">
        <f t="shared" si="55"/>
        <v>7.8692065568469427E-120</v>
      </c>
      <c r="ID49" s="83">
        <f t="shared" si="55"/>
        <v>3.8329117527458729E-130</v>
      </c>
      <c r="IE49" s="83">
        <f t="shared" si="55"/>
        <v>1.2668936873111513E-126</v>
      </c>
      <c r="IF49" s="83">
        <f t="shared" si="55"/>
        <v>7.6142966996088082E-64</v>
      </c>
      <c r="IG49" s="83">
        <f t="shared" si="55"/>
        <v>9.2044291759596591E-45</v>
      </c>
      <c r="II49" s="83">
        <f t="shared" si="56"/>
        <v>0</v>
      </c>
      <c r="IJ49" s="83">
        <f t="shared" si="56"/>
        <v>0</v>
      </c>
      <c r="IK49" s="83">
        <f t="shared" si="56"/>
        <v>0</v>
      </c>
      <c r="IL49" s="83">
        <f t="shared" si="56"/>
        <v>0</v>
      </c>
      <c r="IM49" s="83">
        <f t="shared" si="56"/>
        <v>0</v>
      </c>
      <c r="IN49" s="83">
        <f t="shared" si="56"/>
        <v>0</v>
      </c>
      <c r="IO49" s="83">
        <f t="shared" si="56"/>
        <v>0</v>
      </c>
      <c r="IP49" s="83">
        <f t="shared" si="56"/>
        <v>0</v>
      </c>
      <c r="IQ49" s="83">
        <f t="shared" si="56"/>
        <v>0</v>
      </c>
      <c r="IR49" s="83">
        <f t="shared" si="56"/>
        <v>0</v>
      </c>
      <c r="IS49" s="83">
        <f t="shared" si="56"/>
        <v>0</v>
      </c>
      <c r="IT49" s="83">
        <f t="shared" si="56"/>
        <v>0</v>
      </c>
      <c r="IU49" s="83">
        <f t="shared" si="56"/>
        <v>0</v>
      </c>
      <c r="IV49" s="83">
        <f t="shared" si="56"/>
        <v>3.4543013098417028E-257</v>
      </c>
      <c r="IW49" s="83">
        <f t="shared" si="56"/>
        <v>2.7171725114235088E-184</v>
      </c>
      <c r="IY49" s="83">
        <f t="shared" si="57"/>
        <v>2.6286847978921756E-5</v>
      </c>
      <c r="IZ49" s="83">
        <f t="shared" si="57"/>
        <v>7.2806966351337044E-6</v>
      </c>
      <c r="JA49" s="83">
        <f t="shared" si="57"/>
        <v>6.9190061296153168E-6</v>
      </c>
      <c r="JB49" s="83">
        <f t="shared" si="57"/>
        <v>9.3312842864808215E-6</v>
      </c>
      <c r="JC49" s="83">
        <f t="shared" si="57"/>
        <v>1.4386900854042288E-7</v>
      </c>
      <c r="JD49" s="83">
        <f t="shared" si="57"/>
        <v>8.5626795579180143E-9</v>
      </c>
      <c r="JE49" s="83">
        <f t="shared" si="57"/>
        <v>2.0807100188198795E-7</v>
      </c>
      <c r="JF49" s="83">
        <f t="shared" si="57"/>
        <v>9.7067123866734121E-9</v>
      </c>
      <c r="JG49" s="83">
        <f t="shared" si="57"/>
        <v>1.0896306116413698E-7</v>
      </c>
      <c r="JH49" s="83">
        <f t="shared" si="57"/>
        <v>3.8496690353647476E-8</v>
      </c>
      <c r="JI49" s="83">
        <f t="shared" si="57"/>
        <v>1.1680244003772277E-8</v>
      </c>
      <c r="JJ49" s="83">
        <f t="shared" si="57"/>
        <v>1.0198186667396982E-8</v>
      </c>
      <c r="JK49" s="83">
        <f t="shared" si="57"/>
        <v>6.4554401353386259E-9</v>
      </c>
      <c r="JL49" s="83">
        <f t="shared" si="57"/>
        <v>2.018867628636241E-8</v>
      </c>
      <c r="JM49" s="83">
        <f t="shared" si="57"/>
        <v>7.634083169709404E-12</v>
      </c>
    </row>
    <row r="50" spans="2:273" x14ac:dyDescent="0.25">
      <c r="B50" s="2">
        <v>23</v>
      </c>
      <c r="C50" s="37">
        <v>124.367</v>
      </c>
      <c r="D50" s="37">
        <v>122.31699999999999</v>
      </c>
      <c r="E50" s="37">
        <v>117.93300000000001</v>
      </c>
      <c r="F50" s="37">
        <v>117.9</v>
      </c>
      <c r="G50" s="37">
        <v>115.586</v>
      </c>
      <c r="H50" s="37">
        <v>120.44799999999999</v>
      </c>
      <c r="I50" s="37">
        <v>121.621</v>
      </c>
      <c r="J50" s="37">
        <v>120.05200000000001</v>
      </c>
      <c r="K50" s="37">
        <v>117.586</v>
      </c>
      <c r="L50" s="37">
        <v>120.86199999999999</v>
      </c>
      <c r="M50" s="37">
        <v>118.172</v>
      </c>
      <c r="N50" s="37">
        <v>120.86199999999999</v>
      </c>
      <c r="O50" s="37">
        <v>121.828</v>
      </c>
      <c r="P50" s="37">
        <v>119.55200000000001</v>
      </c>
      <c r="Q50" s="37">
        <v>119.70699999999999</v>
      </c>
      <c r="S50" s="4">
        <f t="shared" si="59"/>
        <v>124.32353744990577</v>
      </c>
      <c r="T50" s="4">
        <f t="shared" si="59"/>
        <v>120.46130138505619</v>
      </c>
      <c r="U50" s="4">
        <f t="shared" si="59"/>
        <v>118.76614298611868</v>
      </c>
      <c r="V50" s="4">
        <f t="shared" si="59"/>
        <v>117.98915958623884</v>
      </c>
      <c r="W50" s="4">
        <f t="shared" si="59"/>
        <v>118.15760609150206</v>
      </c>
      <c r="X50" s="4">
        <f t="shared" si="59"/>
        <v>119.99684114568379</v>
      </c>
      <c r="Y50" s="4">
        <f t="shared" si="59"/>
        <v>121.96139605285886</v>
      </c>
      <c r="Z50" s="4">
        <f t="shared" si="59"/>
        <v>119.8274683807355</v>
      </c>
      <c r="AA50" s="4">
        <f t="shared" si="59"/>
        <v>119.18733987713853</v>
      </c>
      <c r="AB50" s="4">
        <f t="shared" si="59"/>
        <v>118.36606276535609</v>
      </c>
      <c r="AC50" s="4">
        <f t="shared" si="59"/>
        <v>119.13232918127299</v>
      </c>
      <c r="AD50" s="4">
        <f t="shared" si="59"/>
        <v>120.19374621214878</v>
      </c>
      <c r="AE50" s="4">
        <f t="shared" si="59"/>
        <v>122.62496463928717</v>
      </c>
      <c r="AF50" s="4">
        <f t="shared" si="59"/>
        <v>122.65213914086011</v>
      </c>
      <c r="AG50" s="4">
        <f t="shared" si="59"/>
        <v>122.8356229138297</v>
      </c>
      <c r="AI50" s="4">
        <f t="shared" si="60"/>
        <v>4.3462550094233166E-2</v>
      </c>
      <c r="AJ50" s="4">
        <f t="shared" si="60"/>
        <v>1.8556986149438046</v>
      </c>
      <c r="AK50" s="4">
        <f t="shared" si="60"/>
        <v>-0.83314298611867343</v>
      </c>
      <c r="AL50" s="4">
        <f t="shared" si="60"/>
        <v>-8.9159586238835686E-2</v>
      </c>
      <c r="AM50" s="4">
        <f t="shared" si="60"/>
        <v>-2.571606091502062</v>
      </c>
      <c r="AN50" s="4">
        <f t="shared" si="60"/>
        <v>0.45115885431620484</v>
      </c>
      <c r="AO50" s="4">
        <f t="shared" si="60"/>
        <v>-0.3403960528588641</v>
      </c>
      <c r="AP50" s="4">
        <f t="shared" si="60"/>
        <v>0.2245316192645106</v>
      </c>
      <c r="AQ50" s="4">
        <f t="shared" si="60"/>
        <v>-1.6013398771385283</v>
      </c>
      <c r="AR50" s="4">
        <f t="shared" si="60"/>
        <v>2.4959372346439039</v>
      </c>
      <c r="AS50" s="4">
        <f t="shared" si="60"/>
        <v>-0.96032918127299638</v>
      </c>
      <c r="AT50" s="4">
        <f t="shared" si="60"/>
        <v>0.66825378785121359</v>
      </c>
      <c r="AU50" s="4">
        <f t="shared" si="60"/>
        <v>-0.7969646392871681</v>
      </c>
      <c r="AV50" s="4">
        <f t="shared" si="60"/>
        <v>-3.100139140860108</v>
      </c>
      <c r="AW50" s="4">
        <f t="shared" si="60"/>
        <v>-3.1286229138297017</v>
      </c>
      <c r="AY50" s="2">
        <f t="shared" si="51"/>
        <v>124.28987486387189</v>
      </c>
      <c r="AZ50" s="2">
        <f t="shared" si="51"/>
        <v>120.45063602190542</v>
      </c>
      <c r="BA50" s="2">
        <f t="shared" si="51"/>
        <v>118.75648536563084</v>
      </c>
      <c r="BB50" s="2">
        <f t="shared" si="51"/>
        <v>117.97603763538604</v>
      </c>
      <c r="BC50" s="2">
        <f t="shared" si="51"/>
        <v>118.15729618961045</v>
      </c>
      <c r="BD50" s="2">
        <f t="shared" si="51"/>
        <v>119.99681771108953</v>
      </c>
      <c r="BE50" s="2">
        <f t="shared" si="51"/>
        <v>121.96097047210289</v>
      </c>
      <c r="BF50" s="2">
        <f t="shared" si="51"/>
        <v>119.82744382772574</v>
      </c>
      <c r="BG50" s="2">
        <f t="shared" si="51"/>
        <v>119.18710834094937</v>
      </c>
      <c r="BH50" s="2">
        <f t="shared" si="51"/>
        <v>118.36597246243973</v>
      </c>
      <c r="BI50" s="2">
        <f t="shared" si="51"/>
        <v>119.13229773385046</v>
      </c>
      <c r="BJ50" s="2">
        <f t="shared" si="51"/>
        <v>120.19371984081421</v>
      </c>
      <c r="BK50" s="2">
        <f t="shared" si="51"/>
        <v>122.6249478714312</v>
      </c>
      <c r="BL50" s="2">
        <f t="shared" si="51"/>
        <v>122.65209515486714</v>
      </c>
      <c r="BM50" s="2">
        <f t="shared" si="51"/>
        <v>122.83562288793293</v>
      </c>
      <c r="BO50" s="2">
        <f t="shared" si="10"/>
        <v>124.367</v>
      </c>
      <c r="BP50" s="2">
        <f t="shared" si="11"/>
        <v>122.31699999999999</v>
      </c>
      <c r="BQ50" s="2">
        <f t="shared" si="12"/>
        <v>117.93300000000001</v>
      </c>
      <c r="BR50" s="2">
        <f t="shared" si="13"/>
        <v>117.9</v>
      </c>
      <c r="BS50" s="2">
        <f t="shared" si="14"/>
        <v>115.586</v>
      </c>
      <c r="BT50" s="2">
        <f t="shared" si="15"/>
        <v>120.44799999999999</v>
      </c>
      <c r="BU50" s="2">
        <f t="shared" si="16"/>
        <v>121.621</v>
      </c>
      <c r="BV50" s="2">
        <f t="shared" si="17"/>
        <v>120.05200000000001</v>
      </c>
      <c r="BW50" s="2">
        <f t="shared" si="18"/>
        <v>117.586</v>
      </c>
      <c r="BX50" s="2">
        <f t="shared" si="19"/>
        <v>120.86199999999999</v>
      </c>
      <c r="BY50" s="2">
        <f t="shared" si="20"/>
        <v>118.172</v>
      </c>
      <c r="BZ50" s="2">
        <f t="shared" si="21"/>
        <v>120.86199999999999</v>
      </c>
      <c r="CA50" s="2">
        <f t="shared" si="22"/>
        <v>121.828</v>
      </c>
      <c r="CB50" s="2">
        <f t="shared" si="23"/>
        <v>119.55200000000001</v>
      </c>
      <c r="CC50" s="2">
        <f t="shared" si="24"/>
        <v>119.70699999999999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126.16032625482624</v>
      </c>
      <c r="DL50" s="2">
        <f t="shared" si="61"/>
        <v>121.04147620089724</v>
      </c>
      <c r="DM50" s="2">
        <f t="shared" si="61"/>
        <v>119.20754143049935</v>
      </c>
      <c r="DN50" s="2">
        <f t="shared" si="61"/>
        <v>118.65157861910495</v>
      </c>
      <c r="DO50" s="2">
        <f t="shared" si="61"/>
        <v>118.48230626983256</v>
      </c>
      <c r="DP50" s="2">
        <f t="shared" si="61"/>
        <v>120.21584257703081</v>
      </c>
      <c r="DQ50" s="2">
        <f t="shared" si="61"/>
        <v>122.14309541525331</v>
      </c>
      <c r="DR50" s="2">
        <f t="shared" si="61"/>
        <v>120.40529915966385</v>
      </c>
      <c r="DS50" s="2">
        <f t="shared" si="61"/>
        <v>119.34238089506511</v>
      </c>
      <c r="DT50" s="2">
        <f t="shared" si="61"/>
        <v>119.38601696028009</v>
      </c>
      <c r="DU50" s="2">
        <f t="shared" si="61"/>
        <v>119.48931484593838</v>
      </c>
      <c r="DV50" s="2">
        <f t="shared" si="61"/>
        <v>120.34452324929974</v>
      </c>
      <c r="DW50" s="2">
        <f t="shared" si="61"/>
        <v>122.35183361344538</v>
      </c>
      <c r="DX50" s="2">
        <f t="shared" si="61"/>
        <v>122.56545255255254</v>
      </c>
      <c r="DY50" s="2">
        <f t="shared" si="61"/>
        <v>122.33389343715237</v>
      </c>
      <c r="EA50" s="2">
        <f t="shared" si="62"/>
        <v>118.31684665679865</v>
      </c>
      <c r="EB50" s="2">
        <f t="shared" si="62"/>
        <v>117.98450676369937</v>
      </c>
      <c r="EC50" s="2">
        <f t="shared" si="62"/>
        <v>116.82284535666217</v>
      </c>
      <c r="ED50" s="2">
        <f t="shared" si="62"/>
        <v>115.11970384241393</v>
      </c>
      <c r="EE50" s="2">
        <f t="shared" si="62"/>
        <v>116.40011996582389</v>
      </c>
      <c r="EF50" s="2">
        <f t="shared" si="62"/>
        <v>118.63178440907947</v>
      </c>
      <c r="EG50" s="2">
        <f t="shared" si="62"/>
        <v>121.01537949548865</v>
      </c>
      <c r="EH50" s="2">
        <f t="shared" si="62"/>
        <v>116.12873264521353</v>
      </c>
      <c r="EI50" s="2">
        <f t="shared" si="62"/>
        <v>118.30428715297631</v>
      </c>
      <c r="EJ50" s="2">
        <f t="shared" si="62"/>
        <v>112.18363374371172</v>
      </c>
      <c r="EK50" s="2">
        <f t="shared" si="62"/>
        <v>116.89264310670009</v>
      </c>
      <c r="EL50" s="2">
        <f t="shared" si="62"/>
        <v>119.24537130608114</v>
      </c>
      <c r="EM50" s="2">
        <f t="shared" si="62"/>
        <v>124.42799849618179</v>
      </c>
      <c r="EN50" s="2">
        <f t="shared" si="62"/>
        <v>123.1898984749111</v>
      </c>
      <c r="EO50" s="2">
        <f t="shared" si="62"/>
        <v>126.80893453947367</v>
      </c>
      <c r="EQ50" s="2">
        <f t="shared" si="63"/>
        <v>119.97334411352089</v>
      </c>
      <c r="ER50" s="2">
        <f t="shared" si="63"/>
        <v>119.61616134510869</v>
      </c>
      <c r="ES50" s="2">
        <f t="shared" si="63"/>
        <v>116.51041392507348</v>
      </c>
      <c r="ET50" s="2">
        <f t="shared" si="63"/>
        <v>115.59992505870976</v>
      </c>
      <c r="EU50" s="2">
        <f t="shared" si="63"/>
        <v>115.9591187490003</v>
      </c>
      <c r="EV50" s="2">
        <f t="shared" si="63"/>
        <v>118.09784460551893</v>
      </c>
      <c r="EW50" s="2">
        <f t="shared" si="63"/>
        <v>120.72145029052592</v>
      </c>
      <c r="EX50" s="2">
        <f t="shared" si="63"/>
        <v>117.51768060777603</v>
      </c>
      <c r="EY50" s="2">
        <f t="shared" si="63"/>
        <v>120.04679737791342</v>
      </c>
      <c r="EZ50" s="2">
        <f t="shared" si="63"/>
        <v>114.27254058562734</v>
      </c>
      <c r="FA50" s="2">
        <f t="shared" si="63"/>
        <v>116.9762610369816</v>
      </c>
      <c r="FB50" s="2">
        <f t="shared" si="63"/>
        <v>118.36675539005384</v>
      </c>
      <c r="FC50" s="2">
        <f t="shared" si="63"/>
        <v>125.38269974592296</v>
      </c>
      <c r="FD50" s="2">
        <f t="shared" si="63"/>
        <v>124.240289940257</v>
      </c>
      <c r="FE50" s="2">
        <f t="shared" si="63"/>
        <v>130.23091645993321</v>
      </c>
      <c r="FG50" s="2">
        <f t="shared" si="64"/>
        <v>0.2384812959124224</v>
      </c>
      <c r="FH50" s="2">
        <f t="shared" si="64"/>
        <v>0.19329898511069918</v>
      </c>
      <c r="FI50" s="2">
        <f t="shared" si="64"/>
        <v>0.18914121439307022</v>
      </c>
      <c r="FJ50" s="2">
        <f t="shared" si="64"/>
        <v>0.1912744930925645</v>
      </c>
      <c r="FK50" s="2">
        <f t="shared" si="64"/>
        <v>0.15608260382959233</v>
      </c>
      <c r="FL50" s="2">
        <f t="shared" si="64"/>
        <v>0.13825597201967371</v>
      </c>
      <c r="FM50" s="2">
        <f t="shared" si="64"/>
        <v>0.16148723265253254</v>
      </c>
      <c r="FN50" s="2">
        <f t="shared" si="64"/>
        <v>0.13513613332735883</v>
      </c>
      <c r="FO50" s="2">
        <f t="shared" si="64"/>
        <v>0.14964402046022365</v>
      </c>
      <c r="FP50" s="2">
        <f t="shared" si="64"/>
        <v>0.14163611471089985</v>
      </c>
      <c r="FQ50" s="2">
        <f t="shared" si="64"/>
        <v>0.13749135384855293</v>
      </c>
      <c r="FR50" s="2">
        <f t="shared" si="64"/>
        <v>0.13717541754927284</v>
      </c>
      <c r="FS50" s="2">
        <f t="shared" si="64"/>
        <v>0.13153465001862868</v>
      </c>
      <c r="FT50" s="2">
        <f t="shared" si="64"/>
        <v>0.13871169503461023</v>
      </c>
      <c r="FU50" s="2">
        <f t="shared" si="64"/>
        <v>0.11210175395564496</v>
      </c>
      <c r="FW50" s="2">
        <f t="shared" si="53"/>
        <v>4.3337250907264273E-5</v>
      </c>
      <c r="FX50" s="2">
        <f t="shared" si="53"/>
        <v>4.2233652721598722E-5</v>
      </c>
      <c r="FY50" s="2">
        <f t="shared" si="53"/>
        <v>3.7619469020996269E-5</v>
      </c>
      <c r="FZ50" s="2">
        <f t="shared" si="53"/>
        <v>3.451296714632527E-5</v>
      </c>
      <c r="GA50" s="2">
        <f t="shared" si="53"/>
        <v>3.8594528690688915E-5</v>
      </c>
      <c r="GB50" s="2">
        <f t="shared" si="53"/>
        <v>3.626662654708778E-5</v>
      </c>
      <c r="GC50" s="2">
        <f t="shared" si="53"/>
        <v>4.497698495952356E-5</v>
      </c>
      <c r="GD50" s="2">
        <f t="shared" si="53"/>
        <v>4.5596194873265577E-5</v>
      </c>
      <c r="GE50" s="2">
        <f t="shared" si="53"/>
        <v>4.1300799273392393E-5</v>
      </c>
      <c r="GF50" s="2">
        <f t="shared" si="53"/>
        <v>3.4983663181544708E-5</v>
      </c>
      <c r="GG50" s="2">
        <f t="shared" si="53"/>
        <v>3.3495689527967727E-5</v>
      </c>
      <c r="GH50" s="2">
        <f t="shared" si="53"/>
        <v>3.0481720105165599E-5</v>
      </c>
      <c r="GI50" s="2">
        <f t="shared" si="53"/>
        <v>2.7900617220673565E-5</v>
      </c>
      <c r="GJ50" s="2">
        <f t="shared" si="53"/>
        <v>2.3467409636038635E-5</v>
      </c>
      <c r="GK50" s="2">
        <f t="shared" si="53"/>
        <v>2.0308168874519094E-5</v>
      </c>
      <c r="GM50" s="83">
        <f t="shared" si="54"/>
        <v>4.5374909525917861E-5</v>
      </c>
      <c r="GN50" s="83">
        <f t="shared" si="54"/>
        <v>1.2707681112873271E-5</v>
      </c>
      <c r="GO50" s="83">
        <f t="shared" si="54"/>
        <v>1.2011789985097628E-5</v>
      </c>
      <c r="GP50" s="83">
        <f t="shared" si="54"/>
        <v>1.5881150849186149E-5</v>
      </c>
      <c r="GQ50" s="83">
        <f t="shared" si="54"/>
        <v>3.0978361597798223E-7</v>
      </c>
      <c r="GR50" s="83">
        <f t="shared" si="54"/>
        <v>2.1322974015836128E-8</v>
      </c>
      <c r="GS50" s="83">
        <f t="shared" si="54"/>
        <v>4.4313655501346569E-7</v>
      </c>
      <c r="GT50" s="83">
        <f t="shared" si="54"/>
        <v>2.3665550222919756E-8</v>
      </c>
      <c r="GU50" s="83">
        <f t="shared" si="54"/>
        <v>2.3461658258178454E-7</v>
      </c>
      <c r="GV50" s="83">
        <f t="shared" si="54"/>
        <v>8.7068286384148845E-8</v>
      </c>
      <c r="GW50" s="83">
        <f t="shared" si="54"/>
        <v>2.8357891272736218E-8</v>
      </c>
      <c r="GX50" s="83">
        <f t="shared" si="54"/>
        <v>2.4972092155823559E-8</v>
      </c>
      <c r="GY50" s="83">
        <f t="shared" si="54"/>
        <v>1.5973934622446079E-8</v>
      </c>
      <c r="GZ50" s="83">
        <f t="shared" si="54"/>
        <v>4.7339294455919089E-8</v>
      </c>
      <c r="HA50" s="83">
        <f t="shared" si="54"/>
        <v>2.7363656444046137E-11</v>
      </c>
      <c r="HC50" s="83">
        <f t="shared" si="58"/>
        <v>2.1853442818861464E-14</v>
      </c>
      <c r="HD50" s="83">
        <f t="shared" si="58"/>
        <v>2.4078186166346283E-15</v>
      </c>
      <c r="HE50" s="83">
        <f t="shared" si="58"/>
        <v>3.0293931646611076E-17</v>
      </c>
      <c r="HF50" s="83">
        <f t="shared" si="58"/>
        <v>2.8576916282484758E-15</v>
      </c>
      <c r="HG50" s="83">
        <f t="shared" si="58"/>
        <v>1.4024642005927752E-18</v>
      </c>
      <c r="HH50" s="83">
        <f t="shared" si="58"/>
        <v>1.9511203399692193E-22</v>
      </c>
      <c r="HI50" s="83">
        <f t="shared" si="58"/>
        <v>2.5560394888204359E-18</v>
      </c>
      <c r="HJ50" s="83">
        <f t="shared" si="58"/>
        <v>1.3003399169898015E-21</v>
      </c>
      <c r="HK50" s="83">
        <f t="shared" si="58"/>
        <v>9.7772018496224361E-20</v>
      </c>
      <c r="HL50" s="83">
        <f t="shared" si="58"/>
        <v>3.6976069787616461E-20</v>
      </c>
      <c r="HM50" s="83">
        <f t="shared" si="58"/>
        <v>7.1639676911427238E-21</v>
      </c>
      <c r="HN50" s="83">
        <f t="shared" si="58"/>
        <v>1.6600197603436352E-22</v>
      </c>
      <c r="HO50" s="83">
        <f t="shared" si="58"/>
        <v>4.4255887873160702E-22</v>
      </c>
      <c r="HP50" s="83">
        <f t="shared" si="58"/>
        <v>1.4892789897932294E-21</v>
      </c>
      <c r="HQ50" s="83">
        <f t="shared" si="58"/>
        <v>1.3749910148465736E-32</v>
      </c>
      <c r="HS50" s="83">
        <f t="shared" si="55"/>
        <v>4.8009007266150481E-82</v>
      </c>
      <c r="HT50" s="83">
        <f t="shared" si="55"/>
        <v>1.6918719383721706E-78</v>
      </c>
      <c r="HU50" s="83">
        <f t="shared" si="55"/>
        <v>6.4915643496909301E-93</v>
      </c>
      <c r="HV50" s="83">
        <f t="shared" si="55"/>
        <v>3.428762022871316E-81</v>
      </c>
      <c r="HW50" s="83">
        <f t="shared" si="55"/>
        <v>1.8456594790801779E-101</v>
      </c>
      <c r="HX50" s="83">
        <f t="shared" si="55"/>
        <v>1.9383828693957547E-126</v>
      </c>
      <c r="HY50" s="83">
        <f t="shared" si="55"/>
        <v>2.5754524173043132E-101</v>
      </c>
      <c r="HZ50" s="83">
        <f t="shared" si="55"/>
        <v>4.1452769461101608E-120</v>
      </c>
      <c r="IA50" s="83">
        <f t="shared" si="55"/>
        <v>8.4693167854640294E-108</v>
      </c>
      <c r="IB50" s="83">
        <f t="shared" si="55"/>
        <v>1.9759643544762677E-112</v>
      </c>
      <c r="IC50" s="83">
        <f t="shared" si="55"/>
        <v>3.3386339013140453E-117</v>
      </c>
      <c r="ID50" s="83">
        <f t="shared" si="55"/>
        <v>2.6997843289496666E-127</v>
      </c>
      <c r="IE50" s="83">
        <f t="shared" si="55"/>
        <v>7.0092237334964847E-124</v>
      </c>
      <c r="IF50" s="83">
        <f t="shared" si="55"/>
        <v>1.6654003191130627E-62</v>
      </c>
      <c r="IG50" s="83">
        <f t="shared" si="55"/>
        <v>7.5339101353568144E-44</v>
      </c>
      <c r="II50" s="83">
        <f t="shared" si="56"/>
        <v>0</v>
      </c>
      <c r="IJ50" s="83">
        <f t="shared" si="56"/>
        <v>0</v>
      </c>
      <c r="IK50" s="83">
        <f t="shared" si="56"/>
        <v>0</v>
      </c>
      <c r="IL50" s="83">
        <f t="shared" si="56"/>
        <v>0</v>
      </c>
      <c r="IM50" s="83">
        <f t="shared" si="56"/>
        <v>0</v>
      </c>
      <c r="IN50" s="83">
        <f t="shared" si="56"/>
        <v>0</v>
      </c>
      <c r="IO50" s="83">
        <f t="shared" si="56"/>
        <v>0</v>
      </c>
      <c r="IP50" s="83">
        <f t="shared" si="56"/>
        <v>0</v>
      </c>
      <c r="IQ50" s="83">
        <f t="shared" si="56"/>
        <v>0</v>
      </c>
      <c r="IR50" s="83">
        <f t="shared" si="56"/>
        <v>0</v>
      </c>
      <c r="IS50" s="83">
        <f t="shared" si="56"/>
        <v>0</v>
      </c>
      <c r="IT50" s="83">
        <f t="shared" si="56"/>
        <v>0</v>
      </c>
      <c r="IU50" s="83">
        <f t="shared" si="56"/>
        <v>0</v>
      </c>
      <c r="IV50" s="83">
        <f t="shared" si="56"/>
        <v>7.7482767721399173E-253</v>
      </c>
      <c r="IW50" s="83">
        <f t="shared" si="56"/>
        <v>3.1739610530829938E-181</v>
      </c>
      <c r="IY50" s="83">
        <f t="shared" si="57"/>
        <v>4.5374909547771304E-5</v>
      </c>
      <c r="IZ50" s="83">
        <f t="shared" si="57"/>
        <v>1.2707681115281089E-5</v>
      </c>
      <c r="JA50" s="83">
        <f t="shared" si="57"/>
        <v>1.2011789985127921E-5</v>
      </c>
      <c r="JB50" s="83">
        <f t="shared" si="57"/>
        <v>1.5881150852043841E-5</v>
      </c>
      <c r="JC50" s="83">
        <f t="shared" si="57"/>
        <v>3.097836159793847E-7</v>
      </c>
      <c r="JD50" s="83">
        <f t="shared" si="57"/>
        <v>2.1322974015836323E-8</v>
      </c>
      <c r="JE50" s="83">
        <f t="shared" si="57"/>
        <v>4.4313655501602171E-7</v>
      </c>
      <c r="JF50" s="83">
        <f t="shared" si="57"/>
        <v>2.3665550222921056E-8</v>
      </c>
      <c r="JG50" s="83">
        <f t="shared" si="57"/>
        <v>2.3461658258188231E-7</v>
      </c>
      <c r="JH50" s="83">
        <f t="shared" si="57"/>
        <v>8.7068286384185823E-8</v>
      </c>
      <c r="JI50" s="83">
        <f t="shared" si="57"/>
        <v>2.8357891272743381E-8</v>
      </c>
      <c r="JJ50" s="83">
        <f t="shared" si="57"/>
        <v>2.4972092155823724E-8</v>
      </c>
      <c r="JK50" s="83">
        <f t="shared" si="57"/>
        <v>1.5973934622446522E-8</v>
      </c>
      <c r="JL50" s="83">
        <f t="shared" si="57"/>
        <v>4.7339294455920578E-8</v>
      </c>
      <c r="JM50" s="83">
        <f t="shared" si="57"/>
        <v>2.7363656444046137E-11</v>
      </c>
    </row>
    <row r="51" spans="2:273" x14ac:dyDescent="0.25">
      <c r="B51" s="2">
        <v>24</v>
      </c>
      <c r="C51" s="37">
        <v>124.55</v>
      </c>
      <c r="D51" s="37">
        <v>119.767</v>
      </c>
      <c r="E51" s="37">
        <v>116.233</v>
      </c>
      <c r="F51" s="37">
        <v>118.033</v>
      </c>
      <c r="G51" s="37">
        <v>116.724</v>
      </c>
      <c r="H51" s="37">
        <v>120.5</v>
      </c>
      <c r="I51" s="37">
        <v>120.19</v>
      </c>
      <c r="J51" s="37">
        <v>118.81</v>
      </c>
      <c r="K51" s="37">
        <v>117.172</v>
      </c>
      <c r="L51" s="37">
        <v>119.483</v>
      </c>
      <c r="M51" s="37">
        <v>118.55200000000001</v>
      </c>
      <c r="N51" s="37">
        <v>116.69</v>
      </c>
      <c r="O51" s="37">
        <v>122.29300000000001</v>
      </c>
      <c r="P51" s="37">
        <v>121.63800000000001</v>
      </c>
      <c r="Q51" s="37">
        <v>122.81</v>
      </c>
      <c r="S51" s="4">
        <f t="shared" si="59"/>
        <v>124.38278734165132</v>
      </c>
      <c r="T51" s="4">
        <f t="shared" si="59"/>
        <v>120.57998780542859</v>
      </c>
      <c r="U51" s="4">
        <f t="shared" si="59"/>
        <v>118.85886542337241</v>
      </c>
      <c r="V51" s="4">
        <f t="shared" si="59"/>
        <v>118.03909233846632</v>
      </c>
      <c r="W51" s="4">
        <f t="shared" si="59"/>
        <v>118.20412079561031</v>
      </c>
      <c r="X51" s="4">
        <f t="shared" si="59"/>
        <v>120.05325733223718</v>
      </c>
      <c r="Y51" s="4">
        <f t="shared" si="59"/>
        <v>122.03395521770913</v>
      </c>
      <c r="Z51" s="4">
        <f t="shared" si="59"/>
        <v>119.89144086056574</v>
      </c>
      <c r="AA51" s="4">
        <f t="shared" si="59"/>
        <v>119.30988525949455</v>
      </c>
      <c r="AB51" s="4">
        <f t="shared" si="59"/>
        <v>118.42359672342612</v>
      </c>
      <c r="AC51" s="4">
        <f t="shared" si="59"/>
        <v>119.1861991913205</v>
      </c>
      <c r="AD51" s="4">
        <f t="shared" si="59"/>
        <v>120.2750689868361</v>
      </c>
      <c r="AE51" s="4">
        <f t="shared" si="59"/>
        <v>122.7958986848721</v>
      </c>
      <c r="AF51" s="4">
        <f t="shared" si="59"/>
        <v>122.83435564123842</v>
      </c>
      <c r="AG51" s="4">
        <f t="shared" si="59"/>
        <v>123.21541772616955</v>
      </c>
      <c r="AI51" s="4">
        <f t="shared" si="60"/>
        <v>0.16721265834867438</v>
      </c>
      <c r="AJ51" s="4">
        <f t="shared" si="60"/>
        <v>-0.81298780542859106</v>
      </c>
      <c r="AK51" s="4">
        <f t="shared" si="60"/>
        <v>-2.625865423372403</v>
      </c>
      <c r="AL51" s="4">
        <f t="shared" si="60"/>
        <v>-6.09233846631696E-3</v>
      </c>
      <c r="AM51" s="4">
        <f t="shared" si="60"/>
        <v>-1.4801207956103042</v>
      </c>
      <c r="AN51" s="4">
        <f t="shared" si="60"/>
        <v>0.44674266776281968</v>
      </c>
      <c r="AO51" s="4">
        <f t="shared" si="60"/>
        <v>-1.8439552177091372</v>
      </c>
      <c r="AP51" s="4">
        <f t="shared" si="60"/>
        <v>-1.0814408605657349</v>
      </c>
      <c r="AQ51" s="4">
        <f t="shared" si="60"/>
        <v>-2.1378852594945528</v>
      </c>
      <c r="AR51" s="4">
        <f t="shared" si="60"/>
        <v>1.0594032765738888</v>
      </c>
      <c r="AS51" s="4">
        <f t="shared" si="60"/>
        <v>-0.63419919132049074</v>
      </c>
      <c r="AT51" s="4">
        <f t="shared" si="60"/>
        <v>-3.5850689868361059</v>
      </c>
      <c r="AU51" s="4">
        <f t="shared" si="60"/>
        <v>-0.50289868487209333</v>
      </c>
      <c r="AV51" s="4">
        <f t="shared" si="60"/>
        <v>-1.1963556412384122</v>
      </c>
      <c r="AW51" s="4">
        <f t="shared" si="60"/>
        <v>-0.40541772616954574</v>
      </c>
      <c r="AY51" s="2">
        <f t="shared" si="51"/>
        <v>124.3271332498616</v>
      </c>
      <c r="AZ51" s="2">
        <f t="shared" si="51"/>
        <v>120.56209132202306</v>
      </c>
      <c r="BA51" s="2">
        <f t="shared" si="51"/>
        <v>118.84273535368018</v>
      </c>
      <c r="BB51" s="2">
        <f t="shared" si="51"/>
        <v>118.01758700443581</v>
      </c>
      <c r="BC51" s="2">
        <f t="shared" si="51"/>
        <v>118.20348362608166</v>
      </c>
      <c r="BD51" s="2">
        <f t="shared" si="51"/>
        <v>120.05320184094062</v>
      </c>
      <c r="BE51" s="2">
        <f t="shared" si="51"/>
        <v>122.03308990028128</v>
      </c>
      <c r="BF51" s="2">
        <f t="shared" si="51"/>
        <v>119.89138385876157</v>
      </c>
      <c r="BG51" s="2">
        <f t="shared" si="51"/>
        <v>119.30940882708637</v>
      </c>
      <c r="BH51" s="2">
        <f t="shared" si="51"/>
        <v>118.42340177418713</v>
      </c>
      <c r="BI51" s="2">
        <f t="shared" si="51"/>
        <v>119.1861265015588</v>
      </c>
      <c r="BJ51" s="2">
        <f t="shared" si="51"/>
        <v>120.27500752758327</v>
      </c>
      <c r="BK51" s="2">
        <f t="shared" si="51"/>
        <v>122.79585917911731</v>
      </c>
      <c r="BL51" s="2">
        <f t="shared" si="51"/>
        <v>122.83425731111741</v>
      </c>
      <c r="BM51" s="2">
        <f t="shared" si="51"/>
        <v>123.21541763880418</v>
      </c>
      <c r="BO51" s="2">
        <f t="shared" si="10"/>
        <v>124.55</v>
      </c>
      <c r="BP51" s="2">
        <f t="shared" si="11"/>
        <v>119.767</v>
      </c>
      <c r="BQ51" s="2">
        <f t="shared" si="12"/>
        <v>116.233</v>
      </c>
      <c r="BR51" s="2">
        <f t="shared" si="13"/>
        <v>118.033</v>
      </c>
      <c r="BS51" s="2">
        <f t="shared" si="14"/>
        <v>116.724</v>
      </c>
      <c r="BT51" s="2">
        <f t="shared" si="15"/>
        <v>120.5</v>
      </c>
      <c r="BU51" s="2">
        <f t="shared" si="16"/>
        <v>120.19</v>
      </c>
      <c r="BV51" s="2">
        <f t="shared" si="17"/>
        <v>118.81</v>
      </c>
      <c r="BW51" s="2">
        <f t="shared" si="18"/>
        <v>117.172</v>
      </c>
      <c r="BX51" s="2">
        <f t="shared" si="19"/>
        <v>119.483</v>
      </c>
      <c r="BY51" s="2">
        <f t="shared" si="20"/>
        <v>118.55200000000001</v>
      </c>
      <c r="BZ51" s="2">
        <f t="shared" si="21"/>
        <v>116.69</v>
      </c>
      <c r="CA51" s="2">
        <f t="shared" si="22"/>
        <v>122.29300000000001</v>
      </c>
      <c r="CB51" s="2">
        <f t="shared" si="23"/>
        <v>121.63800000000001</v>
      </c>
      <c r="CC51" s="2">
        <f t="shared" si="24"/>
        <v>122.81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126.41599163449163</v>
      </c>
      <c r="DL51" s="2">
        <f t="shared" si="61"/>
        <v>121.25906740343581</v>
      </c>
      <c r="DM51" s="2">
        <f t="shared" si="61"/>
        <v>119.37930499325238</v>
      </c>
      <c r="DN51" s="2">
        <f t="shared" si="61"/>
        <v>118.78603468650839</v>
      </c>
      <c r="DO51" s="2">
        <f t="shared" si="61"/>
        <v>118.58572097603674</v>
      </c>
      <c r="DP51" s="2">
        <f t="shared" si="61"/>
        <v>120.32166414565826</v>
      </c>
      <c r="DQ51" s="2">
        <f t="shared" si="61"/>
        <v>122.26872042893095</v>
      </c>
      <c r="DR51" s="2">
        <f t="shared" si="61"/>
        <v>120.54059243697478</v>
      </c>
      <c r="DS51" s="2">
        <f t="shared" si="61"/>
        <v>119.51077426414268</v>
      </c>
      <c r="DT51" s="2">
        <f t="shared" si="61"/>
        <v>119.54866725024617</v>
      </c>
      <c r="DU51" s="2">
        <f t="shared" si="61"/>
        <v>119.59241456582633</v>
      </c>
      <c r="DV51" s="2">
        <f t="shared" si="61"/>
        <v>120.46439019607845</v>
      </c>
      <c r="DW51" s="2">
        <f t="shared" si="61"/>
        <v>122.53600252100841</v>
      </c>
      <c r="DX51" s="2">
        <f t="shared" si="61"/>
        <v>122.7836138138138</v>
      </c>
      <c r="DY51" s="2">
        <f t="shared" si="61"/>
        <v>122.72708097886539</v>
      </c>
      <c r="EA51" s="2">
        <f t="shared" si="62"/>
        <v>118.24358545479498</v>
      </c>
      <c r="EB51" s="2">
        <f t="shared" si="62"/>
        <v>117.90895505303115</v>
      </c>
      <c r="EC51" s="2">
        <f t="shared" si="62"/>
        <v>116.74489602960969</v>
      </c>
      <c r="ED51" s="2">
        <f t="shared" si="62"/>
        <v>115.05431751192683</v>
      </c>
      <c r="EE51" s="2">
        <f t="shared" si="62"/>
        <v>116.31873515476327</v>
      </c>
      <c r="EF51" s="2">
        <f t="shared" si="62"/>
        <v>118.52726049796601</v>
      </c>
      <c r="EG51" s="2">
        <f t="shared" si="62"/>
        <v>120.91732902317111</v>
      </c>
      <c r="EH51" s="2">
        <f t="shared" si="62"/>
        <v>116.10160227349391</v>
      </c>
      <c r="EI51" s="2">
        <f t="shared" si="62"/>
        <v>118.26534611928629</v>
      </c>
      <c r="EJ51" s="2">
        <f t="shared" si="62"/>
        <v>112.20342928052479</v>
      </c>
      <c r="EK51" s="2">
        <f t="shared" si="62"/>
        <v>116.86164583637</v>
      </c>
      <c r="EL51" s="2">
        <f t="shared" si="62"/>
        <v>119.18881104458016</v>
      </c>
      <c r="EM51" s="2">
        <f t="shared" si="62"/>
        <v>124.36041106827597</v>
      </c>
      <c r="EN51" s="2">
        <f t="shared" si="62"/>
        <v>123.120866318978</v>
      </c>
      <c r="EO51" s="2">
        <f t="shared" si="62"/>
        <v>126.74232499999998</v>
      </c>
      <c r="EQ51" s="2">
        <f t="shared" si="63"/>
        <v>119.87676915522863</v>
      </c>
      <c r="ER51" s="2">
        <f t="shared" si="63"/>
        <v>119.51879217051631</v>
      </c>
      <c r="ES51" s="2">
        <f t="shared" si="63"/>
        <v>116.43656593587113</v>
      </c>
      <c r="ET51" s="2">
        <f t="shared" si="63"/>
        <v>115.52822779389419</v>
      </c>
      <c r="EU51" s="2">
        <f t="shared" si="63"/>
        <v>115.88370041775258</v>
      </c>
      <c r="EV51" s="2">
        <f t="shared" si="63"/>
        <v>118.00039272803242</v>
      </c>
      <c r="EW51" s="2">
        <f t="shared" si="63"/>
        <v>120.62743265954306</v>
      </c>
      <c r="EX51" s="2">
        <f t="shared" si="63"/>
        <v>117.47162403902708</v>
      </c>
      <c r="EY51" s="2">
        <f t="shared" si="63"/>
        <v>119.98443222274395</v>
      </c>
      <c r="EZ51" s="2">
        <f t="shared" si="63"/>
        <v>114.26480488440248</v>
      </c>
      <c r="FA51" s="2">
        <f t="shared" si="63"/>
        <v>116.94415041313476</v>
      </c>
      <c r="FB51" s="2">
        <f t="shared" si="63"/>
        <v>118.32162604974147</v>
      </c>
      <c r="FC51" s="2">
        <f t="shared" si="63"/>
        <v>125.30299119593478</v>
      </c>
      <c r="FD51" s="2">
        <f t="shared" si="63"/>
        <v>124.15789826951305</v>
      </c>
      <c r="FE51" s="2">
        <f t="shared" si="63"/>
        <v>130.11606050847897</v>
      </c>
      <c r="FG51" s="2">
        <f t="shared" si="64"/>
        <v>0.25560843949375633</v>
      </c>
      <c r="FH51" s="2">
        <f t="shared" si="64"/>
        <v>0.20806783683291405</v>
      </c>
      <c r="FI51" s="2">
        <f t="shared" si="64"/>
        <v>0.20367259933352935</v>
      </c>
      <c r="FJ51" s="2">
        <f t="shared" si="64"/>
        <v>0.20592815053064725</v>
      </c>
      <c r="FK51" s="2">
        <f t="shared" si="64"/>
        <v>0.168602263239197</v>
      </c>
      <c r="FL51" s="2">
        <f t="shared" si="64"/>
        <v>0.14959920190839099</v>
      </c>
      <c r="FM51" s="2">
        <f t="shared" si="64"/>
        <v>0.17435084394962788</v>
      </c>
      <c r="FN51" s="2">
        <f t="shared" si="64"/>
        <v>0.14626684190731065</v>
      </c>
      <c r="FO51" s="2">
        <f t="shared" si="64"/>
        <v>0.16174621323951507</v>
      </c>
      <c r="FP51" s="2">
        <f t="shared" si="64"/>
        <v>0.1532073640602051</v>
      </c>
      <c r="FQ51" s="2">
        <f t="shared" si="64"/>
        <v>0.14878268161083108</v>
      </c>
      <c r="FR51" s="2">
        <f t="shared" si="64"/>
        <v>0.14844526490695595</v>
      </c>
      <c r="FS51" s="2">
        <f t="shared" si="64"/>
        <v>0.14241756473350642</v>
      </c>
      <c r="FT51" s="2">
        <f t="shared" si="64"/>
        <v>0.15008580276860276</v>
      </c>
      <c r="FU51" s="2">
        <f t="shared" si="64"/>
        <v>0.12160195818254901</v>
      </c>
      <c r="FW51" s="2">
        <f t="shared" si="53"/>
        <v>4.7518152022466204E-5</v>
      </c>
      <c r="FX51" s="2">
        <f t="shared" si="53"/>
        <v>4.6308090664536809E-5</v>
      </c>
      <c r="FY51" s="2">
        <f t="shared" si="53"/>
        <v>4.1248777821278668E-5</v>
      </c>
      <c r="FZ51" s="2">
        <f t="shared" si="53"/>
        <v>3.7842589953832783E-5</v>
      </c>
      <c r="GA51" s="2">
        <f t="shared" si="53"/>
        <v>4.2317901627765173E-5</v>
      </c>
      <c r="GB51" s="2">
        <f t="shared" si="53"/>
        <v>3.9765426119760601E-5</v>
      </c>
      <c r="GC51" s="2">
        <f t="shared" si="53"/>
        <v>4.9316069339237897E-5</v>
      </c>
      <c r="GD51" s="2">
        <f t="shared" si="53"/>
        <v>4.9995013575635297E-5</v>
      </c>
      <c r="GE51" s="2">
        <f t="shared" si="53"/>
        <v>4.528524544176687E-5</v>
      </c>
      <c r="GF51" s="2">
        <f t="shared" si="53"/>
        <v>3.8358694433022297E-5</v>
      </c>
      <c r="GG51" s="2">
        <f t="shared" si="53"/>
        <v>3.6727174544524907E-5</v>
      </c>
      <c r="GH51" s="2">
        <f t="shared" si="53"/>
        <v>3.3422443186818163E-5</v>
      </c>
      <c r="GI51" s="2">
        <f t="shared" si="53"/>
        <v>3.0592336092917983E-5</v>
      </c>
      <c r="GJ51" s="2">
        <f t="shared" si="53"/>
        <v>2.5731444727483943E-5</v>
      </c>
      <c r="GK51" s="2">
        <f t="shared" si="53"/>
        <v>2.22674207460466E-5</v>
      </c>
      <c r="GM51" s="83">
        <f t="shared" si="54"/>
        <v>7.7160265799580073E-5</v>
      </c>
      <c r="GN51" s="83">
        <f t="shared" si="54"/>
        <v>2.1874455853122415E-5</v>
      </c>
      <c r="GO51" s="83">
        <f t="shared" si="54"/>
        <v>2.0572727821224579E-5</v>
      </c>
      <c r="GP51" s="83">
        <f t="shared" si="54"/>
        <v>2.668205874040998E-5</v>
      </c>
      <c r="GQ51" s="83">
        <f t="shared" si="54"/>
        <v>6.5398402598366738E-7</v>
      </c>
      <c r="GR51" s="83">
        <f t="shared" si="54"/>
        <v>5.1855138575466033E-8</v>
      </c>
      <c r="GS51" s="83">
        <f t="shared" si="54"/>
        <v>9.2538471134084255E-7</v>
      </c>
      <c r="GT51" s="83">
        <f t="shared" si="54"/>
        <v>5.6399601775271645E-8</v>
      </c>
      <c r="GU51" s="83">
        <f t="shared" si="54"/>
        <v>4.9546058479268363E-7</v>
      </c>
      <c r="GV51" s="83">
        <f t="shared" si="54"/>
        <v>1.9290182428667911E-7</v>
      </c>
      <c r="GW51" s="83">
        <f t="shared" si="54"/>
        <v>6.7298076409375903E-8</v>
      </c>
      <c r="GX51" s="83">
        <f t="shared" si="54"/>
        <v>5.9755297701673067E-8</v>
      </c>
      <c r="GY51" s="83">
        <f t="shared" si="54"/>
        <v>3.862823707583249E-8</v>
      </c>
      <c r="GZ51" s="83">
        <f t="shared" si="54"/>
        <v>1.0862296776795958E-7</v>
      </c>
      <c r="HA51" s="83">
        <f t="shared" si="54"/>
        <v>9.4842008593691735E-11</v>
      </c>
      <c r="HC51" s="83">
        <f t="shared" si="58"/>
        <v>6.7509293992064143E-14</v>
      </c>
      <c r="HD51" s="83">
        <f t="shared" si="58"/>
        <v>7.4543708227516174E-15</v>
      </c>
      <c r="HE51" s="83">
        <f t="shared" si="58"/>
        <v>1.0866217462703789E-16</v>
      </c>
      <c r="HF51" s="83">
        <f t="shared" si="58"/>
        <v>8.6977409493407646E-15</v>
      </c>
      <c r="HG51" s="83">
        <f t="shared" si="58"/>
        <v>5.7296278339013915E-18</v>
      </c>
      <c r="HH51" s="83">
        <f t="shared" si="58"/>
        <v>1.1000106124460992E-21</v>
      </c>
      <c r="HI51" s="83">
        <f t="shared" si="58"/>
        <v>1.04800079968053E-17</v>
      </c>
      <c r="HJ51" s="83">
        <f t="shared" si="58"/>
        <v>6.8875689265971485E-21</v>
      </c>
      <c r="HK51" s="83">
        <f t="shared" si="58"/>
        <v>4.3883459949025899E-19</v>
      </c>
      <c r="HL51" s="83">
        <f t="shared" si="58"/>
        <v>1.7024296284458537E-19</v>
      </c>
      <c r="HM51" s="83">
        <f t="shared" si="58"/>
        <v>3.4728178268300548E-20</v>
      </c>
      <c r="HN51" s="83">
        <f t="shared" si="58"/>
        <v>9.1545587950156485E-22</v>
      </c>
      <c r="HO51" s="83">
        <f t="shared" si="58"/>
        <v>2.3064749915594286E-21</v>
      </c>
      <c r="HP51" s="83">
        <f t="shared" si="58"/>
        <v>7.4388333039198378E-21</v>
      </c>
      <c r="HQ51" s="83">
        <f t="shared" si="58"/>
        <v>1.7215117877981506E-31</v>
      </c>
      <c r="HS51" s="83">
        <f t="shared" si="55"/>
        <v>3.7308855775958065E-80</v>
      </c>
      <c r="HT51" s="83">
        <f t="shared" si="55"/>
        <v>1.0376839957222568E-76</v>
      </c>
      <c r="HU51" s="83">
        <f t="shared" si="55"/>
        <v>7.5943982367346274E-91</v>
      </c>
      <c r="HV51" s="83">
        <f t="shared" si="55"/>
        <v>2.1441295122736351E-79</v>
      </c>
      <c r="HW51" s="83">
        <f t="shared" si="55"/>
        <v>3.6007991514953292E-99</v>
      </c>
      <c r="HX51" s="83">
        <f t="shared" si="55"/>
        <v>1.3640921766416111E-123</v>
      </c>
      <c r="HY51" s="83">
        <f t="shared" si="55"/>
        <v>5.2824902136902481E-99</v>
      </c>
      <c r="HZ51" s="83">
        <f t="shared" si="55"/>
        <v>2.2132356525140437E-117</v>
      </c>
      <c r="IA51" s="83">
        <f t="shared" si="55"/>
        <v>2.3324210055412475E-105</v>
      </c>
      <c r="IB51" s="83">
        <f t="shared" si="55"/>
        <v>6.3447366312544351E-110</v>
      </c>
      <c r="IC51" s="83">
        <f t="shared" si="55"/>
        <v>1.3234085945995494E-114</v>
      </c>
      <c r="ID51" s="83">
        <f t="shared" si="55"/>
        <v>1.767014818662206E-124</v>
      </c>
      <c r="IE51" s="83">
        <f t="shared" si="55"/>
        <v>3.6156657817257867E-121</v>
      </c>
      <c r="IF51" s="83">
        <f t="shared" si="55"/>
        <v>3.522700384840062E-61</v>
      </c>
      <c r="IG51" s="83">
        <f t="shared" si="55"/>
        <v>6.0304040036405916E-43</v>
      </c>
      <c r="II51" s="83">
        <f t="shared" si="56"/>
        <v>0</v>
      </c>
      <c r="IJ51" s="83">
        <f t="shared" si="56"/>
        <v>0</v>
      </c>
      <c r="IK51" s="83">
        <f t="shared" si="56"/>
        <v>0</v>
      </c>
      <c r="IL51" s="83">
        <f t="shared" si="56"/>
        <v>0</v>
      </c>
      <c r="IM51" s="83">
        <f t="shared" si="56"/>
        <v>0</v>
      </c>
      <c r="IN51" s="83">
        <f t="shared" si="56"/>
        <v>0</v>
      </c>
      <c r="IO51" s="83">
        <f t="shared" si="56"/>
        <v>0</v>
      </c>
      <c r="IP51" s="83">
        <f t="shared" si="56"/>
        <v>0</v>
      </c>
      <c r="IQ51" s="83">
        <f t="shared" si="56"/>
        <v>0</v>
      </c>
      <c r="IR51" s="83">
        <f t="shared" si="56"/>
        <v>0</v>
      </c>
      <c r="IS51" s="83">
        <f t="shared" si="56"/>
        <v>0</v>
      </c>
      <c r="IT51" s="83">
        <f t="shared" si="56"/>
        <v>0</v>
      </c>
      <c r="IU51" s="83">
        <f t="shared" si="56"/>
        <v>0</v>
      </c>
      <c r="IV51" s="83">
        <f t="shared" si="56"/>
        <v>1.5947181164454676E-248</v>
      </c>
      <c r="IW51" s="83">
        <f t="shared" si="56"/>
        <v>3.4922918449330034E-178</v>
      </c>
      <c r="IY51" s="83">
        <f t="shared" si="57"/>
        <v>7.7160265867089371E-5</v>
      </c>
      <c r="IZ51" s="83">
        <f t="shared" si="57"/>
        <v>2.1874455860576786E-5</v>
      </c>
      <c r="JA51" s="83">
        <f t="shared" si="57"/>
        <v>2.057272782133324E-5</v>
      </c>
      <c r="JB51" s="83">
        <f t="shared" si="57"/>
        <v>2.6682058749107721E-5</v>
      </c>
      <c r="JC51" s="83">
        <f t="shared" si="57"/>
        <v>6.5398402598939703E-7</v>
      </c>
      <c r="JD51" s="83">
        <f t="shared" si="57"/>
        <v>5.1855138575467131E-8</v>
      </c>
      <c r="JE51" s="83">
        <f t="shared" si="57"/>
        <v>9.2538471135132257E-7</v>
      </c>
      <c r="JF51" s="83">
        <f t="shared" si="57"/>
        <v>5.6399601775278534E-8</v>
      </c>
      <c r="JG51" s="83">
        <f t="shared" si="57"/>
        <v>4.9546058479312249E-7</v>
      </c>
      <c r="JH51" s="83">
        <f t="shared" si="57"/>
        <v>1.9290182428684936E-7</v>
      </c>
      <c r="JI51" s="83">
        <f t="shared" si="57"/>
        <v>6.7298076409410631E-8</v>
      </c>
      <c r="JJ51" s="83">
        <f t="shared" si="57"/>
        <v>5.9755297701673981E-8</v>
      </c>
      <c r="JK51" s="83">
        <f t="shared" si="57"/>
        <v>3.86282370758348E-8</v>
      </c>
      <c r="JL51" s="83">
        <f t="shared" si="57"/>
        <v>1.0862296776796702E-7</v>
      </c>
      <c r="JM51" s="83">
        <f t="shared" si="57"/>
        <v>9.4842008593691735E-11</v>
      </c>
    </row>
    <row r="52" spans="2:273" x14ac:dyDescent="0.25">
      <c r="B52" s="2">
        <v>25</v>
      </c>
      <c r="C52" s="37">
        <v>125.117</v>
      </c>
      <c r="D52" s="37">
        <v>120.417</v>
      </c>
      <c r="E52" s="37">
        <v>117.25</v>
      </c>
      <c r="F52" s="37">
        <v>117.68300000000001</v>
      </c>
      <c r="G52" s="37">
        <v>117.776</v>
      </c>
      <c r="H52" s="37">
        <v>118.586</v>
      </c>
      <c r="I52" s="37">
        <v>121.328</v>
      </c>
      <c r="J52" s="37">
        <v>119.155</v>
      </c>
      <c r="K52" s="37">
        <v>118.655</v>
      </c>
      <c r="L52" s="37">
        <v>119.96599999999999</v>
      </c>
      <c r="M52" s="37">
        <v>118.328</v>
      </c>
      <c r="N52" s="37">
        <v>120.086</v>
      </c>
      <c r="O52" s="37">
        <v>121.983</v>
      </c>
      <c r="P52" s="37">
        <v>121.96599999999999</v>
      </c>
      <c r="Q52" s="37">
        <v>122.05200000000001</v>
      </c>
      <c r="S52" s="4">
        <f t="shared" si="59"/>
        <v>124.43700535509603</v>
      </c>
      <c r="T52" s="4">
        <f t="shared" si="59"/>
        <v>120.69151630931444</v>
      </c>
      <c r="U52" s="4">
        <f t="shared" si="59"/>
        <v>118.94594054119284</v>
      </c>
      <c r="V52" s="4">
        <f t="shared" si="59"/>
        <v>118.08484774828199</v>
      </c>
      <c r="W52" s="4">
        <f t="shared" si="59"/>
        <v>118.24439586607365</v>
      </c>
      <c r="X52" s="4">
        <f t="shared" si="59"/>
        <v>120.10342644180089</v>
      </c>
      <c r="Y52" s="4">
        <f t="shared" si="59"/>
        <v>122.09992665633764</v>
      </c>
      <c r="Z52" s="4">
        <f t="shared" si="59"/>
        <v>119.9483906152298</v>
      </c>
      <c r="AA52" s="4">
        <f t="shared" si="59"/>
        <v>119.42652240405268</v>
      </c>
      <c r="AB52" s="4">
        <f t="shared" si="59"/>
        <v>118.47222398279952</v>
      </c>
      <c r="AC52" s="4">
        <f t="shared" si="59"/>
        <v>119.23492995296812</v>
      </c>
      <c r="AD52" s="4">
        <f t="shared" si="59"/>
        <v>120.35136393520092</v>
      </c>
      <c r="AE52" s="4">
        <f t="shared" si="59"/>
        <v>122.96254677495665</v>
      </c>
      <c r="AF52" s="4">
        <f t="shared" si="59"/>
        <v>123.01013935416599</v>
      </c>
      <c r="AG52" s="4">
        <f t="shared" si="59"/>
        <v>123.5889144225834</v>
      </c>
      <c r="AI52" s="4">
        <f t="shared" si="60"/>
        <v>0.67999464490397088</v>
      </c>
      <c r="AJ52" s="4">
        <f t="shared" si="60"/>
        <v>-0.2745163093144356</v>
      </c>
      <c r="AK52" s="4">
        <f t="shared" si="60"/>
        <v>-1.6959405411928401</v>
      </c>
      <c r="AL52" s="4">
        <f t="shared" si="60"/>
        <v>-0.40184774828198044</v>
      </c>
      <c r="AM52" s="4">
        <f t="shared" si="60"/>
        <v>-0.46839586607364936</v>
      </c>
      <c r="AN52" s="4">
        <f t="shared" si="60"/>
        <v>-1.5174264418008931</v>
      </c>
      <c r="AO52" s="4">
        <f t="shared" si="60"/>
        <v>-0.77192665633764079</v>
      </c>
      <c r="AP52" s="4">
        <f t="shared" si="60"/>
        <v>-0.79339061522979648</v>
      </c>
      <c r="AQ52" s="4">
        <f t="shared" si="60"/>
        <v>-0.77152240405267491</v>
      </c>
      <c r="AR52" s="4">
        <f t="shared" si="60"/>
        <v>1.4937760172004744</v>
      </c>
      <c r="AS52" s="4">
        <f t="shared" si="60"/>
        <v>-0.90692995296811318</v>
      </c>
      <c r="AT52" s="4">
        <f t="shared" si="60"/>
        <v>-0.26536393520092361</v>
      </c>
      <c r="AU52" s="4">
        <f t="shared" si="60"/>
        <v>-0.97954677495664555</v>
      </c>
      <c r="AV52" s="4">
        <f t="shared" si="60"/>
        <v>-1.044139354165992</v>
      </c>
      <c r="AW52" s="4">
        <f t="shared" si="60"/>
        <v>-1.5369144225833935</v>
      </c>
      <c r="AY52" s="2">
        <f t="shared" si="51"/>
        <v>124.34642398077881</v>
      </c>
      <c r="AZ52" s="2">
        <f t="shared" si="51"/>
        <v>120.66191700514719</v>
      </c>
      <c r="BA52" s="2">
        <f t="shared" si="51"/>
        <v>118.91937774019395</v>
      </c>
      <c r="BB52" s="2">
        <f t="shared" si="51"/>
        <v>118.05007425601943</v>
      </c>
      <c r="BC52" s="2">
        <f t="shared" si="51"/>
        <v>118.24311228169375</v>
      </c>
      <c r="BD52" s="2">
        <f t="shared" si="51"/>
        <v>120.10329820508444</v>
      </c>
      <c r="BE52" s="2">
        <f t="shared" si="51"/>
        <v>122.09820263084158</v>
      </c>
      <c r="BF52" s="2">
        <f t="shared" si="51"/>
        <v>119.94826134116695</v>
      </c>
      <c r="BG52" s="2">
        <f t="shared" si="51"/>
        <v>119.42556148767275</v>
      </c>
      <c r="BH52" s="2">
        <f t="shared" si="51"/>
        <v>118.47181196911592</v>
      </c>
      <c r="BI52" s="2">
        <f t="shared" si="51"/>
        <v>119.2347658225458</v>
      </c>
      <c r="BJ52" s="2">
        <f t="shared" si="51"/>
        <v>120.35122405650574</v>
      </c>
      <c r="BK52" s="2">
        <f t="shared" si="51"/>
        <v>122.96245587222506</v>
      </c>
      <c r="BL52" s="2">
        <f t="shared" si="51"/>
        <v>123.00992438734437</v>
      </c>
      <c r="BM52" s="2">
        <f t="shared" si="51"/>
        <v>123.58891413778008</v>
      </c>
      <c r="BO52" s="2">
        <f t="shared" si="10"/>
        <v>125.117</v>
      </c>
      <c r="BP52" s="2">
        <f t="shared" si="11"/>
        <v>120.417</v>
      </c>
      <c r="BQ52" s="2">
        <f t="shared" si="12"/>
        <v>117.25</v>
      </c>
      <c r="BR52" s="2">
        <f t="shared" si="13"/>
        <v>117.68300000000001</v>
      </c>
      <c r="BS52" s="2">
        <f t="shared" si="14"/>
        <v>117.776</v>
      </c>
      <c r="BT52" s="2">
        <f t="shared" si="15"/>
        <v>118.586</v>
      </c>
      <c r="BU52" s="2">
        <f t="shared" si="16"/>
        <v>121.328</v>
      </c>
      <c r="BV52" s="2">
        <f t="shared" si="17"/>
        <v>119.155</v>
      </c>
      <c r="BW52" s="2">
        <f t="shared" si="18"/>
        <v>118.655</v>
      </c>
      <c r="BX52" s="2">
        <f t="shared" si="19"/>
        <v>119.96599999999999</v>
      </c>
      <c r="BY52" s="2">
        <f t="shared" si="20"/>
        <v>118.328</v>
      </c>
      <c r="BZ52" s="2">
        <f t="shared" si="21"/>
        <v>120.086</v>
      </c>
      <c r="CA52" s="2">
        <f t="shared" si="22"/>
        <v>121.983</v>
      </c>
      <c r="CB52" s="2">
        <f t="shared" si="23"/>
        <v>121.96599999999999</v>
      </c>
      <c r="CC52" s="2">
        <f t="shared" si="24"/>
        <v>122.05200000000001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126.67165701415701</v>
      </c>
      <c r="DL52" s="2">
        <f t="shared" si="61"/>
        <v>121.47665860597438</v>
      </c>
      <c r="DM52" s="2">
        <f t="shared" si="61"/>
        <v>119.55106855600542</v>
      </c>
      <c r="DN52" s="2">
        <f t="shared" si="61"/>
        <v>118.92049075391182</v>
      </c>
      <c r="DO52" s="2">
        <f t="shared" si="61"/>
        <v>118.68913568224093</v>
      </c>
      <c r="DP52" s="2">
        <f t="shared" si="61"/>
        <v>120.42748571428572</v>
      </c>
      <c r="DQ52" s="2">
        <f t="shared" si="61"/>
        <v>122.3943454426086</v>
      </c>
      <c r="DR52" s="2">
        <f t="shared" si="61"/>
        <v>120.67588571428571</v>
      </c>
      <c r="DS52" s="2">
        <f t="shared" si="61"/>
        <v>119.67916763322026</v>
      </c>
      <c r="DT52" s="2">
        <f t="shared" si="61"/>
        <v>119.71131754021225</v>
      </c>
      <c r="DU52" s="2">
        <f t="shared" si="61"/>
        <v>119.69551428571428</v>
      </c>
      <c r="DV52" s="2">
        <f t="shared" si="61"/>
        <v>120.58425714285715</v>
      </c>
      <c r="DW52" s="2">
        <f t="shared" si="61"/>
        <v>122.72017142857143</v>
      </c>
      <c r="DX52" s="2">
        <f t="shared" si="61"/>
        <v>123.00177507507506</v>
      </c>
      <c r="DY52" s="2">
        <f t="shared" si="61"/>
        <v>123.12026852057841</v>
      </c>
      <c r="EA52" s="2">
        <f t="shared" si="62"/>
        <v>118.17032425279132</v>
      </c>
      <c r="EB52" s="2">
        <f t="shared" si="62"/>
        <v>117.83340334236293</v>
      </c>
      <c r="EC52" s="2">
        <f t="shared" si="62"/>
        <v>116.6669467025572</v>
      </c>
      <c r="ED52" s="2">
        <f t="shared" si="62"/>
        <v>114.98893118143972</v>
      </c>
      <c r="EE52" s="2">
        <f t="shared" si="62"/>
        <v>116.23735034370264</v>
      </c>
      <c r="EF52" s="2">
        <f t="shared" si="62"/>
        <v>118.42273658685254</v>
      </c>
      <c r="EG52" s="2">
        <f t="shared" si="62"/>
        <v>120.81927855085358</v>
      </c>
      <c r="EH52" s="2">
        <f t="shared" si="62"/>
        <v>116.07447190177429</v>
      </c>
      <c r="EI52" s="2">
        <f t="shared" si="62"/>
        <v>118.22640508559626</v>
      </c>
      <c r="EJ52" s="2">
        <f t="shared" si="62"/>
        <v>112.22322481733784</v>
      </c>
      <c r="EK52" s="2">
        <f t="shared" si="62"/>
        <v>116.83064856603993</v>
      </c>
      <c r="EL52" s="2">
        <f t="shared" si="62"/>
        <v>119.13225078307919</v>
      </c>
      <c r="EM52" s="2">
        <f t="shared" si="62"/>
        <v>124.29282364037013</v>
      </c>
      <c r="EN52" s="2">
        <f t="shared" si="62"/>
        <v>123.05183416304492</v>
      </c>
      <c r="EO52" s="2">
        <f t="shared" si="62"/>
        <v>126.67571546052631</v>
      </c>
      <c r="EQ52" s="2">
        <f t="shared" si="63"/>
        <v>119.78019419693638</v>
      </c>
      <c r="ER52" s="2">
        <f t="shared" si="63"/>
        <v>119.42142299592392</v>
      </c>
      <c r="ES52" s="2">
        <f t="shared" si="63"/>
        <v>116.36271794666879</v>
      </c>
      <c r="ET52" s="2">
        <f t="shared" si="63"/>
        <v>115.45653052907861</v>
      </c>
      <c r="EU52" s="2">
        <f t="shared" si="63"/>
        <v>115.80828208650487</v>
      </c>
      <c r="EV52" s="2">
        <f t="shared" si="63"/>
        <v>117.9029408505459</v>
      </c>
      <c r="EW52" s="2">
        <f t="shared" si="63"/>
        <v>120.5334150285602</v>
      </c>
      <c r="EX52" s="2">
        <f t="shared" si="63"/>
        <v>117.42556747027812</v>
      </c>
      <c r="EY52" s="2">
        <f t="shared" si="63"/>
        <v>119.92206706757449</v>
      </c>
      <c r="EZ52" s="2">
        <f t="shared" si="63"/>
        <v>114.25706918317762</v>
      </c>
      <c r="FA52" s="2">
        <f t="shared" si="63"/>
        <v>116.91203978928793</v>
      </c>
      <c r="FB52" s="2">
        <f t="shared" si="63"/>
        <v>118.27649670942908</v>
      </c>
      <c r="FC52" s="2">
        <f t="shared" si="63"/>
        <v>125.2232826459466</v>
      </c>
      <c r="FD52" s="2">
        <f t="shared" si="63"/>
        <v>124.0755065987691</v>
      </c>
      <c r="FE52" s="2">
        <f t="shared" si="63"/>
        <v>130.00120455702475</v>
      </c>
      <c r="FG52" s="2">
        <f t="shared" si="64"/>
        <v>0.27352380817266136</v>
      </c>
      <c r="FH52" s="2">
        <f t="shared" si="64"/>
        <v>0.22365224901814285</v>
      </c>
      <c r="FI52" s="2">
        <f t="shared" si="64"/>
        <v>0.21901885155633902</v>
      </c>
      <c r="FJ52" s="2">
        <f t="shared" si="64"/>
        <v>0.22139710314569744</v>
      </c>
      <c r="FK52" s="2">
        <f t="shared" si="64"/>
        <v>0.18190968212803754</v>
      </c>
      <c r="FL52" s="2">
        <f t="shared" si="64"/>
        <v>0.16169845930286963</v>
      </c>
      <c r="FM52" s="2">
        <f t="shared" si="64"/>
        <v>0.18800938271770332</v>
      </c>
      <c r="FN52" s="2">
        <f t="shared" si="64"/>
        <v>0.15814670607049738</v>
      </c>
      <c r="FO52" s="2">
        <f t="shared" si="64"/>
        <v>0.17462615792000558</v>
      </c>
      <c r="FP52" s="2">
        <f t="shared" si="64"/>
        <v>0.16554163511001874</v>
      </c>
      <c r="FQ52" s="2">
        <f t="shared" si="64"/>
        <v>0.16082838984797168</v>
      </c>
      <c r="FR52" s="2">
        <f t="shared" si="64"/>
        <v>0.16046880516801318</v>
      </c>
      <c r="FS52" s="2">
        <f t="shared" si="64"/>
        <v>0.15404119917297887</v>
      </c>
      <c r="FT52" s="2">
        <f t="shared" si="64"/>
        <v>0.16221690823565024</v>
      </c>
      <c r="FU52" s="2">
        <f t="shared" si="64"/>
        <v>0.1317877698665304</v>
      </c>
      <c r="FW52" s="2">
        <f t="shared" si="53"/>
        <v>5.2102378752088751E-5</v>
      </c>
      <c r="FX52" s="2">
        <f t="shared" si="53"/>
        <v>5.0775584867536821E-5</v>
      </c>
      <c r="FY52" s="2">
        <f t="shared" si="53"/>
        <v>4.5228205508072773E-5</v>
      </c>
      <c r="FZ52" s="2">
        <f t="shared" si="53"/>
        <v>4.149342327810641E-5</v>
      </c>
      <c r="GA52" s="2">
        <f t="shared" si="53"/>
        <v>4.6400466999646706E-5</v>
      </c>
      <c r="GB52" s="2">
        <f t="shared" si="53"/>
        <v>4.3601755422674655E-5</v>
      </c>
      <c r="GC52" s="2">
        <f t="shared" si="53"/>
        <v>5.407373747115021E-5</v>
      </c>
      <c r="GD52" s="2">
        <f t="shared" si="53"/>
        <v>5.4818177889992683E-5</v>
      </c>
      <c r="GE52" s="2">
        <f t="shared" si="53"/>
        <v>4.9654067293343711E-5</v>
      </c>
      <c r="GF52" s="2">
        <f t="shared" si="53"/>
        <v>4.2059316426149909E-5</v>
      </c>
      <c r="GG52" s="2">
        <f t="shared" si="53"/>
        <v>4.027040340101493E-5</v>
      </c>
      <c r="GH52" s="2">
        <f t="shared" si="53"/>
        <v>3.6646862047016765E-5</v>
      </c>
      <c r="GI52" s="2">
        <f t="shared" si="53"/>
        <v>3.3543730490869529E-5</v>
      </c>
      <c r="GJ52" s="2">
        <f t="shared" si="53"/>
        <v>2.8213898057288327E-5</v>
      </c>
      <c r="GK52" s="2">
        <f t="shared" si="53"/>
        <v>2.4415688879659455E-5</v>
      </c>
      <c r="GM52" s="83">
        <f t="shared" si="54"/>
        <v>1.2926693342877211E-4</v>
      </c>
      <c r="GN52" s="83">
        <f t="shared" si="54"/>
        <v>3.7136185069180675E-5</v>
      </c>
      <c r="GO52" s="83">
        <f t="shared" si="54"/>
        <v>3.4762194360990739E-5</v>
      </c>
      <c r="GP52" s="83">
        <f t="shared" si="54"/>
        <v>4.4255178854595328E-5</v>
      </c>
      <c r="GQ52" s="83">
        <f t="shared" si="54"/>
        <v>1.3536511550938042E-6</v>
      </c>
      <c r="GR52" s="83">
        <f t="shared" si="54"/>
        <v>1.2315607981670781E-7</v>
      </c>
      <c r="GS52" s="83">
        <f t="shared" si="54"/>
        <v>1.8948705979865103E-6</v>
      </c>
      <c r="GT52" s="83">
        <f t="shared" si="54"/>
        <v>1.3139045709205208E-7</v>
      </c>
      <c r="GU52" s="83">
        <f t="shared" si="54"/>
        <v>1.0262265545968298E-6</v>
      </c>
      <c r="GV52" s="83">
        <f t="shared" si="54"/>
        <v>4.1866361663637713E-7</v>
      </c>
      <c r="GW52" s="83">
        <f t="shared" si="54"/>
        <v>1.5611752152826004E-7</v>
      </c>
      <c r="GX52" s="83">
        <f t="shared" si="54"/>
        <v>1.3973368040510299E-7</v>
      </c>
      <c r="GY52" s="83">
        <f t="shared" si="54"/>
        <v>9.1288904010600247E-8</v>
      </c>
      <c r="GZ52" s="83">
        <f t="shared" si="54"/>
        <v>2.4390495389969524E-7</v>
      </c>
      <c r="HA52" s="83">
        <f t="shared" si="54"/>
        <v>3.178717879304268E-10</v>
      </c>
      <c r="HC52" s="83">
        <f t="shared" si="58"/>
        <v>2.0418532025877613E-13</v>
      </c>
      <c r="HD52" s="83">
        <f t="shared" si="58"/>
        <v>2.2625632393024966E-14</v>
      </c>
      <c r="HE52" s="83">
        <f t="shared" si="58"/>
        <v>3.8114902207345198E-16</v>
      </c>
      <c r="HF52" s="83">
        <f t="shared" si="58"/>
        <v>2.5966627824116242E-14</v>
      </c>
      <c r="HG52" s="83">
        <f t="shared" si="58"/>
        <v>2.2827760486374147E-17</v>
      </c>
      <c r="HH52" s="83">
        <f t="shared" si="58"/>
        <v>6.0118006834825776E-21</v>
      </c>
      <c r="HI52" s="83">
        <f t="shared" si="58"/>
        <v>4.1882699962701796E-17</v>
      </c>
      <c r="HJ52" s="83">
        <f t="shared" si="58"/>
        <v>3.5401844292224052E-20</v>
      </c>
      <c r="HK52" s="83">
        <f t="shared" si="58"/>
        <v>1.9175502227644591E-18</v>
      </c>
      <c r="HL52" s="83">
        <f t="shared" si="58"/>
        <v>7.6285950789793578E-19</v>
      </c>
      <c r="HM52" s="83">
        <f t="shared" si="58"/>
        <v>1.6371183274617342E-19</v>
      </c>
      <c r="HN52" s="83">
        <f t="shared" si="58"/>
        <v>4.8983032956550264E-21</v>
      </c>
      <c r="HO52" s="83">
        <f t="shared" si="58"/>
        <v>1.1679390945195594E-20</v>
      </c>
      <c r="HP52" s="83">
        <f t="shared" si="58"/>
        <v>3.612925961079052E-20</v>
      </c>
      <c r="HQ52" s="83">
        <f t="shared" si="58"/>
        <v>2.0604053005323273E-30</v>
      </c>
      <c r="HS52" s="83">
        <f t="shared" si="55"/>
        <v>2.7533625082190086E-78</v>
      </c>
      <c r="HT52" s="83">
        <f t="shared" si="55"/>
        <v>6.0642945314157495E-75</v>
      </c>
      <c r="HU52" s="83">
        <f t="shared" si="55"/>
        <v>8.4135381339139449E-89</v>
      </c>
      <c r="HV52" s="83">
        <f t="shared" si="55"/>
        <v>1.2791004099459869E-77</v>
      </c>
      <c r="HW52" s="83">
        <f t="shared" si="55"/>
        <v>6.6085196478221496E-97</v>
      </c>
      <c r="HX52" s="83">
        <f t="shared" si="55"/>
        <v>8.9004684589125513E-121</v>
      </c>
      <c r="HY52" s="83">
        <f t="shared" si="55"/>
        <v>1.0179654318620506E-96</v>
      </c>
      <c r="HZ52" s="83">
        <f t="shared" si="55"/>
        <v>1.0984128992967674E-114</v>
      </c>
      <c r="IA52" s="83">
        <f t="shared" si="55"/>
        <v>6.0177228638900437E-103</v>
      </c>
      <c r="IB52" s="83">
        <f t="shared" si="55"/>
        <v>1.9072020701878732E-107</v>
      </c>
      <c r="IC52" s="83">
        <f t="shared" si="55"/>
        <v>4.9012590744939585E-112</v>
      </c>
      <c r="ID52" s="83">
        <f t="shared" si="55"/>
        <v>1.0746410535842845E-121</v>
      </c>
      <c r="IE52" s="83">
        <f t="shared" si="55"/>
        <v>1.738987468240322E-118</v>
      </c>
      <c r="IF52" s="83">
        <f t="shared" si="55"/>
        <v>7.2061302309720007E-60</v>
      </c>
      <c r="IG52" s="83">
        <f t="shared" si="55"/>
        <v>4.7203676097587882E-42</v>
      </c>
      <c r="II52" s="83">
        <f t="shared" si="56"/>
        <v>0</v>
      </c>
      <c r="IJ52" s="83">
        <f t="shared" si="56"/>
        <v>0</v>
      </c>
      <c r="IK52" s="83">
        <f t="shared" si="56"/>
        <v>0</v>
      </c>
      <c r="IL52" s="83">
        <f t="shared" si="56"/>
        <v>0</v>
      </c>
      <c r="IM52" s="83">
        <f t="shared" si="56"/>
        <v>0</v>
      </c>
      <c r="IN52" s="83">
        <f t="shared" si="56"/>
        <v>0</v>
      </c>
      <c r="IO52" s="83">
        <f t="shared" si="56"/>
        <v>0</v>
      </c>
      <c r="IP52" s="83">
        <f t="shared" si="56"/>
        <v>0</v>
      </c>
      <c r="IQ52" s="83">
        <f t="shared" si="56"/>
        <v>0</v>
      </c>
      <c r="IR52" s="83">
        <f t="shared" si="56"/>
        <v>0</v>
      </c>
      <c r="IS52" s="83">
        <f t="shared" si="56"/>
        <v>0</v>
      </c>
      <c r="IT52" s="83">
        <f t="shared" si="56"/>
        <v>0</v>
      </c>
      <c r="IU52" s="83">
        <f t="shared" si="56"/>
        <v>0</v>
      </c>
      <c r="IV52" s="83">
        <f t="shared" si="56"/>
        <v>3.0115992916899283E-244</v>
      </c>
      <c r="IW52" s="83">
        <f t="shared" si="56"/>
        <v>3.6194664799653692E-175</v>
      </c>
      <c r="IY52" s="83">
        <f t="shared" si="57"/>
        <v>1.2926693363295744E-4</v>
      </c>
      <c r="IZ52" s="83">
        <f t="shared" si="57"/>
        <v>3.7136185091806307E-5</v>
      </c>
      <c r="JA52" s="83">
        <f t="shared" si="57"/>
        <v>3.476219436137189E-5</v>
      </c>
      <c r="JB52" s="83">
        <f t="shared" si="57"/>
        <v>4.4255178880561956E-5</v>
      </c>
      <c r="JC52" s="83">
        <f t="shared" si="57"/>
        <v>1.353651155116632E-6</v>
      </c>
      <c r="JD52" s="83">
        <f t="shared" si="57"/>
        <v>1.2315607981671382E-7</v>
      </c>
      <c r="JE52" s="83">
        <f t="shared" si="57"/>
        <v>1.8948705980283929E-6</v>
      </c>
      <c r="JF52" s="83">
        <f t="shared" si="57"/>
        <v>1.3139045709208747E-7</v>
      </c>
      <c r="JG52" s="83">
        <f t="shared" si="57"/>
        <v>1.0262265545987473E-6</v>
      </c>
      <c r="JH52" s="83">
        <f t="shared" si="57"/>
        <v>4.1866361663713999E-7</v>
      </c>
      <c r="JI52" s="83">
        <f t="shared" si="57"/>
        <v>1.5611752152842376E-7</v>
      </c>
      <c r="JJ52" s="83">
        <f t="shared" si="57"/>
        <v>1.3973368040510788E-7</v>
      </c>
      <c r="JK52" s="83">
        <f t="shared" si="57"/>
        <v>9.128890401061192E-8</v>
      </c>
      <c r="JL52" s="83">
        <f t="shared" si="57"/>
        <v>2.4390495389973134E-7</v>
      </c>
      <c r="JM52" s="83">
        <f t="shared" si="57"/>
        <v>3.178717879304268E-10</v>
      </c>
    </row>
    <row r="53" spans="2:273" x14ac:dyDescent="0.25">
      <c r="B53" s="2">
        <v>26</v>
      </c>
      <c r="C53" s="37">
        <v>126.9</v>
      </c>
      <c r="D53" s="37">
        <v>120.81699999999999</v>
      </c>
      <c r="E53" s="37">
        <v>120.633</v>
      </c>
      <c r="F53" s="37">
        <v>119.3</v>
      </c>
      <c r="G53" s="37">
        <v>117.776</v>
      </c>
      <c r="H53" s="37">
        <v>119.517</v>
      </c>
      <c r="I53" s="37">
        <v>121.983</v>
      </c>
      <c r="J53" s="37">
        <v>121.03400000000001</v>
      </c>
      <c r="K53" s="37">
        <v>118.60299999999999</v>
      </c>
      <c r="L53" s="37">
        <v>119.94799999999999</v>
      </c>
      <c r="M53" s="37">
        <v>120.017</v>
      </c>
      <c r="N53" s="37">
        <v>117.55200000000001</v>
      </c>
      <c r="O53" s="37">
        <v>123.155</v>
      </c>
      <c r="P53" s="37">
        <v>122.983</v>
      </c>
      <c r="Q53" s="37">
        <v>123.20699999999999</v>
      </c>
      <c r="S53" s="4">
        <f t="shared" si="59"/>
        <v>124.49232927807327</v>
      </c>
      <c r="T53" s="4">
        <f t="shared" si="59"/>
        <v>120.79765635264913</v>
      </c>
      <c r="U53" s="4">
        <f t="shared" si="59"/>
        <v>119.02893259668527</v>
      </c>
      <c r="V53" s="4">
        <f t="shared" si="59"/>
        <v>118.12849111498269</v>
      </c>
      <c r="W53" s="4">
        <f t="shared" si="59"/>
        <v>118.2782396190062</v>
      </c>
      <c r="X53" s="4">
        <f t="shared" si="59"/>
        <v>120.1468709728305</v>
      </c>
      <c r="Y53" s="4">
        <f t="shared" si="59"/>
        <v>122.15911822740966</v>
      </c>
      <c r="Z53" s="4">
        <f t="shared" si="59"/>
        <v>119.99788954094137</v>
      </c>
      <c r="AA53" s="4">
        <f t="shared" si="59"/>
        <v>119.53695319846598</v>
      </c>
      <c r="AB53" s="4">
        <f t="shared" si="59"/>
        <v>118.5115723447788</v>
      </c>
      <c r="AC53" s="4">
        <f t="shared" si="59"/>
        <v>119.27820853159524</v>
      </c>
      <c r="AD53" s="4">
        <f t="shared" si="59"/>
        <v>120.42224554893868</v>
      </c>
      <c r="AE53" s="4">
        <f t="shared" si="59"/>
        <v>123.12441430934516</v>
      </c>
      <c r="AF53" s="4">
        <f t="shared" si="59"/>
        <v>123.17889867347805</v>
      </c>
      <c r="AG53" s="4">
        <f t="shared" si="59"/>
        <v>123.95525735911677</v>
      </c>
      <c r="AI53" s="4">
        <f t="shared" si="60"/>
        <v>2.4076707219267348</v>
      </c>
      <c r="AJ53" s="4">
        <f t="shared" si="60"/>
        <v>1.9343647350865467E-2</v>
      </c>
      <c r="AK53" s="4">
        <f t="shared" si="60"/>
        <v>1.6040674033147297</v>
      </c>
      <c r="AL53" s="4">
        <f t="shared" si="60"/>
        <v>1.1715088850173032</v>
      </c>
      <c r="AM53" s="4">
        <f t="shared" si="60"/>
        <v>-0.50223961900620395</v>
      </c>
      <c r="AN53" s="4">
        <f t="shared" si="60"/>
        <v>-0.62987097283050275</v>
      </c>
      <c r="AO53" s="4">
        <f t="shared" si="60"/>
        <v>-0.17611822740965977</v>
      </c>
      <c r="AP53" s="4">
        <f t="shared" si="60"/>
        <v>1.0361104590586336</v>
      </c>
      <c r="AQ53" s="4">
        <f t="shared" si="60"/>
        <v>-0.93395319846598568</v>
      </c>
      <c r="AR53" s="4">
        <f t="shared" si="60"/>
        <v>1.4364276552211948</v>
      </c>
      <c r="AS53" s="4">
        <f t="shared" si="60"/>
        <v>0.73879146840475585</v>
      </c>
      <c r="AT53" s="4">
        <f t="shared" si="60"/>
        <v>-2.8702455489386693</v>
      </c>
      <c r="AU53" s="4">
        <f t="shared" si="60"/>
        <v>3.0585690654845621E-2</v>
      </c>
      <c r="AV53" s="4">
        <f t="shared" si="60"/>
        <v>-0.19589867347804102</v>
      </c>
      <c r="AW53" s="4">
        <f t="shared" si="60"/>
        <v>-0.74825735911677782</v>
      </c>
      <c r="AY53" s="2">
        <f t="shared" si="51"/>
        <v>124.34719403205902</v>
      </c>
      <c r="AZ53" s="2">
        <f t="shared" si="51"/>
        <v>120.74940416076096</v>
      </c>
      <c r="BA53" s="2">
        <f t="shared" si="51"/>
        <v>118.98580224398454</v>
      </c>
      <c r="BB53" s="2">
        <f t="shared" si="51"/>
        <v>118.07301516412167</v>
      </c>
      <c r="BC53" s="2">
        <f t="shared" si="51"/>
        <v>118.27570605137163</v>
      </c>
      <c r="BD53" s="2">
        <f t="shared" si="51"/>
        <v>120.14658175837964</v>
      </c>
      <c r="BE53" s="2">
        <f t="shared" si="51"/>
        <v>122.15575243999481</v>
      </c>
      <c r="BF53" s="2">
        <f t="shared" si="51"/>
        <v>119.99760314086762</v>
      </c>
      <c r="BG53" s="2">
        <f t="shared" si="51"/>
        <v>119.53505355637641</v>
      </c>
      <c r="BH53" s="2">
        <f t="shared" si="51"/>
        <v>118.5107198885996</v>
      </c>
      <c r="BI53" s="2">
        <f t="shared" si="51"/>
        <v>119.27784651158049</v>
      </c>
      <c r="BJ53" s="2">
        <f t="shared" si="51"/>
        <v>120.42193464587784</v>
      </c>
      <c r="BK53" s="2">
        <f t="shared" si="51"/>
        <v>123.12421002868852</v>
      </c>
      <c r="BL53" s="2">
        <f t="shared" si="51"/>
        <v>123.1784390851554</v>
      </c>
      <c r="BM53" s="2">
        <f t="shared" si="51"/>
        <v>123.9552564619713</v>
      </c>
      <c r="BO53" s="2">
        <f t="shared" si="10"/>
        <v>126.9</v>
      </c>
      <c r="BP53" s="2">
        <f t="shared" si="11"/>
        <v>120.81699999999999</v>
      </c>
      <c r="BQ53" s="2">
        <f t="shared" si="12"/>
        <v>120.633</v>
      </c>
      <c r="BR53" s="2">
        <f t="shared" si="13"/>
        <v>119.3</v>
      </c>
      <c r="BS53" s="2">
        <f t="shared" si="14"/>
        <v>117.776</v>
      </c>
      <c r="BT53" s="2">
        <f t="shared" si="15"/>
        <v>119.517</v>
      </c>
      <c r="BU53" s="2">
        <f t="shared" si="16"/>
        <v>121.983</v>
      </c>
      <c r="BV53" s="2">
        <f t="shared" si="17"/>
        <v>121.03400000000001</v>
      </c>
      <c r="BW53" s="2">
        <f t="shared" si="18"/>
        <v>118.60299999999999</v>
      </c>
      <c r="BX53" s="2">
        <f t="shared" si="19"/>
        <v>119.94799999999999</v>
      </c>
      <c r="BY53" s="2">
        <f t="shared" si="20"/>
        <v>120.017</v>
      </c>
      <c r="BZ53" s="2">
        <f t="shared" si="21"/>
        <v>117.55200000000001</v>
      </c>
      <c r="CA53" s="2">
        <f t="shared" si="22"/>
        <v>123.155</v>
      </c>
      <c r="CB53" s="2">
        <f t="shared" si="23"/>
        <v>122.983</v>
      </c>
      <c r="CC53" s="2">
        <f t="shared" si="24"/>
        <v>123.20699999999999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126.92732239382239</v>
      </c>
      <c r="DL53" s="2">
        <f t="shared" si="61"/>
        <v>121.69424980851295</v>
      </c>
      <c r="DM53" s="2">
        <f t="shared" si="61"/>
        <v>119.72283211875845</v>
      </c>
      <c r="DN53" s="2">
        <f t="shared" si="61"/>
        <v>119.05494682131526</v>
      </c>
      <c r="DO53" s="2">
        <f t="shared" si="61"/>
        <v>118.79255038844511</v>
      </c>
      <c r="DP53" s="2">
        <f t="shared" si="61"/>
        <v>120.53330728291317</v>
      </c>
      <c r="DQ53" s="2">
        <f t="shared" si="61"/>
        <v>122.51997045628625</v>
      </c>
      <c r="DR53" s="2">
        <f t="shared" si="61"/>
        <v>120.81117899159663</v>
      </c>
      <c r="DS53" s="2">
        <f t="shared" si="61"/>
        <v>119.84756100229784</v>
      </c>
      <c r="DT53" s="2">
        <f t="shared" si="61"/>
        <v>119.87396783017833</v>
      </c>
      <c r="DU53" s="2">
        <f t="shared" si="61"/>
        <v>119.79861400560225</v>
      </c>
      <c r="DV53" s="2">
        <f t="shared" si="61"/>
        <v>120.70412408963587</v>
      </c>
      <c r="DW53" s="2">
        <f t="shared" si="61"/>
        <v>122.90434033613447</v>
      </c>
      <c r="DX53" s="2">
        <f t="shared" si="61"/>
        <v>123.21993633633632</v>
      </c>
      <c r="DY53" s="2">
        <f t="shared" si="61"/>
        <v>123.51345606229143</v>
      </c>
      <c r="EA53" s="2">
        <f t="shared" si="62"/>
        <v>118.09706305078765</v>
      </c>
      <c r="EB53" s="2">
        <f t="shared" si="62"/>
        <v>117.75785163169472</v>
      </c>
      <c r="EC53" s="2">
        <f t="shared" si="62"/>
        <v>116.5889973755047</v>
      </c>
      <c r="ED53" s="2">
        <f t="shared" si="62"/>
        <v>114.92354485095262</v>
      </c>
      <c r="EE53" s="2">
        <f t="shared" si="62"/>
        <v>116.15596553264203</v>
      </c>
      <c r="EF53" s="2">
        <f t="shared" si="62"/>
        <v>118.31821267573908</v>
      </c>
      <c r="EG53" s="2">
        <f t="shared" si="62"/>
        <v>120.72122807853604</v>
      </c>
      <c r="EH53" s="2">
        <f t="shared" si="62"/>
        <v>116.04734153005467</v>
      </c>
      <c r="EI53" s="2">
        <f t="shared" si="62"/>
        <v>118.18746405190622</v>
      </c>
      <c r="EJ53" s="2">
        <f t="shared" si="62"/>
        <v>112.24302035415089</v>
      </c>
      <c r="EK53" s="2">
        <f t="shared" si="62"/>
        <v>116.79965129570985</v>
      </c>
      <c r="EL53" s="2">
        <f t="shared" si="62"/>
        <v>119.0756905215782</v>
      </c>
      <c r="EM53" s="2">
        <f t="shared" si="62"/>
        <v>124.22523621246431</v>
      </c>
      <c r="EN53" s="2">
        <f t="shared" si="62"/>
        <v>122.98280200711181</v>
      </c>
      <c r="EO53" s="2">
        <f t="shared" si="62"/>
        <v>126.60910592105262</v>
      </c>
      <c r="EQ53" s="2">
        <f t="shared" si="63"/>
        <v>119.68361923864411</v>
      </c>
      <c r="ER53" s="2">
        <f t="shared" si="63"/>
        <v>119.32405382133152</v>
      </c>
      <c r="ES53" s="2">
        <f t="shared" si="63"/>
        <v>116.28886995746645</v>
      </c>
      <c r="ET53" s="2">
        <f t="shared" si="63"/>
        <v>115.38483326426302</v>
      </c>
      <c r="EU53" s="2">
        <f t="shared" si="63"/>
        <v>115.73286375525717</v>
      </c>
      <c r="EV53" s="2">
        <f t="shared" si="63"/>
        <v>117.8054889730594</v>
      </c>
      <c r="EW53" s="2">
        <f t="shared" si="63"/>
        <v>120.43939739757734</v>
      </c>
      <c r="EX53" s="2">
        <f t="shared" si="63"/>
        <v>117.37951090152917</v>
      </c>
      <c r="EY53" s="2">
        <f t="shared" si="63"/>
        <v>119.85970191240501</v>
      </c>
      <c r="EZ53" s="2">
        <f t="shared" si="63"/>
        <v>114.24933348195276</v>
      </c>
      <c r="FA53" s="2">
        <f t="shared" si="63"/>
        <v>116.8799291654411</v>
      </c>
      <c r="FB53" s="2">
        <f t="shared" si="63"/>
        <v>118.23136736911671</v>
      </c>
      <c r="FC53" s="2">
        <f t="shared" si="63"/>
        <v>125.14357409595841</v>
      </c>
      <c r="FD53" s="2">
        <f t="shared" si="63"/>
        <v>123.99311492802514</v>
      </c>
      <c r="FE53" s="2">
        <f t="shared" si="63"/>
        <v>129.88634860557053</v>
      </c>
      <c r="FG53" s="2">
        <f t="shared" si="64"/>
        <v>0.29220195009396249</v>
      </c>
      <c r="FH53" s="2">
        <f t="shared" si="64"/>
        <v>0.24005011742312421</v>
      </c>
      <c r="FI53" s="2">
        <f t="shared" si="64"/>
        <v>0.23517991578343467</v>
      </c>
      <c r="FJ53" s="2">
        <f t="shared" si="64"/>
        <v>0.23768024782479863</v>
      </c>
      <c r="FK53" s="2">
        <f t="shared" si="64"/>
        <v>0.19601979046520535</v>
      </c>
      <c r="FL53" s="2">
        <f t="shared" si="64"/>
        <v>0.17457539325752081</v>
      </c>
      <c r="FM53" s="2">
        <f t="shared" si="64"/>
        <v>0.20247552454014561</v>
      </c>
      <c r="FN53" s="2">
        <f t="shared" si="64"/>
        <v>0.17079842238412357</v>
      </c>
      <c r="FO53" s="2">
        <f t="shared" si="64"/>
        <v>0.18830134573556997</v>
      </c>
      <c r="FP53" s="2">
        <f t="shared" si="64"/>
        <v>0.17865939595002137</v>
      </c>
      <c r="FQ53" s="2">
        <f t="shared" si="64"/>
        <v>0.17365038818563075</v>
      </c>
      <c r="FR53" s="2">
        <f t="shared" si="64"/>
        <v>0.17326805490258124</v>
      </c>
      <c r="FS53" s="2">
        <f t="shared" si="64"/>
        <v>0.16642940610519766</v>
      </c>
      <c r="FT53" s="2">
        <f t="shared" si="64"/>
        <v>0.17512650401750887</v>
      </c>
      <c r="FU53" s="2">
        <f t="shared" si="64"/>
        <v>0.14268818635480468</v>
      </c>
      <c r="FW53" s="2">
        <f t="shared" si="53"/>
        <v>5.7128835096857821E-5</v>
      </c>
      <c r="FX53" s="2">
        <f t="shared" si="53"/>
        <v>5.5674048971157434E-5</v>
      </c>
      <c r="FY53" s="2">
        <f t="shared" si="53"/>
        <v>4.9591524795896979E-5</v>
      </c>
      <c r="FZ53" s="2">
        <f t="shared" si="53"/>
        <v>4.5496451775904304E-5</v>
      </c>
      <c r="GA53" s="2">
        <f t="shared" si="53"/>
        <v>5.0876872598869137E-5</v>
      </c>
      <c r="GB53" s="2">
        <f t="shared" si="53"/>
        <v>4.7808173023775395E-5</v>
      </c>
      <c r="GC53" s="2">
        <f t="shared" si="53"/>
        <v>5.929036480700988E-5</v>
      </c>
      <c r="GD53" s="2">
        <f t="shared" si="53"/>
        <v>6.0106618919258505E-5</v>
      </c>
      <c r="GE53" s="2">
        <f t="shared" si="53"/>
        <v>5.4444341319463777E-5</v>
      </c>
      <c r="GF53" s="2">
        <f t="shared" si="53"/>
        <v>4.6116936272334365E-5</v>
      </c>
      <c r="GG53" s="2">
        <f t="shared" si="53"/>
        <v>4.4155447725656612E-5</v>
      </c>
      <c r="GH53" s="2">
        <f t="shared" si="53"/>
        <v>4.0182343121998732E-5</v>
      </c>
      <c r="GI53" s="2">
        <f t="shared" si="53"/>
        <v>3.6779850072170961E-5</v>
      </c>
      <c r="GJ53" s="2">
        <f t="shared" si="53"/>
        <v>3.0935839839863169E-5</v>
      </c>
      <c r="GK53" s="2">
        <f t="shared" si="53"/>
        <v>2.6771207438598049E-5</v>
      </c>
      <c r="GM53" s="83">
        <f t="shared" si="54"/>
        <v>2.1336005646686453E-4</v>
      </c>
      <c r="GN53" s="83">
        <f t="shared" si="54"/>
        <v>6.2181133288369064E-5</v>
      </c>
      <c r="GO53" s="83">
        <f t="shared" si="54"/>
        <v>5.7951589656313443E-5</v>
      </c>
      <c r="GP53" s="83">
        <f t="shared" si="54"/>
        <v>7.2464868078099748E-5</v>
      </c>
      <c r="GQ53" s="83">
        <f t="shared" si="54"/>
        <v>2.7472087018635779E-6</v>
      </c>
      <c r="GR53" s="83">
        <f t="shared" si="54"/>
        <v>2.8566370505753071E-7</v>
      </c>
      <c r="GS53" s="83">
        <f t="shared" si="54"/>
        <v>3.8047315859861817E-6</v>
      </c>
      <c r="GT53" s="83">
        <f t="shared" si="54"/>
        <v>2.9922252021275105E-7</v>
      </c>
      <c r="GU53" s="83">
        <f t="shared" si="54"/>
        <v>2.084849563918314E-6</v>
      </c>
      <c r="GV53" s="83">
        <f t="shared" si="54"/>
        <v>8.9014417521753945E-7</v>
      </c>
      <c r="GW53" s="83">
        <f t="shared" si="54"/>
        <v>3.540262514386248E-7</v>
      </c>
      <c r="GX53" s="83">
        <f t="shared" si="54"/>
        <v>3.1933288050204411E-7</v>
      </c>
      <c r="GY53" s="83">
        <f t="shared" si="54"/>
        <v>2.1084597939492865E-7</v>
      </c>
      <c r="GZ53" s="83">
        <f t="shared" si="54"/>
        <v>5.3596039256129849E-7</v>
      </c>
      <c r="HA53" s="83">
        <f t="shared" si="54"/>
        <v>1.0302539017088648E-9</v>
      </c>
      <c r="HC53" s="83">
        <f t="shared" si="58"/>
        <v>6.0465579967160412E-13</v>
      </c>
      <c r="HD53" s="83">
        <f t="shared" si="58"/>
        <v>6.7328272883902284E-14</v>
      </c>
      <c r="HE53" s="83">
        <f t="shared" si="58"/>
        <v>1.3074028499195823E-15</v>
      </c>
      <c r="HF53" s="83">
        <f t="shared" si="58"/>
        <v>7.6040853418326654E-14</v>
      </c>
      <c r="HG53" s="83">
        <f t="shared" si="58"/>
        <v>8.8696665458880944E-17</v>
      </c>
      <c r="HH53" s="83">
        <f t="shared" si="58"/>
        <v>3.1850200260183867E-20</v>
      </c>
      <c r="HI53" s="83">
        <f t="shared" si="58"/>
        <v>1.631517811320793E-16</v>
      </c>
      <c r="HJ53" s="83">
        <f t="shared" si="58"/>
        <v>1.7658008608353879E-19</v>
      </c>
      <c r="HK53" s="83">
        <f t="shared" si="58"/>
        <v>8.15750041223341E-18</v>
      </c>
      <c r="HL53" s="83">
        <f t="shared" si="58"/>
        <v>3.3269917458834217E-18</v>
      </c>
      <c r="HM53" s="83">
        <f t="shared" si="58"/>
        <v>7.5050325221992298E-19</v>
      </c>
      <c r="HN53" s="83">
        <f t="shared" si="58"/>
        <v>2.5429791087817775E-20</v>
      </c>
      <c r="HO53" s="83">
        <f t="shared" si="58"/>
        <v>5.7463220679574578E-20</v>
      </c>
      <c r="HP53" s="83">
        <f t="shared" si="58"/>
        <v>1.7062525659391649E-19</v>
      </c>
      <c r="HQ53" s="83">
        <f t="shared" si="58"/>
        <v>2.3573974726935963E-29</v>
      </c>
      <c r="HS53" s="83">
        <f t="shared" si="55"/>
        <v>1.9296502502445578E-76</v>
      </c>
      <c r="HT53" s="83">
        <f t="shared" si="55"/>
        <v>3.376870605524823E-73</v>
      </c>
      <c r="HU53" s="83">
        <f t="shared" si="55"/>
        <v>8.826867238736989E-87</v>
      </c>
      <c r="HV53" s="83">
        <f t="shared" si="55"/>
        <v>7.279465985807501E-76</v>
      </c>
      <c r="HW53" s="83">
        <f t="shared" si="55"/>
        <v>1.1409558070486214E-94</v>
      </c>
      <c r="HX53" s="83">
        <f t="shared" si="55"/>
        <v>5.3845370505308516E-118</v>
      </c>
      <c r="HY53" s="83">
        <f t="shared" si="55"/>
        <v>1.8430535213417825E-94</v>
      </c>
      <c r="HZ53" s="83">
        <f t="shared" si="55"/>
        <v>5.0672094189698341E-112</v>
      </c>
      <c r="IA53" s="83">
        <f t="shared" si="55"/>
        <v>1.4545393882312866E-100</v>
      </c>
      <c r="IB53" s="83">
        <f t="shared" si="55"/>
        <v>5.3669773570406743E-105</v>
      </c>
      <c r="IC53" s="83">
        <f t="shared" si="55"/>
        <v>1.6959429047549676E-109</v>
      </c>
      <c r="ID53" s="83">
        <f t="shared" si="55"/>
        <v>6.0729551166259609E-119</v>
      </c>
      <c r="IE53" s="83">
        <f t="shared" si="55"/>
        <v>7.7982238015518801E-116</v>
      </c>
      <c r="IF53" s="83">
        <f t="shared" si="55"/>
        <v>1.4256043129795838E-58</v>
      </c>
      <c r="IG53" s="83">
        <f t="shared" si="55"/>
        <v>3.6133476765453988E-41</v>
      </c>
      <c r="II53" s="83">
        <f t="shared" si="56"/>
        <v>0</v>
      </c>
      <c r="IJ53" s="83">
        <f t="shared" si="56"/>
        <v>0</v>
      </c>
      <c r="IK53" s="83">
        <f t="shared" si="56"/>
        <v>0</v>
      </c>
      <c r="IL53" s="83">
        <f t="shared" si="56"/>
        <v>0</v>
      </c>
      <c r="IM53" s="83">
        <f t="shared" si="56"/>
        <v>0</v>
      </c>
      <c r="IN53" s="83">
        <f t="shared" si="56"/>
        <v>0</v>
      </c>
      <c r="IO53" s="83">
        <f t="shared" si="56"/>
        <v>0</v>
      </c>
      <c r="IP53" s="83">
        <f t="shared" si="56"/>
        <v>0</v>
      </c>
      <c r="IQ53" s="83">
        <f t="shared" si="56"/>
        <v>0</v>
      </c>
      <c r="IR53" s="83">
        <f t="shared" si="56"/>
        <v>0</v>
      </c>
      <c r="IS53" s="83">
        <f t="shared" si="56"/>
        <v>0</v>
      </c>
      <c r="IT53" s="83">
        <f t="shared" si="56"/>
        <v>0</v>
      </c>
      <c r="IU53" s="83">
        <f t="shared" si="56"/>
        <v>0</v>
      </c>
      <c r="IV53" s="83">
        <f t="shared" si="56"/>
        <v>5.2184974687047489E-240</v>
      </c>
      <c r="IW53" s="83">
        <f t="shared" si="56"/>
        <v>3.5334929721267428E-172</v>
      </c>
      <c r="IY53" s="83">
        <f t="shared" si="57"/>
        <v>2.1336005707152034E-4</v>
      </c>
      <c r="IZ53" s="83">
        <f t="shared" si="57"/>
        <v>6.2181133355697341E-5</v>
      </c>
      <c r="JA53" s="83">
        <f t="shared" si="57"/>
        <v>5.7951589657620848E-5</v>
      </c>
      <c r="JB53" s="83">
        <f t="shared" si="57"/>
        <v>7.2464868154140607E-5</v>
      </c>
      <c r="JC53" s="83">
        <f t="shared" si="57"/>
        <v>2.7472087019522745E-6</v>
      </c>
      <c r="JD53" s="83">
        <f t="shared" si="57"/>
        <v>2.8566370505756258E-7</v>
      </c>
      <c r="JE53" s="83">
        <f t="shared" si="57"/>
        <v>3.8047315861493334E-6</v>
      </c>
      <c r="JF53" s="83">
        <f t="shared" si="57"/>
        <v>2.9922252021292766E-7</v>
      </c>
      <c r="JG53" s="83">
        <f t="shared" si="57"/>
        <v>2.0848495639264713E-6</v>
      </c>
      <c r="JH53" s="83">
        <f t="shared" si="57"/>
        <v>8.9014417522086649E-7</v>
      </c>
      <c r="JI53" s="83">
        <f t="shared" si="57"/>
        <v>3.5402625143937532E-7</v>
      </c>
      <c r="JJ53" s="83">
        <f t="shared" si="57"/>
        <v>3.1933288050206952E-7</v>
      </c>
      <c r="JK53" s="83">
        <f t="shared" si="57"/>
        <v>2.1084597939498611E-7</v>
      </c>
      <c r="JL53" s="83">
        <f t="shared" si="57"/>
        <v>5.3596039256146917E-7</v>
      </c>
      <c r="JM53" s="83">
        <f t="shared" si="57"/>
        <v>1.0302539017088648E-9</v>
      </c>
    </row>
    <row r="54" spans="2:273" x14ac:dyDescent="0.25">
      <c r="B54" s="2">
        <v>27</v>
      </c>
      <c r="C54" s="37">
        <v>127.167</v>
      </c>
      <c r="D54" s="37">
        <v>122.06699999999999</v>
      </c>
      <c r="E54" s="37">
        <v>119.95</v>
      </c>
      <c r="F54" s="37">
        <v>120.717</v>
      </c>
      <c r="G54" s="37">
        <v>116.70699999999999</v>
      </c>
      <c r="H54" s="37">
        <v>120.328</v>
      </c>
      <c r="I54" s="37">
        <v>121.259</v>
      </c>
      <c r="J54" s="37">
        <v>120.828</v>
      </c>
      <c r="K54" s="37">
        <v>119.345</v>
      </c>
      <c r="L54" s="37">
        <v>120.086</v>
      </c>
      <c r="M54" s="37">
        <v>117.36199999999999</v>
      </c>
      <c r="N54" s="37">
        <v>120.224</v>
      </c>
      <c r="O54" s="37">
        <v>121.931</v>
      </c>
      <c r="P54" s="37">
        <v>123.5</v>
      </c>
      <c r="Q54" s="37">
        <v>122.431</v>
      </c>
      <c r="S54" s="4">
        <f t="shared" si="59"/>
        <v>124.55793380559473</v>
      </c>
      <c r="T54" s="4">
        <f t="shared" si="59"/>
        <v>120.90140875133268</v>
      </c>
      <c r="U54" s="4">
        <f t="shared" si="59"/>
        <v>119.11047322971423</v>
      </c>
      <c r="V54" s="4">
        <f t="shared" si="59"/>
        <v>118.17327868085981</v>
      </c>
      <c r="W54" s="4">
        <f t="shared" si="59"/>
        <v>118.30569270709782</v>
      </c>
      <c r="X54" s="4">
        <f t="shared" si="59"/>
        <v>120.18315585462413</v>
      </c>
      <c r="Y54" s="4">
        <f t="shared" si="59"/>
        <v>122.21162208446714</v>
      </c>
      <c r="Z54" s="4">
        <f t="shared" si="59"/>
        <v>120.03956052432383</v>
      </c>
      <c r="AA54" s="4">
        <f t="shared" si="59"/>
        <v>119.64104791144278</v>
      </c>
      <c r="AB54" s="4">
        <f t="shared" si="59"/>
        <v>118.54139134996743</v>
      </c>
      <c r="AC54" s="4">
        <f t="shared" si="59"/>
        <v>119.31578045172738</v>
      </c>
      <c r="AD54" s="4">
        <f t="shared" si="59"/>
        <v>120.48737116196899</v>
      </c>
      <c r="AE54" s="4">
        <f t="shared" si="59"/>
        <v>123.28101413335847</v>
      </c>
      <c r="AF54" s="4">
        <f t="shared" si="59"/>
        <v>123.34008250698791</v>
      </c>
      <c r="AG54" s="4">
        <f t="shared" si="59"/>
        <v>124.31353210178507</v>
      </c>
      <c r="AI54" s="4">
        <f t="shared" si="60"/>
        <v>2.6090661944052727</v>
      </c>
      <c r="AJ54" s="4">
        <f t="shared" si="60"/>
        <v>1.1655912486673117</v>
      </c>
      <c r="AK54" s="4">
        <f t="shared" si="60"/>
        <v>0.83952677028577227</v>
      </c>
      <c r="AL54" s="4">
        <f t="shared" si="60"/>
        <v>2.5437213191401895</v>
      </c>
      <c r="AM54" s="4">
        <f t="shared" si="60"/>
        <v>-1.5986927070978254</v>
      </c>
      <c r="AN54" s="4">
        <f t="shared" si="60"/>
        <v>0.14484414537587043</v>
      </c>
      <c r="AO54" s="4">
        <f t="shared" si="60"/>
        <v>-0.95262208446713714</v>
      </c>
      <c r="AP54" s="4">
        <f t="shared" si="60"/>
        <v>0.78843947567617079</v>
      </c>
      <c r="AQ54" s="4">
        <f t="shared" si="60"/>
        <v>-0.29604791144278408</v>
      </c>
      <c r="AR54" s="4">
        <f t="shared" si="60"/>
        <v>1.544608650032572</v>
      </c>
      <c r="AS54" s="4">
        <f t="shared" si="60"/>
        <v>-1.9537804517273827</v>
      </c>
      <c r="AT54" s="4">
        <f t="shared" si="60"/>
        <v>-0.26337116196899046</v>
      </c>
      <c r="AU54" s="4">
        <f t="shared" si="60"/>
        <v>-1.3500141333584708</v>
      </c>
      <c r="AV54" s="4">
        <f t="shared" si="60"/>
        <v>0.15991749301208813</v>
      </c>
      <c r="AW54" s="4">
        <f t="shared" si="60"/>
        <v>-1.882532101785074</v>
      </c>
      <c r="AY54" s="2">
        <f t="shared" si="51"/>
        <v>124.3290057267462</v>
      </c>
      <c r="AZ54" s="2">
        <f t="shared" si="51"/>
        <v>120.82387793868718</v>
      </c>
      <c r="BA54" s="2">
        <f t="shared" si="51"/>
        <v>119.04142323229344</v>
      </c>
      <c r="BB54" s="2">
        <f t="shared" si="51"/>
        <v>118.0859583180781</v>
      </c>
      <c r="BC54" s="2">
        <f t="shared" si="51"/>
        <v>118.30079289714762</v>
      </c>
      <c r="BD54" s="2">
        <f t="shared" si="51"/>
        <v>120.18251928241901</v>
      </c>
      <c r="BE54" s="2">
        <f t="shared" si="51"/>
        <v>122.20518329174095</v>
      </c>
      <c r="BF54" s="2">
        <f t="shared" si="51"/>
        <v>120.03894069262346</v>
      </c>
      <c r="BG54" s="2">
        <f t="shared" si="51"/>
        <v>119.637366961965</v>
      </c>
      <c r="BH54" s="2">
        <f t="shared" si="51"/>
        <v>118.53966470592624</v>
      </c>
      <c r="BI54" s="2">
        <f t="shared" si="51"/>
        <v>119.31500043533572</v>
      </c>
      <c r="BJ54" s="2">
        <f t="shared" si="51"/>
        <v>120.48669631150351</v>
      </c>
      <c r="BK54" s="2">
        <f t="shared" si="51"/>
        <v>123.28056578942486</v>
      </c>
      <c r="BL54" s="2">
        <f t="shared" si="51"/>
        <v>123.33912160470716</v>
      </c>
      <c r="BM54" s="2">
        <f t="shared" si="51"/>
        <v>124.3135293709669</v>
      </c>
      <c r="BO54" s="2">
        <f t="shared" si="10"/>
        <v>127.167</v>
      </c>
      <c r="BP54" s="2">
        <f t="shared" si="11"/>
        <v>122.06699999999999</v>
      </c>
      <c r="BQ54" s="2">
        <f t="shared" si="12"/>
        <v>119.95</v>
      </c>
      <c r="BR54" s="2">
        <f t="shared" si="13"/>
        <v>120.717</v>
      </c>
      <c r="BS54" s="2">
        <f t="shared" si="14"/>
        <v>116.70699999999999</v>
      </c>
      <c r="BT54" s="2">
        <f t="shared" si="15"/>
        <v>120.328</v>
      </c>
      <c r="BU54" s="2">
        <f t="shared" si="16"/>
        <v>121.259</v>
      </c>
      <c r="BV54" s="2">
        <f t="shared" si="17"/>
        <v>120.828</v>
      </c>
      <c r="BW54" s="2">
        <f t="shared" si="18"/>
        <v>119.345</v>
      </c>
      <c r="BX54" s="2">
        <f t="shared" si="19"/>
        <v>120.086</v>
      </c>
      <c r="BY54" s="2">
        <f t="shared" si="20"/>
        <v>117.36199999999999</v>
      </c>
      <c r="BZ54" s="2">
        <f t="shared" si="21"/>
        <v>120.224</v>
      </c>
      <c r="CA54" s="2">
        <f t="shared" si="22"/>
        <v>121.931</v>
      </c>
      <c r="CB54" s="2">
        <f t="shared" si="23"/>
        <v>123.5</v>
      </c>
      <c r="CC54" s="2">
        <f t="shared" si="24"/>
        <v>122.431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127.18298777348777</v>
      </c>
      <c r="DL54" s="2">
        <f t="shared" si="61"/>
        <v>121.91184101105152</v>
      </c>
      <c r="DM54" s="2">
        <f t="shared" si="61"/>
        <v>119.89459568151149</v>
      </c>
      <c r="DN54" s="2">
        <f t="shared" si="61"/>
        <v>119.18940288871869</v>
      </c>
      <c r="DO54" s="2">
        <f t="shared" si="61"/>
        <v>118.89596509464928</v>
      </c>
      <c r="DP54" s="2">
        <f t="shared" si="61"/>
        <v>120.63912885154062</v>
      </c>
      <c r="DQ54" s="2">
        <f t="shared" si="61"/>
        <v>122.64559546996389</v>
      </c>
      <c r="DR54" s="2">
        <f t="shared" si="61"/>
        <v>120.94647226890756</v>
      </c>
      <c r="DS54" s="2">
        <f t="shared" si="61"/>
        <v>120.01595437137541</v>
      </c>
      <c r="DT54" s="2">
        <f t="shared" si="61"/>
        <v>120.03661812014441</v>
      </c>
      <c r="DU54" s="2">
        <f t="shared" si="61"/>
        <v>119.9017137254902</v>
      </c>
      <c r="DV54" s="2">
        <f t="shared" si="61"/>
        <v>120.82399103641458</v>
      </c>
      <c r="DW54" s="2">
        <f t="shared" si="61"/>
        <v>123.08850924369749</v>
      </c>
      <c r="DX54" s="2">
        <f t="shared" si="61"/>
        <v>123.43809759759759</v>
      </c>
      <c r="DY54" s="2">
        <f t="shared" si="61"/>
        <v>123.90664360400443</v>
      </c>
      <c r="EA54" s="2">
        <f t="shared" si="62"/>
        <v>118.02380184878399</v>
      </c>
      <c r="EB54" s="2">
        <f t="shared" si="62"/>
        <v>117.6822999210265</v>
      </c>
      <c r="EC54" s="2">
        <f t="shared" si="62"/>
        <v>116.51104804845221</v>
      </c>
      <c r="ED54" s="2">
        <f t="shared" si="62"/>
        <v>114.85815852046552</v>
      </c>
      <c r="EE54" s="2">
        <f t="shared" si="62"/>
        <v>116.0745807215814</v>
      </c>
      <c r="EF54" s="2">
        <f t="shared" si="62"/>
        <v>118.2136887646256</v>
      </c>
      <c r="EG54" s="2">
        <f t="shared" si="62"/>
        <v>120.62317760621852</v>
      </c>
      <c r="EH54" s="2">
        <f t="shared" si="62"/>
        <v>116.02021115833503</v>
      </c>
      <c r="EI54" s="2">
        <f t="shared" si="62"/>
        <v>118.1485230182162</v>
      </c>
      <c r="EJ54" s="2">
        <f t="shared" si="62"/>
        <v>112.26281589096394</v>
      </c>
      <c r="EK54" s="2">
        <f t="shared" si="62"/>
        <v>116.76865402537977</v>
      </c>
      <c r="EL54" s="2">
        <f t="shared" si="62"/>
        <v>119.01913026007722</v>
      </c>
      <c r="EM54" s="2">
        <f t="shared" si="62"/>
        <v>124.15764878455849</v>
      </c>
      <c r="EN54" s="2">
        <f t="shared" si="62"/>
        <v>122.91376985117871</v>
      </c>
      <c r="EO54" s="2">
        <f t="shared" si="62"/>
        <v>126.54249638157893</v>
      </c>
      <c r="EQ54" s="2">
        <f t="shared" si="63"/>
        <v>119.58704428035186</v>
      </c>
      <c r="ER54" s="2">
        <f t="shared" si="63"/>
        <v>119.22668464673913</v>
      </c>
      <c r="ES54" s="2">
        <f t="shared" si="63"/>
        <v>116.21502196826411</v>
      </c>
      <c r="ET54" s="2">
        <f t="shared" si="63"/>
        <v>115.31313599944744</v>
      </c>
      <c r="EU54" s="2">
        <f t="shared" si="63"/>
        <v>115.65744542400947</v>
      </c>
      <c r="EV54" s="2">
        <f t="shared" si="63"/>
        <v>117.70803709557289</v>
      </c>
      <c r="EW54" s="2">
        <f t="shared" si="63"/>
        <v>120.34537976659446</v>
      </c>
      <c r="EX54" s="2">
        <f t="shared" si="63"/>
        <v>117.33345433278022</v>
      </c>
      <c r="EY54" s="2">
        <f t="shared" si="63"/>
        <v>119.79733675723554</v>
      </c>
      <c r="EZ54" s="2">
        <f t="shared" si="63"/>
        <v>114.24159778072791</v>
      </c>
      <c r="FA54" s="2">
        <f t="shared" si="63"/>
        <v>116.84781854159426</v>
      </c>
      <c r="FB54" s="2">
        <f t="shared" si="63"/>
        <v>118.18623802880433</v>
      </c>
      <c r="FC54" s="2">
        <f t="shared" si="63"/>
        <v>125.06386554597023</v>
      </c>
      <c r="FD54" s="2">
        <f t="shared" si="63"/>
        <v>123.91072325728119</v>
      </c>
      <c r="FE54" s="2">
        <f t="shared" si="63"/>
        <v>129.77149265411629</v>
      </c>
      <c r="FG54" s="2">
        <f t="shared" si="64"/>
        <v>0.31160847612296516</v>
      </c>
      <c r="FH54" s="2">
        <f t="shared" si="64"/>
        <v>0.25725186876129408</v>
      </c>
      <c r="FI54" s="2">
        <f t="shared" si="64"/>
        <v>0.25214846814552982</v>
      </c>
      <c r="FJ54" s="2">
        <f t="shared" si="64"/>
        <v>0.25476910875203862</v>
      </c>
      <c r="FK54" s="2">
        <f t="shared" si="64"/>
        <v>0.2109421648625032</v>
      </c>
      <c r="FL54" s="2">
        <f t="shared" si="64"/>
        <v>0.1882475123312366</v>
      </c>
      <c r="FM54" s="2">
        <f t="shared" si="64"/>
        <v>0.21775624435426494</v>
      </c>
      <c r="FN54" s="2">
        <f t="shared" si="64"/>
        <v>0.18424076708192166</v>
      </c>
      <c r="FO54" s="2">
        <f t="shared" si="64"/>
        <v>0.20278434200069048</v>
      </c>
      <c r="FP54" s="2">
        <f t="shared" si="64"/>
        <v>0.1925767377595706</v>
      </c>
      <c r="FQ54" s="2">
        <f t="shared" si="64"/>
        <v>0.18726649955185143</v>
      </c>
      <c r="FR54" s="2">
        <f t="shared" si="64"/>
        <v>0.18686096624380694</v>
      </c>
      <c r="FS54" s="2">
        <f t="shared" si="64"/>
        <v>0.17960237399663492</v>
      </c>
      <c r="FT54" s="2">
        <f t="shared" si="64"/>
        <v>0.18883191018915566</v>
      </c>
      <c r="FU54" s="2">
        <f t="shared" si="64"/>
        <v>0.15432993320625746</v>
      </c>
      <c r="FW54" s="2">
        <f t="shared" si="53"/>
        <v>6.2640176801718594E-5</v>
      </c>
      <c r="FX54" s="2">
        <f t="shared" si="53"/>
        <v>6.1045052894647263E-5</v>
      </c>
      <c r="FY54" s="2">
        <f t="shared" si="53"/>
        <v>5.437576549129857E-5</v>
      </c>
      <c r="FZ54" s="2">
        <f t="shared" si="53"/>
        <v>4.9885648405315694E-5</v>
      </c>
      <c r="GA54" s="2">
        <f t="shared" si="53"/>
        <v>5.5785107670917506E-5</v>
      </c>
      <c r="GB54" s="2">
        <f t="shared" si="53"/>
        <v>5.2420377531834411E-5</v>
      </c>
      <c r="GC54" s="2">
        <f t="shared" si="53"/>
        <v>6.5010220379014709E-5</v>
      </c>
      <c r="GD54" s="2">
        <f t="shared" si="53"/>
        <v>6.5905214905951745E-5</v>
      </c>
      <c r="GE54" s="2">
        <f t="shared" si="53"/>
        <v>5.9696719591697582E-5</v>
      </c>
      <c r="GF54" s="2">
        <f t="shared" si="53"/>
        <v>5.0565990113350399E-5</v>
      </c>
      <c r="GG54" s="2">
        <f t="shared" si="53"/>
        <v>4.8415279421195122E-5</v>
      </c>
      <c r="GH54" s="2">
        <f t="shared" si="53"/>
        <v>4.4058892299227545E-5</v>
      </c>
      <c r="GI54" s="2">
        <f t="shared" si="53"/>
        <v>4.0328160558944704E-5</v>
      </c>
      <c r="GJ54" s="2">
        <f t="shared" si="53"/>
        <v>3.39203726238894E-5</v>
      </c>
      <c r="GK54" s="2">
        <f t="shared" si="53"/>
        <v>2.9353969424307117E-5</v>
      </c>
      <c r="GM54" s="83">
        <f t="shared" si="54"/>
        <v>3.4696687906358477E-4</v>
      </c>
      <c r="GN54" s="83">
        <f t="shared" si="54"/>
        <v>1.0269146019085845E-4</v>
      </c>
      <c r="GO54" s="83">
        <f t="shared" si="54"/>
        <v>9.5318863525313576E-5</v>
      </c>
      <c r="GP54" s="83">
        <f t="shared" si="54"/>
        <v>1.1714439224138342E-4</v>
      </c>
      <c r="GQ54" s="83">
        <f t="shared" si="54"/>
        <v>5.4668505402081565E-6</v>
      </c>
      <c r="GR54" s="83">
        <f t="shared" si="54"/>
        <v>6.4715103339501811E-7</v>
      </c>
      <c r="GS54" s="83">
        <f t="shared" si="54"/>
        <v>7.4915470055144119E-6</v>
      </c>
      <c r="GT54" s="83">
        <f t="shared" si="54"/>
        <v>6.6616642344566843E-7</v>
      </c>
      <c r="GU54" s="83">
        <f t="shared" si="54"/>
        <v>4.1544935769471872E-6</v>
      </c>
      <c r="GV54" s="83">
        <f t="shared" si="54"/>
        <v>1.8541138549385608E-6</v>
      </c>
      <c r="GW54" s="83">
        <f t="shared" si="54"/>
        <v>7.8481934832560706E-7</v>
      </c>
      <c r="GX54" s="83">
        <f t="shared" si="54"/>
        <v>7.1321383452554403E-7</v>
      </c>
      <c r="GY54" s="83">
        <f t="shared" si="54"/>
        <v>4.7595073270846109E-7</v>
      </c>
      <c r="GZ54" s="83">
        <f t="shared" si="54"/>
        <v>1.1525849268509557E-6</v>
      </c>
      <c r="HA54" s="83">
        <f t="shared" si="54"/>
        <v>3.2292024971816397E-9</v>
      </c>
      <c r="HC54" s="83">
        <f t="shared" si="58"/>
        <v>1.753155725299943E-12</v>
      </c>
      <c r="HD54" s="83">
        <f t="shared" si="58"/>
        <v>1.9642916432836291E-13</v>
      </c>
      <c r="HE54" s="83">
        <f t="shared" si="58"/>
        <v>4.385579716637436E-15</v>
      </c>
      <c r="HF54" s="83">
        <f t="shared" si="58"/>
        <v>2.1842650682877706E-13</v>
      </c>
      <c r="HG54" s="83">
        <f t="shared" si="58"/>
        <v>3.3609608280355446E-16</v>
      </c>
      <c r="HH54" s="83">
        <f t="shared" si="58"/>
        <v>1.6357801772445015E-19</v>
      </c>
      <c r="HI54" s="83">
        <f t="shared" si="58"/>
        <v>6.1949587953636136E-16</v>
      </c>
      <c r="HJ54" s="83">
        <f t="shared" si="58"/>
        <v>8.547099876114695E-19</v>
      </c>
      <c r="HK54" s="83">
        <f t="shared" si="58"/>
        <v>3.3786021598247902E-17</v>
      </c>
      <c r="HL54" s="83">
        <f t="shared" si="58"/>
        <v>1.4121983266681113E-17</v>
      </c>
      <c r="HM54" s="83">
        <f t="shared" si="58"/>
        <v>3.345835084864901E-18</v>
      </c>
      <c r="HN54" s="83">
        <f t="shared" si="58"/>
        <v>1.2809547867359742E-19</v>
      </c>
      <c r="HO54" s="83">
        <f t="shared" si="58"/>
        <v>2.7470265551000458E-19</v>
      </c>
      <c r="HP54" s="83">
        <f t="shared" si="58"/>
        <v>7.8354217706531717E-19</v>
      </c>
      <c r="HQ54" s="83">
        <f t="shared" si="58"/>
        <v>2.5784321999595703E-28</v>
      </c>
      <c r="HS54" s="83">
        <f t="shared" si="55"/>
        <v>1.2842781133406856E-74</v>
      </c>
      <c r="HT54" s="83">
        <f t="shared" si="55"/>
        <v>1.7917152965046924E-71</v>
      </c>
      <c r="HU54" s="83">
        <f t="shared" si="55"/>
        <v>8.7695744918402636E-85</v>
      </c>
      <c r="HV54" s="83">
        <f t="shared" si="55"/>
        <v>3.9521827286774471E-74</v>
      </c>
      <c r="HW54" s="83">
        <f t="shared" si="55"/>
        <v>1.8530803084551735E-92</v>
      </c>
      <c r="HX54" s="83">
        <f t="shared" si="55"/>
        <v>3.0203108556664865E-115</v>
      </c>
      <c r="HY54" s="83">
        <f t="shared" si="55"/>
        <v>3.1351255049671828E-92</v>
      </c>
      <c r="HZ54" s="83">
        <f t="shared" si="55"/>
        <v>2.1728952765253934E-109</v>
      </c>
      <c r="IA54" s="83">
        <f t="shared" si="55"/>
        <v>3.2937322637135244E-98</v>
      </c>
      <c r="IB54" s="83">
        <f t="shared" si="55"/>
        <v>1.4138851506003153E-102</v>
      </c>
      <c r="IC54" s="83">
        <f t="shared" si="55"/>
        <v>5.4828454259034447E-107</v>
      </c>
      <c r="ID54" s="83">
        <f t="shared" si="55"/>
        <v>3.1889775344277136E-116</v>
      </c>
      <c r="IE54" s="83">
        <f t="shared" si="55"/>
        <v>3.2605232568134438E-113</v>
      </c>
      <c r="IF54" s="83">
        <f t="shared" si="55"/>
        <v>2.7275177496958429E-57</v>
      </c>
      <c r="IG54" s="83">
        <f t="shared" si="55"/>
        <v>2.704888133132812E-40</v>
      </c>
      <c r="II54" s="83">
        <f t="shared" si="56"/>
        <v>0</v>
      </c>
      <c r="IJ54" s="83">
        <f t="shared" si="56"/>
        <v>0</v>
      </c>
      <c r="IK54" s="83">
        <f t="shared" si="56"/>
        <v>0</v>
      </c>
      <c r="IL54" s="83">
        <f t="shared" si="56"/>
        <v>0</v>
      </c>
      <c r="IM54" s="83">
        <f t="shared" si="56"/>
        <v>0</v>
      </c>
      <c r="IN54" s="83">
        <f t="shared" si="56"/>
        <v>0</v>
      </c>
      <c r="IO54" s="83">
        <f t="shared" si="56"/>
        <v>0</v>
      </c>
      <c r="IP54" s="83">
        <f t="shared" si="56"/>
        <v>0</v>
      </c>
      <c r="IQ54" s="83">
        <f t="shared" si="56"/>
        <v>0</v>
      </c>
      <c r="IR54" s="83">
        <f t="shared" si="56"/>
        <v>0</v>
      </c>
      <c r="IS54" s="83">
        <f t="shared" si="56"/>
        <v>0</v>
      </c>
      <c r="IT54" s="83">
        <f t="shared" si="56"/>
        <v>0</v>
      </c>
      <c r="IU54" s="83">
        <f t="shared" si="56"/>
        <v>0</v>
      </c>
      <c r="IV54" s="83">
        <f t="shared" si="56"/>
        <v>8.2971586103979827E-236</v>
      </c>
      <c r="IW54" s="83">
        <f t="shared" si="56"/>
        <v>3.2493022701728976E-169</v>
      </c>
      <c r="IY54" s="83">
        <f t="shared" si="57"/>
        <v>3.4696688081674049E-4</v>
      </c>
      <c r="IZ54" s="83">
        <f t="shared" si="57"/>
        <v>1.0269146038728762E-4</v>
      </c>
      <c r="JA54" s="83">
        <f t="shared" si="57"/>
        <v>9.531886352969916E-5</v>
      </c>
      <c r="JB54" s="83">
        <f t="shared" si="57"/>
        <v>1.1714439245980992E-4</v>
      </c>
      <c r="JC54" s="83">
        <f t="shared" si="57"/>
        <v>5.4668505405442524E-6</v>
      </c>
      <c r="JD54" s="83">
        <f t="shared" si="57"/>
        <v>6.471510333951817E-7</v>
      </c>
      <c r="JE54" s="83">
        <f t="shared" si="57"/>
        <v>7.4915470061339081E-6</v>
      </c>
      <c r="JF54" s="83">
        <f t="shared" si="57"/>
        <v>6.661664234465232E-7</v>
      </c>
      <c r="JG54" s="83">
        <f t="shared" si="57"/>
        <v>4.1544935769809728E-6</v>
      </c>
      <c r="JH54" s="83">
        <f t="shared" si="57"/>
        <v>1.8541138549526828E-6</v>
      </c>
      <c r="JI54" s="83">
        <f t="shared" si="57"/>
        <v>7.8481934832895295E-7</v>
      </c>
      <c r="JJ54" s="83">
        <f t="shared" si="57"/>
        <v>7.1321383452567214E-7</v>
      </c>
      <c r="JK54" s="83">
        <f t="shared" si="57"/>
        <v>4.7595073270873579E-7</v>
      </c>
      <c r="JL54" s="83">
        <f t="shared" si="57"/>
        <v>1.1525849268517392E-6</v>
      </c>
      <c r="JM54" s="83">
        <f t="shared" si="57"/>
        <v>3.2292024971816397E-9</v>
      </c>
    </row>
    <row r="55" spans="2:273" x14ac:dyDescent="0.25">
      <c r="B55" s="2">
        <v>28</v>
      </c>
      <c r="C55" s="37">
        <v>126.633</v>
      </c>
      <c r="D55" s="37">
        <v>122.417</v>
      </c>
      <c r="E55" s="37">
        <v>120.18300000000001</v>
      </c>
      <c r="F55" s="37">
        <v>119.117</v>
      </c>
      <c r="G55" s="37">
        <v>117.5</v>
      </c>
      <c r="H55" s="37">
        <v>120.53400000000001</v>
      </c>
      <c r="I55" s="37">
        <v>121.96599999999999</v>
      </c>
      <c r="J55" s="37">
        <v>120.70699999999999</v>
      </c>
      <c r="K55" s="37">
        <v>118.94799999999999</v>
      </c>
      <c r="L55" s="37">
        <v>120.29300000000001</v>
      </c>
      <c r="M55" s="37">
        <v>119.94799999999999</v>
      </c>
      <c r="N55" s="37">
        <v>119.86199999999999</v>
      </c>
      <c r="O55" s="37">
        <v>121.345</v>
      </c>
      <c r="P55" s="37">
        <v>123.086</v>
      </c>
      <c r="Q55" s="37">
        <v>123.29300000000001</v>
      </c>
      <c r="S55" s="4">
        <f t="shared" si="59"/>
        <v>124.64703510952806</v>
      </c>
      <c r="T55" s="4">
        <f t="shared" si="59"/>
        <v>121.00749861088686</v>
      </c>
      <c r="U55" s="4">
        <f t="shared" si="59"/>
        <v>119.19468850165823</v>
      </c>
      <c r="V55" s="4">
        <f t="shared" si="59"/>
        <v>118.22410193542447</v>
      </c>
      <c r="W55" s="4">
        <f t="shared" si="59"/>
        <v>118.32719678853533</v>
      </c>
      <c r="X55" s="4">
        <f t="shared" si="59"/>
        <v>120.21194320197033</v>
      </c>
      <c r="Y55" s="4">
        <f t="shared" si="59"/>
        <v>122.25801717170749</v>
      </c>
      <c r="Z55" s="4">
        <f t="shared" si="59"/>
        <v>120.07312756219521</v>
      </c>
      <c r="AA55" s="4">
        <f t="shared" si="59"/>
        <v>119.73897624556324</v>
      </c>
      <c r="AB55" s="4">
        <f t="shared" si="59"/>
        <v>118.56164105003418</v>
      </c>
      <c r="AC55" s="4">
        <f t="shared" si="59"/>
        <v>119.3475075372011</v>
      </c>
      <c r="AD55" s="4">
        <f t="shared" si="59"/>
        <v>120.5464935357346</v>
      </c>
      <c r="AE55" s="4">
        <f t="shared" si="59"/>
        <v>123.43190435671512</v>
      </c>
      <c r="AF55" s="4">
        <f t="shared" si="59"/>
        <v>123.49324099862709</v>
      </c>
      <c r="AG55" s="4">
        <f t="shared" si="59"/>
        <v>124.66277008147424</v>
      </c>
      <c r="AI55" s="4">
        <f t="shared" si="60"/>
        <v>1.9859648904719336</v>
      </c>
      <c r="AJ55" s="4">
        <f t="shared" si="60"/>
        <v>1.4095013891131458</v>
      </c>
      <c r="AK55" s="4">
        <f t="shared" si="60"/>
        <v>0.98831149834177268</v>
      </c>
      <c r="AL55" s="4">
        <f t="shared" si="60"/>
        <v>0.89289806457553311</v>
      </c>
      <c r="AM55" s="4">
        <f t="shared" si="60"/>
        <v>-0.82719678853533196</v>
      </c>
      <c r="AN55" s="4">
        <f t="shared" si="60"/>
        <v>0.32205679802967779</v>
      </c>
      <c r="AO55" s="4">
        <f t="shared" si="60"/>
        <v>-0.2920171717074993</v>
      </c>
      <c r="AP55" s="4">
        <f t="shared" si="60"/>
        <v>0.63387243780478286</v>
      </c>
      <c r="AQ55" s="4">
        <f t="shared" si="60"/>
        <v>-0.7909762455632432</v>
      </c>
      <c r="AR55" s="4">
        <f t="shared" si="60"/>
        <v>1.7313589499658235</v>
      </c>
      <c r="AS55" s="4">
        <f t="shared" si="60"/>
        <v>0.60049246279889701</v>
      </c>
      <c r="AT55" s="4">
        <f t="shared" si="60"/>
        <v>-0.68449353573460314</v>
      </c>
      <c r="AU55" s="4">
        <f t="shared" si="60"/>
        <v>-2.0869043567151238</v>
      </c>
      <c r="AV55" s="4">
        <f t="shared" si="60"/>
        <v>-0.4072409986270884</v>
      </c>
      <c r="AW55" s="4">
        <f t="shared" si="60"/>
        <v>-1.3697700814742291</v>
      </c>
      <c r="AY55" s="2">
        <f t="shared" si="51"/>
        <v>124.29155327157561</v>
      </c>
      <c r="AZ55" s="2">
        <f t="shared" si="51"/>
        <v>120.88471133304387</v>
      </c>
      <c r="BA55" s="2">
        <f t="shared" si="51"/>
        <v>119.08569117660491</v>
      </c>
      <c r="BB55" s="2">
        <f t="shared" si="51"/>
        <v>118.08849539437959</v>
      </c>
      <c r="BC55" s="2">
        <f t="shared" si="51"/>
        <v>118.3179121580948</v>
      </c>
      <c r="BD55" s="2">
        <f t="shared" si="51"/>
        <v>120.21057580240402</v>
      </c>
      <c r="BE55" s="2">
        <f t="shared" si="51"/>
        <v>122.24594745791461</v>
      </c>
      <c r="BF55" s="2">
        <f t="shared" si="51"/>
        <v>120.07181713356437</v>
      </c>
      <c r="BG55" s="2">
        <f t="shared" si="51"/>
        <v>119.73198507631582</v>
      </c>
      <c r="BH55" s="2">
        <f t="shared" si="51"/>
        <v>118.55821728546864</v>
      </c>
      <c r="BI55" s="2">
        <f t="shared" si="51"/>
        <v>119.3458658041947</v>
      </c>
      <c r="BJ55" s="2">
        <f t="shared" si="51"/>
        <v>120.54506299827439</v>
      </c>
      <c r="BK55" s="2">
        <f t="shared" si="51"/>
        <v>123.43094334409302</v>
      </c>
      <c r="BL55" s="2">
        <f t="shared" si="51"/>
        <v>123.49127627190727</v>
      </c>
      <c r="BM55" s="2">
        <f t="shared" si="51"/>
        <v>124.66276204926926</v>
      </c>
      <c r="BO55" s="2">
        <f t="shared" si="10"/>
        <v>126.633</v>
      </c>
      <c r="BP55" s="2">
        <f t="shared" si="11"/>
        <v>122.417</v>
      </c>
      <c r="BQ55" s="2">
        <f t="shared" si="12"/>
        <v>120.18300000000001</v>
      </c>
      <c r="BR55" s="2">
        <f t="shared" si="13"/>
        <v>119.117</v>
      </c>
      <c r="BS55" s="2">
        <f t="shared" si="14"/>
        <v>117.5</v>
      </c>
      <c r="BT55" s="2">
        <f t="shared" si="15"/>
        <v>120.53400000000001</v>
      </c>
      <c r="BU55" s="2">
        <f t="shared" si="16"/>
        <v>121.96599999999999</v>
      </c>
      <c r="BV55" s="2">
        <f t="shared" si="17"/>
        <v>120.70699999999999</v>
      </c>
      <c r="BW55" s="2">
        <f t="shared" si="18"/>
        <v>118.94799999999999</v>
      </c>
      <c r="BX55" s="2">
        <f t="shared" si="19"/>
        <v>120.29300000000001</v>
      </c>
      <c r="BY55" s="2">
        <f t="shared" si="20"/>
        <v>119.94799999999999</v>
      </c>
      <c r="BZ55" s="2">
        <f t="shared" si="21"/>
        <v>119.86199999999999</v>
      </c>
      <c r="CA55" s="2">
        <f t="shared" si="22"/>
        <v>121.345</v>
      </c>
      <c r="CB55" s="2">
        <f t="shared" si="23"/>
        <v>123.086</v>
      </c>
      <c r="CC55" s="2">
        <f t="shared" si="24"/>
        <v>123.29300000000001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127.43865315315315</v>
      </c>
      <c r="DL55" s="2">
        <f t="shared" si="61"/>
        <v>122.12943221359009</v>
      </c>
      <c r="DM55" s="2">
        <f t="shared" si="61"/>
        <v>120.06635924426453</v>
      </c>
      <c r="DN55" s="2">
        <f t="shared" si="61"/>
        <v>119.32385895612212</v>
      </c>
      <c r="DO55" s="2">
        <f t="shared" si="61"/>
        <v>118.99937980085346</v>
      </c>
      <c r="DP55" s="2">
        <f t="shared" si="61"/>
        <v>120.74495042016807</v>
      </c>
      <c r="DQ55" s="2">
        <f t="shared" si="61"/>
        <v>122.77122048364154</v>
      </c>
      <c r="DR55" s="2">
        <f t="shared" si="61"/>
        <v>121.08176554621848</v>
      </c>
      <c r="DS55" s="2">
        <f t="shared" si="61"/>
        <v>120.18434774045299</v>
      </c>
      <c r="DT55" s="2">
        <f t="shared" si="61"/>
        <v>120.19926841011048</v>
      </c>
      <c r="DU55" s="2">
        <f t="shared" si="61"/>
        <v>120.00481344537815</v>
      </c>
      <c r="DV55" s="2">
        <f t="shared" si="61"/>
        <v>120.9438579831933</v>
      </c>
      <c r="DW55" s="2">
        <f t="shared" si="61"/>
        <v>123.27267815126051</v>
      </c>
      <c r="DX55" s="2">
        <f t="shared" si="61"/>
        <v>123.65625885885885</v>
      </c>
      <c r="DY55" s="2">
        <f t="shared" si="61"/>
        <v>124.29983114571745</v>
      </c>
      <c r="EA55" s="2">
        <f t="shared" si="62"/>
        <v>117.95054064678033</v>
      </c>
      <c r="EB55" s="2">
        <f t="shared" si="62"/>
        <v>117.60674821035828</v>
      </c>
      <c r="EC55" s="2">
        <f t="shared" si="62"/>
        <v>116.43309872139973</v>
      </c>
      <c r="ED55" s="2">
        <f t="shared" si="62"/>
        <v>114.79277218997842</v>
      </c>
      <c r="EE55" s="2">
        <f t="shared" si="62"/>
        <v>115.99319591052078</v>
      </c>
      <c r="EF55" s="2">
        <f t="shared" si="62"/>
        <v>118.10916485351214</v>
      </c>
      <c r="EG55" s="2">
        <f t="shared" si="62"/>
        <v>120.52512713390098</v>
      </c>
      <c r="EH55" s="2">
        <f t="shared" si="62"/>
        <v>115.99308078661541</v>
      </c>
      <c r="EI55" s="2">
        <f t="shared" si="62"/>
        <v>118.10958198452616</v>
      </c>
      <c r="EJ55" s="2">
        <f t="shared" si="62"/>
        <v>112.282611427777</v>
      </c>
      <c r="EK55" s="2">
        <f t="shared" si="62"/>
        <v>116.7376567550497</v>
      </c>
      <c r="EL55" s="2">
        <f t="shared" si="62"/>
        <v>118.96256999857624</v>
      </c>
      <c r="EM55" s="2">
        <f t="shared" si="62"/>
        <v>124.09006135665267</v>
      </c>
      <c r="EN55" s="2">
        <f t="shared" si="62"/>
        <v>122.84473769524563</v>
      </c>
      <c r="EO55" s="2">
        <f t="shared" si="62"/>
        <v>126.47588684210524</v>
      </c>
      <c r="EQ55" s="2">
        <f t="shared" si="63"/>
        <v>119.49046932205961</v>
      </c>
      <c r="ER55" s="2">
        <f t="shared" si="63"/>
        <v>119.12931547214674</v>
      </c>
      <c r="ES55" s="2">
        <f t="shared" si="63"/>
        <v>116.14117397906178</v>
      </c>
      <c r="ET55" s="2">
        <f t="shared" si="63"/>
        <v>115.24143873463186</v>
      </c>
      <c r="EU55" s="2">
        <f t="shared" si="63"/>
        <v>115.58202709276176</v>
      </c>
      <c r="EV55" s="2">
        <f t="shared" si="63"/>
        <v>117.61058521808637</v>
      </c>
      <c r="EW55" s="2">
        <f t="shared" si="63"/>
        <v>120.2513621356116</v>
      </c>
      <c r="EX55" s="2">
        <f t="shared" si="63"/>
        <v>117.28739776403128</v>
      </c>
      <c r="EY55" s="2">
        <f t="shared" si="63"/>
        <v>119.73497160206607</v>
      </c>
      <c r="EZ55" s="2">
        <f t="shared" si="63"/>
        <v>114.23386207950306</v>
      </c>
      <c r="FA55" s="2">
        <f t="shared" si="63"/>
        <v>116.81570791774743</v>
      </c>
      <c r="FB55" s="2">
        <f t="shared" si="63"/>
        <v>118.14110868849195</v>
      </c>
      <c r="FC55" s="2">
        <f t="shared" si="63"/>
        <v>124.98415699598205</v>
      </c>
      <c r="FD55" s="2">
        <f t="shared" si="63"/>
        <v>123.82833158653723</v>
      </c>
      <c r="FE55" s="2">
        <f t="shared" si="63"/>
        <v>129.65663670266207</v>
      </c>
      <c r="FG55" s="2">
        <f t="shared" si="64"/>
        <v>0.33169986619059061</v>
      </c>
      <c r="FH55" s="2">
        <f t="shared" si="64"/>
        <v>0.2752398335680028</v>
      </c>
      <c r="FI55" s="2">
        <f t="shared" si="64"/>
        <v>0.26990926097615198</v>
      </c>
      <c r="FJ55" s="2">
        <f t="shared" si="64"/>
        <v>0.27264719630923989</v>
      </c>
      <c r="FK55" s="2">
        <f t="shared" si="64"/>
        <v>0.22668024236937798</v>
      </c>
      <c r="FL55" s="2">
        <f t="shared" si="64"/>
        <v>0.20272740218614746</v>
      </c>
      <c r="FM55" s="2">
        <f t="shared" si="64"/>
        <v>0.23385203972677276</v>
      </c>
      <c r="FN55" s="2">
        <f t="shared" si="64"/>
        <v>0.19848781990237485</v>
      </c>
      <c r="FO55" s="2">
        <f t="shared" si="64"/>
        <v>0.21808199503042561</v>
      </c>
      <c r="FP55" s="2">
        <f t="shared" si="64"/>
        <v>0.20730458751770139</v>
      </c>
      <c r="FQ55" s="2">
        <f t="shared" si="64"/>
        <v>0.20168967915191927</v>
      </c>
      <c r="FR55" s="2">
        <f t="shared" si="64"/>
        <v>0.20126064646035349</v>
      </c>
      <c r="FS55" s="2">
        <f t="shared" si="64"/>
        <v>0.19357586010246003</v>
      </c>
      <c r="FT55" s="2">
        <f t="shared" si="64"/>
        <v>0.20334549114473671</v>
      </c>
      <c r="FU55" s="2">
        <f t="shared" si="64"/>
        <v>0.16673678383736276</v>
      </c>
      <c r="FW55" s="2">
        <f t="shared" si="53"/>
        <v>6.8683172984977423E-5</v>
      </c>
      <c r="FX55" s="2">
        <f t="shared" si="53"/>
        <v>6.6934175271452645E-5</v>
      </c>
      <c r="FY55" s="2">
        <f t="shared" si="53"/>
        <v>5.9621528480748052E-5</v>
      </c>
      <c r="FZ55" s="2">
        <f t="shared" si="53"/>
        <v>5.4698262520863843E-5</v>
      </c>
      <c r="GA55" s="2">
        <f t="shared" si="53"/>
        <v>6.1166825027960721E-5</v>
      </c>
      <c r="GB55" s="2">
        <f t="shared" si="53"/>
        <v>5.7477510309141161E-5</v>
      </c>
      <c r="GC55" s="2">
        <f t="shared" si="53"/>
        <v>7.1281842087435681E-5</v>
      </c>
      <c r="GD55" s="2">
        <f t="shared" si="53"/>
        <v>7.226317167718192E-5</v>
      </c>
      <c r="GE55" s="2">
        <f t="shared" si="53"/>
        <v>6.5455774425499927E-5</v>
      </c>
      <c r="GF55" s="2">
        <f t="shared" si="53"/>
        <v>5.5444235140119445E-5</v>
      </c>
      <c r="GG55" s="2">
        <f t="shared" si="53"/>
        <v>5.3086050279580202E-5</v>
      </c>
      <c r="GH55" s="2">
        <f t="shared" si="53"/>
        <v>4.8309409402432712E-5</v>
      </c>
      <c r="GI55" s="2">
        <f t="shared" si="53"/>
        <v>4.4218776697550502E-5</v>
      </c>
      <c r="GJ55" s="2">
        <f t="shared" si="53"/>
        <v>3.7192827270779501E-5</v>
      </c>
      <c r="GK55" s="2">
        <f t="shared" si="53"/>
        <v>3.2185896292968133E-5</v>
      </c>
      <c r="GM55" s="83">
        <f t="shared" si="54"/>
        <v>5.559435319317488E-4</v>
      </c>
      <c r="GN55" s="83">
        <f t="shared" si="54"/>
        <v>1.6727778582618631E-4</v>
      </c>
      <c r="GO55" s="83">
        <f t="shared" si="54"/>
        <v>1.5468954675418504E-4</v>
      </c>
      <c r="GP55" s="83">
        <f t="shared" si="54"/>
        <v>1.8696435198273223E-4</v>
      </c>
      <c r="GQ55" s="83">
        <f t="shared" si="54"/>
        <v>1.0667432067461132E-5</v>
      </c>
      <c r="GR55" s="83">
        <f t="shared" si="54"/>
        <v>1.4319407525973114E-6</v>
      </c>
      <c r="GS55" s="83">
        <f t="shared" si="54"/>
        <v>1.446568318197794E-5</v>
      </c>
      <c r="GT55" s="83">
        <f t="shared" si="54"/>
        <v>1.4499254769965637E-6</v>
      </c>
      <c r="GU55" s="83">
        <f t="shared" si="54"/>
        <v>8.1206154553442457E-6</v>
      </c>
      <c r="GV55" s="83">
        <f t="shared" si="54"/>
        <v>3.7836335775026482E-6</v>
      </c>
      <c r="GW55" s="83">
        <f t="shared" si="54"/>
        <v>1.7008699017713246E-6</v>
      </c>
      <c r="GX55" s="83">
        <f t="shared" si="54"/>
        <v>1.5568484730885387E-6</v>
      </c>
      <c r="GY55" s="83">
        <f t="shared" si="54"/>
        <v>1.0500844956075855E-6</v>
      </c>
      <c r="GZ55" s="83">
        <f t="shared" si="54"/>
        <v>2.4258138818879493E-6</v>
      </c>
      <c r="HA55" s="83">
        <f t="shared" si="54"/>
        <v>9.7886795032535656E-9</v>
      </c>
      <c r="HC55" s="83">
        <f t="shared" si="58"/>
        <v>4.976997877398259E-12</v>
      </c>
      <c r="HD55" s="83">
        <f t="shared" si="58"/>
        <v>5.6186397718641785E-13</v>
      </c>
      <c r="HE55" s="83">
        <f t="shared" si="58"/>
        <v>1.438641449039526E-14</v>
      </c>
      <c r="HF55" s="83">
        <f t="shared" si="58"/>
        <v>6.1545378240903375E-13</v>
      </c>
      <c r="HG55" s="83">
        <f t="shared" si="58"/>
        <v>1.2420444303811673E-15</v>
      </c>
      <c r="HH55" s="83">
        <f t="shared" si="58"/>
        <v>8.1442006782735373E-19</v>
      </c>
      <c r="HI55" s="83">
        <f t="shared" si="58"/>
        <v>2.292873692312572E-15</v>
      </c>
      <c r="HJ55" s="83">
        <f t="shared" si="58"/>
        <v>4.0147883177163597E-18</v>
      </c>
      <c r="HK55" s="83">
        <f t="shared" si="58"/>
        <v>1.3623603553522886E-16</v>
      </c>
      <c r="HL55" s="83">
        <f t="shared" si="58"/>
        <v>5.8342063206435887E-17</v>
      </c>
      <c r="HM55" s="83">
        <f t="shared" si="58"/>
        <v>1.4505783738997531E-17</v>
      </c>
      <c r="HN55" s="83">
        <f t="shared" si="58"/>
        <v>6.2607158027966351E-19</v>
      </c>
      <c r="HO55" s="83">
        <f t="shared" si="58"/>
        <v>1.2759802018772039E-18</v>
      </c>
      <c r="HP55" s="83">
        <f t="shared" si="58"/>
        <v>3.498817437763943E-18</v>
      </c>
      <c r="HQ55" s="83">
        <f t="shared" si="58"/>
        <v>2.6960435590680835E-27</v>
      </c>
      <c r="HS55" s="83">
        <f t="shared" si="55"/>
        <v>8.1172034084748073E-73</v>
      </c>
      <c r="HT55" s="83">
        <f t="shared" si="55"/>
        <v>9.0582763617011111E-70</v>
      </c>
      <c r="HU55" s="83">
        <f t="shared" si="55"/>
        <v>8.2507963913019135E-83</v>
      </c>
      <c r="HV55" s="83">
        <f t="shared" si="55"/>
        <v>2.047003205434693E-72</v>
      </c>
      <c r="HW55" s="83">
        <f t="shared" si="55"/>
        <v>2.831274137189043E-90</v>
      </c>
      <c r="HX55" s="83">
        <f t="shared" si="55"/>
        <v>1.5708117853751061E-112</v>
      </c>
      <c r="HY55" s="83">
        <f t="shared" si="55"/>
        <v>5.0105513403010526E-90</v>
      </c>
      <c r="HZ55" s="83">
        <f t="shared" si="55"/>
        <v>8.6611778442649484E-107</v>
      </c>
      <c r="IA55" s="83">
        <f t="shared" si="55"/>
        <v>6.9875044750553739E-96</v>
      </c>
      <c r="IB55" s="83">
        <f t="shared" si="55"/>
        <v>3.4869943390220691E-100</v>
      </c>
      <c r="IC55" s="83">
        <f t="shared" si="55"/>
        <v>1.6561260165489033E-104</v>
      </c>
      <c r="ID55" s="83">
        <f t="shared" si="55"/>
        <v>1.5560336197681563E-113</v>
      </c>
      <c r="IE55" s="83">
        <f t="shared" si="55"/>
        <v>1.2710792098740762E-110</v>
      </c>
      <c r="IF55" s="83">
        <f t="shared" si="55"/>
        <v>5.0467186974335556E-56</v>
      </c>
      <c r="IG55" s="83">
        <f t="shared" si="55"/>
        <v>1.9801388294231169E-39</v>
      </c>
      <c r="II55" s="83">
        <f t="shared" si="56"/>
        <v>0</v>
      </c>
      <c r="IJ55" s="83">
        <f t="shared" si="56"/>
        <v>0</v>
      </c>
      <c r="IK55" s="83">
        <f t="shared" si="56"/>
        <v>0</v>
      </c>
      <c r="IL55" s="83">
        <f t="shared" si="56"/>
        <v>0</v>
      </c>
      <c r="IM55" s="83">
        <f t="shared" si="56"/>
        <v>0</v>
      </c>
      <c r="IN55" s="83">
        <f t="shared" si="56"/>
        <v>0</v>
      </c>
      <c r="IO55" s="83">
        <f t="shared" si="56"/>
        <v>0</v>
      </c>
      <c r="IP55" s="83">
        <f t="shared" si="56"/>
        <v>0</v>
      </c>
      <c r="IQ55" s="83">
        <f t="shared" si="56"/>
        <v>0</v>
      </c>
      <c r="IR55" s="83">
        <f t="shared" si="56"/>
        <v>0</v>
      </c>
      <c r="IS55" s="83">
        <f t="shared" si="56"/>
        <v>0</v>
      </c>
      <c r="IT55" s="83">
        <f t="shared" si="56"/>
        <v>0</v>
      </c>
      <c r="IU55" s="83">
        <f t="shared" si="56"/>
        <v>0</v>
      </c>
      <c r="IV55" s="83">
        <f t="shared" si="56"/>
        <v>1.2104574822522217E-231</v>
      </c>
      <c r="IW55" s="83">
        <f t="shared" si="56"/>
        <v>2.8145099324609273E-166</v>
      </c>
      <c r="IY55" s="83">
        <f t="shared" si="57"/>
        <v>5.5594353690874667E-4</v>
      </c>
      <c r="IZ55" s="83">
        <f t="shared" si="57"/>
        <v>1.6727778638805029E-4</v>
      </c>
      <c r="JA55" s="83">
        <f t="shared" si="57"/>
        <v>1.5468954676857145E-4</v>
      </c>
      <c r="JB55" s="83">
        <f t="shared" si="57"/>
        <v>1.8696435259818602E-4</v>
      </c>
      <c r="JC55" s="83">
        <f t="shared" si="57"/>
        <v>1.0667432068703178E-5</v>
      </c>
      <c r="JD55" s="83">
        <f t="shared" si="57"/>
        <v>1.4319407525981258E-6</v>
      </c>
      <c r="JE55" s="83">
        <f t="shared" si="57"/>
        <v>1.4465683184270814E-5</v>
      </c>
      <c r="JF55" s="83">
        <f t="shared" si="57"/>
        <v>1.4499254770005784E-6</v>
      </c>
      <c r="JG55" s="83">
        <f t="shared" si="57"/>
        <v>8.1206154554804825E-6</v>
      </c>
      <c r="JH55" s="83">
        <f t="shared" si="57"/>
        <v>3.7836335775609901E-6</v>
      </c>
      <c r="JI55" s="83">
        <f t="shared" si="57"/>
        <v>1.7008699017858304E-6</v>
      </c>
      <c r="JJ55" s="83">
        <f t="shared" si="57"/>
        <v>1.5568484730891649E-6</v>
      </c>
      <c r="JK55" s="83">
        <f t="shared" si="57"/>
        <v>1.0500844956088616E-6</v>
      </c>
      <c r="JL55" s="83">
        <f t="shared" si="57"/>
        <v>2.425813881891448E-6</v>
      </c>
      <c r="JM55" s="83">
        <f t="shared" si="57"/>
        <v>9.7886795032535656E-9</v>
      </c>
    </row>
    <row r="56" spans="2:273" x14ac:dyDescent="0.25">
      <c r="B56" s="2">
        <v>29</v>
      </c>
      <c r="C56" s="37">
        <v>126.833</v>
      </c>
      <c r="D56" s="37">
        <v>122.93300000000001</v>
      </c>
      <c r="E56" s="37">
        <v>117.6</v>
      </c>
      <c r="F56" s="37">
        <v>118.45</v>
      </c>
      <c r="G56" s="37">
        <v>116.569</v>
      </c>
      <c r="H56" s="37">
        <v>121.05200000000001</v>
      </c>
      <c r="I56" s="37">
        <v>123.379</v>
      </c>
      <c r="J56" s="37">
        <v>121.70699999999999</v>
      </c>
      <c r="K56" s="37">
        <v>119.845</v>
      </c>
      <c r="L56" s="37">
        <v>119.94799999999999</v>
      </c>
      <c r="M56" s="37">
        <v>120.86199999999999</v>
      </c>
      <c r="N56" s="37">
        <v>122.46599999999999</v>
      </c>
      <c r="O56" s="37">
        <v>123.20699999999999</v>
      </c>
      <c r="P56" s="37">
        <v>124.569</v>
      </c>
      <c r="Q56" s="37">
        <v>125.60299999999999</v>
      </c>
      <c r="S56" s="4">
        <f t="shared" si="59"/>
        <v>124.77808804537842</v>
      </c>
      <c r="T56" s="4">
        <f t="shared" si="59"/>
        <v>121.12300950578648</v>
      </c>
      <c r="U56" s="4">
        <f t="shared" si="59"/>
        <v>119.28774907106092</v>
      </c>
      <c r="V56" s="4">
        <f t="shared" si="59"/>
        <v>118.28804990841007</v>
      </c>
      <c r="W56" s="4">
        <f t="shared" si="59"/>
        <v>118.34386070936014</v>
      </c>
      <c r="X56" s="4">
        <f t="shared" si="59"/>
        <v>120.23308859104563</v>
      </c>
      <c r="Y56" s="4">
        <f t="shared" si="59"/>
        <v>122.29968450440145</v>
      </c>
      <c r="Z56" s="4">
        <f t="shared" si="59"/>
        <v>120.09850166952407</v>
      </c>
      <c r="AA56" s="4">
        <f t="shared" si="59"/>
        <v>119.83141533721414</v>
      </c>
      <c r="AB56" s="4">
        <f t="shared" si="59"/>
        <v>118.57263646143815</v>
      </c>
      <c r="AC56" s="4">
        <f t="shared" si="59"/>
        <v>119.37346855609896</v>
      </c>
      <c r="AD56" s="4">
        <f t="shared" si="59"/>
        <v>120.59955298142751</v>
      </c>
      <c r="AE56" s="4">
        <f t="shared" si="59"/>
        <v>123.57675584394336</v>
      </c>
      <c r="AF56" s="4">
        <f t="shared" si="59"/>
        <v>123.63812812331234</v>
      </c>
      <c r="AG56" s="4">
        <f t="shared" si="59"/>
        <v>125.00195646922039</v>
      </c>
      <c r="AI56" s="4">
        <f t="shared" si="60"/>
        <v>2.0549119546215735</v>
      </c>
      <c r="AJ56" s="4">
        <f t="shared" si="60"/>
        <v>1.8099904942135225</v>
      </c>
      <c r="AK56" s="4">
        <f t="shared" si="60"/>
        <v>-1.6877490710609209</v>
      </c>
      <c r="AL56" s="4">
        <f t="shared" si="60"/>
        <v>0.16195009158992946</v>
      </c>
      <c r="AM56" s="4">
        <f t="shared" si="60"/>
        <v>-1.7748607093601407</v>
      </c>
      <c r="AN56" s="4">
        <f t="shared" si="60"/>
        <v>0.81891140895437786</v>
      </c>
      <c r="AO56" s="4">
        <f t="shared" si="60"/>
        <v>1.07931549559855</v>
      </c>
      <c r="AP56" s="4">
        <f t="shared" si="60"/>
        <v>1.6084983304759248</v>
      </c>
      <c r="AQ56" s="4">
        <f t="shared" si="60"/>
        <v>1.3584662785859791E-2</v>
      </c>
      <c r="AR56" s="4">
        <f t="shared" si="60"/>
        <v>1.3753635385618423</v>
      </c>
      <c r="AS56" s="4">
        <f t="shared" si="60"/>
        <v>1.4885314439010386</v>
      </c>
      <c r="AT56" s="4">
        <f t="shared" si="60"/>
        <v>1.8664470185724866</v>
      </c>
      <c r="AU56" s="4">
        <f t="shared" si="60"/>
        <v>-0.36975584394336636</v>
      </c>
      <c r="AV56" s="4">
        <f t="shared" si="60"/>
        <v>0.93087187668766092</v>
      </c>
      <c r="AW56" s="4">
        <f t="shared" si="60"/>
        <v>0.60104353077960582</v>
      </c>
      <c r="AY56" s="2">
        <f t="shared" si="51"/>
        <v>124.2346776353014</v>
      </c>
      <c r="AZ56" s="2">
        <f t="shared" si="51"/>
        <v>120.93133950167905</v>
      </c>
      <c r="BA56" s="2">
        <f t="shared" si="51"/>
        <v>119.11810467061586</v>
      </c>
      <c r="BB56" s="2">
        <f t="shared" si="51"/>
        <v>118.08027166215574</v>
      </c>
      <c r="BC56" s="2">
        <f t="shared" si="51"/>
        <v>118.32662263845785</v>
      </c>
      <c r="BD56" s="2">
        <f t="shared" si="51"/>
        <v>120.23022201619271</v>
      </c>
      <c r="BE56" s="2">
        <f t="shared" si="51"/>
        <v>122.27751457737931</v>
      </c>
      <c r="BF56" s="2">
        <f t="shared" si="51"/>
        <v>120.09579527009258</v>
      </c>
      <c r="BG56" s="2">
        <f t="shared" si="51"/>
        <v>119.81840041246319</v>
      </c>
      <c r="BH56" s="2">
        <f t="shared" si="51"/>
        <v>118.5659902324668</v>
      </c>
      <c r="BI56" s="2">
        <f t="shared" si="51"/>
        <v>119.37009312705702</v>
      </c>
      <c r="BJ56" s="2">
        <f t="shared" si="51"/>
        <v>120.59659156114407</v>
      </c>
      <c r="BK56" s="2">
        <f t="shared" si="51"/>
        <v>123.5747440632915</v>
      </c>
      <c r="BL56" s="2">
        <f t="shared" si="51"/>
        <v>123.63419952371932</v>
      </c>
      <c r="BM56" s="2">
        <f t="shared" si="51"/>
        <v>125.00193364011618</v>
      </c>
      <c r="BO56" s="2">
        <f t="shared" si="10"/>
        <v>126.833</v>
      </c>
      <c r="BP56" s="2">
        <f t="shared" si="11"/>
        <v>122.93300000000001</v>
      </c>
      <c r="BQ56" s="2">
        <f t="shared" si="12"/>
        <v>117.6</v>
      </c>
      <c r="BR56" s="2">
        <f t="shared" si="13"/>
        <v>118.45</v>
      </c>
      <c r="BS56" s="2">
        <f t="shared" si="14"/>
        <v>116.569</v>
      </c>
      <c r="BT56" s="2">
        <f t="shared" si="15"/>
        <v>121.05200000000001</v>
      </c>
      <c r="BU56" s="2">
        <f t="shared" si="16"/>
        <v>123.379</v>
      </c>
      <c r="BV56" s="2">
        <f t="shared" si="17"/>
        <v>121.70699999999999</v>
      </c>
      <c r="BW56" s="2">
        <f t="shared" si="18"/>
        <v>119.845</v>
      </c>
      <c r="BX56" s="2">
        <f t="shared" si="19"/>
        <v>119.94799999999999</v>
      </c>
      <c r="BY56" s="2">
        <f t="shared" si="20"/>
        <v>120.86199999999999</v>
      </c>
      <c r="BZ56" s="2">
        <f t="shared" si="21"/>
        <v>122.46599999999999</v>
      </c>
      <c r="CA56" s="2">
        <f t="shared" si="22"/>
        <v>123.20699999999999</v>
      </c>
      <c r="CB56" s="2">
        <f t="shared" si="23"/>
        <v>124.569</v>
      </c>
      <c r="CC56" s="2">
        <f t="shared" si="24"/>
        <v>125.60299999999999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127.69431853281853</v>
      </c>
      <c r="DL56" s="2">
        <f t="shared" si="61"/>
        <v>122.34702341612866</v>
      </c>
      <c r="DM56" s="2">
        <f t="shared" si="61"/>
        <v>120.23812280701756</v>
      </c>
      <c r="DN56" s="2">
        <f t="shared" si="61"/>
        <v>119.45831502352556</v>
      </c>
      <c r="DO56" s="2">
        <f t="shared" si="61"/>
        <v>119.10279450705764</v>
      </c>
      <c r="DP56" s="2">
        <f t="shared" si="61"/>
        <v>120.85077198879553</v>
      </c>
      <c r="DQ56" s="2">
        <f t="shared" si="61"/>
        <v>122.89684549731918</v>
      </c>
      <c r="DR56" s="2">
        <f t="shared" si="61"/>
        <v>121.2170588235294</v>
      </c>
      <c r="DS56" s="2">
        <f t="shared" si="61"/>
        <v>120.35274110953058</v>
      </c>
      <c r="DT56" s="2">
        <f t="shared" si="61"/>
        <v>120.36191870007656</v>
      </c>
      <c r="DU56" s="2">
        <f t="shared" si="61"/>
        <v>120.10791316526611</v>
      </c>
      <c r="DV56" s="2">
        <f t="shared" si="61"/>
        <v>121.06372492997201</v>
      </c>
      <c r="DW56" s="2">
        <f t="shared" si="61"/>
        <v>123.45684705882354</v>
      </c>
      <c r="DX56" s="2">
        <f t="shared" si="61"/>
        <v>123.87442012012011</v>
      </c>
      <c r="DY56" s="2">
        <f t="shared" si="61"/>
        <v>124.69301868743047</v>
      </c>
      <c r="EA56" s="2">
        <f t="shared" si="62"/>
        <v>117.87727944477665</v>
      </c>
      <c r="EB56" s="2">
        <f t="shared" si="62"/>
        <v>117.53119649969005</v>
      </c>
      <c r="EC56" s="2">
        <f t="shared" si="62"/>
        <v>116.35514939434724</v>
      </c>
      <c r="ED56" s="2">
        <f t="shared" si="62"/>
        <v>114.72738585949132</v>
      </c>
      <c r="EE56" s="2">
        <f t="shared" si="62"/>
        <v>115.91181109946015</v>
      </c>
      <c r="EF56" s="2">
        <f t="shared" si="62"/>
        <v>118.00464094239867</v>
      </c>
      <c r="EG56" s="2">
        <f t="shared" si="62"/>
        <v>120.42707666158344</v>
      </c>
      <c r="EH56" s="2">
        <f t="shared" si="62"/>
        <v>115.96595041489579</v>
      </c>
      <c r="EI56" s="2">
        <f t="shared" si="62"/>
        <v>118.07064095083612</v>
      </c>
      <c r="EJ56" s="2">
        <f t="shared" si="62"/>
        <v>112.30240696459005</v>
      </c>
      <c r="EK56" s="2">
        <f t="shared" si="62"/>
        <v>116.70665948471962</v>
      </c>
      <c r="EL56" s="2">
        <f t="shared" si="62"/>
        <v>118.90600973707525</v>
      </c>
      <c r="EM56" s="2">
        <f t="shared" si="62"/>
        <v>124.02247392874683</v>
      </c>
      <c r="EN56" s="2">
        <f t="shared" si="62"/>
        <v>122.77570553931253</v>
      </c>
      <c r="EO56" s="2">
        <f t="shared" si="62"/>
        <v>126.40927730263157</v>
      </c>
      <c r="EQ56" s="2">
        <f t="shared" si="63"/>
        <v>119.39389436376734</v>
      </c>
      <c r="ER56" s="2">
        <f t="shared" si="63"/>
        <v>119.03194629755436</v>
      </c>
      <c r="ES56" s="2">
        <f t="shared" si="63"/>
        <v>116.06732598985943</v>
      </c>
      <c r="ET56" s="2">
        <f t="shared" si="63"/>
        <v>115.16974146981627</v>
      </c>
      <c r="EU56" s="2">
        <f t="shared" si="63"/>
        <v>115.50660876151404</v>
      </c>
      <c r="EV56" s="2">
        <f t="shared" si="63"/>
        <v>117.51313334059986</v>
      </c>
      <c r="EW56" s="2">
        <f t="shared" si="63"/>
        <v>120.15734450462874</v>
      </c>
      <c r="EX56" s="2">
        <f t="shared" si="63"/>
        <v>117.24134119528233</v>
      </c>
      <c r="EY56" s="2">
        <f t="shared" si="63"/>
        <v>119.67260644689661</v>
      </c>
      <c r="EZ56" s="2">
        <f t="shared" si="63"/>
        <v>114.2261263782782</v>
      </c>
      <c r="FA56" s="2">
        <f t="shared" si="63"/>
        <v>116.7835972939006</v>
      </c>
      <c r="FB56" s="2">
        <f t="shared" si="63"/>
        <v>118.09597934817957</v>
      </c>
      <c r="FC56" s="2">
        <f t="shared" si="63"/>
        <v>124.90444844599386</v>
      </c>
      <c r="FD56" s="2">
        <f t="shared" si="63"/>
        <v>123.74593991579327</v>
      </c>
      <c r="FE56" s="2">
        <f t="shared" si="63"/>
        <v>129.54178075120785</v>
      </c>
      <c r="FG56" s="2">
        <f t="shared" si="64"/>
        <v>0.35242348343503782</v>
      </c>
      <c r="FH56" s="2">
        <f t="shared" si="64"/>
        <v>0.29398773692017566</v>
      </c>
      <c r="FI56" s="2">
        <f t="shared" si="64"/>
        <v>0.28843857564739067</v>
      </c>
      <c r="FJ56" s="2">
        <f t="shared" si="64"/>
        <v>0.29128947906978486</v>
      </c>
      <c r="FK56" s="2">
        <f t="shared" si="64"/>
        <v>0.24323056358280587</v>
      </c>
      <c r="FL56" s="2">
        <f t="shared" si="64"/>
        <v>0.21802193449833024</v>
      </c>
      <c r="FM56" s="2">
        <f t="shared" si="64"/>
        <v>0.25075619593709086</v>
      </c>
      <c r="FN56" s="2">
        <f t="shared" si="64"/>
        <v>0.21354817327081707</v>
      </c>
      <c r="FO56" s="2">
        <f t="shared" si="64"/>
        <v>0.23419465999228198</v>
      </c>
      <c r="FP56" s="2">
        <f t="shared" si="64"/>
        <v>0.22284791875296198</v>
      </c>
      <c r="FQ56" s="2">
        <f t="shared" si="64"/>
        <v>0.21692722327028874</v>
      </c>
      <c r="FR56" s="2">
        <f t="shared" si="64"/>
        <v>0.21647456674657356</v>
      </c>
      <c r="FS56" s="2">
        <f t="shared" si="64"/>
        <v>0.20836040232403327</v>
      </c>
      <c r="FT56" s="2">
        <f t="shared" si="64"/>
        <v>0.21867386462713603</v>
      </c>
      <c r="FU56" s="2">
        <f t="shared" si="64"/>
        <v>0.17992882931304877</v>
      </c>
      <c r="FW56" s="2">
        <f t="shared" si="53"/>
        <v>7.5309102589564482E-5</v>
      </c>
      <c r="FX56" s="2">
        <f t="shared" si="53"/>
        <v>7.3391389823240788E-5</v>
      </c>
      <c r="FY56" s="2">
        <f t="shared" si="53"/>
        <v>6.5373329960871179E-5</v>
      </c>
      <c r="FZ56" s="2">
        <f t="shared" si="53"/>
        <v>5.9975135720874637E-5</v>
      </c>
      <c r="GA56" s="2">
        <f t="shared" si="53"/>
        <v>6.7067694186231705E-5</v>
      </c>
      <c r="GB56" s="2">
        <f t="shared" si="53"/>
        <v>6.3022487342298495E-5</v>
      </c>
      <c r="GC56" s="2">
        <f t="shared" si="53"/>
        <v>7.8158448122928026E-5</v>
      </c>
      <c r="GD56" s="2">
        <f t="shared" si="53"/>
        <v>7.9234439719894428E-5</v>
      </c>
      <c r="GE56" s="2">
        <f t="shared" si="53"/>
        <v>7.1770376235351033E-5</v>
      </c>
      <c r="GF56" s="2">
        <f t="shared" si="53"/>
        <v>6.0793069741132288E-5</v>
      </c>
      <c r="GG56" s="2">
        <f t="shared" si="53"/>
        <v>5.8207398533209011E-5</v>
      </c>
      <c r="GH56" s="2">
        <f t="shared" si="53"/>
        <v>5.2969967195651227E-5</v>
      </c>
      <c r="GI56" s="2">
        <f t="shared" si="53"/>
        <v>4.8484717666016308E-5</v>
      </c>
      <c r="GJ56" s="2">
        <f t="shared" si="53"/>
        <v>4.0780977821073683E-5</v>
      </c>
      <c r="GK56" s="2">
        <f t="shared" si="53"/>
        <v>3.5291023921564448E-5</v>
      </c>
      <c r="GM56" s="83">
        <f t="shared" si="54"/>
        <v>8.7773008143035537E-4</v>
      </c>
      <c r="GN56" s="83">
        <f t="shared" si="54"/>
        <v>2.6877278245798992E-4</v>
      </c>
      <c r="GO56" s="83">
        <f t="shared" si="54"/>
        <v>2.476999063758029E-4</v>
      </c>
      <c r="GP56" s="83">
        <f t="shared" si="54"/>
        <v>2.9461371641450286E-4</v>
      </c>
      <c r="GQ56" s="83">
        <f t="shared" si="54"/>
        <v>2.0411616892303995E-5</v>
      </c>
      <c r="GR56" s="83">
        <f t="shared" si="54"/>
        <v>3.0947960711600819E-6</v>
      </c>
      <c r="GS56" s="83">
        <f t="shared" si="54"/>
        <v>2.739331158839675E-5</v>
      </c>
      <c r="GT56" s="83">
        <f t="shared" si="54"/>
        <v>3.0853241829889692E-6</v>
      </c>
      <c r="GU56" s="83">
        <f t="shared" si="54"/>
        <v>1.5570551776892662E-5</v>
      </c>
      <c r="GV56" s="83">
        <f t="shared" si="54"/>
        <v>7.5647613795382993E-6</v>
      </c>
      <c r="GW56" s="83">
        <f t="shared" si="54"/>
        <v>3.6037748838346931E-6</v>
      </c>
      <c r="GX56" s="83">
        <f t="shared" si="54"/>
        <v>3.3215558398126782E-6</v>
      </c>
      <c r="GY56" s="83">
        <f t="shared" si="54"/>
        <v>2.2644852687472775E-6</v>
      </c>
      <c r="GZ56" s="83">
        <f t="shared" si="54"/>
        <v>4.9969344597195614E-6</v>
      </c>
      <c r="HA56" s="83">
        <f t="shared" si="54"/>
        <v>2.8697984322169532E-8</v>
      </c>
      <c r="HC56" s="83">
        <f t="shared" si="58"/>
        <v>1.3834248547459012E-11</v>
      </c>
      <c r="HD56" s="83">
        <f t="shared" si="58"/>
        <v>1.5757175470372695E-12</v>
      </c>
      <c r="HE56" s="83">
        <f t="shared" si="58"/>
        <v>4.6152090855383665E-14</v>
      </c>
      <c r="HF56" s="83">
        <f t="shared" si="58"/>
        <v>1.7010706948189166E-12</v>
      </c>
      <c r="HG56" s="83">
        <f t="shared" si="58"/>
        <v>4.4764524513373629E-15</v>
      </c>
      <c r="HH56" s="83">
        <f t="shared" si="58"/>
        <v>3.9308694808016222E-18</v>
      </c>
      <c r="HI56" s="83">
        <f t="shared" si="58"/>
        <v>8.2722359077546972E-15</v>
      </c>
      <c r="HJ56" s="83">
        <f t="shared" si="58"/>
        <v>1.8301186761155081E-17</v>
      </c>
      <c r="HK56" s="83">
        <f t="shared" si="58"/>
        <v>5.3484460638075161E-16</v>
      </c>
      <c r="HL56" s="83">
        <f t="shared" si="58"/>
        <v>2.3459329565777508E-16</v>
      </c>
      <c r="HM56" s="83">
        <f t="shared" si="58"/>
        <v>6.1160093031768831E-17</v>
      </c>
      <c r="HN56" s="83">
        <f t="shared" si="58"/>
        <v>2.9690597608660169E-18</v>
      </c>
      <c r="HO56" s="83">
        <f t="shared" si="58"/>
        <v>5.7588865938846127E-18</v>
      </c>
      <c r="HP56" s="83">
        <f t="shared" si="58"/>
        <v>1.5192363139331433E-17</v>
      </c>
      <c r="HQ56" s="83">
        <f t="shared" si="58"/>
        <v>2.694959408287958E-26</v>
      </c>
      <c r="HS56" s="83">
        <f t="shared" si="55"/>
        <v>4.8721684279211745E-71</v>
      </c>
      <c r="HT56" s="83">
        <f t="shared" si="55"/>
        <v>4.3636077753070302E-68</v>
      </c>
      <c r="HU56" s="83">
        <f t="shared" si="55"/>
        <v>7.3512317242953418E-81</v>
      </c>
      <c r="HV56" s="83">
        <f t="shared" si="55"/>
        <v>1.0114524981242901E-70</v>
      </c>
      <c r="HW56" s="83">
        <f t="shared" si="55"/>
        <v>4.0694283044830002E-88</v>
      </c>
      <c r="HX56" s="83">
        <f t="shared" si="55"/>
        <v>7.5747343868510912E-110</v>
      </c>
      <c r="HY56" s="83">
        <f t="shared" si="55"/>
        <v>7.5236969375046924E-88</v>
      </c>
      <c r="HZ56" s="83">
        <f t="shared" si="55"/>
        <v>3.2091121431061567E-104</v>
      </c>
      <c r="IA56" s="83">
        <f t="shared" si="55"/>
        <v>1.3887639955401798E-93</v>
      </c>
      <c r="IB56" s="83">
        <f t="shared" si="55"/>
        <v>8.0508653496333016E-98</v>
      </c>
      <c r="IC56" s="83">
        <f t="shared" si="55"/>
        <v>4.673850369225144E-102</v>
      </c>
      <c r="ID56" s="83">
        <f t="shared" si="55"/>
        <v>7.0551142874620921E-111</v>
      </c>
      <c r="IE56" s="83">
        <f t="shared" si="55"/>
        <v>4.6201175110721882E-108</v>
      </c>
      <c r="IF56" s="83">
        <f t="shared" si="55"/>
        <v>9.03077073109485E-55</v>
      </c>
      <c r="IG56" s="83">
        <f t="shared" si="55"/>
        <v>1.4175876823705462E-38</v>
      </c>
      <c r="II56" s="83">
        <f t="shared" si="56"/>
        <v>0</v>
      </c>
      <c r="IJ56" s="83">
        <f t="shared" si="56"/>
        <v>0</v>
      </c>
      <c r="IK56" s="83">
        <f t="shared" si="56"/>
        <v>0</v>
      </c>
      <c r="IL56" s="83">
        <f t="shared" si="56"/>
        <v>0</v>
      </c>
      <c r="IM56" s="83">
        <f t="shared" si="56"/>
        <v>0</v>
      </c>
      <c r="IN56" s="83">
        <f t="shared" si="56"/>
        <v>0</v>
      </c>
      <c r="IO56" s="83">
        <f t="shared" si="56"/>
        <v>0</v>
      </c>
      <c r="IP56" s="83">
        <f t="shared" si="56"/>
        <v>0</v>
      </c>
      <c r="IQ56" s="83">
        <f t="shared" si="56"/>
        <v>0</v>
      </c>
      <c r="IR56" s="83">
        <f t="shared" si="56"/>
        <v>0</v>
      </c>
      <c r="IS56" s="83">
        <f t="shared" si="56"/>
        <v>0</v>
      </c>
      <c r="IT56" s="83">
        <f t="shared" si="56"/>
        <v>0</v>
      </c>
      <c r="IU56" s="83">
        <f t="shared" si="56"/>
        <v>0</v>
      </c>
      <c r="IV56" s="83">
        <f t="shared" si="56"/>
        <v>1.6203414520456115E-227</v>
      </c>
      <c r="IW56" s="83">
        <f t="shared" si="56"/>
        <v>2.2963751713123305E-163</v>
      </c>
      <c r="IY56" s="83">
        <f t="shared" si="57"/>
        <v>8.7773009526460389E-4</v>
      </c>
      <c r="IZ56" s="83">
        <f t="shared" si="57"/>
        <v>2.6877278403370744E-4</v>
      </c>
      <c r="JA56" s="83">
        <f t="shared" si="57"/>
        <v>2.4769990642195501E-4</v>
      </c>
      <c r="JB56" s="83">
        <f t="shared" si="57"/>
        <v>2.9461371811557356E-4</v>
      </c>
      <c r="JC56" s="83">
        <f t="shared" si="57"/>
        <v>2.0411616896780449E-5</v>
      </c>
      <c r="JD56" s="83">
        <f t="shared" si="57"/>
        <v>3.0947960711640129E-6</v>
      </c>
      <c r="JE56" s="83">
        <f t="shared" si="57"/>
        <v>2.7393311596668986E-5</v>
      </c>
      <c r="JF56" s="83">
        <f t="shared" si="57"/>
        <v>3.0853241830072702E-6</v>
      </c>
      <c r="JG56" s="83">
        <f t="shared" si="57"/>
        <v>1.5570551777427506E-5</v>
      </c>
      <c r="JH56" s="83">
        <f t="shared" si="57"/>
        <v>7.5647613797728927E-6</v>
      </c>
      <c r="JI56" s="83">
        <f t="shared" si="57"/>
        <v>3.6037748838958531E-6</v>
      </c>
      <c r="JJ56" s="83">
        <f t="shared" si="57"/>
        <v>3.3215558398156471E-6</v>
      </c>
      <c r="JK56" s="83">
        <f t="shared" si="57"/>
        <v>2.2644852687530364E-6</v>
      </c>
      <c r="JL56" s="83">
        <f t="shared" si="57"/>
        <v>4.9969344597347538E-6</v>
      </c>
      <c r="JM56" s="83">
        <f t="shared" si="57"/>
        <v>2.8697984322169532E-8</v>
      </c>
    </row>
    <row r="57" spans="2:273" x14ac:dyDescent="0.25">
      <c r="B57" s="2">
        <v>30</v>
      </c>
      <c r="C57" s="37">
        <v>128.18299999999999</v>
      </c>
      <c r="D57" s="37">
        <v>123.333</v>
      </c>
      <c r="E57" s="37">
        <v>120.717</v>
      </c>
      <c r="F57" s="37">
        <v>118.55</v>
      </c>
      <c r="G57" s="37">
        <v>119.86199999999999</v>
      </c>
      <c r="H57" s="37">
        <v>120.672</v>
      </c>
      <c r="I57" s="37">
        <v>122.05200000000001</v>
      </c>
      <c r="J57" s="37">
        <v>120.39700000000001</v>
      </c>
      <c r="K57" s="37">
        <v>120.259</v>
      </c>
      <c r="L57" s="37">
        <v>120.724</v>
      </c>
      <c r="M57" s="37">
        <v>119.517</v>
      </c>
      <c r="N57" s="37">
        <v>119.29300000000001</v>
      </c>
      <c r="O57" s="37">
        <v>123.172</v>
      </c>
      <c r="P57" s="37">
        <v>122.10299999999999</v>
      </c>
      <c r="Q57" s="37">
        <v>123.60299999999999</v>
      </c>
      <c r="S57" s="4">
        <f t="shared" si="59"/>
        <v>124.97614813203009</v>
      </c>
      <c r="T57" s="4">
        <f t="shared" si="59"/>
        <v>121.25817550334658</v>
      </c>
      <c r="U57" s="4">
        <f t="shared" si="59"/>
        <v>119.39855898671826</v>
      </c>
      <c r="V57" s="4">
        <f t="shared" si="59"/>
        <v>118.37510067271558</v>
      </c>
      <c r="W57" s="4">
        <f t="shared" si="59"/>
        <v>118.35786955370608</v>
      </c>
      <c r="X57" s="4">
        <f t="shared" si="59"/>
        <v>120.24680744957325</v>
      </c>
      <c r="Y57" s="4">
        <f t="shared" si="59"/>
        <v>122.33928457718329</v>
      </c>
      <c r="Z57" s="4">
        <f t="shared" si="59"/>
        <v>120.11592648400611</v>
      </c>
      <c r="AA57" s="4">
        <f t="shared" si="59"/>
        <v>119.91987163935032</v>
      </c>
      <c r="AB57" s="4">
        <f t="shared" si="59"/>
        <v>118.57527883008096</v>
      </c>
      <c r="AC57" s="4">
        <f t="shared" si="59"/>
        <v>119.39413102902647</v>
      </c>
      <c r="AD57" s="4">
        <f t="shared" si="59"/>
        <v>120.64683556492736</v>
      </c>
      <c r="AE57" s="4">
        <f t="shared" si="59"/>
        <v>123.71546988929443</v>
      </c>
      <c r="AF57" s="4">
        <f t="shared" si="59"/>
        <v>123.77487144258161</v>
      </c>
      <c r="AG57" s="4">
        <f t="shared" si="59"/>
        <v>125.33004344496891</v>
      </c>
      <c r="AI57" s="4">
        <f t="shared" si="60"/>
        <v>3.2068518679699025</v>
      </c>
      <c r="AJ57" s="4">
        <f t="shared" si="60"/>
        <v>2.0748244966534202</v>
      </c>
      <c r="AK57" s="4">
        <f t="shared" si="60"/>
        <v>1.3184410132817419</v>
      </c>
      <c r="AL57" s="4">
        <f t="shared" si="60"/>
        <v>0.1748993272844217</v>
      </c>
      <c r="AM57" s="4">
        <f t="shared" si="60"/>
        <v>1.5041304462939138</v>
      </c>
      <c r="AN57" s="4">
        <f t="shared" si="60"/>
        <v>0.42519255042674331</v>
      </c>
      <c r="AO57" s="4">
        <f t="shared" si="60"/>
        <v>-0.28728457718328571</v>
      </c>
      <c r="AP57" s="4">
        <f t="shared" si="60"/>
        <v>0.28107351599389574</v>
      </c>
      <c r="AQ57" s="4">
        <f t="shared" si="60"/>
        <v>0.33912836064968133</v>
      </c>
      <c r="AR57" s="4">
        <f t="shared" si="60"/>
        <v>2.1487211699190425</v>
      </c>
      <c r="AS57" s="4">
        <f t="shared" si="60"/>
        <v>0.12286897097352778</v>
      </c>
      <c r="AT57" s="4">
        <f t="shared" si="60"/>
        <v>-1.3538355649273512</v>
      </c>
      <c r="AU57" s="4">
        <f t="shared" si="60"/>
        <v>-0.5434698892944283</v>
      </c>
      <c r="AV57" s="4">
        <f t="shared" si="60"/>
        <v>-1.6718714425816188</v>
      </c>
      <c r="AW57" s="4">
        <f t="shared" si="60"/>
        <v>-1.7270434449689134</v>
      </c>
      <c r="AY57" s="2">
        <f t="shared" si="51"/>
        <v>124.15837907036629</v>
      </c>
      <c r="AZ57" s="2">
        <f t="shared" si="51"/>
        <v>120.96327420868229</v>
      </c>
      <c r="BA57" s="2">
        <f t="shared" si="51"/>
        <v>119.1382226828289</v>
      </c>
      <c r="BB57" s="2">
        <f t="shared" si="51"/>
        <v>118.06099639900695</v>
      </c>
      <c r="BC57" s="2">
        <f t="shared" si="51"/>
        <v>118.32651133698533</v>
      </c>
      <c r="BD57" s="2">
        <f t="shared" si="51"/>
        <v>120.24094267641843</v>
      </c>
      <c r="BE57" s="2">
        <f t="shared" si="51"/>
        <v>122.29938150628797</v>
      </c>
      <c r="BF57" s="2">
        <f t="shared" si="51"/>
        <v>120.1104662740199</v>
      </c>
      <c r="BG57" s="2">
        <f t="shared" si="51"/>
        <v>119.89612318259559</v>
      </c>
      <c r="BH57" s="2">
        <f t="shared" si="51"/>
        <v>118.56264843215916</v>
      </c>
      <c r="BI57" s="2">
        <f t="shared" si="51"/>
        <v>119.38735175656655</v>
      </c>
      <c r="BJ57" s="2">
        <f t="shared" si="51"/>
        <v>120.6408485548742</v>
      </c>
      <c r="BK57" s="2">
        <f t="shared" si="51"/>
        <v>123.7113568211624</v>
      </c>
      <c r="BL57" s="2">
        <f t="shared" si="51"/>
        <v>123.76718923440578</v>
      </c>
      <c r="BM57" s="2">
        <f t="shared" si="51"/>
        <v>125.32998074677273</v>
      </c>
      <c r="BO57" s="2">
        <f t="shared" si="10"/>
        <v>128.18299999999999</v>
      </c>
      <c r="BP57" s="2">
        <f t="shared" si="11"/>
        <v>123.333</v>
      </c>
      <c r="BQ57" s="2">
        <f t="shared" si="12"/>
        <v>120.717</v>
      </c>
      <c r="BR57" s="2">
        <f t="shared" si="13"/>
        <v>118.55</v>
      </c>
      <c r="BS57" s="2">
        <f t="shared" si="14"/>
        <v>119.86199999999999</v>
      </c>
      <c r="BT57" s="2">
        <f t="shared" si="15"/>
        <v>120.672</v>
      </c>
      <c r="BU57" s="2">
        <f t="shared" si="16"/>
        <v>122.05200000000001</v>
      </c>
      <c r="BV57" s="2">
        <f t="shared" si="17"/>
        <v>120.39700000000001</v>
      </c>
      <c r="BW57" s="2">
        <f t="shared" si="18"/>
        <v>120.259</v>
      </c>
      <c r="BX57" s="2">
        <f t="shared" si="19"/>
        <v>120.724</v>
      </c>
      <c r="BY57" s="2">
        <f t="shared" si="20"/>
        <v>119.517</v>
      </c>
      <c r="BZ57" s="2">
        <f t="shared" si="21"/>
        <v>119.29300000000001</v>
      </c>
      <c r="CA57" s="2">
        <f t="shared" si="22"/>
        <v>123.172</v>
      </c>
      <c r="CB57" s="2">
        <f t="shared" si="23"/>
        <v>122.10299999999999</v>
      </c>
      <c r="CC57" s="2">
        <f t="shared" si="24"/>
        <v>123.60299999999999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127.9499839124839</v>
      </c>
      <c r="DL57" s="2">
        <f t="shared" si="61"/>
        <v>122.56461461866724</v>
      </c>
      <c r="DM57" s="2">
        <f t="shared" si="61"/>
        <v>120.4098863697706</v>
      </c>
      <c r="DN57" s="2">
        <f t="shared" si="61"/>
        <v>119.59277109092901</v>
      </c>
      <c r="DO57" s="2">
        <f t="shared" si="61"/>
        <v>119.20620921326183</v>
      </c>
      <c r="DP57" s="2">
        <f t="shared" si="61"/>
        <v>120.95659355742298</v>
      </c>
      <c r="DQ57" s="2">
        <f t="shared" si="61"/>
        <v>123.02247051099683</v>
      </c>
      <c r="DR57" s="2">
        <f t="shared" si="61"/>
        <v>121.35235210084033</v>
      </c>
      <c r="DS57" s="2">
        <f t="shared" si="61"/>
        <v>120.52113447860816</v>
      </c>
      <c r="DT57" s="2">
        <f t="shared" si="61"/>
        <v>120.52456899004264</v>
      </c>
      <c r="DU57" s="2">
        <f t="shared" si="61"/>
        <v>120.21101288515406</v>
      </c>
      <c r="DV57" s="2">
        <f t="shared" si="61"/>
        <v>121.18359187675071</v>
      </c>
      <c r="DW57" s="2">
        <f t="shared" si="61"/>
        <v>123.64101596638656</v>
      </c>
      <c r="DX57" s="2">
        <f t="shared" si="61"/>
        <v>124.09258138138136</v>
      </c>
      <c r="DY57" s="2">
        <f t="shared" si="61"/>
        <v>125.08620622914347</v>
      </c>
      <c r="EA57" s="2">
        <f t="shared" si="62"/>
        <v>117.80401824277298</v>
      </c>
      <c r="EB57" s="2">
        <f t="shared" si="62"/>
        <v>117.45564478902185</v>
      </c>
      <c r="EC57" s="2">
        <f t="shared" si="62"/>
        <v>116.27720006729474</v>
      </c>
      <c r="ED57" s="2">
        <f t="shared" si="62"/>
        <v>114.66199952900422</v>
      </c>
      <c r="EE57" s="2">
        <f t="shared" si="62"/>
        <v>115.83042628839952</v>
      </c>
      <c r="EF57" s="2">
        <f t="shared" si="62"/>
        <v>117.90011703128521</v>
      </c>
      <c r="EG57" s="2">
        <f t="shared" si="62"/>
        <v>120.32902618926592</v>
      </c>
      <c r="EH57" s="2">
        <f t="shared" si="62"/>
        <v>115.93882004317616</v>
      </c>
      <c r="EI57" s="2">
        <f t="shared" si="62"/>
        <v>118.03169991714608</v>
      </c>
      <c r="EJ57" s="2">
        <f t="shared" si="62"/>
        <v>112.3222025014031</v>
      </c>
      <c r="EK57" s="2">
        <f t="shared" si="62"/>
        <v>116.67566221438953</v>
      </c>
      <c r="EL57" s="2">
        <f t="shared" si="62"/>
        <v>118.84944947557427</v>
      </c>
      <c r="EM57" s="2">
        <f t="shared" si="62"/>
        <v>123.95488650084101</v>
      </c>
      <c r="EN57" s="2">
        <f t="shared" si="62"/>
        <v>122.70667338337942</v>
      </c>
      <c r="EO57" s="2">
        <f t="shared" si="62"/>
        <v>126.34266776315788</v>
      </c>
      <c r="EQ57" s="2">
        <f t="shared" si="63"/>
        <v>119.29731940547509</v>
      </c>
      <c r="ER57" s="2">
        <f t="shared" si="63"/>
        <v>118.93457712296195</v>
      </c>
      <c r="ES57" s="2">
        <f t="shared" si="63"/>
        <v>115.99347800065709</v>
      </c>
      <c r="ET57" s="2">
        <f t="shared" si="63"/>
        <v>115.09804420500069</v>
      </c>
      <c r="EU57" s="2">
        <f t="shared" si="63"/>
        <v>115.43119043026634</v>
      </c>
      <c r="EV57" s="2">
        <f t="shared" si="63"/>
        <v>117.41568146311336</v>
      </c>
      <c r="EW57" s="2">
        <f t="shared" si="63"/>
        <v>120.06332687364588</v>
      </c>
      <c r="EX57" s="2">
        <f t="shared" si="63"/>
        <v>117.19528462653338</v>
      </c>
      <c r="EY57" s="2">
        <f t="shared" si="63"/>
        <v>119.61024129172714</v>
      </c>
      <c r="EZ57" s="2">
        <f t="shared" si="63"/>
        <v>114.21839067705334</v>
      </c>
      <c r="FA57" s="2">
        <f t="shared" si="63"/>
        <v>116.75148667005377</v>
      </c>
      <c r="FB57" s="2">
        <f t="shared" si="63"/>
        <v>118.0508500078672</v>
      </c>
      <c r="FC57" s="2">
        <f t="shared" si="63"/>
        <v>124.8247398960057</v>
      </c>
      <c r="FD57" s="2">
        <f t="shared" si="63"/>
        <v>123.66354824504933</v>
      </c>
      <c r="FE57" s="2">
        <f t="shared" si="63"/>
        <v>129.42692479975361</v>
      </c>
      <c r="FG57" s="2">
        <f t="shared" si="64"/>
        <v>0.37371781786820113</v>
      </c>
      <c r="FH57" s="2">
        <f t="shared" si="64"/>
        <v>0.31346034039567494</v>
      </c>
      <c r="FI57" s="2">
        <f t="shared" si="64"/>
        <v>0.30770381700351834</v>
      </c>
      <c r="FJ57" s="2">
        <f t="shared" si="64"/>
        <v>0.31066200237412744</v>
      </c>
      <c r="FK57" s="2">
        <f t="shared" si="64"/>
        <v>0.26058207442063941</v>
      </c>
      <c r="FL57" s="2">
        <f t="shared" si="64"/>
        <v>0.23413149070256234</v>
      </c>
      <c r="FM57" s="2">
        <f t="shared" si="64"/>
        <v>0.26845412354436615</v>
      </c>
      <c r="FN57" s="2">
        <f t="shared" si="64"/>
        <v>0.22942414913892062</v>
      </c>
      <c r="FO57" s="2">
        <f t="shared" si="64"/>
        <v>0.25111546517232747</v>
      </c>
      <c r="FP57" s="2">
        <f t="shared" si="64"/>
        <v>0.23920498510927549</v>
      </c>
      <c r="FQ57" s="2">
        <f t="shared" si="64"/>
        <v>0.23297999112979831</v>
      </c>
      <c r="FR57" s="2">
        <f t="shared" si="64"/>
        <v>0.23250378333912494</v>
      </c>
      <c r="FS57" s="2">
        <f t="shared" si="64"/>
        <v>0.22396053069802638</v>
      </c>
      <c r="FT57" s="2">
        <f t="shared" si="64"/>
        <v>0.2348171266558326</v>
      </c>
      <c r="FU57" s="2">
        <f t="shared" si="64"/>
        <v>0.19392171071543313</v>
      </c>
      <c r="FW57" s="2">
        <f t="shared" si="53"/>
        <v>8.2574189002408057E-5</v>
      </c>
      <c r="FX57" s="2">
        <f t="shared" si="53"/>
        <v>8.0471488933859107E-5</v>
      </c>
      <c r="FY57" s="2">
        <f t="shared" si="53"/>
        <v>7.1679978818506814E-5</v>
      </c>
      <c r="FZ57" s="2">
        <f t="shared" si="53"/>
        <v>6.576104811598099E-5</v>
      </c>
      <c r="GA57" s="2">
        <f t="shared" si="53"/>
        <v>7.3537788509382649E-5</v>
      </c>
      <c r="GB57" s="2">
        <f t="shared" si="53"/>
        <v>6.9102363074725589E-5</v>
      </c>
      <c r="GC57" s="2">
        <f t="shared" si="53"/>
        <v>8.5698387995106643E-5</v>
      </c>
      <c r="GD57" s="2">
        <f t="shared" si="53"/>
        <v>8.6878171405355693E-5</v>
      </c>
      <c r="GE57" s="2">
        <f t="shared" si="53"/>
        <v>7.8694107771299333E-5</v>
      </c>
      <c r="GF57" s="2">
        <f t="shared" si="53"/>
        <v>6.6657884485559063E-5</v>
      </c>
      <c r="GG57" s="2">
        <f t="shared" si="53"/>
        <v>6.3822784933407049E-5</v>
      </c>
      <c r="GH57" s="2">
        <f t="shared" si="53"/>
        <v>5.8080117265096979E-5</v>
      </c>
      <c r="GI57" s="2">
        <f t="shared" si="53"/>
        <v>5.3162187089220313E-5</v>
      </c>
      <c r="GJ57" s="2">
        <f t="shared" si="53"/>
        <v>4.4715277067058344E-5</v>
      </c>
      <c r="GK57" s="2">
        <f t="shared" si="53"/>
        <v>3.8695706497867046E-5</v>
      </c>
      <c r="GM57" s="83">
        <f t="shared" si="54"/>
        <v>1.3655269361387288E-3</v>
      </c>
      <c r="GN57" s="83">
        <f t="shared" si="54"/>
        <v>4.2598196860181586E-4</v>
      </c>
      <c r="GO57" s="83">
        <f t="shared" si="54"/>
        <v>3.9137095115286062E-4</v>
      </c>
      <c r="GP57" s="83">
        <f t="shared" si="54"/>
        <v>4.5837233685220414E-4</v>
      </c>
      <c r="GQ57" s="83">
        <f t="shared" si="54"/>
        <v>3.8300883814054158E-5</v>
      </c>
      <c r="GR57" s="83">
        <f t="shared" si="54"/>
        <v>6.5335143070797343E-6</v>
      </c>
      <c r="GS57" s="83">
        <f t="shared" si="54"/>
        <v>5.087540030793314E-5</v>
      </c>
      <c r="GT57" s="83">
        <f t="shared" si="54"/>
        <v>6.4189967905430086E-6</v>
      </c>
      <c r="GU57" s="83">
        <f t="shared" si="54"/>
        <v>2.9287426855682192E-5</v>
      </c>
      <c r="GV57" s="83">
        <f t="shared" si="54"/>
        <v>1.4818798950785521E-5</v>
      </c>
      <c r="GW57" s="83">
        <f t="shared" si="54"/>
        <v>7.4653256901674526E-6</v>
      </c>
      <c r="GX57" s="83">
        <f t="shared" si="54"/>
        <v>6.9266773080180185E-6</v>
      </c>
      <c r="GY57" s="83">
        <f t="shared" si="54"/>
        <v>4.7732757484175138E-6</v>
      </c>
      <c r="GZ57" s="83">
        <f t="shared" si="54"/>
        <v>1.0074653193741089E-5</v>
      </c>
      <c r="HA57" s="83">
        <f t="shared" si="54"/>
        <v>8.1376589177665339E-8</v>
      </c>
      <c r="HC57" s="83">
        <f t="shared" si="58"/>
        <v>3.7652315087143761E-11</v>
      </c>
      <c r="HD57" s="83">
        <f t="shared" si="58"/>
        <v>4.3326442484657755E-12</v>
      </c>
      <c r="HE57" s="83">
        <f t="shared" si="58"/>
        <v>1.4479347956270013E-13</v>
      </c>
      <c r="HF57" s="83">
        <f t="shared" si="58"/>
        <v>4.6120225879985329E-12</v>
      </c>
      <c r="HG57" s="83">
        <f t="shared" si="58"/>
        <v>1.573475313387971E-14</v>
      </c>
      <c r="HH57" s="83">
        <f t="shared" si="58"/>
        <v>1.8392959936028171E-17</v>
      </c>
      <c r="HI57" s="83">
        <f t="shared" si="58"/>
        <v>2.9091965198454166E-14</v>
      </c>
      <c r="HJ57" s="83">
        <f t="shared" si="58"/>
        <v>8.0960806417335866E-17</v>
      </c>
      <c r="HK57" s="83">
        <f t="shared" si="58"/>
        <v>2.0443249590926091E-15</v>
      </c>
      <c r="HL57" s="83">
        <f t="shared" si="58"/>
        <v>9.1812759478118244E-16</v>
      </c>
      <c r="HM57" s="83">
        <f t="shared" si="58"/>
        <v>2.5077902503334932E-16</v>
      </c>
      <c r="HN57" s="83">
        <f t="shared" si="58"/>
        <v>1.3662322617904891E-17</v>
      </c>
      <c r="HO57" s="83">
        <f t="shared" si="58"/>
        <v>2.5255283433716067E-17</v>
      </c>
      <c r="HP57" s="83">
        <f t="shared" si="58"/>
        <v>6.4147557214976285E-17</v>
      </c>
      <c r="HQ57" s="83">
        <f t="shared" si="58"/>
        <v>2.575359542319235E-25</v>
      </c>
      <c r="HS57" s="83">
        <f t="shared" si="55"/>
        <v>2.7772078607656829E-69</v>
      </c>
      <c r="HT57" s="83">
        <f t="shared" si="55"/>
        <v>2.0029544523706192E-66</v>
      </c>
      <c r="HU57" s="83">
        <f t="shared" si="55"/>
        <v>6.20258573337784E-79</v>
      </c>
      <c r="HV57" s="83">
        <f t="shared" si="55"/>
        <v>4.7678153108084049E-69</v>
      </c>
      <c r="HW57" s="83">
        <f t="shared" si="55"/>
        <v>5.5023761081075729E-86</v>
      </c>
      <c r="HX57" s="83">
        <f t="shared" si="55"/>
        <v>3.3867488257427965E-107</v>
      </c>
      <c r="HY57" s="83">
        <f t="shared" si="55"/>
        <v>1.061436240194532E-85</v>
      </c>
      <c r="HZ57" s="83">
        <f t="shared" si="55"/>
        <v>1.1052594217010125E-101</v>
      </c>
      <c r="IA57" s="83">
        <f t="shared" si="55"/>
        <v>2.5858834530205975E-91</v>
      </c>
      <c r="IB57" s="83">
        <f t="shared" si="55"/>
        <v>1.740161766227406E-95</v>
      </c>
      <c r="IC57" s="83">
        <f t="shared" si="55"/>
        <v>1.2324002401604271E-99</v>
      </c>
      <c r="ID57" s="83">
        <f t="shared" si="55"/>
        <v>2.9724063188414023E-108</v>
      </c>
      <c r="IE57" s="83">
        <f t="shared" si="55"/>
        <v>1.5657771793835434E-105</v>
      </c>
      <c r="IF57" s="83">
        <f t="shared" si="55"/>
        <v>1.5628455647686655E-53</v>
      </c>
      <c r="IG57" s="83">
        <f t="shared" si="55"/>
        <v>9.9246089833653663E-38</v>
      </c>
      <c r="II57" s="83">
        <f t="shared" si="56"/>
        <v>0</v>
      </c>
      <c r="IJ57" s="83">
        <f t="shared" si="56"/>
        <v>0</v>
      </c>
      <c r="IK57" s="83">
        <f t="shared" si="56"/>
        <v>0</v>
      </c>
      <c r="IL57" s="83">
        <f t="shared" si="56"/>
        <v>0</v>
      </c>
      <c r="IM57" s="83">
        <f t="shared" si="56"/>
        <v>0</v>
      </c>
      <c r="IN57" s="83">
        <f t="shared" si="56"/>
        <v>0</v>
      </c>
      <c r="IO57" s="83">
        <f t="shared" si="56"/>
        <v>0</v>
      </c>
      <c r="IP57" s="83">
        <f t="shared" si="56"/>
        <v>0</v>
      </c>
      <c r="IQ57" s="83">
        <f t="shared" si="56"/>
        <v>0</v>
      </c>
      <c r="IR57" s="83">
        <f t="shared" si="56"/>
        <v>0</v>
      </c>
      <c r="IS57" s="83">
        <f t="shared" si="56"/>
        <v>0</v>
      </c>
      <c r="IT57" s="83">
        <f t="shared" si="56"/>
        <v>0</v>
      </c>
      <c r="IU57" s="83">
        <f t="shared" si="56"/>
        <v>0</v>
      </c>
      <c r="IV57" s="83">
        <f t="shared" si="56"/>
        <v>1.9902198002179569E-223</v>
      </c>
      <c r="IW57" s="83">
        <f t="shared" si="56"/>
        <v>1.7648625863642357E-160</v>
      </c>
      <c r="IY57" s="83">
        <f t="shared" si="57"/>
        <v>1.3655269737910438E-3</v>
      </c>
      <c r="IZ57" s="83">
        <f t="shared" si="57"/>
        <v>4.2598197293446013E-4</v>
      </c>
      <c r="JA57" s="83">
        <f t="shared" si="57"/>
        <v>3.9137095129765408E-4</v>
      </c>
      <c r="JB57" s="83">
        <f t="shared" si="57"/>
        <v>4.5837234146422671E-4</v>
      </c>
      <c r="JC57" s="83">
        <f t="shared" si="57"/>
        <v>3.8300883829788913E-5</v>
      </c>
      <c r="JD57" s="83">
        <f t="shared" si="57"/>
        <v>6.5335143070981276E-6</v>
      </c>
      <c r="JE57" s="83">
        <f t="shared" si="57"/>
        <v>5.0875400337025103E-5</v>
      </c>
      <c r="JF57" s="83">
        <f t="shared" si="57"/>
        <v>6.4189967906239697E-6</v>
      </c>
      <c r="JG57" s="83">
        <f t="shared" si="57"/>
        <v>2.9287426857726516E-5</v>
      </c>
      <c r="JH57" s="83">
        <f t="shared" si="57"/>
        <v>1.4818798951703648E-5</v>
      </c>
      <c r="JI57" s="83">
        <f t="shared" si="57"/>
        <v>7.465325690418232E-6</v>
      </c>
      <c r="JJ57" s="83">
        <f t="shared" si="57"/>
        <v>6.9266773080316811E-6</v>
      </c>
      <c r="JK57" s="83">
        <f t="shared" si="57"/>
        <v>4.7732757484427689E-6</v>
      </c>
      <c r="JL57" s="83">
        <f t="shared" si="57"/>
        <v>1.0074653193805236E-5</v>
      </c>
      <c r="JM57" s="83">
        <f t="shared" si="57"/>
        <v>8.1376589177665339E-8</v>
      </c>
    </row>
    <row r="58" spans="2:273" x14ac:dyDescent="0.25">
      <c r="B58" s="2">
        <v>31</v>
      </c>
      <c r="C58" s="37">
        <v>128.46700000000001</v>
      </c>
      <c r="D58" s="37">
        <v>121.1</v>
      </c>
      <c r="E58" s="37">
        <v>119.517</v>
      </c>
      <c r="F58" s="37">
        <v>119.917</v>
      </c>
      <c r="G58" s="37">
        <v>118.63800000000001</v>
      </c>
      <c r="H58" s="37">
        <v>119.20699999999999</v>
      </c>
      <c r="I58" s="37">
        <v>124.241</v>
      </c>
      <c r="J58" s="37">
        <v>122.069</v>
      </c>
      <c r="K58" s="37">
        <v>122.276</v>
      </c>
      <c r="L58" s="37">
        <v>120.89700000000001</v>
      </c>
      <c r="M58" s="37">
        <v>119.224</v>
      </c>
      <c r="N58" s="37">
        <v>123.259</v>
      </c>
      <c r="O58" s="37">
        <v>124.60299999999999</v>
      </c>
      <c r="P58" s="37">
        <v>123.414</v>
      </c>
      <c r="Q58" s="37">
        <v>122.483</v>
      </c>
      <c r="S58" s="4">
        <f t="shared" si="59"/>
        <v>125.27433265475445</v>
      </c>
      <c r="T58" s="4">
        <f t="shared" si="59"/>
        <v>121.4273376375961</v>
      </c>
      <c r="U58" s="4">
        <f t="shared" si="59"/>
        <v>119.53959069130508</v>
      </c>
      <c r="V58" s="4">
        <f t="shared" si="59"/>
        <v>118.49894459773741</v>
      </c>
      <c r="W58" s="4">
        <f t="shared" si="59"/>
        <v>118.37309502063647</v>
      </c>
      <c r="X58" s="4">
        <f t="shared" si="59"/>
        <v>120.25395587715487</v>
      </c>
      <c r="Y58" s="4">
        <f t="shared" si="59"/>
        <v>122.38145851698282</v>
      </c>
      <c r="Z58" s="4">
        <f t="shared" si="59"/>
        <v>120.12622027658192</v>
      </c>
      <c r="AA58" s="4">
        <f t="shared" si="59"/>
        <v>120.00716533913086</v>
      </c>
      <c r="AB58" s="4">
        <f t="shared" si="59"/>
        <v>118.57141771954299</v>
      </c>
      <c r="AC58" s="4">
        <f t="shared" si="59"/>
        <v>119.41063731709862</v>
      </c>
      <c r="AD58" s="4">
        <f t="shared" si="59"/>
        <v>120.68923806447074</v>
      </c>
      <c r="AE58" s="4">
        <f t="shared" si="59"/>
        <v>123.84837819098783</v>
      </c>
      <c r="AF58" s="4">
        <f t="shared" si="59"/>
        <v>123.90424615927903</v>
      </c>
      <c r="AG58" s="4">
        <f t="shared" si="59"/>
        <v>125.64597342732816</v>
      </c>
      <c r="AI58" s="4">
        <f t="shared" si="60"/>
        <v>3.1926673452455674</v>
      </c>
      <c r="AJ58" s="4">
        <f t="shared" si="60"/>
        <v>-0.32733763759610213</v>
      </c>
      <c r="AK58" s="4">
        <f t="shared" si="60"/>
        <v>-2.259069130508351E-2</v>
      </c>
      <c r="AL58" s="4">
        <f t="shared" si="60"/>
        <v>1.4180554022625955</v>
      </c>
      <c r="AM58" s="4">
        <f t="shared" si="60"/>
        <v>0.26490497936353563</v>
      </c>
      <c r="AN58" s="4">
        <f t="shared" si="60"/>
        <v>-1.0469558771548719</v>
      </c>
      <c r="AO58" s="4">
        <f t="shared" si="60"/>
        <v>1.8595414830171819</v>
      </c>
      <c r="AP58" s="4">
        <f t="shared" si="60"/>
        <v>1.9427797234180844</v>
      </c>
      <c r="AQ58" s="4">
        <f t="shared" si="60"/>
        <v>2.2688346608691319</v>
      </c>
      <c r="AR58" s="4">
        <f t="shared" si="60"/>
        <v>2.325582280457013</v>
      </c>
      <c r="AS58" s="4">
        <f t="shared" si="60"/>
        <v>-0.18663731709861509</v>
      </c>
      <c r="AT58" s="4">
        <f t="shared" si="60"/>
        <v>2.5697619355292574</v>
      </c>
      <c r="AU58" s="4">
        <f t="shared" si="60"/>
        <v>0.75462180901216414</v>
      </c>
      <c r="AV58" s="4">
        <f t="shared" si="60"/>
        <v>-0.4902461592790246</v>
      </c>
      <c r="AW58" s="4">
        <f t="shared" si="60"/>
        <v>-3.1629734273281542</v>
      </c>
      <c r="AY58" s="2">
        <f t="shared" si="51"/>
        <v>124.06282660899117</v>
      </c>
      <c r="AZ58" s="2">
        <f t="shared" si="51"/>
        <v>120.98011790952815</v>
      </c>
      <c r="BA58" s="2">
        <f t="shared" si="51"/>
        <v>119.14567665487931</v>
      </c>
      <c r="BB58" s="2">
        <f t="shared" si="51"/>
        <v>118.03045284853984</v>
      </c>
      <c r="BC58" s="2">
        <f t="shared" si="51"/>
        <v>118.31720262741592</v>
      </c>
      <c r="BD58" s="2">
        <f t="shared" si="51"/>
        <v>120.24224581410385</v>
      </c>
      <c r="BE58" s="2">
        <f t="shared" si="51"/>
        <v>122.31108275004651</v>
      </c>
      <c r="BF58" s="2">
        <f t="shared" si="51"/>
        <v>120.11545895208528</v>
      </c>
      <c r="BG58" s="2">
        <f t="shared" si="51"/>
        <v>119.96469057156368</v>
      </c>
      <c r="BH58" s="2">
        <f t="shared" si="51"/>
        <v>118.54791981717612</v>
      </c>
      <c r="BI58" s="2">
        <f t="shared" si="51"/>
        <v>119.39733691265599</v>
      </c>
      <c r="BJ58" s="2">
        <f t="shared" si="51"/>
        <v>120.67741774928538</v>
      </c>
      <c r="BK58" s="2">
        <f t="shared" si="51"/>
        <v>123.84016551060759</v>
      </c>
      <c r="BL58" s="2">
        <f t="shared" si="51"/>
        <v>123.88955530453718</v>
      </c>
      <c r="BM58" s="2">
        <f t="shared" si="51"/>
        <v>125.64580703499556</v>
      </c>
      <c r="BO58" s="2">
        <f t="shared" si="10"/>
        <v>128.46700000000001</v>
      </c>
      <c r="BP58" s="2">
        <f t="shared" si="11"/>
        <v>121.1</v>
      </c>
      <c r="BQ58" s="2">
        <f t="shared" si="12"/>
        <v>119.517</v>
      </c>
      <c r="BR58" s="2">
        <f t="shared" si="13"/>
        <v>119.917</v>
      </c>
      <c r="BS58" s="2">
        <f t="shared" si="14"/>
        <v>118.63800000000001</v>
      </c>
      <c r="BT58" s="2">
        <f t="shared" si="15"/>
        <v>119.20699999999999</v>
      </c>
      <c r="BU58" s="2">
        <f t="shared" si="16"/>
        <v>124.241</v>
      </c>
      <c r="BV58" s="2">
        <f t="shared" si="17"/>
        <v>122.069</v>
      </c>
      <c r="BW58" s="2">
        <f t="shared" si="18"/>
        <v>122.276</v>
      </c>
      <c r="BX58" s="2">
        <f t="shared" si="19"/>
        <v>120.89700000000001</v>
      </c>
      <c r="BY58" s="2">
        <f t="shared" si="20"/>
        <v>119.224</v>
      </c>
      <c r="BZ58" s="2">
        <f t="shared" si="21"/>
        <v>123.259</v>
      </c>
      <c r="CA58" s="2">
        <f t="shared" si="22"/>
        <v>124.60299999999999</v>
      </c>
      <c r="CB58" s="2">
        <f t="shared" si="23"/>
        <v>123.414</v>
      </c>
      <c r="CC58" s="2">
        <f t="shared" si="24"/>
        <v>122.483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128.20564929214927</v>
      </c>
      <c r="DL58" s="2">
        <f t="shared" si="61"/>
        <v>122.78220582120581</v>
      </c>
      <c r="DM58" s="2">
        <f t="shared" si="61"/>
        <v>120.58164993252363</v>
      </c>
      <c r="DN58" s="2">
        <f t="shared" si="61"/>
        <v>119.72722715833244</v>
      </c>
      <c r="DO58" s="2">
        <f t="shared" si="61"/>
        <v>119.30962391946601</v>
      </c>
      <c r="DP58" s="2">
        <f t="shared" si="61"/>
        <v>121.06241512605042</v>
      </c>
      <c r="DQ58" s="2">
        <f t="shared" si="61"/>
        <v>123.14809552467447</v>
      </c>
      <c r="DR58" s="2">
        <f t="shared" si="61"/>
        <v>121.48764537815126</v>
      </c>
      <c r="DS58" s="2">
        <f t="shared" si="61"/>
        <v>120.68952784768574</v>
      </c>
      <c r="DT58" s="2">
        <f t="shared" si="61"/>
        <v>120.68721928000872</v>
      </c>
      <c r="DU58" s="2">
        <f t="shared" si="61"/>
        <v>120.31411260504201</v>
      </c>
      <c r="DV58" s="2">
        <f t="shared" si="61"/>
        <v>121.30345882352943</v>
      </c>
      <c r="DW58" s="2">
        <f t="shared" si="61"/>
        <v>123.82518487394958</v>
      </c>
      <c r="DX58" s="2">
        <f t="shared" si="61"/>
        <v>124.31074264264262</v>
      </c>
      <c r="DY58" s="2">
        <f t="shared" si="61"/>
        <v>125.47939377085649</v>
      </c>
      <c r="EA58" s="2">
        <f t="shared" si="62"/>
        <v>117.73075704076932</v>
      </c>
      <c r="EB58" s="2">
        <f t="shared" si="62"/>
        <v>117.38009307835362</v>
      </c>
      <c r="EC58" s="2">
        <f t="shared" si="62"/>
        <v>116.19925074024226</v>
      </c>
      <c r="ED58" s="2">
        <f t="shared" si="62"/>
        <v>114.59661319851712</v>
      </c>
      <c r="EE58" s="2">
        <f t="shared" si="62"/>
        <v>115.74904147733891</v>
      </c>
      <c r="EF58" s="2">
        <f t="shared" si="62"/>
        <v>117.79559312017174</v>
      </c>
      <c r="EG58" s="2">
        <f t="shared" si="62"/>
        <v>120.23097571694838</v>
      </c>
      <c r="EH58" s="2">
        <f t="shared" si="62"/>
        <v>115.91168967145654</v>
      </c>
      <c r="EI58" s="2">
        <f t="shared" si="62"/>
        <v>117.99275888345606</v>
      </c>
      <c r="EJ58" s="2">
        <f t="shared" si="62"/>
        <v>112.34199803821616</v>
      </c>
      <c r="EK58" s="2">
        <f t="shared" si="62"/>
        <v>116.64466494405946</v>
      </c>
      <c r="EL58" s="2">
        <f t="shared" si="62"/>
        <v>118.7928892140733</v>
      </c>
      <c r="EM58" s="2">
        <f t="shared" si="62"/>
        <v>123.88729907293519</v>
      </c>
      <c r="EN58" s="2">
        <f t="shared" si="62"/>
        <v>122.63764122744634</v>
      </c>
      <c r="EO58" s="2">
        <f t="shared" si="62"/>
        <v>126.27605822368419</v>
      </c>
      <c r="EQ58" s="2">
        <f t="shared" si="63"/>
        <v>119.20074444718283</v>
      </c>
      <c r="ER58" s="2">
        <f t="shared" si="63"/>
        <v>118.83720794836957</v>
      </c>
      <c r="ES58" s="2">
        <f t="shared" si="63"/>
        <v>115.91963001145474</v>
      </c>
      <c r="ET58" s="2">
        <f t="shared" si="63"/>
        <v>115.02634694018511</v>
      </c>
      <c r="EU58" s="2">
        <f t="shared" si="63"/>
        <v>115.35577209901864</v>
      </c>
      <c r="EV58" s="2">
        <f t="shared" si="63"/>
        <v>117.31822958562684</v>
      </c>
      <c r="EW58" s="2">
        <f t="shared" si="63"/>
        <v>119.96930924266302</v>
      </c>
      <c r="EX58" s="2">
        <f t="shared" si="63"/>
        <v>117.14922805778443</v>
      </c>
      <c r="EY58" s="2">
        <f t="shared" si="63"/>
        <v>119.54787613655766</v>
      </c>
      <c r="EZ58" s="2">
        <f t="shared" si="63"/>
        <v>114.21065497582848</v>
      </c>
      <c r="FA58" s="2">
        <f t="shared" si="63"/>
        <v>116.71937604620693</v>
      </c>
      <c r="FB58" s="2">
        <f t="shared" si="63"/>
        <v>118.00572066755481</v>
      </c>
      <c r="FC58" s="2">
        <f t="shared" si="63"/>
        <v>124.74503134601751</v>
      </c>
      <c r="FD58" s="2">
        <f t="shared" si="63"/>
        <v>123.58115657430537</v>
      </c>
      <c r="FE58" s="2">
        <f t="shared" si="63"/>
        <v>129.31206884829939</v>
      </c>
      <c r="FG58" s="2">
        <f t="shared" si="64"/>
        <v>0.39551297297445198</v>
      </c>
      <c r="FH58" s="2">
        <f t="shared" si="64"/>
        <v>0.33361326676015862</v>
      </c>
      <c r="FI58" s="2">
        <f t="shared" si="64"/>
        <v>0.32766328165288128</v>
      </c>
      <c r="FJ58" s="2">
        <f t="shared" si="64"/>
        <v>0.33072168537256608</v>
      </c>
      <c r="FK58" s="2">
        <f t="shared" si="64"/>
        <v>0.27871551862085775</v>
      </c>
      <c r="FL58" s="2">
        <f t="shared" si="64"/>
        <v>0.25104922803945401</v>
      </c>
      <c r="FM58" s="2">
        <f t="shared" si="64"/>
        <v>0.28692280130361469</v>
      </c>
      <c r="FN58" s="2">
        <f t="shared" si="64"/>
        <v>0.24611104987123322</v>
      </c>
      <c r="FO58" s="2">
        <f t="shared" si="64"/>
        <v>0.26882965138923243</v>
      </c>
      <c r="FP58" s="2">
        <f t="shared" si="64"/>
        <v>0.25636660527964894</v>
      </c>
      <c r="FQ58" s="2">
        <f t="shared" si="64"/>
        <v>0.24984166701892699</v>
      </c>
      <c r="FR58" s="2">
        <f t="shared" si="64"/>
        <v>0.24934219806304656</v>
      </c>
      <c r="FS58" s="2">
        <f t="shared" si="64"/>
        <v>0.24037400357444905</v>
      </c>
      <c r="FT58" s="2">
        <f t="shared" si="64"/>
        <v>0.25176811997274634</v>
      </c>
      <c r="FU58" s="2">
        <f t="shared" si="64"/>
        <v>0.20872583073042428</v>
      </c>
      <c r="FW58" s="2">
        <f t="shared" si="53"/>
        <v>9.0540076507976411E-5</v>
      </c>
      <c r="FX58" s="2">
        <f t="shared" si="53"/>
        <v>8.823454799670339E-5</v>
      </c>
      <c r="FY58" s="2">
        <f t="shared" si="53"/>
        <v>7.8594990346515163E-5</v>
      </c>
      <c r="FZ58" s="2">
        <f t="shared" si="53"/>
        <v>7.2105097943375823E-5</v>
      </c>
      <c r="GA58" s="2">
        <f t="shared" si="53"/>
        <v>8.063200962569462E-5</v>
      </c>
      <c r="GB58" s="2">
        <f t="shared" si="53"/>
        <v>7.5768729273036962E-5</v>
      </c>
      <c r="GC58" s="2">
        <f t="shared" si="53"/>
        <v>9.3965636970934384E-5</v>
      </c>
      <c r="GD58" s="2">
        <f t="shared" si="53"/>
        <v>9.5259222218321425E-5</v>
      </c>
      <c r="GE58" s="2">
        <f t="shared" si="53"/>
        <v>8.628571823208438E-5</v>
      </c>
      <c r="GF58" s="2">
        <f t="shared" si="53"/>
        <v>7.3088446905272529E-5</v>
      </c>
      <c r="GG58" s="2">
        <f t="shared" si="53"/>
        <v>6.9979861195119993E-5</v>
      </c>
      <c r="GH58" s="2">
        <f t="shared" si="53"/>
        <v>6.3683225363897215E-5</v>
      </c>
      <c r="GI58" s="2">
        <f t="shared" si="53"/>
        <v>5.829088002916249E-5</v>
      </c>
      <c r="GJ58" s="2">
        <f t="shared" si="53"/>
        <v>4.9029114824513844E-5</v>
      </c>
      <c r="GK58" s="2">
        <f t="shared" si="53"/>
        <v>4.2428840060019906E-5</v>
      </c>
      <c r="GM58" s="83">
        <f t="shared" si="54"/>
        <v>2.09349294482026E-3</v>
      </c>
      <c r="GN58" s="83">
        <f t="shared" si="54"/>
        <v>6.6599810491331382E-4</v>
      </c>
      <c r="GO58" s="83">
        <f t="shared" si="54"/>
        <v>6.1019035490415027E-4</v>
      </c>
      <c r="GP58" s="83">
        <f t="shared" si="54"/>
        <v>7.0415865308278791E-4</v>
      </c>
      <c r="GQ58" s="83">
        <f t="shared" si="54"/>
        <v>7.0481401086530611E-5</v>
      </c>
      <c r="GR58" s="83">
        <f t="shared" si="54"/>
        <v>1.347383798615936E-5</v>
      </c>
      <c r="GS58" s="83">
        <f t="shared" si="54"/>
        <v>9.2672296624193317E-5</v>
      </c>
      <c r="GT58" s="83">
        <f t="shared" si="54"/>
        <v>1.3057657795182414E-5</v>
      </c>
      <c r="GU58" s="83">
        <f t="shared" si="54"/>
        <v>5.4043054497278676E-5</v>
      </c>
      <c r="GV58" s="83">
        <f t="shared" si="54"/>
        <v>2.8443424509388137E-5</v>
      </c>
      <c r="GW58" s="83">
        <f t="shared" si="54"/>
        <v>1.5120470723962443E-5</v>
      </c>
      <c r="GX58" s="83">
        <f t="shared" si="54"/>
        <v>1.4119445206051399E-5</v>
      </c>
      <c r="GY58" s="83">
        <f t="shared" si="54"/>
        <v>9.8352530572070385E-6</v>
      </c>
      <c r="GZ58" s="83">
        <f t="shared" si="54"/>
        <v>1.9881855230645988E-5</v>
      </c>
      <c r="HA58" s="83">
        <f t="shared" si="54"/>
        <v>2.2319919373508926E-7</v>
      </c>
      <c r="HC58" s="83">
        <f t="shared" si="58"/>
        <v>1.0034206067006569E-10</v>
      </c>
      <c r="HD58" s="83">
        <f t="shared" si="58"/>
        <v>1.1680487781776388E-11</v>
      </c>
      <c r="HE58" s="83">
        <f t="shared" si="58"/>
        <v>4.4425395376162732E-13</v>
      </c>
      <c r="HF58" s="83">
        <f t="shared" si="58"/>
        <v>1.2266149379837972E-11</v>
      </c>
      <c r="HG58" s="83">
        <f t="shared" si="58"/>
        <v>5.3941285000992107E-14</v>
      </c>
      <c r="HH58" s="83">
        <f t="shared" si="58"/>
        <v>8.3434186622214101E-17</v>
      </c>
      <c r="HI58" s="83">
        <f t="shared" si="58"/>
        <v>9.9732621055635289E-14</v>
      </c>
      <c r="HJ58" s="83">
        <f t="shared" si="58"/>
        <v>3.4758095279066009E-16</v>
      </c>
      <c r="HK58" s="83">
        <f t="shared" si="58"/>
        <v>7.6079083454442964E-15</v>
      </c>
      <c r="HL58" s="83">
        <f t="shared" si="58"/>
        <v>3.4974406676245617E-15</v>
      </c>
      <c r="HM58" s="83">
        <f t="shared" si="58"/>
        <v>1.0000382357812059E-15</v>
      </c>
      <c r="HN58" s="83">
        <f t="shared" si="58"/>
        <v>6.1002411176117669E-17</v>
      </c>
      <c r="HO58" s="83">
        <f t="shared" si="58"/>
        <v>1.0761951390753354E-16</v>
      </c>
      <c r="HP58" s="83">
        <f t="shared" si="58"/>
        <v>2.6338531292709973E-16</v>
      </c>
      <c r="HQ58" s="83">
        <f t="shared" si="58"/>
        <v>2.3528290168358181E-24</v>
      </c>
      <c r="HS58" s="83">
        <f t="shared" si="55"/>
        <v>1.5033720935498078E-67</v>
      </c>
      <c r="HT58" s="83">
        <f t="shared" si="55"/>
        <v>8.7603887575805941E-65</v>
      </c>
      <c r="HU58" s="83">
        <f t="shared" si="55"/>
        <v>4.9560472884670484E-77</v>
      </c>
      <c r="HV58" s="83">
        <f t="shared" si="55"/>
        <v>2.1440844014824997E-67</v>
      </c>
      <c r="HW58" s="83">
        <f t="shared" si="55"/>
        <v>6.9989708989035947E-84</v>
      </c>
      <c r="HX58" s="83">
        <f t="shared" si="55"/>
        <v>1.4040175058284182E-104</v>
      </c>
      <c r="HY58" s="83">
        <f t="shared" si="55"/>
        <v>1.4069383980972746E-83</v>
      </c>
      <c r="HZ58" s="83">
        <f t="shared" si="55"/>
        <v>3.5384790568726693E-99</v>
      </c>
      <c r="IA58" s="83">
        <f t="shared" si="55"/>
        <v>4.5109213881911408E-89</v>
      </c>
      <c r="IB58" s="83">
        <f t="shared" si="55"/>
        <v>3.5212268331856027E-93</v>
      </c>
      <c r="IC58" s="83">
        <f t="shared" si="55"/>
        <v>3.0361682943166231E-97</v>
      </c>
      <c r="ID58" s="83">
        <f t="shared" si="55"/>
        <v>1.1636781562693194E-105</v>
      </c>
      <c r="IE58" s="83">
        <f t="shared" si="55"/>
        <v>4.9477177454154814E-103</v>
      </c>
      <c r="IF58" s="83">
        <f t="shared" si="55"/>
        <v>2.6156775817775799E-52</v>
      </c>
      <c r="IG58" s="83">
        <f t="shared" si="55"/>
        <v>6.7949666292504608E-37</v>
      </c>
      <c r="II58" s="83">
        <f t="shared" si="56"/>
        <v>0</v>
      </c>
      <c r="IJ58" s="83">
        <f t="shared" si="56"/>
        <v>3.1164143608454958E-307</v>
      </c>
      <c r="IK58" s="83">
        <f t="shared" si="56"/>
        <v>0</v>
      </c>
      <c r="IL58" s="83">
        <f t="shared" si="56"/>
        <v>0</v>
      </c>
      <c r="IM58" s="83">
        <f t="shared" si="56"/>
        <v>0</v>
      </c>
      <c r="IN58" s="83">
        <f t="shared" si="56"/>
        <v>0</v>
      </c>
      <c r="IO58" s="83">
        <f t="shared" si="56"/>
        <v>0</v>
      </c>
      <c r="IP58" s="83">
        <f t="shared" si="56"/>
        <v>0</v>
      </c>
      <c r="IQ58" s="83">
        <f t="shared" si="56"/>
        <v>0</v>
      </c>
      <c r="IR58" s="83">
        <f t="shared" si="56"/>
        <v>0</v>
      </c>
      <c r="IS58" s="83">
        <f t="shared" si="56"/>
        <v>0</v>
      </c>
      <c r="IT58" s="83">
        <f t="shared" si="56"/>
        <v>0</v>
      </c>
      <c r="IU58" s="83">
        <f t="shared" si="56"/>
        <v>0</v>
      </c>
      <c r="IV58" s="83">
        <f t="shared" si="56"/>
        <v>2.2430228545189161E-219</v>
      </c>
      <c r="IW58" s="83">
        <f t="shared" si="56"/>
        <v>1.2776372804947145E-157</v>
      </c>
      <c r="IY58" s="83">
        <f t="shared" si="57"/>
        <v>2.0934930451623206E-3</v>
      </c>
      <c r="IZ58" s="83">
        <f t="shared" si="57"/>
        <v>6.6599811659380156E-4</v>
      </c>
      <c r="JA58" s="83">
        <f t="shared" si="57"/>
        <v>6.1019035534840417E-4</v>
      </c>
      <c r="JB58" s="83">
        <f t="shared" si="57"/>
        <v>7.0415866534893727E-4</v>
      </c>
      <c r="JC58" s="83">
        <f t="shared" si="57"/>
        <v>7.0481401140471892E-5</v>
      </c>
      <c r="JD58" s="83">
        <f t="shared" si="57"/>
        <v>1.3473837986242794E-5</v>
      </c>
      <c r="JE58" s="83">
        <f t="shared" si="57"/>
        <v>9.2672296723925944E-5</v>
      </c>
      <c r="JF58" s="83">
        <f t="shared" si="57"/>
        <v>1.3057657795529996E-5</v>
      </c>
      <c r="JG58" s="83">
        <f t="shared" si="57"/>
        <v>5.4043054504886584E-5</v>
      </c>
      <c r="JH58" s="83">
        <f t="shared" si="57"/>
        <v>2.8443424512885577E-5</v>
      </c>
      <c r="JI58" s="83">
        <f t="shared" si="57"/>
        <v>1.5120470724962481E-5</v>
      </c>
      <c r="JJ58" s="83">
        <f t="shared" si="57"/>
        <v>1.41194452061124E-5</v>
      </c>
      <c r="JK58" s="83">
        <f t="shared" si="57"/>
        <v>9.8352530573146574E-6</v>
      </c>
      <c r="JL58" s="83">
        <f t="shared" si="57"/>
        <v>1.9881855230909374E-5</v>
      </c>
      <c r="JM58" s="83">
        <f t="shared" si="57"/>
        <v>2.2319919373508926E-7</v>
      </c>
    </row>
    <row r="59" spans="2:273" x14ac:dyDescent="0.25">
      <c r="B59" s="2">
        <v>32</v>
      </c>
      <c r="C59" s="37">
        <v>128.9</v>
      </c>
      <c r="D59" s="37">
        <v>121.767</v>
      </c>
      <c r="E59" s="37">
        <v>119.75</v>
      </c>
      <c r="F59" s="37">
        <v>120.4</v>
      </c>
      <c r="G59" s="37">
        <v>119</v>
      </c>
      <c r="H59" s="37">
        <v>122.55200000000001</v>
      </c>
      <c r="I59" s="37">
        <v>121.741</v>
      </c>
      <c r="J59" s="37">
        <v>123.155</v>
      </c>
      <c r="K59" s="37">
        <v>119.759</v>
      </c>
      <c r="L59" s="37">
        <v>121.621</v>
      </c>
      <c r="M59" s="37">
        <v>118.724</v>
      </c>
      <c r="N59" s="37">
        <v>121.36199999999999</v>
      </c>
      <c r="O59" s="37">
        <v>122.259</v>
      </c>
      <c r="P59" s="37">
        <v>125.672</v>
      </c>
      <c r="Q59" s="37">
        <v>123.79300000000001</v>
      </c>
      <c r="S59" s="4">
        <f t="shared" si="59"/>
        <v>125.71526685400903</v>
      </c>
      <c r="T59" s="4">
        <f t="shared" si="59"/>
        <v>121.65005472730002</v>
      </c>
      <c r="U59" s="4">
        <f t="shared" si="59"/>
        <v>119.72786036194918</v>
      </c>
      <c r="V59" s="4">
        <f t="shared" si="59"/>
        <v>118.67792811939377</v>
      </c>
      <c r="W59" s="4">
        <f t="shared" si="59"/>
        <v>118.39597728680218</v>
      </c>
      <c r="X59" s="4">
        <f t="shared" si="59"/>
        <v>120.25649114722133</v>
      </c>
      <c r="Y59" s="4">
        <f t="shared" si="59"/>
        <v>122.43382393066376</v>
      </c>
      <c r="Z59" s="4">
        <f t="shared" si="59"/>
        <v>120.13116800895094</v>
      </c>
      <c r="AA59" s="4">
        <f t="shared" si="59"/>
        <v>120.09813746429346</v>
      </c>
      <c r="AB59" s="4">
        <f t="shared" si="59"/>
        <v>118.56440286275223</v>
      </c>
      <c r="AC59" s="4">
        <f t="shared" si="59"/>
        <v>119.42526729012262</v>
      </c>
      <c r="AD59" s="4">
        <f t="shared" si="59"/>
        <v>120.7286989180608</v>
      </c>
      <c r="AE59" s="4">
        <f t="shared" si="59"/>
        <v>123.9765730981054</v>
      </c>
      <c r="AF59" s="4">
        <f t="shared" si="59"/>
        <v>124.02810529221655</v>
      </c>
      <c r="AG59" s="4">
        <f t="shared" si="59"/>
        <v>125.94872171162083</v>
      </c>
      <c r="AI59" s="4">
        <f t="shared" si="60"/>
        <v>3.1847331459909753</v>
      </c>
      <c r="AJ59" s="4">
        <f t="shared" si="60"/>
        <v>0.11694527269997934</v>
      </c>
      <c r="AK59" s="4">
        <f t="shared" si="60"/>
        <v>2.2139638050816757E-2</v>
      </c>
      <c r="AL59" s="4">
        <f t="shared" si="60"/>
        <v>1.7220718806062365</v>
      </c>
      <c r="AM59" s="4">
        <f t="shared" si="60"/>
        <v>0.6040227131978213</v>
      </c>
      <c r="AN59" s="4">
        <f t="shared" si="60"/>
        <v>2.2955088527786813</v>
      </c>
      <c r="AO59" s="4">
        <f t="shared" si="60"/>
        <v>-0.69282393066376358</v>
      </c>
      <c r="AP59" s="4">
        <f t="shared" si="60"/>
        <v>3.0238319910490645</v>
      </c>
      <c r="AQ59" s="4">
        <f t="shared" si="60"/>
        <v>-0.33913746429345792</v>
      </c>
      <c r="AR59" s="4">
        <f t="shared" si="60"/>
        <v>3.0565971372477634</v>
      </c>
      <c r="AS59" s="4">
        <f t="shared" si="60"/>
        <v>-0.70126729012261535</v>
      </c>
      <c r="AT59" s="4">
        <f t="shared" si="60"/>
        <v>0.63330108193919443</v>
      </c>
      <c r="AU59" s="4">
        <f t="shared" si="60"/>
        <v>-1.7175730981054045</v>
      </c>
      <c r="AV59" s="4">
        <f t="shared" si="60"/>
        <v>1.6438947077834456</v>
      </c>
      <c r="AW59" s="4">
        <f t="shared" si="60"/>
        <v>-2.1557217116208278</v>
      </c>
      <c r="AY59" s="2">
        <f t="shared" ref="AY59:BM75" si="65">IF(OR($B59 &lt; C$230, $B59 &gt; C$233), #N/A, ((1-FG59)*DK59) + (FG59 - FW59)*EA59 + (FW59*EQ59))</f>
        <v>123.94836393939423</v>
      </c>
      <c r="AZ59" s="2">
        <f t="shared" si="65"/>
        <v>120.98157694785468</v>
      </c>
      <c r="BA59" s="2">
        <f t="shared" si="65"/>
        <v>119.14018200816564</v>
      </c>
      <c r="BB59" s="2">
        <f t="shared" si="65"/>
        <v>117.98850732008282</v>
      </c>
      <c r="BC59" s="2">
        <f t="shared" si="65"/>
        <v>118.29836764739744</v>
      </c>
      <c r="BD59" s="2">
        <f t="shared" si="65"/>
        <v>120.23367263465407</v>
      </c>
      <c r="BE59" s="2">
        <f t="shared" si="65"/>
        <v>122.31220120658203</v>
      </c>
      <c r="BF59" s="2">
        <f t="shared" si="65"/>
        <v>120.11044937866602</v>
      </c>
      <c r="BG59" s="2">
        <f t="shared" si="65"/>
        <v>120.02367652419998</v>
      </c>
      <c r="BH59" s="2">
        <f t="shared" si="65"/>
        <v>118.52160604430034</v>
      </c>
      <c r="BI59" s="2">
        <f t="shared" si="65"/>
        <v>119.39977703050114</v>
      </c>
      <c r="BJ59" s="2">
        <f t="shared" si="65"/>
        <v>120.7059082395168</v>
      </c>
      <c r="BK59" s="2">
        <f t="shared" si="65"/>
        <v>123.96055770214808</v>
      </c>
      <c r="BL59" s="2">
        <f t="shared" si="65"/>
        <v>124.00063136483067</v>
      </c>
      <c r="BM59" s="2">
        <f t="shared" si="65"/>
        <v>125.94829501062006</v>
      </c>
      <c r="BO59" s="2">
        <f t="shared" si="10"/>
        <v>128.9</v>
      </c>
      <c r="BP59" s="2">
        <f t="shared" si="11"/>
        <v>121.767</v>
      </c>
      <c r="BQ59" s="2">
        <f t="shared" si="12"/>
        <v>119.75</v>
      </c>
      <c r="BR59" s="2">
        <f t="shared" si="13"/>
        <v>120.4</v>
      </c>
      <c r="BS59" s="2">
        <f t="shared" si="14"/>
        <v>119</v>
      </c>
      <c r="BT59" s="2">
        <f t="shared" si="15"/>
        <v>122.55200000000001</v>
      </c>
      <c r="BU59" s="2">
        <f t="shared" si="16"/>
        <v>121.741</v>
      </c>
      <c r="BV59" s="2">
        <f t="shared" si="17"/>
        <v>123.155</v>
      </c>
      <c r="BW59" s="2">
        <f t="shared" si="18"/>
        <v>119.759</v>
      </c>
      <c r="BX59" s="2">
        <f t="shared" si="19"/>
        <v>121.621</v>
      </c>
      <c r="BY59" s="2">
        <f t="shared" si="20"/>
        <v>118.724</v>
      </c>
      <c r="BZ59" s="2">
        <f t="shared" si="21"/>
        <v>121.36199999999999</v>
      </c>
      <c r="CA59" s="2">
        <f t="shared" si="22"/>
        <v>122.259</v>
      </c>
      <c r="CB59" s="2">
        <f t="shared" si="23"/>
        <v>125.672</v>
      </c>
      <c r="CC59" s="2">
        <f t="shared" si="24"/>
        <v>123.79300000000001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128.46131467181468</v>
      </c>
      <c r="DL59" s="2">
        <f t="shared" si="61"/>
        <v>122.99979702374438</v>
      </c>
      <c r="DM59" s="2">
        <f t="shared" si="61"/>
        <v>120.75341349527667</v>
      </c>
      <c r="DN59" s="2">
        <f t="shared" si="61"/>
        <v>119.86168322573587</v>
      </c>
      <c r="DO59" s="2">
        <f t="shared" si="61"/>
        <v>119.41303862567018</v>
      </c>
      <c r="DP59" s="2">
        <f t="shared" si="61"/>
        <v>121.16823669467787</v>
      </c>
      <c r="DQ59" s="2">
        <f t="shared" si="61"/>
        <v>123.27372053835212</v>
      </c>
      <c r="DR59" s="2">
        <f t="shared" si="61"/>
        <v>121.62293865546218</v>
      </c>
      <c r="DS59" s="2">
        <f t="shared" si="61"/>
        <v>120.85792121676332</v>
      </c>
      <c r="DT59" s="2">
        <f t="shared" si="61"/>
        <v>120.8498695699748</v>
      </c>
      <c r="DU59" s="2">
        <f t="shared" si="61"/>
        <v>120.41721232492998</v>
      </c>
      <c r="DV59" s="2">
        <f t="shared" si="61"/>
        <v>121.42332577030814</v>
      </c>
      <c r="DW59" s="2">
        <f t="shared" si="61"/>
        <v>124.00935378151262</v>
      </c>
      <c r="DX59" s="2">
        <f t="shared" si="61"/>
        <v>124.5289039039039</v>
      </c>
      <c r="DY59" s="2">
        <f t="shared" si="61"/>
        <v>125.87258131256951</v>
      </c>
      <c r="EA59" s="2">
        <f t="shared" si="62"/>
        <v>117.65749583876566</v>
      </c>
      <c r="EB59" s="2">
        <f t="shared" si="62"/>
        <v>117.3045413676854</v>
      </c>
      <c r="EC59" s="2">
        <f t="shared" si="62"/>
        <v>116.12130141318977</v>
      </c>
      <c r="ED59" s="2">
        <f t="shared" si="62"/>
        <v>114.53122686803002</v>
      </c>
      <c r="EE59" s="2">
        <f t="shared" si="62"/>
        <v>115.66765666627828</v>
      </c>
      <c r="EF59" s="2">
        <f t="shared" si="62"/>
        <v>117.69106920905827</v>
      </c>
      <c r="EG59" s="2">
        <f t="shared" si="62"/>
        <v>120.13292524463085</v>
      </c>
      <c r="EH59" s="2">
        <f t="shared" si="62"/>
        <v>115.88455929973691</v>
      </c>
      <c r="EI59" s="2">
        <f t="shared" si="62"/>
        <v>117.95381784976603</v>
      </c>
      <c r="EJ59" s="2">
        <f t="shared" si="62"/>
        <v>112.36179357502921</v>
      </c>
      <c r="EK59" s="2">
        <f t="shared" si="62"/>
        <v>116.61366767372938</v>
      </c>
      <c r="EL59" s="2">
        <f t="shared" si="62"/>
        <v>118.73632895257231</v>
      </c>
      <c r="EM59" s="2">
        <f t="shared" si="62"/>
        <v>123.81971164502936</v>
      </c>
      <c r="EN59" s="2">
        <f t="shared" si="62"/>
        <v>122.56860907151324</v>
      </c>
      <c r="EO59" s="2">
        <f t="shared" si="62"/>
        <v>126.20944868421051</v>
      </c>
      <c r="EQ59" s="2">
        <f t="shared" si="63"/>
        <v>119.10416948889058</v>
      </c>
      <c r="ER59" s="2">
        <f t="shared" si="63"/>
        <v>118.73983877377718</v>
      </c>
      <c r="ES59" s="2">
        <f t="shared" si="63"/>
        <v>115.84578202225241</v>
      </c>
      <c r="ET59" s="2">
        <f t="shared" si="63"/>
        <v>114.95464967536952</v>
      </c>
      <c r="EU59" s="2">
        <f t="shared" si="63"/>
        <v>115.28035376777093</v>
      </c>
      <c r="EV59" s="2">
        <f t="shared" si="63"/>
        <v>117.22077770814033</v>
      </c>
      <c r="EW59" s="2">
        <f t="shared" si="63"/>
        <v>119.87529161168015</v>
      </c>
      <c r="EX59" s="2">
        <f t="shared" si="63"/>
        <v>117.10317148903547</v>
      </c>
      <c r="EY59" s="2">
        <f t="shared" si="63"/>
        <v>119.48551098138819</v>
      </c>
      <c r="EZ59" s="2">
        <f t="shared" si="63"/>
        <v>114.20291927460362</v>
      </c>
      <c r="FA59" s="2">
        <f t="shared" si="63"/>
        <v>116.6872654223601</v>
      </c>
      <c r="FB59" s="2">
        <f t="shared" si="63"/>
        <v>117.96059132724244</v>
      </c>
      <c r="FC59" s="2">
        <f t="shared" si="63"/>
        <v>124.66532279602933</v>
      </c>
      <c r="FD59" s="2">
        <f t="shared" si="63"/>
        <v>123.49876490356141</v>
      </c>
      <c r="FE59" s="2">
        <f t="shared" si="63"/>
        <v>129.19721289684517</v>
      </c>
      <c r="FG59" s="2">
        <f t="shared" si="64"/>
        <v>0.41773139847596058</v>
      </c>
      <c r="FH59" s="2">
        <f t="shared" si="64"/>
        <v>0.35439303477954881</v>
      </c>
      <c r="FI59" s="2">
        <f t="shared" si="64"/>
        <v>0.34826612894451348</v>
      </c>
      <c r="FJ59" s="2">
        <f t="shared" si="64"/>
        <v>0.35141632465023892</v>
      </c>
      <c r="FK59" s="2">
        <f t="shared" si="64"/>
        <v>0.29760295443683221</v>
      </c>
      <c r="FL59" s="2">
        <f t="shared" si="64"/>
        <v>0.26876041862802347</v>
      </c>
      <c r="FM59" s="2">
        <f t="shared" si="64"/>
        <v>0.3061303580057857</v>
      </c>
      <c r="FN59" s="2">
        <f t="shared" si="64"/>
        <v>0.26359647306103073</v>
      </c>
      <c r="FO59" s="2">
        <f t="shared" si="64"/>
        <v>0.28731401745277529</v>
      </c>
      <c r="FP59" s="2">
        <f t="shared" si="64"/>
        <v>0.27431553082567611</v>
      </c>
      <c r="FQ59" s="2">
        <f t="shared" si="64"/>
        <v>0.26749809321345597</v>
      </c>
      <c r="FR59" s="2">
        <f t="shared" si="64"/>
        <v>0.26697588875059269</v>
      </c>
      <c r="FS59" s="2">
        <f t="shared" si="64"/>
        <v>0.25759109727268809</v>
      </c>
      <c r="FT59" s="2">
        <f t="shared" si="64"/>
        <v>0.26951177684344296</v>
      </c>
      <c r="FU59" s="2">
        <f t="shared" si="64"/>
        <v>0.22434556542025441</v>
      </c>
      <c r="FW59" s="2">
        <f t="shared" ref="FW59:GK75" si="67">POWER(10,($B59-C$232)/C$229)/(1+POWER(10,($B59-C$232)/C$229))</f>
        <v>9.9274352592439768E-5</v>
      </c>
      <c r="FX59" s="2">
        <f t="shared" si="67"/>
        <v>9.6746434450591847E-5</v>
      </c>
      <c r="FY59" s="2">
        <f t="shared" si="67"/>
        <v>8.6177039786148929E-5</v>
      </c>
      <c r="FZ59" s="2">
        <f t="shared" si="67"/>
        <v>7.9061117731497952E-5</v>
      </c>
      <c r="GA59" s="2">
        <f t="shared" si="67"/>
        <v>8.8410552699683372E-5</v>
      </c>
      <c r="GB59" s="2">
        <f t="shared" si="67"/>
        <v>8.3078152293548316E-5</v>
      </c>
      <c r="GC59" s="2">
        <f t="shared" si="67"/>
        <v>1.0303033808988051E-4</v>
      </c>
      <c r="GD59" s="2">
        <f t="shared" si="67"/>
        <v>1.0444870021465229E-4</v>
      </c>
      <c r="GE59" s="2">
        <f t="shared" si="67"/>
        <v>9.4609621084226043E-5</v>
      </c>
      <c r="GF59" s="2">
        <f t="shared" si="67"/>
        <v>8.0139323323848719E-5</v>
      </c>
      <c r="GG59" s="2">
        <f t="shared" si="67"/>
        <v>7.6730873918719121E-5</v>
      </c>
      <c r="GH59" s="2">
        <f t="shared" si="67"/>
        <v>6.9826839052504767E-5</v>
      </c>
      <c r="GI59" s="2">
        <f t="shared" si="67"/>
        <v>6.3914319544691297E-5</v>
      </c>
      <c r="GJ59" s="2">
        <f t="shared" si="67"/>
        <v>5.375910108779975E-5</v>
      </c>
      <c r="GK59" s="2">
        <f t="shared" si="67"/>
        <v>4.652210757716705E-5</v>
      </c>
      <c r="GM59" s="83">
        <f t="shared" ref="GM59:HA75" si="68" xml:space="preserve"> _xlfn.NORM.DIST($B59, C$7, ABS(C$11), TRUE) * _xlfn.NORM.DIST(($B59 - C$7)*C$15, 0, ABS(C$11), TRUE) * 2</f>
        <v>3.163001365885292E-3</v>
      </c>
      <c r="GN59" s="83">
        <f t="shared" si="68"/>
        <v>1.0271851800157997E-3</v>
      </c>
      <c r="GO59" s="83">
        <f t="shared" si="68"/>
        <v>9.3880057691949758E-4</v>
      </c>
      <c r="GP59" s="83">
        <f t="shared" si="68"/>
        <v>1.0681340784275634E-3</v>
      </c>
      <c r="GQ59" s="83">
        <f t="shared" si="68"/>
        <v>1.2720280352398488E-4</v>
      </c>
      <c r="GR59" s="83">
        <f t="shared" si="68"/>
        <v>2.7144951830798762E-5</v>
      </c>
      <c r="GS59" s="83">
        <f t="shared" si="68"/>
        <v>1.655745252851455E-4</v>
      </c>
      <c r="GT59" s="83">
        <f t="shared" si="68"/>
        <v>2.597271453316325E-5</v>
      </c>
      <c r="GU59" s="83">
        <f t="shared" si="68"/>
        <v>9.7836473454508363E-5</v>
      </c>
      <c r="GV59" s="83">
        <f t="shared" si="68"/>
        <v>5.3496191704774794E-5</v>
      </c>
      <c r="GW59" s="83">
        <f t="shared" si="68"/>
        <v>2.9945383398173282E-5</v>
      </c>
      <c r="GX59" s="83">
        <f t="shared" si="68"/>
        <v>2.8134705355761231E-5</v>
      </c>
      <c r="GY59" s="83">
        <f t="shared" si="68"/>
        <v>1.981063356093258E-5</v>
      </c>
      <c r="GZ59" s="83">
        <f t="shared" si="68"/>
        <v>3.8406586409243122E-5</v>
      </c>
      <c r="HA59" s="83">
        <f t="shared" si="68"/>
        <v>5.921846710508187E-7</v>
      </c>
      <c r="HC59" s="83">
        <f t="shared" si="58"/>
        <v>2.6184074086644727E-10</v>
      </c>
      <c r="HD59" s="83">
        <f t="shared" ref="HD59:HQ77" si="69" xml:space="preserve"> _xlfn.NORM.DIST($B59, D$8, ABS(D$12), TRUE) * _xlfn.NORM.DIST(($B59 - D$8)*D$16, 0, ABS(D$12), TRUE) * 2</f>
        <v>3.0875098192151395E-11</v>
      </c>
      <c r="HE59" s="83">
        <f t="shared" si="69"/>
        <v>1.3330439133579808E-12</v>
      </c>
      <c r="HF59" s="83">
        <f t="shared" si="69"/>
        <v>3.200212028944056E-11</v>
      </c>
      <c r="HG59" s="83">
        <f t="shared" si="69"/>
        <v>1.8035354359789738E-13</v>
      </c>
      <c r="HH59" s="83">
        <f t="shared" si="69"/>
        <v>3.6692120302716896E-16</v>
      </c>
      <c r="HI59" s="83">
        <f t="shared" si="69"/>
        <v>3.3329014625937024E-13</v>
      </c>
      <c r="HJ59" s="83">
        <f t="shared" si="69"/>
        <v>1.4482037583310567E-15</v>
      </c>
      <c r="HK59" s="83">
        <f t="shared" si="69"/>
        <v>2.756641880153484E-14</v>
      </c>
      <c r="HL59" s="83">
        <f t="shared" si="69"/>
        <v>1.2967735306040923E-14</v>
      </c>
      <c r="HM59" s="83">
        <f t="shared" si="69"/>
        <v>3.8783845374388405E-15</v>
      </c>
      <c r="HN59" s="83">
        <f t="shared" si="69"/>
        <v>2.6429741093195988E-16</v>
      </c>
      <c r="HO59" s="83">
        <f t="shared" si="69"/>
        <v>4.456163593216375E-16</v>
      </c>
      <c r="HP59" s="83">
        <f t="shared" si="69"/>
        <v>1.0516370015015987E-15</v>
      </c>
      <c r="HQ59" s="83">
        <f t="shared" si="69"/>
        <v>2.0550228340224686E-23</v>
      </c>
      <c r="HS59" s="83">
        <f t="shared" ref="HS59:IG75" si="70" xml:space="preserve"> _xlfn.NORM.DIST($B59, C$9, ABS(C$13), TRUE) * _xlfn.NORM.DIST(($B59 - C$9)*C$17, 0, ABS(C$13), TRUE) * 2</f>
        <v>7.7285573623874129E-66</v>
      </c>
      <c r="HT59" s="83">
        <f t="shared" si="70"/>
        <v>3.6509375334921063E-63</v>
      </c>
      <c r="HU59" s="83">
        <f t="shared" si="70"/>
        <v>3.750159597651882E-75</v>
      </c>
      <c r="HV59" s="83">
        <f t="shared" si="70"/>
        <v>9.1984460519731398E-66</v>
      </c>
      <c r="HW59" s="83">
        <f t="shared" si="70"/>
        <v>8.3750394409227052E-82</v>
      </c>
      <c r="HX59" s="83">
        <f t="shared" si="70"/>
        <v>5.3968171326358415E-102</v>
      </c>
      <c r="HY59" s="83">
        <f t="shared" si="70"/>
        <v>1.7521713856544467E-81</v>
      </c>
      <c r="HZ59" s="83">
        <f t="shared" si="70"/>
        <v>1.0530375229652431E-96</v>
      </c>
      <c r="IA59" s="83">
        <f t="shared" si="70"/>
        <v>7.3722339843185638E-87</v>
      </c>
      <c r="IB59" s="83">
        <f t="shared" si="70"/>
        <v>6.6704839836057286E-91</v>
      </c>
      <c r="IC59" s="83">
        <f t="shared" si="70"/>
        <v>6.9887356481491653E-95</v>
      </c>
      <c r="ID59" s="83">
        <f t="shared" si="70"/>
        <v>4.2333070266978309E-103</v>
      </c>
      <c r="IE59" s="83">
        <f t="shared" si="70"/>
        <v>1.4577378717866895E-100</v>
      </c>
      <c r="IF59" s="83">
        <f t="shared" si="70"/>
        <v>4.2338032343545373E-51</v>
      </c>
      <c r="IG59" s="83">
        <f t="shared" si="70"/>
        <v>4.5495978347561361E-36</v>
      </c>
      <c r="II59" s="83">
        <f t="shared" ref="II59:IW75" si="71" xml:space="preserve"> _xlfn.NORM.DIST($B59, C$10, ABS(C$14), TRUE) * _xlfn.NORM.DIST(($B59 - C$10)*C$18, 0, ABS(C$14), TRUE) * 2</f>
        <v>0</v>
      </c>
      <c r="IJ59" s="83">
        <f t="shared" si="71"/>
        <v>3.0428549490037802E-301</v>
      </c>
      <c r="IK59" s="83">
        <f t="shared" si="71"/>
        <v>0</v>
      </c>
      <c r="IL59" s="83">
        <f t="shared" si="71"/>
        <v>1.2052541848851862E-306</v>
      </c>
      <c r="IM59" s="83">
        <f t="shared" si="71"/>
        <v>0</v>
      </c>
      <c r="IN59" s="83">
        <f t="shared" si="71"/>
        <v>0</v>
      </c>
      <c r="IO59" s="83">
        <f t="shared" si="71"/>
        <v>0</v>
      </c>
      <c r="IP59" s="83">
        <f t="shared" si="71"/>
        <v>0</v>
      </c>
      <c r="IQ59" s="83">
        <f t="shared" si="71"/>
        <v>0</v>
      </c>
      <c r="IR59" s="83">
        <f t="shared" si="71"/>
        <v>0</v>
      </c>
      <c r="IS59" s="83">
        <f t="shared" si="71"/>
        <v>0</v>
      </c>
      <c r="IT59" s="83">
        <f t="shared" si="71"/>
        <v>0</v>
      </c>
      <c r="IU59" s="83">
        <f t="shared" si="71"/>
        <v>0</v>
      </c>
      <c r="IV59" s="83">
        <f t="shared" si="71"/>
        <v>2.3195577395532042E-215</v>
      </c>
      <c r="IW59" s="83">
        <f t="shared" si="71"/>
        <v>8.7123141221065997E-155</v>
      </c>
      <c r="IY59" s="83">
        <f t="shared" ref="IY59:JM75" si="72">GM59+HC59+HS59+II59</f>
        <v>3.163001627726033E-3</v>
      </c>
      <c r="IZ59" s="83">
        <f t="shared" si="72"/>
        <v>1.027185210890898E-3</v>
      </c>
      <c r="JA59" s="83">
        <f t="shared" si="72"/>
        <v>9.388005782525415E-4</v>
      </c>
      <c r="JB59" s="83">
        <f t="shared" si="72"/>
        <v>1.0681341104296837E-3</v>
      </c>
      <c r="JC59" s="83">
        <f t="shared" si="72"/>
        <v>1.2720280370433841E-4</v>
      </c>
      <c r="JD59" s="83">
        <f t="shared" si="72"/>
        <v>2.7144951831165683E-5</v>
      </c>
      <c r="JE59" s="83">
        <f t="shared" si="72"/>
        <v>1.6557452561843564E-4</v>
      </c>
      <c r="JF59" s="83">
        <f t="shared" si="72"/>
        <v>2.5972714534611453E-5</v>
      </c>
      <c r="JG59" s="83">
        <f t="shared" si="72"/>
        <v>9.7836473482074786E-5</v>
      </c>
      <c r="JH59" s="83">
        <f t="shared" si="72"/>
        <v>5.3496191717742529E-5</v>
      </c>
      <c r="JI59" s="83">
        <f t="shared" si="72"/>
        <v>2.9945383402051666E-5</v>
      </c>
      <c r="JJ59" s="83">
        <f t="shared" si="72"/>
        <v>2.8134705356025529E-5</v>
      </c>
      <c r="JK59" s="83">
        <f t="shared" si="72"/>
        <v>1.9810633561378197E-5</v>
      </c>
      <c r="JL59" s="83">
        <f t="shared" si="72"/>
        <v>3.8406586410294758E-5</v>
      </c>
      <c r="JM59" s="83">
        <f t="shared" si="72"/>
        <v>5.921846710508187E-7</v>
      </c>
    </row>
    <row r="60" spans="2:273" x14ac:dyDescent="0.25">
      <c r="B60" s="2">
        <v>33</v>
      </c>
      <c r="C60" s="37">
        <v>129.833</v>
      </c>
      <c r="D60" s="37">
        <v>124.533</v>
      </c>
      <c r="E60" s="37">
        <v>122.6</v>
      </c>
      <c r="F60" s="37">
        <v>122.06699999999999</v>
      </c>
      <c r="G60" s="37">
        <v>121.621</v>
      </c>
      <c r="H60" s="37">
        <v>123.155</v>
      </c>
      <c r="I60" s="37">
        <v>123.86199999999999</v>
      </c>
      <c r="J60" s="37">
        <v>120.96599999999999</v>
      </c>
      <c r="K60" s="37">
        <v>120.86199999999999</v>
      </c>
      <c r="L60" s="37">
        <v>121.328</v>
      </c>
      <c r="M60" s="37">
        <v>121.569</v>
      </c>
      <c r="N60" s="37">
        <v>121.79300000000001</v>
      </c>
      <c r="O60" s="37">
        <v>124.53400000000001</v>
      </c>
      <c r="P60" s="37">
        <v>123.517</v>
      </c>
      <c r="Q60" s="37">
        <v>124.81</v>
      </c>
      <c r="S60" s="4">
        <f t="shared" si="59"/>
        <v>126.35234482252999</v>
      </c>
      <c r="T60" s="4">
        <f t="shared" si="59"/>
        <v>121.95233387361887</v>
      </c>
      <c r="U60" s="4">
        <f t="shared" si="59"/>
        <v>119.98601764144075</v>
      </c>
      <c r="V60" s="4">
        <f t="shared" si="59"/>
        <v>118.93608722919782</v>
      </c>
      <c r="W60" s="4">
        <f t="shared" si="59"/>
        <v>118.43675471457739</v>
      </c>
      <c r="X60" s="4">
        <f t="shared" si="59"/>
        <v>120.25820243971006</v>
      </c>
      <c r="Y60" s="4">
        <f t="shared" si="59"/>
        <v>122.50833803778434</v>
      </c>
      <c r="Z60" s="4">
        <f t="shared" si="59"/>
        <v>120.13413747647468</v>
      </c>
      <c r="AA60" s="4">
        <f t="shared" si="59"/>
        <v>120.20064813935345</v>
      </c>
      <c r="AB60" s="4">
        <f t="shared" si="59"/>
        <v>118.55989967924245</v>
      </c>
      <c r="AC60" s="4">
        <f t="shared" si="59"/>
        <v>119.44216243374328</v>
      </c>
      <c r="AD60" s="4">
        <f t="shared" si="59"/>
        <v>120.76887653511666</v>
      </c>
      <c r="AE60" s="4">
        <f t="shared" si="59"/>
        <v>124.10243604771624</v>
      </c>
      <c r="AF60" s="4">
        <f t="shared" si="59"/>
        <v>124.15003402173187</v>
      </c>
      <c r="AG60" s="4">
        <f t="shared" si="59"/>
        <v>126.23737733642805</v>
      </c>
      <c r="AI60" s="4">
        <f t="shared" si="60"/>
        <v>3.4806551774700125</v>
      </c>
      <c r="AJ60" s="4">
        <f t="shared" si="60"/>
        <v>2.5806661263811321</v>
      </c>
      <c r="AK60" s="4">
        <f t="shared" si="60"/>
        <v>2.613982358559241</v>
      </c>
      <c r="AL60" s="4">
        <f t="shared" si="60"/>
        <v>3.1309127708021691</v>
      </c>
      <c r="AM60" s="4">
        <f t="shared" si="60"/>
        <v>3.1842452854226053</v>
      </c>
      <c r="AN60" s="4">
        <f t="shared" si="60"/>
        <v>2.8967975602899401</v>
      </c>
      <c r="AO60" s="4">
        <f t="shared" si="60"/>
        <v>1.3536619622156536</v>
      </c>
      <c r="AP60" s="4">
        <f t="shared" si="60"/>
        <v>0.83186252352531653</v>
      </c>
      <c r="AQ60" s="4">
        <f t="shared" si="60"/>
        <v>0.66135186064654761</v>
      </c>
      <c r="AR60" s="4">
        <f t="shared" si="60"/>
        <v>2.7681003207575543</v>
      </c>
      <c r="AS60" s="4">
        <f t="shared" si="60"/>
        <v>2.1268375662567252</v>
      </c>
      <c r="AT60" s="4">
        <f t="shared" si="60"/>
        <v>1.0241234648833455</v>
      </c>
      <c r="AU60" s="4">
        <f t="shared" si="60"/>
        <v>0.43156395228376709</v>
      </c>
      <c r="AV60" s="4">
        <f t="shared" si="60"/>
        <v>-0.63303402173187351</v>
      </c>
      <c r="AW60" s="4">
        <f t="shared" si="60"/>
        <v>-1.4273773364280515</v>
      </c>
      <c r="AY60" s="2">
        <f t="shared" si="65"/>
        <v>123.81551118719403</v>
      </c>
      <c r="AZ60" s="2">
        <f t="shared" si="65"/>
        <v>120.96747330671211</v>
      </c>
      <c r="BA60" s="2">
        <f t="shared" si="65"/>
        <v>119.12154859159396</v>
      </c>
      <c r="BB60" s="2">
        <f t="shared" si="65"/>
        <v>117.93511701951782</v>
      </c>
      <c r="BC60" s="2">
        <f t="shared" si="65"/>
        <v>118.26973360475107</v>
      </c>
      <c r="BD60" s="2">
        <f t="shared" si="65"/>
        <v>120.21480785741944</v>
      </c>
      <c r="BE60" s="2">
        <f t="shared" si="65"/>
        <v>122.30237889425239</v>
      </c>
      <c r="BF60" s="2">
        <f t="shared" si="65"/>
        <v>120.09517062778976</v>
      </c>
      <c r="BG60" s="2">
        <f t="shared" si="65"/>
        <v>120.07270178808919</v>
      </c>
      <c r="BH60" s="2">
        <f t="shared" si="65"/>
        <v>118.48359271052503</v>
      </c>
      <c r="BI60" s="2">
        <f t="shared" si="65"/>
        <v>119.39444123734273</v>
      </c>
      <c r="BJ60" s="2">
        <f t="shared" si="65"/>
        <v>120.72596297126397</v>
      </c>
      <c r="BK60" s="2">
        <f t="shared" si="65"/>
        <v>124.07193433819664</v>
      </c>
      <c r="BL60" s="2">
        <f t="shared" si="65"/>
        <v>124.09978737127901</v>
      </c>
      <c r="BM60" s="2">
        <f t="shared" si="65"/>
        <v>126.23631996857944</v>
      </c>
      <c r="BO60" s="2">
        <f t="shared" si="10"/>
        <v>129.833</v>
      </c>
      <c r="BP60" s="2">
        <f t="shared" si="11"/>
        <v>124.533</v>
      </c>
      <c r="BQ60" s="2">
        <f t="shared" si="12"/>
        <v>122.6</v>
      </c>
      <c r="BR60" s="2">
        <f t="shared" si="13"/>
        <v>122.06699999999999</v>
      </c>
      <c r="BS60" s="2">
        <f t="shared" si="14"/>
        <v>121.621</v>
      </c>
      <c r="BT60" s="2">
        <f t="shared" si="15"/>
        <v>123.155</v>
      </c>
      <c r="BU60" s="2">
        <f t="shared" si="16"/>
        <v>123.86199999999999</v>
      </c>
      <c r="BV60" s="2">
        <f t="shared" si="17"/>
        <v>120.96599999999999</v>
      </c>
      <c r="BW60" s="2">
        <f t="shared" si="18"/>
        <v>120.86199999999999</v>
      </c>
      <c r="BX60" s="2">
        <f t="shared" si="19"/>
        <v>121.328</v>
      </c>
      <c r="BY60" s="2">
        <f t="shared" si="20"/>
        <v>121.569</v>
      </c>
      <c r="BZ60" s="2">
        <f t="shared" si="21"/>
        <v>121.79300000000001</v>
      </c>
      <c r="CA60" s="2">
        <f t="shared" si="22"/>
        <v>124.53400000000001</v>
      </c>
      <c r="CB60" s="2">
        <f t="shared" si="23"/>
        <v>123.517</v>
      </c>
      <c r="CC60" s="2">
        <f t="shared" si="24"/>
        <v>124.81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128.71698005148005</v>
      </c>
      <c r="DL60" s="2">
        <f t="shared" si="61"/>
        <v>123.21738822628295</v>
      </c>
      <c r="DM60" s="2">
        <f t="shared" si="61"/>
        <v>120.9251770580297</v>
      </c>
      <c r="DN60" s="2">
        <f t="shared" si="61"/>
        <v>119.99613929313931</v>
      </c>
      <c r="DO60" s="2">
        <f t="shared" si="61"/>
        <v>119.51645333187436</v>
      </c>
      <c r="DP60" s="2">
        <f t="shared" si="61"/>
        <v>121.27405826330532</v>
      </c>
      <c r="DQ60" s="2">
        <f t="shared" si="61"/>
        <v>123.39934555202976</v>
      </c>
      <c r="DR60" s="2">
        <f t="shared" si="61"/>
        <v>121.7582319327731</v>
      </c>
      <c r="DS60" s="2">
        <f t="shared" si="61"/>
        <v>121.02631458584089</v>
      </c>
      <c r="DT60" s="2">
        <f t="shared" si="61"/>
        <v>121.01251985994088</v>
      </c>
      <c r="DU60" s="2">
        <f t="shared" si="61"/>
        <v>120.52031204481793</v>
      </c>
      <c r="DV60" s="2">
        <f t="shared" si="61"/>
        <v>121.54319271708685</v>
      </c>
      <c r="DW60" s="2">
        <f t="shared" si="61"/>
        <v>124.19352268907564</v>
      </c>
      <c r="DX60" s="2">
        <f t="shared" si="61"/>
        <v>124.74706516516515</v>
      </c>
      <c r="DY60" s="2">
        <f t="shared" si="61"/>
        <v>126.26576885428253</v>
      </c>
      <c r="EA60" s="2">
        <f t="shared" si="62"/>
        <v>117.58423463676199</v>
      </c>
      <c r="EB60" s="2">
        <f t="shared" si="62"/>
        <v>117.22898965701719</v>
      </c>
      <c r="EC60" s="2">
        <f t="shared" si="62"/>
        <v>116.04335208613728</v>
      </c>
      <c r="ED60" s="2">
        <f t="shared" si="62"/>
        <v>114.46584053754292</v>
      </c>
      <c r="EE60" s="2">
        <f t="shared" si="62"/>
        <v>115.58627185521766</v>
      </c>
      <c r="EF60" s="2">
        <f t="shared" si="62"/>
        <v>117.58654529794481</v>
      </c>
      <c r="EG60" s="2">
        <f t="shared" si="62"/>
        <v>120.03487477231332</v>
      </c>
      <c r="EH60" s="2">
        <f t="shared" si="62"/>
        <v>115.85742892801728</v>
      </c>
      <c r="EI60" s="2">
        <f t="shared" si="62"/>
        <v>117.91487681607599</v>
      </c>
      <c r="EJ60" s="2">
        <f t="shared" si="62"/>
        <v>112.38158911184226</v>
      </c>
      <c r="EK60" s="2">
        <f t="shared" si="62"/>
        <v>116.58267040339931</v>
      </c>
      <c r="EL60" s="2">
        <f t="shared" si="62"/>
        <v>118.67976869107133</v>
      </c>
      <c r="EM60" s="2">
        <f t="shared" si="62"/>
        <v>123.75212421712354</v>
      </c>
      <c r="EN60" s="2">
        <f t="shared" si="62"/>
        <v>122.49957691558014</v>
      </c>
      <c r="EO60" s="2">
        <f t="shared" si="62"/>
        <v>126.14283914473683</v>
      </c>
      <c r="EQ60" s="2">
        <f t="shared" si="63"/>
        <v>119.00759453059831</v>
      </c>
      <c r="ER60" s="2">
        <f t="shared" si="63"/>
        <v>118.64246959918478</v>
      </c>
      <c r="ES60" s="2">
        <f t="shared" si="63"/>
        <v>115.77193403305007</v>
      </c>
      <c r="ET60" s="2">
        <f t="shared" si="63"/>
        <v>114.88295241055394</v>
      </c>
      <c r="EU60" s="2">
        <f t="shared" si="63"/>
        <v>115.20493543652323</v>
      </c>
      <c r="EV60" s="2">
        <f t="shared" si="63"/>
        <v>117.12332583065381</v>
      </c>
      <c r="EW60" s="2">
        <f t="shared" si="63"/>
        <v>119.78127398069728</v>
      </c>
      <c r="EX60" s="2">
        <f t="shared" si="63"/>
        <v>117.05711492028652</v>
      </c>
      <c r="EY60" s="2">
        <f t="shared" si="63"/>
        <v>119.42314582621873</v>
      </c>
      <c r="EZ60" s="2">
        <f t="shared" si="63"/>
        <v>114.19518357337876</v>
      </c>
      <c r="FA60" s="2">
        <f t="shared" si="63"/>
        <v>116.65515479851327</v>
      </c>
      <c r="FB60" s="2">
        <f t="shared" si="63"/>
        <v>117.91546198693005</v>
      </c>
      <c r="FC60" s="2">
        <f t="shared" si="63"/>
        <v>124.58561424604115</v>
      </c>
      <c r="FD60" s="2">
        <f t="shared" si="63"/>
        <v>123.41637323281745</v>
      </c>
      <c r="FE60" s="2">
        <f t="shared" si="63"/>
        <v>129.08235694539093</v>
      </c>
      <c r="FG60" s="2">
        <f t="shared" si="64"/>
        <v>0.4402888610140252</v>
      </c>
      <c r="FH60" s="2">
        <f t="shared" si="64"/>
        <v>0.3757373251965323</v>
      </c>
      <c r="FI60" s="2">
        <f t="shared" si="64"/>
        <v>0.36945257775598195</v>
      </c>
      <c r="FJ60" s="2">
        <f t="shared" si="64"/>
        <v>0.37268482650856732</v>
      </c>
      <c r="FK60" s="2">
        <f t="shared" si="64"/>
        <v>0.31720742871494645</v>
      </c>
      <c r="FL60" s="2">
        <f t="shared" si="64"/>
        <v>0.28724189445456721</v>
      </c>
      <c r="FM60" s="2">
        <f t="shared" si="64"/>
        <v>0.32603582568236461</v>
      </c>
      <c r="FN60" s="2">
        <f t="shared" si="64"/>
        <v>0.28185972267897574</v>
      </c>
      <c r="FO60" s="2">
        <f t="shared" si="64"/>
        <v>0.30653650523793879</v>
      </c>
      <c r="FP60" s="2">
        <f t="shared" si="64"/>
        <v>0.29302593015675482</v>
      </c>
      <c r="FQ60" s="2">
        <f t="shared" si="64"/>
        <v>0.28592670647575025</v>
      </c>
      <c r="FR60" s="2">
        <f t="shared" si="64"/>
        <v>0.28538254226931797</v>
      </c>
      <c r="FS60" s="2">
        <f t="shared" si="64"/>
        <v>0.27559398089964476</v>
      </c>
      <c r="FT60" s="2">
        <f t="shared" si="64"/>
        <v>0.28802456916503671</v>
      </c>
      <c r="FU60" s="2">
        <f t="shared" si="64"/>
        <v>0.24077850133576001</v>
      </c>
      <c r="FW60" s="2">
        <f t="shared" si="67"/>
        <v>1.088511204984402E-4</v>
      </c>
      <c r="FX60" s="2">
        <f t="shared" si="67"/>
        <v>1.0607936579319891E-4</v>
      </c>
      <c r="FY60" s="2">
        <f t="shared" si="67"/>
        <v>9.4490459520592189E-5</v>
      </c>
      <c r="FZ60" s="2">
        <f t="shared" si="67"/>
        <v>8.6688130526495436E-5</v>
      </c>
      <c r="GA60" s="2">
        <f t="shared" si="67"/>
        <v>9.6939416480936952E-5</v>
      </c>
      <c r="GB60" s="2">
        <f t="shared" si="67"/>
        <v>9.1092652437153404E-5</v>
      </c>
      <c r="GC60" s="2">
        <f t="shared" si="67"/>
        <v>1.1296939632054888E-4</v>
      </c>
      <c r="GD60" s="2">
        <f t="shared" si="67"/>
        <v>1.1452456833424625E-4</v>
      </c>
      <c r="GE60" s="2">
        <f t="shared" si="67"/>
        <v>1.0373643978231813E-4</v>
      </c>
      <c r="GF60" s="2">
        <f t="shared" si="67"/>
        <v>8.7870341291383783E-5</v>
      </c>
      <c r="GG60" s="2">
        <f t="shared" si="67"/>
        <v>8.41331073975828E-5</v>
      </c>
      <c r="GH60" s="2">
        <f t="shared" si="67"/>
        <v>7.6563090738931497E-5</v>
      </c>
      <c r="GI60" s="2">
        <f t="shared" si="67"/>
        <v>7.0080225663705611E-5</v>
      </c>
      <c r="GJ60" s="2">
        <f t="shared" si="67"/>
        <v>5.8945376462054325E-5</v>
      </c>
      <c r="GK60" s="2">
        <f t="shared" si="67"/>
        <v>5.1010247644176082E-5</v>
      </c>
      <c r="GM60" s="83">
        <f t="shared" si="68"/>
        <v>4.7098874168977432E-3</v>
      </c>
      <c r="GN60" s="83">
        <f t="shared" si="68"/>
        <v>1.5629241094118494E-3</v>
      </c>
      <c r="GO60" s="83">
        <f t="shared" si="68"/>
        <v>1.4253813785760614E-3</v>
      </c>
      <c r="GP60" s="83">
        <f t="shared" si="68"/>
        <v>1.5999327638582599E-3</v>
      </c>
      <c r="GQ60" s="83">
        <f t="shared" si="68"/>
        <v>2.2516406741213732E-4</v>
      </c>
      <c r="GR60" s="83">
        <f t="shared" si="68"/>
        <v>5.3427601701575915E-5</v>
      </c>
      <c r="GS60" s="83">
        <f t="shared" si="68"/>
        <v>2.9017711103266085E-4</v>
      </c>
      <c r="GT60" s="83">
        <f t="shared" si="68"/>
        <v>5.051813376422224E-5</v>
      </c>
      <c r="GU60" s="83">
        <f t="shared" si="68"/>
        <v>1.737746090645904E-4</v>
      </c>
      <c r="GV60" s="83">
        <f t="shared" si="68"/>
        <v>9.8595844943527539E-5</v>
      </c>
      <c r="GW60" s="83">
        <f t="shared" si="68"/>
        <v>5.7991836422473337E-5</v>
      </c>
      <c r="GX60" s="83">
        <f t="shared" si="68"/>
        <v>5.480545879208691E-5</v>
      </c>
      <c r="GY60" s="83">
        <f t="shared" si="68"/>
        <v>3.9010236784120605E-5</v>
      </c>
      <c r="GZ60" s="83">
        <f t="shared" si="68"/>
        <v>7.262729846737364E-5</v>
      </c>
      <c r="HA60" s="83">
        <f t="shared" si="68"/>
        <v>1.5199237349148669E-6</v>
      </c>
      <c r="HC60" s="83">
        <f t="shared" ref="HC60:HH122" si="73" xml:space="preserve"> _xlfn.NORM.DIST($B60, C$8, ABS(C$12), TRUE) * _xlfn.NORM.DIST(($B60 - C$8)*C$16, 0, ABS(C$12), TRUE) * 2</f>
        <v>6.6905590906176051E-10</v>
      </c>
      <c r="HD60" s="83">
        <f t="shared" si="69"/>
        <v>8.0020563558152391E-11</v>
      </c>
      <c r="HE60" s="83">
        <f t="shared" si="69"/>
        <v>3.9119653680295425E-12</v>
      </c>
      <c r="HF60" s="83">
        <f t="shared" si="69"/>
        <v>8.1904767564012883E-11</v>
      </c>
      <c r="HG60" s="83">
        <f t="shared" si="69"/>
        <v>5.8813514611059321E-13</v>
      </c>
      <c r="HH60" s="83">
        <f t="shared" si="69"/>
        <v>1.5643909830806945E-15</v>
      </c>
      <c r="HI60" s="83">
        <f t="shared" si="69"/>
        <v>1.085766005979761E-12</v>
      </c>
      <c r="HJ60" s="83">
        <f t="shared" si="69"/>
        <v>5.8560304653713655E-15</v>
      </c>
      <c r="HK60" s="83">
        <f t="shared" si="69"/>
        <v>9.7252833125266811E-14</v>
      </c>
      <c r="HL60" s="83">
        <f t="shared" si="69"/>
        <v>4.6800593764581925E-14</v>
      </c>
      <c r="HM60" s="83">
        <f t="shared" si="69"/>
        <v>1.4628537693101321E-14</v>
      </c>
      <c r="HN60" s="83">
        <f t="shared" si="69"/>
        <v>1.1111411131643938E-15</v>
      </c>
      <c r="HO60" s="83">
        <f t="shared" si="69"/>
        <v>1.7929540817504904E-15</v>
      </c>
      <c r="HP60" s="83">
        <f t="shared" si="69"/>
        <v>4.0832843443802594E-15</v>
      </c>
      <c r="HQ60" s="83">
        <f t="shared" si="69"/>
        <v>1.7160267998828233E-22</v>
      </c>
      <c r="HS60" s="83">
        <f t="shared" si="70"/>
        <v>3.7731681061260652E-64</v>
      </c>
      <c r="HT60" s="83">
        <f t="shared" si="70"/>
        <v>1.449826354065658E-61</v>
      </c>
      <c r="HU60" s="83">
        <f t="shared" si="70"/>
        <v>2.6873077562321566E-73</v>
      </c>
      <c r="HV60" s="83">
        <f t="shared" si="70"/>
        <v>3.7647735911024075E-64</v>
      </c>
      <c r="HW60" s="83">
        <f t="shared" si="70"/>
        <v>9.42779373330675E-80</v>
      </c>
      <c r="HX60" s="83">
        <f t="shared" si="70"/>
        <v>1.9234472703441933E-99</v>
      </c>
      <c r="HY60" s="83">
        <f t="shared" si="70"/>
        <v>2.0502190321762144E-79</v>
      </c>
      <c r="HZ60" s="83">
        <f t="shared" si="70"/>
        <v>2.9130483015328563E-94</v>
      </c>
      <c r="IA60" s="83">
        <f t="shared" si="70"/>
        <v>1.1287877726938808E-84</v>
      </c>
      <c r="IB60" s="83">
        <f t="shared" si="70"/>
        <v>1.1829907665649812E-88</v>
      </c>
      <c r="IC60" s="83">
        <f t="shared" si="70"/>
        <v>1.5030442338434058E-92</v>
      </c>
      <c r="ID60" s="83">
        <f t="shared" si="70"/>
        <v>1.4310357608334321E-100</v>
      </c>
      <c r="IE60" s="83">
        <f t="shared" si="70"/>
        <v>4.0045629149320169E-98</v>
      </c>
      <c r="IF60" s="83">
        <f t="shared" si="70"/>
        <v>6.6276095078725429E-50</v>
      </c>
      <c r="IG60" s="83">
        <f t="shared" si="70"/>
        <v>2.9790088921651153E-35</v>
      </c>
      <c r="II60" s="83">
        <f t="shared" si="71"/>
        <v>0</v>
      </c>
      <c r="IJ60" s="83">
        <f t="shared" si="71"/>
        <v>2.5918280974042253E-295</v>
      </c>
      <c r="IK60" s="83">
        <f t="shared" si="71"/>
        <v>0</v>
      </c>
      <c r="IL60" s="83">
        <f t="shared" si="71"/>
        <v>9.7731024337131374E-301</v>
      </c>
      <c r="IM60" s="83">
        <f t="shared" si="71"/>
        <v>0</v>
      </c>
      <c r="IN60" s="83">
        <f t="shared" si="71"/>
        <v>0</v>
      </c>
      <c r="IO60" s="83">
        <f t="shared" si="71"/>
        <v>0</v>
      </c>
      <c r="IP60" s="83">
        <f t="shared" si="71"/>
        <v>0</v>
      </c>
      <c r="IQ60" s="83">
        <f t="shared" si="71"/>
        <v>0</v>
      </c>
      <c r="IR60" s="83">
        <f t="shared" si="71"/>
        <v>0</v>
      </c>
      <c r="IS60" s="83">
        <f t="shared" si="71"/>
        <v>0</v>
      </c>
      <c r="IT60" s="83">
        <f t="shared" si="71"/>
        <v>0</v>
      </c>
      <c r="IU60" s="83">
        <f t="shared" si="71"/>
        <v>0</v>
      </c>
      <c r="IV60" s="83">
        <f t="shared" si="71"/>
        <v>2.2009805537360523E-211</v>
      </c>
      <c r="IW60" s="83">
        <f t="shared" si="71"/>
        <v>5.5961508011793456E-152</v>
      </c>
      <c r="IY60" s="83">
        <f t="shared" si="72"/>
        <v>4.7098880859536519E-3</v>
      </c>
      <c r="IZ60" s="83">
        <f t="shared" si="72"/>
        <v>1.5629241894324129E-3</v>
      </c>
      <c r="JA60" s="83">
        <f t="shared" si="72"/>
        <v>1.4253813824880268E-3</v>
      </c>
      <c r="JB60" s="83">
        <f t="shared" si="72"/>
        <v>1.5999328457630274E-3</v>
      </c>
      <c r="JC60" s="83">
        <f t="shared" si="72"/>
        <v>2.2516406800027246E-4</v>
      </c>
      <c r="JD60" s="83">
        <f t="shared" si="72"/>
        <v>5.3427601703140304E-5</v>
      </c>
      <c r="JE60" s="83">
        <f t="shared" si="72"/>
        <v>2.9017711211842687E-4</v>
      </c>
      <c r="JF60" s="83">
        <f t="shared" si="72"/>
        <v>5.0518133770078273E-5</v>
      </c>
      <c r="JG60" s="83">
        <f t="shared" si="72"/>
        <v>1.7377460916184322E-4</v>
      </c>
      <c r="JH60" s="83">
        <f t="shared" si="72"/>
        <v>9.8595844990328129E-5</v>
      </c>
      <c r="JI60" s="83">
        <f t="shared" si="72"/>
        <v>5.7991836437101874E-5</v>
      </c>
      <c r="JJ60" s="83">
        <f t="shared" si="72"/>
        <v>5.4805458793198048E-5</v>
      </c>
      <c r="JK60" s="83">
        <f t="shared" si="72"/>
        <v>3.9010236785913557E-5</v>
      </c>
      <c r="JL60" s="83">
        <f t="shared" si="72"/>
        <v>7.2627298471456922E-5</v>
      </c>
      <c r="JM60" s="83">
        <f t="shared" si="72"/>
        <v>1.5199237349148671E-6</v>
      </c>
    </row>
    <row r="61" spans="2:273" x14ac:dyDescent="0.25">
      <c r="B61" s="2">
        <v>34</v>
      </c>
      <c r="C61" s="37">
        <v>130.75</v>
      </c>
      <c r="D61" s="37">
        <v>127.2</v>
      </c>
      <c r="E61" s="37">
        <v>120.983</v>
      </c>
      <c r="F61" s="37">
        <v>120.033</v>
      </c>
      <c r="G61" s="37">
        <v>119.13800000000001</v>
      </c>
      <c r="H61" s="37">
        <v>121.31</v>
      </c>
      <c r="I61" s="37">
        <v>123.94799999999999</v>
      </c>
      <c r="J61" s="37">
        <v>121.483</v>
      </c>
      <c r="K61" s="37">
        <v>120.776</v>
      </c>
      <c r="L61" s="37">
        <v>120.517</v>
      </c>
      <c r="M61" s="37">
        <v>122.086</v>
      </c>
      <c r="N61" s="37">
        <v>121.46599999999999</v>
      </c>
      <c r="O61" s="37">
        <v>124.29300000000001</v>
      </c>
      <c r="P61" s="37">
        <v>124.414</v>
      </c>
      <c r="Q61" s="37">
        <v>127.569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127.25057598237828</v>
      </c>
      <c r="T61" s="4">
        <f t="shared" si="74"/>
        <v>122.36791320871039</v>
      </c>
      <c r="U61" s="4">
        <f t="shared" si="74"/>
        <v>120.34349668558693</v>
      </c>
      <c r="V61" s="4">
        <f t="shared" si="74"/>
        <v>119.30421441618488</v>
      </c>
      <c r="W61" s="4">
        <f t="shared" si="74"/>
        <v>118.51111242870169</v>
      </c>
      <c r="X61" s="4">
        <f t="shared" si="74"/>
        <v>120.26582875641836</v>
      </c>
      <c r="Y61" s="4">
        <f t="shared" si="74"/>
        <v>122.62308804868293</v>
      </c>
      <c r="Z61" s="4">
        <f t="shared" si="74"/>
        <v>120.14101494518718</v>
      </c>
      <c r="AA61" s="4">
        <f t="shared" si="74"/>
        <v>120.32693492417789</v>
      </c>
      <c r="AB61" s="4">
        <f t="shared" si="74"/>
        <v>118.56705349178077</v>
      </c>
      <c r="AC61" s="4">
        <f t="shared" si="74"/>
        <v>119.46841894760045</v>
      </c>
      <c r="AD61" s="4">
        <f t="shared" si="74"/>
        <v>120.81617908673867</v>
      </c>
      <c r="AE61" s="4">
        <f t="shared" si="74"/>
        <v>124.230454422554</v>
      </c>
      <c r="AF61" s="4">
        <f t="shared" si="74"/>
        <v>124.276311017987</v>
      </c>
      <c r="AG61" s="4">
        <f t="shared" si="74"/>
        <v>126.5112978804535</v>
      </c>
      <c r="AI61" s="4">
        <f t="shared" ref="AI61:AW77" si="75">IF(OR($B61 &lt; C$230, $B61 &gt; C$233), 0, C61-S61)</f>
        <v>3.4994240176217204</v>
      </c>
      <c r="AJ61" s="4">
        <f t="shared" si="75"/>
        <v>4.8320867912896119</v>
      </c>
      <c r="AK61" s="4">
        <f t="shared" si="75"/>
        <v>0.6395033144130764</v>
      </c>
      <c r="AL61" s="4">
        <f t="shared" si="75"/>
        <v>0.72878558381512448</v>
      </c>
      <c r="AM61" s="4">
        <f t="shared" si="75"/>
        <v>0.62688757129831174</v>
      </c>
      <c r="AN61" s="4">
        <f t="shared" si="75"/>
        <v>1.0441712435816441</v>
      </c>
      <c r="AO61" s="4">
        <f t="shared" si="75"/>
        <v>1.3249119513170626</v>
      </c>
      <c r="AP61" s="4">
        <f t="shared" si="75"/>
        <v>1.3419850548128238</v>
      </c>
      <c r="AQ61" s="4">
        <f t="shared" si="75"/>
        <v>0.44906507582210509</v>
      </c>
      <c r="AR61" s="4">
        <f t="shared" si="75"/>
        <v>1.9499465082192273</v>
      </c>
      <c r="AS61" s="4">
        <f t="shared" si="75"/>
        <v>2.6175810523995438</v>
      </c>
      <c r="AT61" s="4">
        <f t="shared" si="75"/>
        <v>0.64982091326132263</v>
      </c>
      <c r="AU61" s="4">
        <f t="shared" si="75"/>
        <v>6.2545577446002198E-2</v>
      </c>
      <c r="AV61" s="4">
        <f t="shared" si="75"/>
        <v>0.13768898201300317</v>
      </c>
      <c r="AW61" s="4">
        <f t="shared" si="75"/>
        <v>1.0577021195465051</v>
      </c>
      <c r="AY61" s="2">
        <f t="shared" si="65"/>
        <v>123.66496228696882</v>
      </c>
      <c r="AZ61" s="2">
        <f t="shared" si="65"/>
        <v>120.93775436124069</v>
      </c>
      <c r="BA61" s="2">
        <f t="shared" si="65"/>
        <v>119.08968959762592</v>
      </c>
      <c r="BB61" s="2">
        <f t="shared" si="65"/>
        <v>117.87033621198543</v>
      </c>
      <c r="BC61" s="2">
        <f t="shared" si="65"/>
        <v>118.23109267038232</v>
      </c>
      <c r="BD61" s="2">
        <f t="shared" si="65"/>
        <v>120.18529021201758</v>
      </c>
      <c r="BE61" s="2">
        <f t="shared" si="65"/>
        <v>122.28132729136631</v>
      </c>
      <c r="BF61" s="2">
        <f t="shared" si="65"/>
        <v>120.06942229149269</v>
      </c>
      <c r="BG61" s="2">
        <f t="shared" si="65"/>
        <v>120.11144390164478</v>
      </c>
      <c r="BH61" s="2">
        <f t="shared" si="65"/>
        <v>118.43385869897379</v>
      </c>
      <c r="BI61" s="2">
        <f t="shared" si="65"/>
        <v>119.38114672421878</v>
      </c>
      <c r="BJ61" s="2">
        <f t="shared" si="65"/>
        <v>120.73726745219143</v>
      </c>
      <c r="BK61" s="2">
        <f t="shared" si="65"/>
        <v>124.17372028955353</v>
      </c>
      <c r="BL61" s="2">
        <f t="shared" si="65"/>
        <v>124.18644279077603</v>
      </c>
      <c r="BM61" s="2">
        <f t="shared" si="65"/>
        <v>126.50876601497252</v>
      </c>
      <c r="BO61" s="2">
        <f t="shared" si="10"/>
        <v>130.75</v>
      </c>
      <c r="BP61" s="2">
        <f t="shared" si="11"/>
        <v>127.2</v>
      </c>
      <c r="BQ61" s="2">
        <f t="shared" si="12"/>
        <v>120.983</v>
      </c>
      <c r="BR61" s="2">
        <f t="shared" si="13"/>
        <v>120.033</v>
      </c>
      <c r="BS61" s="2">
        <f t="shared" si="14"/>
        <v>119.13800000000001</v>
      </c>
      <c r="BT61" s="2">
        <f t="shared" si="15"/>
        <v>121.31</v>
      </c>
      <c r="BU61" s="2">
        <f t="shared" si="16"/>
        <v>123.94799999999999</v>
      </c>
      <c r="BV61" s="2">
        <f t="shared" si="17"/>
        <v>121.483</v>
      </c>
      <c r="BW61" s="2">
        <f t="shared" si="18"/>
        <v>120.776</v>
      </c>
      <c r="BX61" s="2">
        <f t="shared" si="19"/>
        <v>120.517</v>
      </c>
      <c r="BY61" s="2">
        <f t="shared" si="20"/>
        <v>122.086</v>
      </c>
      <c r="BZ61" s="2">
        <f t="shared" si="21"/>
        <v>121.46599999999999</v>
      </c>
      <c r="CA61" s="2">
        <f t="shared" si="22"/>
        <v>124.29300000000001</v>
      </c>
      <c r="CB61" s="2">
        <f t="shared" si="23"/>
        <v>124.414</v>
      </c>
      <c r="CC61" s="2">
        <f t="shared" si="24"/>
        <v>127.569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128.97264543114542</v>
      </c>
      <c r="DL61" s="2">
        <f t="shared" si="76"/>
        <v>123.43497942882152</v>
      </c>
      <c r="DM61" s="2">
        <f t="shared" si="76"/>
        <v>121.09694062078275</v>
      </c>
      <c r="DN61" s="2">
        <f t="shared" si="76"/>
        <v>120.13059536054274</v>
      </c>
      <c r="DO61" s="2">
        <f t="shared" si="76"/>
        <v>119.61986803807854</v>
      </c>
      <c r="DP61" s="2">
        <f t="shared" si="76"/>
        <v>121.37987983193278</v>
      </c>
      <c r="DQ61" s="2">
        <f t="shared" si="76"/>
        <v>123.52497056570741</v>
      </c>
      <c r="DR61" s="2">
        <f t="shared" si="76"/>
        <v>121.89352521008402</v>
      </c>
      <c r="DS61" s="2">
        <f t="shared" si="76"/>
        <v>121.19470795491847</v>
      </c>
      <c r="DT61" s="2">
        <f t="shared" si="76"/>
        <v>121.17517014990696</v>
      </c>
      <c r="DU61" s="2">
        <f t="shared" si="76"/>
        <v>120.62341176470588</v>
      </c>
      <c r="DV61" s="2">
        <f t="shared" si="76"/>
        <v>121.66305966386557</v>
      </c>
      <c r="DW61" s="2">
        <f t="shared" si="76"/>
        <v>124.37769159663867</v>
      </c>
      <c r="DX61" s="2">
        <f t="shared" si="76"/>
        <v>124.96522642642641</v>
      </c>
      <c r="DY61" s="2">
        <f t="shared" si="76"/>
        <v>126.65895639599555</v>
      </c>
      <c r="EA61" s="2">
        <f t="shared" ref="EA61:EO77" si="77">CE$228*$B61+CE$229</f>
        <v>117.51097343475833</v>
      </c>
      <c r="EB61" s="2">
        <f t="shared" si="77"/>
        <v>117.15343794634897</v>
      </c>
      <c r="EC61" s="2">
        <f t="shared" si="77"/>
        <v>115.96540275908478</v>
      </c>
      <c r="ED61" s="2">
        <f t="shared" si="77"/>
        <v>114.40045420705582</v>
      </c>
      <c r="EE61" s="2">
        <f t="shared" si="77"/>
        <v>115.50488704415703</v>
      </c>
      <c r="EF61" s="2">
        <f t="shared" si="77"/>
        <v>117.48202138683133</v>
      </c>
      <c r="EG61" s="2">
        <f t="shared" si="77"/>
        <v>119.93682429999578</v>
      </c>
      <c r="EH61" s="2">
        <f t="shared" si="77"/>
        <v>115.83029855629766</v>
      </c>
      <c r="EI61" s="2">
        <f t="shared" si="77"/>
        <v>117.87593578238597</v>
      </c>
      <c r="EJ61" s="2">
        <f t="shared" si="77"/>
        <v>112.40138464865532</v>
      </c>
      <c r="EK61" s="2">
        <f t="shared" si="77"/>
        <v>116.55167313306923</v>
      </c>
      <c r="EL61" s="2">
        <f t="shared" si="77"/>
        <v>118.62320842957035</v>
      </c>
      <c r="EM61" s="2">
        <f t="shared" si="77"/>
        <v>123.68453678921772</v>
      </c>
      <c r="EN61" s="2">
        <f t="shared" si="77"/>
        <v>122.43054475964705</v>
      </c>
      <c r="EO61" s="2">
        <f t="shared" si="77"/>
        <v>126.07622960526314</v>
      </c>
      <c r="EQ61" s="2">
        <f t="shared" ref="EQ61:FE77" si="78">CU$228*$B61+CU$229</f>
        <v>118.91101957230606</v>
      </c>
      <c r="ER61" s="2">
        <f t="shared" si="78"/>
        <v>118.54510042459239</v>
      </c>
      <c r="ES61" s="2">
        <f t="shared" si="78"/>
        <v>115.69808604384772</v>
      </c>
      <c r="ET61" s="2">
        <f t="shared" si="78"/>
        <v>114.81125514573836</v>
      </c>
      <c r="EU61" s="2">
        <f t="shared" si="78"/>
        <v>115.12951710527551</v>
      </c>
      <c r="EV61" s="2">
        <f t="shared" si="78"/>
        <v>117.02587395316731</v>
      </c>
      <c r="EW61" s="2">
        <f t="shared" si="78"/>
        <v>119.68725634971442</v>
      </c>
      <c r="EX61" s="2">
        <f t="shared" si="78"/>
        <v>117.01105835153759</v>
      </c>
      <c r="EY61" s="2">
        <f t="shared" si="78"/>
        <v>119.36078067104926</v>
      </c>
      <c r="EZ61" s="2">
        <f t="shared" si="78"/>
        <v>114.18744787215391</v>
      </c>
      <c r="FA61" s="2">
        <f t="shared" si="78"/>
        <v>116.62304417466643</v>
      </c>
      <c r="FB61" s="2">
        <f t="shared" si="78"/>
        <v>117.87033264661767</v>
      </c>
      <c r="FC61" s="2">
        <f t="shared" si="78"/>
        <v>124.50590569605296</v>
      </c>
      <c r="FD61" s="2">
        <f t="shared" si="78"/>
        <v>123.3339815620735</v>
      </c>
      <c r="FE61" s="2">
        <f t="shared" si="78"/>
        <v>128.96750099393671</v>
      </c>
      <c r="FG61" s="2">
        <f t="shared" ref="FG61:FU77" si="79">POWER(10,($B61-C$231)/C$229)/(1+POWER(10,($B61-C$231)/C$229))</f>
        <v>0.46309563243773766</v>
      </c>
      <c r="FH61" s="2">
        <f t="shared" si="79"/>
        <v>0.39757549039848272</v>
      </c>
      <c r="FI61" s="2">
        <f t="shared" si="79"/>
        <v>0.39115434431088109</v>
      </c>
      <c r="FJ61" s="2">
        <f t="shared" si="79"/>
        <v>0.39445768175541085</v>
      </c>
      <c r="FK61" s="2">
        <f t="shared" si="79"/>
        <v>0.33748283924409861</v>
      </c>
      <c r="FL61" s="2">
        <f t="shared" si="79"/>
        <v>0.30646163184968611</v>
      </c>
      <c r="FM61" s="2">
        <f t="shared" si="79"/>
        <v>0.34658909335981397</v>
      </c>
      <c r="FN61" s="2">
        <f t="shared" si="79"/>
        <v>0.30087135010544941</v>
      </c>
      <c r="FO61" s="2">
        <f t="shared" si="79"/>
        <v>0.32645595676997069</v>
      </c>
      <c r="FP61" s="2">
        <f t="shared" si="79"/>
        <v>0.31246302209552107</v>
      </c>
      <c r="FQ61" s="2">
        <f t="shared" si="79"/>
        <v>0.30509611171218654</v>
      </c>
      <c r="FR61" s="2">
        <f t="shared" si="79"/>
        <v>0.30453102374090552</v>
      </c>
      <c r="FS61" s="2">
        <f t="shared" si="79"/>
        <v>0.29435620967078902</v>
      </c>
      <c r="FT61" s="2">
        <f t="shared" si="79"/>
        <v>0.30727409944322553</v>
      </c>
      <c r="FU61" s="2">
        <f t="shared" si="79"/>
        <v>0.25801472683850407</v>
      </c>
      <c r="FW61" s="2">
        <f t="shared" si="67"/>
        <v>1.1935162685018293E-4</v>
      </c>
      <c r="FX61" s="2">
        <f t="shared" si="67"/>
        <v>1.1631252127036927E-4</v>
      </c>
      <c r="FY61" s="2">
        <f t="shared" si="67"/>
        <v>1.0360578410967276E-4</v>
      </c>
      <c r="FZ61" s="2">
        <f t="shared" si="67"/>
        <v>9.5050850027557978E-5</v>
      </c>
      <c r="GA61" s="2">
        <f t="shared" si="67"/>
        <v>1.0629096242770914E-4</v>
      </c>
      <c r="GB61" s="2">
        <f t="shared" si="67"/>
        <v>9.9880229433307326E-5</v>
      </c>
      <c r="GC61" s="2">
        <f t="shared" si="67"/>
        <v>1.2386712985873948E-4</v>
      </c>
      <c r="GD61" s="2">
        <f t="shared" si="67"/>
        <v>1.2557230463727554E-4</v>
      </c>
      <c r="GE61" s="2">
        <f t="shared" si="67"/>
        <v>1.1374360598617882E-4</v>
      </c>
      <c r="GF61" s="2">
        <f t="shared" si="67"/>
        <v>9.6347096524212537E-5</v>
      </c>
      <c r="GG61" s="2">
        <f t="shared" si="67"/>
        <v>9.2249369046130993E-5</v>
      </c>
      <c r="GH61" s="2">
        <f t="shared" si="67"/>
        <v>8.3949139520073682E-5</v>
      </c>
      <c r="GI61" s="2">
        <f t="shared" si="67"/>
        <v>7.6840919883162714E-5</v>
      </c>
      <c r="GJ61" s="2">
        <f t="shared" si="67"/>
        <v>6.4631952495826297E-5</v>
      </c>
      <c r="GK61" s="2">
        <f t="shared" si="67"/>
        <v>5.5931349062466598E-5</v>
      </c>
      <c r="GM61" s="83">
        <f t="shared" si="68"/>
        <v>6.9124763383022845E-3</v>
      </c>
      <c r="GN61" s="83">
        <f t="shared" si="68"/>
        <v>2.3461796186498981E-3</v>
      </c>
      <c r="GO61" s="83">
        <f t="shared" si="68"/>
        <v>2.1357888765097888E-3</v>
      </c>
      <c r="GP61" s="83">
        <f t="shared" si="68"/>
        <v>2.3665583249152192E-3</v>
      </c>
      <c r="GQ61" s="83">
        <f t="shared" si="68"/>
        <v>3.9093763941867263E-4</v>
      </c>
      <c r="GR61" s="83">
        <f t="shared" si="68"/>
        <v>1.0274220086688289E-4</v>
      </c>
      <c r="GS61" s="83">
        <f t="shared" si="68"/>
        <v>4.9886766840698705E-4</v>
      </c>
      <c r="GT61" s="83">
        <f t="shared" si="68"/>
        <v>9.6090641618044227E-5</v>
      </c>
      <c r="GU61" s="83">
        <f t="shared" si="68"/>
        <v>3.0284516856378239E-4</v>
      </c>
      <c r="GV61" s="83">
        <f t="shared" si="68"/>
        <v>1.7807936555917206E-4</v>
      </c>
      <c r="GW61" s="83">
        <f t="shared" si="68"/>
        <v>1.098253745654801E-4</v>
      </c>
      <c r="GX61" s="83">
        <f t="shared" si="68"/>
        <v>1.0437312132097999E-4</v>
      </c>
      <c r="GY61" s="83">
        <f t="shared" si="68"/>
        <v>7.5102039422783235E-5</v>
      </c>
      <c r="GZ61" s="83">
        <f t="shared" si="68"/>
        <v>1.3445121711050465E-4</v>
      </c>
      <c r="HA61" s="83">
        <f t="shared" si="68"/>
        <v>3.7741385167857268E-6</v>
      </c>
      <c r="HC61" s="83">
        <f t="shared" si="73"/>
        <v>1.6740452260984815E-9</v>
      </c>
      <c r="HD61" s="83">
        <f t="shared" si="69"/>
        <v>2.0335159845513704E-10</v>
      </c>
      <c r="HE61" s="83">
        <f t="shared" si="69"/>
        <v>1.12276752586668E-11</v>
      </c>
      <c r="HF61" s="83">
        <f t="shared" si="69"/>
        <v>2.0563930575683607E-10</v>
      </c>
      <c r="HG61" s="83">
        <f t="shared" si="69"/>
        <v>1.8706222052855844E-12</v>
      </c>
      <c r="HH61" s="83">
        <f t="shared" si="69"/>
        <v>6.4665007097326664E-15</v>
      </c>
      <c r="HI61" s="83">
        <f t="shared" si="69"/>
        <v>3.4481522779249229E-12</v>
      </c>
      <c r="HJ61" s="83">
        <f t="shared" si="69"/>
        <v>2.2981839510332311E-14</v>
      </c>
      <c r="HK61" s="83">
        <f t="shared" si="69"/>
        <v>3.3407080633772913E-13</v>
      </c>
      <c r="HL61" s="83">
        <f t="shared" si="69"/>
        <v>1.6440666600103161E-13</v>
      </c>
      <c r="HM61" s="83">
        <f t="shared" si="69"/>
        <v>5.3662892689332305E-14</v>
      </c>
      <c r="HN61" s="83">
        <f t="shared" si="69"/>
        <v>4.5329747177489814E-15</v>
      </c>
      <c r="HO61" s="83">
        <f t="shared" si="69"/>
        <v>7.0100667794809214E-15</v>
      </c>
      <c r="HP61" s="83">
        <f t="shared" si="69"/>
        <v>1.5418063151430087E-14</v>
      </c>
      <c r="HQ61" s="83">
        <f t="shared" si="69"/>
        <v>1.3699994901732264E-21</v>
      </c>
      <c r="HS61" s="83">
        <f t="shared" si="70"/>
        <v>1.7494101365639868E-62</v>
      </c>
      <c r="HT61" s="83">
        <f t="shared" si="70"/>
        <v>5.486053777778473E-60</v>
      </c>
      <c r="HU61" s="83">
        <f t="shared" si="70"/>
        <v>1.823644469204175E-71</v>
      </c>
      <c r="HV61" s="83">
        <f t="shared" si="70"/>
        <v>1.4699982182384704E-62</v>
      </c>
      <c r="HW61" s="83">
        <f t="shared" si="70"/>
        <v>9.98402524025179E-78</v>
      </c>
      <c r="HX61" s="83">
        <f t="shared" si="70"/>
        <v>6.356266456674446E-97</v>
      </c>
      <c r="HY61" s="83">
        <f t="shared" si="70"/>
        <v>2.2539694837464746E-77</v>
      </c>
      <c r="HZ61" s="83">
        <f t="shared" si="70"/>
        <v>7.4908314559937125E-92</v>
      </c>
      <c r="IA61" s="83">
        <f t="shared" si="70"/>
        <v>1.6192230552938922E-82</v>
      </c>
      <c r="IB61" s="83">
        <f t="shared" si="70"/>
        <v>1.9641190081376569E-86</v>
      </c>
      <c r="IC61" s="83">
        <f t="shared" si="70"/>
        <v>3.0202786935406111E-90</v>
      </c>
      <c r="ID61" s="83">
        <f t="shared" si="70"/>
        <v>4.495176588954278E-98</v>
      </c>
      <c r="IE61" s="83">
        <f t="shared" si="70"/>
        <v>1.0257313505870005E-95</v>
      </c>
      <c r="IF61" s="83">
        <f t="shared" si="70"/>
        <v>1.0033777263177122E-48</v>
      </c>
      <c r="IG61" s="83">
        <f t="shared" si="70"/>
        <v>1.9075902835109504E-34</v>
      </c>
      <c r="II61" s="83">
        <f t="shared" si="71"/>
        <v>1.3985271788582147E-307</v>
      </c>
      <c r="IJ61" s="83">
        <f t="shared" si="71"/>
        <v>1.9258873998092384E-289</v>
      </c>
      <c r="IK61" s="83">
        <f t="shared" si="71"/>
        <v>0</v>
      </c>
      <c r="IL61" s="83">
        <f t="shared" si="71"/>
        <v>6.9369303056657466E-295</v>
      </c>
      <c r="IM61" s="83">
        <f t="shared" si="71"/>
        <v>0</v>
      </c>
      <c r="IN61" s="83">
        <f t="shared" si="71"/>
        <v>0</v>
      </c>
      <c r="IO61" s="83">
        <f t="shared" si="71"/>
        <v>0</v>
      </c>
      <c r="IP61" s="83">
        <f t="shared" si="71"/>
        <v>0</v>
      </c>
      <c r="IQ61" s="83">
        <f t="shared" si="71"/>
        <v>0</v>
      </c>
      <c r="IR61" s="83">
        <f t="shared" si="71"/>
        <v>0</v>
      </c>
      <c r="IS61" s="83">
        <f t="shared" si="71"/>
        <v>0</v>
      </c>
      <c r="IT61" s="83">
        <f t="shared" si="71"/>
        <v>0</v>
      </c>
      <c r="IU61" s="83">
        <f t="shared" si="71"/>
        <v>0</v>
      </c>
      <c r="IV61" s="83">
        <f t="shared" si="71"/>
        <v>1.916317509378056E-207</v>
      </c>
      <c r="IW61" s="83">
        <f t="shared" si="71"/>
        <v>3.3859138812315825E-149</v>
      </c>
      <c r="IY61" s="83">
        <f t="shared" si="72"/>
        <v>6.9124780123475107E-3</v>
      </c>
      <c r="IZ61" s="83">
        <f t="shared" si="72"/>
        <v>2.3461798220014967E-3</v>
      </c>
      <c r="JA61" s="83">
        <f t="shared" si="72"/>
        <v>2.1357888877374643E-3</v>
      </c>
      <c r="JB61" s="83">
        <f t="shared" si="72"/>
        <v>2.3665585305545252E-3</v>
      </c>
      <c r="JC61" s="83">
        <f t="shared" si="72"/>
        <v>3.9093764128929483E-4</v>
      </c>
      <c r="JD61" s="83">
        <f t="shared" si="72"/>
        <v>1.0274220087334939E-4</v>
      </c>
      <c r="JE61" s="83">
        <f t="shared" si="72"/>
        <v>4.9886767185513929E-4</v>
      </c>
      <c r="JF61" s="83">
        <f t="shared" si="72"/>
        <v>9.6090641641026061E-5</v>
      </c>
      <c r="JG61" s="83">
        <f t="shared" si="72"/>
        <v>3.0284516889785321E-4</v>
      </c>
      <c r="JH61" s="83">
        <f t="shared" si="72"/>
        <v>1.7807936572357871E-4</v>
      </c>
      <c r="JI61" s="83">
        <f t="shared" si="72"/>
        <v>1.09825374619143E-4</v>
      </c>
      <c r="JJ61" s="83">
        <f t="shared" si="72"/>
        <v>1.0437312132551296E-4</v>
      </c>
      <c r="JK61" s="83">
        <f t="shared" si="72"/>
        <v>7.5102039429793307E-5</v>
      </c>
      <c r="JL61" s="83">
        <f t="shared" si="72"/>
        <v>1.3445121712592271E-4</v>
      </c>
      <c r="JM61" s="83">
        <f t="shared" si="72"/>
        <v>3.774138516785728E-6</v>
      </c>
    </row>
    <row r="62" spans="2:273" x14ac:dyDescent="0.25">
      <c r="B62" s="2">
        <v>35</v>
      </c>
      <c r="C62" s="37">
        <v>130.46700000000001</v>
      </c>
      <c r="D62" s="37">
        <v>124.6</v>
      </c>
      <c r="E62" s="37">
        <v>122.033</v>
      </c>
      <c r="F62" s="37">
        <v>119.85</v>
      </c>
      <c r="G62" s="37">
        <v>120.19</v>
      </c>
      <c r="H62" s="37">
        <v>120.94799999999999</v>
      </c>
      <c r="I62" s="37">
        <v>124.879</v>
      </c>
      <c r="J62" s="37">
        <v>121.017</v>
      </c>
      <c r="K62" s="37">
        <v>122.483</v>
      </c>
      <c r="L62" s="37">
        <v>121.569</v>
      </c>
      <c r="M62" s="37">
        <v>121.241</v>
      </c>
      <c r="N62" s="37">
        <v>120.89700000000001</v>
      </c>
      <c r="O62" s="37">
        <v>125.569</v>
      </c>
      <c r="P62" s="37">
        <v>126.172</v>
      </c>
      <c r="Q62" s="37">
        <v>127.63800000000001</v>
      </c>
      <c r="S62" s="4">
        <f t="shared" si="74"/>
        <v>128.4867356087002</v>
      </c>
      <c r="T62" s="4">
        <f t="shared" si="74"/>
        <v>122.9394893917484</v>
      </c>
      <c r="U62" s="4">
        <f t="shared" si="74"/>
        <v>120.8376417919699</v>
      </c>
      <c r="V62" s="4">
        <f t="shared" si="74"/>
        <v>119.82087220945641</v>
      </c>
      <c r="W62" s="4">
        <f t="shared" si="74"/>
        <v>118.64229613145621</v>
      </c>
      <c r="X62" s="4">
        <f t="shared" si="74"/>
        <v>120.29070153309068</v>
      </c>
      <c r="Y62" s="4">
        <f t="shared" si="74"/>
        <v>122.80453391332802</v>
      </c>
      <c r="Z62" s="4">
        <f t="shared" si="74"/>
        <v>120.16157275662404</v>
      </c>
      <c r="AA62" s="4">
        <f t="shared" si="74"/>
        <v>120.49538648391314</v>
      </c>
      <c r="AB62" s="4">
        <f t="shared" si="74"/>
        <v>118.60008860523135</v>
      </c>
      <c r="AC62" s="4">
        <f t="shared" si="74"/>
        <v>119.51567375056617</v>
      </c>
      <c r="AD62" s="4">
        <f t="shared" si="74"/>
        <v>120.88126711251816</v>
      </c>
      <c r="AE62" s="4">
        <f t="shared" si="74"/>
        <v>124.36843749563945</v>
      </c>
      <c r="AF62" s="4">
        <f t="shared" si="74"/>
        <v>124.41726747212198</v>
      </c>
      <c r="AG62" s="4">
        <f t="shared" si="74"/>
        <v>126.77040219572596</v>
      </c>
      <c r="AI62" s="4">
        <f t="shared" si="75"/>
        <v>1.9802643912998121</v>
      </c>
      <c r="AJ62" s="4">
        <f t="shared" si="75"/>
        <v>1.6605106082515988</v>
      </c>
      <c r="AK62" s="4">
        <f t="shared" si="75"/>
        <v>1.1953582080301004</v>
      </c>
      <c r="AL62" s="4">
        <f t="shared" si="75"/>
        <v>2.9127790543583387E-2</v>
      </c>
      <c r="AM62" s="4">
        <f t="shared" si="75"/>
        <v>1.5477038685437918</v>
      </c>
      <c r="AN62" s="4">
        <f t="shared" si="75"/>
        <v>0.65729846690931026</v>
      </c>
      <c r="AO62" s="4">
        <f t="shared" si="75"/>
        <v>2.0744660866719897</v>
      </c>
      <c r="AP62" s="4">
        <f t="shared" si="75"/>
        <v>0.85542724337595644</v>
      </c>
      <c r="AQ62" s="4">
        <f t="shared" si="75"/>
        <v>1.9876135160868671</v>
      </c>
      <c r="AR62" s="4">
        <f t="shared" si="75"/>
        <v>2.9689113947686536</v>
      </c>
      <c r="AS62" s="4">
        <f t="shared" si="75"/>
        <v>1.7253262494338344</v>
      </c>
      <c r="AT62" s="4">
        <f t="shared" si="75"/>
        <v>1.5732887481846092E-2</v>
      </c>
      <c r="AU62" s="4">
        <f t="shared" si="75"/>
        <v>1.2005625043605477</v>
      </c>
      <c r="AV62" s="4">
        <f t="shared" si="75"/>
        <v>1.7547325278780193</v>
      </c>
      <c r="AW62" s="4">
        <f t="shared" si="75"/>
        <v>0.8675978042740411</v>
      </c>
      <c r="AY62" s="2">
        <f t="shared" si="65"/>
        <v>123.49757782097356</v>
      </c>
      <c r="AZ62" s="2">
        <f t="shared" si="65"/>
        <v>120.89250011822445</v>
      </c>
      <c r="BA62" s="2">
        <f t="shared" si="65"/>
        <v>119.04462849638243</v>
      </c>
      <c r="BB62" s="2">
        <f t="shared" si="65"/>
        <v>117.79432035493954</v>
      </c>
      <c r="BC62" s="2">
        <f t="shared" si="65"/>
        <v>118.18231010089424</v>
      </c>
      <c r="BD62" s="2">
        <f t="shared" si="65"/>
        <v>120.14482275290754</v>
      </c>
      <c r="BE62" s="2">
        <f t="shared" si="65"/>
        <v>122.24883688308977</v>
      </c>
      <c r="BF62" s="2">
        <f t="shared" si="65"/>
        <v>120.03307943173552</v>
      </c>
      <c r="BG62" s="2">
        <f t="shared" si="65"/>
        <v>120.13964677525617</v>
      </c>
      <c r="BH62" s="2">
        <f t="shared" si="65"/>
        <v>118.37248422302515</v>
      </c>
      <c r="BI62" s="2">
        <f t="shared" si="65"/>
        <v>119.35976574695233</v>
      </c>
      <c r="BJ62" s="2">
        <f t="shared" si="65"/>
        <v>120.73955837644232</v>
      </c>
      <c r="BK62" s="2">
        <f t="shared" si="65"/>
        <v>124.2653755337567</v>
      </c>
      <c r="BL62" s="2">
        <f t="shared" si="65"/>
        <v>124.2600800028634</v>
      </c>
      <c r="BM62" s="2">
        <f t="shared" si="65"/>
        <v>126.76454395461022</v>
      </c>
      <c r="BO62" s="2">
        <f t="shared" si="10"/>
        <v>130.46700000000001</v>
      </c>
      <c r="BP62" s="2">
        <f t="shared" si="11"/>
        <v>124.6</v>
      </c>
      <c r="BQ62" s="2">
        <f t="shared" si="12"/>
        <v>122.033</v>
      </c>
      <c r="BR62" s="2">
        <f t="shared" si="13"/>
        <v>119.85</v>
      </c>
      <c r="BS62" s="2">
        <f t="shared" si="14"/>
        <v>120.19</v>
      </c>
      <c r="BT62" s="2">
        <f t="shared" si="15"/>
        <v>120.94799999999999</v>
      </c>
      <c r="BU62" s="2">
        <f t="shared" si="16"/>
        <v>124.879</v>
      </c>
      <c r="BV62" s="2">
        <f t="shared" si="17"/>
        <v>121.017</v>
      </c>
      <c r="BW62" s="2">
        <f t="shared" si="18"/>
        <v>122.483</v>
      </c>
      <c r="BX62" s="2">
        <f t="shared" si="19"/>
        <v>121.569</v>
      </c>
      <c r="BY62" s="2">
        <f t="shared" si="20"/>
        <v>121.241</v>
      </c>
      <c r="BZ62" s="2">
        <f t="shared" si="21"/>
        <v>120.89700000000001</v>
      </c>
      <c r="CA62" s="2">
        <f t="shared" si="22"/>
        <v>125.569</v>
      </c>
      <c r="CB62" s="2">
        <f t="shared" si="23"/>
        <v>126.172</v>
      </c>
      <c r="CC62" s="2">
        <f t="shared" si="24"/>
        <v>127.63800000000001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129.2283108108108</v>
      </c>
      <c r="DL62" s="2">
        <f t="shared" si="76"/>
        <v>123.65257063136009</v>
      </c>
      <c r="DM62" s="2">
        <f t="shared" si="76"/>
        <v>121.26870418353579</v>
      </c>
      <c r="DN62" s="2">
        <f t="shared" si="76"/>
        <v>120.26505142794618</v>
      </c>
      <c r="DO62" s="2">
        <f t="shared" si="76"/>
        <v>119.72328274428273</v>
      </c>
      <c r="DP62" s="2">
        <f t="shared" si="76"/>
        <v>121.48570140056023</v>
      </c>
      <c r="DQ62" s="2">
        <f t="shared" si="76"/>
        <v>123.65059557938505</v>
      </c>
      <c r="DR62" s="2">
        <f t="shared" si="76"/>
        <v>122.02881848739494</v>
      </c>
      <c r="DS62" s="2">
        <f t="shared" si="76"/>
        <v>121.36310132399606</v>
      </c>
      <c r="DT62" s="2">
        <f t="shared" si="76"/>
        <v>121.33782043987304</v>
      </c>
      <c r="DU62" s="2">
        <f t="shared" si="76"/>
        <v>120.72651148459384</v>
      </c>
      <c r="DV62" s="2">
        <f t="shared" si="76"/>
        <v>121.78292661064427</v>
      </c>
      <c r="DW62" s="2">
        <f t="shared" si="76"/>
        <v>124.56186050420169</v>
      </c>
      <c r="DX62" s="2">
        <f t="shared" si="76"/>
        <v>125.18338768768767</v>
      </c>
      <c r="DY62" s="2">
        <f t="shared" si="76"/>
        <v>127.05214393770855</v>
      </c>
      <c r="EA62" s="2">
        <f t="shared" si="77"/>
        <v>117.43771223275466</v>
      </c>
      <c r="EB62" s="2">
        <f t="shared" si="77"/>
        <v>117.07788623568075</v>
      </c>
      <c r="EC62" s="2">
        <f t="shared" si="77"/>
        <v>115.8874534320323</v>
      </c>
      <c r="ED62" s="2">
        <f t="shared" si="77"/>
        <v>114.33506787656871</v>
      </c>
      <c r="EE62" s="2">
        <f t="shared" si="77"/>
        <v>115.42350223309641</v>
      </c>
      <c r="EF62" s="2">
        <f t="shared" si="77"/>
        <v>117.37749747571787</v>
      </c>
      <c r="EG62" s="2">
        <f t="shared" si="77"/>
        <v>119.83877382767825</v>
      </c>
      <c r="EH62" s="2">
        <f t="shared" si="77"/>
        <v>115.80316818457804</v>
      </c>
      <c r="EI62" s="2">
        <f t="shared" si="77"/>
        <v>117.83699474869593</v>
      </c>
      <c r="EJ62" s="2">
        <f t="shared" si="77"/>
        <v>112.42118018546837</v>
      </c>
      <c r="EK62" s="2">
        <f t="shared" si="77"/>
        <v>116.52067586273915</v>
      </c>
      <c r="EL62" s="2">
        <f t="shared" si="77"/>
        <v>118.56664816806938</v>
      </c>
      <c r="EM62" s="2">
        <f t="shared" si="77"/>
        <v>123.6169493613119</v>
      </c>
      <c r="EN62" s="2">
        <f t="shared" si="77"/>
        <v>122.36151260371395</v>
      </c>
      <c r="EO62" s="2">
        <f t="shared" si="77"/>
        <v>126.00962006578946</v>
      </c>
      <c r="EQ62" s="2">
        <f t="shared" si="78"/>
        <v>118.81444461401379</v>
      </c>
      <c r="ER62" s="2">
        <f t="shared" si="78"/>
        <v>118.44773125</v>
      </c>
      <c r="ES62" s="2">
        <f t="shared" si="78"/>
        <v>115.62423805464539</v>
      </c>
      <c r="ET62" s="2">
        <f t="shared" si="78"/>
        <v>114.73955788092277</v>
      </c>
      <c r="EU62" s="2">
        <f t="shared" si="78"/>
        <v>115.05409877402781</v>
      </c>
      <c r="EV62" s="2">
        <f t="shared" si="78"/>
        <v>116.9284220756808</v>
      </c>
      <c r="EW62" s="2">
        <f t="shared" si="78"/>
        <v>119.59323871873156</v>
      </c>
      <c r="EX62" s="2">
        <f t="shared" si="78"/>
        <v>116.96500178278863</v>
      </c>
      <c r="EY62" s="2">
        <f t="shared" si="78"/>
        <v>119.29841551587978</v>
      </c>
      <c r="EZ62" s="2">
        <f t="shared" si="78"/>
        <v>114.17971217092905</v>
      </c>
      <c r="FA62" s="2">
        <f t="shared" si="78"/>
        <v>116.5909335508196</v>
      </c>
      <c r="FB62" s="2">
        <f t="shared" si="78"/>
        <v>117.8252033063053</v>
      </c>
      <c r="FC62" s="2">
        <f t="shared" si="78"/>
        <v>124.42619714606478</v>
      </c>
      <c r="FD62" s="2">
        <f t="shared" si="78"/>
        <v>123.25158989132954</v>
      </c>
      <c r="FE62" s="2">
        <f t="shared" si="78"/>
        <v>128.85264504248249</v>
      </c>
      <c r="FG62" s="2">
        <f t="shared" si="79"/>
        <v>0.48605786363696007</v>
      </c>
      <c r="FH62" s="2">
        <f t="shared" si="79"/>
        <v>0.41982930998175472</v>
      </c>
      <c r="FI62" s="2">
        <f t="shared" si="79"/>
        <v>0.41329532640224464</v>
      </c>
      <c r="FJ62" s="2">
        <f t="shared" si="79"/>
        <v>0.41665768676095583</v>
      </c>
      <c r="FK62" s="2">
        <f t="shared" si="79"/>
        <v>0.35837401174966521</v>
      </c>
      <c r="FL62" s="2">
        <f t="shared" si="79"/>
        <v>0.32637850785724876</v>
      </c>
      <c r="FM62" s="2">
        <f t="shared" si="79"/>
        <v>0.36773108503177182</v>
      </c>
      <c r="FN62" s="2">
        <f t="shared" si="79"/>
        <v>0.32059285799310649</v>
      </c>
      <c r="FO62" s="2">
        <f t="shared" si="79"/>
        <v>0.34702207241439031</v>
      </c>
      <c r="FP62" s="2">
        <f t="shared" si="79"/>
        <v>0.33258289066387564</v>
      </c>
      <c r="FQ62" s="2">
        <f t="shared" si="79"/>
        <v>0.32496582534057022</v>
      </c>
      <c r="FR62" s="2">
        <f t="shared" si="79"/>
        <v>0.3243811145609215</v>
      </c>
      <c r="FS62" s="2">
        <f t="shared" si="79"/>
        <v>0.31384237010229105</v>
      </c>
      <c r="FT62" s="2">
        <f t="shared" si="79"/>
        <v>0.32721886494939761</v>
      </c>
      <c r="FU62" s="2">
        <f t="shared" si="79"/>
        <v>0.27603620937279366</v>
      </c>
      <c r="FW62" s="2">
        <f t="shared" si="67"/>
        <v>1.3086494962783892E-4</v>
      </c>
      <c r="FX62" s="2">
        <f t="shared" si="67"/>
        <v>1.2753271238747876E-4</v>
      </c>
      <c r="FY62" s="2">
        <f t="shared" si="67"/>
        <v>1.1360034775567346E-4</v>
      </c>
      <c r="FZ62" s="2">
        <f t="shared" si="67"/>
        <v>1.0422022884572747E-4</v>
      </c>
      <c r="GA62" s="2">
        <f t="shared" si="67"/>
        <v>1.1654452761286009E-4</v>
      </c>
      <c r="GB62" s="2">
        <f t="shared" si="67"/>
        <v>1.0951543847968287E-4</v>
      </c>
      <c r="GC62" s="2">
        <f t="shared" si="67"/>
        <v>1.3581598404311675E-4</v>
      </c>
      <c r="GD62" s="2">
        <f t="shared" si="67"/>
        <v>1.3768562601431755E-4</v>
      </c>
      <c r="GE62" s="2">
        <f t="shared" si="67"/>
        <v>1.247160153086906E-4</v>
      </c>
      <c r="GF62" s="2">
        <f t="shared" si="67"/>
        <v>1.0564150862104841E-4</v>
      </c>
      <c r="GG62" s="2">
        <f t="shared" si="67"/>
        <v>1.0114852153987429E-4</v>
      </c>
      <c r="GH62" s="2">
        <f t="shared" si="67"/>
        <v>9.204765555070585E-5</v>
      </c>
      <c r="GI62" s="2">
        <f t="shared" si="67"/>
        <v>8.4253768610405825E-5</v>
      </c>
      <c r="GJ62" s="2">
        <f t="shared" si="67"/>
        <v>7.08670847888708E-5</v>
      </c>
      <c r="GK62" s="2">
        <f t="shared" si="67"/>
        <v>6.1327173796891854E-5</v>
      </c>
      <c r="GM62" s="83">
        <f t="shared" si="68"/>
        <v>9.9999950268996295E-3</v>
      </c>
      <c r="GN62" s="83">
        <f t="shared" si="68"/>
        <v>3.4748911538904134E-3</v>
      </c>
      <c r="GO62" s="83">
        <f t="shared" si="68"/>
        <v>3.1584665468512643E-3</v>
      </c>
      <c r="GP62" s="83">
        <f t="shared" si="68"/>
        <v>3.4569440912442053E-3</v>
      </c>
      <c r="GQ62" s="83">
        <f t="shared" si="68"/>
        <v>6.6580914642565931E-4</v>
      </c>
      <c r="GR62" s="83">
        <f t="shared" si="68"/>
        <v>1.9304953154792239E-4</v>
      </c>
      <c r="GS62" s="83">
        <f t="shared" si="68"/>
        <v>8.4137356504455495E-4</v>
      </c>
      <c r="GT62" s="83">
        <f t="shared" si="68"/>
        <v>1.7875033103035448E-4</v>
      </c>
      <c r="GU62" s="83">
        <f t="shared" si="68"/>
        <v>5.1788091154602168E-4</v>
      </c>
      <c r="GV62" s="83">
        <f t="shared" si="68"/>
        <v>3.1522039333286694E-4</v>
      </c>
      <c r="GW62" s="83">
        <f t="shared" si="68"/>
        <v>2.0340706831679416E-4</v>
      </c>
      <c r="GX62" s="83">
        <f t="shared" si="68"/>
        <v>1.9434165800724331E-4</v>
      </c>
      <c r="GY62" s="83">
        <f t="shared" si="68"/>
        <v>1.4136616328374677E-4</v>
      </c>
      <c r="GZ62" s="83">
        <f t="shared" si="68"/>
        <v>2.4368435212167777E-4</v>
      </c>
      <c r="HA62" s="83">
        <f t="shared" si="68"/>
        <v>9.0673316940680841E-6</v>
      </c>
      <c r="HC62" s="83">
        <f t="shared" si="73"/>
        <v>4.1016696838985645E-9</v>
      </c>
      <c r="HD62" s="83">
        <f t="shared" si="69"/>
        <v>5.0670306500558659E-10</v>
      </c>
      <c r="HE62" s="83">
        <f t="shared" si="69"/>
        <v>3.1516377072958875E-11</v>
      </c>
      <c r="HF62" s="83">
        <f t="shared" si="69"/>
        <v>5.0649663074588162E-10</v>
      </c>
      <c r="HG62" s="83">
        <f t="shared" si="69"/>
        <v>5.803091518529419E-12</v>
      </c>
      <c r="HH62" s="83">
        <f t="shared" si="69"/>
        <v>2.5915116930324653E-14</v>
      </c>
      <c r="HI62" s="83">
        <f t="shared" si="69"/>
        <v>1.0675333505814986E-11</v>
      </c>
      <c r="HJ62" s="83">
        <f t="shared" si="69"/>
        <v>8.7535129692771309E-14</v>
      </c>
      <c r="HK62" s="83">
        <f t="shared" si="69"/>
        <v>1.1173702679810509E-12</v>
      </c>
      <c r="HL62" s="83">
        <f t="shared" si="69"/>
        <v>5.621809797177614E-13</v>
      </c>
      <c r="HM62" s="83">
        <f t="shared" si="69"/>
        <v>1.9146003267928539E-13</v>
      </c>
      <c r="HN62" s="83">
        <f t="shared" si="69"/>
        <v>1.7944979354410785E-14</v>
      </c>
      <c r="HO62" s="83">
        <f t="shared" si="69"/>
        <v>2.6633455129888014E-14</v>
      </c>
      <c r="HP62" s="83">
        <f t="shared" si="69"/>
        <v>5.6615302204073832E-14</v>
      </c>
      <c r="HQ62" s="83">
        <f t="shared" si="69"/>
        <v>1.0457164807108497E-20</v>
      </c>
      <c r="HS62" s="83">
        <f t="shared" si="70"/>
        <v>7.7029478930292444E-61</v>
      </c>
      <c r="HT62" s="83">
        <f t="shared" si="70"/>
        <v>1.9780561213856157E-58</v>
      </c>
      <c r="HU62" s="83">
        <f t="shared" si="70"/>
        <v>1.1719791642606242E-69</v>
      </c>
      <c r="HV62" s="83">
        <f t="shared" si="70"/>
        <v>5.4758318649940544E-61</v>
      </c>
      <c r="HW62" s="83">
        <f t="shared" si="70"/>
        <v>9.9466211395774368E-76</v>
      </c>
      <c r="HX62" s="83">
        <f t="shared" si="70"/>
        <v>1.9476235958132892E-94</v>
      </c>
      <c r="HY62" s="83">
        <f t="shared" si="70"/>
        <v>2.3282086115931065E-75</v>
      </c>
      <c r="HZ62" s="83">
        <f t="shared" si="70"/>
        <v>1.7905762469521313E-89</v>
      </c>
      <c r="IA62" s="83">
        <f t="shared" si="70"/>
        <v>2.1761267844714406E-80</v>
      </c>
      <c r="IB62" s="83">
        <f t="shared" si="70"/>
        <v>3.052941718811823E-84</v>
      </c>
      <c r="IC62" s="83">
        <f t="shared" si="70"/>
        <v>5.6705630557791282E-88</v>
      </c>
      <c r="ID62" s="83">
        <f t="shared" si="70"/>
        <v>1.3121103534271711E-95</v>
      </c>
      <c r="IE62" s="83">
        <f t="shared" si="70"/>
        <v>2.4497213377038468E-93</v>
      </c>
      <c r="IF62" s="83">
        <f t="shared" si="70"/>
        <v>1.469111900769007E-47</v>
      </c>
      <c r="IG62" s="83">
        <f t="shared" si="70"/>
        <v>1.1945775933606064E-33</v>
      </c>
      <c r="II62" s="83">
        <f t="shared" si="71"/>
        <v>2.1960470220673096E-301</v>
      </c>
      <c r="IJ62" s="83">
        <f t="shared" si="71"/>
        <v>1.2484071171653654E-283</v>
      </c>
      <c r="IK62" s="83">
        <f t="shared" si="71"/>
        <v>0</v>
      </c>
      <c r="IL62" s="83">
        <f t="shared" si="71"/>
        <v>4.3100680210535484E-289</v>
      </c>
      <c r="IM62" s="83">
        <f t="shared" si="71"/>
        <v>0</v>
      </c>
      <c r="IN62" s="83">
        <f t="shared" si="71"/>
        <v>0</v>
      </c>
      <c r="IO62" s="83">
        <f t="shared" si="71"/>
        <v>0</v>
      </c>
      <c r="IP62" s="83">
        <f t="shared" si="71"/>
        <v>0</v>
      </c>
      <c r="IQ62" s="83">
        <f t="shared" si="71"/>
        <v>0</v>
      </c>
      <c r="IR62" s="83">
        <f t="shared" si="71"/>
        <v>0</v>
      </c>
      <c r="IS62" s="83">
        <f t="shared" si="71"/>
        <v>0</v>
      </c>
      <c r="IT62" s="83">
        <f t="shared" si="71"/>
        <v>0</v>
      </c>
      <c r="IU62" s="83">
        <f t="shared" si="71"/>
        <v>0</v>
      </c>
      <c r="IV62" s="83">
        <f t="shared" si="71"/>
        <v>1.5309454297985702E-203</v>
      </c>
      <c r="IW62" s="83">
        <f t="shared" si="71"/>
        <v>1.9297174436848284E-146</v>
      </c>
      <c r="IY62" s="83">
        <f t="shared" si="72"/>
        <v>9.9999991285693139E-3</v>
      </c>
      <c r="IZ62" s="83">
        <f t="shared" si="72"/>
        <v>3.4748916605934783E-3</v>
      </c>
      <c r="JA62" s="83">
        <f t="shared" si="72"/>
        <v>3.1584665783676415E-3</v>
      </c>
      <c r="JB62" s="83">
        <f t="shared" si="72"/>
        <v>3.456944597740836E-3</v>
      </c>
      <c r="JC62" s="83">
        <f t="shared" si="72"/>
        <v>6.6580915222875083E-4</v>
      </c>
      <c r="JD62" s="83">
        <f t="shared" si="72"/>
        <v>1.9304953157383751E-4</v>
      </c>
      <c r="JE62" s="83">
        <f t="shared" si="72"/>
        <v>8.4137357571988851E-4</v>
      </c>
      <c r="JF62" s="83">
        <f t="shared" si="72"/>
        <v>1.787503311178896E-4</v>
      </c>
      <c r="JG62" s="83">
        <f t="shared" si="72"/>
        <v>5.1788091266339199E-4</v>
      </c>
      <c r="JH62" s="83">
        <f t="shared" si="72"/>
        <v>3.1522039389504793E-4</v>
      </c>
      <c r="JI62" s="83">
        <f t="shared" si="72"/>
        <v>2.0340706850825418E-4</v>
      </c>
      <c r="JJ62" s="83">
        <f t="shared" si="72"/>
        <v>1.9434165802518829E-4</v>
      </c>
      <c r="JK62" s="83">
        <f t="shared" si="72"/>
        <v>1.4136616331038022E-4</v>
      </c>
      <c r="JL62" s="83">
        <f t="shared" si="72"/>
        <v>2.4368435217829307E-4</v>
      </c>
      <c r="JM62" s="83">
        <f t="shared" si="72"/>
        <v>9.0673316940680942E-6</v>
      </c>
    </row>
    <row r="63" spans="2:273" x14ac:dyDescent="0.25">
      <c r="B63" s="2">
        <v>36</v>
      </c>
      <c r="C63" s="37">
        <v>132.25</v>
      </c>
      <c r="D63" s="37">
        <v>126.45</v>
      </c>
      <c r="E63" s="37">
        <v>122.95</v>
      </c>
      <c r="F63" s="37">
        <v>122.95</v>
      </c>
      <c r="G63" s="37">
        <v>120.328</v>
      </c>
      <c r="H63" s="37">
        <v>120.05200000000001</v>
      </c>
      <c r="I63" s="37">
        <v>125.79300000000001</v>
      </c>
      <c r="J63" s="37">
        <v>121.13800000000001</v>
      </c>
      <c r="K63" s="37">
        <v>121.53400000000001</v>
      </c>
      <c r="L63" s="37">
        <v>123.155</v>
      </c>
      <c r="M63" s="37">
        <v>121.79300000000001</v>
      </c>
      <c r="N63" s="37">
        <v>121.259</v>
      </c>
      <c r="O63" s="37">
        <v>126.569</v>
      </c>
      <c r="P63" s="37">
        <v>124.69</v>
      </c>
      <c r="Q63" s="37">
        <v>126.79300000000001</v>
      </c>
      <c r="S63" s="4">
        <f t="shared" si="74"/>
        <v>130.14850354439116</v>
      </c>
      <c r="T63" s="4">
        <f t="shared" si="74"/>
        <v>123.71973759117969</v>
      </c>
      <c r="U63" s="4">
        <f t="shared" si="74"/>
        <v>121.51468258361867</v>
      </c>
      <c r="V63" s="4">
        <f t="shared" si="74"/>
        <v>120.53323276158305</v>
      </c>
      <c r="W63" s="4">
        <f t="shared" si="74"/>
        <v>118.86368494861296</v>
      </c>
      <c r="X63" s="4">
        <f t="shared" si="74"/>
        <v>120.35105245480889</v>
      </c>
      <c r="Y63" s="4">
        <f t="shared" si="74"/>
        <v>123.09016349956188</v>
      </c>
      <c r="Z63" s="4">
        <f t="shared" si="74"/>
        <v>120.21138523889381</v>
      </c>
      <c r="AA63" s="4">
        <f t="shared" si="74"/>
        <v>120.73275150015684</v>
      </c>
      <c r="AB63" s="4">
        <f t="shared" si="74"/>
        <v>118.68041100196447</v>
      </c>
      <c r="AC63" s="4">
        <f t="shared" si="74"/>
        <v>119.60230684150994</v>
      </c>
      <c r="AD63" s="4">
        <f t="shared" si="74"/>
        <v>120.98115184996479</v>
      </c>
      <c r="AE63" s="4">
        <f t="shared" si="74"/>
        <v>124.5292529303111</v>
      </c>
      <c r="AF63" s="4">
        <f t="shared" si="74"/>
        <v>124.58912748594624</v>
      </c>
      <c r="AG63" s="4">
        <f t="shared" si="74"/>
        <v>127.0157087462087</v>
      </c>
      <c r="AI63" s="4">
        <f t="shared" si="75"/>
        <v>2.1014964556088387</v>
      </c>
      <c r="AJ63" s="4">
        <f t="shared" si="75"/>
        <v>2.7302624088203089</v>
      </c>
      <c r="AK63" s="4">
        <f t="shared" si="75"/>
        <v>1.4353174163813378</v>
      </c>
      <c r="AL63" s="4">
        <f t="shared" si="75"/>
        <v>2.4167672384169521</v>
      </c>
      <c r="AM63" s="4">
        <f t="shared" si="75"/>
        <v>1.4643150513870467</v>
      </c>
      <c r="AN63" s="4">
        <f t="shared" si="75"/>
        <v>-0.29905245480888709</v>
      </c>
      <c r="AO63" s="4">
        <f t="shared" si="75"/>
        <v>2.7028365004381243</v>
      </c>
      <c r="AP63" s="4">
        <f t="shared" si="75"/>
        <v>0.9266147611061939</v>
      </c>
      <c r="AQ63" s="4">
        <f t="shared" si="75"/>
        <v>0.80124849984316882</v>
      </c>
      <c r="AR63" s="4">
        <f t="shared" si="75"/>
        <v>4.4745889980355287</v>
      </c>
      <c r="AS63" s="4">
        <f t="shared" si="75"/>
        <v>2.1906931584900633</v>
      </c>
      <c r="AT63" s="4">
        <f t="shared" si="75"/>
        <v>0.27784815003521146</v>
      </c>
      <c r="AU63" s="4">
        <f t="shared" si="75"/>
        <v>2.0397470696889002</v>
      </c>
      <c r="AV63" s="4">
        <f t="shared" si="75"/>
        <v>0.10087251405376207</v>
      </c>
      <c r="AW63" s="4">
        <f t="shared" si="75"/>
        <v>-0.22270874620869563</v>
      </c>
      <c r="AY63" s="2">
        <f t="shared" si="65"/>
        <v>123.31437341385545</v>
      </c>
      <c r="AZ63" s="2">
        <f t="shared" si="65"/>
        <v>120.8319275022743</v>
      </c>
      <c r="BA63" s="2">
        <f t="shared" si="65"/>
        <v>118.98650359031856</v>
      </c>
      <c r="BB63" s="2">
        <f t="shared" si="65"/>
        <v>117.70732790412971</v>
      </c>
      <c r="BC63" s="2">
        <f t="shared" si="65"/>
        <v>118.12333122537852</v>
      </c>
      <c r="BD63" s="2">
        <f t="shared" si="65"/>
        <v>120.09318261340391</v>
      </c>
      <c r="BE63" s="2">
        <f t="shared" si="65"/>
        <v>122.20478550038915</v>
      </c>
      <c r="BF63" s="2">
        <f t="shared" si="65"/>
        <v>119.98610058728303</v>
      </c>
      <c r="BG63" s="2">
        <f t="shared" si="65"/>
        <v>120.15712948578685</v>
      </c>
      <c r="BH63" s="2">
        <f t="shared" si="65"/>
        <v>118.29965713685166</v>
      </c>
      <c r="BI63" s="2">
        <f t="shared" si="65"/>
        <v>119.33023196943748</v>
      </c>
      <c r="BJ63" s="2">
        <f t="shared" si="65"/>
        <v>120.73263185357081</v>
      </c>
      <c r="BK63" s="2">
        <f t="shared" si="65"/>
        <v>124.34640665003455</v>
      </c>
      <c r="BL63" s="2">
        <f t="shared" si="65"/>
        <v>124.32025747951329</v>
      </c>
      <c r="BM63" s="2">
        <f t="shared" si="65"/>
        <v>127.00261071728164</v>
      </c>
      <c r="BO63" s="2" t="str">
        <f t="shared" si="10"/>
        <v/>
      </c>
      <c r="BP63" s="2">
        <f t="shared" si="11"/>
        <v>126.45</v>
      </c>
      <c r="BQ63" s="2">
        <f t="shared" si="12"/>
        <v>122.95</v>
      </c>
      <c r="BR63" s="2">
        <f t="shared" si="13"/>
        <v>122.95</v>
      </c>
      <c r="BS63" s="2">
        <f t="shared" si="14"/>
        <v>120.328</v>
      </c>
      <c r="BT63" s="2">
        <f t="shared" si="15"/>
        <v>120.05200000000001</v>
      </c>
      <c r="BU63" s="2">
        <f t="shared" si="16"/>
        <v>125.79300000000001</v>
      </c>
      <c r="BV63" s="2">
        <f t="shared" si="17"/>
        <v>121.13800000000001</v>
      </c>
      <c r="BW63" s="2">
        <f t="shared" si="18"/>
        <v>121.53400000000001</v>
      </c>
      <c r="BX63" s="2">
        <f t="shared" si="19"/>
        <v>123.155</v>
      </c>
      <c r="BY63" s="2">
        <f t="shared" si="20"/>
        <v>121.79300000000001</v>
      </c>
      <c r="BZ63" s="2">
        <f t="shared" si="21"/>
        <v>121.259</v>
      </c>
      <c r="CA63" s="2">
        <f t="shared" si="22"/>
        <v>126.569</v>
      </c>
      <c r="CB63" s="2">
        <f t="shared" si="23"/>
        <v>124.69</v>
      </c>
      <c r="CC63" s="2">
        <f t="shared" si="24"/>
        <v>126.79300000000001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129.4839761904762</v>
      </c>
      <c r="DL63" s="2">
        <f t="shared" si="76"/>
        <v>123.87016183389866</v>
      </c>
      <c r="DM63" s="2">
        <f t="shared" si="76"/>
        <v>121.44046774628882</v>
      </c>
      <c r="DN63" s="2">
        <f t="shared" si="76"/>
        <v>120.39950749534961</v>
      </c>
      <c r="DO63" s="2">
        <f t="shared" si="76"/>
        <v>119.8266974504869</v>
      </c>
      <c r="DP63" s="2">
        <f t="shared" si="76"/>
        <v>121.59152296918768</v>
      </c>
      <c r="DQ63" s="2">
        <f t="shared" si="76"/>
        <v>123.7762205930627</v>
      </c>
      <c r="DR63" s="2">
        <f t="shared" si="76"/>
        <v>122.16411176470588</v>
      </c>
      <c r="DS63" s="2">
        <f t="shared" si="76"/>
        <v>121.53149469307364</v>
      </c>
      <c r="DT63" s="2">
        <f t="shared" si="76"/>
        <v>121.50047072983912</v>
      </c>
      <c r="DU63" s="2">
        <f t="shared" si="76"/>
        <v>120.82961120448179</v>
      </c>
      <c r="DV63" s="2">
        <f t="shared" si="76"/>
        <v>121.90279355742298</v>
      </c>
      <c r="DW63" s="2">
        <f t="shared" si="76"/>
        <v>124.74602941176471</v>
      </c>
      <c r="DX63" s="2">
        <f t="shared" si="76"/>
        <v>125.40154894894893</v>
      </c>
      <c r="DY63" s="2">
        <f t="shared" si="76"/>
        <v>127.44533147942157</v>
      </c>
      <c r="EA63" s="2">
        <f t="shared" si="77"/>
        <v>117.36445103075098</v>
      </c>
      <c r="EB63" s="2">
        <f t="shared" si="77"/>
        <v>117.00233452501254</v>
      </c>
      <c r="EC63" s="2">
        <f t="shared" si="77"/>
        <v>115.80950410497981</v>
      </c>
      <c r="ED63" s="2">
        <f t="shared" si="77"/>
        <v>114.26968154608161</v>
      </c>
      <c r="EE63" s="2">
        <f t="shared" si="77"/>
        <v>115.34211742203578</v>
      </c>
      <c r="EF63" s="2">
        <f t="shared" si="77"/>
        <v>117.2729735646044</v>
      </c>
      <c r="EG63" s="2">
        <f t="shared" si="77"/>
        <v>119.74072335536071</v>
      </c>
      <c r="EH63" s="2">
        <f t="shared" si="77"/>
        <v>115.77603781285842</v>
      </c>
      <c r="EI63" s="2">
        <f t="shared" si="77"/>
        <v>117.79805371500589</v>
      </c>
      <c r="EJ63" s="2">
        <f t="shared" si="77"/>
        <v>112.44097572228142</v>
      </c>
      <c r="EK63" s="2">
        <f t="shared" si="77"/>
        <v>116.48967859240908</v>
      </c>
      <c r="EL63" s="2">
        <f t="shared" si="77"/>
        <v>118.51008790656839</v>
      </c>
      <c r="EM63" s="2">
        <f t="shared" si="77"/>
        <v>123.54936193340606</v>
      </c>
      <c r="EN63" s="2">
        <f t="shared" si="77"/>
        <v>122.29248044778085</v>
      </c>
      <c r="EO63" s="2">
        <f t="shared" si="77"/>
        <v>125.94301052631577</v>
      </c>
      <c r="EQ63" s="2">
        <f t="shared" si="78"/>
        <v>118.71786965572154</v>
      </c>
      <c r="ER63" s="2">
        <f t="shared" si="78"/>
        <v>118.35036207540762</v>
      </c>
      <c r="ES63" s="2">
        <f t="shared" si="78"/>
        <v>115.55039006544304</v>
      </c>
      <c r="ET63" s="2">
        <f t="shared" si="78"/>
        <v>114.66786061610719</v>
      </c>
      <c r="EU63" s="2">
        <f t="shared" si="78"/>
        <v>114.9786804427801</v>
      </c>
      <c r="EV63" s="2">
        <f t="shared" si="78"/>
        <v>116.83097019819428</v>
      </c>
      <c r="EW63" s="2">
        <f t="shared" si="78"/>
        <v>119.49922108774869</v>
      </c>
      <c r="EX63" s="2">
        <f t="shared" si="78"/>
        <v>116.91894521403968</v>
      </c>
      <c r="EY63" s="2">
        <f t="shared" si="78"/>
        <v>119.23605036071031</v>
      </c>
      <c r="EZ63" s="2">
        <f t="shared" si="78"/>
        <v>114.17197646970419</v>
      </c>
      <c r="FA63" s="2">
        <f t="shared" si="78"/>
        <v>116.55882292697277</v>
      </c>
      <c r="FB63" s="2">
        <f t="shared" si="78"/>
        <v>117.78007396599291</v>
      </c>
      <c r="FC63" s="2">
        <f t="shared" si="78"/>
        <v>124.3464885960766</v>
      </c>
      <c r="FD63" s="2">
        <f t="shared" si="78"/>
        <v>123.16919822058559</v>
      </c>
      <c r="FE63" s="2">
        <f t="shared" si="78"/>
        <v>128.73778909102825</v>
      </c>
      <c r="FG63" s="2">
        <f t="shared" si="79"/>
        <v>0.50907910133918333</v>
      </c>
      <c r="FH63" s="2">
        <f t="shared" si="79"/>
        <v>0.44241398284497246</v>
      </c>
      <c r="FI63" s="2">
        <f t="shared" si="79"/>
        <v>0.43579252812044361</v>
      </c>
      <c r="FJ63" s="2">
        <f t="shared" si="79"/>
        <v>0.4392009030990745</v>
      </c>
      <c r="FK63" s="2">
        <f t="shared" si="79"/>
        <v>0.37981701112385191</v>
      </c>
      <c r="FL63" s="2">
        <f t="shared" si="79"/>
        <v>0.34694225760617797</v>
      </c>
      <c r="FM63" s="2">
        <f t="shared" si="79"/>
        <v>0.38939417777904295</v>
      </c>
      <c r="FN63" s="2">
        <f t="shared" si="79"/>
        <v>0.34097659724433876</v>
      </c>
      <c r="FO63" s="2">
        <f t="shared" si="79"/>
        <v>0.36817559370134223</v>
      </c>
      <c r="FP63" s="2">
        <f t="shared" si="79"/>
        <v>0.35333250874804611</v>
      </c>
      <c r="FQ63" s="2">
        <f t="shared" si="79"/>
        <v>0.34548621778124261</v>
      </c>
      <c r="FR63" s="2">
        <f t="shared" si="79"/>
        <v>0.3448834487554821</v>
      </c>
      <c r="FS63" s="2">
        <f t="shared" si="79"/>
        <v>0.33400790850446682</v>
      </c>
      <c r="FT63" s="2">
        <f t="shared" si="79"/>
        <v>0.34780822398361877</v>
      </c>
      <c r="FU63" s="2">
        <f t="shared" si="79"/>
        <v>0.29481629204967635</v>
      </c>
      <c r="FW63" s="2">
        <f t="shared" si="67"/>
        <v>1.4348875227266207E-4</v>
      </c>
      <c r="FX63" s="2">
        <f t="shared" si="67"/>
        <v>1.3983511787895504E-4</v>
      </c>
      <c r="FY63" s="2">
        <f t="shared" si="67"/>
        <v>1.2455893922780716E-4</v>
      </c>
      <c r="FZ63" s="2">
        <f t="shared" si="67"/>
        <v>1.1427405950304703E-4</v>
      </c>
      <c r="GA63" s="2">
        <f t="shared" si="67"/>
        <v>1.2778709656845411E-4</v>
      </c>
      <c r="GB63" s="2">
        <f t="shared" si="67"/>
        <v>1.2008002168630077E-4</v>
      </c>
      <c r="GC63" s="2">
        <f t="shared" si="67"/>
        <v>1.4891731388557656E-4</v>
      </c>
      <c r="GD63" s="2">
        <f t="shared" si="67"/>
        <v>1.5096728144886075E-4</v>
      </c>
      <c r="GE63" s="2">
        <f t="shared" si="67"/>
        <v>1.3674674610754734E-4</v>
      </c>
      <c r="GF63" s="2">
        <f t="shared" si="67"/>
        <v>1.1583243023468624E-4</v>
      </c>
      <c r="GG63" s="2">
        <f t="shared" si="67"/>
        <v>1.1090606614967103E-4</v>
      </c>
      <c r="GH63" s="2">
        <f t="shared" si="67"/>
        <v>1.0092735102284463E-4</v>
      </c>
      <c r="GI63" s="2">
        <f t="shared" si="67"/>
        <v>9.2381669285797921E-5</v>
      </c>
      <c r="GJ63" s="2">
        <f t="shared" si="67"/>
        <v>7.7703682025167731E-5</v>
      </c>
      <c r="GK63" s="2">
        <f t="shared" si="67"/>
        <v>6.7243511037333388E-5</v>
      </c>
      <c r="GM63" s="83">
        <f t="shared" si="68"/>
        <v>1.4260751981978636E-2</v>
      </c>
      <c r="GN63" s="83">
        <f t="shared" si="68"/>
        <v>5.0781059967941831E-3</v>
      </c>
      <c r="GO63" s="83">
        <f t="shared" si="68"/>
        <v>4.6100723109071314E-3</v>
      </c>
      <c r="GP63" s="83">
        <f t="shared" si="68"/>
        <v>4.9871077980780283E-3</v>
      </c>
      <c r="GQ63" s="83">
        <f t="shared" si="68"/>
        <v>1.1123875109247219E-3</v>
      </c>
      <c r="GR63" s="83">
        <f t="shared" si="68"/>
        <v>3.5445255820264296E-4</v>
      </c>
      <c r="GS63" s="83">
        <f t="shared" si="68"/>
        <v>1.3922102183789903E-3</v>
      </c>
      <c r="GT63" s="83">
        <f t="shared" si="68"/>
        <v>3.252184158907544E-4</v>
      </c>
      <c r="GU63" s="83">
        <f t="shared" si="68"/>
        <v>8.6904518737838086E-4</v>
      </c>
      <c r="GV63" s="83">
        <f t="shared" si="68"/>
        <v>5.4687670357445603E-4</v>
      </c>
      <c r="GW63" s="83">
        <f t="shared" si="68"/>
        <v>3.6845804984856722E-4</v>
      </c>
      <c r="GX63" s="83">
        <f t="shared" si="68"/>
        <v>3.5382376514331846E-4</v>
      </c>
      <c r="GY63" s="83">
        <f t="shared" si="68"/>
        <v>2.6018955390429919E-4</v>
      </c>
      <c r="GZ63" s="83">
        <f t="shared" si="68"/>
        <v>4.3243248842739614E-4</v>
      </c>
      <c r="HA63" s="83">
        <f t="shared" si="68"/>
        <v>2.1078722934116471E-5</v>
      </c>
      <c r="HC63" s="83">
        <f t="shared" si="73"/>
        <v>9.8413030723066557E-9</v>
      </c>
      <c r="HD63" s="83">
        <f t="shared" si="69"/>
        <v>1.2380183422165281E-9</v>
      </c>
      <c r="HE63" s="83">
        <f t="shared" si="69"/>
        <v>8.6525093078929602E-11</v>
      </c>
      <c r="HF63" s="83">
        <f t="shared" si="69"/>
        <v>1.223849024232603E-9</v>
      </c>
      <c r="HG63" s="83">
        <f t="shared" si="69"/>
        <v>1.7559231285358885E-11</v>
      </c>
      <c r="HH63" s="83">
        <f t="shared" si="69"/>
        <v>1.0069447466048358E-13</v>
      </c>
      <c r="HI63" s="83">
        <f t="shared" si="69"/>
        <v>3.2220345520056734E-11</v>
      </c>
      <c r="HJ63" s="83">
        <f t="shared" si="69"/>
        <v>3.2359734850644295E-13</v>
      </c>
      <c r="HK63" s="83">
        <f t="shared" si="69"/>
        <v>3.6390370662104092E-12</v>
      </c>
      <c r="HL63" s="83">
        <f t="shared" si="69"/>
        <v>1.8712415466611938E-12</v>
      </c>
      <c r="HM63" s="83">
        <f t="shared" si="69"/>
        <v>6.6438727464714032E-13</v>
      </c>
      <c r="HN63" s="83">
        <f t="shared" si="69"/>
        <v>6.8937655776648007E-14</v>
      </c>
      <c r="HO63" s="83">
        <f t="shared" si="69"/>
        <v>9.8331599135291013E-14</v>
      </c>
      <c r="HP63" s="83">
        <f t="shared" si="69"/>
        <v>2.021759433936653E-13</v>
      </c>
      <c r="HQ63" s="83">
        <f t="shared" si="69"/>
        <v>7.6315634282196501E-20</v>
      </c>
      <c r="HS63" s="83">
        <f t="shared" si="70"/>
        <v>3.2211005145777817E-59</v>
      </c>
      <c r="HT63" s="83">
        <f t="shared" si="70"/>
        <v>6.7960053281142187E-57</v>
      </c>
      <c r="HU63" s="83">
        <f t="shared" si="70"/>
        <v>7.1327739945878106E-68</v>
      </c>
      <c r="HV63" s="83">
        <f t="shared" si="70"/>
        <v>1.9459900997537693E-59</v>
      </c>
      <c r="HW63" s="83">
        <f t="shared" si="70"/>
        <v>9.3222723688890416E-74</v>
      </c>
      <c r="HX63" s="83">
        <f t="shared" si="70"/>
        <v>5.533387112548421E-92</v>
      </c>
      <c r="HY63" s="83">
        <f t="shared" si="70"/>
        <v>2.2595601834284086E-73</v>
      </c>
      <c r="HZ63" s="83">
        <f t="shared" si="70"/>
        <v>3.9786716308759913E-87</v>
      </c>
      <c r="IA63" s="83">
        <f t="shared" si="70"/>
        <v>2.7399766150275438E-78</v>
      </c>
      <c r="IB63" s="83">
        <f t="shared" si="70"/>
        <v>4.4425815476915684E-82</v>
      </c>
      <c r="IC63" s="83">
        <f t="shared" si="70"/>
        <v>9.9474353800090993E-86</v>
      </c>
      <c r="ID63" s="83">
        <f t="shared" si="70"/>
        <v>3.5589603886486671E-93</v>
      </c>
      <c r="IE63" s="83">
        <f t="shared" si="70"/>
        <v>5.4551422095762195E-91</v>
      </c>
      <c r="IF63" s="83">
        <f t="shared" si="70"/>
        <v>2.0803183888592605E-46</v>
      </c>
      <c r="IG63" s="83">
        <f t="shared" si="70"/>
        <v>7.3157876171103765E-33</v>
      </c>
      <c r="II63" s="83">
        <f t="shared" si="71"/>
        <v>2.9799307380441464E-295</v>
      </c>
      <c r="IJ63" s="83">
        <f t="shared" si="71"/>
        <v>7.0596495819658425E-278</v>
      </c>
      <c r="IK63" s="83">
        <f t="shared" si="71"/>
        <v>0</v>
      </c>
      <c r="IL63" s="83">
        <f t="shared" si="71"/>
        <v>2.3441407754715599E-283</v>
      </c>
      <c r="IM63" s="83">
        <f t="shared" si="71"/>
        <v>0</v>
      </c>
      <c r="IN63" s="83">
        <f t="shared" si="71"/>
        <v>0</v>
      </c>
      <c r="IO63" s="83">
        <f t="shared" si="71"/>
        <v>0</v>
      </c>
      <c r="IP63" s="83">
        <f t="shared" si="71"/>
        <v>0</v>
      </c>
      <c r="IQ63" s="83">
        <f t="shared" si="71"/>
        <v>0</v>
      </c>
      <c r="IR63" s="83">
        <f t="shared" si="71"/>
        <v>0</v>
      </c>
      <c r="IS63" s="83">
        <f t="shared" si="71"/>
        <v>0</v>
      </c>
      <c r="IT63" s="83">
        <f t="shared" si="71"/>
        <v>0</v>
      </c>
      <c r="IU63" s="83">
        <f t="shared" si="71"/>
        <v>0</v>
      </c>
      <c r="IV63" s="83">
        <f t="shared" si="71"/>
        <v>1.1222605361699034E-199</v>
      </c>
      <c r="IW63" s="83">
        <f t="shared" si="71"/>
        <v>1.0359614000159988E-143</v>
      </c>
      <c r="IY63" s="83">
        <f t="shared" si="72"/>
        <v>1.4260761823281709E-2</v>
      </c>
      <c r="IZ63" s="83">
        <f t="shared" si="72"/>
        <v>5.0781072348125254E-3</v>
      </c>
      <c r="JA63" s="83">
        <f t="shared" si="72"/>
        <v>4.6100723974322241E-3</v>
      </c>
      <c r="JB63" s="83">
        <f t="shared" si="72"/>
        <v>4.9871090219270522E-3</v>
      </c>
      <c r="JC63" s="83">
        <f t="shared" si="72"/>
        <v>1.1123875284839531E-3</v>
      </c>
      <c r="JD63" s="83">
        <f t="shared" si="72"/>
        <v>3.5445255830333743E-4</v>
      </c>
      <c r="JE63" s="83">
        <f t="shared" si="72"/>
        <v>1.3922102505993358E-3</v>
      </c>
      <c r="JF63" s="83">
        <f t="shared" si="72"/>
        <v>3.2521841621435172E-4</v>
      </c>
      <c r="JG63" s="83">
        <f t="shared" si="72"/>
        <v>8.6904519101741796E-4</v>
      </c>
      <c r="JH63" s="83">
        <f t="shared" si="72"/>
        <v>5.4687670544569759E-4</v>
      </c>
      <c r="JI63" s="83">
        <f t="shared" si="72"/>
        <v>3.684580505129545E-4</v>
      </c>
      <c r="JJ63" s="83">
        <f t="shared" si="72"/>
        <v>3.538237652122561E-4</v>
      </c>
      <c r="JK63" s="83">
        <f t="shared" si="72"/>
        <v>2.601895540026308E-4</v>
      </c>
      <c r="JL63" s="83">
        <f t="shared" si="72"/>
        <v>4.3243248862957209E-4</v>
      </c>
      <c r="JM63" s="83">
        <f t="shared" si="72"/>
        <v>2.1078722934116549E-5</v>
      </c>
    </row>
    <row r="64" spans="2:273" x14ac:dyDescent="0.25">
      <c r="B64" s="2">
        <v>37</v>
      </c>
      <c r="C64" s="37">
        <v>135.483</v>
      </c>
      <c r="D64" s="37">
        <v>124.18300000000001</v>
      </c>
      <c r="E64" s="37">
        <v>125.55</v>
      </c>
      <c r="F64" s="37">
        <v>123</v>
      </c>
      <c r="G64" s="37">
        <v>120.517</v>
      </c>
      <c r="H64" s="37">
        <v>123.10299999999999</v>
      </c>
      <c r="I64" s="37">
        <v>124.655</v>
      </c>
      <c r="J64" s="37">
        <v>122.586</v>
      </c>
      <c r="K64" s="37">
        <v>123.517</v>
      </c>
      <c r="L64" s="37">
        <v>121.569</v>
      </c>
      <c r="M64" s="37">
        <v>122.155</v>
      </c>
      <c r="N64" s="37">
        <v>122.345</v>
      </c>
      <c r="O64" s="37">
        <v>126.155</v>
      </c>
      <c r="P64" s="37">
        <v>125.379</v>
      </c>
      <c r="Q64" s="37">
        <v>125.79300000000001</v>
      </c>
      <c r="S64" s="4">
        <f t="shared" si="74"/>
        <v>132.33227271731735</v>
      </c>
      <c r="T64" s="4">
        <f t="shared" si="74"/>
        <v>124.77192697557355</v>
      </c>
      <c r="U64" s="4">
        <f t="shared" si="74"/>
        <v>122.43039440443016</v>
      </c>
      <c r="V64" s="4">
        <f t="shared" si="74"/>
        <v>121.49758951207106</v>
      </c>
      <c r="W64" s="4">
        <f t="shared" si="74"/>
        <v>119.22172902939917</v>
      </c>
      <c r="X64" s="4">
        <f t="shared" si="74"/>
        <v>120.47509564418722</v>
      </c>
      <c r="Y64" s="4">
        <f t="shared" si="74"/>
        <v>123.53141907121449</v>
      </c>
      <c r="Z64" s="4">
        <f t="shared" si="74"/>
        <v>120.31438717653563</v>
      </c>
      <c r="AA64" s="4">
        <f t="shared" si="74"/>
        <v>121.07673830312987</v>
      </c>
      <c r="AB64" s="4">
        <f t="shared" si="74"/>
        <v>118.8392372529119</v>
      </c>
      <c r="AC64" s="4">
        <f t="shared" si="74"/>
        <v>119.75635158522209</v>
      </c>
      <c r="AD64" s="4">
        <f t="shared" si="74"/>
        <v>121.14198380236623</v>
      </c>
      <c r="AE64" s="4">
        <f t="shared" si="74"/>
        <v>124.73319462501118</v>
      </c>
      <c r="AF64" s="4">
        <f t="shared" si="74"/>
        <v>124.81638086342514</v>
      </c>
      <c r="AG64" s="4">
        <f t="shared" si="74"/>
        <v>127.25028793802632</v>
      </c>
      <c r="AI64" s="4">
        <f t="shared" si="75"/>
        <v>3.1507272826826522</v>
      </c>
      <c r="AJ64" s="4">
        <f t="shared" si="75"/>
        <v>-0.58892697557354268</v>
      </c>
      <c r="AK64" s="4">
        <f t="shared" si="75"/>
        <v>3.119605595569837</v>
      </c>
      <c r="AL64" s="4">
        <f t="shared" si="75"/>
        <v>1.5024104879289411</v>
      </c>
      <c r="AM64" s="4">
        <f t="shared" si="75"/>
        <v>1.295270970600825</v>
      </c>
      <c r="AN64" s="4">
        <f t="shared" si="75"/>
        <v>2.6279043558127739</v>
      </c>
      <c r="AO64" s="4">
        <f t="shared" si="75"/>
        <v>1.1235809287855147</v>
      </c>
      <c r="AP64" s="4">
        <f t="shared" si="75"/>
        <v>2.2716128234643662</v>
      </c>
      <c r="AQ64" s="4">
        <f t="shared" si="75"/>
        <v>2.4402616968701238</v>
      </c>
      <c r="AR64" s="4">
        <f t="shared" si="75"/>
        <v>2.7297627470881025</v>
      </c>
      <c r="AS64" s="4">
        <f t="shared" si="75"/>
        <v>2.3986484147779095</v>
      </c>
      <c r="AT64" s="4">
        <f t="shared" si="75"/>
        <v>1.2030161976337723</v>
      </c>
      <c r="AU64" s="4">
        <f t="shared" si="75"/>
        <v>1.4218053749888213</v>
      </c>
      <c r="AV64" s="4">
        <f t="shared" si="75"/>
        <v>0.56261913657486673</v>
      </c>
      <c r="AW64" s="4">
        <f t="shared" si="75"/>
        <v>-1.4572879380263117</v>
      </c>
      <c r="AY64" s="2">
        <f t="shared" si="65"/>
        <v>123.11650398871603</v>
      </c>
      <c r="AZ64" s="2">
        <f t="shared" si="65"/>
        <v>120.75639135678189</v>
      </c>
      <c r="BA64" s="2">
        <f t="shared" si="65"/>
        <v>118.91556987440674</v>
      </c>
      <c r="BB64" s="2">
        <f t="shared" si="65"/>
        <v>117.60971958363925</v>
      </c>
      <c r="BC64" s="2">
        <f t="shared" si="65"/>
        <v>118.05418694338464</v>
      </c>
      <c r="BD64" s="2">
        <f t="shared" si="65"/>
        <v>120.03022979649219</v>
      </c>
      <c r="BE64" s="2">
        <f t="shared" si="65"/>
        <v>122.14914504848045</v>
      </c>
      <c r="BF64" s="2">
        <f t="shared" si="65"/>
        <v>119.92853444971161</v>
      </c>
      <c r="BG64" s="2">
        <f t="shared" si="65"/>
        <v>120.16379389634442</v>
      </c>
      <c r="BH64" s="2">
        <f t="shared" si="65"/>
        <v>118.2156771064552</v>
      </c>
      <c r="BI64" s="2">
        <f t="shared" si="65"/>
        <v>119.29254585485916</v>
      </c>
      <c r="BJ64" s="2">
        <f t="shared" si="65"/>
        <v>120.71635091056366</v>
      </c>
      <c r="BK64" s="2">
        <f t="shared" si="65"/>
        <v>124.41637826829115</v>
      </c>
      <c r="BL64" s="2">
        <f t="shared" si="65"/>
        <v>124.36662225759162</v>
      </c>
      <c r="BM64" s="2">
        <f t="shared" si="65"/>
        <v>127.22198987329405</v>
      </c>
      <c r="BO64" s="2" t="str">
        <f t="shared" si="10"/>
        <v/>
      </c>
      <c r="BP64" s="2">
        <f t="shared" si="11"/>
        <v>124.18300000000001</v>
      </c>
      <c r="BQ64" s="2">
        <f t="shared" si="12"/>
        <v>125.55</v>
      </c>
      <c r="BR64" s="2">
        <f t="shared" si="13"/>
        <v>123</v>
      </c>
      <c r="BS64" s="2">
        <f t="shared" si="14"/>
        <v>120.517</v>
      </c>
      <c r="BT64" s="2">
        <f t="shared" si="15"/>
        <v>123.10299999999999</v>
      </c>
      <c r="BU64" s="2">
        <f t="shared" si="16"/>
        <v>124.655</v>
      </c>
      <c r="BV64" s="2">
        <f t="shared" si="17"/>
        <v>122.586</v>
      </c>
      <c r="BW64" s="2">
        <f t="shared" si="18"/>
        <v>123.517</v>
      </c>
      <c r="BX64" s="2">
        <f t="shared" si="19"/>
        <v>121.569</v>
      </c>
      <c r="BY64" s="2">
        <f t="shared" si="20"/>
        <v>122.155</v>
      </c>
      <c r="BZ64" s="2">
        <f t="shared" si="21"/>
        <v>122.345</v>
      </c>
      <c r="CA64" s="2">
        <f t="shared" si="22"/>
        <v>126.155</v>
      </c>
      <c r="CB64" s="2">
        <f t="shared" si="23"/>
        <v>125.379</v>
      </c>
      <c r="CC64" s="2">
        <f t="shared" si="24"/>
        <v>125.79300000000001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129.73964157014157</v>
      </c>
      <c r="DL64" s="2">
        <f t="shared" si="76"/>
        <v>124.08775303643723</v>
      </c>
      <c r="DM64" s="2">
        <f t="shared" si="76"/>
        <v>121.61223130904186</v>
      </c>
      <c r="DN64" s="2">
        <f t="shared" si="76"/>
        <v>120.53396356275306</v>
      </c>
      <c r="DO64" s="2">
        <f t="shared" si="76"/>
        <v>119.93011215669108</v>
      </c>
      <c r="DP64" s="2">
        <f t="shared" si="76"/>
        <v>121.69734453781513</v>
      </c>
      <c r="DQ64" s="2">
        <f t="shared" si="76"/>
        <v>123.90184560674035</v>
      </c>
      <c r="DR64" s="2">
        <f t="shared" si="76"/>
        <v>122.2994050420168</v>
      </c>
      <c r="DS64" s="2">
        <f t="shared" si="76"/>
        <v>121.69988806215122</v>
      </c>
      <c r="DT64" s="2">
        <f t="shared" si="76"/>
        <v>121.6631210198052</v>
      </c>
      <c r="DU64" s="2">
        <f t="shared" si="76"/>
        <v>120.93271092436974</v>
      </c>
      <c r="DV64" s="2">
        <f t="shared" si="76"/>
        <v>122.0226605042017</v>
      </c>
      <c r="DW64" s="2">
        <f t="shared" si="76"/>
        <v>124.93019831932774</v>
      </c>
      <c r="DX64" s="2">
        <f t="shared" si="76"/>
        <v>125.6197102102102</v>
      </c>
      <c r="DY64" s="2">
        <f t="shared" si="76"/>
        <v>127.83851902113459</v>
      </c>
      <c r="EA64" s="2">
        <f t="shared" si="77"/>
        <v>117.29118982874732</v>
      </c>
      <c r="EB64" s="2">
        <f t="shared" si="77"/>
        <v>116.92678281434432</v>
      </c>
      <c r="EC64" s="2">
        <f t="shared" si="77"/>
        <v>115.73155477792731</v>
      </c>
      <c r="ED64" s="2">
        <f t="shared" si="77"/>
        <v>114.20429521559451</v>
      </c>
      <c r="EE64" s="2">
        <f t="shared" si="77"/>
        <v>115.26073261097517</v>
      </c>
      <c r="EF64" s="2">
        <f t="shared" si="77"/>
        <v>117.16844965349094</v>
      </c>
      <c r="EG64" s="2">
        <f t="shared" si="77"/>
        <v>119.64267288304319</v>
      </c>
      <c r="EH64" s="2">
        <f t="shared" si="77"/>
        <v>115.74890744113878</v>
      </c>
      <c r="EI64" s="2">
        <f t="shared" si="77"/>
        <v>117.75911268131586</v>
      </c>
      <c r="EJ64" s="2">
        <f t="shared" si="77"/>
        <v>112.46077125909449</v>
      </c>
      <c r="EK64" s="2">
        <f t="shared" si="77"/>
        <v>116.45868132207899</v>
      </c>
      <c r="EL64" s="2">
        <f t="shared" si="77"/>
        <v>118.45352764506741</v>
      </c>
      <c r="EM64" s="2">
        <f t="shared" si="77"/>
        <v>123.48177450550024</v>
      </c>
      <c r="EN64" s="2">
        <f t="shared" si="77"/>
        <v>122.22344829184776</v>
      </c>
      <c r="EO64" s="2">
        <f t="shared" si="77"/>
        <v>125.87640098684209</v>
      </c>
      <c r="EQ64" s="2">
        <f t="shared" si="78"/>
        <v>118.62129469742929</v>
      </c>
      <c r="ER64" s="2">
        <f t="shared" si="78"/>
        <v>118.25299290081522</v>
      </c>
      <c r="ES64" s="2">
        <f t="shared" si="78"/>
        <v>115.4765420762407</v>
      </c>
      <c r="ET64" s="2">
        <f t="shared" si="78"/>
        <v>114.59616335129161</v>
      </c>
      <c r="EU64" s="2">
        <f t="shared" si="78"/>
        <v>114.9032621115324</v>
      </c>
      <c r="EV64" s="2">
        <f t="shared" si="78"/>
        <v>116.73351832070777</v>
      </c>
      <c r="EW64" s="2">
        <f t="shared" si="78"/>
        <v>119.40520345676583</v>
      </c>
      <c r="EX64" s="2">
        <f t="shared" si="78"/>
        <v>116.87288864529073</v>
      </c>
      <c r="EY64" s="2">
        <f t="shared" si="78"/>
        <v>119.17368520554085</v>
      </c>
      <c r="EZ64" s="2">
        <f t="shared" si="78"/>
        <v>114.16424076847933</v>
      </c>
      <c r="FA64" s="2">
        <f t="shared" si="78"/>
        <v>116.52671230312595</v>
      </c>
      <c r="FB64" s="2">
        <f t="shared" si="78"/>
        <v>117.73494462568054</v>
      </c>
      <c r="FC64" s="2">
        <f t="shared" si="78"/>
        <v>124.26678004608841</v>
      </c>
      <c r="FD64" s="2">
        <f t="shared" si="78"/>
        <v>123.08680654984164</v>
      </c>
      <c r="FE64" s="2">
        <f t="shared" si="78"/>
        <v>128.62293313957403</v>
      </c>
      <c r="FG64" s="2">
        <f t="shared" si="79"/>
        <v>0.53206189689813865</v>
      </c>
      <c r="FH64" s="2">
        <f t="shared" si="79"/>
        <v>0.46523933437547421</v>
      </c>
      <c r="FI64" s="2">
        <f t="shared" si="79"/>
        <v>0.4585572071733659</v>
      </c>
      <c r="FJ64" s="2">
        <f t="shared" si="79"/>
        <v>0.46199783604404837</v>
      </c>
      <c r="FK64" s="2">
        <f t="shared" si="79"/>
        <v>0.40173969759911315</v>
      </c>
      <c r="FL64" s="2">
        <f t="shared" si="79"/>
        <v>0.36809365624005957</v>
      </c>
      <c r="FM64" s="2">
        <f t="shared" si="79"/>
        <v>0.411502866265127</v>
      </c>
      <c r="FN64" s="2">
        <f t="shared" si="79"/>
        <v>0.36196588248621958</v>
      </c>
      <c r="FO64" s="2">
        <f t="shared" si="79"/>
        <v>0.38984872653167046</v>
      </c>
      <c r="FP64" s="2">
        <f t="shared" si="79"/>
        <v>0.37464999205469518</v>
      </c>
      <c r="FQ64" s="2">
        <f t="shared" si="79"/>
        <v>0.36659867908863181</v>
      </c>
      <c r="FR64" s="2">
        <f t="shared" si="79"/>
        <v>0.36597967187979746</v>
      </c>
      <c r="FS64" s="2">
        <f t="shared" si="79"/>
        <v>0.35479917007351319</v>
      </c>
      <c r="FT64" s="2">
        <f t="shared" si="79"/>
        <v>0.36898258751914753</v>
      </c>
      <c r="FU64" s="2">
        <f t="shared" si="79"/>
        <v>0.3143193428887171</v>
      </c>
      <c r="FW64" s="2">
        <f t="shared" si="67"/>
        <v>1.5733011025372207E-4</v>
      </c>
      <c r="FX64" s="2">
        <f t="shared" si="67"/>
        <v>1.5332408930797503E-4</v>
      </c>
      <c r="FY64" s="2">
        <f t="shared" si="67"/>
        <v>1.3657451975172282E-4</v>
      </c>
      <c r="FZ64" s="2">
        <f t="shared" si="67"/>
        <v>1.2529763322907613E-4</v>
      </c>
      <c r="GA64" s="2">
        <f t="shared" si="67"/>
        <v>1.4011403771622087E-4</v>
      </c>
      <c r="GB64" s="2">
        <f t="shared" si="67"/>
        <v>1.3166360023494296E-4</v>
      </c>
      <c r="GC64" s="2">
        <f t="shared" si="67"/>
        <v>1.6328224178306837E-4</v>
      </c>
      <c r="GD64" s="2">
        <f t="shared" si="67"/>
        <v>1.6552992148794027E-4</v>
      </c>
      <c r="GE64" s="2">
        <f t="shared" si="67"/>
        <v>1.4993784735852937E-4</v>
      </c>
      <c r="GF64" s="2">
        <f t="shared" si="67"/>
        <v>1.2700631482444165E-4</v>
      </c>
      <c r="GG64" s="2">
        <f t="shared" si="67"/>
        <v>1.2160478217986666E-4</v>
      </c>
      <c r="GH64" s="2">
        <f t="shared" si="67"/>
        <v>1.1066356222797713E-4</v>
      </c>
      <c r="GI64" s="2">
        <f t="shared" si="67"/>
        <v>1.0129358328403616E-4</v>
      </c>
      <c r="GJ64" s="2">
        <f t="shared" si="67"/>
        <v>8.5199754382697202E-5</v>
      </c>
      <c r="GK64" s="2">
        <f t="shared" si="67"/>
        <v>7.3730565355099799E-5</v>
      </c>
      <c r="GM64" s="83">
        <f t="shared" si="68"/>
        <v>2.0049237546757453E-2</v>
      </c>
      <c r="GN64" s="83">
        <f t="shared" si="68"/>
        <v>7.3226583864064417E-3</v>
      </c>
      <c r="GO64" s="83">
        <f t="shared" si="68"/>
        <v>6.6416679494289543E-3</v>
      </c>
      <c r="GP64" s="83">
        <f t="shared" si="68"/>
        <v>7.1057443870772103E-3</v>
      </c>
      <c r="GQ64" s="83">
        <f t="shared" si="68"/>
        <v>1.8233049638834782E-3</v>
      </c>
      <c r="GR64" s="83">
        <f t="shared" si="68"/>
        <v>6.3599349007813948E-4</v>
      </c>
      <c r="GS64" s="83">
        <f t="shared" si="68"/>
        <v>2.2603050046673297E-3</v>
      </c>
      <c r="GT64" s="83">
        <f t="shared" si="68"/>
        <v>5.7876085028173987E-4</v>
      </c>
      <c r="GU64" s="83">
        <f t="shared" si="68"/>
        <v>1.4311615540263229E-3</v>
      </c>
      <c r="GV64" s="83">
        <f t="shared" si="68"/>
        <v>9.2997243925130118E-4</v>
      </c>
      <c r="GW64" s="83">
        <f t="shared" si="68"/>
        <v>6.5283376786993551E-4</v>
      </c>
      <c r="GX64" s="83">
        <f t="shared" si="68"/>
        <v>6.2992121212849302E-4</v>
      </c>
      <c r="GY64" s="83">
        <f t="shared" si="68"/>
        <v>4.682928902668298E-4</v>
      </c>
      <c r="GZ64" s="83">
        <f t="shared" si="68"/>
        <v>7.5139627042538455E-4</v>
      </c>
      <c r="HA64" s="83">
        <f t="shared" si="68"/>
        <v>4.7419107669796406E-5</v>
      </c>
      <c r="HC64" s="83">
        <f t="shared" si="73"/>
        <v>2.3123484907062771E-8</v>
      </c>
      <c r="HD64" s="83">
        <f t="shared" si="69"/>
        <v>2.9660354640501479E-9</v>
      </c>
      <c r="HE64" s="83">
        <f t="shared" si="69"/>
        <v>2.3233541188921925E-10</v>
      </c>
      <c r="HF64" s="83">
        <f t="shared" si="69"/>
        <v>2.9011339733148291E-9</v>
      </c>
      <c r="HG64" s="83">
        <f t="shared" si="69"/>
        <v>5.1824271499794797E-11</v>
      </c>
      <c r="HH64" s="83">
        <f t="shared" si="69"/>
        <v>3.793465180060912E-13</v>
      </c>
      <c r="HI64" s="83">
        <f t="shared" si="69"/>
        <v>9.4807377861290709E-11</v>
      </c>
      <c r="HJ64" s="83">
        <f t="shared" si="69"/>
        <v>1.1610794220042172E-12</v>
      </c>
      <c r="HK64" s="83">
        <f t="shared" si="69"/>
        <v>1.1540260670053057E-11</v>
      </c>
      <c r="HL64" s="83">
        <f t="shared" si="69"/>
        <v>6.0630250306712757E-12</v>
      </c>
      <c r="HM64" s="83">
        <f t="shared" si="69"/>
        <v>2.2423962876151523E-12</v>
      </c>
      <c r="HN64" s="83">
        <f t="shared" si="69"/>
        <v>2.5699978253898286E-13</v>
      </c>
      <c r="HO64" s="83">
        <f t="shared" si="69"/>
        <v>3.5279894741390647E-13</v>
      </c>
      <c r="HP64" s="83">
        <f t="shared" si="69"/>
        <v>7.0214219109181232E-13</v>
      </c>
      <c r="HQ64" s="83">
        <f t="shared" si="69"/>
        <v>5.3251088027480669E-19</v>
      </c>
      <c r="HS64" s="83">
        <f t="shared" si="70"/>
        <v>1.2791923012571997E-57</v>
      </c>
      <c r="HT64" s="83">
        <f t="shared" si="70"/>
        <v>2.2248847732159094E-55</v>
      </c>
      <c r="HU64" s="83">
        <f t="shared" si="70"/>
        <v>4.1110984227063075E-66</v>
      </c>
      <c r="HV64" s="83">
        <f t="shared" si="70"/>
        <v>6.5976659265352948E-58</v>
      </c>
      <c r="HW64" s="83">
        <f t="shared" si="70"/>
        <v>8.2195185863659115E-72</v>
      </c>
      <c r="HX64" s="83">
        <f t="shared" si="70"/>
        <v>1.4576801004780001E-89</v>
      </c>
      <c r="HY64" s="83">
        <f t="shared" si="70"/>
        <v>2.060422371377485E-71</v>
      </c>
      <c r="HZ64" s="83">
        <f t="shared" si="70"/>
        <v>8.21803475529095E-85</v>
      </c>
      <c r="IA64" s="83">
        <f t="shared" si="70"/>
        <v>3.2321890815881958E-76</v>
      </c>
      <c r="IB64" s="83">
        <f t="shared" si="70"/>
        <v>6.0523002823238262E-80</v>
      </c>
      <c r="IC64" s="83">
        <f t="shared" si="70"/>
        <v>1.6304361250995245E-83</v>
      </c>
      <c r="ID64" s="83">
        <f t="shared" si="70"/>
        <v>8.9703018678641963E-91</v>
      </c>
      <c r="IE64" s="83">
        <f t="shared" si="70"/>
        <v>1.1326706911466051E-88</v>
      </c>
      <c r="IF64" s="83">
        <f t="shared" si="70"/>
        <v>2.8489901241254758E-45</v>
      </c>
      <c r="IG64" s="83">
        <f t="shared" si="70"/>
        <v>4.3815405028972641E-32</v>
      </c>
      <c r="II64" s="83">
        <f t="shared" si="71"/>
        <v>3.4943425096214958E-289</v>
      </c>
      <c r="IJ64" s="83">
        <f t="shared" si="71"/>
        <v>3.4826719262577684E-272</v>
      </c>
      <c r="IK64" s="83">
        <f t="shared" si="71"/>
        <v>0</v>
      </c>
      <c r="IL64" s="83">
        <f t="shared" si="71"/>
        <v>1.1160069839860598E-277</v>
      </c>
      <c r="IM64" s="83">
        <f t="shared" si="71"/>
        <v>0</v>
      </c>
      <c r="IN64" s="83">
        <f t="shared" si="71"/>
        <v>0</v>
      </c>
      <c r="IO64" s="83">
        <f t="shared" si="71"/>
        <v>0</v>
      </c>
      <c r="IP64" s="83">
        <f t="shared" si="71"/>
        <v>0</v>
      </c>
      <c r="IQ64" s="83">
        <f t="shared" si="71"/>
        <v>0</v>
      </c>
      <c r="IR64" s="83">
        <f t="shared" si="71"/>
        <v>0</v>
      </c>
      <c r="IS64" s="83">
        <f t="shared" si="71"/>
        <v>0</v>
      </c>
      <c r="IT64" s="83">
        <f t="shared" si="71"/>
        <v>0</v>
      </c>
      <c r="IU64" s="83">
        <f t="shared" si="71"/>
        <v>0</v>
      </c>
      <c r="IV64" s="83">
        <f t="shared" si="71"/>
        <v>7.5486656426157072E-196</v>
      </c>
      <c r="IW64" s="83">
        <f t="shared" si="71"/>
        <v>5.2387322521137403E-141</v>
      </c>
      <c r="IY64" s="83">
        <f t="shared" si="72"/>
        <v>2.0049260670242361E-2</v>
      </c>
      <c r="IZ64" s="83">
        <f t="shared" si="72"/>
        <v>7.3226613524419058E-3</v>
      </c>
      <c r="JA64" s="83">
        <f t="shared" si="72"/>
        <v>6.6416681817643665E-3</v>
      </c>
      <c r="JB64" s="83">
        <f t="shared" si="72"/>
        <v>7.105747288211184E-3</v>
      </c>
      <c r="JC64" s="83">
        <f t="shared" si="72"/>
        <v>1.8233050157077497E-3</v>
      </c>
      <c r="JD64" s="83">
        <f t="shared" si="72"/>
        <v>6.3599349045748599E-4</v>
      </c>
      <c r="JE64" s="83">
        <f t="shared" si="72"/>
        <v>2.2603050994747073E-3</v>
      </c>
      <c r="JF64" s="83">
        <f t="shared" si="72"/>
        <v>5.7876085144281924E-4</v>
      </c>
      <c r="JG64" s="83">
        <f t="shared" si="72"/>
        <v>1.4311615655665836E-3</v>
      </c>
      <c r="JH64" s="83">
        <f t="shared" si="72"/>
        <v>9.2997244531432626E-4</v>
      </c>
      <c r="JI64" s="83">
        <f t="shared" si="72"/>
        <v>6.5283377011233178E-4</v>
      </c>
      <c r="JJ64" s="83">
        <f t="shared" si="72"/>
        <v>6.2992121238549285E-4</v>
      </c>
      <c r="JK64" s="83">
        <f t="shared" si="72"/>
        <v>4.6829289061962875E-4</v>
      </c>
      <c r="JL64" s="83">
        <f t="shared" si="72"/>
        <v>7.5139627112752677E-4</v>
      </c>
      <c r="JM64" s="83">
        <f t="shared" si="72"/>
        <v>4.7419107669796941E-5</v>
      </c>
    </row>
    <row r="65" spans="2:273" x14ac:dyDescent="0.25">
      <c r="B65" s="2">
        <v>38</v>
      </c>
      <c r="C65" s="37">
        <v>136.5</v>
      </c>
      <c r="D65" s="37">
        <v>127.333</v>
      </c>
      <c r="E65" s="37">
        <v>123.283</v>
      </c>
      <c r="F65" s="37">
        <v>122.217</v>
      </c>
      <c r="G65" s="37">
        <v>122.172</v>
      </c>
      <c r="H65" s="37">
        <v>120.79300000000001</v>
      </c>
      <c r="I65" s="37">
        <v>124.586</v>
      </c>
      <c r="J65" s="37">
        <v>122.5</v>
      </c>
      <c r="K65" s="37">
        <v>123.483</v>
      </c>
      <c r="L65" s="37">
        <v>121.741</v>
      </c>
      <c r="M65" s="37">
        <v>121.46599999999999</v>
      </c>
      <c r="N65" s="37">
        <v>122.431</v>
      </c>
      <c r="O65" s="37">
        <v>126.70699999999999</v>
      </c>
      <c r="P65" s="37">
        <v>125.03400000000001</v>
      </c>
      <c r="Q65" s="37">
        <v>126.121</v>
      </c>
      <c r="S65" s="4">
        <f t="shared" si="74"/>
        <v>135.1393521139579</v>
      </c>
      <c r="T65" s="4">
        <f t="shared" si="74"/>
        <v>126.16989698784856</v>
      </c>
      <c r="U65" s="4">
        <f t="shared" si="74"/>
        <v>123.65024469820757</v>
      </c>
      <c r="V65" s="4">
        <f t="shared" si="74"/>
        <v>122.77935878878202</v>
      </c>
      <c r="W65" s="4">
        <f t="shared" si="74"/>
        <v>119.77903044506635</v>
      </c>
      <c r="X65" s="4">
        <f t="shared" si="74"/>
        <v>120.70490743109001</v>
      </c>
      <c r="Y65" s="4">
        <f t="shared" si="74"/>
        <v>124.19661602947541</v>
      </c>
      <c r="Z65" s="4">
        <f t="shared" si="74"/>
        <v>120.50610544263803</v>
      </c>
      <c r="AA65" s="4">
        <f t="shared" si="74"/>
        <v>121.57886195362373</v>
      </c>
      <c r="AB65" s="4">
        <f t="shared" si="74"/>
        <v>119.12068725473141</v>
      </c>
      <c r="AC65" s="4">
        <f t="shared" si="74"/>
        <v>120.01912399927706</v>
      </c>
      <c r="AD65" s="4">
        <f t="shared" si="74"/>
        <v>121.40255055436347</v>
      </c>
      <c r="AE65" s="4">
        <f t="shared" si="74"/>
        <v>125.01104504530151</v>
      </c>
      <c r="AF65" s="4">
        <f t="shared" si="74"/>
        <v>125.13466954163509</v>
      </c>
      <c r="AG65" s="4">
        <f t="shared" si="74"/>
        <v>127.48086983161892</v>
      </c>
      <c r="AI65" s="4">
        <f t="shared" si="75"/>
        <v>1.3606478860421021</v>
      </c>
      <c r="AJ65" s="4">
        <f t="shared" si="75"/>
        <v>1.1631030121514385</v>
      </c>
      <c r="AK65" s="4">
        <f t="shared" si="75"/>
        <v>-0.36724469820757122</v>
      </c>
      <c r="AL65" s="4">
        <f t="shared" si="75"/>
        <v>-0.56235878878202072</v>
      </c>
      <c r="AM65" s="4">
        <f t="shared" si="75"/>
        <v>2.3929695549336429</v>
      </c>
      <c r="AN65" s="4">
        <f t="shared" si="75"/>
        <v>8.8092568909999613E-2</v>
      </c>
      <c r="AO65" s="4">
        <f t="shared" si="75"/>
        <v>0.38938397052459095</v>
      </c>
      <c r="AP65" s="4">
        <f t="shared" si="75"/>
        <v>1.9938945573619691</v>
      </c>
      <c r="AQ65" s="4">
        <f t="shared" si="75"/>
        <v>1.9041380463762749</v>
      </c>
      <c r="AR65" s="4">
        <f t="shared" si="75"/>
        <v>2.6203127452685919</v>
      </c>
      <c r="AS65" s="4">
        <f t="shared" si="75"/>
        <v>1.4468760007229378</v>
      </c>
      <c r="AT65" s="4">
        <f t="shared" si="75"/>
        <v>1.0284494456365252</v>
      </c>
      <c r="AU65" s="4">
        <f t="shared" si="75"/>
        <v>1.6959549546984789</v>
      </c>
      <c r="AV65" s="4">
        <f t="shared" si="75"/>
        <v>-0.10066954163508512</v>
      </c>
      <c r="AW65" s="4">
        <f t="shared" si="75"/>
        <v>-1.3598698316189228</v>
      </c>
      <c r="AY65" s="2">
        <f t="shared" si="65"/>
        <v>122.90524439459733</v>
      </c>
      <c r="AZ65" s="2">
        <f t="shared" si="65"/>
        <v>120.66638196510775</v>
      </c>
      <c r="BA65" s="2">
        <f t="shared" si="65"/>
        <v>118.83219799542795</v>
      </c>
      <c r="BB65" s="2">
        <f t="shared" si="65"/>
        <v>117.50195501963458</v>
      </c>
      <c r="BC65" s="2">
        <f t="shared" si="65"/>
        <v>117.97499741672659</v>
      </c>
      <c r="BD65" s="2">
        <f t="shared" si="65"/>
        <v>119.95591459701281</v>
      </c>
      <c r="BE65" s="2">
        <f t="shared" si="65"/>
        <v>122.0819862612542</v>
      </c>
      <c r="BF65" s="2">
        <f t="shared" si="65"/>
        <v>119.86052483775163</v>
      </c>
      <c r="BG65" s="2">
        <f t="shared" si="65"/>
        <v>120.15963072751981</v>
      </c>
      <c r="BH65" s="2">
        <f t="shared" si="65"/>
        <v>118.12095728939312</v>
      </c>
      <c r="BI65" s="2">
        <f t="shared" si="65"/>
        <v>119.24677881985319</v>
      </c>
      <c r="BJ65" s="2">
        <f t="shared" si="65"/>
        <v>120.69065192977889</v>
      </c>
      <c r="BK65" s="2">
        <f t="shared" si="65"/>
        <v>124.47492406546417</v>
      </c>
      <c r="BL65" s="2">
        <f t="shared" si="65"/>
        <v>124.39892119412903</v>
      </c>
      <c r="BM65" s="2">
        <f t="shared" si="65"/>
        <v>127.42179267099799</v>
      </c>
      <c r="BO65" s="2" t="str">
        <f t="shared" si="10"/>
        <v/>
      </c>
      <c r="BP65" s="2" t="str">
        <f t="shared" si="11"/>
        <v/>
      </c>
      <c r="BQ65" s="2">
        <f t="shared" si="12"/>
        <v>123.283</v>
      </c>
      <c r="BR65" s="2" t="str">
        <f t="shared" si="13"/>
        <v/>
      </c>
      <c r="BS65" s="2">
        <f t="shared" si="14"/>
        <v>122.172</v>
      </c>
      <c r="BT65" s="2">
        <f t="shared" si="15"/>
        <v>120.79300000000001</v>
      </c>
      <c r="BU65" s="2">
        <f t="shared" si="16"/>
        <v>124.586</v>
      </c>
      <c r="BV65" s="2">
        <f t="shared" si="17"/>
        <v>122.5</v>
      </c>
      <c r="BW65" s="2">
        <f t="shared" si="18"/>
        <v>123.483</v>
      </c>
      <c r="BX65" s="2">
        <f t="shared" si="19"/>
        <v>121.741</v>
      </c>
      <c r="BY65" s="2">
        <f t="shared" si="20"/>
        <v>121.46599999999999</v>
      </c>
      <c r="BZ65" s="2">
        <f t="shared" si="21"/>
        <v>122.431</v>
      </c>
      <c r="CA65" s="2">
        <f t="shared" si="22"/>
        <v>126.70699999999999</v>
      </c>
      <c r="CB65" s="2">
        <f t="shared" si="23"/>
        <v>125.03400000000001</v>
      </c>
      <c r="CC65" s="2">
        <f t="shared" si="24"/>
        <v>126.121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129.99530694980695</v>
      </c>
      <c r="DL65" s="2">
        <f t="shared" si="76"/>
        <v>124.30534423897581</v>
      </c>
      <c r="DM65" s="2">
        <f t="shared" si="76"/>
        <v>121.78399487179489</v>
      </c>
      <c r="DN65" s="2">
        <f t="shared" si="76"/>
        <v>120.66841963015649</v>
      </c>
      <c r="DO65" s="2">
        <f t="shared" si="76"/>
        <v>120.03352686289526</v>
      </c>
      <c r="DP65" s="2">
        <f t="shared" si="76"/>
        <v>121.80316610644259</v>
      </c>
      <c r="DQ65" s="2">
        <f t="shared" si="76"/>
        <v>124.02747062041799</v>
      </c>
      <c r="DR65" s="2">
        <f t="shared" si="76"/>
        <v>122.43469831932772</v>
      </c>
      <c r="DS65" s="2">
        <f t="shared" si="76"/>
        <v>121.86828143122879</v>
      </c>
      <c r="DT65" s="2">
        <f t="shared" si="76"/>
        <v>121.82577130977128</v>
      </c>
      <c r="DU65" s="2">
        <f t="shared" si="76"/>
        <v>121.03581064425771</v>
      </c>
      <c r="DV65" s="2">
        <f t="shared" si="76"/>
        <v>122.14252745098041</v>
      </c>
      <c r="DW65" s="2">
        <f t="shared" si="76"/>
        <v>125.11436722689076</v>
      </c>
      <c r="DX65" s="2">
        <f t="shared" si="76"/>
        <v>125.83787147147146</v>
      </c>
      <c r="DY65" s="2">
        <f t="shared" si="76"/>
        <v>128.23170656284759</v>
      </c>
      <c r="EA65" s="2">
        <f t="shared" si="77"/>
        <v>117.21792862674366</v>
      </c>
      <c r="EB65" s="2">
        <f t="shared" si="77"/>
        <v>116.8512311036761</v>
      </c>
      <c r="EC65" s="2">
        <f t="shared" si="77"/>
        <v>115.65360545087482</v>
      </c>
      <c r="ED65" s="2">
        <f t="shared" si="77"/>
        <v>114.13890888510741</v>
      </c>
      <c r="EE65" s="2">
        <f t="shared" si="77"/>
        <v>115.17934779991454</v>
      </c>
      <c r="EF65" s="2">
        <f t="shared" si="77"/>
        <v>117.06392574237748</v>
      </c>
      <c r="EG65" s="2">
        <f t="shared" si="77"/>
        <v>119.54462241072565</v>
      </c>
      <c r="EH65" s="2">
        <f t="shared" si="77"/>
        <v>115.72177706941916</v>
      </c>
      <c r="EI65" s="2">
        <f t="shared" si="77"/>
        <v>117.72017164762583</v>
      </c>
      <c r="EJ65" s="2">
        <f t="shared" si="77"/>
        <v>112.48056679590754</v>
      </c>
      <c r="EK65" s="2">
        <f t="shared" si="77"/>
        <v>116.42768405174891</v>
      </c>
      <c r="EL65" s="2">
        <f t="shared" si="77"/>
        <v>118.39696738356643</v>
      </c>
      <c r="EM65" s="2">
        <f t="shared" si="77"/>
        <v>123.41418707759442</v>
      </c>
      <c r="EN65" s="2">
        <f t="shared" si="77"/>
        <v>122.15441613591466</v>
      </c>
      <c r="EO65" s="2">
        <f t="shared" si="77"/>
        <v>125.80979144736841</v>
      </c>
      <c r="EQ65" s="2">
        <f t="shared" si="78"/>
        <v>118.52471973913703</v>
      </c>
      <c r="ER65" s="2">
        <f t="shared" si="78"/>
        <v>118.15562372622283</v>
      </c>
      <c r="ES65" s="2">
        <f t="shared" si="78"/>
        <v>115.40269408703837</v>
      </c>
      <c r="ET65" s="2">
        <f t="shared" si="78"/>
        <v>114.52446608647602</v>
      </c>
      <c r="EU65" s="2">
        <f t="shared" si="78"/>
        <v>114.8278437802847</v>
      </c>
      <c r="EV65" s="2">
        <f t="shared" si="78"/>
        <v>116.63606644322127</v>
      </c>
      <c r="EW65" s="2">
        <f t="shared" si="78"/>
        <v>119.31118582578297</v>
      </c>
      <c r="EX65" s="2">
        <f t="shared" si="78"/>
        <v>116.82683207654178</v>
      </c>
      <c r="EY65" s="2">
        <f t="shared" si="78"/>
        <v>119.11132005037138</v>
      </c>
      <c r="EZ65" s="2">
        <f t="shared" si="78"/>
        <v>114.15650506725447</v>
      </c>
      <c r="FA65" s="2">
        <f t="shared" si="78"/>
        <v>116.49460167927911</v>
      </c>
      <c r="FB65" s="2">
        <f t="shared" si="78"/>
        <v>117.68981528536816</v>
      </c>
      <c r="FC65" s="2">
        <f t="shared" si="78"/>
        <v>124.18707149610023</v>
      </c>
      <c r="FD65" s="2">
        <f t="shared" si="78"/>
        <v>123.00441487909768</v>
      </c>
      <c r="FE65" s="2">
        <f t="shared" si="78"/>
        <v>128.50807718811978</v>
      </c>
      <c r="FG65" s="2">
        <f t="shared" si="79"/>
        <v>0.55490945057674024</v>
      </c>
      <c r="FH65" s="2">
        <f t="shared" si="79"/>
        <v>0.48821120561480613</v>
      </c>
      <c r="FI65" s="2">
        <f t="shared" si="79"/>
        <v>0.48149621499830136</v>
      </c>
      <c r="FJ65" s="2">
        <f t="shared" si="79"/>
        <v>0.4849548004024048</v>
      </c>
      <c r="FK65" s="2">
        <f t="shared" si="79"/>
        <v>0.42406252796400823</v>
      </c>
      <c r="FL65" s="2">
        <f t="shared" si="79"/>
        <v>0.38976494118567756</v>
      </c>
      <c r="FM65" s="2">
        <f t="shared" si="79"/>
        <v>0.43397466864913714</v>
      </c>
      <c r="FN65" s="2">
        <f t="shared" si="79"/>
        <v>0.38349534427152415</v>
      </c>
      <c r="FO65" s="2">
        <f t="shared" si="79"/>
        <v>0.41196581077335154</v>
      </c>
      <c r="FP65" s="2">
        <f t="shared" si="79"/>
        <v>0.39646509636116889</v>
      </c>
      <c r="FQ65" s="2">
        <f t="shared" si="79"/>
        <v>0.38823602411517133</v>
      </c>
      <c r="FR65" s="2">
        <f t="shared" si="79"/>
        <v>0.38760283910088428</v>
      </c>
      <c r="FS65" s="2">
        <f t="shared" si="79"/>
        <v>0.37615366947556556</v>
      </c>
      <c r="FT65" s="2">
        <f t="shared" si="79"/>
        <v>0.39067385164229557</v>
      </c>
      <c r="FU65" s="2">
        <f t="shared" si="79"/>
        <v>0.33450058807482874</v>
      </c>
      <c r="FW65" s="2">
        <f t="shared" si="67"/>
        <v>1.7250641702800236E-4</v>
      </c>
      <c r="FX65" s="2">
        <f t="shared" si="67"/>
        <v>1.68114034054362E-4</v>
      </c>
      <c r="FY65" s="2">
        <f t="shared" si="67"/>
        <v>1.4974900989415694E-4</v>
      </c>
      <c r="FZ65" s="2">
        <f t="shared" si="67"/>
        <v>1.373844620933817E-4</v>
      </c>
      <c r="GA65" s="2">
        <f t="shared" si="67"/>
        <v>1.5362991056802987E-4</v>
      </c>
      <c r="GB65" s="2">
        <f t="shared" si="67"/>
        <v>1.4436443307005845E-4</v>
      </c>
      <c r="GC65" s="2">
        <f t="shared" si="67"/>
        <v>1.7903259760046762E-4</v>
      </c>
      <c r="GD65" s="2">
        <f t="shared" si="67"/>
        <v>1.8149705120778777E-4</v>
      </c>
      <c r="GE65" s="2">
        <f t="shared" si="67"/>
        <v>1.644012022213685E-4</v>
      </c>
      <c r="GF65" s="2">
        <f t="shared" si="67"/>
        <v>1.3925794860248392E-4</v>
      </c>
      <c r="GG65" s="2">
        <f t="shared" si="67"/>
        <v>1.3333542788772105E-4</v>
      </c>
      <c r="GH65" s="2">
        <f t="shared" si="67"/>
        <v>1.213388876012126E-4</v>
      </c>
      <c r="GI65" s="2">
        <f t="shared" si="67"/>
        <v>1.1106512008270187E-4</v>
      </c>
      <c r="GJ65" s="2">
        <f t="shared" si="67"/>
        <v>9.3418905101585388E-5</v>
      </c>
      <c r="GK65" s="2">
        <f t="shared" si="67"/>
        <v>8.0843382230513108E-5</v>
      </c>
      <c r="GM65" s="83">
        <f t="shared" si="68"/>
        <v>2.7791077310197167E-2</v>
      </c>
      <c r="GN65" s="83">
        <f t="shared" si="68"/>
        <v>1.0420056517910734E-2</v>
      </c>
      <c r="GO65" s="83">
        <f t="shared" si="68"/>
        <v>9.4451936397519434E-3</v>
      </c>
      <c r="GP65" s="83">
        <f t="shared" si="68"/>
        <v>9.9999933784450726E-3</v>
      </c>
      <c r="GQ65" s="83">
        <f t="shared" si="68"/>
        <v>2.9322096779468032E-3</v>
      </c>
      <c r="GR65" s="83">
        <f t="shared" si="68"/>
        <v>1.1152992432468857E-3</v>
      </c>
      <c r="GS65" s="83">
        <f t="shared" si="68"/>
        <v>3.6009105668633789E-3</v>
      </c>
      <c r="GT65" s="83">
        <f t="shared" si="68"/>
        <v>1.0075233089657468E-3</v>
      </c>
      <c r="GU65" s="83">
        <f t="shared" si="68"/>
        <v>2.3131408153225798E-3</v>
      </c>
      <c r="GV65" s="83">
        <f t="shared" si="68"/>
        <v>1.5502084335145534E-3</v>
      </c>
      <c r="GW65" s="83">
        <f t="shared" si="68"/>
        <v>1.1314794258827263E-3</v>
      </c>
      <c r="GX65" s="83">
        <f t="shared" si="68"/>
        <v>1.0967331565187933E-3</v>
      </c>
      <c r="GY65" s="83">
        <f t="shared" si="68"/>
        <v>8.2425993481484688E-4</v>
      </c>
      <c r="GZ65" s="83">
        <f t="shared" si="68"/>
        <v>1.2785417892104015E-3</v>
      </c>
      <c r="HA65" s="83">
        <f t="shared" si="68"/>
        <v>1.0324096156195087E-4</v>
      </c>
      <c r="HC65" s="83">
        <f t="shared" si="73"/>
        <v>5.3207606641541989E-8</v>
      </c>
      <c r="HD65" s="83">
        <f t="shared" si="69"/>
        <v>6.9680283178873786E-9</v>
      </c>
      <c r="HE65" s="83">
        <f t="shared" si="69"/>
        <v>6.1018987139656975E-10</v>
      </c>
      <c r="HF65" s="83">
        <f t="shared" si="69"/>
        <v>6.7469057351442106E-9</v>
      </c>
      <c r="HG65" s="83">
        <f t="shared" si="69"/>
        <v>1.4919421451881478E-10</v>
      </c>
      <c r="HH65" s="83">
        <f t="shared" si="69"/>
        <v>1.3856531605684255E-12</v>
      </c>
      <c r="HI65" s="83">
        <f t="shared" si="69"/>
        <v>2.7197398281088105E-10</v>
      </c>
      <c r="HJ65" s="83">
        <f t="shared" si="69"/>
        <v>4.0435547587378723E-12</v>
      </c>
      <c r="HK65" s="83">
        <f t="shared" si="69"/>
        <v>3.5636421817742399E-11</v>
      </c>
      <c r="HL65" s="83">
        <f t="shared" si="69"/>
        <v>1.912335403762752E-11</v>
      </c>
      <c r="HM65" s="83">
        <f t="shared" si="69"/>
        <v>7.3614034313094373E-12</v>
      </c>
      <c r="HN65" s="83">
        <f t="shared" si="69"/>
        <v>9.2978187066009208E-13</v>
      </c>
      <c r="HO65" s="83">
        <f t="shared" si="69"/>
        <v>1.2300957574332226E-12</v>
      </c>
      <c r="HP65" s="83">
        <f t="shared" si="69"/>
        <v>2.3715343958473508E-12</v>
      </c>
      <c r="HQ65" s="83">
        <f t="shared" si="69"/>
        <v>3.5527844709183214E-18</v>
      </c>
      <c r="HS65" s="83">
        <f t="shared" si="70"/>
        <v>4.8245185435425499E-56</v>
      </c>
      <c r="HT65" s="83">
        <f t="shared" si="70"/>
        <v>6.9406843870084069E-54</v>
      </c>
      <c r="HU65" s="83">
        <f t="shared" si="70"/>
        <v>2.2439862168359622E-64</v>
      </c>
      <c r="HV65" s="83">
        <f t="shared" si="70"/>
        <v>2.1340334076670587E-56</v>
      </c>
      <c r="HW65" s="83">
        <f t="shared" si="70"/>
        <v>6.8179140402479372E-70</v>
      </c>
      <c r="HX65" s="83">
        <f t="shared" si="70"/>
        <v>3.5605793853767984E-87</v>
      </c>
      <c r="HY65" s="83">
        <f t="shared" si="70"/>
        <v>1.7653107640377584E-69</v>
      </c>
      <c r="HZ65" s="83">
        <f t="shared" si="70"/>
        <v>1.5779187910497084E-82</v>
      </c>
      <c r="IA65" s="83">
        <f t="shared" si="70"/>
        <v>3.5722026014029792E-74</v>
      </c>
      <c r="IB65" s="83">
        <f t="shared" si="70"/>
        <v>7.7192615063984556E-78</v>
      </c>
      <c r="IC65" s="83">
        <f t="shared" si="70"/>
        <v>2.4969289953534371E-81</v>
      </c>
      <c r="ID65" s="83">
        <f t="shared" si="70"/>
        <v>2.1009904359906173E-88</v>
      </c>
      <c r="IE65" s="83">
        <f t="shared" si="70"/>
        <v>2.192862371208729E-86</v>
      </c>
      <c r="IF65" s="83">
        <f t="shared" si="70"/>
        <v>3.7734625331687097E-44</v>
      </c>
      <c r="IG65" s="83">
        <f t="shared" si="70"/>
        <v>2.5663341361855412E-31</v>
      </c>
      <c r="II65" s="83">
        <f t="shared" si="71"/>
        <v>3.5409559647128717E-283</v>
      </c>
      <c r="IJ65" s="83">
        <f t="shared" si="71"/>
        <v>1.4988061769525878E-266</v>
      </c>
      <c r="IK65" s="83">
        <f t="shared" si="71"/>
        <v>0</v>
      </c>
      <c r="IL65" s="83">
        <f t="shared" si="71"/>
        <v>4.6508754204246883E-272</v>
      </c>
      <c r="IM65" s="83">
        <f t="shared" si="71"/>
        <v>0</v>
      </c>
      <c r="IN65" s="83">
        <f t="shared" si="71"/>
        <v>0</v>
      </c>
      <c r="IO65" s="83">
        <f t="shared" si="71"/>
        <v>0</v>
      </c>
      <c r="IP65" s="83">
        <f t="shared" si="71"/>
        <v>0</v>
      </c>
      <c r="IQ65" s="83">
        <f t="shared" si="71"/>
        <v>0</v>
      </c>
      <c r="IR65" s="83">
        <f t="shared" si="71"/>
        <v>0</v>
      </c>
      <c r="IS65" s="83">
        <f t="shared" si="71"/>
        <v>0</v>
      </c>
      <c r="IT65" s="83">
        <f t="shared" si="71"/>
        <v>0</v>
      </c>
      <c r="IU65" s="83">
        <f t="shared" si="71"/>
        <v>0</v>
      </c>
      <c r="IV65" s="83">
        <f t="shared" si="71"/>
        <v>4.6589709948139314E-192</v>
      </c>
      <c r="IW65" s="83">
        <f t="shared" si="71"/>
        <v>2.4954126427002219E-138</v>
      </c>
      <c r="IY65" s="83">
        <f t="shared" si="72"/>
        <v>2.7791130517803807E-2</v>
      </c>
      <c r="IZ65" s="83">
        <f t="shared" si="72"/>
        <v>1.0420063485939051E-2</v>
      </c>
      <c r="JA65" s="83">
        <f t="shared" si="72"/>
        <v>9.4451942499418143E-3</v>
      </c>
      <c r="JB65" s="83">
        <f t="shared" si="72"/>
        <v>1.0000000125350808E-2</v>
      </c>
      <c r="JC65" s="83">
        <f t="shared" si="72"/>
        <v>2.9322098271410179E-3</v>
      </c>
      <c r="JD65" s="83">
        <f t="shared" si="72"/>
        <v>1.1152992446325388E-3</v>
      </c>
      <c r="JE65" s="83">
        <f t="shared" si="72"/>
        <v>3.6009108388373617E-3</v>
      </c>
      <c r="JF65" s="83">
        <f t="shared" si="72"/>
        <v>1.0075233130093016E-3</v>
      </c>
      <c r="JG65" s="83">
        <f t="shared" si="72"/>
        <v>2.3131408509590016E-3</v>
      </c>
      <c r="JH65" s="83">
        <f t="shared" si="72"/>
        <v>1.5502084526379074E-3</v>
      </c>
      <c r="JI65" s="83">
        <f t="shared" si="72"/>
        <v>1.1314794332441297E-3</v>
      </c>
      <c r="JJ65" s="83">
        <f t="shared" si="72"/>
        <v>1.0967331574485751E-3</v>
      </c>
      <c r="JK65" s="83">
        <f t="shared" si="72"/>
        <v>8.2425993604494266E-4</v>
      </c>
      <c r="JL65" s="83">
        <f t="shared" si="72"/>
        <v>1.2785417915819359E-3</v>
      </c>
      <c r="JM65" s="83">
        <f t="shared" si="72"/>
        <v>1.0324096156195442E-4</v>
      </c>
    </row>
    <row r="66" spans="2:273" x14ac:dyDescent="0.25">
      <c r="B66" s="2">
        <v>39</v>
      </c>
      <c r="C66" s="37">
        <v>140.9</v>
      </c>
      <c r="D66" s="37">
        <v>126.983</v>
      </c>
      <c r="E66" s="37">
        <v>122.75</v>
      </c>
      <c r="F66" s="37">
        <v>122.967</v>
      </c>
      <c r="G66" s="37">
        <v>120.655</v>
      </c>
      <c r="H66" s="37">
        <v>123.31</v>
      </c>
      <c r="I66" s="37">
        <v>124</v>
      </c>
      <c r="J66" s="37">
        <v>122.776</v>
      </c>
      <c r="K66" s="37">
        <v>122.983</v>
      </c>
      <c r="L66" s="37">
        <v>121.81</v>
      </c>
      <c r="M66" s="37">
        <v>121.13800000000001</v>
      </c>
      <c r="N66" s="37">
        <v>122.517</v>
      </c>
      <c r="O66" s="37">
        <v>125.345</v>
      </c>
      <c r="P66" s="37">
        <v>125</v>
      </c>
      <c r="Q66" s="37">
        <v>126.828</v>
      </c>
      <c r="S66" s="4">
        <f t="shared" si="74"/>
        <v>138.67038862411033</v>
      </c>
      <c r="T66" s="4">
        <f t="shared" si="74"/>
        <v>127.99713773703115</v>
      </c>
      <c r="U66" s="4">
        <f t="shared" si="74"/>
        <v>125.24880283755701</v>
      </c>
      <c r="V66" s="4">
        <f t="shared" si="74"/>
        <v>124.45237243803031</v>
      </c>
      <c r="W66" s="4">
        <f t="shared" si="74"/>
        <v>120.61718367122086</v>
      </c>
      <c r="X66" s="4">
        <f t="shared" si="74"/>
        <v>121.10096667084457</v>
      </c>
      <c r="Y66" s="4">
        <f t="shared" si="74"/>
        <v>125.17340861376148</v>
      </c>
      <c r="Z66" s="4">
        <f t="shared" si="74"/>
        <v>120.83747361024838</v>
      </c>
      <c r="AA66" s="4">
        <f t="shared" si="74"/>
        <v>122.30726237615836</v>
      </c>
      <c r="AB66" s="4">
        <f t="shared" si="74"/>
        <v>119.58514774092362</v>
      </c>
      <c r="AC66" s="4">
        <f t="shared" si="74"/>
        <v>120.44943683220649</v>
      </c>
      <c r="AD66" s="4">
        <f t="shared" si="74"/>
        <v>121.81836370838823</v>
      </c>
      <c r="AE66" s="4">
        <f t="shared" si="74"/>
        <v>125.40779366031562</v>
      </c>
      <c r="AF66" s="4">
        <f t="shared" si="74"/>
        <v>125.59405205869756</v>
      </c>
      <c r="AG66" s="4">
        <f t="shared" si="74"/>
        <v>127.72041651056526</v>
      </c>
      <c r="AI66" s="4">
        <f t="shared" si="75"/>
        <v>2.2296113758896752</v>
      </c>
      <c r="AJ66" s="4">
        <f t="shared" si="75"/>
        <v>-1.0141377370311488</v>
      </c>
      <c r="AK66" s="4">
        <f t="shared" si="75"/>
        <v>-2.4988028375570082</v>
      </c>
      <c r="AL66" s="4">
        <f t="shared" si="75"/>
        <v>-1.4853724380303106</v>
      </c>
      <c r="AM66" s="4">
        <f t="shared" si="75"/>
        <v>3.781632877914376E-2</v>
      </c>
      <c r="AN66" s="4">
        <f t="shared" si="75"/>
        <v>2.2090333291554316</v>
      </c>
      <c r="AO66" s="4">
        <f t="shared" si="75"/>
        <v>-1.173408613761481</v>
      </c>
      <c r="AP66" s="4">
        <f t="shared" si="75"/>
        <v>1.9385263897516154</v>
      </c>
      <c r="AQ66" s="4">
        <f t="shared" si="75"/>
        <v>0.67573762384164127</v>
      </c>
      <c r="AR66" s="4">
        <f t="shared" si="75"/>
        <v>2.2248522590763855</v>
      </c>
      <c r="AS66" s="4">
        <f t="shared" si="75"/>
        <v>0.68856316779351801</v>
      </c>
      <c r="AT66" s="4">
        <f t="shared" si="75"/>
        <v>0.69863629161176277</v>
      </c>
      <c r="AU66" s="4">
        <f t="shared" si="75"/>
        <v>-6.2793660315620059E-2</v>
      </c>
      <c r="AV66" s="4">
        <f t="shared" si="75"/>
        <v>-0.59405205869755662</v>
      </c>
      <c r="AW66" s="4">
        <f t="shared" si="75"/>
        <v>-0.89241651056525484</v>
      </c>
      <c r="AY66" s="2">
        <f t="shared" si="65"/>
        <v>122.68196709241016</v>
      </c>
      <c r="AZ66" s="2">
        <f t="shared" si="65"/>
        <v>120.56251905534364</v>
      </c>
      <c r="BA66" s="2">
        <f t="shared" si="65"/>
        <v>118.73687023264094</v>
      </c>
      <c r="BB66" s="2">
        <f t="shared" si="65"/>
        <v>117.38458675918973</v>
      </c>
      <c r="BC66" s="2">
        <f t="shared" si="65"/>
        <v>117.88597369674137</v>
      </c>
      <c r="BD66" s="2">
        <f t="shared" si="65"/>
        <v>119.87028327139431</v>
      </c>
      <c r="BE66" s="2">
        <f t="shared" si="65"/>
        <v>122.00348118341158</v>
      </c>
      <c r="BF66" s="2">
        <f t="shared" si="65"/>
        <v>119.78231363880548</v>
      </c>
      <c r="BG66" s="2">
        <f t="shared" si="65"/>
        <v>120.14472374515124</v>
      </c>
      <c r="BH66" s="2">
        <f t="shared" si="65"/>
        <v>118.01602325371353</v>
      </c>
      <c r="BI66" s="2">
        <f t="shared" si="65"/>
        <v>119.19307589459352</v>
      </c>
      <c r="BJ66" s="2">
        <f t="shared" si="65"/>
        <v>120.6555496996226</v>
      </c>
      <c r="BK66" s="2">
        <f t="shared" si="65"/>
        <v>124.52175687720263</v>
      </c>
      <c r="BL66" s="2">
        <f t="shared" si="65"/>
        <v>124.41701049804179</v>
      </c>
      <c r="BM66" s="2">
        <f t="shared" si="65"/>
        <v>127.60123892573266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>
        <f t="shared" si="14"/>
        <v>120.655</v>
      </c>
      <c r="BT66" s="2">
        <f t="shared" si="15"/>
        <v>123.31</v>
      </c>
      <c r="BU66" s="2">
        <f t="shared" si="16"/>
        <v>124</v>
      </c>
      <c r="BV66" s="2">
        <f t="shared" si="17"/>
        <v>122.776</v>
      </c>
      <c r="BW66" s="2">
        <f t="shared" si="18"/>
        <v>122.983</v>
      </c>
      <c r="BX66" s="2">
        <f t="shared" si="19"/>
        <v>121.81</v>
      </c>
      <c r="BY66" s="2">
        <f t="shared" si="20"/>
        <v>121.13800000000001</v>
      </c>
      <c r="BZ66" s="2">
        <f t="shared" si="21"/>
        <v>122.517</v>
      </c>
      <c r="CA66" s="2">
        <f t="shared" si="22"/>
        <v>125.345</v>
      </c>
      <c r="CB66" s="2">
        <f t="shared" si="23"/>
        <v>125</v>
      </c>
      <c r="CC66" s="2">
        <f t="shared" si="24"/>
        <v>126.828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130.25097232947232</v>
      </c>
      <c r="DL66" s="2">
        <f t="shared" si="76"/>
        <v>124.52293544151438</v>
      </c>
      <c r="DM66" s="2">
        <f t="shared" si="76"/>
        <v>121.95575843454793</v>
      </c>
      <c r="DN66" s="2">
        <f t="shared" si="76"/>
        <v>120.80287569755993</v>
      </c>
      <c r="DO66" s="2">
        <f t="shared" si="76"/>
        <v>120.13694156909945</v>
      </c>
      <c r="DP66" s="2">
        <f t="shared" si="76"/>
        <v>121.90898767507004</v>
      </c>
      <c r="DQ66" s="2">
        <f t="shared" si="76"/>
        <v>124.15309563409564</v>
      </c>
      <c r="DR66" s="2">
        <f t="shared" si="76"/>
        <v>122.56999159663864</v>
      </c>
      <c r="DS66" s="2">
        <f t="shared" si="76"/>
        <v>122.03667480030637</v>
      </c>
      <c r="DT66" s="2">
        <f t="shared" si="76"/>
        <v>121.98842159973736</v>
      </c>
      <c r="DU66" s="2">
        <f t="shared" si="76"/>
        <v>121.13891036414566</v>
      </c>
      <c r="DV66" s="2">
        <f t="shared" si="76"/>
        <v>122.26239439775912</v>
      </c>
      <c r="DW66" s="2">
        <f t="shared" si="76"/>
        <v>125.29853613445378</v>
      </c>
      <c r="DX66" s="2">
        <f t="shared" si="76"/>
        <v>126.05603273273272</v>
      </c>
      <c r="DY66" s="2">
        <f t="shared" si="76"/>
        <v>128.62489410456061</v>
      </c>
      <c r="EA66" s="2">
        <f t="shared" si="77"/>
        <v>117.14466742473999</v>
      </c>
      <c r="EB66" s="2">
        <f t="shared" si="77"/>
        <v>116.77567939300788</v>
      </c>
      <c r="EC66" s="2">
        <f t="shared" si="77"/>
        <v>115.57565612382234</v>
      </c>
      <c r="ED66" s="2">
        <f t="shared" si="77"/>
        <v>114.07352255462033</v>
      </c>
      <c r="EE66" s="2">
        <f t="shared" si="77"/>
        <v>115.09796298885392</v>
      </c>
      <c r="EF66" s="2">
        <f t="shared" si="77"/>
        <v>116.959401831264</v>
      </c>
      <c r="EG66" s="2">
        <f t="shared" si="77"/>
        <v>119.44657193840811</v>
      </c>
      <c r="EH66" s="2">
        <f t="shared" si="77"/>
        <v>115.69464669769954</v>
      </c>
      <c r="EI66" s="2">
        <f t="shared" si="77"/>
        <v>117.6812306139358</v>
      </c>
      <c r="EJ66" s="2">
        <f t="shared" si="77"/>
        <v>112.50036233272058</v>
      </c>
      <c r="EK66" s="2">
        <f t="shared" si="77"/>
        <v>116.39668678141884</v>
      </c>
      <c r="EL66" s="2">
        <f t="shared" si="77"/>
        <v>118.34040712206544</v>
      </c>
      <c r="EM66" s="2">
        <f t="shared" si="77"/>
        <v>123.3465996496886</v>
      </c>
      <c r="EN66" s="2">
        <f t="shared" si="77"/>
        <v>122.08538397998156</v>
      </c>
      <c r="EO66" s="2">
        <f t="shared" si="77"/>
        <v>125.74318190789472</v>
      </c>
      <c r="EQ66" s="2">
        <f t="shared" si="78"/>
        <v>118.42814478084478</v>
      </c>
      <c r="ER66" s="2">
        <f t="shared" si="78"/>
        <v>118.05825455163044</v>
      </c>
      <c r="ES66" s="2">
        <f t="shared" si="78"/>
        <v>115.32884609783602</v>
      </c>
      <c r="ET66" s="2">
        <f t="shared" si="78"/>
        <v>114.45276882166044</v>
      </c>
      <c r="EU66" s="2">
        <f t="shared" si="78"/>
        <v>114.75242544903699</v>
      </c>
      <c r="EV66" s="2">
        <f t="shared" si="78"/>
        <v>116.53861456573475</v>
      </c>
      <c r="EW66" s="2">
        <f t="shared" si="78"/>
        <v>119.2171681948001</v>
      </c>
      <c r="EX66" s="2">
        <f t="shared" si="78"/>
        <v>116.78077550779282</v>
      </c>
      <c r="EY66" s="2">
        <f t="shared" si="78"/>
        <v>119.0489548952019</v>
      </c>
      <c r="EZ66" s="2">
        <f t="shared" si="78"/>
        <v>114.14876936602961</v>
      </c>
      <c r="FA66" s="2">
        <f t="shared" si="78"/>
        <v>116.46249105543228</v>
      </c>
      <c r="FB66" s="2">
        <f t="shared" si="78"/>
        <v>117.64468594505578</v>
      </c>
      <c r="FC66" s="2">
        <f t="shared" si="78"/>
        <v>124.10736294611205</v>
      </c>
      <c r="FD66" s="2">
        <f t="shared" si="78"/>
        <v>122.92202320835372</v>
      </c>
      <c r="FE66" s="2">
        <f t="shared" si="78"/>
        <v>128.39322123666557</v>
      </c>
      <c r="FG66" s="2">
        <f t="shared" si="79"/>
        <v>0.57752723266959549</v>
      </c>
      <c r="FH66" s="2">
        <f t="shared" si="79"/>
        <v>0.51123298093453118</v>
      </c>
      <c r="FI66" s="2">
        <f t="shared" si="79"/>
        <v>0.50451348902867343</v>
      </c>
      <c r="FJ66" s="2">
        <f t="shared" si="79"/>
        <v>0.50797543156185621</v>
      </c>
      <c r="FK66" s="2">
        <f t="shared" si="79"/>
        <v>0.44669959019239214</v>
      </c>
      <c r="FL66" s="2">
        <f t="shared" si="79"/>
        <v>0.41188048080954026</v>
      </c>
      <c r="FM66" s="2">
        <f t="shared" si="79"/>
        <v>0.45672125697607185</v>
      </c>
      <c r="FN66" s="2">
        <f t="shared" si="79"/>
        <v>0.40549152702465285</v>
      </c>
      <c r="FO66" s="2">
        <f t="shared" si="79"/>
        <v>0.43444423104688362</v>
      </c>
      <c r="FP66" s="2">
        <f t="shared" si="79"/>
        <v>0.41869996082012101</v>
      </c>
      <c r="FQ66" s="2">
        <f t="shared" si="79"/>
        <v>0.41032314399106812</v>
      </c>
      <c r="FR66" s="2">
        <f t="shared" si="79"/>
        <v>0.4096780595502062</v>
      </c>
      <c r="FS66" s="2">
        <f t="shared" si="79"/>
        <v>0.39800060526723063</v>
      </c>
      <c r="FT66" s="2">
        <f t="shared" si="79"/>
        <v>0.41280607639714584</v>
      </c>
      <c r="FU66" s="2">
        <f t="shared" si="79"/>
        <v>0.35530615639976892</v>
      </c>
      <c r="FW66" s="2">
        <f t="shared" si="67"/>
        <v>1.8914637698242012E-4</v>
      </c>
      <c r="FX66" s="2">
        <f t="shared" si="67"/>
        <v>1.843303830893551E-4</v>
      </c>
      <c r="FY66" s="2">
        <f t="shared" si="67"/>
        <v>1.6419415204560516E-4</v>
      </c>
      <c r="FZ66" s="2">
        <f t="shared" si="67"/>
        <v>1.5063707053937264E-4</v>
      </c>
      <c r="GA66" s="2">
        <f t="shared" si="67"/>
        <v>1.6844935046767163E-4</v>
      </c>
      <c r="GB66" s="2">
        <f t="shared" si="67"/>
        <v>1.5829024849013049E-4</v>
      </c>
      <c r="GC66" s="2">
        <f t="shared" si="67"/>
        <v>1.9630194899485705E-4</v>
      </c>
      <c r="GD66" s="2">
        <f t="shared" si="67"/>
        <v>1.9900407465116003E-4</v>
      </c>
      <c r="GE66" s="2">
        <f t="shared" si="67"/>
        <v>1.8025947453623954E-4</v>
      </c>
      <c r="GF66" s="2">
        <f t="shared" si="67"/>
        <v>1.5269125282096132E-4</v>
      </c>
      <c r="GG66" s="2">
        <f t="shared" si="67"/>
        <v>1.4619750877317432E-4</v>
      </c>
      <c r="GH66" s="2">
        <f t="shared" si="67"/>
        <v>1.3304388711315079E-4</v>
      </c>
      <c r="GI66" s="2">
        <f t="shared" si="67"/>
        <v>1.2177917761468135E-4</v>
      </c>
      <c r="GJ66" s="2">
        <f t="shared" si="67"/>
        <v>1.0243086935356079E-4</v>
      </c>
      <c r="GK66" s="2">
        <f t="shared" si="67"/>
        <v>8.8642314541530757E-5</v>
      </c>
      <c r="GM66" s="83">
        <f t="shared" si="68"/>
        <v>3.7984603349689047E-2</v>
      </c>
      <c r="GN66" s="83">
        <f t="shared" si="68"/>
        <v>1.4633077137555614E-2</v>
      </c>
      <c r="GO66" s="83">
        <f t="shared" si="68"/>
        <v>1.3259806708317596E-2</v>
      </c>
      <c r="GP66" s="83">
        <f t="shared" si="68"/>
        <v>1.3900995321173814E-2</v>
      </c>
      <c r="GQ66" s="83">
        <f t="shared" si="68"/>
        <v>4.6270268383866641E-3</v>
      </c>
      <c r="GR66" s="83">
        <f t="shared" si="68"/>
        <v>1.9116877726099381E-3</v>
      </c>
      <c r="GS66" s="83">
        <f t="shared" si="68"/>
        <v>5.6296415002504863E-3</v>
      </c>
      <c r="GT66" s="83">
        <f t="shared" si="68"/>
        <v>1.7158625749860289E-3</v>
      </c>
      <c r="GU66" s="83">
        <f t="shared" si="68"/>
        <v>3.6696001230841287E-3</v>
      </c>
      <c r="GV66" s="83">
        <f t="shared" si="68"/>
        <v>2.5332980208551755E-3</v>
      </c>
      <c r="GW66" s="83">
        <f t="shared" si="68"/>
        <v>1.9184943613555203E-3</v>
      </c>
      <c r="GX66" s="83">
        <f t="shared" si="68"/>
        <v>1.8675491141671844E-3</v>
      </c>
      <c r="GY66" s="83">
        <f t="shared" si="68"/>
        <v>1.4189548366123968E-3</v>
      </c>
      <c r="GZ66" s="83">
        <f t="shared" si="68"/>
        <v>2.1305624619741316E-3</v>
      </c>
      <c r="HA66" s="83">
        <f t="shared" si="68"/>
        <v>2.1756560159817535E-4</v>
      </c>
      <c r="HC66" s="83">
        <f t="shared" si="73"/>
        <v>1.1990178533278307E-7</v>
      </c>
      <c r="HD66" s="83">
        <f t="shared" si="69"/>
        <v>1.6052286563246664E-8</v>
      </c>
      <c r="HE66" s="83">
        <f t="shared" si="69"/>
        <v>1.567473040463629E-9</v>
      </c>
      <c r="HF66" s="83">
        <f t="shared" si="69"/>
        <v>1.539384765879395E-8</v>
      </c>
      <c r="HG66" s="83">
        <f t="shared" si="69"/>
        <v>4.1895934190287541E-10</v>
      </c>
      <c r="HH66" s="83">
        <f t="shared" si="69"/>
        <v>4.9076274360695695E-12</v>
      </c>
      <c r="HI66" s="83">
        <f t="shared" si="69"/>
        <v>7.6067057605962581E-10</v>
      </c>
      <c r="HJ66" s="83">
        <f t="shared" si="69"/>
        <v>1.3668468305026338E-11</v>
      </c>
      <c r="HK66" s="83">
        <f t="shared" si="69"/>
        <v>1.0715984512022024E-10</v>
      </c>
      <c r="HL66" s="83">
        <f t="shared" si="69"/>
        <v>5.8717013495700616E-11</v>
      </c>
      <c r="HM66" s="83">
        <f t="shared" si="69"/>
        <v>2.3505850894440277E-11</v>
      </c>
      <c r="HN66" s="83">
        <f t="shared" si="69"/>
        <v>3.2644607496349181E-12</v>
      </c>
      <c r="HO66" s="83">
        <f t="shared" si="69"/>
        <v>4.1680935794210501E-12</v>
      </c>
      <c r="HP66" s="83">
        <f t="shared" si="69"/>
        <v>7.7902596661906608E-12</v>
      </c>
      <c r="HQ66" s="83">
        <f t="shared" si="69"/>
        <v>2.2664457640941131E-17</v>
      </c>
      <c r="HS66" s="83">
        <f t="shared" si="70"/>
        <v>1.7280692645905882E-54</v>
      </c>
      <c r="HT66" s="83">
        <f t="shared" si="70"/>
        <v>2.0631954404474249E-52</v>
      </c>
      <c r="HU66" s="83">
        <f t="shared" si="70"/>
        <v>1.1599720938686229E-62</v>
      </c>
      <c r="HV66" s="83">
        <f t="shared" si="70"/>
        <v>6.5852976710707404E-55</v>
      </c>
      <c r="HW66" s="83">
        <f t="shared" si="70"/>
        <v>5.320340865054093E-68</v>
      </c>
      <c r="HX66" s="83">
        <f t="shared" si="70"/>
        <v>8.0643360959797498E-85</v>
      </c>
      <c r="HY66" s="83">
        <f t="shared" si="70"/>
        <v>1.4210880688485081E-67</v>
      </c>
      <c r="HZ66" s="83">
        <f t="shared" si="70"/>
        <v>2.816374557236298E-80</v>
      </c>
      <c r="IA66" s="83">
        <f t="shared" si="70"/>
        <v>3.6988532157939627E-72</v>
      </c>
      <c r="IB66" s="83">
        <f t="shared" si="70"/>
        <v>9.2172934862633109E-76</v>
      </c>
      <c r="IC66" s="83">
        <f t="shared" si="70"/>
        <v>3.572896522065083E-79</v>
      </c>
      <c r="ID66" s="83">
        <f t="shared" si="70"/>
        <v>4.5727376821437389E-86</v>
      </c>
      <c r="IE66" s="83">
        <f t="shared" si="70"/>
        <v>3.9585052214726633E-84</v>
      </c>
      <c r="IF66" s="83">
        <f t="shared" si="70"/>
        <v>4.8336914945721506E-43</v>
      </c>
      <c r="IG66" s="83">
        <f t="shared" si="70"/>
        <v>1.4700153520441714E-30</v>
      </c>
      <c r="II66" s="83">
        <f t="shared" si="71"/>
        <v>3.1007899699592966E-277</v>
      </c>
      <c r="IJ66" s="83">
        <f t="shared" si="71"/>
        <v>5.6270772862126567E-261</v>
      </c>
      <c r="IK66" s="83">
        <f t="shared" si="71"/>
        <v>9.2851008071926662E-302</v>
      </c>
      <c r="IL66" s="83">
        <f t="shared" si="71"/>
        <v>1.6966334029236469E-266</v>
      </c>
      <c r="IM66" s="83">
        <f t="shared" si="71"/>
        <v>0</v>
      </c>
      <c r="IN66" s="83">
        <f t="shared" si="71"/>
        <v>0</v>
      </c>
      <c r="IO66" s="83">
        <f t="shared" si="71"/>
        <v>0</v>
      </c>
      <c r="IP66" s="83">
        <f t="shared" si="71"/>
        <v>0</v>
      </c>
      <c r="IQ66" s="83">
        <f t="shared" si="71"/>
        <v>0</v>
      </c>
      <c r="IR66" s="83">
        <f t="shared" si="71"/>
        <v>0</v>
      </c>
      <c r="IS66" s="83">
        <f t="shared" si="71"/>
        <v>0</v>
      </c>
      <c r="IT66" s="83">
        <f t="shared" si="71"/>
        <v>0</v>
      </c>
      <c r="IU66" s="83">
        <f t="shared" si="71"/>
        <v>0</v>
      </c>
      <c r="IV66" s="83">
        <f t="shared" si="71"/>
        <v>2.6384809897444842E-188</v>
      </c>
      <c r="IW66" s="83">
        <f t="shared" si="71"/>
        <v>1.1196772754624342E-135</v>
      </c>
      <c r="IY66" s="83">
        <f t="shared" si="72"/>
        <v>3.7984723251474381E-2</v>
      </c>
      <c r="IZ66" s="83">
        <f t="shared" si="72"/>
        <v>1.4633093189842176E-2</v>
      </c>
      <c r="JA66" s="83">
        <f t="shared" si="72"/>
        <v>1.3259808275790637E-2</v>
      </c>
      <c r="JB66" s="83">
        <f t="shared" si="72"/>
        <v>1.3901010715021473E-2</v>
      </c>
      <c r="JC66" s="83">
        <f t="shared" si="72"/>
        <v>4.6270272573460062E-3</v>
      </c>
      <c r="JD66" s="83">
        <f t="shared" si="72"/>
        <v>1.9116877775175655E-3</v>
      </c>
      <c r="JE66" s="83">
        <f t="shared" si="72"/>
        <v>5.6296422609210623E-3</v>
      </c>
      <c r="JF66" s="83">
        <f t="shared" si="72"/>
        <v>1.7158625886544972E-3</v>
      </c>
      <c r="JG66" s="83">
        <f t="shared" si="72"/>
        <v>3.6696002302439739E-3</v>
      </c>
      <c r="JH66" s="83">
        <f t="shared" si="72"/>
        <v>2.5332980795721889E-3</v>
      </c>
      <c r="JI66" s="83">
        <f t="shared" si="72"/>
        <v>1.9184943848613713E-3</v>
      </c>
      <c r="JJ66" s="83">
        <f t="shared" si="72"/>
        <v>1.8675491174316452E-3</v>
      </c>
      <c r="JK66" s="83">
        <f t="shared" si="72"/>
        <v>1.4189548407804904E-3</v>
      </c>
      <c r="JL66" s="83">
        <f t="shared" si="72"/>
        <v>2.1305624697643914E-3</v>
      </c>
      <c r="JM66" s="83">
        <f t="shared" si="72"/>
        <v>2.1756560159819801E-4</v>
      </c>
    </row>
    <row r="67" spans="2:273" x14ac:dyDescent="0.25">
      <c r="B67" s="2">
        <v>40</v>
      </c>
      <c r="C67" s="37">
        <v>143</v>
      </c>
      <c r="D67" s="37">
        <v>131.46700000000001</v>
      </c>
      <c r="E67" s="37">
        <v>126.7</v>
      </c>
      <c r="F67" s="37">
        <v>125.733</v>
      </c>
      <c r="G67" s="37">
        <v>121.517</v>
      </c>
      <c r="H67" s="37">
        <v>122.379</v>
      </c>
      <c r="I67" s="37">
        <v>126.983</v>
      </c>
      <c r="J67" s="37">
        <v>123.5</v>
      </c>
      <c r="K67" s="37">
        <v>123.81</v>
      </c>
      <c r="L67" s="37">
        <v>120.931</v>
      </c>
      <c r="M67" s="37">
        <v>120.431</v>
      </c>
      <c r="N67" s="37">
        <v>123.36199999999999</v>
      </c>
      <c r="O67" s="37">
        <v>123.776</v>
      </c>
      <c r="P67" s="37">
        <v>124.70699999999999</v>
      </c>
      <c r="Q67" s="37">
        <v>125.276</v>
      </c>
      <c r="S67" s="4">
        <f t="shared" si="74"/>
        <v>143.01799391065217</v>
      </c>
      <c r="T67" s="4">
        <f t="shared" si="74"/>
        <v>130.34472164555098</v>
      </c>
      <c r="U67" s="4">
        <f t="shared" si="74"/>
        <v>127.30818741653451</v>
      </c>
      <c r="V67" s="4">
        <f t="shared" si="74"/>
        <v>126.59726416553859</v>
      </c>
      <c r="W67" s="4">
        <f t="shared" si="74"/>
        <v>121.83881007580511</v>
      </c>
      <c r="X67" s="4">
        <f t="shared" si="74"/>
        <v>121.74697241954426</v>
      </c>
      <c r="Y67" s="4">
        <f t="shared" si="74"/>
        <v>126.57018325482441</v>
      </c>
      <c r="Z67" s="4">
        <f t="shared" si="74"/>
        <v>121.37895114207892</v>
      </c>
      <c r="AA67" s="4">
        <f t="shared" si="74"/>
        <v>123.34905815093336</v>
      </c>
      <c r="AB67" s="4">
        <f t="shared" si="74"/>
        <v>120.31253791975362</v>
      </c>
      <c r="AC67" s="4">
        <f t="shared" si="74"/>
        <v>121.12804520806205</v>
      </c>
      <c r="AD67" s="4">
        <f t="shared" si="74"/>
        <v>122.46600228643921</v>
      </c>
      <c r="AE67" s="4">
        <f t="shared" si="74"/>
        <v>125.98680395377151</v>
      </c>
      <c r="AF67" s="4">
        <f t="shared" si="74"/>
        <v>126.26234299729025</v>
      </c>
      <c r="AG67" s="4">
        <f t="shared" si="74"/>
        <v>127.99199435529313</v>
      </c>
      <c r="AI67" s="4">
        <f t="shared" si="75"/>
        <v>-1.7993910652165823E-2</v>
      </c>
      <c r="AJ67" s="4">
        <f t="shared" si="75"/>
        <v>1.1222783544490369</v>
      </c>
      <c r="AK67" s="4">
        <f t="shared" si="75"/>
        <v>-0.60818741653450559</v>
      </c>
      <c r="AL67" s="4">
        <f t="shared" si="75"/>
        <v>-0.86426416553858587</v>
      </c>
      <c r="AM67" s="4">
        <f t="shared" si="75"/>
        <v>-0.32181007580511789</v>
      </c>
      <c r="AN67" s="4">
        <f t="shared" si="75"/>
        <v>0.63202758045574114</v>
      </c>
      <c r="AO67" s="4">
        <f t="shared" si="75"/>
        <v>0.41281674517558997</v>
      </c>
      <c r="AP67" s="4">
        <f t="shared" si="75"/>
        <v>2.1210488579210818</v>
      </c>
      <c r="AQ67" s="4">
        <f t="shared" si="75"/>
        <v>0.46094184906664282</v>
      </c>
      <c r="AR67" s="4">
        <f t="shared" si="75"/>
        <v>0.61846208024637406</v>
      </c>
      <c r="AS67" s="4">
        <f t="shared" si="75"/>
        <v>-0.69704520806205039</v>
      </c>
      <c r="AT67" s="4">
        <f t="shared" si="75"/>
        <v>0.89599771356078861</v>
      </c>
      <c r="AU67" s="4">
        <f t="shared" si="75"/>
        <v>-2.2108039537715172</v>
      </c>
      <c r="AV67" s="4">
        <f t="shared" si="75"/>
        <v>-1.5553429972902535</v>
      </c>
      <c r="AW67" s="4">
        <f t="shared" si="75"/>
        <v>-2.7159943552931338</v>
      </c>
      <c r="AY67" s="2">
        <f t="shared" si="65"/>
        <v>122.44811772173398</v>
      </c>
      <c r="AZ67" s="2">
        <f t="shared" si="65"/>
        <v>120.44554241947264</v>
      </c>
      <c r="BA67" s="2">
        <f t="shared" si="65"/>
        <v>118.63017356214095</v>
      </c>
      <c r="BB67" s="2">
        <f t="shared" si="65"/>
        <v>117.25825182186743</v>
      </c>
      <c r="BC67" s="2">
        <f t="shared" si="65"/>
        <v>117.78741710883192</v>
      </c>
      <c r="BD67" s="2">
        <f t="shared" si="65"/>
        <v>119.77348161875808</v>
      </c>
      <c r="BE67" s="2">
        <f t="shared" si="65"/>
        <v>121.91390317118693</v>
      </c>
      <c r="BF67" s="2">
        <f t="shared" si="65"/>
        <v>119.69424145108623</v>
      </c>
      <c r="BG67" s="2">
        <f t="shared" si="65"/>
        <v>120.11925179300263</v>
      </c>
      <c r="BH67" s="2">
        <f t="shared" si="65"/>
        <v>117.90150897446917</v>
      </c>
      <c r="BI67" s="2">
        <f t="shared" si="65"/>
        <v>119.13165667875589</v>
      </c>
      <c r="BJ67" s="2">
        <f t="shared" si="65"/>
        <v>120.61114079022479</v>
      </c>
      <c r="BK67" s="2">
        <f t="shared" si="65"/>
        <v>124.55667749076225</v>
      </c>
      <c r="BL67" s="2">
        <f t="shared" si="65"/>
        <v>124.42086306696979</v>
      </c>
      <c r="BM67" s="2">
        <f t="shared" si="65"/>
        <v>127.75967701126098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>
        <f t="shared" si="14"/>
        <v>121.517</v>
      </c>
      <c r="BT67" s="2">
        <f t="shared" si="15"/>
        <v>122.379</v>
      </c>
      <c r="BU67" s="2">
        <f t="shared" si="16"/>
        <v>126.983</v>
      </c>
      <c r="BV67" s="2">
        <f t="shared" si="17"/>
        <v>123.5</v>
      </c>
      <c r="BW67" s="2">
        <f t="shared" si="18"/>
        <v>123.81</v>
      </c>
      <c r="BX67" s="2">
        <f t="shared" si="19"/>
        <v>120.931</v>
      </c>
      <c r="BY67" s="2">
        <f t="shared" si="20"/>
        <v>120.431</v>
      </c>
      <c r="BZ67" s="2">
        <f t="shared" si="21"/>
        <v>123.36199999999999</v>
      </c>
      <c r="CA67" s="2">
        <f t="shared" si="22"/>
        <v>123.776</v>
      </c>
      <c r="CB67" s="2">
        <f t="shared" si="23"/>
        <v>124.70699999999999</v>
      </c>
      <c r="CC67" s="2">
        <f t="shared" si="24"/>
        <v>125.276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130.50663770913769</v>
      </c>
      <c r="DL67" s="2">
        <f t="shared" si="76"/>
        <v>124.74052664405295</v>
      </c>
      <c r="DM67" s="2">
        <f t="shared" si="76"/>
        <v>122.12752199730096</v>
      </c>
      <c r="DN67" s="2">
        <f t="shared" si="76"/>
        <v>120.93733176496336</v>
      </c>
      <c r="DO67" s="2">
        <f t="shared" si="76"/>
        <v>120.24035627530363</v>
      </c>
      <c r="DP67" s="2">
        <f t="shared" si="76"/>
        <v>122.01480924369748</v>
      </c>
      <c r="DQ67" s="2">
        <f t="shared" si="76"/>
        <v>124.27872064777328</v>
      </c>
      <c r="DR67" s="2">
        <f t="shared" si="76"/>
        <v>122.70528487394957</v>
      </c>
      <c r="DS67" s="2">
        <f t="shared" si="76"/>
        <v>122.20506816938395</v>
      </c>
      <c r="DT67" s="2">
        <f t="shared" si="76"/>
        <v>122.15107188970343</v>
      </c>
      <c r="DU67" s="2">
        <f t="shared" si="76"/>
        <v>121.24201008403361</v>
      </c>
      <c r="DV67" s="2">
        <f t="shared" si="76"/>
        <v>122.38226134453782</v>
      </c>
      <c r="DW67" s="2">
        <f t="shared" si="76"/>
        <v>125.48270504201682</v>
      </c>
      <c r="DX67" s="2">
        <f t="shared" si="76"/>
        <v>126.27419399399398</v>
      </c>
      <c r="DY67" s="2">
        <f t="shared" si="76"/>
        <v>129.01808164627363</v>
      </c>
      <c r="EA67" s="2">
        <f t="shared" si="77"/>
        <v>117.07140622273633</v>
      </c>
      <c r="EB67" s="2">
        <f t="shared" si="77"/>
        <v>116.70012768233967</v>
      </c>
      <c r="EC67" s="2">
        <f t="shared" si="77"/>
        <v>115.49770679676985</v>
      </c>
      <c r="ED67" s="2">
        <f t="shared" si="77"/>
        <v>114.00813622413321</v>
      </c>
      <c r="EE67" s="2">
        <f t="shared" si="77"/>
        <v>115.01657817779329</v>
      </c>
      <c r="EF67" s="2">
        <f t="shared" si="77"/>
        <v>116.85487792015054</v>
      </c>
      <c r="EG67" s="2">
        <f t="shared" si="77"/>
        <v>119.34852146609059</v>
      </c>
      <c r="EH67" s="2">
        <f t="shared" si="77"/>
        <v>115.66751632597992</v>
      </c>
      <c r="EI67" s="2">
        <f t="shared" si="77"/>
        <v>117.64228958024576</v>
      </c>
      <c r="EJ67" s="2">
        <f t="shared" si="77"/>
        <v>112.52015786953365</v>
      </c>
      <c r="EK67" s="2">
        <f t="shared" si="77"/>
        <v>116.36568951108876</v>
      </c>
      <c r="EL67" s="2">
        <f t="shared" si="77"/>
        <v>118.28384686056447</v>
      </c>
      <c r="EM67" s="2">
        <f t="shared" si="77"/>
        <v>123.27901222178276</v>
      </c>
      <c r="EN67" s="2">
        <f t="shared" si="77"/>
        <v>122.01635182404847</v>
      </c>
      <c r="EO67" s="2">
        <f t="shared" si="77"/>
        <v>125.67657236842103</v>
      </c>
      <c r="EQ67" s="2">
        <f t="shared" si="78"/>
        <v>118.33156982255251</v>
      </c>
      <c r="ER67" s="2">
        <f t="shared" si="78"/>
        <v>117.96088537703804</v>
      </c>
      <c r="ES67" s="2">
        <f t="shared" si="78"/>
        <v>115.25499810863369</v>
      </c>
      <c r="ET67" s="2">
        <f t="shared" si="78"/>
        <v>114.38107155684487</v>
      </c>
      <c r="EU67" s="2">
        <f t="shared" si="78"/>
        <v>114.67700711778927</v>
      </c>
      <c r="EV67" s="2">
        <f t="shared" si="78"/>
        <v>116.44116268824824</v>
      </c>
      <c r="EW67" s="2">
        <f t="shared" si="78"/>
        <v>119.12315056381723</v>
      </c>
      <c r="EX67" s="2">
        <f t="shared" si="78"/>
        <v>116.73471893904389</v>
      </c>
      <c r="EY67" s="2">
        <f t="shared" si="78"/>
        <v>118.98658974003243</v>
      </c>
      <c r="EZ67" s="2">
        <f t="shared" si="78"/>
        <v>114.14103366480475</v>
      </c>
      <c r="FA67" s="2">
        <f t="shared" si="78"/>
        <v>116.43038043158545</v>
      </c>
      <c r="FB67" s="2">
        <f t="shared" si="78"/>
        <v>117.5995566047434</v>
      </c>
      <c r="FC67" s="2">
        <f t="shared" si="78"/>
        <v>124.02765439612386</v>
      </c>
      <c r="FD67" s="2">
        <f t="shared" si="78"/>
        <v>122.83963153760978</v>
      </c>
      <c r="FE67" s="2">
        <f t="shared" si="78"/>
        <v>128.27836528521135</v>
      </c>
      <c r="FG67" s="2">
        <f t="shared" si="79"/>
        <v>0.59982452421959853</v>
      </c>
      <c r="FH67" s="2">
        <f t="shared" si="79"/>
        <v>0.5342072026018333</v>
      </c>
      <c r="FI67" s="2">
        <f t="shared" si="79"/>
        <v>0.5275116476004782</v>
      </c>
      <c r="FJ67" s="2">
        <f t="shared" si="79"/>
        <v>0.53096229112724291</v>
      </c>
      <c r="FK67" s="2">
        <f t="shared" si="79"/>
        <v>0.46955984779141063</v>
      </c>
      <c r="FL67" s="2">
        <f t="shared" si="79"/>
        <v>0.43435768430585225</v>
      </c>
      <c r="FM67" s="2">
        <f t="shared" si="79"/>
        <v>0.47964978317226226</v>
      </c>
      <c r="FN67" s="2">
        <f t="shared" si="79"/>
        <v>0.42787373090637237</v>
      </c>
      <c r="FO67" s="2">
        <f t="shared" si="79"/>
        <v>0.45719555150834168</v>
      </c>
      <c r="FP67" s="2">
        <f t="shared" si="79"/>
        <v>0.44127008855275773</v>
      </c>
      <c r="FQ67" s="2">
        <f t="shared" si="79"/>
        <v>0.43277789958045226</v>
      </c>
      <c r="FR67" s="2">
        <f t="shared" si="79"/>
        <v>0.43212338294430142</v>
      </c>
      <c r="FS67" s="2">
        <f t="shared" si="79"/>
        <v>0.42026162014424145</v>
      </c>
      <c r="FT67" s="2">
        <f t="shared" si="79"/>
        <v>0.43529640539153852</v>
      </c>
      <c r="FU67" s="2">
        <f t="shared" si="79"/>
        <v>0.37667335560106441</v>
      </c>
      <c r="FW67" s="2">
        <f t="shared" si="67"/>
        <v>2.0739109366406909E-4</v>
      </c>
      <c r="FX67" s="2">
        <f t="shared" si="67"/>
        <v>2.0211065163608808E-4</v>
      </c>
      <c r="FY67" s="2">
        <f t="shared" si="67"/>
        <v>1.8003245573007973E-4</v>
      </c>
      <c r="FZ67" s="2">
        <f t="shared" si="67"/>
        <v>1.651678629609019E-4</v>
      </c>
      <c r="GA67" s="2">
        <f t="shared" si="67"/>
        <v>1.8469803828711917E-4</v>
      </c>
      <c r="GB67" s="2">
        <f t="shared" si="67"/>
        <v>1.7355915561286561E-4</v>
      </c>
      <c r="GC67" s="2">
        <f t="shared" si="67"/>
        <v>2.1523673059540844E-4</v>
      </c>
      <c r="GD67" s="2">
        <f t="shared" si="67"/>
        <v>2.1819943946669503E-4</v>
      </c>
      <c r="GE67" s="2">
        <f t="shared" si="67"/>
        <v>1.9764714617416323E-4</v>
      </c>
      <c r="GF67" s="2">
        <f t="shared" si="67"/>
        <v>1.6742016313049055E-4</v>
      </c>
      <c r="GG67" s="2">
        <f t="shared" si="67"/>
        <v>1.6030011968757983E-4</v>
      </c>
      <c r="GH67" s="2">
        <f t="shared" si="67"/>
        <v>1.4587784888581796E-4</v>
      </c>
      <c r="GI67" s="2">
        <f t="shared" si="67"/>
        <v>1.3352664418947899E-4</v>
      </c>
      <c r="GJ67" s="2">
        <f t="shared" si="67"/>
        <v>1.1231210495114508E-4</v>
      </c>
      <c r="GK67" s="2">
        <f t="shared" si="67"/>
        <v>9.7193533946433254E-5</v>
      </c>
      <c r="GM67" s="83">
        <f t="shared" si="68"/>
        <v>5.1197734130861212E-2</v>
      </c>
      <c r="GN67" s="83">
        <f t="shared" si="68"/>
        <v>2.028139862892251E-2</v>
      </c>
      <c r="GO67" s="83">
        <f t="shared" si="68"/>
        <v>1.8377510331491775E-2</v>
      </c>
      <c r="GP67" s="83">
        <f t="shared" si="68"/>
        <v>1.9088724534031997E-2</v>
      </c>
      <c r="GQ67" s="83">
        <f t="shared" si="68"/>
        <v>7.165105384137142E-3</v>
      </c>
      <c r="GR67" s="83">
        <f t="shared" si="68"/>
        <v>3.2031408526530616E-3</v>
      </c>
      <c r="GS67" s="83">
        <f t="shared" si="68"/>
        <v>8.6380545446756701E-3</v>
      </c>
      <c r="GT67" s="83">
        <f t="shared" si="68"/>
        <v>2.8590682509401747E-3</v>
      </c>
      <c r="GU67" s="83">
        <f t="shared" si="68"/>
        <v>5.7144970988624536E-3</v>
      </c>
      <c r="GV67" s="83">
        <f t="shared" si="68"/>
        <v>4.0588103561150059E-3</v>
      </c>
      <c r="GW67" s="83">
        <f t="shared" si="68"/>
        <v>3.1826457469483738E-3</v>
      </c>
      <c r="GX67" s="83">
        <f t="shared" si="68"/>
        <v>3.1105991938872699E-3</v>
      </c>
      <c r="GY67" s="83">
        <f t="shared" si="68"/>
        <v>2.3893136052557037E-3</v>
      </c>
      <c r="GZ67" s="83">
        <f t="shared" si="68"/>
        <v>3.4773535410071734E-3</v>
      </c>
      <c r="HA67" s="83">
        <f t="shared" si="68"/>
        <v>4.438366427719918E-4</v>
      </c>
      <c r="HC67" s="83">
        <f t="shared" si="73"/>
        <v>2.6461934246634192E-7</v>
      </c>
      <c r="HD67" s="83">
        <f t="shared" si="69"/>
        <v>3.6263274972566214E-8</v>
      </c>
      <c r="HE67" s="83">
        <f t="shared" si="69"/>
        <v>3.9384968171361554E-9</v>
      </c>
      <c r="HF67" s="83">
        <f t="shared" si="69"/>
        <v>3.44591623631312E-8</v>
      </c>
      <c r="HG67" s="83">
        <f t="shared" si="69"/>
        <v>1.1476345216997308E-9</v>
      </c>
      <c r="HH67" s="83">
        <f t="shared" si="69"/>
        <v>1.6853830061089356E-11</v>
      </c>
      <c r="HI67" s="83">
        <f t="shared" si="69"/>
        <v>2.0742512927731235E-9</v>
      </c>
      <c r="HJ67" s="83">
        <f t="shared" si="69"/>
        <v>4.4847982219752993E-11</v>
      </c>
      <c r="HK67" s="83">
        <f t="shared" si="69"/>
        <v>3.1379096311247353E-10</v>
      </c>
      <c r="HL67" s="83">
        <f t="shared" si="69"/>
        <v>1.7550912091570489E-10</v>
      </c>
      <c r="HM67" s="83">
        <f t="shared" si="69"/>
        <v>7.3007756212257245E-11</v>
      </c>
      <c r="HN67" s="83">
        <f t="shared" si="69"/>
        <v>1.1123322670233694E-11</v>
      </c>
      <c r="HO67" s="83">
        <f t="shared" si="69"/>
        <v>1.3725651051005143E-11</v>
      </c>
      <c r="HP67" s="83">
        <f t="shared" si="69"/>
        <v>2.4888720904604891E-11</v>
      </c>
      <c r="HQ67" s="83">
        <f t="shared" si="69"/>
        <v>1.3825132932366467E-16</v>
      </c>
      <c r="HS67" s="83">
        <f t="shared" si="70"/>
        <v>5.8784100745138226E-53</v>
      </c>
      <c r="HT67" s="83">
        <f t="shared" si="70"/>
        <v>5.8441880712479046E-51</v>
      </c>
      <c r="HU67" s="83">
        <f t="shared" si="70"/>
        <v>5.6786117480364969E-61</v>
      </c>
      <c r="HV67" s="83">
        <f t="shared" si="70"/>
        <v>1.9387200621649767E-53</v>
      </c>
      <c r="HW67" s="83">
        <f t="shared" si="70"/>
        <v>3.9058228022189012E-66</v>
      </c>
      <c r="HX67" s="83">
        <f t="shared" si="70"/>
        <v>1.6935903800919688E-82</v>
      </c>
      <c r="HY67" s="83">
        <f t="shared" si="70"/>
        <v>1.0748755136620026E-65</v>
      </c>
      <c r="HZ67" s="83">
        <f t="shared" si="70"/>
        <v>4.6729125587916058E-78</v>
      </c>
      <c r="IA67" s="83">
        <f t="shared" si="70"/>
        <v>3.5883282906446584E-70</v>
      </c>
      <c r="IB67" s="83">
        <f t="shared" si="70"/>
        <v>1.0303996204734318E-73</v>
      </c>
      <c r="IC67" s="83">
        <f t="shared" si="70"/>
        <v>4.7769282117496344E-77</v>
      </c>
      <c r="ID67" s="83">
        <f t="shared" si="70"/>
        <v>9.2483842352217929E-84</v>
      </c>
      <c r="IE67" s="83">
        <f t="shared" si="70"/>
        <v>6.6629306477636614E-82</v>
      </c>
      <c r="IF67" s="83">
        <f t="shared" si="70"/>
        <v>5.9883820311528699E-42</v>
      </c>
      <c r="IG67" s="83">
        <f t="shared" si="70"/>
        <v>8.2348287540855573E-30</v>
      </c>
      <c r="II67" s="83">
        <f t="shared" si="71"/>
        <v>2.3465077657213045E-271</v>
      </c>
      <c r="IJ67" s="83">
        <f t="shared" si="71"/>
        <v>1.8430020696518987E-255</v>
      </c>
      <c r="IK67" s="83">
        <f t="shared" si="71"/>
        <v>1.8494777100257621E-295</v>
      </c>
      <c r="IL67" s="83">
        <f t="shared" si="71"/>
        <v>5.4178603037452037E-261</v>
      </c>
      <c r="IM67" s="83">
        <f t="shared" si="71"/>
        <v>0</v>
      </c>
      <c r="IN67" s="83">
        <f t="shared" si="71"/>
        <v>0</v>
      </c>
      <c r="IO67" s="83">
        <f t="shared" si="71"/>
        <v>0</v>
      </c>
      <c r="IP67" s="83">
        <f t="shared" si="71"/>
        <v>0</v>
      </c>
      <c r="IQ67" s="83">
        <f t="shared" si="71"/>
        <v>0</v>
      </c>
      <c r="IR67" s="83">
        <f t="shared" si="71"/>
        <v>0</v>
      </c>
      <c r="IS67" s="83">
        <f t="shared" si="71"/>
        <v>0</v>
      </c>
      <c r="IT67" s="83">
        <f t="shared" si="71"/>
        <v>0</v>
      </c>
      <c r="IU67" s="83">
        <f t="shared" si="71"/>
        <v>0</v>
      </c>
      <c r="IV67" s="83">
        <f t="shared" si="71"/>
        <v>1.3710804183623654E-184</v>
      </c>
      <c r="IW67" s="83">
        <f t="shared" si="71"/>
        <v>4.7323677827892432E-133</v>
      </c>
      <c r="IY67" s="83">
        <f t="shared" si="72"/>
        <v>5.1197998750203678E-2</v>
      </c>
      <c r="IZ67" s="83">
        <f t="shared" si="72"/>
        <v>2.0281434892197484E-2</v>
      </c>
      <c r="JA67" s="83">
        <f t="shared" si="72"/>
        <v>1.8377514269988592E-2</v>
      </c>
      <c r="JB67" s="83">
        <f t="shared" si="72"/>
        <v>1.9088758993194361E-2</v>
      </c>
      <c r="JC67" s="83">
        <f t="shared" si="72"/>
        <v>7.1651065317716632E-3</v>
      </c>
      <c r="JD67" s="83">
        <f t="shared" si="72"/>
        <v>3.2031408695068916E-3</v>
      </c>
      <c r="JE67" s="83">
        <f t="shared" si="72"/>
        <v>8.6380566189269634E-3</v>
      </c>
      <c r="JF67" s="83">
        <f t="shared" si="72"/>
        <v>2.8590682957881568E-3</v>
      </c>
      <c r="JG67" s="83">
        <f t="shared" si="72"/>
        <v>5.7144974126534165E-3</v>
      </c>
      <c r="JH67" s="83">
        <f t="shared" si="72"/>
        <v>4.058810531624127E-3</v>
      </c>
      <c r="JI67" s="83">
        <f t="shared" si="72"/>
        <v>3.1826458199561299E-3</v>
      </c>
      <c r="JJ67" s="83">
        <f t="shared" si="72"/>
        <v>3.1105992050105926E-3</v>
      </c>
      <c r="JK67" s="83">
        <f t="shared" si="72"/>
        <v>2.389313618981355E-3</v>
      </c>
      <c r="JL67" s="83">
        <f t="shared" si="72"/>
        <v>3.4773535658958942E-3</v>
      </c>
      <c r="JM67" s="83">
        <f t="shared" si="72"/>
        <v>4.4383664277213003E-4</v>
      </c>
    </row>
    <row r="68" spans="2:273" x14ac:dyDescent="0.25">
      <c r="B68" s="2">
        <v>41</v>
      </c>
      <c r="C68" s="37">
        <v>147.46700000000001</v>
      </c>
      <c r="D68" s="37">
        <v>134.18299999999999</v>
      </c>
      <c r="E68" s="37">
        <v>130.5</v>
      </c>
      <c r="F68" s="37">
        <v>125.533</v>
      </c>
      <c r="G68" s="37">
        <v>124.10299999999999</v>
      </c>
      <c r="H68" s="37">
        <v>121.60299999999999</v>
      </c>
      <c r="I68" s="37">
        <v>129.43100000000001</v>
      </c>
      <c r="J68" s="37">
        <v>123.069</v>
      </c>
      <c r="K68" s="37">
        <v>124.759</v>
      </c>
      <c r="L68" s="37">
        <v>120.155</v>
      </c>
      <c r="M68" s="37">
        <v>122.345</v>
      </c>
      <c r="N68" s="37">
        <v>123.121</v>
      </c>
      <c r="O68" s="37">
        <v>125.89700000000001</v>
      </c>
      <c r="P68" s="37">
        <v>130.483</v>
      </c>
      <c r="Q68" s="37">
        <v>129.46600000000001</v>
      </c>
      <c r="S68" s="4">
        <f t="shared" si="74"/>
        <v>148.25778233501623</v>
      </c>
      <c r="T68" s="4">
        <f t="shared" si="74"/>
        <v>133.30787270103883</v>
      </c>
      <c r="U68" s="4">
        <f t="shared" si="74"/>
        <v>129.91534979785791</v>
      </c>
      <c r="V68" s="4">
        <f t="shared" si="74"/>
        <v>129.29877902926569</v>
      </c>
      <c r="W68" s="4">
        <f t="shared" si="74"/>
        <v>123.5680490131796</v>
      </c>
      <c r="X68" s="4">
        <f t="shared" si="74"/>
        <v>122.75423024971705</v>
      </c>
      <c r="Y68" s="4">
        <f t="shared" si="74"/>
        <v>128.51561307612812</v>
      </c>
      <c r="Z68" s="4">
        <f t="shared" si="74"/>
        <v>122.22441546947151</v>
      </c>
      <c r="AA68" s="4">
        <f t="shared" si="74"/>
        <v>124.81163577924039</v>
      </c>
      <c r="AB68" s="4">
        <f t="shared" si="74"/>
        <v>121.40490128102672</v>
      </c>
      <c r="AC68" s="4">
        <f t="shared" si="74"/>
        <v>122.16168450643958</v>
      </c>
      <c r="AD68" s="4">
        <f t="shared" si="74"/>
        <v>123.44709935728295</v>
      </c>
      <c r="AE68" s="4">
        <f t="shared" si="74"/>
        <v>126.83398119831183</v>
      </c>
      <c r="AF68" s="4">
        <f t="shared" si="74"/>
        <v>127.22801450293622</v>
      </c>
      <c r="AG68" s="4">
        <f t="shared" si="74"/>
        <v>128.33420564998653</v>
      </c>
      <c r="AI68" s="4">
        <f t="shared" si="75"/>
        <v>-0.79078233501621753</v>
      </c>
      <c r="AJ68" s="4">
        <f t="shared" si="75"/>
        <v>0.8751272989611607</v>
      </c>
      <c r="AK68" s="4">
        <f t="shared" si="75"/>
        <v>0.58465020214208607</v>
      </c>
      <c r="AL68" s="4">
        <f t="shared" si="75"/>
        <v>-3.765779029265687</v>
      </c>
      <c r="AM68" s="4">
        <f t="shared" si="75"/>
        <v>0.53495098682039099</v>
      </c>
      <c r="AN68" s="4">
        <f t="shared" si="75"/>
        <v>-1.1512302497170595</v>
      </c>
      <c r="AO68" s="4">
        <f t="shared" si="75"/>
        <v>0.91538692387189258</v>
      </c>
      <c r="AP68" s="4">
        <f t="shared" si="75"/>
        <v>0.84458453052849336</v>
      </c>
      <c r="AQ68" s="4">
        <f t="shared" si="75"/>
        <v>-5.2635779240389979E-2</v>
      </c>
      <c r="AR68" s="4">
        <f t="shared" si="75"/>
        <v>-1.2499012810267232</v>
      </c>
      <c r="AS68" s="4">
        <f t="shared" si="75"/>
        <v>0.18331549356041421</v>
      </c>
      <c r="AT68" s="4">
        <f t="shared" si="75"/>
        <v>-0.32609935728295625</v>
      </c>
      <c r="AU68" s="4">
        <f t="shared" si="75"/>
        <v>-0.9369811983118268</v>
      </c>
      <c r="AV68" s="4">
        <f t="shared" si="75"/>
        <v>3.2549854970637853</v>
      </c>
      <c r="AW68" s="4">
        <f t="shared" si="75"/>
        <v>1.1317943500134788</v>
      </c>
      <c r="AY68" s="2">
        <f t="shared" si="65"/>
        <v>122.20518945485352</v>
      </c>
      <c r="AZ68" s="2">
        <f t="shared" si="65"/>
        <v>120.31629944236757</v>
      </c>
      <c r="BA68" s="2">
        <f t="shared" si="65"/>
        <v>118.51279000839234</v>
      </c>
      <c r="BB68" s="2">
        <f t="shared" si="65"/>
        <v>117.12366105314996</v>
      </c>
      <c r="BC68" s="2">
        <f t="shared" si="65"/>
        <v>117.67971631335627</v>
      </c>
      <c r="BD68" s="2">
        <f t="shared" si="65"/>
        <v>119.66575621027486</v>
      </c>
      <c r="BE68" s="2">
        <f t="shared" si="65"/>
        <v>121.81362431065851</v>
      </c>
      <c r="BF68" s="2">
        <f t="shared" si="65"/>
        <v>119.59674574747991</v>
      </c>
      <c r="BG68" s="2">
        <f t="shared" si="65"/>
        <v>120.0834884841271</v>
      </c>
      <c r="BH68" s="2">
        <f t="shared" si="65"/>
        <v>117.77814987410588</v>
      </c>
      <c r="BI68" s="2">
        <f t="shared" si="65"/>
        <v>119.06281444788608</v>
      </c>
      <c r="BJ68" s="2">
        <f t="shared" si="65"/>
        <v>120.55760502309553</v>
      </c>
      <c r="BK68" s="2">
        <f t="shared" si="65"/>
        <v>124.57958170946394</v>
      </c>
      <c r="BL68" s="2">
        <f t="shared" si="65"/>
        <v>124.41057322542284</v>
      </c>
      <c r="BM68" s="2">
        <f t="shared" si="65"/>
        <v>127.89660216125914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>
        <f t="shared" si="15"/>
        <v>121.60299999999999</v>
      </c>
      <c r="BU68" s="2" t="str">
        <f t="shared" si="16"/>
        <v/>
      </c>
      <c r="BV68" s="2">
        <f t="shared" si="17"/>
        <v>123.069</v>
      </c>
      <c r="BW68" s="2">
        <f t="shared" si="18"/>
        <v>124.759</v>
      </c>
      <c r="BX68" s="2">
        <f t="shared" si="19"/>
        <v>120.155</v>
      </c>
      <c r="BY68" s="2">
        <f t="shared" si="20"/>
        <v>122.345</v>
      </c>
      <c r="BZ68" s="2">
        <f t="shared" si="21"/>
        <v>123.121</v>
      </c>
      <c r="CA68" s="2">
        <f t="shared" si="22"/>
        <v>125.89700000000001</v>
      </c>
      <c r="CB68" s="2">
        <f t="shared" si="23"/>
        <v>130.483</v>
      </c>
      <c r="CC68" s="2">
        <f t="shared" si="24"/>
        <v>129.46600000000001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130.76230308880309</v>
      </c>
      <c r="DL68" s="2">
        <f t="shared" si="76"/>
        <v>124.95811784659152</v>
      </c>
      <c r="DM68" s="2">
        <f t="shared" si="76"/>
        <v>122.299285560054</v>
      </c>
      <c r="DN68" s="2">
        <f t="shared" si="76"/>
        <v>121.07178783236679</v>
      </c>
      <c r="DO68" s="2">
        <f t="shared" si="76"/>
        <v>120.3437709815078</v>
      </c>
      <c r="DP68" s="2">
        <f t="shared" si="76"/>
        <v>122.12063081232493</v>
      </c>
      <c r="DQ68" s="2">
        <f t="shared" si="76"/>
        <v>124.40434566145093</v>
      </c>
      <c r="DR68" s="2">
        <f t="shared" si="76"/>
        <v>122.8405781512605</v>
      </c>
      <c r="DS68" s="2">
        <f t="shared" si="76"/>
        <v>122.37346153846153</v>
      </c>
      <c r="DT68" s="2">
        <f t="shared" si="76"/>
        <v>122.31372217966951</v>
      </c>
      <c r="DU68" s="2">
        <f t="shared" si="76"/>
        <v>121.34510980392157</v>
      </c>
      <c r="DV68" s="2">
        <f t="shared" si="76"/>
        <v>122.50212829131654</v>
      </c>
      <c r="DW68" s="2">
        <f t="shared" si="76"/>
        <v>125.66687394957984</v>
      </c>
      <c r="DX68" s="2">
        <f t="shared" si="76"/>
        <v>126.49235525525523</v>
      </c>
      <c r="DY68" s="2">
        <f t="shared" si="76"/>
        <v>129.41126918798665</v>
      </c>
      <c r="EA68" s="2">
        <f t="shared" si="77"/>
        <v>116.99814502073266</v>
      </c>
      <c r="EB68" s="2">
        <f t="shared" si="77"/>
        <v>116.62457597167145</v>
      </c>
      <c r="EC68" s="2">
        <f t="shared" si="77"/>
        <v>115.41975746971735</v>
      </c>
      <c r="ED68" s="2">
        <f t="shared" si="77"/>
        <v>113.94274989364612</v>
      </c>
      <c r="EE68" s="2">
        <f t="shared" si="77"/>
        <v>114.93519336673266</v>
      </c>
      <c r="EF68" s="2">
        <f t="shared" si="77"/>
        <v>116.75035400903707</v>
      </c>
      <c r="EG68" s="2">
        <f t="shared" si="77"/>
        <v>119.25047099377305</v>
      </c>
      <c r="EH68" s="2">
        <f t="shared" si="77"/>
        <v>115.6403859542603</v>
      </c>
      <c r="EI68" s="2">
        <f t="shared" si="77"/>
        <v>117.60334854655572</v>
      </c>
      <c r="EJ68" s="2">
        <f t="shared" si="77"/>
        <v>112.5399534063467</v>
      </c>
      <c r="EK68" s="2">
        <f t="shared" si="77"/>
        <v>116.33469224075868</v>
      </c>
      <c r="EL68" s="2">
        <f t="shared" si="77"/>
        <v>118.22728659906349</v>
      </c>
      <c r="EM68" s="2">
        <f t="shared" si="77"/>
        <v>123.21142479387694</v>
      </c>
      <c r="EN68" s="2">
        <f t="shared" si="77"/>
        <v>121.94731966811537</v>
      </c>
      <c r="EO68" s="2">
        <f t="shared" si="77"/>
        <v>125.60996282894735</v>
      </c>
      <c r="EQ68" s="2">
        <f t="shared" si="78"/>
        <v>118.23499486426026</v>
      </c>
      <c r="ER68" s="2">
        <f t="shared" si="78"/>
        <v>117.86351620244565</v>
      </c>
      <c r="ES68" s="2">
        <f t="shared" si="78"/>
        <v>115.18115011943134</v>
      </c>
      <c r="ET68" s="2">
        <f t="shared" si="78"/>
        <v>114.30937429202929</v>
      </c>
      <c r="EU68" s="2">
        <f t="shared" si="78"/>
        <v>114.60158878654157</v>
      </c>
      <c r="EV68" s="2">
        <f t="shared" si="78"/>
        <v>116.34371081076172</v>
      </c>
      <c r="EW68" s="2">
        <f t="shared" si="78"/>
        <v>119.02913293283437</v>
      </c>
      <c r="EX68" s="2">
        <f t="shared" si="78"/>
        <v>116.68866237029494</v>
      </c>
      <c r="EY68" s="2">
        <f t="shared" si="78"/>
        <v>118.92422458486297</v>
      </c>
      <c r="EZ68" s="2">
        <f t="shared" si="78"/>
        <v>114.13329796357989</v>
      </c>
      <c r="FA68" s="2">
        <f t="shared" si="78"/>
        <v>116.39826980773861</v>
      </c>
      <c r="FB68" s="2">
        <f t="shared" si="78"/>
        <v>117.55442726443103</v>
      </c>
      <c r="FC68" s="2">
        <f t="shared" si="78"/>
        <v>123.94794584613568</v>
      </c>
      <c r="FD68" s="2">
        <f t="shared" si="78"/>
        <v>122.75723986686582</v>
      </c>
      <c r="FE68" s="2">
        <f t="shared" si="78"/>
        <v>128.1635093337571</v>
      </c>
      <c r="FG68" s="2">
        <f t="shared" si="79"/>
        <v>0.62171582492905153</v>
      </c>
      <c r="FH68" s="2">
        <f t="shared" si="79"/>
        <v>0.55703721538732109</v>
      </c>
      <c r="FI68" s="2">
        <f t="shared" si="79"/>
        <v>0.55039363184094148</v>
      </c>
      <c r="FJ68" s="2">
        <f t="shared" si="79"/>
        <v>0.5538185108369944</v>
      </c>
      <c r="FK68" s="2">
        <f t="shared" si="79"/>
        <v>0.49254855867374497</v>
      </c>
      <c r="FL68" s="2">
        <f t="shared" si="79"/>
        <v>0.45710813567094483</v>
      </c>
      <c r="FM68" s="2">
        <f t="shared" si="79"/>
        <v>0.50266436081860355</v>
      </c>
      <c r="FN68" s="2">
        <f t="shared" si="79"/>
        <v>0.45055508392646021</v>
      </c>
      <c r="FO68" s="2">
        <f t="shared" si="79"/>
        <v>0.48012684551740176</v>
      </c>
      <c r="FP68" s="2">
        <f t="shared" si="79"/>
        <v>0.46408554370107535</v>
      </c>
      <c r="FQ68" s="2">
        <f t="shared" si="79"/>
        <v>0.45551224061458212</v>
      </c>
      <c r="FR68" s="2">
        <f t="shared" si="79"/>
        <v>0.45485091252465848</v>
      </c>
      <c r="FS68" s="2">
        <f t="shared" si="79"/>
        <v>0.44285179742032948</v>
      </c>
      <c r="FT68" s="2">
        <f t="shared" si="79"/>
        <v>0.45805620851729301</v>
      </c>
      <c r="FU68" s="2">
        <f t="shared" si="79"/>
        <v>0.39853119271296533</v>
      </c>
      <c r="FW68" s="2">
        <f t="shared" si="67"/>
        <v>2.2739526238912169E-4</v>
      </c>
      <c r="FX68" s="2">
        <f t="shared" si="67"/>
        <v>2.2160560157956092E-4</v>
      </c>
      <c r="FY68" s="2">
        <f t="shared" si="67"/>
        <v>1.9739823365544747E-4</v>
      </c>
      <c r="FZ68" s="2">
        <f t="shared" si="67"/>
        <v>1.8110007459285228E-4</v>
      </c>
      <c r="GA68" s="2">
        <f t="shared" si="67"/>
        <v>2.0251376319194744E-4</v>
      </c>
      <c r="GB68" s="2">
        <f t="shared" si="67"/>
        <v>1.9030064334824525E-4</v>
      </c>
      <c r="GC68" s="2">
        <f t="shared" si="67"/>
        <v>2.3599748146555273E-4</v>
      </c>
      <c r="GD68" s="2">
        <f t="shared" si="67"/>
        <v>2.3924589130380958E-4</v>
      </c>
      <c r="GE68" s="2">
        <f t="shared" si="67"/>
        <v>2.1671165391335315E-4</v>
      </c>
      <c r="GF68" s="2">
        <f t="shared" si="67"/>
        <v>1.8356959337867393E-4</v>
      </c>
      <c r="GG68" s="2">
        <f t="shared" si="67"/>
        <v>1.7576286782184936E-4</v>
      </c>
      <c r="GH68" s="2">
        <f t="shared" si="67"/>
        <v>1.5994962946741138E-4</v>
      </c>
      <c r="GI68" s="2">
        <f t="shared" si="67"/>
        <v>1.4640716788080305E-4</v>
      </c>
      <c r="GJ68" s="2">
        <f t="shared" si="67"/>
        <v>1.2314643986777884E-4</v>
      </c>
      <c r="GK68" s="2">
        <f t="shared" si="67"/>
        <v>1.0656959146925074E-4</v>
      </c>
      <c r="GM68" s="83">
        <f t="shared" si="68"/>
        <v>6.8058918320733255E-2</v>
      </c>
      <c r="GN68" s="83">
        <f t="shared" si="68"/>
        <v>2.774544802698075E-2</v>
      </c>
      <c r="GO68" s="83">
        <f t="shared" si="68"/>
        <v>2.5147351200926375E-2</v>
      </c>
      <c r="GP68" s="83">
        <f t="shared" si="68"/>
        <v>2.5895466539165097E-2</v>
      </c>
      <c r="GQ68" s="83">
        <f t="shared" si="68"/>
        <v>1.0889372805974077E-2</v>
      </c>
      <c r="GR68" s="83">
        <f t="shared" si="68"/>
        <v>5.2471064206399461E-3</v>
      </c>
      <c r="GS68" s="83">
        <f t="shared" si="68"/>
        <v>1.3009650992547309E-2</v>
      </c>
      <c r="GT68" s="83">
        <f t="shared" si="68"/>
        <v>4.6615295107408769E-3</v>
      </c>
      <c r="GU68" s="83">
        <f t="shared" si="68"/>
        <v>8.7362042556491E-3</v>
      </c>
      <c r="GV68" s="83">
        <f t="shared" si="68"/>
        <v>6.3763376824142078E-3</v>
      </c>
      <c r="GW68" s="83">
        <f t="shared" si="68"/>
        <v>5.1662840133584976E-3</v>
      </c>
      <c r="GX68" s="83">
        <f t="shared" si="68"/>
        <v>5.0683425952267646E-3</v>
      </c>
      <c r="GY68" s="83">
        <f t="shared" si="68"/>
        <v>3.9357219114411132E-3</v>
      </c>
      <c r="GZ68" s="83">
        <f t="shared" si="68"/>
        <v>5.5593540592322552E-3</v>
      </c>
      <c r="HA68" s="83">
        <f t="shared" si="68"/>
        <v>8.7662119369314655E-4</v>
      </c>
      <c r="HC68" s="83">
        <f t="shared" si="73"/>
        <v>5.7197219370649877E-7</v>
      </c>
      <c r="HD68" s="83">
        <f t="shared" si="69"/>
        <v>8.0336068097812527E-8</v>
      </c>
      <c r="HE68" s="83">
        <f t="shared" si="69"/>
        <v>9.6798074589985491E-9</v>
      </c>
      <c r="HF68" s="83">
        <f t="shared" si="69"/>
        <v>7.5681046255406238E-8</v>
      </c>
      <c r="HG68" s="83">
        <f t="shared" si="69"/>
        <v>3.0666102338308732E-9</v>
      </c>
      <c r="HH68" s="83">
        <f t="shared" si="69"/>
        <v>5.6123888988715445E-11</v>
      </c>
      <c r="HI68" s="83">
        <f t="shared" si="69"/>
        <v>5.5148520394732061E-9</v>
      </c>
      <c r="HJ68" s="83">
        <f t="shared" si="69"/>
        <v>1.4283831129227606E-10</v>
      </c>
      <c r="HK68" s="83">
        <f t="shared" si="69"/>
        <v>8.948098194112525E-10</v>
      </c>
      <c r="HL68" s="83">
        <f t="shared" si="69"/>
        <v>5.1071972282744257E-10</v>
      </c>
      <c r="HM68" s="83">
        <f t="shared" si="69"/>
        <v>2.2057229529897927E-10</v>
      </c>
      <c r="HN68" s="83">
        <f t="shared" si="69"/>
        <v>3.6784232072638163E-11</v>
      </c>
      <c r="HO68" s="83">
        <f t="shared" si="69"/>
        <v>4.3927462409302207E-11</v>
      </c>
      <c r="HP68" s="83">
        <f t="shared" si="69"/>
        <v>7.7337834466836509E-11</v>
      </c>
      <c r="HQ68" s="83">
        <f t="shared" si="69"/>
        <v>8.0640469360770181E-16</v>
      </c>
      <c r="HS68" s="83">
        <f t="shared" si="70"/>
        <v>1.8991218646791409E-51</v>
      </c>
      <c r="HT68" s="83">
        <f t="shared" si="70"/>
        <v>1.5774524732814884E-49</v>
      </c>
      <c r="HU68" s="83">
        <f t="shared" si="70"/>
        <v>2.6327305783546952E-59</v>
      </c>
      <c r="HV68" s="83">
        <f t="shared" si="70"/>
        <v>5.4453096045886618E-52</v>
      </c>
      <c r="HW68" s="83">
        <f t="shared" si="70"/>
        <v>2.697572981008336E-64</v>
      </c>
      <c r="HX68" s="83">
        <f t="shared" si="70"/>
        <v>3.2979370432677439E-80</v>
      </c>
      <c r="HY68" s="83">
        <f t="shared" si="70"/>
        <v>7.6389777374243508E-64</v>
      </c>
      <c r="HZ68" s="83">
        <f t="shared" si="70"/>
        <v>7.2074039728598716E-76</v>
      </c>
      <c r="IA68" s="83">
        <f t="shared" si="70"/>
        <v>3.2614728266611113E-68</v>
      </c>
      <c r="IB68" s="83">
        <f t="shared" si="70"/>
        <v>1.0784124814305623E-71</v>
      </c>
      <c r="IC68" s="83">
        <f t="shared" si="70"/>
        <v>5.9675119908394707E-75</v>
      </c>
      <c r="ID68" s="83">
        <f t="shared" si="70"/>
        <v>1.7381812511503465E-81</v>
      </c>
      <c r="IE68" s="83">
        <f t="shared" si="70"/>
        <v>1.0457208379264002E-79</v>
      </c>
      <c r="IF68" s="83">
        <f t="shared" si="70"/>
        <v>7.1751952276600153E-41</v>
      </c>
      <c r="IG68" s="83">
        <f t="shared" si="70"/>
        <v>4.511418384999075E-29</v>
      </c>
      <c r="II68" s="83">
        <f t="shared" si="71"/>
        <v>1.5345129087982052E-265</v>
      </c>
      <c r="IJ68" s="83">
        <f t="shared" si="71"/>
        <v>5.2659335777433607E-250</v>
      </c>
      <c r="IK68" s="83">
        <f t="shared" si="71"/>
        <v>3.1584777252133217E-289</v>
      </c>
      <c r="IL68" s="83">
        <f t="shared" si="71"/>
        <v>1.5144504812294159E-255</v>
      </c>
      <c r="IM68" s="83">
        <f t="shared" si="71"/>
        <v>0</v>
      </c>
      <c r="IN68" s="83">
        <f t="shared" si="71"/>
        <v>0</v>
      </c>
      <c r="IO68" s="83">
        <f t="shared" si="71"/>
        <v>0</v>
      </c>
      <c r="IP68" s="83">
        <f t="shared" si="71"/>
        <v>0</v>
      </c>
      <c r="IQ68" s="83">
        <f t="shared" si="71"/>
        <v>0</v>
      </c>
      <c r="IR68" s="83">
        <f t="shared" si="71"/>
        <v>0</v>
      </c>
      <c r="IS68" s="83">
        <f t="shared" si="71"/>
        <v>0</v>
      </c>
      <c r="IT68" s="83">
        <f t="shared" si="71"/>
        <v>0</v>
      </c>
      <c r="IU68" s="83">
        <f t="shared" si="71"/>
        <v>0</v>
      </c>
      <c r="IV68" s="83">
        <f t="shared" si="71"/>
        <v>6.5375911925205106E-181</v>
      </c>
      <c r="IW68" s="83">
        <f t="shared" si="71"/>
        <v>1.884083203407902E-130</v>
      </c>
      <c r="IY68" s="83">
        <f t="shared" si="72"/>
        <v>6.8059490292926961E-2</v>
      </c>
      <c r="IZ68" s="83">
        <f t="shared" si="72"/>
        <v>2.7745528363048846E-2</v>
      </c>
      <c r="JA68" s="83">
        <f t="shared" si="72"/>
        <v>2.5147360880733834E-2</v>
      </c>
      <c r="JB68" s="83">
        <f t="shared" si="72"/>
        <v>2.5895542220211353E-2</v>
      </c>
      <c r="JC68" s="83">
        <f t="shared" si="72"/>
        <v>1.088937587258431E-2</v>
      </c>
      <c r="JD68" s="83">
        <f t="shared" si="72"/>
        <v>5.2471064767638355E-3</v>
      </c>
      <c r="JE68" s="83">
        <f t="shared" si="72"/>
        <v>1.300965650739935E-2</v>
      </c>
      <c r="JF68" s="83">
        <f t="shared" si="72"/>
        <v>4.6615296535791884E-3</v>
      </c>
      <c r="JG68" s="83">
        <f t="shared" si="72"/>
        <v>8.73620515045892E-3</v>
      </c>
      <c r="JH68" s="83">
        <f t="shared" si="72"/>
        <v>6.3763381931339303E-3</v>
      </c>
      <c r="JI68" s="83">
        <f t="shared" si="72"/>
        <v>5.1662842339307933E-3</v>
      </c>
      <c r="JJ68" s="83">
        <f t="shared" si="72"/>
        <v>5.0683426320109965E-3</v>
      </c>
      <c r="JK68" s="83">
        <f t="shared" si="72"/>
        <v>3.9357219553685756E-3</v>
      </c>
      <c r="JL68" s="83">
        <f t="shared" si="72"/>
        <v>5.5593541365700893E-3</v>
      </c>
      <c r="JM68" s="83">
        <f t="shared" si="72"/>
        <v>8.7662119369395297E-4</v>
      </c>
    </row>
    <row r="69" spans="2:273" x14ac:dyDescent="0.25">
      <c r="B69" s="2">
        <v>42</v>
      </c>
      <c r="C69" s="37">
        <v>151.61699999999999</v>
      </c>
      <c r="D69" s="37">
        <v>137.05000000000001</v>
      </c>
      <c r="E69" s="37">
        <v>131.96700000000001</v>
      </c>
      <c r="F69" s="37">
        <v>126.233</v>
      </c>
      <c r="G69" s="37">
        <v>125.121</v>
      </c>
      <c r="H69" s="37">
        <v>122.828</v>
      </c>
      <c r="I69" s="37">
        <v>130.58600000000001</v>
      </c>
      <c r="J69" s="37">
        <v>125.224</v>
      </c>
      <c r="K69" s="37">
        <v>127.276</v>
      </c>
      <c r="L69" s="37">
        <v>123.776</v>
      </c>
      <c r="M69" s="37">
        <v>121.60299999999999</v>
      </c>
      <c r="N69" s="37">
        <v>123.483</v>
      </c>
      <c r="O69" s="37">
        <v>126.931</v>
      </c>
      <c r="P69" s="37">
        <v>131.55199999999999</v>
      </c>
      <c r="Q69" s="37">
        <v>128.845</v>
      </c>
      <c r="S69" s="4">
        <f t="shared" si="74"/>
        <v>154.43828860157424</v>
      </c>
      <c r="T69" s="4">
        <f t="shared" si="74"/>
        <v>136.98104179617945</v>
      </c>
      <c r="U69" s="4">
        <f t="shared" si="74"/>
        <v>133.15805273488539</v>
      </c>
      <c r="V69" s="4">
        <f t="shared" si="74"/>
        <v>132.64189292252115</v>
      </c>
      <c r="W69" s="4">
        <f t="shared" si="74"/>
        <v>125.94865026012683</v>
      </c>
      <c r="X69" s="4">
        <f t="shared" si="74"/>
        <v>124.26452929033042</v>
      </c>
      <c r="Y69" s="4">
        <f t="shared" si="74"/>
        <v>131.15553360180519</v>
      </c>
      <c r="Z69" s="4">
        <f t="shared" si="74"/>
        <v>123.49400018493334</v>
      </c>
      <c r="AA69" s="4">
        <f t="shared" si="74"/>
        <v>126.82213666096</v>
      </c>
      <c r="AB69" s="4">
        <f t="shared" si="74"/>
        <v>122.98753841689734</v>
      </c>
      <c r="AC69" s="4">
        <f t="shared" si="74"/>
        <v>123.68573898891269</v>
      </c>
      <c r="AD69" s="4">
        <f t="shared" si="74"/>
        <v>124.89103944846754</v>
      </c>
      <c r="AE69" s="4">
        <f t="shared" si="74"/>
        <v>128.06119714459692</v>
      </c>
      <c r="AF69" s="4">
        <f t="shared" si="74"/>
        <v>128.60192024898063</v>
      </c>
      <c r="AG69" s="4">
        <f t="shared" si="74"/>
        <v>128.80818370504565</v>
      </c>
      <c r="AI69" s="4">
        <f t="shared" si="75"/>
        <v>-2.8212886015742527</v>
      </c>
      <c r="AJ69" s="4">
        <f t="shared" si="75"/>
        <v>6.8958203820557173E-2</v>
      </c>
      <c r="AK69" s="4">
        <f t="shared" si="75"/>
        <v>-1.1910527348853748</v>
      </c>
      <c r="AL69" s="4">
        <f t="shared" si="75"/>
        <v>-6.4088929225211473</v>
      </c>
      <c r="AM69" s="4">
        <f t="shared" si="75"/>
        <v>-0.82765026012683052</v>
      </c>
      <c r="AN69" s="4">
        <f t="shared" si="75"/>
        <v>-1.4365292903304123</v>
      </c>
      <c r="AO69" s="4">
        <f t="shared" si="75"/>
        <v>-0.5695336018051762</v>
      </c>
      <c r="AP69" s="4">
        <f t="shared" si="75"/>
        <v>1.7299998150666624</v>
      </c>
      <c r="AQ69" s="4">
        <f t="shared" si="75"/>
        <v>0.45386333903999798</v>
      </c>
      <c r="AR69" s="4">
        <f t="shared" si="75"/>
        <v>0.78846158310265935</v>
      </c>
      <c r="AS69" s="4">
        <f t="shared" si="75"/>
        <v>-2.0827389889126948</v>
      </c>
      <c r="AT69" s="4">
        <f t="shared" si="75"/>
        <v>-1.4080394484675338</v>
      </c>
      <c r="AU69" s="4">
        <f t="shared" si="75"/>
        <v>-1.1301971445969201</v>
      </c>
      <c r="AV69" s="4">
        <f t="shared" si="75"/>
        <v>2.9500797510193593</v>
      </c>
      <c r="AW69" s="4">
        <f t="shared" si="75"/>
        <v>3.6816294954348905E-2</v>
      </c>
      <c r="AY69" s="2">
        <f t="shared" si="65"/>
        <v>121.95469707177821</v>
      </c>
      <c r="AZ69" s="2">
        <f t="shared" si="65"/>
        <v>120.17572998514488</v>
      </c>
      <c r="BA69" s="2">
        <f t="shared" si="65"/>
        <v>118.38548461793454</v>
      </c>
      <c r="BB69" s="2">
        <f t="shared" si="65"/>
        <v>116.98158665587805</v>
      </c>
      <c r="BC69" s="2">
        <f t="shared" si="65"/>
        <v>117.56334206990903</v>
      </c>
      <c r="BD69" s="2">
        <f t="shared" si="65"/>
        <v>119.54745309904455</v>
      </c>
      <c r="BE69" s="2">
        <f t="shared" si="65"/>
        <v>121.70311027267242</v>
      </c>
      <c r="BF69" s="2">
        <f t="shared" si="65"/>
        <v>119.49035648860753</v>
      </c>
      <c r="BG69" s="2">
        <f t="shared" si="65"/>
        <v>120.03779946735239</v>
      </c>
      <c r="BH69" s="2">
        <f t="shared" si="65"/>
        <v>117.64677301305157</v>
      </c>
      <c r="BI69" s="2">
        <f t="shared" si="65"/>
        <v>118.98691334370291</v>
      </c>
      <c r="BJ69" s="2">
        <f t="shared" si="65"/>
        <v>120.49520487953619</v>
      </c>
      <c r="BK69" s="2">
        <f t="shared" si="65"/>
        <v>124.59046533106525</v>
      </c>
      <c r="BL69" s="2">
        <f t="shared" si="65"/>
        <v>124.38635855847743</v>
      </c>
      <c r="BM69" s="2">
        <f t="shared" si="65"/>
        <v>128.01167228813316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>
        <f t="shared" si="15"/>
        <v>122.828</v>
      </c>
      <c r="BU69" s="2" t="str">
        <f t="shared" si="16"/>
        <v/>
      </c>
      <c r="BV69" s="2">
        <f t="shared" si="17"/>
        <v>125.224</v>
      </c>
      <c r="BW69" s="2" t="str">
        <f t="shared" si="18"/>
        <v/>
      </c>
      <c r="BX69" s="2">
        <f t="shared" si="19"/>
        <v>123.776</v>
      </c>
      <c r="BY69" s="2">
        <f t="shared" si="20"/>
        <v>121.60299999999999</v>
      </c>
      <c r="BZ69" s="2">
        <f t="shared" si="21"/>
        <v>123.483</v>
      </c>
      <c r="CA69" s="2">
        <f t="shared" si="22"/>
        <v>126.931</v>
      </c>
      <c r="CB69" s="2">
        <f t="shared" si="23"/>
        <v>131.55199999999999</v>
      </c>
      <c r="CC69" s="2">
        <f t="shared" si="24"/>
        <v>128.845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131.01796846846847</v>
      </c>
      <c r="DL69" s="2">
        <f t="shared" si="76"/>
        <v>125.17570904913009</v>
      </c>
      <c r="DM69" s="2">
        <f t="shared" si="76"/>
        <v>122.47104912280703</v>
      </c>
      <c r="DN69" s="2">
        <f t="shared" si="76"/>
        <v>121.20624389977023</v>
      </c>
      <c r="DO69" s="2">
        <f t="shared" si="76"/>
        <v>120.44718568771198</v>
      </c>
      <c r="DP69" s="2">
        <f t="shared" si="76"/>
        <v>122.2264523809524</v>
      </c>
      <c r="DQ69" s="2">
        <f t="shared" si="76"/>
        <v>124.52997067512857</v>
      </c>
      <c r="DR69" s="2">
        <f t="shared" si="76"/>
        <v>122.97587142857142</v>
      </c>
      <c r="DS69" s="2">
        <f t="shared" si="76"/>
        <v>122.54185490753912</v>
      </c>
      <c r="DT69" s="2">
        <f t="shared" si="76"/>
        <v>122.47637246963559</v>
      </c>
      <c r="DU69" s="2">
        <f t="shared" si="76"/>
        <v>121.44820952380952</v>
      </c>
      <c r="DV69" s="2">
        <f t="shared" si="76"/>
        <v>122.62199523809525</v>
      </c>
      <c r="DW69" s="2">
        <f t="shared" si="76"/>
        <v>125.85104285714286</v>
      </c>
      <c r="DX69" s="2">
        <f t="shared" si="76"/>
        <v>126.71051651651651</v>
      </c>
      <c r="DY69" s="2">
        <f t="shared" si="76"/>
        <v>129.80445672969967</v>
      </c>
      <c r="EA69" s="2">
        <f t="shared" si="77"/>
        <v>116.92488381872899</v>
      </c>
      <c r="EB69" s="2">
        <f t="shared" si="77"/>
        <v>116.54902426100323</v>
      </c>
      <c r="EC69" s="2">
        <f t="shared" si="77"/>
        <v>115.34180814266487</v>
      </c>
      <c r="ED69" s="2">
        <f t="shared" si="77"/>
        <v>113.87736356315902</v>
      </c>
      <c r="EE69" s="2">
        <f t="shared" si="77"/>
        <v>114.85380855567205</v>
      </c>
      <c r="EF69" s="2">
        <f t="shared" si="77"/>
        <v>116.64583009792361</v>
      </c>
      <c r="EG69" s="2">
        <f t="shared" si="77"/>
        <v>119.15242052145553</v>
      </c>
      <c r="EH69" s="2">
        <f t="shared" si="77"/>
        <v>115.61325558254066</v>
      </c>
      <c r="EI69" s="2">
        <f t="shared" si="77"/>
        <v>117.5644075128657</v>
      </c>
      <c r="EJ69" s="2">
        <f t="shared" si="77"/>
        <v>112.55974894315975</v>
      </c>
      <c r="EK69" s="2">
        <f t="shared" si="77"/>
        <v>116.30369497042861</v>
      </c>
      <c r="EL69" s="2">
        <f t="shared" si="77"/>
        <v>118.1707263375625</v>
      </c>
      <c r="EM69" s="2">
        <f t="shared" si="77"/>
        <v>123.14383736597112</v>
      </c>
      <c r="EN69" s="2">
        <f t="shared" si="77"/>
        <v>121.87828751218227</v>
      </c>
      <c r="EO69" s="2">
        <f t="shared" si="77"/>
        <v>125.54335328947367</v>
      </c>
      <c r="EQ69" s="2">
        <f t="shared" si="78"/>
        <v>118.13841990596799</v>
      </c>
      <c r="ER69" s="2">
        <f t="shared" si="78"/>
        <v>117.76614702785326</v>
      </c>
      <c r="ES69" s="2">
        <f t="shared" si="78"/>
        <v>115.107302130229</v>
      </c>
      <c r="ET69" s="2">
        <f t="shared" si="78"/>
        <v>114.23767702721371</v>
      </c>
      <c r="EU69" s="2">
        <f t="shared" si="78"/>
        <v>114.52617045529387</v>
      </c>
      <c r="EV69" s="2">
        <f t="shared" si="78"/>
        <v>116.24625893327521</v>
      </c>
      <c r="EW69" s="2">
        <f t="shared" si="78"/>
        <v>118.93511530185151</v>
      </c>
      <c r="EX69" s="2">
        <f t="shared" si="78"/>
        <v>116.64260580154598</v>
      </c>
      <c r="EY69" s="2">
        <f t="shared" si="78"/>
        <v>118.8618594296935</v>
      </c>
      <c r="EZ69" s="2">
        <f t="shared" si="78"/>
        <v>114.12556226235505</v>
      </c>
      <c r="FA69" s="2">
        <f t="shared" si="78"/>
        <v>116.36615918389178</v>
      </c>
      <c r="FB69" s="2">
        <f t="shared" si="78"/>
        <v>117.50929792411864</v>
      </c>
      <c r="FC69" s="2">
        <f t="shared" si="78"/>
        <v>123.8682372961475</v>
      </c>
      <c r="FD69" s="2">
        <f t="shared" si="78"/>
        <v>122.67484819612186</v>
      </c>
      <c r="FE69" s="2">
        <f t="shared" si="78"/>
        <v>128.04865338230289</v>
      </c>
      <c r="FG69" s="2">
        <f t="shared" si="79"/>
        <v>0.64312208370666679</v>
      </c>
      <c r="FH69" s="2">
        <f t="shared" si="79"/>
        <v>0.57962878254046413</v>
      </c>
      <c r="FI69" s="2">
        <f t="shared" si="79"/>
        <v>0.57306433603059981</v>
      </c>
      <c r="FJ69" s="2">
        <f t="shared" si="79"/>
        <v>0.57644941612769651</v>
      </c>
      <c r="FK69" s="2">
        <f t="shared" si="79"/>
        <v>0.51556882335618914</v>
      </c>
      <c r="FL69" s="2">
        <f t="shared" si="79"/>
        <v>0.48003892269576171</v>
      </c>
      <c r="FM69" s="2">
        <f t="shared" si="79"/>
        <v>0.52566765380756342</v>
      </c>
      <c r="FN69" s="2">
        <f t="shared" si="79"/>
        <v>0.47344381859814216</v>
      </c>
      <c r="FO69" s="2">
        <f t="shared" si="79"/>
        <v>0.50314218015258616</v>
      </c>
      <c r="FP69" s="2">
        <f t="shared" si="79"/>
        <v>0.48705233238922307</v>
      </c>
      <c r="FQ69" s="2">
        <f t="shared" si="79"/>
        <v>0.4784335222451036</v>
      </c>
      <c r="FR69" s="2">
        <f t="shared" si="79"/>
        <v>0.47776811639755878</v>
      </c>
      <c r="FS69" s="2">
        <f t="shared" si="79"/>
        <v>0.46568087206879299</v>
      </c>
      <c r="FT69" s="2">
        <f t="shared" si="79"/>
        <v>0.48099241823672317</v>
      </c>
      <c r="FU69" s="2">
        <f t="shared" si="79"/>
        <v>0.42080114015430664</v>
      </c>
      <c r="FW69" s="2">
        <f t="shared" si="67"/>
        <v>2.4932847717707606E-4</v>
      </c>
      <c r="FX69" s="2">
        <f t="shared" si="67"/>
        <v>2.4298051532535369E-4</v>
      </c>
      <c r="FY69" s="2">
        <f t="shared" si="67"/>
        <v>2.1643873716568188E-4</v>
      </c>
      <c r="FZ69" s="2">
        <f t="shared" si="67"/>
        <v>1.9856881367524913E-4</v>
      </c>
      <c r="GA69" s="2">
        <f t="shared" si="67"/>
        <v>2.2204758735701519E-4</v>
      </c>
      <c r="GB69" s="2">
        <f t="shared" si="67"/>
        <v>2.086566752354432E-4</v>
      </c>
      <c r="GC69" s="2">
        <f t="shared" si="67"/>
        <v>2.5876020116124166E-4</v>
      </c>
      <c r="GD69" s="2">
        <f t="shared" si="67"/>
        <v>2.6232184841540925E-4</v>
      </c>
      <c r="GE69" s="2">
        <f t="shared" si="67"/>
        <v>2.3761463533133483E-4</v>
      </c>
      <c r="GF69" s="2">
        <f t="shared" si="67"/>
        <v>2.0127649191467595E-4</v>
      </c>
      <c r="GG69" s="2">
        <f t="shared" si="67"/>
        <v>1.9271688430323153E-4</v>
      </c>
      <c r="GH69" s="2">
        <f t="shared" si="67"/>
        <v>1.7537857481111154E-4</v>
      </c>
      <c r="GI69" s="2">
        <f t="shared" si="67"/>
        <v>1.6052999983816169E-4</v>
      </c>
      <c r="GJ69" s="2">
        <f t="shared" si="67"/>
        <v>1.3502578201360154E-4</v>
      </c>
      <c r="GK69" s="2">
        <f t="shared" si="67"/>
        <v>1.168500320077296E-4</v>
      </c>
      <c r="GM69" s="83">
        <f t="shared" si="68"/>
        <v>8.9241137478448404E-2</v>
      </c>
      <c r="GN69" s="83">
        <f t="shared" si="68"/>
        <v>3.7467521050931422E-2</v>
      </c>
      <c r="GO69" s="83">
        <f t="shared" si="68"/>
        <v>3.3977346697104532E-2</v>
      </c>
      <c r="GP69" s="83">
        <f t="shared" si="68"/>
        <v>3.4707216031043375E-2</v>
      </c>
      <c r="GQ69" s="83">
        <f t="shared" si="68"/>
        <v>1.6244012638153844E-2</v>
      </c>
      <c r="GR69" s="83">
        <f t="shared" si="68"/>
        <v>8.4043627981978865E-3</v>
      </c>
      <c r="GS69" s="83">
        <f t="shared" si="68"/>
        <v>1.9234549376587671E-2</v>
      </c>
      <c r="GT69" s="83">
        <f t="shared" si="68"/>
        <v>7.4378272499046908E-3</v>
      </c>
      <c r="GU69" s="83">
        <f t="shared" si="68"/>
        <v>1.3112932713020791E-2</v>
      </c>
      <c r="GV69" s="83">
        <f t="shared" si="68"/>
        <v>9.8231729699990895E-3</v>
      </c>
      <c r="GW69" s="83">
        <f t="shared" si="68"/>
        <v>8.2069812037204523E-3</v>
      </c>
      <c r="GX69" s="83">
        <f t="shared" si="68"/>
        <v>8.0796295845153524E-3</v>
      </c>
      <c r="GY69" s="83">
        <f t="shared" si="68"/>
        <v>6.3426867960627653E-3</v>
      </c>
      <c r="GZ69" s="83">
        <f t="shared" si="68"/>
        <v>8.7070440733177396E-3</v>
      </c>
      <c r="HA69" s="83">
        <f t="shared" si="68"/>
        <v>1.6765811656624236E-3</v>
      </c>
      <c r="HC69" s="83">
        <f t="shared" si="73"/>
        <v>1.2108768082220104E-6</v>
      </c>
      <c r="HD69" s="83">
        <f t="shared" si="69"/>
        <v>1.7453339078698784E-7</v>
      </c>
      <c r="HE69" s="83">
        <f t="shared" si="69"/>
        <v>2.3271259836166014E-8</v>
      </c>
      <c r="HF69" s="83">
        <f t="shared" si="69"/>
        <v>1.6308158989580859E-7</v>
      </c>
      <c r="HG69" s="83">
        <f t="shared" si="69"/>
        <v>7.993721442103585E-9</v>
      </c>
      <c r="HH69" s="83">
        <f t="shared" si="69"/>
        <v>1.8123080765928232E-10</v>
      </c>
      <c r="HI69" s="83">
        <f t="shared" si="69"/>
        <v>1.4296416883928111E-8</v>
      </c>
      <c r="HJ69" s="83">
        <f t="shared" si="69"/>
        <v>4.4160939985228685E-10</v>
      </c>
      <c r="HK69" s="83">
        <f t="shared" si="69"/>
        <v>2.4849370189793388E-9</v>
      </c>
      <c r="HL69" s="83">
        <f t="shared" si="69"/>
        <v>1.4468546910805275E-9</v>
      </c>
      <c r="HM69" s="83">
        <f t="shared" si="69"/>
        <v>6.4823712739297534E-10</v>
      </c>
      <c r="HN69" s="83">
        <f t="shared" si="69"/>
        <v>1.1806062448958189E-10</v>
      </c>
      <c r="HO69" s="83">
        <f t="shared" si="69"/>
        <v>1.3663387574043298E-10</v>
      </c>
      <c r="HP69" s="83">
        <f t="shared" si="69"/>
        <v>2.3373921770974926E-10</v>
      </c>
      <c r="HQ69" s="83">
        <f t="shared" si="69"/>
        <v>4.4978983535118647E-15</v>
      </c>
      <c r="HS69" s="83">
        <f t="shared" si="70"/>
        <v>5.8269700058206276E-50</v>
      </c>
      <c r="HT69" s="83">
        <f t="shared" si="70"/>
        <v>4.0573205840677584E-48</v>
      </c>
      <c r="HU69" s="83">
        <f t="shared" si="70"/>
        <v>1.1559596889934714E-57</v>
      </c>
      <c r="HV69" s="83">
        <f t="shared" si="70"/>
        <v>1.459150903863946E-50</v>
      </c>
      <c r="HW69" s="83">
        <f t="shared" si="70"/>
        <v>1.7527662724381497E-62</v>
      </c>
      <c r="HX69" s="83">
        <f t="shared" si="70"/>
        <v>5.9548809410127907E-78</v>
      </c>
      <c r="HY69" s="83">
        <f t="shared" si="70"/>
        <v>5.1009947313610297E-62</v>
      </c>
      <c r="HZ69" s="83">
        <f t="shared" si="70"/>
        <v>1.0333956802981388E-73</v>
      </c>
      <c r="IA69" s="83">
        <f t="shared" si="70"/>
        <v>2.7773745799466523E-66</v>
      </c>
      <c r="IB69" s="83">
        <f t="shared" si="70"/>
        <v>1.0566800093405469E-69</v>
      </c>
      <c r="IC69" s="83">
        <f t="shared" si="70"/>
        <v>6.9655685389829027E-73</v>
      </c>
      <c r="ID69" s="83">
        <f t="shared" si="70"/>
        <v>3.0357515776826557E-79</v>
      </c>
      <c r="IE69" s="83">
        <f t="shared" si="70"/>
        <v>1.5303293057927572E-77</v>
      </c>
      <c r="IF69" s="83">
        <f t="shared" si="70"/>
        <v>8.3148352289275157E-40</v>
      </c>
      <c r="IG69" s="83">
        <f t="shared" si="70"/>
        <v>2.4171262529537237E-28</v>
      </c>
      <c r="II69" s="83">
        <f t="shared" si="71"/>
        <v>8.6719970575893396E-260</v>
      </c>
      <c r="IJ69" s="83">
        <f t="shared" si="71"/>
        <v>1.3126007588857576E-244</v>
      </c>
      <c r="IK69" s="83">
        <f t="shared" si="71"/>
        <v>4.6245964377195026E-283</v>
      </c>
      <c r="IL69" s="83">
        <f t="shared" si="71"/>
        <v>3.7057052344897911E-250</v>
      </c>
      <c r="IM69" s="83">
        <f t="shared" si="71"/>
        <v>0</v>
      </c>
      <c r="IN69" s="83">
        <f t="shared" si="71"/>
        <v>0</v>
      </c>
      <c r="IO69" s="83">
        <f t="shared" si="71"/>
        <v>0</v>
      </c>
      <c r="IP69" s="83">
        <f t="shared" si="71"/>
        <v>0</v>
      </c>
      <c r="IQ69" s="83">
        <f t="shared" si="71"/>
        <v>0</v>
      </c>
      <c r="IR69" s="83">
        <f t="shared" si="71"/>
        <v>0</v>
      </c>
      <c r="IS69" s="83">
        <f t="shared" si="71"/>
        <v>0</v>
      </c>
      <c r="IT69" s="83">
        <f t="shared" si="71"/>
        <v>0</v>
      </c>
      <c r="IU69" s="83">
        <f t="shared" si="71"/>
        <v>0</v>
      </c>
      <c r="IV69" s="83">
        <f t="shared" si="71"/>
        <v>2.8603512481514227E-177</v>
      </c>
      <c r="IW69" s="83">
        <f t="shared" si="71"/>
        <v>7.0657535736351982E-128</v>
      </c>
      <c r="IY69" s="83">
        <f t="shared" si="72"/>
        <v>8.9242348355256629E-2</v>
      </c>
      <c r="IZ69" s="83">
        <f t="shared" si="72"/>
        <v>3.7467695584322211E-2</v>
      </c>
      <c r="JA69" s="83">
        <f t="shared" si="72"/>
        <v>3.3977369968364368E-2</v>
      </c>
      <c r="JB69" s="83">
        <f t="shared" si="72"/>
        <v>3.4707379112633274E-2</v>
      </c>
      <c r="JC69" s="83">
        <f t="shared" si="72"/>
        <v>1.6244020631875286E-2</v>
      </c>
      <c r="JD69" s="83">
        <f t="shared" si="72"/>
        <v>8.4043629794286947E-3</v>
      </c>
      <c r="JE69" s="83">
        <f t="shared" si="72"/>
        <v>1.9234563673004555E-2</v>
      </c>
      <c r="JF69" s="83">
        <f t="shared" si="72"/>
        <v>7.4378276915140909E-3</v>
      </c>
      <c r="JG69" s="83">
        <f t="shared" si="72"/>
        <v>1.3112935197957809E-2</v>
      </c>
      <c r="JH69" s="83">
        <f t="shared" si="72"/>
        <v>9.8231744168537811E-3</v>
      </c>
      <c r="JI69" s="83">
        <f t="shared" si="72"/>
        <v>8.2069818519575795E-3</v>
      </c>
      <c r="JJ69" s="83">
        <f t="shared" si="72"/>
        <v>8.0796297025759762E-3</v>
      </c>
      <c r="JK69" s="83">
        <f t="shared" si="72"/>
        <v>6.3426869326966414E-3</v>
      </c>
      <c r="JL69" s="83">
        <f t="shared" si="72"/>
        <v>8.7070443070569568E-3</v>
      </c>
      <c r="JM69" s="83">
        <f t="shared" si="72"/>
        <v>1.6765811656669215E-3</v>
      </c>
    </row>
    <row r="70" spans="2:273" x14ac:dyDescent="0.25">
      <c r="B70" s="2">
        <v>43</v>
      </c>
      <c r="C70" s="37">
        <v>155.28299999999999</v>
      </c>
      <c r="D70" s="37">
        <v>137.833</v>
      </c>
      <c r="E70" s="37">
        <v>133.55000000000001</v>
      </c>
      <c r="F70" s="37">
        <v>129.81700000000001</v>
      </c>
      <c r="G70" s="37">
        <v>127.96599999999999</v>
      </c>
      <c r="H70" s="37">
        <v>126.724</v>
      </c>
      <c r="I70" s="37">
        <v>136.155</v>
      </c>
      <c r="J70" s="37">
        <v>123.29300000000001</v>
      </c>
      <c r="K70" s="37">
        <v>130.27600000000001</v>
      </c>
      <c r="L70" s="37">
        <v>123.983</v>
      </c>
      <c r="M70" s="37">
        <v>123.931</v>
      </c>
      <c r="N70" s="37">
        <v>127.172</v>
      </c>
      <c r="O70" s="37">
        <v>127.845</v>
      </c>
      <c r="P70" s="37">
        <v>133.25899999999999</v>
      </c>
      <c r="Q70" s="37">
        <v>131.94800000000001</v>
      </c>
      <c r="S70" s="4">
        <f t="shared" si="74"/>
        <v>161.57051140169131</v>
      </c>
      <c r="T70" s="4">
        <f t="shared" si="74"/>
        <v>141.45148490977448</v>
      </c>
      <c r="U70" s="4">
        <f t="shared" si="74"/>
        <v>137.11950209424776</v>
      </c>
      <c r="V70" s="4">
        <f t="shared" si="74"/>
        <v>136.70671965880436</v>
      </c>
      <c r="W70" s="4">
        <f t="shared" si="74"/>
        <v>129.13880274440555</v>
      </c>
      <c r="X70" s="4">
        <f t="shared" si="74"/>
        <v>126.45009199535686</v>
      </c>
      <c r="Y70" s="4">
        <f t="shared" si="74"/>
        <v>134.64635344287259</v>
      </c>
      <c r="Z70" s="4">
        <f t="shared" si="74"/>
        <v>125.33476647017068</v>
      </c>
      <c r="AA70" s="4">
        <f t="shared" si="74"/>
        <v>129.52433804059913</v>
      </c>
      <c r="AB70" s="4">
        <f t="shared" si="74"/>
        <v>125.20773255695117</v>
      </c>
      <c r="AC70" s="4">
        <f t="shared" si="74"/>
        <v>125.86428318805717</v>
      </c>
      <c r="AD70" s="4">
        <f t="shared" si="74"/>
        <v>126.95513666547012</v>
      </c>
      <c r="AE70" s="4">
        <f t="shared" si="74"/>
        <v>129.8079183086225</v>
      </c>
      <c r="AF70" s="4">
        <f t="shared" si="74"/>
        <v>130.51690460207195</v>
      </c>
      <c r="AG70" s="4">
        <f t="shared" si="74"/>
        <v>129.50564698469074</v>
      </c>
      <c r="AI70" s="4">
        <f t="shared" si="75"/>
        <v>-6.2875114016913187</v>
      </c>
      <c r="AJ70" s="4">
        <f t="shared" si="75"/>
        <v>-3.6184849097744802</v>
      </c>
      <c r="AK70" s="4">
        <f t="shared" si="75"/>
        <v>-3.5695020942477527</v>
      </c>
      <c r="AL70" s="4">
        <f t="shared" si="75"/>
        <v>-6.8897196588043528</v>
      </c>
      <c r="AM70" s="4">
        <f t="shared" si="75"/>
        <v>-1.1728027444055584</v>
      </c>
      <c r="AN70" s="4">
        <f t="shared" si="75"/>
        <v>0.2739080046431468</v>
      </c>
      <c r="AO70" s="4">
        <f t="shared" si="75"/>
        <v>1.5086465571274061</v>
      </c>
      <c r="AP70" s="4">
        <f t="shared" si="75"/>
        <v>-2.0417664701706713</v>
      </c>
      <c r="AQ70" s="4">
        <f t="shared" si="75"/>
        <v>0.75166195940087732</v>
      </c>
      <c r="AR70" s="4">
        <f t="shared" si="75"/>
        <v>-1.2247325569511673</v>
      </c>
      <c r="AS70" s="4">
        <f t="shared" si="75"/>
        <v>-1.9332831880571746</v>
      </c>
      <c r="AT70" s="4">
        <f t="shared" si="75"/>
        <v>0.21686333452987583</v>
      </c>
      <c r="AU70" s="4">
        <f t="shared" si="75"/>
        <v>-1.9629183086225055</v>
      </c>
      <c r="AV70" s="4">
        <f t="shared" si="75"/>
        <v>2.7420953979280398</v>
      </c>
      <c r="AW70" s="4">
        <f t="shared" si="75"/>
        <v>2.4423530153092656</v>
      </c>
      <c r="AY70" s="2">
        <f t="shared" si="65"/>
        <v>121.69815166102087</v>
      </c>
      <c r="AZ70" s="2">
        <f t="shared" si="65"/>
        <v>120.02484918945628</v>
      </c>
      <c r="BA70" s="2">
        <f t="shared" si="65"/>
        <v>118.24909150196535</v>
      </c>
      <c r="BB70" s="2">
        <f t="shared" si="65"/>
        <v>116.83284836026942</v>
      </c>
      <c r="BC70" s="2">
        <f t="shared" si="65"/>
        <v>117.43883984306154</v>
      </c>
      <c r="BD70" s="2">
        <f t="shared" si="65"/>
        <v>119.41901395498627</v>
      </c>
      <c r="BE70" s="2">
        <f t="shared" si="65"/>
        <v>121.58291274666597</v>
      </c>
      <c r="BF70" s="2">
        <f t="shared" si="65"/>
        <v>119.375689231085</v>
      </c>
      <c r="BG70" s="2">
        <f t="shared" si="65"/>
        <v>119.98263729849377</v>
      </c>
      <c r="BH70" s="2">
        <f t="shared" si="65"/>
        <v>117.50828467908318</v>
      </c>
      <c r="BI70" s="2">
        <f t="shared" si="65"/>
        <v>118.90438367040399</v>
      </c>
      <c r="BJ70" s="2">
        <f t="shared" si="65"/>
        <v>120.42428278321803</v>
      </c>
      <c r="BK70" s="2">
        <f t="shared" si="65"/>
        <v>124.58942676054077</v>
      </c>
      <c r="BL70" s="2">
        <f t="shared" si="65"/>
        <v>124.34855865879925</v>
      </c>
      <c r="BM70" s="2">
        <f t="shared" si="65"/>
        <v>128.10472057490333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131.94800000000001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131.27363384813384</v>
      </c>
      <c r="DL70" s="2">
        <f t="shared" si="76"/>
        <v>125.39330025166866</v>
      </c>
      <c r="DM70" s="2">
        <f t="shared" si="76"/>
        <v>122.64281268556007</v>
      </c>
      <c r="DN70" s="2">
        <f t="shared" si="76"/>
        <v>121.34069996717366</v>
      </c>
      <c r="DO70" s="2">
        <f t="shared" si="76"/>
        <v>120.55060039391616</v>
      </c>
      <c r="DP70" s="2">
        <f t="shared" si="76"/>
        <v>122.33227394957984</v>
      </c>
      <c r="DQ70" s="2">
        <f t="shared" si="76"/>
        <v>124.65559568880622</v>
      </c>
      <c r="DR70" s="2">
        <f t="shared" si="76"/>
        <v>123.11116470588235</v>
      </c>
      <c r="DS70" s="2">
        <f t="shared" si="76"/>
        <v>122.7102482766167</v>
      </c>
      <c r="DT70" s="2">
        <f t="shared" si="76"/>
        <v>122.63902275960167</v>
      </c>
      <c r="DU70" s="2">
        <f t="shared" si="76"/>
        <v>121.55130924369747</v>
      </c>
      <c r="DV70" s="2">
        <f t="shared" si="76"/>
        <v>122.74186218487397</v>
      </c>
      <c r="DW70" s="2">
        <f t="shared" si="76"/>
        <v>126.03521176470589</v>
      </c>
      <c r="DX70" s="2">
        <f t="shared" si="76"/>
        <v>126.92867777777776</v>
      </c>
      <c r="DY70" s="2">
        <f t="shared" si="76"/>
        <v>130.19764427141268</v>
      </c>
      <c r="EA70" s="2">
        <f t="shared" si="77"/>
        <v>116.85162261672532</v>
      </c>
      <c r="EB70" s="2">
        <f t="shared" si="77"/>
        <v>116.47347255033502</v>
      </c>
      <c r="EC70" s="2">
        <f t="shared" si="77"/>
        <v>115.26385881561238</v>
      </c>
      <c r="ED70" s="2">
        <f t="shared" si="77"/>
        <v>113.81197723267192</v>
      </c>
      <c r="EE70" s="2">
        <f t="shared" si="77"/>
        <v>114.77242374461142</v>
      </c>
      <c r="EF70" s="2">
        <f t="shared" si="77"/>
        <v>116.54130618681013</v>
      </c>
      <c r="EG70" s="2">
        <f t="shared" si="77"/>
        <v>119.05437004913799</v>
      </c>
      <c r="EH70" s="2">
        <f t="shared" si="77"/>
        <v>115.58612521082104</v>
      </c>
      <c r="EI70" s="2">
        <f t="shared" si="77"/>
        <v>117.52546647917566</v>
      </c>
      <c r="EJ70" s="2">
        <f t="shared" si="77"/>
        <v>112.5795444799728</v>
      </c>
      <c r="EK70" s="2">
        <f t="shared" si="77"/>
        <v>116.27269770009852</v>
      </c>
      <c r="EL70" s="2">
        <f t="shared" si="77"/>
        <v>118.11416607606152</v>
      </c>
      <c r="EM70" s="2">
        <f t="shared" si="77"/>
        <v>123.0762499380653</v>
      </c>
      <c r="EN70" s="2">
        <f t="shared" si="77"/>
        <v>121.80925535624918</v>
      </c>
      <c r="EO70" s="2">
        <f t="shared" si="77"/>
        <v>125.47674374999998</v>
      </c>
      <c r="EQ70" s="2">
        <f t="shared" si="78"/>
        <v>118.04184494767574</v>
      </c>
      <c r="ER70" s="2">
        <f t="shared" si="78"/>
        <v>117.66877785326088</v>
      </c>
      <c r="ES70" s="2">
        <f t="shared" si="78"/>
        <v>115.03345414102667</v>
      </c>
      <c r="ET70" s="2">
        <f t="shared" si="78"/>
        <v>114.16597976239812</v>
      </c>
      <c r="EU70" s="2">
        <f t="shared" si="78"/>
        <v>114.45075212404616</v>
      </c>
      <c r="EV70" s="2">
        <f t="shared" si="78"/>
        <v>116.14880705578871</v>
      </c>
      <c r="EW70" s="2">
        <f t="shared" si="78"/>
        <v>118.84109767086865</v>
      </c>
      <c r="EX70" s="2">
        <f t="shared" si="78"/>
        <v>116.59654923279703</v>
      </c>
      <c r="EY70" s="2">
        <f t="shared" si="78"/>
        <v>118.79949427452402</v>
      </c>
      <c r="EZ70" s="2">
        <f t="shared" si="78"/>
        <v>114.11782656113019</v>
      </c>
      <c r="FA70" s="2">
        <f t="shared" si="78"/>
        <v>116.33404856004495</v>
      </c>
      <c r="FB70" s="2">
        <f t="shared" si="78"/>
        <v>117.46416858380627</v>
      </c>
      <c r="FC70" s="2">
        <f t="shared" si="78"/>
        <v>123.78852874615932</v>
      </c>
      <c r="FD70" s="2">
        <f t="shared" si="78"/>
        <v>122.59245652537791</v>
      </c>
      <c r="FE70" s="2">
        <f t="shared" si="78"/>
        <v>127.93379743084866</v>
      </c>
      <c r="FG70" s="2">
        <f t="shared" si="79"/>
        <v>0.66397171743061245</v>
      </c>
      <c r="FH70" s="2">
        <f t="shared" si="79"/>
        <v>0.60189161619955345</v>
      </c>
      <c r="FI70" s="2">
        <f t="shared" si="79"/>
        <v>0.59543216863181403</v>
      </c>
      <c r="FJ70" s="2">
        <f t="shared" si="79"/>
        <v>0.598764071952961</v>
      </c>
      <c r="FK70" s="2">
        <f t="shared" si="79"/>
        <v>0.53852320963717315</v>
      </c>
      <c r="FL70" s="2">
        <f t="shared" si="79"/>
        <v>0.50305412097735969</v>
      </c>
      <c r="FM70" s="2">
        <f t="shared" si="79"/>
        <v>0.54856251660389466</v>
      </c>
      <c r="FN70" s="2">
        <f t="shared" si="79"/>
        <v>0.49644471611671065</v>
      </c>
      <c r="FO70" s="2">
        <f t="shared" si="79"/>
        <v>0.52614420651754212</v>
      </c>
      <c r="FP70" s="2">
        <f t="shared" si="79"/>
        <v>0.51007392460092571</v>
      </c>
      <c r="FQ70" s="2">
        <f t="shared" si="79"/>
        <v>0.50144597973002414</v>
      </c>
      <c r="FR70" s="2">
        <f t="shared" si="79"/>
        <v>0.50077929828425582</v>
      </c>
      <c r="FS70" s="2">
        <f t="shared" si="79"/>
        <v>0.48865462299766355</v>
      </c>
      <c r="FT70" s="2">
        <f t="shared" si="79"/>
        <v>0.50400901901818485</v>
      </c>
      <c r="FU70" s="2">
        <f t="shared" si="79"/>
        <v>0.44339813766751274</v>
      </c>
      <c r="FW70" s="2">
        <f t="shared" si="67"/>
        <v>2.7337666289176094E-4</v>
      </c>
      <c r="FX70" s="2">
        <f t="shared" si="67"/>
        <v>2.6641659171840486E-4</v>
      </c>
      <c r="FY70" s="2">
        <f t="shared" si="67"/>
        <v>2.3731540057317339E-4</v>
      </c>
      <c r="FZ70" s="2">
        <f t="shared" si="67"/>
        <v>2.1772220360254319E-4</v>
      </c>
      <c r="GA70" s="2">
        <f t="shared" si="67"/>
        <v>2.4346512235054978E-4</v>
      </c>
      <c r="GB70" s="2">
        <f t="shared" si="67"/>
        <v>2.2878288928831214E-4</v>
      </c>
      <c r="GC70" s="2">
        <f t="shared" si="67"/>
        <v>2.8371783566732571E-4</v>
      </c>
      <c r="GD70" s="2">
        <f t="shared" si="67"/>
        <v>2.8762290790149066E-4</v>
      </c>
      <c r="GE70" s="2">
        <f t="shared" si="67"/>
        <v>2.6053329409559008E-4</v>
      </c>
      <c r="GF70" s="2">
        <f t="shared" si="67"/>
        <v>2.206909992278312E-4</v>
      </c>
      <c r="GG70" s="2">
        <f t="shared" si="67"/>
        <v>2.1130593286071561E-4</v>
      </c>
      <c r="GH70" s="2">
        <f t="shared" si="67"/>
        <v>1.9229552967058678E-4</v>
      </c>
      <c r="GI70" s="2">
        <f t="shared" si="67"/>
        <v>1.7601491859287258E-4</v>
      </c>
      <c r="GJ70" s="2">
        <f t="shared" si="67"/>
        <v>1.4805089722956177E-4</v>
      </c>
      <c r="GK70" s="2">
        <f t="shared" si="67"/>
        <v>1.2812206793349893E-4</v>
      </c>
      <c r="GM70" s="83">
        <f t="shared" si="68"/>
        <v>0.1154383985897748</v>
      </c>
      <c r="GN70" s="83">
        <f t="shared" si="68"/>
        <v>4.9949186341372569E-2</v>
      </c>
      <c r="GO70" s="83">
        <f t="shared" si="68"/>
        <v>4.5333237275782742E-2</v>
      </c>
      <c r="GP70" s="83">
        <f t="shared" si="68"/>
        <v>4.5962225321294889E-2</v>
      </c>
      <c r="GQ70" s="83">
        <f t="shared" si="68"/>
        <v>2.378751946822924E-2</v>
      </c>
      <c r="GR70" s="83">
        <f t="shared" si="68"/>
        <v>1.316414932931697E-2</v>
      </c>
      <c r="GS70" s="83">
        <f t="shared" si="68"/>
        <v>2.7920434466760517E-2</v>
      </c>
      <c r="GT70" s="83">
        <f t="shared" si="68"/>
        <v>1.1615406452002113E-2</v>
      </c>
      <c r="GU70" s="83">
        <f t="shared" si="68"/>
        <v>1.9326816576496441E-2</v>
      </c>
      <c r="GV70" s="83">
        <f t="shared" si="68"/>
        <v>1.4842005886170365E-2</v>
      </c>
      <c r="GW70" s="83">
        <f t="shared" si="68"/>
        <v>1.2760332836397156E-2</v>
      </c>
      <c r="GX70" s="83">
        <f t="shared" si="68"/>
        <v>1.2603162791813446E-2</v>
      </c>
      <c r="GY70" s="83">
        <f t="shared" si="68"/>
        <v>1.0001743143324412E-2</v>
      </c>
      <c r="GZ70" s="83">
        <f t="shared" si="68"/>
        <v>1.3361121632202034E-2</v>
      </c>
      <c r="HA70" s="83">
        <f t="shared" si="68"/>
        <v>3.1055362678376079E-3</v>
      </c>
      <c r="HC70" s="83">
        <f t="shared" si="73"/>
        <v>2.5107996757848569E-6</v>
      </c>
      <c r="HD70" s="83">
        <f t="shared" si="69"/>
        <v>3.7186266906061314E-7</v>
      </c>
      <c r="HE70" s="83">
        <f t="shared" si="69"/>
        <v>5.4727036281054633E-8</v>
      </c>
      <c r="HF70" s="83">
        <f t="shared" si="69"/>
        <v>3.4480165882235914E-7</v>
      </c>
      <c r="HG70" s="83">
        <f t="shared" si="69"/>
        <v>2.0327685796857849E-8</v>
      </c>
      <c r="HH70" s="83">
        <f t="shared" si="69"/>
        <v>5.6749932990203841E-10</v>
      </c>
      <c r="HI70" s="83">
        <f t="shared" si="69"/>
        <v>3.6137276104769866E-8</v>
      </c>
      <c r="HJ70" s="83">
        <f t="shared" si="69"/>
        <v>1.3253717638286124E-9</v>
      </c>
      <c r="HK70" s="83">
        <f t="shared" si="69"/>
        <v>6.7205932991483271E-9</v>
      </c>
      <c r="HL70" s="83">
        <f t="shared" si="69"/>
        <v>3.9906123388205817E-9</v>
      </c>
      <c r="HM70" s="83">
        <f t="shared" si="69"/>
        <v>1.8532358692382509E-9</v>
      </c>
      <c r="HN70" s="83">
        <f t="shared" si="69"/>
        <v>3.6777117409891093E-10</v>
      </c>
      <c r="HO70" s="83">
        <f t="shared" si="69"/>
        <v>4.1305891159117545E-10</v>
      </c>
      <c r="HP70" s="83">
        <f t="shared" si="69"/>
        <v>6.8712137163289279E-10</v>
      </c>
      <c r="HQ70" s="83">
        <f t="shared" si="69"/>
        <v>2.3991265978677992E-14</v>
      </c>
      <c r="HS70" s="83">
        <f t="shared" si="70"/>
        <v>1.6979801971432185E-48</v>
      </c>
      <c r="HT70" s="83">
        <f t="shared" si="70"/>
        <v>9.9443426104141928E-47</v>
      </c>
      <c r="HU70" s="83">
        <f t="shared" si="70"/>
        <v>4.8067719797704184E-56</v>
      </c>
      <c r="HV70" s="83">
        <f t="shared" si="70"/>
        <v>3.7303576911583336E-49</v>
      </c>
      <c r="HW70" s="83">
        <f t="shared" si="70"/>
        <v>1.0714393988450121E-60</v>
      </c>
      <c r="HX70" s="83">
        <f t="shared" si="70"/>
        <v>9.9701839005130853E-76</v>
      </c>
      <c r="HY70" s="83">
        <f t="shared" si="70"/>
        <v>3.2005147723197536E-60</v>
      </c>
      <c r="HZ70" s="83">
        <f t="shared" si="70"/>
        <v>1.3773797635803934E-71</v>
      </c>
      <c r="IA70" s="83">
        <f t="shared" si="70"/>
        <v>2.2159345558965735E-64</v>
      </c>
      <c r="IB70" s="83">
        <f t="shared" si="70"/>
        <v>9.693575109951408E-68</v>
      </c>
      <c r="IC70" s="83">
        <f t="shared" si="70"/>
        <v>7.5969802841037039E-71</v>
      </c>
      <c r="ID70" s="83">
        <f t="shared" si="70"/>
        <v>4.9269915949279542E-77</v>
      </c>
      <c r="IE70" s="83">
        <f t="shared" si="70"/>
        <v>2.0882142319707646E-75</v>
      </c>
      <c r="IF70" s="83">
        <f t="shared" si="70"/>
        <v>9.3190449098384475E-39</v>
      </c>
      <c r="IG70" s="83">
        <f t="shared" si="70"/>
        <v>1.2665291855478842E-27</v>
      </c>
      <c r="II70" s="83">
        <f t="shared" si="71"/>
        <v>4.2351508139281601E-254</v>
      </c>
      <c r="IJ70" s="83">
        <f t="shared" si="71"/>
        <v>2.8542945719971196E-239</v>
      </c>
      <c r="IK70" s="83">
        <f t="shared" si="71"/>
        <v>5.8054818092095413E-277</v>
      </c>
      <c r="IL70" s="83">
        <f t="shared" si="71"/>
        <v>7.9373631441732312E-245</v>
      </c>
      <c r="IM70" s="83">
        <f t="shared" si="71"/>
        <v>0</v>
      </c>
      <c r="IN70" s="83">
        <f t="shared" si="71"/>
        <v>0</v>
      </c>
      <c r="IO70" s="83">
        <f t="shared" si="71"/>
        <v>1.9321432422936091E-303</v>
      </c>
      <c r="IP70" s="83">
        <f t="shared" si="71"/>
        <v>0</v>
      </c>
      <c r="IQ70" s="83">
        <f t="shared" si="71"/>
        <v>0</v>
      </c>
      <c r="IR70" s="83">
        <f t="shared" si="71"/>
        <v>0</v>
      </c>
      <c r="IS70" s="83">
        <f t="shared" si="71"/>
        <v>0</v>
      </c>
      <c r="IT70" s="83">
        <f t="shared" si="71"/>
        <v>0</v>
      </c>
      <c r="IU70" s="83">
        <f t="shared" si="71"/>
        <v>0</v>
      </c>
      <c r="IV70" s="83">
        <f t="shared" si="71"/>
        <v>1.1483352114553627E-173</v>
      </c>
      <c r="IW70" s="83">
        <f t="shared" si="71"/>
        <v>2.4960575736233309E-125</v>
      </c>
      <c r="IY70" s="83">
        <f t="shared" si="72"/>
        <v>0.11544090938945058</v>
      </c>
      <c r="IZ70" s="83">
        <f t="shared" si="72"/>
        <v>4.9949558204041629E-2</v>
      </c>
      <c r="JA70" s="83">
        <f t="shared" si="72"/>
        <v>4.533329200281902E-2</v>
      </c>
      <c r="JB70" s="83">
        <f t="shared" si="72"/>
        <v>4.5962570122953711E-2</v>
      </c>
      <c r="JC70" s="83">
        <f t="shared" si="72"/>
        <v>2.3787539795915039E-2</v>
      </c>
      <c r="JD70" s="83">
        <f t="shared" si="72"/>
        <v>1.31641498968163E-2</v>
      </c>
      <c r="JE70" s="83">
        <f t="shared" si="72"/>
        <v>2.7920470604036622E-2</v>
      </c>
      <c r="JF70" s="83">
        <f t="shared" si="72"/>
        <v>1.1615407777373877E-2</v>
      </c>
      <c r="JG70" s="83">
        <f t="shared" si="72"/>
        <v>1.9326823297089742E-2</v>
      </c>
      <c r="JH70" s="83">
        <f t="shared" si="72"/>
        <v>1.4842009876782703E-2</v>
      </c>
      <c r="JI70" s="83">
        <f t="shared" si="72"/>
        <v>1.2760334689633024E-2</v>
      </c>
      <c r="JJ70" s="83">
        <f t="shared" si="72"/>
        <v>1.260316315958462E-2</v>
      </c>
      <c r="JK70" s="83">
        <f t="shared" si="72"/>
        <v>1.0001743556383324E-2</v>
      </c>
      <c r="JL70" s="83">
        <f t="shared" si="72"/>
        <v>1.3361122319323406E-2</v>
      </c>
      <c r="JM70" s="83">
        <f t="shared" si="72"/>
        <v>3.1055362678615991E-3</v>
      </c>
    </row>
    <row r="71" spans="2:273" x14ac:dyDescent="0.25">
      <c r="B71" s="2">
        <v>44</v>
      </c>
      <c r="C71" s="37">
        <v>163.06700000000001</v>
      </c>
      <c r="D71" s="37">
        <v>143</v>
      </c>
      <c r="E71" s="37">
        <v>137.6</v>
      </c>
      <c r="F71" s="37">
        <v>136.55000000000001</v>
      </c>
      <c r="G71" s="37">
        <v>129.62100000000001</v>
      </c>
      <c r="H71" s="37">
        <v>127.05200000000001</v>
      </c>
      <c r="I71" s="37">
        <v>137.46600000000001</v>
      </c>
      <c r="J71" s="37">
        <v>127.46599999999999</v>
      </c>
      <c r="K71" s="37">
        <v>134.39699999999999</v>
      </c>
      <c r="L71" s="37">
        <v>126.121</v>
      </c>
      <c r="M71" s="37">
        <v>125.931</v>
      </c>
      <c r="N71" s="37">
        <v>128.46600000000001</v>
      </c>
      <c r="O71" s="37">
        <v>131.63800000000001</v>
      </c>
      <c r="P71" s="37">
        <v>134.37899999999999</v>
      </c>
      <c r="Q71" s="37">
        <v>134.08600000000001</v>
      </c>
      <c r="S71" s="4">
        <f t="shared" si="74"/>
        <v>169.61808290007616</v>
      </c>
      <c r="T71" s="4">
        <f t="shared" si="74"/>
        <v>146.79151210096362</v>
      </c>
      <c r="U71" s="4">
        <f t="shared" si="74"/>
        <v>141.87172713144861</v>
      </c>
      <c r="V71" s="4">
        <f t="shared" si="74"/>
        <v>141.5623060374059</v>
      </c>
      <c r="W71" s="4">
        <f t="shared" si="74"/>
        <v>133.30198793827529</v>
      </c>
      <c r="X71" s="4">
        <f t="shared" si="74"/>
        <v>129.50897736283991</v>
      </c>
      <c r="Y71" s="4">
        <f t="shared" si="74"/>
        <v>139.14444351818435</v>
      </c>
      <c r="Z71" s="4">
        <f t="shared" si="74"/>
        <v>127.9178974084008</v>
      </c>
      <c r="AA71" s="4">
        <f t="shared" si="74"/>
        <v>133.07217980867918</v>
      </c>
      <c r="AB71" s="4">
        <f t="shared" si="74"/>
        <v>128.23006522837707</v>
      </c>
      <c r="AC71" s="4">
        <f t="shared" si="74"/>
        <v>128.88605931723512</v>
      </c>
      <c r="AD71" s="4">
        <f t="shared" si="74"/>
        <v>129.82087844053842</v>
      </c>
      <c r="AE71" s="4">
        <f t="shared" si="74"/>
        <v>132.23973486248281</v>
      </c>
      <c r="AF71" s="4">
        <f t="shared" si="74"/>
        <v>133.12425626072215</v>
      </c>
      <c r="AG71" s="4">
        <f t="shared" si="74"/>
        <v>130.5567166748736</v>
      </c>
      <c r="AI71" s="4">
        <f t="shared" si="75"/>
        <v>-6.5510829000761532</v>
      </c>
      <c r="AJ71" s="4">
        <f t="shared" si="75"/>
        <v>-3.7915121009636152</v>
      </c>
      <c r="AK71" s="4">
        <f t="shared" si="75"/>
        <v>-4.271727131448614</v>
      </c>
      <c r="AL71" s="4">
        <f t="shared" si="75"/>
        <v>-5.0123060374058923</v>
      </c>
      <c r="AM71" s="4">
        <f t="shared" si="75"/>
        <v>-3.6809879382752797</v>
      </c>
      <c r="AN71" s="4">
        <f t="shared" si="75"/>
        <v>-2.4569773628399076</v>
      </c>
      <c r="AO71" s="4">
        <f t="shared" si="75"/>
        <v>-1.6784435181843378</v>
      </c>
      <c r="AP71" s="4">
        <f t="shared" si="75"/>
        <v>-0.45189740840081072</v>
      </c>
      <c r="AQ71" s="4">
        <f t="shared" si="75"/>
        <v>1.3248201913208106</v>
      </c>
      <c r="AR71" s="4">
        <f t="shared" si="75"/>
        <v>-2.1090652283770766</v>
      </c>
      <c r="AS71" s="4">
        <f t="shared" si="75"/>
        <v>-2.9550593172351256</v>
      </c>
      <c r="AT71" s="4">
        <f t="shared" si="75"/>
        <v>-1.354878440538414</v>
      </c>
      <c r="AU71" s="4">
        <f t="shared" si="75"/>
        <v>-0.60173486248280028</v>
      </c>
      <c r="AV71" s="4">
        <f t="shared" si="75"/>
        <v>1.254743739277842</v>
      </c>
      <c r="AW71" s="4">
        <f t="shared" si="75"/>
        <v>3.5292833251264142</v>
      </c>
      <c r="AY71" s="2">
        <f t="shared" si="65"/>
        <v>121.437036770803</v>
      </c>
      <c r="AZ71" s="2">
        <f t="shared" si="65"/>
        <v>119.86472885537535</v>
      </c>
      <c r="BA71" s="2">
        <f t="shared" si="65"/>
        <v>118.10449847802211</v>
      </c>
      <c r="BB71" s="2">
        <f t="shared" si="65"/>
        <v>116.67829874860705</v>
      </c>
      <c r="BC71" s="2">
        <f t="shared" si="65"/>
        <v>117.30682049327062</v>
      </c>
      <c r="BD71" s="2">
        <f t="shared" si="65"/>
        <v>119.28096969070893</v>
      </c>
      <c r="BE71" s="2">
        <f t="shared" si="65"/>
        <v>121.45365971282408</v>
      </c>
      <c r="BF71" s="2">
        <f t="shared" si="65"/>
        <v>119.25343589935147</v>
      </c>
      <c r="BG71" s="2">
        <f t="shared" si="65"/>
        <v>119.91853406136292</v>
      </c>
      <c r="BH71" s="2">
        <f t="shared" si="65"/>
        <v>117.36365575767525</v>
      </c>
      <c r="BI71" s="2">
        <f t="shared" si="65"/>
        <v>118.81571541092113</v>
      </c>
      <c r="BJ71" s="2">
        <f t="shared" si="65"/>
        <v>120.34525629182362</v>
      </c>
      <c r="BK71" s="2">
        <f t="shared" si="65"/>
        <v>124.57666707802794</v>
      </c>
      <c r="BL71" s="2">
        <f t="shared" si="65"/>
        <v>124.29763074590913</v>
      </c>
      <c r="BM71" s="2">
        <f t="shared" si="65"/>
        <v>128.17576419479363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134.08600000000001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131.52929922779921</v>
      </c>
      <c r="DL71" s="2">
        <f t="shared" si="76"/>
        <v>125.61089145420723</v>
      </c>
      <c r="DM71" s="2">
        <f t="shared" si="76"/>
        <v>122.8145762483131</v>
      </c>
      <c r="DN71" s="2">
        <f t="shared" si="76"/>
        <v>121.4751560345771</v>
      </c>
      <c r="DO71" s="2">
        <f t="shared" si="76"/>
        <v>120.65401510012035</v>
      </c>
      <c r="DP71" s="2">
        <f t="shared" si="76"/>
        <v>122.43809551820729</v>
      </c>
      <c r="DQ71" s="2">
        <f t="shared" si="76"/>
        <v>124.78122070248386</v>
      </c>
      <c r="DR71" s="2">
        <f t="shared" si="76"/>
        <v>123.24645798319327</v>
      </c>
      <c r="DS71" s="2">
        <f t="shared" si="76"/>
        <v>122.87864164569427</v>
      </c>
      <c r="DT71" s="2">
        <f t="shared" si="76"/>
        <v>122.80167304956775</v>
      </c>
      <c r="DU71" s="2">
        <f t="shared" si="76"/>
        <v>121.65440896358544</v>
      </c>
      <c r="DV71" s="2">
        <f t="shared" si="76"/>
        <v>122.86172913165268</v>
      </c>
      <c r="DW71" s="2">
        <f t="shared" si="76"/>
        <v>126.21938067226891</v>
      </c>
      <c r="DX71" s="2">
        <f t="shared" si="76"/>
        <v>127.14683903903902</v>
      </c>
      <c r="DY71" s="2">
        <f t="shared" si="76"/>
        <v>130.59083181312567</v>
      </c>
      <c r="EA71" s="2">
        <f t="shared" si="77"/>
        <v>116.77836141472166</v>
      </c>
      <c r="EB71" s="2">
        <f t="shared" si="77"/>
        <v>116.3979208396668</v>
      </c>
      <c r="EC71" s="2">
        <f t="shared" si="77"/>
        <v>115.18590948855989</v>
      </c>
      <c r="ED71" s="2">
        <f t="shared" si="77"/>
        <v>113.74659090218482</v>
      </c>
      <c r="EE71" s="2">
        <f t="shared" si="77"/>
        <v>114.6910389335508</v>
      </c>
      <c r="EF71" s="2">
        <f t="shared" si="77"/>
        <v>116.43678227569667</v>
      </c>
      <c r="EG71" s="2">
        <f t="shared" si="77"/>
        <v>118.95631957682045</v>
      </c>
      <c r="EH71" s="2">
        <f t="shared" si="77"/>
        <v>115.55899483910142</v>
      </c>
      <c r="EI71" s="2">
        <f t="shared" si="77"/>
        <v>117.48652544548563</v>
      </c>
      <c r="EJ71" s="2">
        <f t="shared" si="77"/>
        <v>112.59934001678586</v>
      </c>
      <c r="EK71" s="2">
        <f t="shared" si="77"/>
        <v>116.24170042976844</v>
      </c>
      <c r="EL71" s="2">
        <f t="shared" si="77"/>
        <v>118.05760581456055</v>
      </c>
      <c r="EM71" s="2">
        <f t="shared" si="77"/>
        <v>123.00866251015947</v>
      </c>
      <c r="EN71" s="2">
        <f t="shared" si="77"/>
        <v>121.74022320031608</v>
      </c>
      <c r="EO71" s="2">
        <f t="shared" si="77"/>
        <v>125.41013421052629</v>
      </c>
      <c r="EQ71" s="2">
        <f t="shared" si="78"/>
        <v>117.94526998938349</v>
      </c>
      <c r="ER71" s="2">
        <f t="shared" si="78"/>
        <v>117.57140867866848</v>
      </c>
      <c r="ES71" s="2">
        <f t="shared" si="78"/>
        <v>114.95960615182432</v>
      </c>
      <c r="ET71" s="2">
        <f t="shared" si="78"/>
        <v>114.09428249758254</v>
      </c>
      <c r="EU71" s="2">
        <f t="shared" si="78"/>
        <v>114.37533379279846</v>
      </c>
      <c r="EV71" s="2">
        <f t="shared" si="78"/>
        <v>116.05135517830219</v>
      </c>
      <c r="EW71" s="2">
        <f t="shared" si="78"/>
        <v>118.74708003988579</v>
      </c>
      <c r="EX71" s="2">
        <f t="shared" si="78"/>
        <v>116.55049266404808</v>
      </c>
      <c r="EY71" s="2">
        <f t="shared" si="78"/>
        <v>118.73712911935456</v>
      </c>
      <c r="EZ71" s="2">
        <f t="shared" si="78"/>
        <v>114.11009085990533</v>
      </c>
      <c r="FA71" s="2">
        <f t="shared" si="78"/>
        <v>116.30193793619812</v>
      </c>
      <c r="FB71" s="2">
        <f t="shared" si="78"/>
        <v>117.41903924349388</v>
      </c>
      <c r="FC71" s="2">
        <f t="shared" si="78"/>
        <v>123.70882019617113</v>
      </c>
      <c r="FD71" s="2">
        <f t="shared" si="78"/>
        <v>122.51006485463395</v>
      </c>
      <c r="FE71" s="2">
        <f t="shared" si="78"/>
        <v>127.81894147939444</v>
      </c>
      <c r="FG71" s="2">
        <f t="shared" si="79"/>
        <v>0.68420139507858779</v>
      </c>
      <c r="FH71" s="2">
        <f t="shared" si="79"/>
        <v>0.62374077045249554</v>
      </c>
      <c r="FI71" s="2">
        <f t="shared" si="79"/>
        <v>0.61741049036690077</v>
      </c>
      <c r="FJ71" s="2">
        <f t="shared" si="79"/>
        <v>0.620676698151716</v>
      </c>
      <c r="FK71" s="2">
        <f t="shared" si="79"/>
        <v>0.56131539629181126</v>
      </c>
      <c r="FL71" s="2">
        <f t="shared" si="79"/>
        <v>0.526056383923035</v>
      </c>
      <c r="FM71" s="2">
        <f t="shared" si="79"/>
        <v>0.57125362769946286</v>
      </c>
      <c r="FN71" s="2">
        <f t="shared" si="79"/>
        <v>0.51946067138302676</v>
      </c>
      <c r="FO71" s="2">
        <f t="shared" si="79"/>
        <v>0.54903580045871914</v>
      </c>
      <c r="FP71" s="2">
        <f t="shared" si="79"/>
        <v>0.53305286569820465</v>
      </c>
      <c r="FQ71" s="2">
        <f t="shared" si="79"/>
        <v>0.5244523127771793</v>
      </c>
      <c r="FR71" s="2">
        <f t="shared" si="79"/>
        <v>0.52378717943857989</v>
      </c>
      <c r="FS71" s="2">
        <f t="shared" si="79"/>
        <v>0.51167640290922489</v>
      </c>
      <c r="FT71" s="2">
        <f t="shared" si="79"/>
        <v>0.52700864057322594</v>
      </c>
      <c r="FU71" s="2">
        <f t="shared" si="79"/>
        <v>0.46623180815238796</v>
      </c>
      <c r="FW71" s="2">
        <f t="shared" si="67"/>
        <v>2.9974364449035816E-4</v>
      </c>
      <c r="FX71" s="2">
        <f t="shared" si="67"/>
        <v>2.921124756284872E-4</v>
      </c>
      <c r="FY71" s="2">
        <f t="shared" si="67"/>
        <v>2.6020520474109285E-4</v>
      </c>
      <c r="FZ71" s="2">
        <f t="shared" si="67"/>
        <v>2.3872263459115379E-4</v>
      </c>
      <c r="GA71" s="2">
        <f t="shared" si="67"/>
        <v>2.6694792781859183E-4</v>
      </c>
      <c r="GB71" s="2">
        <f t="shared" si="67"/>
        <v>2.5084991285540426E-4</v>
      </c>
      <c r="GC71" s="2">
        <f t="shared" si="67"/>
        <v>3.1108190555025658E-4</v>
      </c>
      <c r="GD71" s="2">
        <f t="shared" si="67"/>
        <v>3.1536349609662031E-4</v>
      </c>
      <c r="GE71" s="2">
        <f t="shared" si="67"/>
        <v>2.856618960099593E-4</v>
      </c>
      <c r="GF71" s="2">
        <f t="shared" si="67"/>
        <v>2.4197771658040343E-4</v>
      </c>
      <c r="GG71" s="2">
        <f t="shared" si="67"/>
        <v>2.3168762481734552E-4</v>
      </c>
      <c r="GH71" s="2">
        <f t="shared" si="67"/>
        <v>2.1084394385405776E-4</v>
      </c>
      <c r="GI71" s="2">
        <f t="shared" si="67"/>
        <v>1.929932430985903E-4</v>
      </c>
      <c r="GJ71" s="2">
        <f t="shared" si="67"/>
        <v>1.6233226202899689E-4</v>
      </c>
      <c r="GK71" s="2">
        <f t="shared" si="67"/>
        <v>1.4048131744625919E-4</v>
      </c>
      <c r="GM71" s="83">
        <f t="shared" si="68"/>
        <v>0.14733477496507538</v>
      </c>
      <c r="GN71" s="83">
        <f t="shared" si="68"/>
        <v>6.5744034972573709E-2</v>
      </c>
      <c r="GO71" s="83">
        <f t="shared" si="68"/>
        <v>5.9733175010857738E-2</v>
      </c>
      <c r="GP71" s="83">
        <f t="shared" si="68"/>
        <v>6.0145954784957413E-2</v>
      </c>
      <c r="GQ71" s="83">
        <f t="shared" si="68"/>
        <v>3.4200377307110293E-2</v>
      </c>
      <c r="GR71" s="83">
        <f t="shared" si="68"/>
        <v>2.0167509732996271E-2</v>
      </c>
      <c r="GS71" s="83">
        <f t="shared" si="68"/>
        <v>3.9796853548297643E-2</v>
      </c>
      <c r="GT71" s="83">
        <f t="shared" si="68"/>
        <v>1.775644631818564E-2</v>
      </c>
      <c r="GU71" s="83">
        <f t="shared" si="68"/>
        <v>2.7974364374877703E-2</v>
      </c>
      <c r="GV71" s="83">
        <f t="shared" si="68"/>
        <v>2.1996377558834022E-2</v>
      </c>
      <c r="GW71" s="83">
        <f t="shared" si="68"/>
        <v>1.9421288573642614E-2</v>
      </c>
      <c r="GX71" s="83">
        <f t="shared" si="68"/>
        <v>1.9239564913310449E-2</v>
      </c>
      <c r="GY71" s="83">
        <f t="shared" si="68"/>
        <v>1.543452444327526E-2</v>
      </c>
      <c r="GZ71" s="83">
        <f t="shared" si="68"/>
        <v>2.0090978523607868E-2</v>
      </c>
      <c r="HA71" s="83">
        <f t="shared" si="68"/>
        <v>5.5722730659752452E-3</v>
      </c>
      <c r="HC71" s="83">
        <f t="shared" si="73"/>
        <v>5.0995010090338625E-6</v>
      </c>
      <c r="HD71" s="83">
        <f t="shared" si="69"/>
        <v>7.7702540978076584E-7</v>
      </c>
      <c r="HE71" s="83">
        <f t="shared" si="69"/>
        <v>1.2589994330086771E-7</v>
      </c>
      <c r="HF71" s="83">
        <f t="shared" si="69"/>
        <v>7.1530670849602116E-7</v>
      </c>
      <c r="HG71" s="83">
        <f t="shared" si="69"/>
        <v>5.0430042785696759E-8</v>
      </c>
      <c r="HH71" s="83">
        <f t="shared" si="69"/>
        <v>1.7233071766515077E-9</v>
      </c>
      <c r="HI71" s="83">
        <f t="shared" si="69"/>
        <v>8.9070427910550601E-8</v>
      </c>
      <c r="HJ71" s="83">
        <f t="shared" si="69"/>
        <v>3.861516974878744E-9</v>
      </c>
      <c r="HK71" s="83">
        <f t="shared" si="69"/>
        <v>1.7701970876361151E-8</v>
      </c>
      <c r="HL71" s="83">
        <f t="shared" si="69"/>
        <v>1.0716190237498101E-8</v>
      </c>
      <c r="HM71" s="83">
        <f t="shared" si="69"/>
        <v>5.1541273567298896E-9</v>
      </c>
      <c r="HN71" s="83">
        <f t="shared" si="69"/>
        <v>1.1119709997314967E-9</v>
      </c>
      <c r="HO71" s="83">
        <f t="shared" si="69"/>
        <v>1.2136962970033239E-9</v>
      </c>
      <c r="HP71" s="83">
        <f t="shared" si="69"/>
        <v>1.9647649831661835E-9</v>
      </c>
      <c r="HQ71" s="83">
        <f t="shared" si="69"/>
        <v>1.2237671063780695E-13</v>
      </c>
      <c r="HS71" s="83">
        <f t="shared" si="70"/>
        <v>4.6992156573583534E-47</v>
      </c>
      <c r="HT71" s="83">
        <f t="shared" si="70"/>
        <v>2.3225733700768591E-45</v>
      </c>
      <c r="HU71" s="83">
        <f t="shared" si="70"/>
        <v>1.8929604942099879E-54</v>
      </c>
      <c r="HV71" s="83">
        <f t="shared" si="70"/>
        <v>9.0986292452242813E-48</v>
      </c>
      <c r="HW71" s="83">
        <f t="shared" si="70"/>
        <v>6.1617886191332973E-59</v>
      </c>
      <c r="HX71" s="83">
        <f t="shared" si="70"/>
        <v>1.5478731252133313E-73</v>
      </c>
      <c r="HY71" s="83">
        <f t="shared" si="70"/>
        <v>1.8868311040814963E-58</v>
      </c>
      <c r="HZ71" s="83">
        <f t="shared" si="70"/>
        <v>1.7066437209191418E-69</v>
      </c>
      <c r="IA71" s="83">
        <f t="shared" si="70"/>
        <v>1.6564715858312006E-62</v>
      </c>
      <c r="IB71" s="83">
        <f t="shared" si="70"/>
        <v>8.3254748634805037E-66</v>
      </c>
      <c r="IC71" s="83">
        <f t="shared" si="70"/>
        <v>7.7419287750382959E-69</v>
      </c>
      <c r="ID71" s="83">
        <f t="shared" si="70"/>
        <v>7.4309509514200903E-75</v>
      </c>
      <c r="IE71" s="83">
        <f t="shared" si="70"/>
        <v>2.6569824841705067E-73</v>
      </c>
      <c r="IF71" s="83">
        <f t="shared" si="70"/>
        <v>1.0101577746908127E-37</v>
      </c>
      <c r="IG71" s="83">
        <f t="shared" si="70"/>
        <v>6.4902693320919911E-27</v>
      </c>
      <c r="II71" s="83">
        <f t="shared" si="71"/>
        <v>1.7873969710563369E-248</v>
      </c>
      <c r="IJ71" s="83">
        <f t="shared" si="71"/>
        <v>5.4147072743117638E-234</v>
      </c>
      <c r="IK71" s="83">
        <f t="shared" si="71"/>
        <v>6.2484491673132708E-271</v>
      </c>
      <c r="IL71" s="83">
        <f t="shared" si="71"/>
        <v>1.4882377537949713E-239</v>
      </c>
      <c r="IM71" s="83">
        <f t="shared" si="71"/>
        <v>9.3072039895484528E-302</v>
      </c>
      <c r="IN71" s="83">
        <f t="shared" si="71"/>
        <v>0</v>
      </c>
      <c r="IO71" s="83">
        <f t="shared" si="71"/>
        <v>1.1028945019875931E-296</v>
      </c>
      <c r="IP71" s="83">
        <f t="shared" si="71"/>
        <v>0</v>
      </c>
      <c r="IQ71" s="83">
        <f t="shared" si="71"/>
        <v>0</v>
      </c>
      <c r="IR71" s="83">
        <f t="shared" si="71"/>
        <v>0</v>
      </c>
      <c r="IS71" s="83">
        <f t="shared" si="71"/>
        <v>0</v>
      </c>
      <c r="IT71" s="83">
        <f t="shared" si="71"/>
        <v>0</v>
      </c>
      <c r="IU71" s="83">
        <f t="shared" si="71"/>
        <v>0</v>
      </c>
      <c r="IV71" s="83">
        <f t="shared" si="71"/>
        <v>4.2302561311432631E-170</v>
      </c>
      <c r="IW71" s="83">
        <f t="shared" si="71"/>
        <v>8.305950187126456E-123</v>
      </c>
      <c r="IY71" s="83">
        <f t="shared" si="72"/>
        <v>0.1473398744660844</v>
      </c>
      <c r="IZ71" s="83">
        <f t="shared" si="72"/>
        <v>6.5744811997983488E-2</v>
      </c>
      <c r="JA71" s="83">
        <f t="shared" si="72"/>
        <v>5.9733300910801042E-2</v>
      </c>
      <c r="JB71" s="83">
        <f t="shared" si="72"/>
        <v>6.014667009166591E-2</v>
      </c>
      <c r="JC71" s="83">
        <f t="shared" si="72"/>
        <v>3.420042773715308E-2</v>
      </c>
      <c r="JD71" s="83">
        <f t="shared" si="72"/>
        <v>2.0167511456303449E-2</v>
      </c>
      <c r="JE71" s="83">
        <f t="shared" si="72"/>
        <v>3.9796942618725552E-2</v>
      </c>
      <c r="JF71" s="83">
        <f t="shared" si="72"/>
        <v>1.7756450179702614E-2</v>
      </c>
      <c r="JG71" s="83">
        <f t="shared" si="72"/>
        <v>2.7974382076848579E-2</v>
      </c>
      <c r="JH71" s="83">
        <f t="shared" si="72"/>
        <v>2.1996388275024259E-2</v>
      </c>
      <c r="JI71" s="83">
        <f t="shared" si="72"/>
        <v>1.9421293727769972E-2</v>
      </c>
      <c r="JJ71" s="83">
        <f t="shared" si="72"/>
        <v>1.923956602528145E-2</v>
      </c>
      <c r="JK71" s="83">
        <f t="shared" si="72"/>
        <v>1.5434525656971556E-2</v>
      </c>
      <c r="JL71" s="83">
        <f t="shared" si="72"/>
        <v>2.009098048837285E-2</v>
      </c>
      <c r="JM71" s="83">
        <f t="shared" si="72"/>
        <v>5.5722730660976222E-3</v>
      </c>
    </row>
    <row r="72" spans="2:273" x14ac:dyDescent="0.25">
      <c r="B72" s="2">
        <v>45</v>
      </c>
      <c r="C72" s="37">
        <v>173.517</v>
      </c>
      <c r="D72" s="37">
        <v>147.083</v>
      </c>
      <c r="E72" s="37">
        <v>142.35</v>
      </c>
      <c r="F72" s="37">
        <v>142.80000000000001</v>
      </c>
      <c r="G72" s="37">
        <v>133.828</v>
      </c>
      <c r="H72" s="37">
        <v>130.05199999999999</v>
      </c>
      <c r="I72" s="37">
        <v>137.91399999999999</v>
      </c>
      <c r="J72" s="37">
        <v>132.08600000000001</v>
      </c>
      <c r="K72" s="37">
        <v>134.05199999999999</v>
      </c>
      <c r="L72" s="37">
        <v>129.345</v>
      </c>
      <c r="M72" s="37">
        <v>129.017</v>
      </c>
      <c r="N72" s="37">
        <v>129.22399999999999</v>
      </c>
      <c r="O72" s="37">
        <v>134.81</v>
      </c>
      <c r="P72" s="37">
        <v>137.10300000000001</v>
      </c>
      <c r="Q72" s="37">
        <v>139.25899999999999</v>
      </c>
      <c r="S72" s="4">
        <f t="shared" si="74"/>
        <v>178.48924220089998</v>
      </c>
      <c r="T72" s="4">
        <f t="shared" si="74"/>
        <v>153.04977831478737</v>
      </c>
      <c r="U72" s="4">
        <f t="shared" si="74"/>
        <v>147.46797312962255</v>
      </c>
      <c r="V72" s="4">
        <f t="shared" si="74"/>
        <v>147.25956343546446</v>
      </c>
      <c r="W72" s="4">
        <f t="shared" si="74"/>
        <v>138.59350495407216</v>
      </c>
      <c r="X72" s="4">
        <f t="shared" si="74"/>
        <v>133.65438885801478</v>
      </c>
      <c r="Y72" s="4">
        <f t="shared" si="74"/>
        <v>144.79138374689663</v>
      </c>
      <c r="Z72" s="4">
        <f t="shared" si="74"/>
        <v>131.43109676850486</v>
      </c>
      <c r="AA72" s="4">
        <f t="shared" si="74"/>
        <v>137.61941170427599</v>
      </c>
      <c r="AB72" s="4">
        <f t="shared" si="74"/>
        <v>132.22744209108203</v>
      </c>
      <c r="AC72" s="4">
        <f t="shared" si="74"/>
        <v>132.9550044470237</v>
      </c>
      <c r="AD72" s="4">
        <f t="shared" si="74"/>
        <v>133.68485895218063</v>
      </c>
      <c r="AE72" s="4">
        <f t="shared" si="74"/>
        <v>135.54239703056274</v>
      </c>
      <c r="AF72" s="4">
        <f t="shared" si="74"/>
        <v>136.5860318446903</v>
      </c>
      <c r="AG72" s="4">
        <f t="shared" si="74"/>
        <v>132.13520190044687</v>
      </c>
      <c r="AI72" s="4">
        <f t="shared" si="75"/>
        <v>-4.9722422008999843</v>
      </c>
      <c r="AJ72" s="4">
        <f t="shared" si="75"/>
        <v>-5.9667783147873763</v>
      </c>
      <c r="AK72" s="4">
        <f t="shared" si="75"/>
        <v>-5.1179731296225555</v>
      </c>
      <c r="AL72" s="4">
        <f t="shared" si="75"/>
        <v>-4.459563435464446</v>
      </c>
      <c r="AM72" s="4">
        <f t="shared" si="75"/>
        <v>-4.7655049540721564</v>
      </c>
      <c r="AN72" s="4">
        <f t="shared" si="75"/>
        <v>-3.6023888580147911</v>
      </c>
      <c r="AO72" s="4">
        <f t="shared" si="75"/>
        <v>-6.8773837468966406</v>
      </c>
      <c r="AP72" s="4">
        <f t="shared" si="75"/>
        <v>0.65490323149515461</v>
      </c>
      <c r="AQ72" s="4">
        <f t="shared" si="75"/>
        <v>-3.5674117042759974</v>
      </c>
      <c r="AR72" s="4">
        <f t="shared" si="75"/>
        <v>-2.8824420910820265</v>
      </c>
      <c r="AS72" s="4">
        <f t="shared" si="75"/>
        <v>-3.938004447023701</v>
      </c>
      <c r="AT72" s="4">
        <f t="shared" si="75"/>
        <v>-4.4608589521806437</v>
      </c>
      <c r="AU72" s="4">
        <f t="shared" si="75"/>
        <v>-0.73239703056273697</v>
      </c>
      <c r="AV72" s="4">
        <f t="shared" si="75"/>
        <v>0.51696815530971207</v>
      </c>
      <c r="AW72" s="4">
        <f t="shared" si="75"/>
        <v>7.1237980995531132</v>
      </c>
      <c r="AY72" s="2">
        <f t="shared" si="65"/>
        <v>121.17278671345922</v>
      </c>
      <c r="AZ72" s="2">
        <f t="shared" si="65"/>
        <v>119.69647809008234</v>
      </c>
      <c r="BA72" s="2">
        <f t="shared" si="65"/>
        <v>117.95263089061524</v>
      </c>
      <c r="BB72" s="2">
        <f t="shared" si="65"/>
        <v>116.51880827380882</v>
      </c>
      <c r="BC72" s="2">
        <f t="shared" si="65"/>
        <v>117.16794938873159</v>
      </c>
      <c r="BD72" s="2">
        <f t="shared" si="65"/>
        <v>119.13393176618526</v>
      </c>
      <c r="BE72" s="2">
        <f t="shared" si="65"/>
        <v>121.3160439140143</v>
      </c>
      <c r="BF72" s="2">
        <f t="shared" si="65"/>
        <v>119.12435350643402</v>
      </c>
      <c r="BG72" s="2">
        <f t="shared" si="65"/>
        <v>119.84609199262049</v>
      </c>
      <c r="BH72" s="2">
        <f t="shared" si="65"/>
        <v>117.21390537987227</v>
      </c>
      <c r="BI72" s="2">
        <f t="shared" si="65"/>
        <v>118.72145016537554</v>
      </c>
      <c r="BJ72" s="2">
        <f t="shared" si="65"/>
        <v>120.25861133376364</v>
      </c>
      <c r="BK72" s="2">
        <f t="shared" si="65"/>
        <v>124.55248749865902</v>
      </c>
      <c r="BL72" s="2">
        <f t="shared" si="65"/>
        <v>124.23414226534148</v>
      </c>
      <c r="BM72" s="2">
        <f t="shared" si="65"/>
        <v>128.22500865958327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139.25899999999999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131.78496460746462</v>
      </c>
      <c r="DL72" s="2">
        <f t="shared" si="76"/>
        <v>125.82848265674581</v>
      </c>
      <c r="DM72" s="2">
        <f t="shared" si="76"/>
        <v>122.98633981106614</v>
      </c>
      <c r="DN72" s="2">
        <f t="shared" si="76"/>
        <v>121.60961210198053</v>
      </c>
      <c r="DO72" s="2">
        <f t="shared" si="76"/>
        <v>120.75742980632452</v>
      </c>
      <c r="DP72" s="2">
        <f t="shared" si="76"/>
        <v>122.54391708683474</v>
      </c>
      <c r="DQ72" s="2">
        <f t="shared" si="76"/>
        <v>124.90684571616151</v>
      </c>
      <c r="DR72" s="2">
        <f t="shared" si="76"/>
        <v>123.38175126050419</v>
      </c>
      <c r="DS72" s="2">
        <f t="shared" si="76"/>
        <v>123.04703501477185</v>
      </c>
      <c r="DT72" s="2">
        <f t="shared" si="76"/>
        <v>122.96432333953383</v>
      </c>
      <c r="DU72" s="2">
        <f t="shared" si="76"/>
        <v>121.75750868347339</v>
      </c>
      <c r="DV72" s="2">
        <f t="shared" si="76"/>
        <v>122.98159607843139</v>
      </c>
      <c r="DW72" s="2">
        <f t="shared" si="76"/>
        <v>126.40354957983195</v>
      </c>
      <c r="DX72" s="2">
        <f t="shared" si="76"/>
        <v>127.36500030030028</v>
      </c>
      <c r="DY72" s="2">
        <f t="shared" si="76"/>
        <v>130.98401935483869</v>
      </c>
      <c r="EA72" s="2">
        <f t="shared" si="77"/>
        <v>116.70510021271799</v>
      </c>
      <c r="EB72" s="2">
        <f t="shared" si="77"/>
        <v>116.32236912899857</v>
      </c>
      <c r="EC72" s="2">
        <f t="shared" si="77"/>
        <v>115.10796016150739</v>
      </c>
      <c r="ED72" s="2">
        <f t="shared" si="77"/>
        <v>113.68120457169772</v>
      </c>
      <c r="EE72" s="2">
        <f t="shared" si="77"/>
        <v>114.60965412249017</v>
      </c>
      <c r="EF72" s="2">
        <f t="shared" si="77"/>
        <v>116.3322583645832</v>
      </c>
      <c r="EG72" s="2">
        <f t="shared" si="77"/>
        <v>118.85826910450292</v>
      </c>
      <c r="EH72" s="2">
        <f t="shared" si="77"/>
        <v>115.53186446738179</v>
      </c>
      <c r="EI72" s="2">
        <f t="shared" si="77"/>
        <v>117.4475844117956</v>
      </c>
      <c r="EJ72" s="2">
        <f t="shared" si="77"/>
        <v>112.61913555359891</v>
      </c>
      <c r="EK72" s="2">
        <f t="shared" si="77"/>
        <v>116.21070315943837</v>
      </c>
      <c r="EL72" s="2">
        <f t="shared" si="77"/>
        <v>118.00104555305957</v>
      </c>
      <c r="EM72" s="2">
        <f t="shared" si="77"/>
        <v>122.94107508225365</v>
      </c>
      <c r="EN72" s="2">
        <f t="shared" si="77"/>
        <v>121.67119104438298</v>
      </c>
      <c r="EO72" s="2">
        <f t="shared" si="77"/>
        <v>125.34352467105262</v>
      </c>
      <c r="EQ72" s="2">
        <f t="shared" si="78"/>
        <v>117.84869503109122</v>
      </c>
      <c r="ER72" s="2">
        <f t="shared" si="78"/>
        <v>117.47403950407609</v>
      </c>
      <c r="ES72" s="2">
        <f t="shared" si="78"/>
        <v>114.88575816262198</v>
      </c>
      <c r="ET72" s="2">
        <f t="shared" si="78"/>
        <v>114.02258523276696</v>
      </c>
      <c r="EU72" s="2">
        <f t="shared" si="78"/>
        <v>114.29991546155074</v>
      </c>
      <c r="EV72" s="2">
        <f t="shared" si="78"/>
        <v>115.95390330081568</v>
      </c>
      <c r="EW72" s="2">
        <f t="shared" si="78"/>
        <v>118.65306240890291</v>
      </c>
      <c r="EX72" s="2">
        <f t="shared" si="78"/>
        <v>116.50443609529913</v>
      </c>
      <c r="EY72" s="2">
        <f t="shared" si="78"/>
        <v>118.67476396418509</v>
      </c>
      <c r="EZ72" s="2">
        <f t="shared" si="78"/>
        <v>114.10235515868047</v>
      </c>
      <c r="FA72" s="2">
        <f t="shared" si="78"/>
        <v>116.26982731235128</v>
      </c>
      <c r="FB72" s="2">
        <f t="shared" si="78"/>
        <v>117.37390990318151</v>
      </c>
      <c r="FC72" s="2">
        <f t="shared" si="78"/>
        <v>123.62911164618295</v>
      </c>
      <c r="FD72" s="2">
        <f t="shared" si="78"/>
        <v>122.42767318388999</v>
      </c>
      <c r="FE72" s="2">
        <f t="shared" si="78"/>
        <v>127.70408552794021</v>
      </c>
      <c r="FG72" s="2">
        <f t="shared" si="79"/>
        <v>0.7037565764462409</v>
      </c>
      <c r="FH72" s="2">
        <f t="shared" si="79"/>
        <v>0.64509785335357051</v>
      </c>
      <c r="FI72" s="2">
        <f t="shared" si="79"/>
        <v>0.63891888302439026</v>
      </c>
      <c r="FJ72" s="2">
        <f t="shared" si="79"/>
        <v>0.64210790937251305</v>
      </c>
      <c r="FK72" s="2">
        <f t="shared" si="79"/>
        <v>0.58385177716556258</v>
      </c>
      <c r="FL72" s="2">
        <f t="shared" si="79"/>
        <v>0.54894858338568575</v>
      </c>
      <c r="FM72" s="2">
        <f t="shared" si="79"/>
        <v>0.59364905826704195</v>
      </c>
      <c r="FN72" s="2">
        <f t="shared" si="79"/>
        <v>0.54239432501512097</v>
      </c>
      <c r="FO72" s="2">
        <f t="shared" si="79"/>
        <v>0.57172169525701455</v>
      </c>
      <c r="FP72" s="2">
        <f t="shared" si="79"/>
        <v>0.55589242091853397</v>
      </c>
      <c r="FQ72" s="2">
        <f t="shared" si="79"/>
        <v>0.54735532452536362</v>
      </c>
      <c r="FR72" s="2">
        <f t="shared" si="79"/>
        <v>0.54669453685840652</v>
      </c>
      <c r="FS72" s="2">
        <f t="shared" si="79"/>
        <v>0.53464875399305023</v>
      </c>
      <c r="FT72" s="2">
        <f t="shared" si="79"/>
        <v>0.54989419933870765</v>
      </c>
      <c r="FU72" s="2">
        <f t="shared" si="79"/>
        <v>0.48920785379807413</v>
      </c>
      <c r="FW72" s="2">
        <f t="shared" si="67"/>
        <v>3.2865286639393817E-4</v>
      </c>
      <c r="FX72" s="2">
        <f t="shared" si="67"/>
        <v>3.2028593389460581E-4</v>
      </c>
      <c r="FY72" s="2">
        <f t="shared" si="67"/>
        <v>2.8530217125913288E-4</v>
      </c>
      <c r="FZ72" s="2">
        <f t="shared" si="67"/>
        <v>2.6174813529524529E-4</v>
      </c>
      <c r="GA72" s="2">
        <f t="shared" si="67"/>
        <v>2.9269504409894421E-4</v>
      </c>
      <c r="GB72" s="2">
        <f t="shared" si="67"/>
        <v>2.750448034406055E-4</v>
      </c>
      <c r="GC72" s="2">
        <f t="shared" si="67"/>
        <v>3.4108428981697631E-4</v>
      </c>
      <c r="GD72" s="2">
        <f t="shared" si="67"/>
        <v>3.4577867677071833E-4</v>
      </c>
      <c r="GE72" s="2">
        <f t="shared" si="67"/>
        <v>3.1321340823707247E-4</v>
      </c>
      <c r="GF72" s="2">
        <f t="shared" si="67"/>
        <v>2.6531709620313009E-4</v>
      </c>
      <c r="GG72" s="2">
        <f t="shared" si="67"/>
        <v>2.5403475053940579E-4</v>
      </c>
      <c r="GH72" s="2">
        <f t="shared" si="67"/>
        <v>2.3118108457539986E-4</v>
      </c>
      <c r="GI72" s="2">
        <f t="shared" si="67"/>
        <v>2.1160894297823476E-4</v>
      </c>
      <c r="GJ72" s="2">
        <f t="shared" si="67"/>
        <v>1.7799099823513929E-4</v>
      </c>
      <c r="GK72" s="2">
        <f t="shared" si="67"/>
        <v>1.5403261388211267E-4</v>
      </c>
      <c r="GM72" s="83">
        <f t="shared" si="68"/>
        <v>0.18556681871787234</v>
      </c>
      <c r="GN72" s="83">
        <f t="shared" si="68"/>
        <v>8.5445008575577547E-2</v>
      </c>
      <c r="GO72" s="83">
        <f t="shared" si="68"/>
        <v>7.7737578185883283E-2</v>
      </c>
      <c r="GP72" s="83">
        <f t="shared" si="68"/>
        <v>7.7781784135961235E-2</v>
      </c>
      <c r="GQ72" s="83">
        <f t="shared" si="68"/>
        <v>4.8284189597050858E-2</v>
      </c>
      <c r="GR72" s="83">
        <f t="shared" si="68"/>
        <v>3.0224473166630052E-2</v>
      </c>
      <c r="GS72" s="83">
        <f t="shared" si="68"/>
        <v>5.5709652629850288E-2</v>
      </c>
      <c r="GT72" s="83">
        <f t="shared" si="68"/>
        <v>2.6575413575061841E-2</v>
      </c>
      <c r="GU72" s="83">
        <f t="shared" si="68"/>
        <v>3.9770482955052595E-2</v>
      </c>
      <c r="GV72" s="83">
        <f t="shared" si="68"/>
        <v>3.1980889120396996E-2</v>
      </c>
      <c r="GW72" s="83">
        <f t="shared" si="68"/>
        <v>2.8940243340597936E-2</v>
      </c>
      <c r="GX72" s="83">
        <f t="shared" si="68"/>
        <v>2.8748171911190324E-2</v>
      </c>
      <c r="GY72" s="83">
        <f t="shared" si="68"/>
        <v>2.3312763378875348E-2</v>
      </c>
      <c r="GZ72" s="83">
        <f t="shared" si="68"/>
        <v>2.960816566610357E-2</v>
      </c>
      <c r="HA72" s="83">
        <f t="shared" si="68"/>
        <v>9.6873790179492405E-3</v>
      </c>
      <c r="HC72" s="83">
        <f t="shared" si="73"/>
        <v>1.0145290637257932E-5</v>
      </c>
      <c r="HD72" s="83">
        <f t="shared" si="69"/>
        <v>1.5923912222489183E-6</v>
      </c>
      <c r="HE72" s="83">
        <f t="shared" si="69"/>
        <v>2.8333766106268587E-7</v>
      </c>
      <c r="HF72" s="83">
        <f t="shared" si="69"/>
        <v>1.4560843542794772E-6</v>
      </c>
      <c r="HG72" s="83">
        <f t="shared" si="69"/>
        <v>1.2205854219512436E-7</v>
      </c>
      <c r="HH72" s="83">
        <f t="shared" si="69"/>
        <v>5.0750477838987014E-9</v>
      </c>
      <c r="HI72" s="83">
        <f t="shared" si="69"/>
        <v>2.1408080595038656E-7</v>
      </c>
      <c r="HJ72" s="83">
        <f t="shared" si="69"/>
        <v>1.0922326690396441E-8</v>
      </c>
      <c r="HK72" s="83">
        <f t="shared" si="69"/>
        <v>4.5412209943251179E-8</v>
      </c>
      <c r="HL72" s="83">
        <f t="shared" si="69"/>
        <v>2.8018343728188378E-8</v>
      </c>
      <c r="HM72" s="83">
        <f t="shared" si="69"/>
        <v>1.3945113129513491E-8</v>
      </c>
      <c r="HN72" s="83">
        <f t="shared" si="69"/>
        <v>3.2633778192084975E-9</v>
      </c>
      <c r="HO72" s="83">
        <f t="shared" si="69"/>
        <v>3.4663028257332373E-9</v>
      </c>
      <c r="HP72" s="83">
        <f t="shared" si="69"/>
        <v>5.4648338309526663E-9</v>
      </c>
      <c r="HQ72" s="83">
        <f t="shared" si="69"/>
        <v>5.9698411822416284E-13</v>
      </c>
      <c r="HS72" s="83">
        <f t="shared" si="70"/>
        <v>1.2351628334499899E-45</v>
      </c>
      <c r="HT72" s="83">
        <f t="shared" si="70"/>
        <v>5.1691893722324791E-44</v>
      </c>
      <c r="HU72" s="83">
        <f t="shared" si="70"/>
        <v>7.0600785483138877E-53</v>
      </c>
      <c r="HV72" s="83">
        <f t="shared" si="70"/>
        <v>2.1172853024511266E-46</v>
      </c>
      <c r="HW72" s="83">
        <f t="shared" si="70"/>
        <v>3.3338377701469129E-57</v>
      </c>
      <c r="HX72" s="83">
        <f t="shared" si="70"/>
        <v>2.2282941450133716E-71</v>
      </c>
      <c r="HY72" s="83">
        <f t="shared" si="70"/>
        <v>1.0451953735946134E-56</v>
      </c>
      <c r="HZ72" s="83">
        <f t="shared" si="70"/>
        <v>1.9657899541443819E-67</v>
      </c>
      <c r="IA72" s="83">
        <f t="shared" si="70"/>
        <v>1.1601618206086322E-60</v>
      </c>
      <c r="IB72" s="83">
        <f t="shared" si="70"/>
        <v>6.6945494469178692E-64</v>
      </c>
      <c r="IC72" s="83">
        <f t="shared" si="70"/>
        <v>7.3719737960990187E-67</v>
      </c>
      <c r="ID72" s="83">
        <f t="shared" si="70"/>
        <v>1.0414936318948083E-72</v>
      </c>
      <c r="IE72" s="83">
        <f t="shared" si="70"/>
        <v>3.1523060964162943E-71</v>
      </c>
      <c r="IF72" s="83">
        <f t="shared" si="70"/>
        <v>1.0590327091753573E-36</v>
      </c>
      <c r="IG72" s="83">
        <f t="shared" si="70"/>
        <v>3.2526997909892788E-26</v>
      </c>
      <c r="II72" s="83">
        <f t="shared" si="71"/>
        <v>6.5189368092559427E-243</v>
      </c>
      <c r="IJ72" s="83">
        <f t="shared" si="71"/>
        <v>8.9611232397330182E-229</v>
      </c>
      <c r="IK72" s="83">
        <f t="shared" si="71"/>
        <v>5.766030478465507E-265</v>
      </c>
      <c r="IL72" s="83">
        <f t="shared" si="71"/>
        <v>2.4426442000031769E-234</v>
      </c>
      <c r="IM72" s="83">
        <f t="shared" si="71"/>
        <v>4.3462739184669694E-295</v>
      </c>
      <c r="IN72" s="83">
        <f t="shared" si="71"/>
        <v>0</v>
      </c>
      <c r="IO72" s="83">
        <f t="shared" si="71"/>
        <v>5.2785479808032971E-290</v>
      </c>
      <c r="IP72" s="83">
        <f t="shared" si="71"/>
        <v>0</v>
      </c>
      <c r="IQ72" s="83">
        <f t="shared" si="71"/>
        <v>0</v>
      </c>
      <c r="IR72" s="83">
        <f t="shared" si="71"/>
        <v>0</v>
      </c>
      <c r="IS72" s="83">
        <f t="shared" si="71"/>
        <v>0</v>
      </c>
      <c r="IT72" s="83">
        <f t="shared" si="71"/>
        <v>0</v>
      </c>
      <c r="IU72" s="83">
        <f t="shared" si="71"/>
        <v>0</v>
      </c>
      <c r="IV72" s="83">
        <f t="shared" si="71"/>
        <v>1.4299284370060985E-166</v>
      </c>
      <c r="IW72" s="83">
        <f t="shared" si="71"/>
        <v>2.6035360497728542E-120</v>
      </c>
      <c r="IY72" s="83">
        <f t="shared" si="72"/>
        <v>0.18557696400850959</v>
      </c>
      <c r="IZ72" s="83">
        <f t="shared" si="72"/>
        <v>8.5446600966799791E-2</v>
      </c>
      <c r="JA72" s="83">
        <f t="shared" si="72"/>
        <v>7.7737861523544352E-2</v>
      </c>
      <c r="JB72" s="83">
        <f t="shared" si="72"/>
        <v>7.7783240220315519E-2</v>
      </c>
      <c r="JC72" s="83">
        <f t="shared" si="72"/>
        <v>4.8284311655593055E-2</v>
      </c>
      <c r="JD72" s="83">
        <f t="shared" si="72"/>
        <v>3.0224478241677837E-2</v>
      </c>
      <c r="JE72" s="83">
        <f t="shared" si="72"/>
        <v>5.5709866710656239E-2</v>
      </c>
      <c r="JF72" s="83">
        <f t="shared" si="72"/>
        <v>2.657542449738853E-2</v>
      </c>
      <c r="JG72" s="83">
        <f t="shared" si="72"/>
        <v>3.9770528367262539E-2</v>
      </c>
      <c r="JH72" s="83">
        <f t="shared" si="72"/>
        <v>3.1980917138740725E-2</v>
      </c>
      <c r="JI72" s="83">
        <f t="shared" si="72"/>
        <v>2.8940257285711066E-2</v>
      </c>
      <c r="JJ72" s="83">
        <f t="shared" si="72"/>
        <v>2.8748175174568142E-2</v>
      </c>
      <c r="JK72" s="83">
        <f t="shared" si="72"/>
        <v>2.3312766845178173E-2</v>
      </c>
      <c r="JL72" s="83">
        <f t="shared" si="72"/>
        <v>2.9608171130937402E-2</v>
      </c>
      <c r="JM72" s="83">
        <f t="shared" si="72"/>
        <v>9.6873790185462248E-3</v>
      </c>
    </row>
    <row r="73" spans="2:273" x14ac:dyDescent="0.25">
      <c r="B73" s="2">
        <v>46</v>
      </c>
      <c r="C73" s="37">
        <v>189.46700000000001</v>
      </c>
      <c r="D73" s="37">
        <v>154.06700000000001</v>
      </c>
      <c r="E73" s="37">
        <v>148.083</v>
      </c>
      <c r="F73" s="37">
        <v>149.36699999999999</v>
      </c>
      <c r="G73" s="37">
        <v>138.79300000000001</v>
      </c>
      <c r="H73" s="37">
        <v>131.36199999999999</v>
      </c>
      <c r="I73" s="37">
        <v>142.672</v>
      </c>
      <c r="J73" s="37">
        <v>133.77600000000001</v>
      </c>
      <c r="K73" s="37">
        <v>139.845</v>
      </c>
      <c r="L73" s="37">
        <v>135.06899999999999</v>
      </c>
      <c r="M73" s="37">
        <v>130.44800000000001</v>
      </c>
      <c r="N73" s="37">
        <v>133.41399999999999</v>
      </c>
      <c r="O73" s="37">
        <v>137.41399999999999</v>
      </c>
      <c r="P73" s="37">
        <v>137.72399999999999</v>
      </c>
      <c r="Q73" s="37">
        <v>140.87899999999999</v>
      </c>
      <c r="S73" s="4">
        <f t="shared" si="74"/>
        <v>188.03178642616928</v>
      </c>
      <c r="T73" s="4">
        <f t="shared" si="74"/>
        <v>160.24220221052192</v>
      </c>
      <c r="U73" s="4">
        <f t="shared" si="74"/>
        <v>153.93455515110651</v>
      </c>
      <c r="V73" s="4">
        <f t="shared" si="74"/>
        <v>153.82374570848938</v>
      </c>
      <c r="W73" s="4">
        <f t="shared" si="74"/>
        <v>145.1428902426255</v>
      </c>
      <c r="X73" s="4">
        <f t="shared" si="74"/>
        <v>139.09680727878452</v>
      </c>
      <c r="Y73" s="4">
        <f t="shared" si="74"/>
        <v>151.69558102983783</v>
      </c>
      <c r="Z73" s="4">
        <f t="shared" si="74"/>
        <v>136.06515776062315</v>
      </c>
      <c r="AA73" s="4">
        <f t="shared" si="74"/>
        <v>143.30525210087885</v>
      </c>
      <c r="AB73" s="4">
        <f t="shared" si="74"/>
        <v>137.36730570861039</v>
      </c>
      <c r="AC73" s="4">
        <f t="shared" si="74"/>
        <v>138.2743280802602</v>
      </c>
      <c r="AD73" s="4">
        <f t="shared" si="74"/>
        <v>138.74339782459009</v>
      </c>
      <c r="AE73" s="4">
        <f t="shared" si="74"/>
        <v>139.91014562451758</v>
      </c>
      <c r="AF73" s="4">
        <f t="shared" si="74"/>
        <v>141.06258032239725</v>
      </c>
      <c r="AG73" s="4">
        <f t="shared" si="74"/>
        <v>134.45807631274613</v>
      </c>
      <c r="AI73" s="4">
        <f t="shared" si="75"/>
        <v>1.4352135738307368</v>
      </c>
      <c r="AJ73" s="4">
        <f t="shared" si="75"/>
        <v>-6.1752022105219169</v>
      </c>
      <c r="AK73" s="4">
        <f t="shared" si="75"/>
        <v>-5.8515551511065098</v>
      </c>
      <c r="AL73" s="4">
        <f t="shared" si="75"/>
        <v>-4.4567457084893931</v>
      </c>
      <c r="AM73" s="4">
        <f t="shared" si="75"/>
        <v>-6.3498902426254915</v>
      </c>
      <c r="AN73" s="4">
        <f t="shared" si="75"/>
        <v>-7.7348072787845297</v>
      </c>
      <c r="AO73" s="4">
        <f t="shared" si="75"/>
        <v>-9.0235810298378283</v>
      </c>
      <c r="AP73" s="4">
        <f t="shared" si="75"/>
        <v>-2.2891577606231408</v>
      </c>
      <c r="AQ73" s="4">
        <f t="shared" si="75"/>
        <v>-3.4602521008788472</v>
      </c>
      <c r="AR73" s="4">
        <f t="shared" si="75"/>
        <v>-2.2983057086103997</v>
      </c>
      <c r="AS73" s="4">
        <f t="shared" si="75"/>
        <v>-7.8263280802601969</v>
      </c>
      <c r="AT73" s="4">
        <f t="shared" si="75"/>
        <v>-5.329397824590103</v>
      </c>
      <c r="AU73" s="4">
        <f t="shared" si="75"/>
        <v>-2.4961456245175953</v>
      </c>
      <c r="AV73" s="4">
        <f t="shared" si="75"/>
        <v>-3.338580322397263</v>
      </c>
      <c r="AW73" s="4">
        <f t="shared" si="75"/>
        <v>6.4209236872538611</v>
      </c>
      <c r="AY73" s="2">
        <f t="shared" si="65"/>
        <v>120.90676757430749</v>
      </c>
      <c r="AZ73" s="2">
        <f t="shared" si="65"/>
        <v>119.5212239259763</v>
      </c>
      <c r="BA73" s="2">
        <f t="shared" si="65"/>
        <v>117.79443520397419</v>
      </c>
      <c r="BB73" s="2">
        <f t="shared" si="65"/>
        <v>116.35525050135449</v>
      </c>
      <c r="BC73" s="2">
        <f t="shared" si="65"/>
        <v>117.02293434538026</v>
      </c>
      <c r="BD73" s="2">
        <f t="shared" si="65"/>
        <v>118.97858147293333</v>
      </c>
      <c r="BE73" s="2">
        <f t="shared" si="65"/>
        <v>121.17080996813483</v>
      </c>
      <c r="BF73" s="2">
        <f t="shared" si="65"/>
        <v>118.98925121144993</v>
      </c>
      <c r="BG73" s="2">
        <f t="shared" si="65"/>
        <v>119.76597245860908</v>
      </c>
      <c r="BH73" s="2">
        <f t="shared" si="65"/>
        <v>117.06008343001143</v>
      </c>
      <c r="BI73" s="2">
        <f t="shared" si="65"/>
        <v>118.62217179182217</v>
      </c>
      <c r="BJ73" s="2">
        <f t="shared" si="65"/>
        <v>120.16489372102161</v>
      </c>
      <c r="BK73" s="2">
        <f t="shared" si="65"/>
        <v>124.517284284412</v>
      </c>
      <c r="BL73" s="2">
        <f t="shared" si="65"/>
        <v>124.15876072049717</v>
      </c>
      <c r="BM73" s="2">
        <f t="shared" si="65"/>
        <v>128.25284748404735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132.04062998712999</v>
      </c>
      <c r="DL73" s="2">
        <f t="shared" si="76"/>
        <v>126.04607385928438</v>
      </c>
      <c r="DM73" s="2">
        <f t="shared" si="76"/>
        <v>123.15810337381919</v>
      </c>
      <c r="DN73" s="2">
        <f t="shared" si="76"/>
        <v>121.74406816938398</v>
      </c>
      <c r="DO73" s="2">
        <f t="shared" si="76"/>
        <v>120.8608445125287</v>
      </c>
      <c r="DP73" s="2">
        <f t="shared" si="76"/>
        <v>122.64973865546219</v>
      </c>
      <c r="DQ73" s="2">
        <f t="shared" si="76"/>
        <v>125.03247072983915</v>
      </c>
      <c r="DR73" s="2">
        <f t="shared" si="76"/>
        <v>123.51704453781512</v>
      </c>
      <c r="DS73" s="2">
        <f t="shared" si="76"/>
        <v>123.21542838384943</v>
      </c>
      <c r="DT73" s="2">
        <f t="shared" si="76"/>
        <v>123.12697362949991</v>
      </c>
      <c r="DU73" s="2">
        <f t="shared" si="76"/>
        <v>121.86060840336134</v>
      </c>
      <c r="DV73" s="2">
        <f t="shared" si="76"/>
        <v>123.10146302521009</v>
      </c>
      <c r="DW73" s="2">
        <f t="shared" si="76"/>
        <v>126.58771848739497</v>
      </c>
      <c r="DX73" s="2">
        <f t="shared" si="76"/>
        <v>127.58316156156155</v>
      </c>
      <c r="DY73" s="2">
        <f t="shared" si="76"/>
        <v>131.37720689655171</v>
      </c>
      <c r="EA73" s="2">
        <f t="shared" si="77"/>
        <v>116.63183901071433</v>
      </c>
      <c r="EB73" s="2">
        <f t="shared" si="77"/>
        <v>116.24681741833035</v>
      </c>
      <c r="EC73" s="2">
        <f t="shared" si="77"/>
        <v>115.03001083445491</v>
      </c>
      <c r="ED73" s="2">
        <f t="shared" si="77"/>
        <v>113.61581824121062</v>
      </c>
      <c r="EE73" s="2">
        <f t="shared" si="77"/>
        <v>114.52826931142955</v>
      </c>
      <c r="EF73" s="2">
        <f t="shared" si="77"/>
        <v>116.22773445346974</v>
      </c>
      <c r="EG73" s="2">
        <f t="shared" si="77"/>
        <v>118.76021863218538</v>
      </c>
      <c r="EH73" s="2">
        <f t="shared" si="77"/>
        <v>115.50473409566216</v>
      </c>
      <c r="EI73" s="2">
        <f t="shared" si="77"/>
        <v>117.40864337810557</v>
      </c>
      <c r="EJ73" s="2">
        <f t="shared" si="77"/>
        <v>112.63893109041196</v>
      </c>
      <c r="EK73" s="2">
        <f t="shared" si="77"/>
        <v>116.17970588910829</v>
      </c>
      <c r="EL73" s="2">
        <f t="shared" si="77"/>
        <v>117.94448529155858</v>
      </c>
      <c r="EM73" s="2">
        <f t="shared" si="77"/>
        <v>122.87348765434783</v>
      </c>
      <c r="EN73" s="2">
        <f t="shared" si="77"/>
        <v>121.60215888844989</v>
      </c>
      <c r="EO73" s="2">
        <f t="shared" si="77"/>
        <v>125.27691513157893</v>
      </c>
      <c r="EQ73" s="2">
        <f t="shared" si="78"/>
        <v>117.75212007279897</v>
      </c>
      <c r="ER73" s="2">
        <f t="shared" si="78"/>
        <v>117.3766703294837</v>
      </c>
      <c r="ES73" s="2">
        <f t="shared" si="78"/>
        <v>114.81191017341963</v>
      </c>
      <c r="ET73" s="2">
        <f t="shared" si="78"/>
        <v>113.95088796795137</v>
      </c>
      <c r="EU73" s="2">
        <f t="shared" si="78"/>
        <v>114.22449713030304</v>
      </c>
      <c r="EV73" s="2">
        <f t="shared" si="78"/>
        <v>115.85645142332916</v>
      </c>
      <c r="EW73" s="2">
        <f t="shared" si="78"/>
        <v>118.55904477792005</v>
      </c>
      <c r="EX73" s="2">
        <f t="shared" si="78"/>
        <v>116.45837952655019</v>
      </c>
      <c r="EY73" s="2">
        <f t="shared" si="78"/>
        <v>118.61239880901562</v>
      </c>
      <c r="EZ73" s="2">
        <f t="shared" si="78"/>
        <v>114.09461945745561</v>
      </c>
      <c r="FA73" s="2">
        <f t="shared" si="78"/>
        <v>116.23771668850445</v>
      </c>
      <c r="FB73" s="2">
        <f t="shared" si="78"/>
        <v>117.32878056286913</v>
      </c>
      <c r="FC73" s="2">
        <f t="shared" si="78"/>
        <v>123.54940309619477</v>
      </c>
      <c r="FD73" s="2">
        <f t="shared" si="78"/>
        <v>122.34528151314605</v>
      </c>
      <c r="FE73" s="2">
        <f t="shared" si="78"/>
        <v>127.58922957648598</v>
      </c>
      <c r="FG73" s="2">
        <f t="shared" si="79"/>
        <v>0.72259180634835074</v>
      </c>
      <c r="FH73" s="2">
        <f t="shared" si="79"/>
        <v>0.66589202451264551</v>
      </c>
      <c r="FI73" s="2">
        <f t="shared" si="79"/>
        <v>0.6598842124198947</v>
      </c>
      <c r="FJ73" s="2">
        <f t="shared" si="79"/>
        <v>0.66298574460788817</v>
      </c>
      <c r="FK73" s="2">
        <f t="shared" si="79"/>
        <v>0.60604296945338676</v>
      </c>
      <c r="FL73" s="2">
        <f t="shared" si="79"/>
        <v>0.57163544249799381</v>
      </c>
      <c r="FM73" s="2">
        <f t="shared" si="79"/>
        <v>0.61566172193807223</v>
      </c>
      <c r="FN73" s="2">
        <f t="shared" si="79"/>
        <v>0.56514970444056156</v>
      </c>
      <c r="FO73" s="2">
        <f t="shared" si="79"/>
        <v>0.59411004834467629</v>
      </c>
      <c r="FP73" s="2">
        <f t="shared" si="79"/>
        <v>0.57849819418260862</v>
      </c>
      <c r="FQ73" s="2">
        <f t="shared" si="79"/>
        <v>0.57005955683149689</v>
      </c>
      <c r="FR73" s="2">
        <f t="shared" si="79"/>
        <v>0.56940583950623991</v>
      </c>
      <c r="FS73" s="2">
        <f t="shared" si="79"/>
        <v>0.55747505253658203</v>
      </c>
      <c r="FT73" s="2">
        <f t="shared" si="79"/>
        <v>0.57257052971987465</v>
      </c>
      <c r="FU73" s="2">
        <f t="shared" si="79"/>
        <v>0.51222958863988743</v>
      </c>
      <c r="FW73" s="2">
        <f t="shared" si="67"/>
        <v>3.6034927620526573E-4</v>
      </c>
      <c r="FX73" s="2">
        <f t="shared" si="67"/>
        <v>3.5117569150400565E-4</v>
      </c>
      <c r="FY73" s="2">
        <f t="shared" si="67"/>
        <v>3.1281899961770629E-4</v>
      </c>
      <c r="FZ73" s="2">
        <f t="shared" si="67"/>
        <v>2.8699387577948971E-4</v>
      </c>
      <c r="GA73" s="2">
        <f t="shared" si="67"/>
        <v>3.2092467148138915E-4</v>
      </c>
      <c r="GB73" s="2">
        <f t="shared" si="67"/>
        <v>3.0157262745619427E-4</v>
      </c>
      <c r="GC73" s="2">
        <f t="shared" si="67"/>
        <v>3.7397918022473475E-4</v>
      </c>
      <c r="GD73" s="2">
        <f t="shared" si="67"/>
        <v>3.7912613208351836E-4</v>
      </c>
      <c r="GE73" s="2">
        <f t="shared" si="67"/>
        <v>3.4342129527606229E-4</v>
      </c>
      <c r="GF73" s="2">
        <f t="shared" si="67"/>
        <v>2.9090696461359122E-4</v>
      </c>
      <c r="GG73" s="2">
        <f t="shared" si="67"/>
        <v>2.7853673842388141E-4</v>
      </c>
      <c r="GH73" s="2">
        <f t="shared" si="67"/>
        <v>2.5347936501062625E-4</v>
      </c>
      <c r="GI73" s="2">
        <f t="shared" si="67"/>
        <v>2.320198552485904E-4</v>
      </c>
      <c r="GJ73" s="2">
        <f t="shared" si="67"/>
        <v>1.951598973399578E-4</v>
      </c>
      <c r="GK73" s="2">
        <f t="shared" si="67"/>
        <v>1.6889089276480226E-4</v>
      </c>
      <c r="GM73" s="83">
        <f t="shared" si="68"/>
        <v>0.23068077490636071</v>
      </c>
      <c r="GN73" s="83">
        <f t="shared" si="68"/>
        <v>0.10966584838270055</v>
      </c>
      <c r="GO73" s="83">
        <f t="shared" si="68"/>
        <v>9.9933620639307844E-2</v>
      </c>
      <c r="GP73" s="83">
        <f t="shared" si="68"/>
        <v>9.941704841369528E-2</v>
      </c>
      <c r="GQ73" s="83">
        <f t="shared" si="68"/>
        <v>6.6949024932415488E-2</v>
      </c>
      <c r="GR73" s="83">
        <f t="shared" si="68"/>
        <v>4.4319589939525603E-2</v>
      </c>
      <c r="GS73" s="83">
        <f t="shared" si="68"/>
        <v>7.6602483282449785E-2</v>
      </c>
      <c r="GT73" s="83">
        <f t="shared" si="68"/>
        <v>3.8947762208440942E-2</v>
      </c>
      <c r="GU73" s="83">
        <f t="shared" si="68"/>
        <v>5.5543022181914259E-2</v>
      </c>
      <c r="GV73" s="83">
        <f t="shared" si="68"/>
        <v>4.5622596427894888E-2</v>
      </c>
      <c r="GW73" s="83">
        <f t="shared" si="68"/>
        <v>4.2229152941982484E-2</v>
      </c>
      <c r="GX73" s="83">
        <f t="shared" si="68"/>
        <v>4.2053647782272149E-2</v>
      </c>
      <c r="GY73" s="83">
        <f t="shared" si="68"/>
        <v>3.4470854078043879E-2</v>
      </c>
      <c r="GZ73" s="83">
        <f t="shared" si="68"/>
        <v>4.2770774347038708E-2</v>
      </c>
      <c r="HA73" s="83">
        <f t="shared" si="68"/>
        <v>1.6321651171525457E-2</v>
      </c>
      <c r="HC73" s="83">
        <f t="shared" si="73"/>
        <v>1.9771586019750654E-5</v>
      </c>
      <c r="HD73" s="83">
        <f t="shared" si="69"/>
        <v>3.2006670710831886E-6</v>
      </c>
      <c r="HE73" s="83">
        <f t="shared" si="69"/>
        <v>6.2381066612291889E-7</v>
      </c>
      <c r="HF73" s="83">
        <f t="shared" si="69"/>
        <v>2.9084772691955979E-6</v>
      </c>
      <c r="HG73" s="83">
        <f t="shared" si="69"/>
        <v>2.8823090336298218E-7</v>
      </c>
      <c r="HH73" s="83">
        <f t="shared" si="69"/>
        <v>1.4494891874023525E-8</v>
      </c>
      <c r="HI73" s="83">
        <f t="shared" si="69"/>
        <v>5.0177077148278704E-7</v>
      </c>
      <c r="HJ73" s="83">
        <f t="shared" si="69"/>
        <v>2.9993471897267398E-8</v>
      </c>
      <c r="HK73" s="83">
        <f t="shared" si="69"/>
        <v>1.1346894611093549E-7</v>
      </c>
      <c r="HL73" s="83">
        <f t="shared" si="69"/>
        <v>7.1328271299357265E-8</v>
      </c>
      <c r="HM73" s="83">
        <f t="shared" si="69"/>
        <v>3.6706863494080047E-8</v>
      </c>
      <c r="HN73" s="83">
        <f t="shared" si="69"/>
        <v>9.2964138816937657E-9</v>
      </c>
      <c r="HO73" s="83">
        <f t="shared" si="69"/>
        <v>9.6226893454213491E-9</v>
      </c>
      <c r="HP73" s="83">
        <f t="shared" si="69"/>
        <v>1.478588895322826E-8</v>
      </c>
      <c r="HQ73" s="83">
        <f t="shared" si="69"/>
        <v>2.7852409391144725E-12</v>
      </c>
      <c r="HS73" s="83">
        <f t="shared" si="70"/>
        <v>3.0834183475796421E-44</v>
      </c>
      <c r="HT73" s="83">
        <f t="shared" si="70"/>
        <v>1.0963222966008975E-42</v>
      </c>
      <c r="HU73" s="83">
        <f t="shared" si="70"/>
        <v>2.493792682583307E-51</v>
      </c>
      <c r="HV73" s="83">
        <f t="shared" si="70"/>
        <v>4.7007108520216568E-45</v>
      </c>
      <c r="HW73" s="83">
        <f t="shared" si="70"/>
        <v>1.6970070598686923E-55</v>
      </c>
      <c r="HX73" s="83">
        <f t="shared" si="70"/>
        <v>2.9745251158443969E-69</v>
      </c>
      <c r="HY73" s="83">
        <f t="shared" si="70"/>
        <v>5.4402187492535828E-55</v>
      </c>
      <c r="HZ73" s="83">
        <f t="shared" si="70"/>
        <v>2.1049390670663176E-65</v>
      </c>
      <c r="IA73" s="83">
        <f t="shared" si="70"/>
        <v>7.6131385122740369E-59</v>
      </c>
      <c r="IB73" s="83">
        <f t="shared" si="70"/>
        <v>5.0399227820101665E-62</v>
      </c>
      <c r="IC73" s="83">
        <f t="shared" si="70"/>
        <v>6.5591513085428293E-65</v>
      </c>
      <c r="ID73" s="83">
        <f t="shared" si="70"/>
        <v>1.3565046341995959E-70</v>
      </c>
      <c r="IE73" s="83">
        <f t="shared" si="70"/>
        <v>3.4873601601444043E-69</v>
      </c>
      <c r="IF73" s="83">
        <f t="shared" si="70"/>
        <v>1.0738269485150191E-35</v>
      </c>
      <c r="IG73" s="83">
        <f t="shared" si="70"/>
        <v>1.5942674044650633E-25</v>
      </c>
      <c r="II73" s="83">
        <f t="shared" si="71"/>
        <v>2.054647957291304E-237</v>
      </c>
      <c r="IJ73" s="83">
        <f t="shared" si="71"/>
        <v>1.293786035251774E-223</v>
      </c>
      <c r="IK73" s="83">
        <f t="shared" si="71"/>
        <v>4.5619819442132696E-259</v>
      </c>
      <c r="IL73" s="83">
        <f t="shared" si="71"/>
        <v>3.5094665597510131E-229</v>
      </c>
      <c r="IM73" s="83">
        <f t="shared" si="71"/>
        <v>1.7078566579633688E-288</v>
      </c>
      <c r="IN73" s="83">
        <f t="shared" si="71"/>
        <v>0</v>
      </c>
      <c r="IO73" s="83">
        <f t="shared" si="71"/>
        <v>2.1182739504969457E-283</v>
      </c>
      <c r="IP73" s="83">
        <f t="shared" si="71"/>
        <v>0</v>
      </c>
      <c r="IQ73" s="83">
        <f t="shared" si="71"/>
        <v>1.1937903304736133E-302</v>
      </c>
      <c r="IR73" s="83">
        <f t="shared" si="71"/>
        <v>0</v>
      </c>
      <c r="IS73" s="83">
        <f t="shared" si="71"/>
        <v>0</v>
      </c>
      <c r="IT73" s="83">
        <f t="shared" si="71"/>
        <v>0</v>
      </c>
      <c r="IU73" s="83">
        <f t="shared" si="71"/>
        <v>0</v>
      </c>
      <c r="IV73" s="83">
        <f t="shared" si="71"/>
        <v>4.4351940120230631E-163</v>
      </c>
      <c r="IW73" s="83">
        <f t="shared" si="71"/>
        <v>7.6873806298819685E-118</v>
      </c>
      <c r="IY73" s="83">
        <f t="shared" si="72"/>
        <v>0.23070054649238048</v>
      </c>
      <c r="IZ73" s="83">
        <f t="shared" si="72"/>
        <v>0.10966904904977164</v>
      </c>
      <c r="JA73" s="83">
        <f t="shared" si="72"/>
        <v>9.9934244449973966E-2</v>
      </c>
      <c r="JB73" s="83">
        <f t="shared" si="72"/>
        <v>9.9419956890964473E-2</v>
      </c>
      <c r="JC73" s="83">
        <f t="shared" si="72"/>
        <v>6.6949313163318855E-2</v>
      </c>
      <c r="JD73" s="83">
        <f t="shared" si="72"/>
        <v>4.431960443441748E-2</v>
      </c>
      <c r="JE73" s="83">
        <f t="shared" si="72"/>
        <v>7.6602985053221273E-2</v>
      </c>
      <c r="JF73" s="83">
        <f t="shared" si="72"/>
        <v>3.8947792201912843E-2</v>
      </c>
      <c r="JG73" s="83">
        <f t="shared" si="72"/>
        <v>5.5543135650860373E-2</v>
      </c>
      <c r="JH73" s="83">
        <f t="shared" si="72"/>
        <v>4.5622667756166184E-2</v>
      </c>
      <c r="JI73" s="83">
        <f t="shared" si="72"/>
        <v>4.2229189648845977E-2</v>
      </c>
      <c r="JJ73" s="83">
        <f t="shared" si="72"/>
        <v>4.2053657078686031E-2</v>
      </c>
      <c r="JK73" s="83">
        <f t="shared" si="72"/>
        <v>3.4470863700733226E-2</v>
      </c>
      <c r="JL73" s="83">
        <f t="shared" si="72"/>
        <v>4.2770789132927658E-2</v>
      </c>
      <c r="JM73" s="83">
        <f t="shared" si="72"/>
        <v>1.6321651174310697E-2</v>
      </c>
    </row>
    <row r="74" spans="2:273" x14ac:dyDescent="0.25">
      <c r="B74" s="2">
        <v>47</v>
      </c>
      <c r="C74" s="37">
        <v>204.06700000000001</v>
      </c>
      <c r="D74" s="37">
        <v>162.5</v>
      </c>
      <c r="E74" s="37">
        <v>157.75</v>
      </c>
      <c r="F74" s="37">
        <v>159.44999999999999</v>
      </c>
      <c r="G74" s="37">
        <v>147.08600000000001</v>
      </c>
      <c r="H74" s="37">
        <v>134.63800000000001</v>
      </c>
      <c r="I74" s="37">
        <v>149.69</v>
      </c>
      <c r="J74" s="37">
        <v>137.05199999999999</v>
      </c>
      <c r="K74" s="37">
        <v>144.72399999999999</v>
      </c>
      <c r="L74" s="37">
        <v>139.983</v>
      </c>
      <c r="M74" s="37">
        <v>135.62100000000001</v>
      </c>
      <c r="N74" s="37">
        <v>138.87899999999999</v>
      </c>
      <c r="O74" s="37">
        <v>140.94800000000001</v>
      </c>
      <c r="P74" s="37">
        <v>142.41399999999999</v>
      </c>
      <c r="Q74" s="37">
        <v>141.70699999999999</v>
      </c>
      <c r="S74" s="4">
        <f t="shared" si="74"/>
        <v>198.0314692884466</v>
      </c>
      <c r="T74" s="4">
        <f t="shared" si="74"/>
        <v>168.34329945683973</v>
      </c>
      <c r="U74" s="4">
        <f t="shared" si="74"/>
        <v>161.26280201984244</v>
      </c>
      <c r="V74" s="4">
        <f t="shared" si="74"/>
        <v>161.24703956920405</v>
      </c>
      <c r="W74" s="4">
        <f t="shared" si="74"/>
        <v>153.03321356025242</v>
      </c>
      <c r="X74" s="4">
        <f t="shared" si="74"/>
        <v>146.01881265558777</v>
      </c>
      <c r="Y74" s="4">
        <f t="shared" si="74"/>
        <v>159.91155185738933</v>
      </c>
      <c r="Z74" s="4">
        <f t="shared" si="74"/>
        <v>141.99431702888418</v>
      </c>
      <c r="AA74" s="4">
        <f t="shared" si="74"/>
        <v>150.23655365799564</v>
      </c>
      <c r="AB74" s="4">
        <f t="shared" si="74"/>
        <v>143.79312814996814</v>
      </c>
      <c r="AC74" s="4">
        <f t="shared" si="74"/>
        <v>145.02393114685887</v>
      </c>
      <c r="AD74" s="4">
        <f t="shared" si="74"/>
        <v>145.17061347282305</v>
      </c>
      <c r="AE74" s="4">
        <f t="shared" si="74"/>
        <v>145.527664620146</v>
      </c>
      <c r="AF74" s="4">
        <f t="shared" si="74"/>
        <v>146.69518405682572</v>
      </c>
      <c r="AG74" s="4">
        <f t="shared" si="74"/>
        <v>137.77531010411525</v>
      </c>
      <c r="AI74" s="4">
        <f t="shared" si="75"/>
        <v>6.035530711553406</v>
      </c>
      <c r="AJ74" s="4">
        <f t="shared" si="75"/>
        <v>-5.8432994568397305</v>
      </c>
      <c r="AK74" s="4">
        <f t="shared" si="75"/>
        <v>-3.5128020198424394</v>
      </c>
      <c r="AL74" s="4">
        <f t="shared" si="75"/>
        <v>-1.7970395692040597</v>
      </c>
      <c r="AM74" s="4">
        <f t="shared" si="75"/>
        <v>-5.9472135602524077</v>
      </c>
      <c r="AN74" s="4">
        <f t="shared" si="75"/>
        <v>-11.380812655587761</v>
      </c>
      <c r="AO74" s="4">
        <f t="shared" si="75"/>
        <v>-10.221551857389329</v>
      </c>
      <c r="AP74" s="4">
        <f t="shared" si="75"/>
        <v>-4.9423170288841902</v>
      </c>
      <c r="AQ74" s="4">
        <f t="shared" si="75"/>
        <v>-5.5125536579956531</v>
      </c>
      <c r="AR74" s="4">
        <f t="shared" si="75"/>
        <v>-3.8101281499681363</v>
      </c>
      <c r="AS74" s="4">
        <f t="shared" si="75"/>
        <v>-9.4029311468588617</v>
      </c>
      <c r="AT74" s="4">
        <f t="shared" si="75"/>
        <v>-6.2916134728230588</v>
      </c>
      <c r="AU74" s="4">
        <f t="shared" si="75"/>
        <v>-4.5796646201459907</v>
      </c>
      <c r="AV74" s="4">
        <f t="shared" si="75"/>
        <v>-4.2811840568257367</v>
      </c>
      <c r="AW74" s="4">
        <f t="shared" si="75"/>
        <v>3.9316898958847446</v>
      </c>
      <c r="AY74" s="2">
        <f t="shared" si="65"/>
        <v>120.64026130860589</v>
      </c>
      <c r="AZ74" s="2">
        <f t="shared" si="65"/>
        <v>119.34009256748206</v>
      </c>
      <c r="BA74" s="2">
        <f t="shared" si="65"/>
        <v>117.63086293795358</v>
      </c>
      <c r="BB74" s="2">
        <f t="shared" si="65"/>
        <v>116.18848806394843</v>
      </c>
      <c r="BC74" s="2">
        <f t="shared" si="65"/>
        <v>116.87251284789239</v>
      </c>
      <c r="BD74" s="2">
        <f t="shared" si="65"/>
        <v>118.81565759358814</v>
      </c>
      <c r="BE74" s="2">
        <f t="shared" si="65"/>
        <v>121.01874061236599</v>
      </c>
      <c r="BF74" s="2">
        <f t="shared" si="65"/>
        <v>118.84897618141203</v>
      </c>
      <c r="BG74" s="2">
        <f t="shared" si="65"/>
        <v>119.67888370442388</v>
      </c>
      <c r="BH74" s="2">
        <f t="shared" si="65"/>
        <v>116.90325254605364</v>
      </c>
      <c r="BI74" s="2">
        <f t="shared" si="65"/>
        <v>118.51849609064021</v>
      </c>
      <c r="BJ74" s="2">
        <f t="shared" si="65"/>
        <v>120.06469925079767</v>
      </c>
      <c r="BK74" s="2">
        <f t="shared" si="65"/>
        <v>124.47154128972032</v>
      </c>
      <c r="BL74" s="2">
        <f t="shared" si="65"/>
        <v>124.07224112045417</v>
      </c>
      <c r="BM74" s="2">
        <f t="shared" si="65"/>
        <v>128.2598570679302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132.29629536679536</v>
      </c>
      <c r="DL74" s="2">
        <f t="shared" si="76"/>
        <v>126.26366506182295</v>
      </c>
      <c r="DM74" s="2">
        <f t="shared" si="76"/>
        <v>123.32986693657222</v>
      </c>
      <c r="DN74" s="2">
        <f t="shared" si="76"/>
        <v>121.87852423678741</v>
      </c>
      <c r="DO74" s="2">
        <f t="shared" si="76"/>
        <v>120.96425921873288</v>
      </c>
      <c r="DP74" s="2">
        <f t="shared" si="76"/>
        <v>122.75556022408965</v>
      </c>
      <c r="DQ74" s="2">
        <f t="shared" si="76"/>
        <v>125.1580957435168</v>
      </c>
      <c r="DR74" s="2">
        <f t="shared" si="76"/>
        <v>123.65233781512605</v>
      </c>
      <c r="DS74" s="2">
        <f t="shared" si="76"/>
        <v>123.38382175292701</v>
      </c>
      <c r="DT74" s="2">
        <f t="shared" si="76"/>
        <v>123.289623919466</v>
      </c>
      <c r="DU74" s="2">
        <f t="shared" si="76"/>
        <v>121.9637081232493</v>
      </c>
      <c r="DV74" s="2">
        <f t="shared" si="76"/>
        <v>123.22132997198881</v>
      </c>
      <c r="DW74" s="2">
        <f t="shared" si="76"/>
        <v>126.77188739495799</v>
      </c>
      <c r="DX74" s="2">
        <f t="shared" si="76"/>
        <v>127.80132282282281</v>
      </c>
      <c r="DY74" s="2">
        <f t="shared" si="76"/>
        <v>131.77039443826473</v>
      </c>
      <c r="EA74" s="2">
        <f t="shared" si="77"/>
        <v>116.55857780871067</v>
      </c>
      <c r="EB74" s="2">
        <f t="shared" si="77"/>
        <v>116.17126570766214</v>
      </c>
      <c r="EC74" s="2">
        <f t="shared" si="77"/>
        <v>114.95206150740242</v>
      </c>
      <c r="ED74" s="2">
        <f t="shared" si="77"/>
        <v>113.55043191072352</v>
      </c>
      <c r="EE74" s="2">
        <f t="shared" si="77"/>
        <v>114.44688450036892</v>
      </c>
      <c r="EF74" s="2">
        <f t="shared" si="77"/>
        <v>116.12321054235628</v>
      </c>
      <c r="EG74" s="2">
        <f t="shared" si="77"/>
        <v>118.66216815986786</v>
      </c>
      <c r="EH74" s="2">
        <f t="shared" si="77"/>
        <v>115.47760372394254</v>
      </c>
      <c r="EI74" s="2">
        <f t="shared" si="77"/>
        <v>117.36970234441553</v>
      </c>
      <c r="EJ74" s="2">
        <f t="shared" si="77"/>
        <v>112.65872662722502</v>
      </c>
      <c r="EK74" s="2">
        <f t="shared" si="77"/>
        <v>116.14870861877822</v>
      </c>
      <c r="EL74" s="2">
        <f t="shared" si="77"/>
        <v>117.8879250300576</v>
      </c>
      <c r="EM74" s="2">
        <f t="shared" si="77"/>
        <v>122.80590022644199</v>
      </c>
      <c r="EN74" s="2">
        <f t="shared" si="77"/>
        <v>121.53312673251679</v>
      </c>
      <c r="EO74" s="2">
        <f t="shared" si="77"/>
        <v>125.21030559210524</v>
      </c>
      <c r="EQ74" s="2">
        <f t="shared" si="78"/>
        <v>117.65554511450671</v>
      </c>
      <c r="ER74" s="2">
        <f t="shared" si="78"/>
        <v>117.2793011548913</v>
      </c>
      <c r="ES74" s="2">
        <f t="shared" si="78"/>
        <v>114.7380621842173</v>
      </c>
      <c r="ET74" s="2">
        <f t="shared" si="78"/>
        <v>113.87919070313579</v>
      </c>
      <c r="EU74" s="2">
        <f t="shared" si="78"/>
        <v>114.14907879905533</v>
      </c>
      <c r="EV74" s="2">
        <f t="shared" si="78"/>
        <v>115.75899954584266</v>
      </c>
      <c r="EW74" s="2">
        <f t="shared" si="78"/>
        <v>118.46502714693719</v>
      </c>
      <c r="EX74" s="2">
        <f t="shared" si="78"/>
        <v>116.41232295780124</v>
      </c>
      <c r="EY74" s="2">
        <f t="shared" si="78"/>
        <v>118.55003365384614</v>
      </c>
      <c r="EZ74" s="2">
        <f t="shared" si="78"/>
        <v>114.08688375623075</v>
      </c>
      <c r="FA74" s="2">
        <f t="shared" si="78"/>
        <v>116.20560606465762</v>
      </c>
      <c r="FB74" s="2">
        <f t="shared" si="78"/>
        <v>117.28365122255676</v>
      </c>
      <c r="FC74" s="2">
        <f t="shared" si="78"/>
        <v>123.46969454620658</v>
      </c>
      <c r="FD74" s="2">
        <f t="shared" si="78"/>
        <v>122.26288984240209</v>
      </c>
      <c r="FE74" s="2">
        <f t="shared" si="78"/>
        <v>127.47437362503176</v>
      </c>
      <c r="FG74" s="2">
        <f t="shared" si="79"/>
        <v>0.74067077570005335</v>
      </c>
      <c r="FH74" s="2">
        <f t="shared" si="79"/>
        <v>0.68606075653061482</v>
      </c>
      <c r="FI74" s="2">
        <f t="shared" si="79"/>
        <v>0.68024146029842492</v>
      </c>
      <c r="FJ74" s="2">
        <f t="shared" si="79"/>
        <v>0.683246462916139</v>
      </c>
      <c r="FK74" s="2">
        <f t="shared" si="79"/>
        <v>0.62780517569897432</v>
      </c>
      <c r="FL74" s="2">
        <f t="shared" si="79"/>
        <v>0.59402510274804343</v>
      </c>
      <c r="FM74" s="2">
        <f t="shared" si="79"/>
        <v>0.63721065869629545</v>
      </c>
      <c r="FN74" s="2">
        <f t="shared" si="79"/>
        <v>0.58763381560932582</v>
      </c>
      <c r="FO74" s="2">
        <f t="shared" si="79"/>
        <v>0.61611388808890888</v>
      </c>
      <c r="FP74" s="2">
        <f t="shared" si="79"/>
        <v>0.60077966410776029</v>
      </c>
      <c r="FQ74" s="2">
        <f t="shared" si="79"/>
        <v>0.59247286375714758</v>
      </c>
      <c r="FR74" s="2">
        <f t="shared" si="79"/>
        <v>0.59182882437540929</v>
      </c>
      <c r="FS74" s="2">
        <f t="shared" si="79"/>
        <v>0.58006112377851371</v>
      </c>
      <c r="FT74" s="2">
        <f t="shared" si="79"/>
        <v>0.59494594723380001</v>
      </c>
      <c r="FU74" s="2">
        <f t="shared" si="79"/>
        <v>0.53519955562916055</v>
      </c>
      <c r="FW74" s="2">
        <f t="shared" si="67"/>
        <v>3.9510138832018186E-4</v>
      </c>
      <c r="FX74" s="2">
        <f t="shared" si="67"/>
        <v>3.8504344317081917E-4</v>
      </c>
      <c r="FY74" s="2">
        <f t="shared" si="67"/>
        <v>3.4298886094332636E-4</v>
      </c>
      <c r="FZ74" s="2">
        <f t="shared" si="67"/>
        <v>3.1467381432527411E-4</v>
      </c>
      <c r="GA74" s="2">
        <f t="shared" si="67"/>
        <v>3.5187601001660716E-4</v>
      </c>
      <c r="GB74" s="2">
        <f t="shared" si="67"/>
        <v>3.3065818999874596E-4</v>
      </c>
      <c r="GC74" s="2">
        <f t="shared" si="67"/>
        <v>4.1004522215322268E-4</v>
      </c>
      <c r="GD74" s="2">
        <f t="shared" si="67"/>
        <v>4.1568833261704415E-4</v>
      </c>
      <c r="GE74" s="2">
        <f t="shared" si="67"/>
        <v>3.7654148653773554E-4</v>
      </c>
      <c r="GF74" s="2">
        <f t="shared" si="67"/>
        <v>3.1896419169884048E-4</v>
      </c>
      <c r="GG74" s="2">
        <f t="shared" si="67"/>
        <v>3.0540125354361336E-4</v>
      </c>
      <c r="GH74" s="2">
        <f t="shared" si="67"/>
        <v>2.7792780011756917E-4</v>
      </c>
      <c r="GI74" s="2">
        <f t="shared" si="67"/>
        <v>2.5439901766671937E-4</v>
      </c>
      <c r="GJ74" s="2">
        <f t="shared" si="67"/>
        <v>2.1398454314941912E-4</v>
      </c>
      <c r="GK74" s="2">
        <f t="shared" si="67"/>
        <v>1.8518216403212316E-4</v>
      </c>
      <c r="GM74" s="83">
        <f t="shared" si="68"/>
        <v>0.28308446459487535</v>
      </c>
      <c r="GN74" s="83">
        <f t="shared" si="68"/>
        <v>0.13901665186487136</v>
      </c>
      <c r="GO74" s="83">
        <f t="shared" si="68"/>
        <v>0.12691418671659532</v>
      </c>
      <c r="GP74" s="83">
        <f t="shared" si="68"/>
        <v>0.12560426697085542</v>
      </c>
      <c r="GQ74" s="83">
        <f t="shared" si="68"/>
        <v>9.1186185309289056E-2</v>
      </c>
      <c r="GR74" s="83">
        <f t="shared" si="68"/>
        <v>6.3599806553480548E-2</v>
      </c>
      <c r="GS74" s="83">
        <f t="shared" si="68"/>
        <v>0.10348300147505089</v>
      </c>
      <c r="GT74" s="83">
        <f t="shared" si="68"/>
        <v>5.5904612642180329E-2</v>
      </c>
      <c r="GU74" s="83">
        <f t="shared" si="68"/>
        <v>7.6214924131711173E-2</v>
      </c>
      <c r="GV74" s="83">
        <f t="shared" si="68"/>
        <v>6.3869837826627293E-2</v>
      </c>
      <c r="GW74" s="83">
        <f t="shared" si="68"/>
        <v>6.0352430964846743E-2</v>
      </c>
      <c r="GX74" s="83">
        <f t="shared" si="68"/>
        <v>6.023696987719173E-2</v>
      </c>
      <c r="GY74" s="83">
        <f t="shared" si="68"/>
        <v>4.9905774959069046E-2</v>
      </c>
      <c r="GZ74" s="83">
        <f t="shared" si="68"/>
        <v>6.0574296160627629E-2</v>
      </c>
      <c r="HA74" s="83">
        <f t="shared" si="68"/>
        <v>2.6657821703011543E-2</v>
      </c>
      <c r="HC74" s="83">
        <f t="shared" si="73"/>
        <v>3.774671859640743E-5</v>
      </c>
      <c r="HD74" s="83">
        <f t="shared" si="69"/>
        <v>6.3099027777603287E-6</v>
      </c>
      <c r="HE74" s="83">
        <f t="shared" si="69"/>
        <v>1.3436514201039056E-6</v>
      </c>
      <c r="HF74" s="83">
        <f t="shared" si="69"/>
        <v>5.7009112175701957E-6</v>
      </c>
      <c r="HG74" s="83">
        <f t="shared" si="69"/>
        <v>6.6408506454751728E-7</v>
      </c>
      <c r="HH74" s="83">
        <f t="shared" si="69"/>
        <v>4.0151880779407302E-8</v>
      </c>
      <c r="HI74" s="83">
        <f t="shared" si="69"/>
        <v>1.1469252863590696E-6</v>
      </c>
      <c r="HJ74" s="83">
        <f t="shared" si="69"/>
        <v>7.9967114307179483E-8</v>
      </c>
      <c r="HK74" s="83">
        <f t="shared" si="69"/>
        <v>2.7615466097976562E-7</v>
      </c>
      <c r="HL74" s="83">
        <f t="shared" si="69"/>
        <v>1.7681347901829438E-7</v>
      </c>
      <c r="HM74" s="83">
        <f t="shared" si="69"/>
        <v>9.4004348056119934E-8</v>
      </c>
      <c r="HN74" s="83">
        <f t="shared" si="69"/>
        <v>2.5707215767926729E-8</v>
      </c>
      <c r="HO74" s="83">
        <f t="shared" si="69"/>
        <v>2.5966659794768352E-8</v>
      </c>
      <c r="HP74" s="83">
        <f t="shared" si="69"/>
        <v>3.8916886183669996E-8</v>
      </c>
      <c r="HQ74" s="83">
        <f t="shared" si="69"/>
        <v>1.2428473028098962E-11</v>
      </c>
      <c r="HS74" s="83">
        <f t="shared" si="70"/>
        <v>7.3106090526983642E-43</v>
      </c>
      <c r="HT74" s="83">
        <f t="shared" si="70"/>
        <v>2.2157469931725793E-41</v>
      </c>
      <c r="HU74" s="83">
        <f t="shared" si="70"/>
        <v>8.3425150506630343E-50</v>
      </c>
      <c r="HV74" s="83">
        <f t="shared" si="70"/>
        <v>9.957065840304609E-44</v>
      </c>
      <c r="HW74" s="83">
        <f t="shared" si="70"/>
        <v>8.1269489568131736E-54</v>
      </c>
      <c r="HX74" s="83">
        <f t="shared" si="70"/>
        <v>3.6819158220191534E-67</v>
      </c>
      <c r="HY74" s="83">
        <f t="shared" si="70"/>
        <v>2.6606821714222281E-53</v>
      </c>
      <c r="HZ74" s="83">
        <f t="shared" si="70"/>
        <v>2.0953344896089312E-63</v>
      </c>
      <c r="IA74" s="83">
        <f t="shared" si="70"/>
        <v>4.6808280147799198E-57</v>
      </c>
      <c r="IB74" s="83">
        <f t="shared" si="70"/>
        <v>3.5523816275513369E-60</v>
      </c>
      <c r="IC74" s="83">
        <f t="shared" si="70"/>
        <v>5.4531031749419755E-63</v>
      </c>
      <c r="ID74" s="83">
        <f t="shared" si="70"/>
        <v>1.6418795629559247E-68</v>
      </c>
      <c r="IE74" s="83">
        <f t="shared" si="70"/>
        <v>3.5974664235540094E-67</v>
      </c>
      <c r="IF74" s="83">
        <f t="shared" si="70"/>
        <v>1.0530924315835268E-34</v>
      </c>
      <c r="IG74" s="83">
        <f t="shared" si="70"/>
        <v>7.6421672970596126E-25</v>
      </c>
      <c r="II74" s="83">
        <f t="shared" si="71"/>
        <v>5.5963425567541198E-232</v>
      </c>
      <c r="IJ74" s="83">
        <f t="shared" si="71"/>
        <v>1.6295823827438908E-218</v>
      </c>
      <c r="IK74" s="83">
        <f t="shared" si="71"/>
        <v>3.0945918929766503E-253</v>
      </c>
      <c r="IL74" s="83">
        <f t="shared" si="71"/>
        <v>4.4138363332050194E-224</v>
      </c>
      <c r="IM74" s="83">
        <f t="shared" si="71"/>
        <v>5.6470739294135121E-282</v>
      </c>
      <c r="IN74" s="83">
        <f t="shared" si="71"/>
        <v>0</v>
      </c>
      <c r="IO74" s="83">
        <f t="shared" si="71"/>
        <v>7.1275171808992797E-277</v>
      </c>
      <c r="IP74" s="83">
        <f t="shared" si="71"/>
        <v>0</v>
      </c>
      <c r="IQ74" s="83">
        <f t="shared" si="71"/>
        <v>9.4659016416244061E-296</v>
      </c>
      <c r="IR74" s="83">
        <f t="shared" si="71"/>
        <v>0</v>
      </c>
      <c r="IS74" s="83">
        <f t="shared" si="71"/>
        <v>0</v>
      </c>
      <c r="IT74" s="83">
        <f t="shared" si="71"/>
        <v>0</v>
      </c>
      <c r="IU74" s="83">
        <f t="shared" si="71"/>
        <v>0</v>
      </c>
      <c r="IV74" s="83">
        <f t="shared" si="71"/>
        <v>1.2623002726872568E-159</v>
      </c>
      <c r="IW74" s="83">
        <f t="shared" si="71"/>
        <v>2.138132860617971E-115</v>
      </c>
      <c r="IY74" s="83">
        <f t="shared" si="72"/>
        <v>0.28312221131347176</v>
      </c>
      <c r="IZ74" s="83">
        <f t="shared" si="72"/>
        <v>0.13902296176764911</v>
      </c>
      <c r="JA74" s="83">
        <f t="shared" si="72"/>
        <v>0.12691553036801542</v>
      </c>
      <c r="JB74" s="83">
        <f t="shared" si="72"/>
        <v>0.12560996788207299</v>
      </c>
      <c r="JC74" s="83">
        <f t="shared" si="72"/>
        <v>9.1186849394353606E-2</v>
      </c>
      <c r="JD74" s="83">
        <f t="shared" si="72"/>
        <v>6.3599846705361326E-2</v>
      </c>
      <c r="JE74" s="83">
        <f t="shared" si="72"/>
        <v>0.10348414840033725</v>
      </c>
      <c r="JF74" s="83">
        <f t="shared" si="72"/>
        <v>5.5904692609294634E-2</v>
      </c>
      <c r="JG74" s="83">
        <f t="shared" si="72"/>
        <v>7.6215200286372159E-2</v>
      </c>
      <c r="JH74" s="83">
        <f t="shared" si="72"/>
        <v>6.3870014640106318E-2</v>
      </c>
      <c r="JI74" s="83">
        <f t="shared" si="72"/>
        <v>6.0352524969194798E-2</v>
      </c>
      <c r="JJ74" s="83">
        <f t="shared" si="72"/>
        <v>6.0236995584407496E-2</v>
      </c>
      <c r="JK74" s="83">
        <f t="shared" si="72"/>
        <v>4.9905800925728841E-2</v>
      </c>
      <c r="JL74" s="83">
        <f t="shared" si="72"/>
        <v>6.0574335077513815E-2</v>
      </c>
      <c r="JM74" s="83">
        <f t="shared" si="72"/>
        <v>2.6657821715440014E-2</v>
      </c>
    </row>
    <row r="75" spans="2:273" x14ac:dyDescent="0.25">
      <c r="B75" s="2">
        <v>48</v>
      </c>
      <c r="C75" s="37">
        <v>215.46700000000001</v>
      </c>
      <c r="D75" s="37">
        <v>175.13300000000001</v>
      </c>
      <c r="E75" s="37">
        <v>169.18299999999999</v>
      </c>
      <c r="F75" s="37">
        <v>170.1</v>
      </c>
      <c r="G75" s="37">
        <v>158.29300000000001</v>
      </c>
      <c r="H75" s="37">
        <v>149.31</v>
      </c>
      <c r="I75" s="37">
        <v>166.29300000000001</v>
      </c>
      <c r="J75" s="37">
        <v>142.94800000000001</v>
      </c>
      <c r="K75" s="37">
        <v>152.12100000000001</v>
      </c>
      <c r="L75" s="37">
        <v>145</v>
      </c>
      <c r="M75" s="37">
        <v>146.77600000000001</v>
      </c>
      <c r="N75" s="37">
        <v>146.672</v>
      </c>
      <c r="O75" s="37">
        <v>145.62100000000001</v>
      </c>
      <c r="P75" s="37">
        <v>147.63800000000001</v>
      </c>
      <c r="Q75" s="37">
        <v>145.20699999999999</v>
      </c>
      <c r="S75" s="4">
        <f t="shared" si="74"/>
        <v>208.2103087651987</v>
      </c>
      <c r="T75" s="4">
        <f t="shared" si="74"/>
        <v>177.27886988373467</v>
      </c>
      <c r="U75" s="4">
        <f t="shared" si="74"/>
        <v>169.40186760741514</v>
      </c>
      <c r="V75" s="4">
        <f t="shared" si="74"/>
        <v>169.48196086607217</v>
      </c>
      <c r="W75" s="4">
        <f t="shared" si="74"/>
        <v>162.27908004646136</v>
      </c>
      <c r="X75" s="4">
        <f t="shared" si="74"/>
        <v>154.54385382624804</v>
      </c>
      <c r="Y75" s="4">
        <f t="shared" si="74"/>
        <v>169.41897857518373</v>
      </c>
      <c r="Z75" s="4">
        <f t="shared" si="74"/>
        <v>149.35103353842507</v>
      </c>
      <c r="AA75" s="4">
        <f t="shared" si="74"/>
        <v>158.46771003267759</v>
      </c>
      <c r="AB75" s="4">
        <f t="shared" si="74"/>
        <v>151.60212430838604</v>
      </c>
      <c r="AC75" s="4">
        <f t="shared" si="74"/>
        <v>153.33213200058461</v>
      </c>
      <c r="AD75" s="4">
        <f t="shared" si="74"/>
        <v>153.09088448278487</v>
      </c>
      <c r="AE75" s="4">
        <f t="shared" si="74"/>
        <v>152.54591803570747</v>
      </c>
      <c r="AF75" s="4">
        <f t="shared" si="74"/>
        <v>153.58458183271799</v>
      </c>
      <c r="AG75" s="4">
        <f t="shared" si="74"/>
        <v>142.34659570663277</v>
      </c>
      <c r="AI75" s="4">
        <f t="shared" si="75"/>
        <v>7.2566912348013091</v>
      </c>
      <c r="AJ75" s="4">
        <f t="shared" si="75"/>
        <v>-2.1458698837346617</v>
      </c>
      <c r="AK75" s="4">
        <f t="shared" si="75"/>
        <v>-0.21886760741514877</v>
      </c>
      <c r="AL75" s="4">
        <f t="shared" si="75"/>
        <v>0.61803913392782306</v>
      </c>
      <c r="AM75" s="4">
        <f t="shared" si="75"/>
        <v>-3.9860800464613533</v>
      </c>
      <c r="AN75" s="4">
        <f t="shared" si="75"/>
        <v>-5.233853826248037</v>
      </c>
      <c r="AO75" s="4">
        <f t="shared" si="75"/>
        <v>-3.1259785751837228</v>
      </c>
      <c r="AP75" s="4">
        <f t="shared" si="75"/>
        <v>-6.4030335384250634</v>
      </c>
      <c r="AQ75" s="4">
        <f t="shared" si="75"/>
        <v>-6.3467100326775778</v>
      </c>
      <c r="AR75" s="4">
        <f t="shared" si="75"/>
        <v>-6.6021243083860384</v>
      </c>
      <c r="AS75" s="4">
        <f t="shared" si="75"/>
        <v>-6.5561320005845971</v>
      </c>
      <c r="AT75" s="4">
        <f t="shared" si="75"/>
        <v>-6.4188844827848754</v>
      </c>
      <c r="AU75" s="4">
        <f t="shared" si="75"/>
        <v>-6.9249180357074636</v>
      </c>
      <c r="AV75" s="4">
        <f t="shared" si="75"/>
        <v>-5.9465818327179818</v>
      </c>
      <c r="AW75" s="4">
        <f t="shared" si="75"/>
        <v>2.8604042933672247</v>
      </c>
      <c r="AY75" s="2">
        <f t="shared" si="65"/>
        <v>120.37445313969927</v>
      </c>
      <c r="AZ75" s="2">
        <f t="shared" si="65"/>
        <v>119.15419185141771</v>
      </c>
      <c r="BA75" s="2">
        <f t="shared" si="65"/>
        <v>117.46285546459721</v>
      </c>
      <c r="BB75" s="2">
        <f t="shared" si="65"/>
        <v>116.01935975283105</v>
      </c>
      <c r="BC75" s="2">
        <f t="shared" si="65"/>
        <v>116.71743902171025</v>
      </c>
      <c r="BD75" s="2">
        <f t="shared" si="65"/>
        <v>118.64594290305939</v>
      </c>
      <c r="BE75" s="2">
        <f t="shared" si="65"/>
        <v>120.86064259055676</v>
      </c>
      <c r="BF75" s="2">
        <f t="shared" si="65"/>
        <v>118.70439877588741</v>
      </c>
      <c r="BG75" s="2">
        <f t="shared" si="65"/>
        <v>119.58556784063971</v>
      </c>
      <c r="BH75" s="2">
        <f t="shared" si="65"/>
        <v>116.74447025681776</v>
      </c>
      <c r="BI75" s="2">
        <f t="shared" si="65"/>
        <v>118.41105991400792</v>
      </c>
      <c r="BJ75" s="2">
        <f t="shared" si="65"/>
        <v>119.95866277064606</v>
      </c>
      <c r="BK75" s="2">
        <f t="shared" si="65"/>
        <v>124.41582043312187</v>
      </c>
      <c r="BL75" s="2">
        <f t="shared" si="65"/>
        <v>123.97541153294966</v>
      </c>
      <c r="BM75" s="2">
        <f t="shared" si="65"/>
        <v>128.2467869235582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132.55196074646074</v>
      </c>
      <c r="DL75" s="2">
        <f t="shared" si="76"/>
        <v>126.48125626436152</v>
      </c>
      <c r="DM75" s="2">
        <f t="shared" si="76"/>
        <v>123.50163049932526</v>
      </c>
      <c r="DN75" s="2">
        <f t="shared" si="76"/>
        <v>122.01298030419085</v>
      </c>
      <c r="DO75" s="2">
        <f t="shared" si="76"/>
        <v>121.06767392493707</v>
      </c>
      <c r="DP75" s="2">
        <f t="shared" si="76"/>
        <v>122.8613817927171</v>
      </c>
      <c r="DQ75" s="2">
        <f t="shared" si="76"/>
        <v>125.28372075719444</v>
      </c>
      <c r="DR75" s="2">
        <f t="shared" si="76"/>
        <v>123.78763109243697</v>
      </c>
      <c r="DS75" s="2">
        <f t="shared" si="76"/>
        <v>123.5522151220046</v>
      </c>
      <c r="DT75" s="2">
        <f t="shared" si="76"/>
        <v>123.45227420943208</v>
      </c>
      <c r="DU75" s="2">
        <f t="shared" si="76"/>
        <v>122.06680784313725</v>
      </c>
      <c r="DV75" s="2">
        <f t="shared" si="76"/>
        <v>123.34119691876752</v>
      </c>
      <c r="DW75" s="2">
        <f t="shared" si="76"/>
        <v>126.95605630252102</v>
      </c>
      <c r="DX75" s="2">
        <f t="shared" si="76"/>
        <v>128.01948408408407</v>
      </c>
      <c r="DY75" s="2">
        <f t="shared" si="76"/>
        <v>132.16358197997775</v>
      </c>
      <c r="EA75" s="2">
        <f t="shared" si="77"/>
        <v>116.48531660670699</v>
      </c>
      <c r="EB75" s="2">
        <f t="shared" si="77"/>
        <v>116.09571399699392</v>
      </c>
      <c r="EC75" s="2">
        <f t="shared" si="77"/>
        <v>114.87411218034993</v>
      </c>
      <c r="ED75" s="2">
        <f t="shared" si="77"/>
        <v>113.48504558023642</v>
      </c>
      <c r="EE75" s="2">
        <f t="shared" si="77"/>
        <v>114.36549968930831</v>
      </c>
      <c r="EF75" s="2">
        <f t="shared" si="77"/>
        <v>116.0186866312428</v>
      </c>
      <c r="EG75" s="2">
        <f t="shared" si="77"/>
        <v>118.56411768755032</v>
      </c>
      <c r="EH75" s="2">
        <f t="shared" si="77"/>
        <v>115.45047335222291</v>
      </c>
      <c r="EI75" s="2">
        <f t="shared" si="77"/>
        <v>117.33076131072549</v>
      </c>
      <c r="EJ75" s="2">
        <f t="shared" si="77"/>
        <v>112.67852216403807</v>
      </c>
      <c r="EK75" s="2">
        <f t="shared" si="77"/>
        <v>116.11771134844814</v>
      </c>
      <c r="EL75" s="2">
        <f t="shared" si="77"/>
        <v>117.83136476855663</v>
      </c>
      <c r="EM75" s="2">
        <f t="shared" si="77"/>
        <v>122.73831279853617</v>
      </c>
      <c r="EN75" s="2">
        <f t="shared" si="77"/>
        <v>121.46409457658369</v>
      </c>
      <c r="EO75" s="2">
        <f t="shared" si="77"/>
        <v>125.14369605263157</v>
      </c>
      <c r="EQ75" s="2">
        <f t="shared" si="78"/>
        <v>117.55897015621446</v>
      </c>
      <c r="ER75" s="2">
        <f t="shared" si="78"/>
        <v>117.18193198029891</v>
      </c>
      <c r="ES75" s="2">
        <f t="shared" si="78"/>
        <v>114.66421419501496</v>
      </c>
      <c r="ET75" s="2">
        <f t="shared" si="78"/>
        <v>113.80749343832021</v>
      </c>
      <c r="EU75" s="2">
        <f t="shared" si="78"/>
        <v>114.07366046780763</v>
      </c>
      <c r="EV75" s="2">
        <f t="shared" si="78"/>
        <v>115.66154766835615</v>
      </c>
      <c r="EW75" s="2">
        <f t="shared" si="78"/>
        <v>118.37100951595433</v>
      </c>
      <c r="EX75" s="2">
        <f t="shared" si="78"/>
        <v>116.36626638905229</v>
      </c>
      <c r="EY75" s="2">
        <f t="shared" si="78"/>
        <v>118.48766849867668</v>
      </c>
      <c r="EZ75" s="2">
        <f t="shared" si="78"/>
        <v>114.07914805500589</v>
      </c>
      <c r="FA75" s="2">
        <f t="shared" si="78"/>
        <v>116.17349544081078</v>
      </c>
      <c r="FB75" s="2">
        <f t="shared" si="78"/>
        <v>117.23852188224437</v>
      </c>
      <c r="FC75" s="2">
        <f t="shared" si="78"/>
        <v>123.3899859962184</v>
      </c>
      <c r="FD75" s="2">
        <f t="shared" si="78"/>
        <v>122.18049817165813</v>
      </c>
      <c r="FE75" s="2">
        <f t="shared" si="78"/>
        <v>127.35951767357753</v>
      </c>
      <c r="FG75" s="2">
        <f t="shared" si="79"/>
        <v>0.75796616962173236</v>
      </c>
      <c r="FH75" s="2">
        <f t="shared" si="79"/>
        <v>0.70555035062470717</v>
      </c>
      <c r="FI75" s="2">
        <f t="shared" si="79"/>
        <v>0.69993431201005796</v>
      </c>
      <c r="FJ75" s="2">
        <f t="shared" si="79"/>
        <v>0.70283509397538491</v>
      </c>
      <c r="FK75" s="2">
        <f t="shared" si="79"/>
        <v>0.6490613576172658</v>
      </c>
      <c r="FL75" s="2">
        <f t="shared" si="79"/>
        <v>0.61603057131625871</v>
      </c>
      <c r="FM75" s="2">
        <f t="shared" si="79"/>
        <v>0.65822211545932552</v>
      </c>
      <c r="FN75" s="2">
        <f t="shared" si="79"/>
        <v>0.6097581298626038</v>
      </c>
      <c r="FO75" s="2">
        <f t="shared" si="79"/>
        <v>0.63765239380996108</v>
      </c>
      <c r="FP75" s="2">
        <f t="shared" si="79"/>
        <v>0.62265158510864882</v>
      </c>
      <c r="FQ75" s="2">
        <f t="shared" si="79"/>
        <v>0.61450786888868281</v>
      </c>
      <c r="FR75" s="2">
        <f t="shared" si="79"/>
        <v>0.61387595788084537</v>
      </c>
      <c r="FS75" s="2">
        <f t="shared" si="79"/>
        <v>0.60231677013992924</v>
      </c>
      <c r="FT75" s="2">
        <f t="shared" si="79"/>
        <v>0.61693368980937213</v>
      </c>
      <c r="FU75" s="2">
        <f t="shared" si="79"/>
        <v>0.55802117121658645</v>
      </c>
      <c r="FW75" s="2">
        <f t="shared" si="67"/>
        <v>4.3320354441635857E-4</v>
      </c>
      <c r="FX75" s="2">
        <f t="shared" si="67"/>
        <v>4.221760568832233E-4</v>
      </c>
      <c r="FY75" s="2">
        <f t="shared" si="67"/>
        <v>3.76067363119313E-4</v>
      </c>
      <c r="FZ75" s="2">
        <f t="shared" si="67"/>
        <v>3.4502250171085619E-4</v>
      </c>
      <c r="GA75" s="2">
        <f t="shared" si="67"/>
        <v>3.8581127506796641E-4</v>
      </c>
      <c r="GB75" s="2">
        <f t="shared" si="67"/>
        <v>3.6254792995744721E-4</v>
      </c>
      <c r="GC75" s="2">
        <f t="shared" si="67"/>
        <v>4.4958785963762794E-4</v>
      </c>
      <c r="GD75" s="2">
        <f t="shared" si="67"/>
        <v>4.5577491431635217E-4</v>
      </c>
      <c r="GE75" s="2">
        <f t="shared" si="67"/>
        <v>4.1285453173462545E-4</v>
      </c>
      <c r="GF75" s="2">
        <f t="shared" si="67"/>
        <v>3.4972651938260953E-4</v>
      </c>
      <c r="GG75" s="2">
        <f t="shared" si="67"/>
        <v>3.3485594920147827E-4</v>
      </c>
      <c r="GH75" s="2">
        <f t="shared" si="67"/>
        <v>3.0473360181244147E-4</v>
      </c>
      <c r="GI75" s="2">
        <f t="shared" si="67"/>
        <v>2.789361297950576E-4</v>
      </c>
      <c r="GJ75" s="2">
        <f t="shared" si="67"/>
        <v>2.3462454208822759E-4</v>
      </c>
      <c r="GK75" s="2">
        <f t="shared" si="67"/>
        <v>2.0304457757305716E-4</v>
      </c>
      <c r="GM75" s="83">
        <f t="shared" si="68"/>
        <v>0.34297830480689129</v>
      </c>
      <c r="GN75" s="83">
        <f t="shared" si="68"/>
        <v>0.17407408155108051</v>
      </c>
      <c r="GO75" s="83">
        <f t="shared" si="68"/>
        <v>0.15925158955084118</v>
      </c>
      <c r="GP75" s="83">
        <f t="shared" si="68"/>
        <v>0.15687781883916246</v>
      </c>
      <c r="GQ75" s="83">
        <f t="shared" si="68"/>
        <v>0.12202465007458242</v>
      </c>
      <c r="GR75" s="83">
        <f t="shared" si="68"/>
        <v>8.9339091836337883E-2</v>
      </c>
      <c r="GS75" s="83">
        <f t="shared" si="68"/>
        <v>0.13737269523564186</v>
      </c>
      <c r="GT75" s="83">
        <f t="shared" si="68"/>
        <v>7.86083244528194E-2</v>
      </c>
      <c r="GU75" s="83">
        <f t="shared" si="68"/>
        <v>0.10277171263248505</v>
      </c>
      <c r="GV75" s="83">
        <f t="shared" si="68"/>
        <v>8.7765127373251539E-2</v>
      </c>
      <c r="GW75" s="83">
        <f t="shared" si="68"/>
        <v>8.44976363608545E-2</v>
      </c>
      <c r="GX75" s="83">
        <f t="shared" si="68"/>
        <v>8.4505593530718917E-2</v>
      </c>
      <c r="GY75" s="83">
        <f t="shared" si="68"/>
        <v>7.0758954780584277E-2</v>
      </c>
      <c r="GZ75" s="83">
        <f t="shared" si="68"/>
        <v>8.4124811834550575E-2</v>
      </c>
      <c r="HA75" s="83">
        <f t="shared" si="68"/>
        <v>4.2220352453349007E-2</v>
      </c>
      <c r="HC75" s="83">
        <f t="shared" si="73"/>
        <v>7.0599180215849926E-5</v>
      </c>
      <c r="HD75" s="83">
        <f t="shared" si="69"/>
        <v>1.2201483540025298E-5</v>
      </c>
      <c r="HE75" s="83">
        <f t="shared" si="69"/>
        <v>2.8315387862637747E-6</v>
      </c>
      <c r="HF75" s="83">
        <f t="shared" si="69"/>
        <v>1.0965739952361166E-5</v>
      </c>
      <c r="HG75" s="83">
        <f t="shared" si="69"/>
        <v>1.492919172457124E-6</v>
      </c>
      <c r="HH75" s="83">
        <f t="shared" si="69"/>
        <v>1.0787803571812089E-7</v>
      </c>
      <c r="HI75" s="83">
        <f t="shared" si="69"/>
        <v>2.5567437595260672E-6</v>
      </c>
      <c r="HJ75" s="83">
        <f t="shared" si="69"/>
        <v>2.0700910618796422E-7</v>
      </c>
      <c r="HK75" s="83">
        <f t="shared" si="69"/>
        <v>6.5466281452527812E-7</v>
      </c>
      <c r="HL75" s="83">
        <f t="shared" si="69"/>
        <v>4.2679766596339853E-7</v>
      </c>
      <c r="HM75" s="83">
        <f t="shared" si="69"/>
        <v>2.3422996143535965E-7</v>
      </c>
      <c r="HN75" s="83">
        <f t="shared" si="69"/>
        <v>6.9008849272013435E-8</v>
      </c>
      <c r="HO75" s="83">
        <f t="shared" si="69"/>
        <v>6.8115001157428023E-8</v>
      </c>
      <c r="HP75" s="83">
        <f t="shared" si="69"/>
        <v>9.9647439870569501E-8</v>
      </c>
      <c r="HQ75" s="83">
        <f t="shared" si="69"/>
        <v>5.3045480243221229E-11</v>
      </c>
      <c r="HS75" s="83">
        <f t="shared" si="70"/>
        <v>1.6462325223976411E-41</v>
      </c>
      <c r="HT75" s="83">
        <f t="shared" si="70"/>
        <v>4.2674818239492373E-40</v>
      </c>
      <c r="HU75" s="83">
        <f t="shared" si="70"/>
        <v>2.6431550335950435E-48</v>
      </c>
      <c r="HV75" s="83">
        <f t="shared" si="70"/>
        <v>2.0122687599774443E-42</v>
      </c>
      <c r="HW75" s="83">
        <f t="shared" si="70"/>
        <v>3.6616719860407789E-52</v>
      </c>
      <c r="HX75" s="83">
        <f t="shared" si="70"/>
        <v>4.226145473280734E-65</v>
      </c>
      <c r="HY75" s="83">
        <f t="shared" si="70"/>
        <v>1.2227308422023525E-51</v>
      </c>
      <c r="HZ75" s="83">
        <f t="shared" si="70"/>
        <v>1.939018741891838E-61</v>
      </c>
      <c r="IA75" s="83">
        <f t="shared" si="70"/>
        <v>2.6964898328548473E-55</v>
      </c>
      <c r="IB75" s="83">
        <f t="shared" si="70"/>
        <v>2.344292001302583E-58</v>
      </c>
      <c r="IC75" s="83">
        <f t="shared" si="70"/>
        <v>4.2361863561019445E-61</v>
      </c>
      <c r="ID75" s="83">
        <f t="shared" si="70"/>
        <v>1.8467993436651469E-66</v>
      </c>
      <c r="IE75" s="83">
        <f t="shared" si="70"/>
        <v>3.4604386025730194E-65</v>
      </c>
      <c r="IF75" s="83">
        <f t="shared" si="70"/>
        <v>9.9886907201654784E-34</v>
      </c>
      <c r="IG75" s="83">
        <f t="shared" si="70"/>
        <v>3.5827166543824928E-24</v>
      </c>
      <c r="II75" s="83">
        <f t="shared" si="71"/>
        <v>1.3172819786325477E-226</v>
      </c>
      <c r="IJ75" s="83">
        <f t="shared" si="71"/>
        <v>1.7906280844478598E-213</v>
      </c>
      <c r="IK75" s="83">
        <f t="shared" si="71"/>
        <v>1.799814302406575E-247</v>
      </c>
      <c r="IL75" s="83">
        <f t="shared" si="71"/>
        <v>4.8594466637595081E-219</v>
      </c>
      <c r="IM75" s="83">
        <f t="shared" si="71"/>
        <v>1.5712112395998598E-275</v>
      </c>
      <c r="IN75" s="83">
        <f t="shared" si="71"/>
        <v>0</v>
      </c>
      <c r="IO75" s="83">
        <f t="shared" si="71"/>
        <v>2.0108714516330488E-270</v>
      </c>
      <c r="IP75" s="83">
        <f t="shared" si="71"/>
        <v>0</v>
      </c>
      <c r="IQ75" s="83">
        <f t="shared" si="71"/>
        <v>6.2428586540119828E-289</v>
      </c>
      <c r="IR75" s="83">
        <f t="shared" si="71"/>
        <v>1.3041503342876526E-304</v>
      </c>
      <c r="IS75" s="83">
        <f t="shared" si="71"/>
        <v>0</v>
      </c>
      <c r="IT75" s="83">
        <f t="shared" si="71"/>
        <v>0</v>
      </c>
      <c r="IU75" s="83">
        <f t="shared" si="71"/>
        <v>0</v>
      </c>
      <c r="IV75" s="83">
        <f t="shared" si="71"/>
        <v>3.2965946812856019E-156</v>
      </c>
      <c r="IW75" s="83">
        <f t="shared" si="71"/>
        <v>5.6018765470698969E-113</v>
      </c>
      <c r="IY75" s="83">
        <f t="shared" si="72"/>
        <v>0.34304890398710713</v>
      </c>
      <c r="IZ75" s="83">
        <f t="shared" si="72"/>
        <v>0.17408628303462054</v>
      </c>
      <c r="JA75" s="83">
        <f t="shared" si="72"/>
        <v>0.15925442108962745</v>
      </c>
      <c r="JB75" s="83">
        <f t="shared" si="72"/>
        <v>0.15688878457911482</v>
      </c>
      <c r="JC75" s="83">
        <f t="shared" si="72"/>
        <v>0.12202614299375487</v>
      </c>
      <c r="JD75" s="83">
        <f t="shared" si="72"/>
        <v>8.9339199714373596E-2</v>
      </c>
      <c r="JE75" s="83">
        <f t="shared" si="72"/>
        <v>0.13737525197940137</v>
      </c>
      <c r="JF75" s="83">
        <f t="shared" si="72"/>
        <v>7.860853146192559E-2</v>
      </c>
      <c r="JG75" s="83">
        <f t="shared" si="72"/>
        <v>0.10277236729529958</v>
      </c>
      <c r="JH75" s="83">
        <f t="shared" si="72"/>
        <v>8.7765554170917498E-2</v>
      </c>
      <c r="JI75" s="83">
        <f t="shared" si="72"/>
        <v>8.4497870590815941E-2</v>
      </c>
      <c r="JJ75" s="83">
        <f t="shared" si="72"/>
        <v>8.4505662539568191E-2</v>
      </c>
      <c r="JK75" s="83">
        <f t="shared" si="72"/>
        <v>7.075902289558543E-2</v>
      </c>
      <c r="JL75" s="83">
        <f t="shared" si="72"/>
        <v>8.4124911481990444E-2</v>
      </c>
      <c r="JM75" s="83">
        <f t="shared" si="72"/>
        <v>4.2220352506394485E-2</v>
      </c>
    </row>
    <row r="76" spans="2:273" x14ac:dyDescent="0.25">
      <c r="B76" s="2">
        <v>49</v>
      </c>
      <c r="C76" s="37">
        <v>225.833</v>
      </c>
      <c r="D76" s="37">
        <v>189.017</v>
      </c>
      <c r="E76" s="37">
        <v>180.86699999999999</v>
      </c>
      <c r="F76" s="37">
        <v>182.55</v>
      </c>
      <c r="G76" s="37">
        <v>174.89699999999999</v>
      </c>
      <c r="H76" s="37">
        <v>164.12100000000001</v>
      </c>
      <c r="I76" s="37">
        <v>182.983</v>
      </c>
      <c r="J76" s="37">
        <v>151.56899999999999</v>
      </c>
      <c r="K76" s="37">
        <v>162.81</v>
      </c>
      <c r="L76" s="37">
        <v>157.20699999999999</v>
      </c>
      <c r="M76" s="37">
        <v>162.03399999999999</v>
      </c>
      <c r="N76" s="37">
        <v>160.828</v>
      </c>
      <c r="O76" s="37">
        <v>156.39699999999999</v>
      </c>
      <c r="P76" s="37">
        <v>156.63800000000001</v>
      </c>
      <c r="Q76" s="37">
        <v>147.25899999999999</v>
      </c>
      <c r="S76" s="4">
        <f t="shared" si="74"/>
        <v>218.20512315247436</v>
      </c>
      <c r="T76" s="4">
        <f t="shared" si="74"/>
        <v>186.9210466336605</v>
      </c>
      <c r="U76" s="4">
        <f t="shared" si="74"/>
        <v>178.25325573319651</v>
      </c>
      <c r="V76" s="4">
        <f t="shared" si="74"/>
        <v>178.43630314318222</v>
      </c>
      <c r="W76" s="4">
        <f t="shared" si="74"/>
        <v>172.80592018319103</v>
      </c>
      <c r="X76" s="4">
        <f t="shared" si="74"/>
        <v>164.70188738017242</v>
      </c>
      <c r="Y76" s="4">
        <f t="shared" si="74"/>
        <v>180.10434606776357</v>
      </c>
      <c r="Z76" s="4">
        <f t="shared" si="74"/>
        <v>158.19714225425798</v>
      </c>
      <c r="AA76" s="4">
        <f t="shared" si="74"/>
        <v>167.98030040048064</v>
      </c>
      <c r="AB76" s="4">
        <f t="shared" si="74"/>
        <v>160.82110959819892</v>
      </c>
      <c r="AC76" s="4">
        <f t="shared" si="74"/>
        <v>163.24403310491743</v>
      </c>
      <c r="AD76" s="4">
        <f t="shared" si="74"/>
        <v>162.54803214851174</v>
      </c>
      <c r="AE76" s="4">
        <f t="shared" si="74"/>
        <v>161.05336401809592</v>
      </c>
      <c r="AF76" s="4">
        <f t="shared" si="74"/>
        <v>161.76715617587931</v>
      </c>
      <c r="AG76" s="4">
        <f t="shared" si="74"/>
        <v>148.40327551033235</v>
      </c>
      <c r="AI76" s="4">
        <f t="shared" si="75"/>
        <v>7.6278768475256413</v>
      </c>
      <c r="AJ76" s="4">
        <f t="shared" si="75"/>
        <v>2.0959533663395007</v>
      </c>
      <c r="AK76" s="4">
        <f t="shared" si="75"/>
        <v>2.6137442668034794</v>
      </c>
      <c r="AL76" s="4">
        <f t="shared" si="75"/>
        <v>4.1136968568177963</v>
      </c>
      <c r="AM76" s="4">
        <f t="shared" si="75"/>
        <v>2.091079816808957</v>
      </c>
      <c r="AN76" s="4">
        <f t="shared" si="75"/>
        <v>-0.58088738017241326</v>
      </c>
      <c r="AO76" s="4">
        <f t="shared" si="75"/>
        <v>2.878653932236432</v>
      </c>
      <c r="AP76" s="4">
        <f t="shared" si="75"/>
        <v>-6.6281422542579946</v>
      </c>
      <c r="AQ76" s="4">
        <f t="shared" si="75"/>
        <v>-5.1703004004806417</v>
      </c>
      <c r="AR76" s="4">
        <f t="shared" si="75"/>
        <v>-3.6141095981989224</v>
      </c>
      <c r="AS76" s="4">
        <f t="shared" si="75"/>
        <v>-1.2100331049174429</v>
      </c>
      <c r="AT76" s="4">
        <f t="shared" si="75"/>
        <v>-1.7200321485117342</v>
      </c>
      <c r="AU76" s="4">
        <f t="shared" si="75"/>
        <v>-4.6563640180959283</v>
      </c>
      <c r="AV76" s="4">
        <f t="shared" si="75"/>
        <v>-5.1291561758793023</v>
      </c>
      <c r="AW76" s="4">
        <f t="shared" si="75"/>
        <v>-1.1442755103323634</v>
      </c>
      <c r="AY76" s="2">
        <f t="shared" ref="AY76:BM92" si="80">IF(OR($B76 &lt; C$230, $B76 &gt; C$233), #N/A, ((1-FG76)*DK76) + (FG76 - FW76)*EA76 + (FW76*EQ76))</f>
        <v>120.1104223098604</v>
      </c>
      <c r="AZ76" s="2">
        <f t="shared" si="80"/>
        <v>118.96459540462467</v>
      </c>
      <c r="BA76" s="2">
        <f t="shared" si="80"/>
        <v>117.29133010424873</v>
      </c>
      <c r="BB76" s="2">
        <f t="shared" si="80"/>
        <v>115.84866908559506</v>
      </c>
      <c r="BC76" s="2">
        <f t="shared" si="80"/>
        <v>116.55847081482095</v>
      </c>
      <c r="BD76" s="2">
        <f t="shared" si="80"/>
        <v>118.47025001812194</v>
      </c>
      <c r="BE76" s="2">
        <f t="shared" si="80"/>
        <v>120.69733268374033</v>
      </c>
      <c r="BF76" s="2">
        <f t="shared" si="80"/>
        <v>118.55639759184508</v>
      </c>
      <c r="BG76" s="2">
        <f t="shared" si="80"/>
        <v>119.48678754892116</v>
      </c>
      <c r="BH76" s="2">
        <f t="shared" si="80"/>
        <v>116.58477187311968</v>
      </c>
      <c r="BI76" s="2">
        <f t="shared" si="80"/>
        <v>118.30051009816067</v>
      </c>
      <c r="BJ76" s="2">
        <f t="shared" si="80"/>
        <v>119.84744661991748</v>
      </c>
      <c r="BK76" s="2">
        <f t="shared" si="80"/>
        <v>124.35075047846389</v>
      </c>
      <c r="BL76" s="2">
        <f t="shared" si="80"/>
        <v>123.86915730573045</v>
      </c>
      <c r="BM76" s="2">
        <f t="shared" si="80"/>
        <v>128.21454559938175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132.80762612612614</v>
      </c>
      <c r="DL76" s="2">
        <f t="shared" si="76"/>
        <v>126.69884746690009</v>
      </c>
      <c r="DM76" s="2">
        <f t="shared" si="76"/>
        <v>123.67339406207829</v>
      </c>
      <c r="DN76" s="2">
        <f t="shared" si="76"/>
        <v>122.14743637159428</v>
      </c>
      <c r="DO76" s="2">
        <f t="shared" si="76"/>
        <v>121.17108863114125</v>
      </c>
      <c r="DP76" s="2">
        <f t="shared" si="76"/>
        <v>122.96720336134454</v>
      </c>
      <c r="DQ76" s="2">
        <f t="shared" si="76"/>
        <v>125.40934577087209</v>
      </c>
      <c r="DR76" s="2">
        <f t="shared" si="76"/>
        <v>123.92292436974789</v>
      </c>
      <c r="DS76" s="2">
        <f t="shared" si="76"/>
        <v>123.72060849108217</v>
      </c>
      <c r="DT76" s="2">
        <f t="shared" si="76"/>
        <v>123.61492449939816</v>
      </c>
      <c r="DU76" s="2">
        <f t="shared" si="76"/>
        <v>122.16990756302521</v>
      </c>
      <c r="DV76" s="2">
        <f t="shared" si="76"/>
        <v>123.46106386554624</v>
      </c>
      <c r="DW76" s="2">
        <f t="shared" si="76"/>
        <v>127.14022521008404</v>
      </c>
      <c r="DX76" s="2">
        <f t="shared" si="76"/>
        <v>128.23764534534533</v>
      </c>
      <c r="DY76" s="2">
        <f t="shared" si="76"/>
        <v>132.55676952169077</v>
      </c>
      <c r="EA76" s="2">
        <f t="shared" si="77"/>
        <v>116.41205540470332</v>
      </c>
      <c r="EB76" s="2">
        <f t="shared" si="77"/>
        <v>116.0201622863257</v>
      </c>
      <c r="EC76" s="2">
        <f t="shared" si="77"/>
        <v>114.79616285329743</v>
      </c>
      <c r="ED76" s="2">
        <f t="shared" si="77"/>
        <v>113.41965924974932</v>
      </c>
      <c r="EE76" s="2">
        <f t="shared" si="77"/>
        <v>114.28411487824768</v>
      </c>
      <c r="EF76" s="2">
        <f t="shared" si="77"/>
        <v>115.91416272012934</v>
      </c>
      <c r="EG76" s="2">
        <f t="shared" si="77"/>
        <v>118.46606721523278</v>
      </c>
      <c r="EH76" s="2">
        <f t="shared" si="77"/>
        <v>115.42334298050329</v>
      </c>
      <c r="EI76" s="2">
        <f t="shared" si="77"/>
        <v>117.29182027703547</v>
      </c>
      <c r="EJ76" s="2">
        <f t="shared" si="77"/>
        <v>112.69831770085112</v>
      </c>
      <c r="EK76" s="2">
        <f t="shared" si="77"/>
        <v>116.08671407811806</v>
      </c>
      <c r="EL76" s="2">
        <f t="shared" si="77"/>
        <v>117.77480450705563</v>
      </c>
      <c r="EM76" s="2">
        <f t="shared" si="77"/>
        <v>122.67072537063035</v>
      </c>
      <c r="EN76" s="2">
        <f t="shared" si="77"/>
        <v>121.3950624206506</v>
      </c>
      <c r="EO76" s="2">
        <f t="shared" si="77"/>
        <v>125.07708651315788</v>
      </c>
      <c r="EQ76" s="2">
        <f t="shared" si="78"/>
        <v>117.46239519792219</v>
      </c>
      <c r="ER76" s="2">
        <f t="shared" si="78"/>
        <v>117.08456280570653</v>
      </c>
      <c r="ES76" s="2">
        <f t="shared" si="78"/>
        <v>114.59036620581261</v>
      </c>
      <c r="ET76" s="2">
        <f t="shared" si="78"/>
        <v>113.73579617350462</v>
      </c>
      <c r="EU76" s="2">
        <f t="shared" si="78"/>
        <v>113.99824213655992</v>
      </c>
      <c r="EV76" s="2">
        <f t="shared" si="78"/>
        <v>115.56409579086963</v>
      </c>
      <c r="EW76" s="2">
        <f t="shared" si="78"/>
        <v>118.27699188497147</v>
      </c>
      <c r="EX76" s="2">
        <f t="shared" si="78"/>
        <v>116.32020982030333</v>
      </c>
      <c r="EY76" s="2">
        <f t="shared" si="78"/>
        <v>118.42530334350721</v>
      </c>
      <c r="EZ76" s="2">
        <f t="shared" si="78"/>
        <v>114.07141235378104</v>
      </c>
      <c r="FA76" s="2">
        <f t="shared" si="78"/>
        <v>116.14138481696395</v>
      </c>
      <c r="FB76" s="2">
        <f t="shared" si="78"/>
        <v>117.193392541932</v>
      </c>
      <c r="FC76" s="2">
        <f t="shared" si="78"/>
        <v>123.31027744623023</v>
      </c>
      <c r="FD76" s="2">
        <f t="shared" si="78"/>
        <v>122.09810650091418</v>
      </c>
      <c r="FE76" s="2">
        <f t="shared" si="78"/>
        <v>127.2446617221233</v>
      </c>
      <c r="FG76" s="2">
        <f t="shared" si="79"/>
        <v>0.77445932933447259</v>
      </c>
      <c r="FH76" s="2">
        <f t="shared" si="79"/>
        <v>0.72431620838116173</v>
      </c>
      <c r="FI76" s="2">
        <f t="shared" si="79"/>
        <v>0.71891549860921033</v>
      </c>
      <c r="FJ76" s="2">
        <f t="shared" si="79"/>
        <v>0.72170574382585051</v>
      </c>
      <c r="FK76" s="2">
        <f t="shared" si="79"/>
        <v>0.66974219047865802</v>
      </c>
      <c r="FL76" s="2">
        <f t="shared" si="79"/>
        <v>0.63757100180894577</v>
      </c>
      <c r="FM76" s="2">
        <f t="shared" si="79"/>
        <v>0.67863039718484264</v>
      </c>
      <c r="FN76" s="2">
        <f t="shared" si="79"/>
        <v>0.63143991676207367</v>
      </c>
      <c r="FO76" s="2">
        <f t="shared" si="79"/>
        <v>0.65865197182550883</v>
      </c>
      <c r="FP76" s="2">
        <f t="shared" si="79"/>
        <v>0.64403520942304671</v>
      </c>
      <c r="FQ76" s="2">
        <f t="shared" si="79"/>
        <v>0.63608325903946894</v>
      </c>
      <c r="FR76" s="2">
        <f t="shared" si="79"/>
        <v>0.6354657348832381</v>
      </c>
      <c r="FS76" s="2">
        <f t="shared" si="79"/>
        <v>0.62415716117954234</v>
      </c>
      <c r="FT76" s="2">
        <f t="shared" si="79"/>
        <v>0.63845319073341877</v>
      </c>
      <c r="FU76" s="2">
        <f t="shared" si="79"/>
        <v>0.58060033877598749</v>
      </c>
      <c r="FW76" s="2">
        <f t="shared" ref="FW76:GK92" si="82">POWER(10,($B76-C$232)/C$229)/(1+POWER(10,($B76-C$232)/C$229))</f>
        <v>4.7497838936684175E-4</v>
      </c>
      <c r="FX76" s="2">
        <f t="shared" si="82"/>
        <v>4.6288798751532802E-4</v>
      </c>
      <c r="FY76" s="2">
        <f t="shared" si="82"/>
        <v>4.1233470348963703E-4</v>
      </c>
      <c r="FZ76" s="2">
        <f t="shared" si="82"/>
        <v>3.7829705787435043E-4</v>
      </c>
      <c r="GA76" s="2">
        <f t="shared" si="82"/>
        <v>4.23017905206758E-4</v>
      </c>
      <c r="GB76" s="2">
        <f t="shared" si="82"/>
        <v>3.9751199609239538E-4</v>
      </c>
      <c r="GC76" s="2">
        <f t="shared" si="82"/>
        <v>4.9294190377841701E-4</v>
      </c>
      <c r="GD76" s="2">
        <f t="shared" si="82"/>
        <v>4.9972528180612034E-4</v>
      </c>
      <c r="GE76" s="2">
        <f t="shared" si="82"/>
        <v>4.526679617998852E-4</v>
      </c>
      <c r="GF76" s="2">
        <f t="shared" si="82"/>
        <v>3.8345456498183864E-4</v>
      </c>
      <c r="GG76" s="2">
        <f t="shared" si="82"/>
        <v>3.6715038587849355E-4</v>
      </c>
      <c r="GH76" s="2">
        <f t="shared" si="82"/>
        <v>3.3412392672655658E-4</v>
      </c>
      <c r="GI76" s="2">
        <f t="shared" si="82"/>
        <v>3.0583915392149537E-4</v>
      </c>
      <c r="GJ76" s="2">
        <f t="shared" si="82"/>
        <v>2.5725487141929599E-4</v>
      </c>
      <c r="GK76" s="2">
        <f t="shared" si="82"/>
        <v>2.2262959097951011E-4</v>
      </c>
      <c r="GM76" s="83">
        <f t="shared" ref="GM76:HA92" si="83" xml:space="preserve"> _xlfn.NORM.DIST($B76, C$7, ABS(C$11), TRUE) * _xlfn.NORM.DIST(($B76 - C$7)*C$15, 0, ABS(C$11), TRUE) * 2</f>
        <v>0.41017401543109705</v>
      </c>
      <c r="GN76" s="83">
        <f t="shared" si="83"/>
        <v>0.21534738573217274</v>
      </c>
      <c r="GO76" s="83">
        <f t="shared" si="83"/>
        <v>0.19746682672045832</v>
      </c>
      <c r="GP76" s="83">
        <f t="shared" si="83"/>
        <v>0.1937266855849237</v>
      </c>
      <c r="GQ76" s="83">
        <f t="shared" si="83"/>
        <v>0.16047098816341493</v>
      </c>
      <c r="GR76" s="83">
        <f t="shared" si="83"/>
        <v>0.12287586466299331</v>
      </c>
      <c r="GS76" s="83">
        <f t="shared" si="83"/>
        <v>0.17924118623091431</v>
      </c>
      <c r="GT76" s="83">
        <f t="shared" si="83"/>
        <v>0.10830495578299131</v>
      </c>
      <c r="GU76" s="83">
        <f t="shared" si="83"/>
        <v>0.13621326703428141</v>
      </c>
      <c r="GV76" s="83">
        <f t="shared" si="83"/>
        <v>0.11839984313005901</v>
      </c>
      <c r="GW76" s="83">
        <f t="shared" si="83"/>
        <v>0.11592205120330415</v>
      </c>
      <c r="GX76" s="83">
        <f t="shared" si="83"/>
        <v>0.11613885928506937</v>
      </c>
      <c r="GY76" s="83">
        <f t="shared" si="83"/>
        <v>9.8275270124928857E-2</v>
      </c>
      <c r="GZ76" s="83">
        <f t="shared" si="83"/>
        <v>0.11459147397033448</v>
      </c>
      <c r="HA76" s="83">
        <f t="shared" si="83"/>
        <v>6.4864440656023786E-2</v>
      </c>
      <c r="HC76" s="83">
        <f t="shared" si="73"/>
        <v>1.2936795654059239E-4</v>
      </c>
      <c r="HD76" s="83">
        <f t="shared" si="69"/>
        <v>2.3143443596985986E-5</v>
      </c>
      <c r="HE76" s="83">
        <f t="shared" si="69"/>
        <v>5.8381937295960265E-6</v>
      </c>
      <c r="HF76" s="83">
        <f t="shared" si="69"/>
        <v>2.0699668526905546E-5</v>
      </c>
      <c r="HG76" s="83">
        <f t="shared" si="69"/>
        <v>3.2749023147969626E-6</v>
      </c>
      <c r="HH76" s="83">
        <f t="shared" si="69"/>
        <v>2.8113712057964198E-7</v>
      </c>
      <c r="HI76" s="83">
        <f t="shared" si="69"/>
        <v>5.5588297606944243E-6</v>
      </c>
      <c r="HJ76" s="83">
        <f t="shared" si="69"/>
        <v>5.203345978305508E-7</v>
      </c>
      <c r="HK76" s="83">
        <f t="shared" si="69"/>
        <v>1.5117966370141512E-6</v>
      </c>
      <c r="HL76" s="83">
        <f t="shared" si="69"/>
        <v>1.0032328007923294E-6</v>
      </c>
      <c r="HM76" s="83">
        <f t="shared" si="69"/>
        <v>5.6787225717448619E-7</v>
      </c>
      <c r="HN76" s="83">
        <f t="shared" si="69"/>
        <v>1.7983938837687122E-7</v>
      </c>
      <c r="HO76" s="83">
        <f t="shared" si="69"/>
        <v>1.736981763553583E-7</v>
      </c>
      <c r="HP76" s="83">
        <f t="shared" si="69"/>
        <v>2.4822768135193382E-7</v>
      </c>
      <c r="HQ76" s="83">
        <f t="shared" si="69"/>
        <v>2.165593538529232E-10</v>
      </c>
      <c r="HS76" s="83">
        <f t="shared" ref="HS76:IG92" si="84" xml:space="preserve"> _xlfn.NORM.DIST($B76, C$9, ABS(C$13), TRUE) * _xlfn.NORM.DIST(($B76 - C$9)*C$17, 0, ABS(C$13), TRUE) * 2</f>
        <v>3.5208629608864459E-40</v>
      </c>
      <c r="HT76" s="83">
        <f t="shared" si="84"/>
        <v>7.8324281499349928E-39</v>
      </c>
      <c r="HU76" s="83">
        <f t="shared" si="84"/>
        <v>7.9312302022318195E-47</v>
      </c>
      <c r="HV76" s="83">
        <f t="shared" si="84"/>
        <v>3.8799897434090519E-41</v>
      </c>
      <c r="HW76" s="83">
        <f t="shared" si="84"/>
        <v>1.5521827389294289E-50</v>
      </c>
      <c r="HX76" s="83">
        <f t="shared" si="84"/>
        <v>4.4981386324169935E-63</v>
      </c>
      <c r="HY76" s="83">
        <f t="shared" si="84"/>
        <v>5.2799962238786798E-50</v>
      </c>
      <c r="HZ76" s="83">
        <f t="shared" si="84"/>
        <v>1.6681266626618689E-59</v>
      </c>
      <c r="IA76" s="83">
        <f t="shared" si="84"/>
        <v>1.4554441978454685E-53</v>
      </c>
      <c r="IB76" s="83">
        <f t="shared" si="84"/>
        <v>1.4484498252030804E-56</v>
      </c>
      <c r="IC76" s="83">
        <f t="shared" si="84"/>
        <v>3.0749984263651816E-59</v>
      </c>
      <c r="ID76" s="83">
        <f t="shared" si="84"/>
        <v>1.9304551370826268E-64</v>
      </c>
      <c r="IE76" s="83">
        <f t="shared" si="84"/>
        <v>3.1038666627443638E-63</v>
      </c>
      <c r="IF76" s="83">
        <f t="shared" si="84"/>
        <v>9.1635393750157914E-33</v>
      </c>
      <c r="IG76" s="83">
        <f t="shared" si="84"/>
        <v>1.642674023591072E-23</v>
      </c>
      <c r="II76" s="83">
        <f t="shared" ref="II76:IW92" si="85" xml:space="preserve"> _xlfn.NORM.DIST($B76, C$10, ABS(C$14), TRUE) * _xlfn.NORM.DIST(($B76 - C$10)*C$18, 0, ABS(C$14), TRUE) * 2</f>
        <v>2.6795521949714734E-221</v>
      </c>
      <c r="IJ76" s="83">
        <f t="shared" si="85"/>
        <v>1.7165287284454898E-208</v>
      </c>
      <c r="IK76" s="83">
        <f t="shared" si="85"/>
        <v>8.9748635387390553E-242</v>
      </c>
      <c r="IL76" s="83">
        <f t="shared" si="85"/>
        <v>4.683323886153149E-214</v>
      </c>
      <c r="IM76" s="83">
        <f t="shared" si="85"/>
        <v>3.6786298390472807E-269</v>
      </c>
      <c r="IN76" s="83">
        <f t="shared" si="85"/>
        <v>0</v>
      </c>
      <c r="IO76" s="83">
        <f t="shared" si="85"/>
        <v>4.7568742978593312E-264</v>
      </c>
      <c r="IP76" s="83">
        <f t="shared" si="85"/>
        <v>9.533639107673531E-308</v>
      </c>
      <c r="IQ76" s="83">
        <f t="shared" si="85"/>
        <v>3.4244749817222378E-282</v>
      </c>
      <c r="IR76" s="83">
        <f t="shared" si="85"/>
        <v>1.1894850115540166E-297</v>
      </c>
      <c r="IS76" s="83">
        <f t="shared" si="85"/>
        <v>0</v>
      </c>
      <c r="IT76" s="83">
        <f t="shared" si="85"/>
        <v>0</v>
      </c>
      <c r="IU76" s="83">
        <f t="shared" si="85"/>
        <v>0</v>
      </c>
      <c r="IV76" s="83">
        <f t="shared" si="85"/>
        <v>7.899914299617911E-153</v>
      </c>
      <c r="IW76" s="83">
        <f t="shared" si="85"/>
        <v>1.3825345197089224E-110</v>
      </c>
      <c r="IY76" s="83">
        <f t="shared" ref="IY76:JM92" si="86">GM76+HC76+HS76+II76</f>
        <v>0.41030338338763767</v>
      </c>
      <c r="IZ76" s="83">
        <f t="shared" si="86"/>
        <v>0.21537052917576974</v>
      </c>
      <c r="JA76" s="83">
        <f t="shared" si="86"/>
        <v>0.19747266491418791</v>
      </c>
      <c r="JB76" s="83">
        <f t="shared" si="86"/>
        <v>0.19374738525345062</v>
      </c>
      <c r="JC76" s="83">
        <f t="shared" si="86"/>
        <v>0.16047426306572973</v>
      </c>
      <c r="JD76" s="83">
        <f t="shared" si="86"/>
        <v>0.1228761458001139</v>
      </c>
      <c r="JE76" s="83">
        <f t="shared" si="86"/>
        <v>0.17924674506067501</v>
      </c>
      <c r="JF76" s="83">
        <f t="shared" si="86"/>
        <v>0.10830547611758913</v>
      </c>
      <c r="JG76" s="83">
        <f t="shared" si="86"/>
        <v>0.13621477883091843</v>
      </c>
      <c r="JH76" s="83">
        <f t="shared" si="86"/>
        <v>0.1184008463628598</v>
      </c>
      <c r="JI76" s="83">
        <f t="shared" si="86"/>
        <v>0.11592261907556133</v>
      </c>
      <c r="JJ76" s="83">
        <f t="shared" si="86"/>
        <v>0.11613903912445775</v>
      </c>
      <c r="JK76" s="83">
        <f t="shared" si="86"/>
        <v>9.8275443823105213E-2</v>
      </c>
      <c r="JL76" s="83">
        <f t="shared" si="86"/>
        <v>0.11459172219801583</v>
      </c>
      <c r="JM76" s="83">
        <f t="shared" si="86"/>
        <v>6.486444087258314E-2</v>
      </c>
    </row>
    <row r="77" spans="2:273" x14ac:dyDescent="0.25">
      <c r="B77" s="2">
        <v>50</v>
      </c>
      <c r="C77" s="37">
        <v>229.917</v>
      </c>
      <c r="D77" s="37">
        <v>204.8</v>
      </c>
      <c r="E77" s="37">
        <v>193.06700000000001</v>
      </c>
      <c r="F77" s="37">
        <v>195.63300000000001</v>
      </c>
      <c r="G77" s="37">
        <v>191.10300000000001</v>
      </c>
      <c r="H77" s="37">
        <v>183.19</v>
      </c>
      <c r="I77" s="37">
        <v>200.345</v>
      </c>
      <c r="J77" s="37">
        <v>167.05199999999999</v>
      </c>
      <c r="K77" s="37">
        <v>182.10300000000001</v>
      </c>
      <c r="L77" s="37">
        <v>169.345</v>
      </c>
      <c r="M77" s="37">
        <v>181.87899999999999</v>
      </c>
      <c r="N77" s="37">
        <v>177.41399999999999</v>
      </c>
      <c r="O77" s="37">
        <v>170.05199999999999</v>
      </c>
      <c r="P77" s="37">
        <v>170.94800000000001</v>
      </c>
      <c r="Q77" s="37">
        <v>155.655</v>
      </c>
      <c r="S77" s="4">
        <f t="shared" si="74"/>
        <v>227.46540064033738</v>
      </c>
      <c r="T77" s="4">
        <f t="shared" si="74"/>
        <v>197.08661940050141</v>
      </c>
      <c r="U77" s="4">
        <f t="shared" si="74"/>
        <v>187.66773385809748</v>
      </c>
      <c r="V77" s="4">
        <f t="shared" si="74"/>
        <v>187.97020107166173</v>
      </c>
      <c r="W77" s="4">
        <f t="shared" si="74"/>
        <v>184.43327893812094</v>
      </c>
      <c r="X77" s="4">
        <f t="shared" si="74"/>
        <v>176.39621819811683</v>
      </c>
      <c r="Y77" s="4">
        <f t="shared" si="74"/>
        <v>191.74836306860789</v>
      </c>
      <c r="Z77" s="4">
        <f t="shared" si="74"/>
        <v>168.49472541622529</v>
      </c>
      <c r="AA77" s="4">
        <f t="shared" si="74"/>
        <v>178.66501894463249</v>
      </c>
      <c r="AB77" s="4">
        <f t="shared" si="74"/>
        <v>171.38335046416233</v>
      </c>
      <c r="AC77" s="4">
        <f t="shared" si="74"/>
        <v>174.68975526144277</v>
      </c>
      <c r="AD77" s="4">
        <f t="shared" si="74"/>
        <v>173.47468757867267</v>
      </c>
      <c r="AE77" s="4">
        <f t="shared" si="74"/>
        <v>171.04514408400223</v>
      </c>
      <c r="AF77" s="4">
        <f t="shared" si="74"/>
        <v>171.19149752999562</v>
      </c>
      <c r="AG77" s="4">
        <f t="shared" si="74"/>
        <v>156.09708255477065</v>
      </c>
      <c r="AI77" s="4">
        <f t="shared" si="75"/>
        <v>2.4515993596626231</v>
      </c>
      <c r="AJ77" s="4">
        <f t="shared" si="75"/>
        <v>7.7133805994986062</v>
      </c>
      <c r="AK77" s="4">
        <f t="shared" si="75"/>
        <v>5.3992661419025296</v>
      </c>
      <c r="AL77" s="4">
        <f t="shared" si="75"/>
        <v>7.662798928338276</v>
      </c>
      <c r="AM77" s="4">
        <f t="shared" si="75"/>
        <v>6.6697210618790734</v>
      </c>
      <c r="AN77" s="4">
        <f t="shared" si="75"/>
        <v>6.7937818018831706</v>
      </c>
      <c r="AO77" s="4">
        <f t="shared" si="75"/>
        <v>8.596636931392112</v>
      </c>
      <c r="AP77" s="4">
        <f t="shared" si="75"/>
        <v>-1.4427254162253007</v>
      </c>
      <c r="AQ77" s="4">
        <f t="shared" si="75"/>
        <v>3.4379810553675156</v>
      </c>
      <c r="AR77" s="4">
        <f t="shared" si="75"/>
        <v>-2.0383504641623347</v>
      </c>
      <c r="AS77" s="4">
        <f t="shared" si="75"/>
        <v>7.1892447385572211</v>
      </c>
      <c r="AT77" s="4">
        <f t="shared" si="75"/>
        <v>3.9393124213273154</v>
      </c>
      <c r="AU77" s="4">
        <f t="shared" si="75"/>
        <v>-0.99314408400223897</v>
      </c>
      <c r="AV77" s="4">
        <f t="shared" si="75"/>
        <v>-0.24349752999560792</v>
      </c>
      <c r="AW77" s="4">
        <f t="shared" si="75"/>
        <v>-0.44208255477064995</v>
      </c>
      <c r="AY77" s="2">
        <f t="shared" si="80"/>
        <v>119.84913609203436</v>
      </c>
      <c r="AZ77" s="2">
        <f t="shared" si="80"/>
        <v>118.77232886434871</v>
      </c>
      <c r="BA77" s="2">
        <f t="shared" si="80"/>
        <v>117.11716786433291</v>
      </c>
      <c r="BB77" s="2">
        <f t="shared" si="80"/>
        <v>115.67717459539134</v>
      </c>
      <c r="BC77" s="2">
        <f t="shared" si="80"/>
        <v>116.39635781073784</v>
      </c>
      <c r="BD77" s="2">
        <f t="shared" si="80"/>
        <v>118.28940711130424</v>
      </c>
      <c r="BE77" s="2">
        <f t="shared" si="80"/>
        <v>120.52962434440744</v>
      </c>
      <c r="BF77" s="2">
        <f t="shared" si="80"/>
        <v>118.40584489219526</v>
      </c>
      <c r="BG77" s="2">
        <f t="shared" si="80"/>
        <v>119.38331297453568</v>
      </c>
      <c r="BH77" s="2">
        <f t="shared" si="80"/>
        <v>116.42515468726481</v>
      </c>
      <c r="BI77" s="2">
        <f t="shared" si="80"/>
        <v>118.18749260818076</v>
      </c>
      <c r="BJ77" s="2">
        <f t="shared" si="80"/>
        <v>119.73172887250024</v>
      </c>
      <c r="BK77" s="2">
        <f t="shared" si="80"/>
        <v>124.277014574787</v>
      </c>
      <c r="BL77" s="2">
        <f t="shared" si="80"/>
        <v>123.75440455714971</v>
      </c>
      <c r="BM77" s="2">
        <f t="shared" si="80"/>
        <v>128.16418285051287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133.06329150579151</v>
      </c>
      <c r="DL77" s="2">
        <f t="shared" si="76"/>
        <v>126.91643866943866</v>
      </c>
      <c r="DM77" s="2">
        <f t="shared" si="76"/>
        <v>123.84515762483133</v>
      </c>
      <c r="DN77" s="2">
        <f t="shared" si="76"/>
        <v>122.28189243899772</v>
      </c>
      <c r="DO77" s="2">
        <f t="shared" si="76"/>
        <v>121.27450333734542</v>
      </c>
      <c r="DP77" s="2">
        <f t="shared" si="76"/>
        <v>123.07302492997199</v>
      </c>
      <c r="DQ77" s="2">
        <f t="shared" si="76"/>
        <v>125.53497078454973</v>
      </c>
      <c r="DR77" s="2">
        <f t="shared" si="76"/>
        <v>124.05821764705881</v>
      </c>
      <c r="DS77" s="2">
        <f t="shared" si="76"/>
        <v>123.88900186015975</v>
      </c>
      <c r="DT77" s="2">
        <f t="shared" si="76"/>
        <v>123.77757478936422</v>
      </c>
      <c r="DU77" s="2">
        <f t="shared" si="76"/>
        <v>122.27300728291317</v>
      </c>
      <c r="DV77" s="2">
        <f t="shared" si="76"/>
        <v>123.58093081232495</v>
      </c>
      <c r="DW77" s="2">
        <f t="shared" si="76"/>
        <v>127.32439411764706</v>
      </c>
      <c r="DX77" s="2">
        <f t="shared" si="76"/>
        <v>128.45580660660659</v>
      </c>
      <c r="DY77" s="2">
        <f t="shared" si="76"/>
        <v>132.94995706340376</v>
      </c>
      <c r="EA77" s="2">
        <f t="shared" si="77"/>
        <v>116.33879420269966</v>
      </c>
      <c r="EB77" s="2">
        <f t="shared" si="77"/>
        <v>115.94461057565749</v>
      </c>
      <c r="EC77" s="2">
        <f t="shared" si="77"/>
        <v>114.71821352624495</v>
      </c>
      <c r="ED77" s="2">
        <f t="shared" si="77"/>
        <v>113.35427291926221</v>
      </c>
      <c r="EE77" s="2">
        <f t="shared" si="77"/>
        <v>114.20273006718705</v>
      </c>
      <c r="EF77" s="2">
        <f t="shared" si="77"/>
        <v>115.80963880901587</v>
      </c>
      <c r="EG77" s="2">
        <f t="shared" si="77"/>
        <v>118.36801674291526</v>
      </c>
      <c r="EH77" s="2">
        <f t="shared" si="77"/>
        <v>115.39621260878367</v>
      </c>
      <c r="EI77" s="2">
        <f t="shared" si="77"/>
        <v>117.25287924334543</v>
      </c>
      <c r="EJ77" s="2">
        <f t="shared" si="77"/>
        <v>112.71811323766418</v>
      </c>
      <c r="EK77" s="2">
        <f t="shared" si="77"/>
        <v>116.05571680778797</v>
      </c>
      <c r="EL77" s="2">
        <f t="shared" si="77"/>
        <v>117.71824424555466</v>
      </c>
      <c r="EM77" s="2">
        <f t="shared" si="77"/>
        <v>122.60313794272453</v>
      </c>
      <c r="EN77" s="2">
        <f t="shared" si="77"/>
        <v>121.3260302647175</v>
      </c>
      <c r="EO77" s="2">
        <f t="shared" si="77"/>
        <v>125.01047697368419</v>
      </c>
      <c r="EQ77" s="2">
        <f t="shared" si="78"/>
        <v>117.36582023962994</v>
      </c>
      <c r="ER77" s="2">
        <f t="shared" si="78"/>
        <v>116.98719363111414</v>
      </c>
      <c r="ES77" s="2">
        <f t="shared" si="78"/>
        <v>114.51651821661028</v>
      </c>
      <c r="ET77" s="2">
        <f t="shared" si="78"/>
        <v>113.66409890868904</v>
      </c>
      <c r="EU77" s="2">
        <f t="shared" si="78"/>
        <v>113.92282380531221</v>
      </c>
      <c r="EV77" s="2">
        <f t="shared" si="78"/>
        <v>115.46664391338312</v>
      </c>
      <c r="EW77" s="2">
        <f t="shared" si="78"/>
        <v>118.1829742539886</v>
      </c>
      <c r="EX77" s="2">
        <f t="shared" si="78"/>
        <v>116.27415325155438</v>
      </c>
      <c r="EY77" s="2">
        <f t="shared" si="78"/>
        <v>118.36293818833774</v>
      </c>
      <c r="EZ77" s="2">
        <f t="shared" si="78"/>
        <v>114.06367665255618</v>
      </c>
      <c r="FA77" s="2">
        <f t="shared" si="78"/>
        <v>116.10927419311712</v>
      </c>
      <c r="FB77" s="2">
        <f t="shared" si="78"/>
        <v>117.14826320161961</v>
      </c>
      <c r="FC77" s="2">
        <f t="shared" si="78"/>
        <v>123.23056889624205</v>
      </c>
      <c r="FD77" s="2">
        <f t="shared" si="78"/>
        <v>122.01571483017023</v>
      </c>
      <c r="FE77" s="2">
        <f t="shared" si="78"/>
        <v>127.12980577066907</v>
      </c>
      <c r="FG77" s="2">
        <f t="shared" si="79"/>
        <v>0.79013975896933131</v>
      </c>
      <c r="FH77" s="2">
        <f t="shared" si="79"/>
        <v>0.74232287193287649</v>
      </c>
      <c r="FI77" s="2">
        <f t="shared" si="79"/>
        <v>0.73714690281591155</v>
      </c>
      <c r="FJ77" s="2">
        <f t="shared" si="79"/>
        <v>0.73982166673032812</v>
      </c>
      <c r="FK77" s="2">
        <f t="shared" si="79"/>
        <v>0.68978677859967175</v>
      </c>
      <c r="FL77" s="2">
        <f t="shared" si="79"/>
        <v>0.65857277113969948</v>
      </c>
      <c r="FM77" s="2">
        <f t="shared" si="79"/>
        <v>0.69837847436268885</v>
      </c>
      <c r="FN77" s="2">
        <f t="shared" si="79"/>
        <v>0.65260338266069484</v>
      </c>
      <c r="FO77" s="2">
        <f t="shared" si="79"/>
        <v>0.67904710160308868</v>
      </c>
      <c r="FP77" s="2">
        <f t="shared" si="79"/>
        <v>0.66485929611999162</v>
      </c>
      <c r="FQ77" s="2">
        <f t="shared" si="79"/>
        <v>0.6571248763491645</v>
      </c>
      <c r="FR77" s="2">
        <f t="shared" si="79"/>
        <v>0.65652377705887444</v>
      </c>
      <c r="FS77" s="2">
        <f t="shared" si="79"/>
        <v>0.64550404175847198</v>
      </c>
      <c r="FT77" s="2">
        <f t="shared" si="79"/>
        <v>0.65943114643529188</v>
      </c>
      <c r="FU77" s="2">
        <f t="shared" si="79"/>
        <v>0.60284697409015542</v>
      </c>
      <c r="FW77" s="2">
        <f t="shared" si="82"/>
        <v>5.2077958282525114E-4</v>
      </c>
      <c r="FX77" s="2">
        <f t="shared" si="82"/>
        <v>5.0752392026039953E-4</v>
      </c>
      <c r="FY77" s="2">
        <f t="shared" si="82"/>
        <v>4.5209802683851975E-4</v>
      </c>
      <c r="FZ77" s="2">
        <f t="shared" si="82"/>
        <v>4.147793372495963E-4</v>
      </c>
      <c r="GA77" s="2">
        <f t="shared" si="82"/>
        <v>4.6381098058158055E-4</v>
      </c>
      <c r="GB77" s="2">
        <f t="shared" si="82"/>
        <v>4.3584652116598687E-4</v>
      </c>
      <c r="GC77" s="2">
        <f t="shared" si="82"/>
        <v>5.4047434550068675E-4</v>
      </c>
      <c r="GD77" s="2">
        <f t="shared" si="82"/>
        <v>5.4791145932931709E-4</v>
      </c>
      <c r="GE77" s="2">
        <f t="shared" si="82"/>
        <v>4.9631887467621843E-4</v>
      </c>
      <c r="GF77" s="2">
        <f t="shared" si="82"/>
        <v>4.2043401575575382E-4</v>
      </c>
      <c r="GG77" s="2">
        <f t="shared" si="82"/>
        <v>4.0255813340432873E-4</v>
      </c>
      <c r="GH77" s="2">
        <f t="shared" si="82"/>
        <v>3.6634779099754686E-4</v>
      </c>
      <c r="GI77" s="2">
        <f t="shared" si="82"/>
        <v>3.3533606910416189E-4</v>
      </c>
      <c r="GJ77" s="2">
        <f t="shared" si="82"/>
        <v>2.8206735659608447E-4</v>
      </c>
      <c r="GK77" s="2">
        <f t="shared" si="82"/>
        <v>2.441032492556993E-4</v>
      </c>
      <c r="GM77" s="83">
        <f t="shared" si="83"/>
        <v>0.48347079071439303</v>
      </c>
      <c r="GN77" s="83">
        <f t="shared" si="83"/>
        <v>0.26324181474861352</v>
      </c>
      <c r="GO77" s="83">
        <f t="shared" si="83"/>
        <v>0.24199507390138425</v>
      </c>
      <c r="GP77" s="83">
        <f t="shared" si="83"/>
        <v>0.2365636854653054</v>
      </c>
      <c r="GQ77" s="83">
        <f t="shared" si="83"/>
        <v>0.20743330370867691</v>
      </c>
      <c r="GR77" s="83">
        <f t="shared" si="83"/>
        <v>0.16552158721723556</v>
      </c>
      <c r="GS77" s="83">
        <f t="shared" si="83"/>
        <v>0.22992816891156415</v>
      </c>
      <c r="GT77" s="83">
        <f t="shared" si="83"/>
        <v>0.14625183740061881</v>
      </c>
      <c r="GU77" s="83">
        <f t="shared" si="83"/>
        <v>0.17749026428553569</v>
      </c>
      <c r="GV77" s="83">
        <f t="shared" si="83"/>
        <v>0.15685020472298847</v>
      </c>
      <c r="GW77" s="83">
        <f t="shared" si="83"/>
        <v>0.15587197947674017</v>
      </c>
      <c r="GX77" s="83">
        <f t="shared" si="83"/>
        <v>0.15640625128266897</v>
      </c>
      <c r="GY77" s="83">
        <f t="shared" si="83"/>
        <v>0.13373521536393382</v>
      </c>
      <c r="GZ77" s="83">
        <f t="shared" si="83"/>
        <v>0.15313697975296722</v>
      </c>
      <c r="HA77" s="83">
        <f t="shared" si="83"/>
        <v>9.6705045267765341E-2</v>
      </c>
      <c r="HC77" s="83">
        <f t="shared" si="73"/>
        <v>2.3226628425634344E-4</v>
      </c>
      <c r="HD77" s="83">
        <f t="shared" si="69"/>
        <v>4.3061342935590434E-5</v>
      </c>
      <c r="HE77" s="83">
        <f t="shared" si="69"/>
        <v>1.1778065357193254E-5</v>
      </c>
      <c r="HF77" s="83">
        <f t="shared" si="69"/>
        <v>3.8347634045523662E-5</v>
      </c>
      <c r="HG77" s="83">
        <f t="shared" ref="HG77:HQ100" si="87" xml:space="preserve"> _xlfn.NORM.DIST($B77, G$8, ABS(G$12), TRUE) * _xlfn.NORM.DIST(($B77 - G$8)*G$16, 0, ABS(G$12), TRUE) * 2</f>
        <v>7.0102182092415506E-6</v>
      </c>
      <c r="HH77" s="83">
        <f t="shared" si="87"/>
        <v>7.1069785254758379E-7</v>
      </c>
      <c r="HI77" s="83">
        <f t="shared" si="87"/>
        <v>1.17881919692308E-5</v>
      </c>
      <c r="HJ77" s="83">
        <f t="shared" si="87"/>
        <v>1.2700326747625339E-6</v>
      </c>
      <c r="HK77" s="83">
        <f t="shared" si="87"/>
        <v>3.4009606171598608E-6</v>
      </c>
      <c r="HL77" s="83">
        <f t="shared" si="87"/>
        <v>2.2965508554847386E-6</v>
      </c>
      <c r="HM77" s="83">
        <f t="shared" si="87"/>
        <v>1.3396582285465259E-6</v>
      </c>
      <c r="HN77" s="83">
        <f t="shared" si="87"/>
        <v>4.5500578090910324E-7</v>
      </c>
      <c r="HO77" s="83">
        <f t="shared" si="87"/>
        <v>4.3061960825852444E-7</v>
      </c>
      <c r="HP77" s="83">
        <f t="shared" si="87"/>
        <v>6.0160347473261795E-7</v>
      </c>
      <c r="HQ77" s="83">
        <f t="shared" si="87"/>
        <v>8.4572222348010043E-10</v>
      </c>
      <c r="HS77" s="83">
        <f t="shared" si="84"/>
        <v>7.1520641460787634E-39</v>
      </c>
      <c r="HT77" s="83">
        <f t="shared" si="84"/>
        <v>1.3699294557194483E-37</v>
      </c>
      <c r="HU77" s="83">
        <f t="shared" si="84"/>
        <v>2.254001510660247E-45</v>
      </c>
      <c r="HV77" s="83">
        <f t="shared" si="84"/>
        <v>7.1378682820853466E-40</v>
      </c>
      <c r="HW77" s="83">
        <f t="shared" si="84"/>
        <v>6.1904386142162496E-49</v>
      </c>
      <c r="HX77" s="83">
        <f t="shared" si="84"/>
        <v>4.4395876776846178E-61</v>
      </c>
      <c r="HY77" s="83">
        <f t="shared" si="84"/>
        <v>2.1424222015379594E-48</v>
      </c>
      <c r="HZ77" s="83">
        <f t="shared" si="84"/>
        <v>1.3341299902009836E-57</v>
      </c>
      <c r="IA77" s="83">
        <f t="shared" si="84"/>
        <v>7.3606588728751016E-52</v>
      </c>
      <c r="IB77" s="83">
        <f t="shared" si="84"/>
        <v>8.3791183379046559E-55</v>
      </c>
      <c r="IC77" s="83">
        <f t="shared" si="84"/>
        <v>2.0857229055660762E-57</v>
      </c>
      <c r="ID77" s="83">
        <f t="shared" si="84"/>
        <v>1.8752736039781412E-62</v>
      </c>
      <c r="IE77" s="83">
        <f t="shared" si="84"/>
        <v>2.5960656680653862E-61</v>
      </c>
      <c r="IF77" s="83">
        <f t="shared" si="84"/>
        <v>8.1308021143808694E-32</v>
      </c>
      <c r="IG77" s="83">
        <f t="shared" si="84"/>
        <v>7.3660706867123023E-23</v>
      </c>
      <c r="II77" s="83">
        <f t="shared" si="85"/>
        <v>4.7103824800633195E-216</v>
      </c>
      <c r="IJ77" s="83">
        <f t="shared" si="85"/>
        <v>1.4355384514705876E-203</v>
      </c>
      <c r="IK77" s="83">
        <f t="shared" si="85"/>
        <v>3.8371187801498346E-236</v>
      </c>
      <c r="IL77" s="83">
        <f t="shared" si="85"/>
        <v>3.9511152110447211E-209</v>
      </c>
      <c r="IM77" s="83">
        <f t="shared" si="85"/>
        <v>7.2473530634962998E-263</v>
      </c>
      <c r="IN77" s="83">
        <f t="shared" si="85"/>
        <v>0</v>
      </c>
      <c r="IO77" s="83">
        <f t="shared" si="85"/>
        <v>9.4352164609592108E-258</v>
      </c>
      <c r="IP77" s="83">
        <f t="shared" si="85"/>
        <v>2.1864400095642193E-300</v>
      </c>
      <c r="IQ77" s="83">
        <f t="shared" si="85"/>
        <v>1.5624096822489067E-275</v>
      </c>
      <c r="IR77" s="83">
        <f t="shared" si="85"/>
        <v>9.005054651085273E-291</v>
      </c>
      <c r="IS77" s="83">
        <f t="shared" si="85"/>
        <v>9.605093270996458E-303</v>
      </c>
      <c r="IT77" s="83">
        <f t="shared" si="85"/>
        <v>0</v>
      </c>
      <c r="IU77" s="83">
        <f t="shared" si="85"/>
        <v>0</v>
      </c>
      <c r="IV77" s="83">
        <f t="shared" si="85"/>
        <v>1.7371379877589193E-149</v>
      </c>
      <c r="IW77" s="83">
        <f t="shared" si="85"/>
        <v>3.2141277539404595E-108</v>
      </c>
      <c r="IY77" s="83">
        <f t="shared" si="86"/>
        <v>0.48370305699864935</v>
      </c>
      <c r="IZ77" s="83">
        <f t="shared" si="86"/>
        <v>0.2632848760915491</v>
      </c>
      <c r="JA77" s="83">
        <f t="shared" si="86"/>
        <v>0.24200685196674143</v>
      </c>
      <c r="JB77" s="83">
        <f t="shared" si="86"/>
        <v>0.23660203309935093</v>
      </c>
      <c r="JC77" s="83">
        <f t="shared" si="86"/>
        <v>0.20744031392688614</v>
      </c>
      <c r="JD77" s="83">
        <f t="shared" si="86"/>
        <v>0.1655222979150881</v>
      </c>
      <c r="JE77" s="83">
        <f t="shared" si="86"/>
        <v>0.22993995710353338</v>
      </c>
      <c r="JF77" s="83">
        <f t="shared" si="86"/>
        <v>0.14625310743329356</v>
      </c>
      <c r="JG77" s="83">
        <f t="shared" si="86"/>
        <v>0.17749366524615284</v>
      </c>
      <c r="JH77" s="83">
        <f t="shared" si="86"/>
        <v>0.15685250127384395</v>
      </c>
      <c r="JI77" s="83">
        <f t="shared" si="86"/>
        <v>0.15587331913496871</v>
      </c>
      <c r="JJ77" s="83">
        <f t="shared" si="86"/>
        <v>0.15640670628844988</v>
      </c>
      <c r="JK77" s="83">
        <f t="shared" si="86"/>
        <v>0.13373564598354207</v>
      </c>
      <c r="JL77" s="83">
        <f t="shared" si="86"/>
        <v>0.15313758135644195</v>
      </c>
      <c r="JM77" s="83">
        <f t="shared" si="86"/>
        <v>9.6705046113487569E-2</v>
      </c>
    </row>
    <row r="78" spans="2:273" x14ac:dyDescent="0.25">
      <c r="B78" s="2">
        <v>51</v>
      </c>
      <c r="C78" s="37">
        <v>232.667</v>
      </c>
      <c r="D78" s="37">
        <v>218.28299999999999</v>
      </c>
      <c r="E78" s="37">
        <v>205.9</v>
      </c>
      <c r="F78" s="37">
        <v>206.35</v>
      </c>
      <c r="G78" s="37">
        <v>204.20699999999999</v>
      </c>
      <c r="H78" s="37">
        <v>199.53399999999999</v>
      </c>
      <c r="I78" s="37">
        <v>215.655</v>
      </c>
      <c r="J78" s="37">
        <v>183.46600000000001</v>
      </c>
      <c r="K78" s="37">
        <v>196.60300000000001</v>
      </c>
      <c r="L78" s="37">
        <v>188.93100000000001</v>
      </c>
      <c r="M78" s="37">
        <v>197.44800000000001</v>
      </c>
      <c r="N78" s="37">
        <v>192.81</v>
      </c>
      <c r="O78" s="37">
        <v>187.10300000000001</v>
      </c>
      <c r="P78" s="37">
        <v>187.12100000000001</v>
      </c>
      <c r="Q78" s="37">
        <v>164.29300000000001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234.9720919721523</v>
      </c>
      <c r="T78" s="4">
        <f t="shared" si="88"/>
        <v>207.53878938073279</v>
      </c>
      <c r="U78" s="4">
        <f t="shared" si="88"/>
        <v>197.44413809331101</v>
      </c>
      <c r="V78" s="4">
        <f t="shared" si="88"/>
        <v>197.89475244366633</v>
      </c>
      <c r="W78" s="4">
        <f t="shared" si="88"/>
        <v>196.86213079628999</v>
      </c>
      <c r="X78" s="4">
        <f t="shared" si="88"/>
        <v>189.37514990314244</v>
      </c>
      <c r="Y78" s="4">
        <f t="shared" si="88"/>
        <v>204.02216806429911</v>
      </c>
      <c r="Z78" s="4">
        <f t="shared" si="88"/>
        <v>180.08118309173835</v>
      </c>
      <c r="AA78" s="4">
        <f t="shared" si="88"/>
        <v>190.30795832780345</v>
      </c>
      <c r="AB78" s="4">
        <f t="shared" si="88"/>
        <v>183.10963048982964</v>
      </c>
      <c r="AC78" s="4">
        <f t="shared" si="88"/>
        <v>187.45393627291043</v>
      </c>
      <c r="AD78" s="4">
        <f t="shared" si="88"/>
        <v>185.66437773689853</v>
      </c>
      <c r="AE78" s="4">
        <f t="shared" si="88"/>
        <v>182.39240562012264</v>
      </c>
      <c r="AF78" s="4">
        <f t="shared" si="88"/>
        <v>181.69807387051179</v>
      </c>
      <c r="AG78" s="4">
        <f t="shared" si="88"/>
        <v>165.44139735543612</v>
      </c>
      <c r="AI78" s="4">
        <f t="shared" ref="AI78:AW94" si="89">IF(OR($B78 &lt; C$230, $B78 &gt; C$233), 0, C78-S78)</f>
        <v>-2.3050919721522973</v>
      </c>
      <c r="AJ78" s="4">
        <f t="shared" si="89"/>
        <v>10.744210619267193</v>
      </c>
      <c r="AK78" s="4">
        <f t="shared" si="89"/>
        <v>8.4558619066889946</v>
      </c>
      <c r="AL78" s="4">
        <f t="shared" si="89"/>
        <v>8.45524755633366</v>
      </c>
      <c r="AM78" s="4">
        <f t="shared" si="89"/>
        <v>7.3448692037100045</v>
      </c>
      <c r="AN78" s="4">
        <f t="shared" si="89"/>
        <v>10.158850096857549</v>
      </c>
      <c r="AO78" s="4">
        <f t="shared" si="89"/>
        <v>11.632831935700892</v>
      </c>
      <c r="AP78" s="4">
        <f t="shared" si="89"/>
        <v>3.384816908261655</v>
      </c>
      <c r="AQ78" s="4">
        <f t="shared" si="89"/>
        <v>6.295041672196561</v>
      </c>
      <c r="AR78" s="4">
        <f t="shared" si="89"/>
        <v>5.8213695101703706</v>
      </c>
      <c r="AS78" s="4">
        <f t="shared" si="89"/>
        <v>9.994063727089582</v>
      </c>
      <c r="AT78" s="4">
        <f t="shared" si="89"/>
        <v>7.1456222631014725</v>
      </c>
      <c r="AU78" s="4">
        <f t="shared" si="89"/>
        <v>4.7105943798773637</v>
      </c>
      <c r="AV78" s="4">
        <f t="shared" si="89"/>
        <v>5.4229261294882178</v>
      </c>
      <c r="AW78" s="4">
        <f t="shared" si="89"/>
        <v>-1.1483973554361171</v>
      </c>
      <c r="AY78" s="2">
        <f t="shared" si="80"/>
        <v>119.59144685219877</v>
      </c>
      <c r="AZ78" s="2">
        <f t="shared" si="80"/>
        <v>118.57835840159363</v>
      </c>
      <c r="BA78" s="2">
        <f t="shared" si="80"/>
        <v>116.94120305945685</v>
      </c>
      <c r="BB78" s="2">
        <f t="shared" si="80"/>
        <v>115.50558198824233</v>
      </c>
      <c r="BC78" s="2">
        <f t="shared" si="80"/>
        <v>116.23183003549073</v>
      </c>
      <c r="BD78" s="2">
        <f t="shared" si="80"/>
        <v>118.1042439832775</v>
      </c>
      <c r="BE78" s="2">
        <f t="shared" si="80"/>
        <v>120.35831533275561</v>
      </c>
      <c r="BF78" s="2">
        <f t="shared" si="80"/>
        <v>118.25359289760765</v>
      </c>
      <c r="BG78" s="2">
        <f t="shared" si="80"/>
        <v>119.27590923444771</v>
      </c>
      <c r="BH78" s="2">
        <f t="shared" si="80"/>
        <v>116.26656394405333</v>
      </c>
      <c r="BI78" s="2">
        <f t="shared" si="80"/>
        <v>118.0726422546909</v>
      </c>
      <c r="BJ78" s="2">
        <f t="shared" si="80"/>
        <v>119.61219179249304</v>
      </c>
      <c r="BK78" s="2">
        <f t="shared" si="80"/>
        <v>124.19533704019993</v>
      </c>
      <c r="BL78" s="2">
        <f t="shared" si="80"/>
        <v>123.63210353738513</v>
      </c>
      <c r="BM78" s="2">
        <f t="shared" si="80"/>
        <v>128.09686877175523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133.31895688545688</v>
      </c>
      <c r="DL78" s="2">
        <f t="shared" si="90"/>
        <v>127.13402987197723</v>
      </c>
      <c r="DM78" s="2">
        <f t="shared" si="90"/>
        <v>124.01692118758436</v>
      </c>
      <c r="DN78" s="2">
        <f t="shared" si="90"/>
        <v>122.41634850640115</v>
      </c>
      <c r="DO78" s="2">
        <f t="shared" si="90"/>
        <v>121.3779180435496</v>
      </c>
      <c r="DP78" s="2">
        <f t="shared" si="90"/>
        <v>123.17884649859946</v>
      </c>
      <c r="DQ78" s="2">
        <f t="shared" si="90"/>
        <v>125.66059579822738</v>
      </c>
      <c r="DR78" s="2">
        <f t="shared" si="90"/>
        <v>124.19351092436973</v>
      </c>
      <c r="DS78" s="2">
        <f t="shared" si="90"/>
        <v>124.05739522923733</v>
      </c>
      <c r="DT78" s="2">
        <f t="shared" si="90"/>
        <v>123.9402250793303</v>
      </c>
      <c r="DU78" s="2">
        <f t="shared" si="90"/>
        <v>122.37610700280112</v>
      </c>
      <c r="DV78" s="2">
        <f t="shared" si="90"/>
        <v>123.70079775910365</v>
      </c>
      <c r="DW78" s="2">
        <f t="shared" si="90"/>
        <v>127.50856302521009</v>
      </c>
      <c r="DX78" s="2">
        <f t="shared" si="90"/>
        <v>128.67396786786784</v>
      </c>
      <c r="DY78" s="2">
        <f t="shared" si="90"/>
        <v>133.34314460511678</v>
      </c>
      <c r="EA78" s="2">
        <f t="shared" ref="EA78:EO95" si="91">CE$228*$B78+CE$229</f>
        <v>116.265533000696</v>
      </c>
      <c r="EB78" s="2">
        <f t="shared" si="91"/>
        <v>115.86905886498927</v>
      </c>
      <c r="EC78" s="2">
        <f t="shared" si="91"/>
        <v>114.64026419919246</v>
      </c>
      <c r="ED78" s="2">
        <f t="shared" si="91"/>
        <v>113.28888658877511</v>
      </c>
      <c r="EE78" s="2">
        <f t="shared" si="91"/>
        <v>114.12134525612643</v>
      </c>
      <c r="EF78" s="2">
        <f t="shared" si="91"/>
        <v>115.7051148979024</v>
      </c>
      <c r="EG78" s="2">
        <f t="shared" si="91"/>
        <v>118.26996627059772</v>
      </c>
      <c r="EH78" s="2">
        <f t="shared" si="91"/>
        <v>115.36908223706403</v>
      </c>
      <c r="EI78" s="2">
        <f t="shared" si="91"/>
        <v>117.2139382096554</v>
      </c>
      <c r="EJ78" s="2">
        <f t="shared" si="91"/>
        <v>112.73790877447723</v>
      </c>
      <c r="EK78" s="2">
        <f t="shared" si="91"/>
        <v>116.0247195374579</v>
      </c>
      <c r="EL78" s="2">
        <f t="shared" si="91"/>
        <v>117.66168398405368</v>
      </c>
      <c r="EM78" s="2">
        <f t="shared" si="91"/>
        <v>122.53555051481869</v>
      </c>
      <c r="EN78" s="2">
        <f t="shared" si="91"/>
        <v>121.2569981087844</v>
      </c>
      <c r="EO78" s="2">
        <f t="shared" si="91"/>
        <v>124.94386743421052</v>
      </c>
      <c r="EQ78" s="2">
        <f t="shared" ref="EQ78:FE94" si="92">CU$228*$B78+CU$229</f>
        <v>117.26924528133767</v>
      </c>
      <c r="ER78" s="2">
        <f t="shared" si="92"/>
        <v>116.88982445652174</v>
      </c>
      <c r="ES78" s="2">
        <f t="shared" si="92"/>
        <v>114.44267022740793</v>
      </c>
      <c r="ET78" s="2">
        <f t="shared" si="92"/>
        <v>113.59240164387346</v>
      </c>
      <c r="EU78" s="2">
        <f t="shared" si="92"/>
        <v>113.8474054740645</v>
      </c>
      <c r="EV78" s="2">
        <f t="shared" si="92"/>
        <v>115.36919203589662</v>
      </c>
      <c r="EW78" s="2">
        <f t="shared" si="92"/>
        <v>118.08895662300573</v>
      </c>
      <c r="EX78" s="2">
        <f t="shared" si="92"/>
        <v>116.22809668280543</v>
      </c>
      <c r="EY78" s="2">
        <f t="shared" si="92"/>
        <v>118.30057303316826</v>
      </c>
      <c r="EZ78" s="2">
        <f t="shared" si="92"/>
        <v>114.05594095133132</v>
      </c>
      <c r="FA78" s="2">
        <f t="shared" si="92"/>
        <v>116.07716356927028</v>
      </c>
      <c r="FB78" s="2">
        <f t="shared" si="92"/>
        <v>117.10313386130724</v>
      </c>
      <c r="FC78" s="2">
        <f t="shared" si="92"/>
        <v>123.15086034625386</v>
      </c>
      <c r="FD78" s="2">
        <f t="shared" si="92"/>
        <v>121.93332315942627</v>
      </c>
      <c r="FE78" s="2">
        <f t="shared" si="92"/>
        <v>127.01494981921485</v>
      </c>
      <c r="FG78" s="2">
        <f t="shared" ref="FG78:FU94" si="93">POWER(10,($B78-C$231)/C$229)/(1+POWER(10,($B78-C$231)/C$229))</f>
        <v>0.80500451055972855</v>
      </c>
      <c r="FH78" s="2">
        <f t="shared" si="93"/>
        <v>0.75954385341933339</v>
      </c>
      <c r="FI78" s="2">
        <f t="shared" si="93"/>
        <v>0.7545994474085097</v>
      </c>
      <c r="FJ78" s="2">
        <f t="shared" si="93"/>
        <v>0.75715512292350851</v>
      </c>
      <c r="FK78" s="2">
        <f t="shared" si="93"/>
        <v>0.7091431245300539</v>
      </c>
      <c r="FL78" s="2">
        <f t="shared" si="93"/>
        <v>0.67897032659524226</v>
      </c>
      <c r="FM78" s="2">
        <f t="shared" si="93"/>
        <v>0.71741834462231702</v>
      </c>
      <c r="FN78" s="2">
        <f t="shared" si="93"/>
        <v>0.67318058569472372</v>
      </c>
      <c r="FO78" s="2">
        <f t="shared" si="93"/>
        <v>0.69878093813278785</v>
      </c>
      <c r="FP78" s="2">
        <f t="shared" si="93"/>
        <v>0.68506088475936155</v>
      </c>
      <c r="FQ78" s="2">
        <f t="shared" si="93"/>
        <v>0.67756658199340913</v>
      </c>
      <c r="FR78" s="2">
        <f t="shared" si="93"/>
        <v>0.67698370348831582</v>
      </c>
      <c r="FS78" s="2">
        <f t="shared" si="93"/>
        <v>0.66628672524590293</v>
      </c>
      <c r="FT78" s="2">
        <f t="shared" si="93"/>
        <v>0.67980235363707386</v>
      </c>
      <c r="FU78" s="2">
        <f t="shared" si="93"/>
        <v>0.62467639140887654</v>
      </c>
      <c r="FW78" s="2">
        <f t="shared" si="82"/>
        <v>5.7099476857480202E-4</v>
      </c>
      <c r="FX78" s="2">
        <f t="shared" si="82"/>
        <v>5.5646166544546225E-4</v>
      </c>
      <c r="FY78" s="2">
        <f t="shared" si="82"/>
        <v>4.9569400796378531E-4</v>
      </c>
      <c r="FZ78" s="2">
        <f t="shared" si="82"/>
        <v>4.5477830056785893E-4</v>
      </c>
      <c r="GA78" s="2">
        <f t="shared" si="82"/>
        <v>5.08535871555949E-4</v>
      </c>
      <c r="GB78" s="2">
        <f t="shared" si="82"/>
        <v>4.7787611278279945E-4</v>
      </c>
      <c r="GC78" s="2">
        <f t="shared" si="82"/>
        <v>5.9258743554299826E-4</v>
      </c>
      <c r="GD78" s="2">
        <f t="shared" si="82"/>
        <v>6.007412124844336E-4</v>
      </c>
      <c r="GE78" s="2">
        <f t="shared" si="82"/>
        <v>5.4417676708383043E-4</v>
      </c>
      <c r="GF78" s="2">
        <f t="shared" si="82"/>
        <v>4.6097803267234212E-4</v>
      </c>
      <c r="GG78" s="2">
        <f t="shared" si="82"/>
        <v>4.4137907364104638E-4</v>
      </c>
      <c r="GH78" s="2">
        <f t="shared" si="82"/>
        <v>4.0167816789028673E-4</v>
      </c>
      <c r="GI78" s="2">
        <f t="shared" si="82"/>
        <v>3.676767928458661E-4</v>
      </c>
      <c r="GJ78" s="2">
        <f t="shared" si="82"/>
        <v>3.0927229001635325E-4</v>
      </c>
      <c r="GK78" s="2">
        <f t="shared" si="82"/>
        <v>2.6764758714429692E-4</v>
      </c>
      <c r="GM78" s="83">
        <f t="shared" si="83"/>
        <v>0.55887498400555424</v>
      </c>
      <c r="GN78" s="83">
        <f t="shared" si="83"/>
        <v>0.31801934305383367</v>
      </c>
      <c r="GO78" s="83">
        <f t="shared" si="83"/>
        <v>0.29314436813390993</v>
      </c>
      <c r="GP78" s="83">
        <f t="shared" si="83"/>
        <v>0.28568809243779159</v>
      </c>
      <c r="GQ78" s="83">
        <f t="shared" si="83"/>
        <v>0.26362203926835998</v>
      </c>
      <c r="GR78" s="83">
        <f t="shared" si="83"/>
        <v>0.21843665992544048</v>
      </c>
      <c r="GS78" s="83">
        <f t="shared" si="83"/>
        <v>0.29005808402056033</v>
      </c>
      <c r="GT78" s="83">
        <f t="shared" si="83"/>
        <v>0.1936217058802448</v>
      </c>
      <c r="GU78" s="83">
        <f t="shared" si="83"/>
        <v>0.22742488506797409</v>
      </c>
      <c r="GV78" s="83">
        <f t="shared" si="83"/>
        <v>0.20409544115781222</v>
      </c>
      <c r="GW78" s="83">
        <f t="shared" si="83"/>
        <v>0.20546509655145967</v>
      </c>
      <c r="GX78" s="83">
        <f t="shared" si="83"/>
        <v>0.20645261679026347</v>
      </c>
      <c r="GY78" s="83">
        <f t="shared" si="83"/>
        <v>0.17835327941215681</v>
      </c>
      <c r="GZ78" s="83">
        <f t="shared" si="83"/>
        <v>0.20082468126564268</v>
      </c>
      <c r="HA78" s="83">
        <f t="shared" si="83"/>
        <v>0.13997010078121139</v>
      </c>
      <c r="HC78" s="83">
        <f t="shared" si="73"/>
        <v>4.0860713938879669E-4</v>
      </c>
      <c r="HD78" s="83">
        <f t="shared" si="73"/>
        <v>7.8598041370419943E-5</v>
      </c>
      <c r="HE78" s="83">
        <f t="shared" si="73"/>
        <v>2.3250365290671971E-5</v>
      </c>
      <c r="HF78" s="83">
        <f t="shared" si="73"/>
        <v>6.9724079208746738E-5</v>
      </c>
      <c r="HG78" s="83">
        <f t="shared" si="87"/>
        <v>1.464398503961734E-5</v>
      </c>
      <c r="HH78" s="83">
        <f t="shared" si="87"/>
        <v>1.7428463579258258E-6</v>
      </c>
      <c r="HI78" s="83">
        <f t="shared" si="87"/>
        <v>2.4383958565350031E-5</v>
      </c>
      <c r="HJ78" s="83">
        <f t="shared" si="87"/>
        <v>3.0103136750511332E-6</v>
      </c>
      <c r="HK78" s="83">
        <f t="shared" si="87"/>
        <v>7.4536037730023007E-6</v>
      </c>
      <c r="HL78" s="83">
        <f t="shared" si="87"/>
        <v>5.1199825393111995E-6</v>
      </c>
      <c r="HM78" s="83">
        <f t="shared" si="87"/>
        <v>3.0753585789452364E-6</v>
      </c>
      <c r="HN78" s="83">
        <f t="shared" si="87"/>
        <v>1.1176985027330037E-6</v>
      </c>
      <c r="HO78" s="83">
        <f t="shared" si="87"/>
        <v>1.0379113977375082E-6</v>
      </c>
      <c r="HP78" s="83">
        <f t="shared" si="87"/>
        <v>1.4186269176540492E-6</v>
      </c>
      <c r="HQ78" s="83">
        <f t="shared" si="87"/>
        <v>3.1595644796728756E-9</v>
      </c>
      <c r="HS78" s="83">
        <f t="shared" si="84"/>
        <v>1.379882873942411E-37</v>
      </c>
      <c r="HT78" s="83">
        <f t="shared" si="84"/>
        <v>2.2833949626264191E-36</v>
      </c>
      <c r="HU78" s="83">
        <f t="shared" si="84"/>
        <v>6.0669050129284806E-44</v>
      </c>
      <c r="HV78" s="83">
        <f t="shared" si="84"/>
        <v>1.2528623953958947E-38</v>
      </c>
      <c r="HW78" s="83">
        <f t="shared" si="84"/>
        <v>2.3228383391225868E-47</v>
      </c>
      <c r="HX78" s="83">
        <f t="shared" si="84"/>
        <v>4.0632881607599592E-59</v>
      </c>
      <c r="HY78" s="83">
        <f t="shared" si="84"/>
        <v>8.1686300702214135E-47</v>
      </c>
      <c r="HZ78" s="83">
        <f t="shared" si="84"/>
        <v>9.9195802371959287E-56</v>
      </c>
      <c r="IA78" s="83">
        <f t="shared" si="84"/>
        <v>3.4879163079799682E-50</v>
      </c>
      <c r="IB78" s="83">
        <f t="shared" si="84"/>
        <v>4.5383703862044825E-53</v>
      </c>
      <c r="IC78" s="83">
        <f t="shared" si="84"/>
        <v>1.3219460477765222E-55</v>
      </c>
      <c r="ID78" s="83">
        <f t="shared" si="84"/>
        <v>1.6929260650121282E-60</v>
      </c>
      <c r="IE78" s="83">
        <f t="shared" si="84"/>
        <v>2.024754398860288E-59</v>
      </c>
      <c r="IF78" s="83">
        <f t="shared" si="84"/>
        <v>6.9778553873606704E-31</v>
      </c>
      <c r="IG78" s="83">
        <f t="shared" si="84"/>
        <v>3.2304915577241625E-22</v>
      </c>
      <c r="II78" s="83">
        <f t="shared" si="85"/>
        <v>7.1558648664017359E-211</v>
      </c>
      <c r="IJ78" s="83">
        <f t="shared" si="85"/>
        <v>1.0473652484125473E-198</v>
      </c>
      <c r="IK78" s="83">
        <f t="shared" si="85"/>
        <v>1.4065698709575721E-230</v>
      </c>
      <c r="IL78" s="83">
        <f t="shared" si="85"/>
        <v>2.9179961509165554E-204</v>
      </c>
      <c r="IM78" s="83">
        <f t="shared" si="85"/>
        <v>1.2014785625456916E-256</v>
      </c>
      <c r="IN78" s="83">
        <f t="shared" si="85"/>
        <v>0</v>
      </c>
      <c r="IO78" s="83">
        <f t="shared" si="85"/>
        <v>1.5691932716827521E-251</v>
      </c>
      <c r="IP78" s="83">
        <f t="shared" si="85"/>
        <v>4.0795548228095113E-293</v>
      </c>
      <c r="IQ78" s="83">
        <f t="shared" si="85"/>
        <v>5.9290863246774279E-269</v>
      </c>
      <c r="IR78" s="83">
        <f t="shared" si="85"/>
        <v>5.6586287360314029E-284</v>
      </c>
      <c r="IS78" s="83">
        <f t="shared" si="85"/>
        <v>1.0553370322573868E-295</v>
      </c>
      <c r="IT78" s="83">
        <f t="shared" si="85"/>
        <v>0</v>
      </c>
      <c r="IU78" s="83">
        <f t="shared" si="85"/>
        <v>0</v>
      </c>
      <c r="IV78" s="83">
        <f t="shared" si="85"/>
        <v>3.5051173923399051E-146</v>
      </c>
      <c r="IW78" s="83">
        <f t="shared" si="85"/>
        <v>7.0387593932367692E-106</v>
      </c>
      <c r="IY78" s="83">
        <f t="shared" si="86"/>
        <v>0.55928359114494308</v>
      </c>
      <c r="IZ78" s="83">
        <f t="shared" si="86"/>
        <v>0.31809794109520406</v>
      </c>
      <c r="JA78" s="83">
        <f t="shared" si="86"/>
        <v>0.29316761849920059</v>
      </c>
      <c r="JB78" s="83">
        <f t="shared" si="86"/>
        <v>0.28575781651700033</v>
      </c>
      <c r="JC78" s="83">
        <f t="shared" si="86"/>
        <v>0.26363668325339962</v>
      </c>
      <c r="JD78" s="83">
        <f t="shared" si="86"/>
        <v>0.21843840277179841</v>
      </c>
      <c r="JE78" s="83">
        <f t="shared" si="86"/>
        <v>0.29008246797912568</v>
      </c>
      <c r="JF78" s="83">
        <f t="shared" si="86"/>
        <v>0.19362471619391985</v>
      </c>
      <c r="JG78" s="83">
        <f t="shared" si="86"/>
        <v>0.22743233867174709</v>
      </c>
      <c r="JH78" s="83">
        <f t="shared" si="86"/>
        <v>0.20410056114035152</v>
      </c>
      <c r="JI78" s="83">
        <f t="shared" si="86"/>
        <v>0.20546817191003861</v>
      </c>
      <c r="JJ78" s="83">
        <f t="shared" si="86"/>
        <v>0.20645373448876619</v>
      </c>
      <c r="JK78" s="83">
        <f t="shared" si="86"/>
        <v>0.17835431732355456</v>
      </c>
      <c r="JL78" s="83">
        <f t="shared" si="86"/>
        <v>0.20082609989256034</v>
      </c>
      <c r="JM78" s="83">
        <f t="shared" si="86"/>
        <v>0.13997010394077586</v>
      </c>
    </row>
    <row r="79" spans="2:273" x14ac:dyDescent="0.25">
      <c r="B79" s="2">
        <v>52</v>
      </c>
      <c r="C79" s="37">
        <v>231.68299999999999</v>
      </c>
      <c r="D79" s="37">
        <v>226.233</v>
      </c>
      <c r="E79" s="37">
        <v>215.05</v>
      </c>
      <c r="F79" s="37">
        <v>216.28299999999999</v>
      </c>
      <c r="G79" s="37">
        <v>219.36199999999999</v>
      </c>
      <c r="H79" s="37">
        <v>213.43100000000001</v>
      </c>
      <c r="I79" s="37">
        <v>225.27600000000001</v>
      </c>
      <c r="J79" s="37">
        <v>201.22399999999999</v>
      </c>
      <c r="K79" s="37">
        <v>210.93100000000001</v>
      </c>
      <c r="L79" s="37">
        <v>204.655</v>
      </c>
      <c r="M79" s="37">
        <v>211.77600000000001</v>
      </c>
      <c r="N79" s="37">
        <v>207.39699999999999</v>
      </c>
      <c r="O79" s="37">
        <v>203.845</v>
      </c>
      <c r="P79" s="37">
        <v>201.517</v>
      </c>
      <c r="Q79" s="37">
        <v>177.46600000000001</v>
      </c>
      <c r="S79" s="4">
        <f t="shared" si="88"/>
        <v>238.81028480899067</v>
      </c>
      <c r="T79" s="4">
        <f t="shared" si="88"/>
        <v>217.98812945434966</v>
      </c>
      <c r="U79" s="4">
        <f t="shared" si="88"/>
        <v>207.32454767575894</v>
      </c>
      <c r="V79" s="4">
        <f t="shared" si="88"/>
        <v>207.96723254019403</v>
      </c>
      <c r="W79" s="4">
        <f t="shared" si="88"/>
        <v>209.6529913306274</v>
      </c>
      <c r="X79" s="4">
        <f t="shared" si="88"/>
        <v>203.20209722306689</v>
      </c>
      <c r="Y79" s="4">
        <f t="shared" si="88"/>
        <v>216.49239608506568</v>
      </c>
      <c r="Z79" s="4">
        <f t="shared" si="88"/>
        <v>192.65301740772054</v>
      </c>
      <c r="AA79" s="4">
        <f t="shared" si="88"/>
        <v>202.57843660876784</v>
      </c>
      <c r="AB79" s="4">
        <f t="shared" si="88"/>
        <v>195.69451403770174</v>
      </c>
      <c r="AC79" s="4">
        <f t="shared" si="88"/>
        <v>201.1373405309744</v>
      </c>
      <c r="AD79" s="4">
        <f t="shared" si="88"/>
        <v>198.74012364472384</v>
      </c>
      <c r="AE79" s="4">
        <f t="shared" si="88"/>
        <v>194.80803664003528</v>
      </c>
      <c r="AF79" s="4">
        <f t="shared" si="88"/>
        <v>193.00070955231362</v>
      </c>
      <c r="AG79" s="4">
        <f t="shared" si="88"/>
        <v>176.25187896059163</v>
      </c>
      <c r="AI79" s="4">
        <f t="shared" si="89"/>
        <v>-7.1272848089906802</v>
      </c>
      <c r="AJ79" s="4">
        <f t="shared" si="89"/>
        <v>8.2448705456503433</v>
      </c>
      <c r="AK79" s="4">
        <f t="shared" si="89"/>
        <v>7.7254523242410755</v>
      </c>
      <c r="AL79" s="4">
        <f t="shared" si="89"/>
        <v>8.3157674598059543</v>
      </c>
      <c r="AM79" s="4">
        <f t="shared" si="89"/>
        <v>9.7090086693725937</v>
      </c>
      <c r="AN79" s="4">
        <f t="shared" si="89"/>
        <v>10.228902776933126</v>
      </c>
      <c r="AO79" s="4">
        <f t="shared" si="89"/>
        <v>8.7836039149343321</v>
      </c>
      <c r="AP79" s="4">
        <f t="shared" si="89"/>
        <v>8.5709825922794494</v>
      </c>
      <c r="AQ79" s="4">
        <f t="shared" si="89"/>
        <v>8.3525633912321666</v>
      </c>
      <c r="AR79" s="4">
        <f t="shared" si="89"/>
        <v>8.9604859622982644</v>
      </c>
      <c r="AS79" s="4">
        <f t="shared" si="89"/>
        <v>10.638659469025612</v>
      </c>
      <c r="AT79" s="4">
        <f t="shared" si="89"/>
        <v>8.6568763552761538</v>
      </c>
      <c r="AU79" s="4">
        <f t="shared" si="89"/>
        <v>9.0369633599647159</v>
      </c>
      <c r="AV79" s="4">
        <f t="shared" si="89"/>
        <v>8.516290447686373</v>
      </c>
      <c r="AW79" s="4">
        <f t="shared" si="89"/>
        <v>1.2141210394083828</v>
      </c>
      <c r="AY79" s="2">
        <f t="shared" si="80"/>
        <v>119.33809186185192</v>
      </c>
      <c r="AZ79" s="2">
        <f t="shared" si="80"/>
        <v>118.38358166462226</v>
      </c>
      <c r="BA79" s="2">
        <f t="shared" si="80"/>
        <v>116.76421494639781</v>
      </c>
      <c r="BB79" s="2">
        <f t="shared" si="80"/>
        <v>115.33453822079785</v>
      </c>
      <c r="BC79" s="2">
        <f t="shared" si="80"/>
        <v>116.06558804745065</v>
      </c>
      <c r="BD79" s="2">
        <f t="shared" si="80"/>
        <v>117.91557893920445</v>
      </c>
      <c r="BE79" s="2">
        <f t="shared" si="80"/>
        <v>120.18417667422311</v>
      </c>
      <c r="BF79" s="2">
        <f t="shared" si="80"/>
        <v>118.10046135224277</v>
      </c>
      <c r="BG79" s="2">
        <f t="shared" si="80"/>
        <v>119.16532490911241</v>
      </c>
      <c r="BH79" s="2">
        <f t="shared" si="80"/>
        <v>116.10988093502782</v>
      </c>
      <c r="BI79" s="2">
        <f t="shared" si="80"/>
        <v>117.95657329268383</v>
      </c>
      <c r="BJ79" s="2">
        <f t="shared" si="80"/>
        <v>119.4895108781587</v>
      </c>
      <c r="BK79" s="2">
        <f t="shared" si="80"/>
        <v>124.10646988086638</v>
      </c>
      <c r="BL79" s="2">
        <f t="shared" si="80"/>
        <v>123.5032124274187</v>
      </c>
      <c r="BM79" s="2">
        <f t="shared" si="80"/>
        <v>128.01387072536457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133.57462226512226</v>
      </c>
      <c r="DL79" s="2">
        <f t="shared" si="90"/>
        <v>127.3516210745158</v>
      </c>
      <c r="DM79" s="2">
        <f t="shared" si="90"/>
        <v>124.1886847503374</v>
      </c>
      <c r="DN79" s="2">
        <f t="shared" si="90"/>
        <v>122.55080457380458</v>
      </c>
      <c r="DO79" s="2">
        <f t="shared" si="90"/>
        <v>121.48133274975378</v>
      </c>
      <c r="DP79" s="2">
        <f t="shared" si="90"/>
        <v>123.2846680672269</v>
      </c>
      <c r="DQ79" s="2">
        <f t="shared" si="90"/>
        <v>125.78622081190503</v>
      </c>
      <c r="DR79" s="2">
        <f t="shared" si="90"/>
        <v>124.32880420168067</v>
      </c>
      <c r="DS79" s="2">
        <f t="shared" si="90"/>
        <v>124.22578859831491</v>
      </c>
      <c r="DT79" s="2">
        <f t="shared" si="90"/>
        <v>124.10287536929638</v>
      </c>
      <c r="DU79" s="2">
        <f t="shared" si="90"/>
        <v>122.47920672268907</v>
      </c>
      <c r="DV79" s="2">
        <f t="shared" si="90"/>
        <v>123.82066470588236</v>
      </c>
      <c r="DW79" s="2">
        <f t="shared" si="90"/>
        <v>127.69273193277311</v>
      </c>
      <c r="DX79" s="2">
        <f t="shared" si="90"/>
        <v>128.8921291291291</v>
      </c>
      <c r="DY79" s="2">
        <f t="shared" si="90"/>
        <v>133.7363321468298</v>
      </c>
      <c r="EA79" s="2">
        <f t="shared" si="91"/>
        <v>116.19227179869233</v>
      </c>
      <c r="EB79" s="2">
        <f t="shared" si="91"/>
        <v>115.79350715432105</v>
      </c>
      <c r="EC79" s="2">
        <f t="shared" si="91"/>
        <v>114.56231487213996</v>
      </c>
      <c r="ED79" s="2">
        <f t="shared" si="91"/>
        <v>113.22350025828801</v>
      </c>
      <c r="EE79" s="2">
        <f t="shared" si="91"/>
        <v>114.0399604450658</v>
      </c>
      <c r="EF79" s="2">
        <f t="shared" si="91"/>
        <v>115.60059098678893</v>
      </c>
      <c r="EG79" s="2">
        <f t="shared" si="91"/>
        <v>118.1719157982802</v>
      </c>
      <c r="EH79" s="2">
        <f t="shared" si="91"/>
        <v>115.34195186534441</v>
      </c>
      <c r="EI79" s="2">
        <f t="shared" si="91"/>
        <v>117.17499717596537</v>
      </c>
      <c r="EJ79" s="2">
        <f t="shared" si="91"/>
        <v>112.75770431129028</v>
      </c>
      <c r="EK79" s="2">
        <f t="shared" si="91"/>
        <v>115.99372226712782</v>
      </c>
      <c r="EL79" s="2">
        <f t="shared" si="91"/>
        <v>117.60512372255269</v>
      </c>
      <c r="EM79" s="2">
        <f t="shared" si="91"/>
        <v>122.46796308691287</v>
      </c>
      <c r="EN79" s="2">
        <f t="shared" si="91"/>
        <v>121.18796595285131</v>
      </c>
      <c r="EO79" s="2">
        <f t="shared" si="91"/>
        <v>124.87725789473683</v>
      </c>
      <c r="EQ79" s="2">
        <f t="shared" si="92"/>
        <v>117.17267032304542</v>
      </c>
      <c r="ER79" s="2">
        <f t="shared" si="92"/>
        <v>116.79245528192935</v>
      </c>
      <c r="ES79" s="2">
        <f t="shared" si="92"/>
        <v>114.3688222382056</v>
      </c>
      <c r="ET79" s="2">
        <f t="shared" si="92"/>
        <v>113.52070437905788</v>
      </c>
      <c r="EU79" s="2">
        <f t="shared" si="92"/>
        <v>113.7719871428168</v>
      </c>
      <c r="EV79" s="2">
        <f t="shared" si="92"/>
        <v>115.2717401584101</v>
      </c>
      <c r="EW79" s="2">
        <f t="shared" si="92"/>
        <v>117.99493899202287</v>
      </c>
      <c r="EX79" s="2">
        <f t="shared" si="92"/>
        <v>116.18204011405649</v>
      </c>
      <c r="EY79" s="2">
        <f t="shared" si="92"/>
        <v>118.2382078779988</v>
      </c>
      <c r="EZ79" s="2">
        <f t="shared" si="92"/>
        <v>114.04820525010646</v>
      </c>
      <c r="FA79" s="2">
        <f t="shared" si="92"/>
        <v>116.04505294542345</v>
      </c>
      <c r="FB79" s="2">
        <f t="shared" si="92"/>
        <v>117.05800452099486</v>
      </c>
      <c r="FC79" s="2">
        <f t="shared" si="92"/>
        <v>123.07115179626568</v>
      </c>
      <c r="FD79" s="2">
        <f t="shared" si="92"/>
        <v>121.85093148868231</v>
      </c>
      <c r="FE79" s="2">
        <f t="shared" si="92"/>
        <v>126.90009386776062</v>
      </c>
      <c r="FG79" s="2">
        <f t="shared" si="93"/>
        <v>0.81905748063882844</v>
      </c>
      <c r="FH79" s="2">
        <f t="shared" si="93"/>
        <v>0.77596128100000661</v>
      </c>
      <c r="FI79" s="2">
        <f t="shared" si="93"/>
        <v>0.77125279167988359</v>
      </c>
      <c r="FJ79" s="2">
        <f t="shared" si="93"/>
        <v>0.77368704875093952</v>
      </c>
      <c r="FK79" s="2">
        <f t="shared" si="93"/>
        <v>0.72776835594046807</v>
      </c>
      <c r="FL79" s="2">
        <f t="shared" si="93"/>
        <v>0.69870678915165751</v>
      </c>
      <c r="FM79" s="2">
        <f t="shared" si="93"/>
        <v>0.73571115708175894</v>
      </c>
      <c r="FN79" s="2">
        <f t="shared" si="93"/>
        <v>0.69311210978846061</v>
      </c>
      <c r="FO79" s="2">
        <f t="shared" si="93"/>
        <v>0.71780566848819871</v>
      </c>
      <c r="FP79" s="2">
        <f t="shared" si="93"/>
        <v>0.7045858234430229</v>
      </c>
      <c r="FQ79" s="2">
        <f t="shared" si="93"/>
        <v>0.69735087672506169</v>
      </c>
      <c r="FR79" s="2">
        <f t="shared" si="93"/>
        <v>0.69678775833464968</v>
      </c>
      <c r="FS79" s="2">
        <f t="shared" si="93"/>
        <v>0.68644285027105945</v>
      </c>
      <c r="FT79" s="2">
        <f t="shared" si="93"/>
        <v>0.69951030243663048</v>
      </c>
      <c r="FU79" s="2">
        <f t="shared" si="93"/>
        <v>0.64601050679067129</v>
      </c>
      <c r="FW79" s="2">
        <f t="shared" si="82"/>
        <v>6.2604882573501122E-4</v>
      </c>
      <c r="FX79" s="2">
        <f t="shared" si="82"/>
        <v>6.1011532824411239E-4</v>
      </c>
      <c r="FY79" s="2">
        <f t="shared" si="82"/>
        <v>5.4349167992777793E-4</v>
      </c>
      <c r="FZ79" s="2">
        <f t="shared" si="82"/>
        <v>4.986326125524191E-4</v>
      </c>
      <c r="GA79" s="2">
        <f t="shared" si="82"/>
        <v>5.5757113921485739E-4</v>
      </c>
      <c r="GB79" s="2">
        <f t="shared" si="82"/>
        <v>5.2395658130212493E-4</v>
      </c>
      <c r="GC79" s="2">
        <f t="shared" si="82"/>
        <v>6.4972205662337205E-4</v>
      </c>
      <c r="GD79" s="2">
        <f t="shared" si="82"/>
        <v>6.5866146603029774E-4</v>
      </c>
      <c r="GE79" s="2">
        <f t="shared" si="82"/>
        <v>5.9664663529503332E-4</v>
      </c>
      <c r="GF79" s="2">
        <f t="shared" si="82"/>
        <v>5.0542988307127068E-4</v>
      </c>
      <c r="GG79" s="2">
        <f t="shared" si="82"/>
        <v>4.8394192256131222E-4</v>
      </c>
      <c r="GH79" s="2">
        <f t="shared" si="82"/>
        <v>4.4041428550212848E-4</v>
      </c>
      <c r="GI79" s="2">
        <f t="shared" si="82"/>
        <v>4.0313528624848948E-4</v>
      </c>
      <c r="GJ79" s="2">
        <f t="shared" si="82"/>
        <v>3.3910020459122428E-4</v>
      </c>
      <c r="GK79" s="2">
        <f t="shared" si="82"/>
        <v>2.9346216572811117E-4</v>
      </c>
      <c r="GM79" s="83">
        <f t="shared" si="83"/>
        <v>0.62619394617339552</v>
      </c>
      <c r="GN79" s="83">
        <f t="shared" si="83"/>
        <v>0.37974008233302514</v>
      </c>
      <c r="GO79" s="83">
        <f t="shared" si="83"/>
        <v>0.35102359060443467</v>
      </c>
      <c r="GP79" s="83">
        <f t="shared" si="83"/>
        <v>0.34122091643591418</v>
      </c>
      <c r="GQ79" s="83">
        <f t="shared" si="83"/>
        <v>0.32937039464519557</v>
      </c>
      <c r="GR79" s="83">
        <f t="shared" si="83"/>
        <v>0.28243581966187536</v>
      </c>
      <c r="GS79" s="83">
        <f t="shared" si="83"/>
        <v>0.35994583736556679</v>
      </c>
      <c r="GT79" s="83">
        <f t="shared" si="83"/>
        <v>0.25138690209050801</v>
      </c>
      <c r="GU79" s="83">
        <f t="shared" si="83"/>
        <v>0.2865991116037932</v>
      </c>
      <c r="GV79" s="83">
        <f t="shared" si="83"/>
        <v>0.26091303866765619</v>
      </c>
      <c r="GW79" s="83">
        <f t="shared" si="83"/>
        <v>0.26548776000907931</v>
      </c>
      <c r="GX79" s="83">
        <f t="shared" si="83"/>
        <v>0.26711260825013577</v>
      </c>
      <c r="GY79" s="83">
        <f t="shared" si="83"/>
        <v>0.23311300383422118</v>
      </c>
      <c r="GZ79" s="83">
        <f t="shared" si="83"/>
        <v>0.25848617643722072</v>
      </c>
      <c r="HA79" s="83">
        <f t="shared" si="83"/>
        <v>0.1967577301220427</v>
      </c>
      <c r="HC79" s="83">
        <f t="shared" si="73"/>
        <v>7.0439513480066967E-4</v>
      </c>
      <c r="HD79" s="83">
        <f t="shared" si="73"/>
        <v>1.407415503912169E-4</v>
      </c>
      <c r="HE79" s="83">
        <f t="shared" si="73"/>
        <v>4.4912632918286011E-5</v>
      </c>
      <c r="HF79" s="83">
        <f t="shared" si="73"/>
        <v>1.2442762090124939E-4</v>
      </c>
      <c r="HG79" s="83">
        <f t="shared" si="87"/>
        <v>2.9854303113320629E-5</v>
      </c>
      <c r="HH79" s="83">
        <f t="shared" si="87"/>
        <v>4.1463730614239699E-6</v>
      </c>
      <c r="HI79" s="83">
        <f t="shared" si="87"/>
        <v>4.9201927344347917E-5</v>
      </c>
      <c r="HJ79" s="83">
        <f t="shared" si="87"/>
        <v>6.9294895786825718E-6</v>
      </c>
      <c r="HK79" s="83">
        <f t="shared" si="87"/>
        <v>1.5915248955847903E-5</v>
      </c>
      <c r="HL79" s="83">
        <f t="shared" si="87"/>
        <v>1.1117428317807278E-5</v>
      </c>
      <c r="HM79" s="83">
        <f t="shared" si="87"/>
        <v>6.8703847601018414E-6</v>
      </c>
      <c r="HN79" s="83">
        <f t="shared" si="87"/>
        <v>2.6658375433817204E-6</v>
      </c>
      <c r="HO79" s="83">
        <f t="shared" si="87"/>
        <v>2.432307043471056E-6</v>
      </c>
      <c r="HP79" s="83">
        <f t="shared" si="87"/>
        <v>3.254971970552985E-6</v>
      </c>
      <c r="HQ79" s="83">
        <f t="shared" si="87"/>
        <v>1.129286805795181E-8</v>
      </c>
      <c r="HS79" s="83">
        <f t="shared" si="84"/>
        <v>2.528634264769097E-36</v>
      </c>
      <c r="HT79" s="83">
        <f t="shared" si="84"/>
        <v>3.6270131665365144E-35</v>
      </c>
      <c r="HU79" s="83">
        <f t="shared" si="84"/>
        <v>1.5466189459990972E-42</v>
      </c>
      <c r="HV79" s="83">
        <f t="shared" si="84"/>
        <v>2.0981610266992832E-37</v>
      </c>
      <c r="HW79" s="83">
        <f t="shared" si="84"/>
        <v>8.2004855213259712E-46</v>
      </c>
      <c r="HX79" s="83">
        <f t="shared" si="84"/>
        <v>3.448591537886242E-57</v>
      </c>
      <c r="HY79" s="83">
        <f t="shared" si="84"/>
        <v>2.9266469709009782E-45</v>
      </c>
      <c r="HZ79" s="83">
        <f t="shared" si="84"/>
        <v>6.856754251188436E-54</v>
      </c>
      <c r="IA79" s="83">
        <f t="shared" si="84"/>
        <v>1.5486301852443968E-48</v>
      </c>
      <c r="IB79" s="83">
        <f t="shared" si="84"/>
        <v>2.3015059287559941E-51</v>
      </c>
      <c r="IC79" s="83">
        <f t="shared" si="84"/>
        <v>7.8292464833500575E-54</v>
      </c>
      <c r="ID79" s="83">
        <f t="shared" si="84"/>
        <v>1.4203109469389947E-58</v>
      </c>
      <c r="IE79" s="83">
        <f t="shared" si="84"/>
        <v>1.4725722067972703E-57</v>
      </c>
      <c r="IF79" s="83">
        <f t="shared" si="84"/>
        <v>5.7920470357205294E-30</v>
      </c>
      <c r="IG79" s="83">
        <f t="shared" si="84"/>
        <v>1.3856462147223634E-21</v>
      </c>
      <c r="II79" s="83">
        <f t="shared" si="85"/>
        <v>9.3946731402364518E-206</v>
      </c>
      <c r="IJ79" s="83">
        <f t="shared" si="85"/>
        <v>6.666572864782428E-194</v>
      </c>
      <c r="IK79" s="83">
        <f t="shared" si="85"/>
        <v>4.4207662497684285E-225</v>
      </c>
      <c r="IL79" s="83">
        <f t="shared" si="85"/>
        <v>1.8864734689609369E-199</v>
      </c>
      <c r="IM79" s="83">
        <f t="shared" si="85"/>
        <v>1.6760903444297415E-250</v>
      </c>
      <c r="IN79" s="83">
        <f t="shared" si="85"/>
        <v>0</v>
      </c>
      <c r="IO79" s="83">
        <f t="shared" si="85"/>
        <v>2.188250268378455E-245</v>
      </c>
      <c r="IP79" s="83">
        <f t="shared" si="85"/>
        <v>6.1927842547335522E-286</v>
      </c>
      <c r="IQ79" s="83">
        <f t="shared" si="85"/>
        <v>1.8714322457061567E-262</v>
      </c>
      <c r="IR79" s="83">
        <f t="shared" si="85"/>
        <v>2.9514469058141133E-277</v>
      </c>
      <c r="IS79" s="83">
        <f t="shared" si="85"/>
        <v>9.5709596269129467E-289</v>
      </c>
      <c r="IT79" s="83">
        <f t="shared" si="85"/>
        <v>0</v>
      </c>
      <c r="IU79" s="83">
        <f t="shared" si="85"/>
        <v>0</v>
      </c>
      <c r="IV79" s="83">
        <f t="shared" si="85"/>
        <v>6.4897560660667382E-143</v>
      </c>
      <c r="IW79" s="83">
        <f t="shared" si="85"/>
        <v>1.4520317375239212E-103</v>
      </c>
      <c r="IY79" s="83">
        <f t="shared" si="86"/>
        <v>0.62689834130819622</v>
      </c>
      <c r="IZ79" s="83">
        <f t="shared" si="86"/>
        <v>0.37988082388341637</v>
      </c>
      <c r="JA79" s="83">
        <f t="shared" si="86"/>
        <v>0.35106850323735295</v>
      </c>
      <c r="JB79" s="83">
        <f t="shared" si="86"/>
        <v>0.34134534405681544</v>
      </c>
      <c r="JC79" s="83">
        <f t="shared" si="86"/>
        <v>0.32940024894830888</v>
      </c>
      <c r="JD79" s="83">
        <f t="shared" si="86"/>
        <v>0.28243996603493676</v>
      </c>
      <c r="JE79" s="83">
        <f t="shared" si="86"/>
        <v>0.35999503929291116</v>
      </c>
      <c r="JF79" s="83">
        <f t="shared" si="86"/>
        <v>0.25139383158008671</v>
      </c>
      <c r="JG79" s="83">
        <f t="shared" si="86"/>
        <v>0.28661502685274903</v>
      </c>
      <c r="JH79" s="83">
        <f t="shared" si="86"/>
        <v>0.26092415609597402</v>
      </c>
      <c r="JI79" s="83">
        <f t="shared" si="86"/>
        <v>0.26549463039383941</v>
      </c>
      <c r="JJ79" s="83">
        <f t="shared" si="86"/>
        <v>0.26711527408767916</v>
      </c>
      <c r="JK79" s="83">
        <f t="shared" si="86"/>
        <v>0.23311543614126465</v>
      </c>
      <c r="JL79" s="83">
        <f t="shared" si="86"/>
        <v>0.25848943140919128</v>
      </c>
      <c r="JM79" s="83">
        <f t="shared" si="86"/>
        <v>0.19675774141491076</v>
      </c>
    </row>
    <row r="80" spans="2:273" x14ac:dyDescent="0.25">
      <c r="B80" s="2">
        <v>53</v>
      </c>
      <c r="C80" s="37">
        <v>229.68299999999999</v>
      </c>
      <c r="D80" s="37">
        <v>234.233</v>
      </c>
      <c r="E80" s="37">
        <v>222.5</v>
      </c>
      <c r="F80" s="37">
        <v>224.25</v>
      </c>
      <c r="G80" s="37">
        <v>226.87899999999999</v>
      </c>
      <c r="H80" s="37">
        <v>223.29300000000001</v>
      </c>
      <c r="I80" s="37">
        <v>234.017</v>
      </c>
      <c r="J80" s="37">
        <v>215.37899999999999</v>
      </c>
      <c r="K80" s="37">
        <v>223.13800000000001</v>
      </c>
      <c r="L80" s="37">
        <v>217.72399999999999</v>
      </c>
      <c r="M80" s="37">
        <v>221.655</v>
      </c>
      <c r="N80" s="37">
        <v>219.56899999999999</v>
      </c>
      <c r="O80" s="37">
        <v>215.5</v>
      </c>
      <c r="P80" s="37">
        <v>211.89699999999999</v>
      </c>
      <c r="Q80" s="37">
        <v>190.5</v>
      </c>
      <c r="S80" s="4">
        <f t="shared" si="88"/>
        <v>236.11350708130848</v>
      </c>
      <c r="T80" s="4">
        <f t="shared" si="88"/>
        <v>228.06888140881907</v>
      </c>
      <c r="U80" s="4">
        <f t="shared" si="88"/>
        <v>216.96489204301497</v>
      </c>
      <c r="V80" s="4">
        <f t="shared" si="88"/>
        <v>217.86535521485737</v>
      </c>
      <c r="W80" s="4">
        <f t="shared" si="88"/>
        <v>222.14323724609528</v>
      </c>
      <c r="X80" s="4">
        <f t="shared" si="88"/>
        <v>217.18148644337052</v>
      </c>
      <c r="Y80" s="4">
        <f t="shared" si="88"/>
        <v>228.61230000467361</v>
      </c>
      <c r="Z80" s="4">
        <f t="shared" si="88"/>
        <v>205.75702860078297</v>
      </c>
      <c r="AA80" s="4">
        <f t="shared" si="88"/>
        <v>214.99629324614392</v>
      </c>
      <c r="AB80" s="4">
        <f t="shared" si="88"/>
        <v>208.6858172089058</v>
      </c>
      <c r="AC80" s="4">
        <f t="shared" si="88"/>
        <v>215.07442414364951</v>
      </c>
      <c r="AD80" s="4">
        <f t="shared" si="88"/>
        <v>212.08579337047266</v>
      </c>
      <c r="AE80" s="4">
        <f t="shared" si="88"/>
        <v>207.78757389269231</v>
      </c>
      <c r="AF80" s="4">
        <f t="shared" si="88"/>
        <v>204.65172597547132</v>
      </c>
      <c r="AG80" s="4">
        <f t="shared" si="88"/>
        <v>188.07800595435555</v>
      </c>
      <c r="AI80" s="4">
        <f t="shared" si="89"/>
        <v>-6.430507081308491</v>
      </c>
      <c r="AJ80" s="4">
        <f t="shared" si="89"/>
        <v>6.1641185911809373</v>
      </c>
      <c r="AK80" s="4">
        <f t="shared" si="89"/>
        <v>5.5351079569850299</v>
      </c>
      <c r="AL80" s="4">
        <f t="shared" si="89"/>
        <v>6.3846447851426262</v>
      </c>
      <c r="AM80" s="4">
        <f t="shared" si="89"/>
        <v>4.7357627539047087</v>
      </c>
      <c r="AN80" s="4">
        <f t="shared" si="89"/>
        <v>6.1115135566294896</v>
      </c>
      <c r="AO80" s="4">
        <f t="shared" si="89"/>
        <v>5.4046999953263821</v>
      </c>
      <c r="AP80" s="4">
        <f t="shared" si="89"/>
        <v>9.6219713992170171</v>
      </c>
      <c r="AQ80" s="4">
        <f t="shared" si="89"/>
        <v>8.1417067538560843</v>
      </c>
      <c r="AR80" s="4">
        <f t="shared" si="89"/>
        <v>9.0381827910941865</v>
      </c>
      <c r="AS80" s="4">
        <f t="shared" si="89"/>
        <v>6.5805758563504924</v>
      </c>
      <c r="AT80" s="4">
        <f t="shared" si="89"/>
        <v>7.4832066295273307</v>
      </c>
      <c r="AU80" s="4">
        <f t="shared" si="89"/>
        <v>7.7124261073076923</v>
      </c>
      <c r="AV80" s="4">
        <f t="shared" si="89"/>
        <v>7.2452740245286691</v>
      </c>
      <c r="AW80" s="4">
        <f t="shared" si="89"/>
        <v>2.4219940456444533</v>
      </c>
      <c r="AY80" s="2">
        <f t="shared" si="80"/>
        <v>119.08969549899196</v>
      </c>
      <c r="AZ80" s="2">
        <f t="shared" si="80"/>
        <v>118.18882114670642</v>
      </c>
      <c r="BA80" s="2">
        <f t="shared" si="80"/>
        <v>116.58692140886086</v>
      </c>
      <c r="BB80" s="2">
        <f t="shared" si="80"/>
        <v>115.16462746596009</v>
      </c>
      <c r="BC80" s="2">
        <f t="shared" si="80"/>
        <v>115.89829451619245</v>
      </c>
      <c r="BD80" s="2">
        <f t="shared" si="80"/>
        <v>117.72420684434204</v>
      </c>
      <c r="BE80" s="2">
        <f t="shared" si="80"/>
        <v>120.00794316942759</v>
      </c>
      <c r="BF80" s="2">
        <f t="shared" si="80"/>
        <v>117.94722668689015</v>
      </c>
      <c r="BG80" s="2">
        <f t="shared" si="80"/>
        <v>119.05228181056746</v>
      </c>
      <c r="BH80" s="2">
        <f t="shared" si="80"/>
        <v>115.95591344572563</v>
      </c>
      <c r="BI80" s="2">
        <f t="shared" si="80"/>
        <v>117.83987114981318</v>
      </c>
      <c r="BJ80" s="2">
        <f t="shared" si="80"/>
        <v>119.3643448147117</v>
      </c>
      <c r="BK80" s="2">
        <f t="shared" si="80"/>
        <v>124.01117951342002</v>
      </c>
      <c r="BL80" s="2">
        <f t="shared" si="80"/>
        <v>123.36868207922359</v>
      </c>
      <c r="BM80" s="2">
        <f t="shared" si="80"/>
        <v>127.91652895819603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133.83028764478763</v>
      </c>
      <c r="DL80" s="2">
        <f t="shared" si="90"/>
        <v>127.56921227705436</v>
      </c>
      <c r="DM80" s="2">
        <f t="shared" si="90"/>
        <v>124.36044831309044</v>
      </c>
      <c r="DN80" s="2">
        <f t="shared" si="90"/>
        <v>122.68526064120802</v>
      </c>
      <c r="DO80" s="2">
        <f t="shared" si="90"/>
        <v>121.58474745595797</v>
      </c>
      <c r="DP80" s="2">
        <f t="shared" si="90"/>
        <v>123.39048963585435</v>
      </c>
      <c r="DQ80" s="2">
        <f t="shared" si="90"/>
        <v>125.91184582558267</v>
      </c>
      <c r="DR80" s="2">
        <f t="shared" si="90"/>
        <v>124.46409747899159</v>
      </c>
      <c r="DS80" s="2">
        <f t="shared" si="90"/>
        <v>124.39418196739248</v>
      </c>
      <c r="DT80" s="2">
        <f t="shared" si="90"/>
        <v>124.26552565926247</v>
      </c>
      <c r="DU80" s="2">
        <f t="shared" si="90"/>
        <v>122.58230644257704</v>
      </c>
      <c r="DV80" s="2">
        <f t="shared" si="90"/>
        <v>123.94053165266108</v>
      </c>
      <c r="DW80" s="2">
        <f t="shared" si="90"/>
        <v>127.87690084033613</v>
      </c>
      <c r="DX80" s="2">
        <f t="shared" si="90"/>
        <v>129.11029039039039</v>
      </c>
      <c r="DY80" s="2">
        <f t="shared" si="90"/>
        <v>134.12951968854281</v>
      </c>
      <c r="EA80" s="2">
        <f t="shared" si="91"/>
        <v>116.11901059668867</v>
      </c>
      <c r="EB80" s="2">
        <f t="shared" si="91"/>
        <v>115.71795544365284</v>
      </c>
      <c r="EC80" s="2">
        <f t="shared" si="91"/>
        <v>114.48436554508748</v>
      </c>
      <c r="ED80" s="2">
        <f t="shared" si="91"/>
        <v>113.15811392780091</v>
      </c>
      <c r="EE80" s="2">
        <f t="shared" si="91"/>
        <v>113.95857563400519</v>
      </c>
      <c r="EF80" s="2">
        <f t="shared" si="91"/>
        <v>115.49606707567547</v>
      </c>
      <c r="EG80" s="2">
        <f t="shared" si="91"/>
        <v>118.07386532596266</v>
      </c>
      <c r="EH80" s="2">
        <f t="shared" si="91"/>
        <v>115.31482149362479</v>
      </c>
      <c r="EI80" s="2">
        <f t="shared" si="91"/>
        <v>117.13605614227534</v>
      </c>
      <c r="EJ80" s="2">
        <f t="shared" si="91"/>
        <v>112.77749984810335</v>
      </c>
      <c r="EK80" s="2">
        <f t="shared" si="91"/>
        <v>115.96272499679775</v>
      </c>
      <c r="EL80" s="2">
        <f t="shared" si="91"/>
        <v>117.54856346105171</v>
      </c>
      <c r="EM80" s="2">
        <f t="shared" si="91"/>
        <v>122.40037565900705</v>
      </c>
      <c r="EN80" s="2">
        <f t="shared" si="91"/>
        <v>121.11893379691821</v>
      </c>
      <c r="EO80" s="2">
        <f t="shared" si="91"/>
        <v>124.81064835526314</v>
      </c>
      <c r="EQ80" s="2">
        <f t="shared" si="92"/>
        <v>117.07609536475317</v>
      </c>
      <c r="ER80" s="2">
        <f t="shared" si="92"/>
        <v>116.69508610733696</v>
      </c>
      <c r="ES80" s="2">
        <f t="shared" si="92"/>
        <v>114.29497424900326</v>
      </c>
      <c r="ET80" s="2">
        <f t="shared" si="92"/>
        <v>113.44900711424229</v>
      </c>
      <c r="EU80" s="2">
        <f t="shared" si="92"/>
        <v>113.69656881156909</v>
      </c>
      <c r="EV80" s="2">
        <f t="shared" si="92"/>
        <v>115.17428828092359</v>
      </c>
      <c r="EW80" s="2">
        <f t="shared" si="92"/>
        <v>117.90092136104001</v>
      </c>
      <c r="EX80" s="2">
        <f t="shared" si="92"/>
        <v>116.13598354530754</v>
      </c>
      <c r="EY80" s="2">
        <f t="shared" si="92"/>
        <v>118.17584272282933</v>
      </c>
      <c r="EZ80" s="2">
        <f t="shared" si="92"/>
        <v>114.0404695488816</v>
      </c>
      <c r="FA80" s="2">
        <f t="shared" si="92"/>
        <v>116.01294232157662</v>
      </c>
      <c r="FB80" s="2">
        <f t="shared" si="92"/>
        <v>117.01287518068249</v>
      </c>
      <c r="FC80" s="2">
        <f t="shared" si="92"/>
        <v>122.9914432462775</v>
      </c>
      <c r="FD80" s="2">
        <f t="shared" si="92"/>
        <v>121.76853981793836</v>
      </c>
      <c r="FE80" s="2">
        <f t="shared" si="92"/>
        <v>126.78523791630639</v>
      </c>
      <c r="FG80" s="2">
        <f t="shared" si="93"/>
        <v>0.83230865035065527</v>
      </c>
      <c r="FH80" s="2">
        <f t="shared" si="93"/>
        <v>0.79156539283677241</v>
      </c>
      <c r="FI80" s="2">
        <f t="shared" si="93"/>
        <v>0.7870948663965579</v>
      </c>
      <c r="FJ80" s="2">
        <f t="shared" si="93"/>
        <v>0.78940657016360283</v>
      </c>
      <c r="FK80" s="2">
        <f t="shared" si="93"/>
        <v>0.74562872427261062</v>
      </c>
      <c r="FL80" s="2">
        <f t="shared" si="93"/>
        <v>0.71773431096510054</v>
      </c>
      <c r="FM80" s="2">
        <f t="shared" si="93"/>
        <v>0.75322711734658421</v>
      </c>
      <c r="FN80" s="2">
        <f t="shared" si="93"/>
        <v>0.71234749225972993</v>
      </c>
      <c r="FO80" s="2">
        <f t="shared" si="93"/>
        <v>0.73608263141270425</v>
      </c>
      <c r="FP80" s="2">
        <f t="shared" si="93"/>
        <v>0.72338905263504849</v>
      </c>
      <c r="FQ80" s="2">
        <f t="shared" si="93"/>
        <v>0.7164292753662479</v>
      </c>
      <c r="FR80" s="2">
        <f t="shared" si="93"/>
        <v>0.71588719239556509</v>
      </c>
      <c r="FS80" s="2">
        <f t="shared" si="93"/>
        <v>0.70591889159569443</v>
      </c>
      <c r="FT80" s="2">
        <f t="shared" si="93"/>
        <v>0.71850752372320825</v>
      </c>
      <c r="FU80" s="2">
        <f t="shared" si="93"/>
        <v>0.66677882582836134</v>
      </c>
      <c r="FW80" s="2">
        <f t="shared" si="82"/>
        <v>6.8640742808867886E-4</v>
      </c>
      <c r="FX80" s="2">
        <f t="shared" si="82"/>
        <v>6.6893877892525708E-4</v>
      </c>
      <c r="FY80" s="2">
        <f t="shared" si="82"/>
        <v>5.9589553098613043E-4</v>
      </c>
      <c r="FZ80" s="2">
        <f t="shared" si="82"/>
        <v>5.4671348670826147E-4</v>
      </c>
      <c r="GA80" s="2">
        <f t="shared" si="82"/>
        <v>6.1133171130123461E-4</v>
      </c>
      <c r="GB80" s="2">
        <f t="shared" si="82"/>
        <v>5.7447792704264642E-4</v>
      </c>
      <c r="GC80" s="2">
        <f t="shared" si="82"/>
        <v>7.1236141496933819E-4</v>
      </c>
      <c r="GD80" s="2">
        <f t="shared" si="82"/>
        <v>7.221620452930995E-4</v>
      </c>
      <c r="GE80" s="2">
        <f t="shared" si="82"/>
        <v>6.5417237002321125E-4</v>
      </c>
      <c r="GF80" s="2">
        <f t="shared" si="82"/>
        <v>5.5416582369907164E-4</v>
      </c>
      <c r="GG80" s="2">
        <f t="shared" si="82"/>
        <v>5.3060699233054009E-4</v>
      </c>
      <c r="GH80" s="2">
        <f t="shared" si="82"/>
        <v>4.8288414339433302E-4</v>
      </c>
      <c r="GI80" s="2">
        <f t="shared" si="82"/>
        <v>4.4201185996190482E-4</v>
      </c>
      <c r="GJ80" s="2">
        <f t="shared" si="82"/>
        <v>3.7180381679156584E-4</v>
      </c>
      <c r="GK80" s="2">
        <f t="shared" si="82"/>
        <v>3.2176575605638607E-4</v>
      </c>
      <c r="GM80" s="83">
        <f t="shared" si="83"/>
        <v>0.666068406318163</v>
      </c>
      <c r="GN80" s="83">
        <f t="shared" si="83"/>
        <v>0.44807861550500167</v>
      </c>
      <c r="GO80" s="83">
        <f t="shared" si="83"/>
        <v>0.41533950282141946</v>
      </c>
      <c r="GP80" s="83">
        <f t="shared" si="83"/>
        <v>0.4029322225934534</v>
      </c>
      <c r="GQ80" s="83">
        <f t="shared" si="83"/>
        <v>0.40413583961827881</v>
      </c>
      <c r="GR80" s="83">
        <f t="shared" si="83"/>
        <v>0.3575312172613887</v>
      </c>
      <c r="GS80" s="83">
        <f t="shared" si="83"/>
        <v>0.43939922431220418</v>
      </c>
      <c r="GT80" s="83">
        <f t="shared" si="83"/>
        <v>0.32016970110054005</v>
      </c>
      <c r="GU80" s="83">
        <f t="shared" si="83"/>
        <v>0.35511337353072742</v>
      </c>
      <c r="GV80" s="83">
        <f t="shared" si="83"/>
        <v>0.32769803372042039</v>
      </c>
      <c r="GW80" s="83">
        <f t="shared" si="83"/>
        <v>0.33593646926467058</v>
      </c>
      <c r="GX80" s="83">
        <f t="shared" si="83"/>
        <v>0.33849311658863357</v>
      </c>
      <c r="GY80" s="83">
        <f t="shared" si="83"/>
        <v>0.298429645330961</v>
      </c>
      <c r="GZ80" s="83">
        <f t="shared" si="83"/>
        <v>0.3264566953601914</v>
      </c>
      <c r="HA80" s="83">
        <f t="shared" si="83"/>
        <v>0.26859795473164494</v>
      </c>
      <c r="HC80" s="83">
        <f t="shared" si="73"/>
        <v>1.1900090689540459E-3</v>
      </c>
      <c r="HD80" s="83">
        <f t="shared" si="73"/>
        <v>2.4725381942939311E-4</v>
      </c>
      <c r="HE80" s="83">
        <f t="shared" si="73"/>
        <v>8.4901339561803106E-5</v>
      </c>
      <c r="HF80" s="83">
        <f t="shared" si="73"/>
        <v>2.1795306561975573E-4</v>
      </c>
      <c r="HG80" s="83">
        <f t="shared" si="87"/>
        <v>5.9402133113298004E-5</v>
      </c>
      <c r="HH80" s="83">
        <f t="shared" si="87"/>
        <v>9.5706887127354807E-6</v>
      </c>
      <c r="HI80" s="83">
        <f t="shared" si="87"/>
        <v>9.6852542705743708E-5</v>
      </c>
      <c r="HJ80" s="83">
        <f t="shared" si="87"/>
        <v>1.5492226625660627E-5</v>
      </c>
      <c r="HK80" s="83">
        <f t="shared" si="87"/>
        <v>3.3110916656197426E-5</v>
      </c>
      <c r="HL80" s="83">
        <f t="shared" si="87"/>
        <v>2.3513170452944338E-5</v>
      </c>
      <c r="HM80" s="83">
        <f t="shared" si="87"/>
        <v>1.4937476886112313E-5</v>
      </c>
      <c r="HN80" s="83">
        <f t="shared" si="87"/>
        <v>6.1740731988884167E-6</v>
      </c>
      <c r="HO80" s="83">
        <f t="shared" si="87"/>
        <v>5.5423488650654731E-6</v>
      </c>
      <c r="HP80" s="83">
        <f t="shared" si="87"/>
        <v>7.2672976187398667E-6</v>
      </c>
      <c r="HQ80" s="83">
        <f t="shared" si="87"/>
        <v>3.8618056407299558E-8</v>
      </c>
      <c r="HS80" s="83">
        <f t="shared" si="84"/>
        <v>4.4011628694927274E-35</v>
      </c>
      <c r="HT80" s="83">
        <f t="shared" si="84"/>
        <v>5.490436943802719E-34</v>
      </c>
      <c r="HU80" s="83">
        <f t="shared" si="84"/>
        <v>3.73427739273096E-41</v>
      </c>
      <c r="HV80" s="83">
        <f t="shared" si="84"/>
        <v>3.3525768421057414E-36</v>
      </c>
      <c r="HW80" s="83">
        <f t="shared" si="84"/>
        <v>2.7238763660927319E-44</v>
      </c>
      <c r="HX80" s="83">
        <f t="shared" si="84"/>
        <v>2.7141835266846258E-55</v>
      </c>
      <c r="HY80" s="83">
        <f t="shared" si="84"/>
        <v>9.8530985818664322E-44</v>
      </c>
      <c r="HZ80" s="83">
        <f t="shared" si="84"/>
        <v>4.4063434453254057E-52</v>
      </c>
      <c r="IA80" s="83">
        <f t="shared" si="84"/>
        <v>6.4426710737228024E-47</v>
      </c>
      <c r="IB80" s="83">
        <f t="shared" si="84"/>
        <v>1.0927952579750361E-49</v>
      </c>
      <c r="IC80" s="83">
        <f t="shared" si="84"/>
        <v>4.3329053992064558E-52</v>
      </c>
      <c r="ID80" s="83">
        <f t="shared" si="84"/>
        <v>1.1074007618605594E-56</v>
      </c>
      <c r="IE80" s="83">
        <f t="shared" si="84"/>
        <v>9.9869321715636738E-56</v>
      </c>
      <c r="IF80" s="83">
        <f t="shared" si="84"/>
        <v>4.6501503034059613E-29</v>
      </c>
      <c r="IG80" s="83">
        <f t="shared" si="84"/>
        <v>5.8128623301312324E-21</v>
      </c>
      <c r="II80" s="83">
        <f t="shared" si="85"/>
        <v>1.0658999580938782E-200</v>
      </c>
      <c r="IJ80" s="83">
        <f t="shared" si="85"/>
        <v>3.701944149908695E-189</v>
      </c>
      <c r="IK80" s="83">
        <f t="shared" si="85"/>
        <v>1.1912845760692976E-219</v>
      </c>
      <c r="IL80" s="83">
        <f t="shared" si="85"/>
        <v>1.0676260248712428E-194</v>
      </c>
      <c r="IM80" s="83">
        <f t="shared" si="85"/>
        <v>1.9675473002683411E-244</v>
      </c>
      <c r="IN80" s="83">
        <f t="shared" si="85"/>
        <v>8.392537164701475E-307</v>
      </c>
      <c r="IO80" s="83">
        <f t="shared" si="85"/>
        <v>2.5586754107505647E-239</v>
      </c>
      <c r="IP80" s="83">
        <f t="shared" si="85"/>
        <v>7.64819188442956E-279</v>
      </c>
      <c r="IQ80" s="83">
        <f t="shared" si="85"/>
        <v>4.9130992648392463E-256</v>
      </c>
      <c r="IR80" s="83">
        <f t="shared" si="85"/>
        <v>1.2777891213950667E-270</v>
      </c>
      <c r="IS80" s="83">
        <f t="shared" si="85"/>
        <v>7.1646666840887187E-282</v>
      </c>
      <c r="IT80" s="83">
        <f t="shared" si="85"/>
        <v>0</v>
      </c>
      <c r="IU80" s="83">
        <f t="shared" si="85"/>
        <v>1.6907538526541684E-304</v>
      </c>
      <c r="IV80" s="83">
        <f t="shared" si="85"/>
        <v>1.1025873824269928E-139</v>
      </c>
      <c r="IW80" s="83">
        <f t="shared" si="85"/>
        <v>2.8216575969626137E-101</v>
      </c>
      <c r="IY80" s="83">
        <f t="shared" si="86"/>
        <v>0.66725841538711705</v>
      </c>
      <c r="IZ80" s="83">
        <f t="shared" si="86"/>
        <v>0.44832586932443108</v>
      </c>
      <c r="JA80" s="83">
        <f t="shared" si="86"/>
        <v>0.41542440416098125</v>
      </c>
      <c r="JB80" s="83">
        <f t="shared" si="86"/>
        <v>0.40315017565907318</v>
      </c>
      <c r="JC80" s="83">
        <f t="shared" si="86"/>
        <v>0.4041952417513921</v>
      </c>
      <c r="JD80" s="83">
        <f t="shared" si="86"/>
        <v>0.35754078795010141</v>
      </c>
      <c r="JE80" s="83">
        <f t="shared" si="86"/>
        <v>0.43949607685490993</v>
      </c>
      <c r="JF80" s="83">
        <f t="shared" si="86"/>
        <v>0.32018519332716572</v>
      </c>
      <c r="JG80" s="83">
        <f t="shared" si="86"/>
        <v>0.35514648444738361</v>
      </c>
      <c r="JH80" s="83">
        <f t="shared" si="86"/>
        <v>0.32772154689087335</v>
      </c>
      <c r="JI80" s="83">
        <f t="shared" si="86"/>
        <v>0.33595140674155671</v>
      </c>
      <c r="JJ80" s="83">
        <f t="shared" si="86"/>
        <v>0.33849929066183243</v>
      </c>
      <c r="JK80" s="83">
        <f t="shared" si="86"/>
        <v>0.29843518767982607</v>
      </c>
      <c r="JL80" s="83">
        <f t="shared" si="86"/>
        <v>0.32646396265781014</v>
      </c>
      <c r="JM80" s="83">
        <f t="shared" si="86"/>
        <v>0.26859799334970136</v>
      </c>
    </row>
    <row r="81" spans="2:273" x14ac:dyDescent="0.25">
      <c r="B81" s="2">
        <v>54</v>
      </c>
      <c r="C81" s="37">
        <v>223.46700000000001</v>
      </c>
      <c r="D81" s="37">
        <v>238.36699999999999</v>
      </c>
      <c r="E81" s="37">
        <v>226.11699999999999</v>
      </c>
      <c r="F81" s="37">
        <v>228.65</v>
      </c>
      <c r="G81" s="37">
        <v>232.43100000000001</v>
      </c>
      <c r="H81" s="37">
        <v>228.81</v>
      </c>
      <c r="I81" s="37">
        <v>237.22399999999999</v>
      </c>
      <c r="J81" s="37">
        <v>223.86199999999999</v>
      </c>
      <c r="K81" s="37">
        <v>229.43100000000001</v>
      </c>
      <c r="L81" s="37">
        <v>225.983</v>
      </c>
      <c r="M81" s="37">
        <v>228.172</v>
      </c>
      <c r="N81" s="37">
        <v>226.483</v>
      </c>
      <c r="O81" s="37">
        <v>224.5</v>
      </c>
      <c r="P81" s="37">
        <v>218.845</v>
      </c>
      <c r="Q81" s="37">
        <v>202.172</v>
      </c>
      <c r="S81" s="4">
        <f t="shared" si="88"/>
        <v>224.28713196385726</v>
      </c>
      <c r="T81" s="4">
        <f t="shared" si="88"/>
        <v>237.2112374022482</v>
      </c>
      <c r="U81" s="4">
        <f t="shared" si="88"/>
        <v>225.83156331830108</v>
      </c>
      <c r="V81" s="4">
        <f t="shared" si="88"/>
        <v>227.10097252495564</v>
      </c>
      <c r="W81" s="4">
        <f t="shared" si="88"/>
        <v>233.20161957587615</v>
      </c>
      <c r="X81" s="4">
        <f t="shared" si="88"/>
        <v>230.13281106325334</v>
      </c>
      <c r="Y81" s="4">
        <f t="shared" si="88"/>
        <v>239.55889058370545</v>
      </c>
      <c r="Z81" s="4">
        <f t="shared" si="88"/>
        <v>218.75274428143433</v>
      </c>
      <c r="AA81" s="4">
        <f t="shared" si="88"/>
        <v>226.81189140291187</v>
      </c>
      <c r="AB81" s="4">
        <f t="shared" si="88"/>
        <v>221.4035024736184</v>
      </c>
      <c r="AC81" s="4">
        <f t="shared" si="88"/>
        <v>228.14232714861356</v>
      </c>
      <c r="AD81" s="4">
        <f t="shared" si="88"/>
        <v>224.66478651121909</v>
      </c>
      <c r="AE81" s="4">
        <f t="shared" si="88"/>
        <v>220.47903071134121</v>
      </c>
      <c r="AF81" s="4">
        <f t="shared" si="88"/>
        <v>215.93385054169428</v>
      </c>
      <c r="AG81" s="4">
        <f t="shared" si="88"/>
        <v>200.05967308002178</v>
      </c>
      <c r="AI81" s="4">
        <f t="shared" si="89"/>
        <v>-0.82013196385724996</v>
      </c>
      <c r="AJ81" s="4">
        <f t="shared" si="89"/>
        <v>1.1557625977517887</v>
      </c>
      <c r="AK81" s="4">
        <f t="shared" si="89"/>
        <v>0.28543668169891134</v>
      </c>
      <c r="AL81" s="4">
        <f t="shared" si="89"/>
        <v>1.5490274750443689</v>
      </c>
      <c r="AM81" s="4">
        <f t="shared" si="89"/>
        <v>-0.77061957587613961</v>
      </c>
      <c r="AN81" s="4">
        <f t="shared" si="89"/>
        <v>-1.3228110632533401</v>
      </c>
      <c r="AO81" s="4">
        <f t="shared" si="89"/>
        <v>-2.3348905837054588</v>
      </c>
      <c r="AP81" s="4">
        <f t="shared" si="89"/>
        <v>5.1092557185656631</v>
      </c>
      <c r="AQ81" s="4">
        <f t="shared" si="89"/>
        <v>2.6191085970881431</v>
      </c>
      <c r="AR81" s="4">
        <f t="shared" si="89"/>
        <v>4.5794975263816013</v>
      </c>
      <c r="AS81" s="4">
        <f t="shared" si="89"/>
        <v>2.9672851386436605E-2</v>
      </c>
      <c r="AT81" s="4">
        <f t="shared" si="89"/>
        <v>1.8182134887809127</v>
      </c>
      <c r="AU81" s="4">
        <f t="shared" si="89"/>
        <v>4.0209692886587902</v>
      </c>
      <c r="AV81" s="4">
        <f t="shared" si="89"/>
        <v>2.9111494583057151</v>
      </c>
      <c r="AW81" s="4">
        <f t="shared" si="89"/>
        <v>2.1123269199782158</v>
      </c>
      <c r="AY81" s="2">
        <f t="shared" si="80"/>
        <v>118.84677344233239</v>
      </c>
      <c r="AZ81" s="2">
        <f t="shared" si="80"/>
        <v>117.99481988489232</v>
      </c>
      <c r="BA81" s="2">
        <f t="shared" si="80"/>
        <v>116.40997464004319</v>
      </c>
      <c r="BB81" s="2">
        <f t="shared" si="80"/>
        <v>114.9963688624284</v>
      </c>
      <c r="BC81" s="2">
        <f t="shared" si="80"/>
        <v>115.73056741195774</v>
      </c>
      <c r="BD81" s="2">
        <f t="shared" si="80"/>
        <v>117.53088864955333</v>
      </c>
      <c r="BE81" s="2">
        <f t="shared" si="80"/>
        <v>119.83030559722867</v>
      </c>
      <c r="BF81" s="2">
        <f t="shared" si="80"/>
        <v>117.79461300545952</v>
      </c>
      <c r="BG81" s="2">
        <f t="shared" si="80"/>
        <v>118.93746623575369</v>
      </c>
      <c r="BH81" s="2">
        <f t="shared" si="80"/>
        <v>115.80538866272421</v>
      </c>
      <c r="BI81" s="2">
        <f t="shared" si="80"/>
        <v>117.72308546050171</v>
      </c>
      <c r="BJ81" s="2">
        <f t="shared" si="80"/>
        <v>119.23732658875943</v>
      </c>
      <c r="BK81" s="2">
        <f t="shared" si="80"/>
        <v>123.91023411179226</v>
      </c>
      <c r="BL81" s="2">
        <f t="shared" si="80"/>
        <v>123.22944211472006</v>
      </c>
      <c r="BM81" s="2">
        <f t="shared" si="80"/>
        <v>127.80623180955308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134.08595302445303</v>
      </c>
      <c r="DL81" s="2">
        <f t="shared" si="90"/>
        <v>127.78680347959295</v>
      </c>
      <c r="DM81" s="2">
        <f t="shared" si="90"/>
        <v>124.53221187584347</v>
      </c>
      <c r="DN81" s="2">
        <f t="shared" si="90"/>
        <v>122.81971670861147</v>
      </c>
      <c r="DO81" s="2">
        <f t="shared" si="90"/>
        <v>121.68816216216214</v>
      </c>
      <c r="DP81" s="2">
        <f t="shared" si="90"/>
        <v>123.4963112044818</v>
      </c>
      <c r="DQ81" s="2">
        <f t="shared" si="90"/>
        <v>126.03747083926032</v>
      </c>
      <c r="DR81" s="2">
        <f t="shared" si="90"/>
        <v>124.59939075630251</v>
      </c>
      <c r="DS81" s="2">
        <f t="shared" si="90"/>
        <v>124.56257533647008</v>
      </c>
      <c r="DT81" s="2">
        <f t="shared" si="90"/>
        <v>124.42817594922855</v>
      </c>
      <c r="DU81" s="2">
        <f t="shared" si="90"/>
        <v>122.68540616246499</v>
      </c>
      <c r="DV81" s="2">
        <f t="shared" si="90"/>
        <v>124.06039859943979</v>
      </c>
      <c r="DW81" s="2">
        <f t="shared" si="90"/>
        <v>128.06106974789915</v>
      </c>
      <c r="DX81" s="2">
        <f t="shared" si="90"/>
        <v>129.32845165165165</v>
      </c>
      <c r="DY81" s="2">
        <f t="shared" si="90"/>
        <v>134.52270723025583</v>
      </c>
      <c r="EA81" s="2">
        <f t="shared" si="91"/>
        <v>116.045749394685</v>
      </c>
      <c r="EB81" s="2">
        <f t="shared" si="91"/>
        <v>115.64240373298462</v>
      </c>
      <c r="EC81" s="2">
        <f t="shared" si="91"/>
        <v>114.40641621803499</v>
      </c>
      <c r="ED81" s="2">
        <f t="shared" si="91"/>
        <v>113.09272759731381</v>
      </c>
      <c r="EE81" s="2">
        <f t="shared" si="91"/>
        <v>113.87719082294456</v>
      </c>
      <c r="EF81" s="2">
        <f t="shared" si="91"/>
        <v>115.39154316456201</v>
      </c>
      <c r="EG81" s="2">
        <f t="shared" si="91"/>
        <v>117.97581485364512</v>
      </c>
      <c r="EH81" s="2">
        <f t="shared" si="91"/>
        <v>115.28769112190517</v>
      </c>
      <c r="EI81" s="2">
        <f t="shared" si="91"/>
        <v>117.0971151085853</v>
      </c>
      <c r="EJ81" s="2">
        <f t="shared" si="91"/>
        <v>112.7972953849164</v>
      </c>
      <c r="EK81" s="2">
        <f t="shared" si="91"/>
        <v>115.93172772646767</v>
      </c>
      <c r="EL81" s="2">
        <f t="shared" si="91"/>
        <v>117.49200319955074</v>
      </c>
      <c r="EM81" s="2">
        <f t="shared" si="91"/>
        <v>122.33278823110123</v>
      </c>
      <c r="EN81" s="2">
        <f t="shared" si="91"/>
        <v>121.04990164098511</v>
      </c>
      <c r="EO81" s="2">
        <f t="shared" si="91"/>
        <v>124.74403881578945</v>
      </c>
      <c r="EQ81" s="2">
        <f t="shared" si="92"/>
        <v>116.97952040646091</v>
      </c>
      <c r="ER81" s="2">
        <f t="shared" si="92"/>
        <v>116.59771693274456</v>
      </c>
      <c r="ES81" s="2">
        <f t="shared" si="92"/>
        <v>114.22112625980091</v>
      </c>
      <c r="ET81" s="2">
        <f t="shared" si="92"/>
        <v>113.37730984942671</v>
      </c>
      <c r="EU81" s="2">
        <f t="shared" si="92"/>
        <v>113.62115048032139</v>
      </c>
      <c r="EV81" s="2">
        <f t="shared" si="92"/>
        <v>115.07683640343707</v>
      </c>
      <c r="EW81" s="2">
        <f t="shared" si="92"/>
        <v>117.80690373005714</v>
      </c>
      <c r="EX81" s="2">
        <f t="shared" si="92"/>
        <v>116.08992697655859</v>
      </c>
      <c r="EY81" s="2">
        <f t="shared" si="92"/>
        <v>118.11347756765986</v>
      </c>
      <c r="EZ81" s="2">
        <f t="shared" si="92"/>
        <v>114.03273384765674</v>
      </c>
      <c r="FA81" s="2">
        <f t="shared" si="92"/>
        <v>115.98083169772978</v>
      </c>
      <c r="FB81" s="2">
        <f t="shared" si="92"/>
        <v>116.9677458403701</v>
      </c>
      <c r="FC81" s="2">
        <f t="shared" si="92"/>
        <v>122.91173469628932</v>
      </c>
      <c r="FD81" s="2">
        <f t="shared" si="92"/>
        <v>121.6861481471944</v>
      </c>
      <c r="FE81" s="2">
        <f t="shared" si="92"/>
        <v>126.67038196485217</v>
      </c>
      <c r="FG81" s="2">
        <f t="shared" si="93"/>
        <v>0.84477329819267188</v>
      </c>
      <c r="FH81" s="2">
        <f t="shared" si="93"/>
        <v>0.80635391240902565</v>
      </c>
      <c r="FI81" s="2">
        <f t="shared" si="93"/>
        <v>0.80212128027168095</v>
      </c>
      <c r="FJ81" s="2">
        <f t="shared" si="93"/>
        <v>0.80431039278224947</v>
      </c>
      <c r="FK81" s="2">
        <f t="shared" si="93"/>
        <v>0.76269939738847414</v>
      </c>
      <c r="FL81" s="2">
        <f t="shared" si="93"/>
        <v>0.73601419583523164</v>
      </c>
      <c r="FM81" s="2">
        <f t="shared" si="93"/>
        <v>0.76994519830591834</v>
      </c>
      <c r="FN81" s="2">
        <f t="shared" si="93"/>
        <v>0.73084541084478949</v>
      </c>
      <c r="FO81" s="2">
        <f t="shared" si="93"/>
        <v>0.75358221801163616</v>
      </c>
      <c r="FP81" s="2">
        <f t="shared" si="93"/>
        <v>0.74143465656605578</v>
      </c>
      <c r="FQ81" s="2">
        <f t="shared" si="93"/>
        <v>0.73476244333645568</v>
      </c>
      <c r="FR81" s="2">
        <f t="shared" si="93"/>
        <v>0.73424240631660243</v>
      </c>
      <c r="FS81" s="2">
        <f t="shared" si="93"/>
        <v>0.72467042725802755</v>
      </c>
      <c r="FT81" s="2">
        <f t="shared" si="93"/>
        <v>0.73675570014343439</v>
      </c>
      <c r="FU81" s="2">
        <f t="shared" si="93"/>
        <v>0.68691919455308958</v>
      </c>
      <c r="FW81" s="2">
        <f t="shared" si="82"/>
        <v>7.5258094013859358E-4</v>
      </c>
      <c r="FX81" s="2">
        <f t="shared" si="82"/>
        <v>7.3342945157131502E-4</v>
      </c>
      <c r="FY81" s="2">
        <f t="shared" si="82"/>
        <v>6.533488952725205E-4</v>
      </c>
      <c r="FZ81" s="2">
        <f t="shared" si="82"/>
        <v>5.9942780033562723E-4</v>
      </c>
      <c r="GA81" s="2">
        <f t="shared" si="82"/>
        <v>6.7027235926780222E-4</v>
      </c>
      <c r="GB81" s="2">
        <f t="shared" si="82"/>
        <v>6.2986761101110412E-4</v>
      </c>
      <c r="GC81" s="2">
        <f t="shared" si="82"/>
        <v>7.8103508082066257E-4</v>
      </c>
      <c r="GD81" s="2">
        <f t="shared" si="82"/>
        <v>7.9177977116000049E-4</v>
      </c>
      <c r="GE81" s="2">
        <f t="shared" si="82"/>
        <v>7.1724047278626214E-4</v>
      </c>
      <c r="GF81" s="2">
        <f t="shared" si="82"/>
        <v>6.0759825754211534E-4</v>
      </c>
      <c r="GG81" s="2">
        <f t="shared" si="82"/>
        <v>5.8176921587866325E-4</v>
      </c>
      <c r="GH81" s="2">
        <f t="shared" si="82"/>
        <v>5.2944726871641137E-4</v>
      </c>
      <c r="GI81" s="2">
        <f t="shared" si="82"/>
        <v>4.8463569983446693E-4</v>
      </c>
      <c r="GJ81" s="2">
        <f t="shared" si="82"/>
        <v>4.0766015519300977E-4</v>
      </c>
      <c r="GK81" s="2">
        <f t="shared" si="82"/>
        <v>3.5279818373337024E-4</v>
      </c>
      <c r="GM81" s="83">
        <f t="shared" si="83"/>
        <v>0.65364437175366974</v>
      </c>
      <c r="GN81" s="83">
        <f t="shared" si="83"/>
        <v>0.52160517860893374</v>
      </c>
      <c r="GO81" s="83">
        <f t="shared" si="83"/>
        <v>0.48478079772762456</v>
      </c>
      <c r="GP81" s="83">
        <f t="shared" si="83"/>
        <v>0.46974426355046156</v>
      </c>
      <c r="GQ81" s="83">
        <f t="shared" si="83"/>
        <v>0.48507789930615258</v>
      </c>
      <c r="GR81" s="83">
        <f t="shared" si="83"/>
        <v>0.44163266894895975</v>
      </c>
      <c r="GS81" s="83">
        <f t="shared" si="83"/>
        <v>0.52674293853788368</v>
      </c>
      <c r="GT81" s="83">
        <f t="shared" si="83"/>
        <v>0.39989899012685898</v>
      </c>
      <c r="GU81" s="83">
        <f t="shared" si="83"/>
        <v>0.4318780043281954</v>
      </c>
      <c r="GV81" s="83">
        <f t="shared" si="83"/>
        <v>0.40396018324668487</v>
      </c>
      <c r="GW81" s="83">
        <f t="shared" si="83"/>
        <v>0.41491230237757343</v>
      </c>
      <c r="GX81" s="83">
        <f t="shared" si="83"/>
        <v>0.41888824330242769</v>
      </c>
      <c r="GY81" s="83">
        <f t="shared" si="83"/>
        <v>0.37336435668809925</v>
      </c>
      <c r="GZ81" s="83">
        <f t="shared" si="83"/>
        <v>0.4038569387032066</v>
      </c>
      <c r="HA81" s="83">
        <f t="shared" si="83"/>
        <v>0.35536469038960794</v>
      </c>
      <c r="HC81" s="83">
        <f t="shared" si="73"/>
        <v>1.9703506461942618E-3</v>
      </c>
      <c r="HD81" s="83">
        <f t="shared" si="73"/>
        <v>4.2618609459502214E-4</v>
      </c>
      <c r="HE81" s="83">
        <f t="shared" si="73"/>
        <v>1.5707036496857268E-4</v>
      </c>
      <c r="HF81" s="83">
        <f t="shared" si="73"/>
        <v>3.747533201837863E-4</v>
      </c>
      <c r="HG81" s="83">
        <f t="shared" si="87"/>
        <v>1.153651109599111E-4</v>
      </c>
      <c r="HH81" s="83">
        <f t="shared" si="87"/>
        <v>2.1434665330001872E-5</v>
      </c>
      <c r="HI81" s="83">
        <f t="shared" si="87"/>
        <v>1.8600462331109065E-4</v>
      </c>
      <c r="HJ81" s="83">
        <f t="shared" si="87"/>
        <v>3.3642075275862428E-5</v>
      </c>
      <c r="HK81" s="83">
        <f t="shared" si="87"/>
        <v>6.71228339846495E-5</v>
      </c>
      <c r="HL81" s="83">
        <f t="shared" si="87"/>
        <v>4.84416588351923E-5</v>
      </c>
      <c r="HM81" s="83">
        <f t="shared" si="87"/>
        <v>3.1609239992059789E-5</v>
      </c>
      <c r="HN81" s="83">
        <f t="shared" si="87"/>
        <v>1.3885747283380771E-5</v>
      </c>
      <c r="HO81" s="83">
        <f t="shared" si="87"/>
        <v>1.2280459090881975E-5</v>
      </c>
      <c r="HP81" s="83">
        <f t="shared" si="87"/>
        <v>1.5789664634523206E-5</v>
      </c>
      <c r="HQ81" s="83">
        <f t="shared" si="87"/>
        <v>1.2636311274723824E-7</v>
      </c>
      <c r="HS81" s="83">
        <f t="shared" si="84"/>
        <v>7.2759782835448981E-34</v>
      </c>
      <c r="HT81" s="83">
        <f t="shared" si="84"/>
        <v>7.9206171375181571E-33</v>
      </c>
      <c r="HU81" s="83">
        <f t="shared" si="84"/>
        <v>8.5396707350306852E-40</v>
      </c>
      <c r="HV81" s="83">
        <f t="shared" si="84"/>
        <v>5.1112512481256783E-35</v>
      </c>
      <c r="HW81" s="83">
        <f t="shared" si="84"/>
        <v>8.5126917624592994E-43</v>
      </c>
      <c r="HX81" s="83">
        <f t="shared" si="84"/>
        <v>1.9809538615158549E-53</v>
      </c>
      <c r="HY81" s="83">
        <f t="shared" si="84"/>
        <v>3.1171763234700219E-42</v>
      </c>
      <c r="HZ81" s="83">
        <f t="shared" si="84"/>
        <v>2.6325530340913469E-50</v>
      </c>
      <c r="IA81" s="83">
        <f t="shared" si="84"/>
        <v>2.511454240412072E-45</v>
      </c>
      <c r="IB81" s="83">
        <f t="shared" si="84"/>
        <v>4.8582990559420395E-48</v>
      </c>
      <c r="IC81" s="83">
        <f t="shared" si="84"/>
        <v>2.2407610217856059E-50</v>
      </c>
      <c r="ID81" s="83">
        <f t="shared" si="84"/>
        <v>8.0242820353124136E-55</v>
      </c>
      <c r="IE81" s="83">
        <f t="shared" si="84"/>
        <v>6.3160086704547308E-54</v>
      </c>
      <c r="IF81" s="83">
        <f t="shared" si="84"/>
        <v>3.6110217236523469E-28</v>
      </c>
      <c r="IG81" s="83">
        <f t="shared" si="84"/>
        <v>2.3849796628387226E-20</v>
      </c>
      <c r="II81" s="83">
        <f t="shared" si="85"/>
        <v>1.0451247771105924E-195</v>
      </c>
      <c r="IJ81" s="83">
        <f t="shared" si="85"/>
        <v>1.7934180609960424E-184</v>
      </c>
      <c r="IK81" s="83">
        <f t="shared" si="85"/>
        <v>2.752433404887708E-214</v>
      </c>
      <c r="IL81" s="83">
        <f t="shared" si="85"/>
        <v>5.2892198221380884E-190</v>
      </c>
      <c r="IM81" s="83">
        <f t="shared" si="85"/>
        <v>1.9435733082962572E-238</v>
      </c>
      <c r="IN81" s="83">
        <f t="shared" si="85"/>
        <v>2.5000490885970055E-299</v>
      </c>
      <c r="IO81" s="83">
        <f t="shared" si="85"/>
        <v>2.5086078926904142E-233</v>
      </c>
      <c r="IP81" s="83">
        <f t="shared" si="85"/>
        <v>7.6848075011472147E-272</v>
      </c>
      <c r="IQ81" s="83">
        <f t="shared" si="85"/>
        <v>1.0728369883909451E-249</v>
      </c>
      <c r="IR81" s="83">
        <f t="shared" si="85"/>
        <v>4.5918257707324337E-264</v>
      </c>
      <c r="IS81" s="83">
        <f t="shared" si="85"/>
        <v>4.4270480727480285E-275</v>
      </c>
      <c r="IT81" s="83">
        <f t="shared" si="85"/>
        <v>1.5947292356779317E-304</v>
      </c>
      <c r="IU81" s="83">
        <f t="shared" si="85"/>
        <v>2.4847872270740648E-297</v>
      </c>
      <c r="IV81" s="83">
        <f t="shared" si="85"/>
        <v>1.7189285826488918E-136</v>
      </c>
      <c r="IW81" s="83">
        <f t="shared" si="85"/>
        <v>5.1651385909209622E-99</v>
      </c>
      <c r="IY81" s="83">
        <f t="shared" si="86"/>
        <v>0.65561472239986396</v>
      </c>
      <c r="IZ81" s="83">
        <f t="shared" si="86"/>
        <v>0.52203136470352873</v>
      </c>
      <c r="JA81" s="83">
        <f t="shared" si="86"/>
        <v>0.48493786809259315</v>
      </c>
      <c r="JB81" s="83">
        <f t="shared" si="86"/>
        <v>0.47011901687064533</v>
      </c>
      <c r="JC81" s="83">
        <f t="shared" si="86"/>
        <v>0.48519326441711247</v>
      </c>
      <c r="JD81" s="83">
        <f t="shared" si="86"/>
        <v>0.44165410361428975</v>
      </c>
      <c r="JE81" s="83">
        <f t="shared" si="86"/>
        <v>0.52692894316119476</v>
      </c>
      <c r="JF81" s="83">
        <f t="shared" si="86"/>
        <v>0.39993263220213482</v>
      </c>
      <c r="JG81" s="83">
        <f t="shared" si="86"/>
        <v>0.43194512716218003</v>
      </c>
      <c r="JH81" s="83">
        <f t="shared" si="86"/>
        <v>0.40400862490552009</v>
      </c>
      <c r="JI81" s="83">
        <f t="shared" si="86"/>
        <v>0.4149439116175655</v>
      </c>
      <c r="JJ81" s="83">
        <f t="shared" si="86"/>
        <v>0.41890212904971108</v>
      </c>
      <c r="JK81" s="83">
        <f t="shared" si="86"/>
        <v>0.37337663714719016</v>
      </c>
      <c r="JL81" s="83">
        <f t="shared" si="86"/>
        <v>0.40387272836784111</v>
      </c>
      <c r="JM81" s="83">
        <f t="shared" si="86"/>
        <v>0.35536481675272069</v>
      </c>
    </row>
    <row r="82" spans="2:273" x14ac:dyDescent="0.25">
      <c r="B82" s="2">
        <v>55</v>
      </c>
      <c r="C82" s="37">
        <v>208.667</v>
      </c>
      <c r="D82" s="37">
        <v>237.917</v>
      </c>
      <c r="E82" s="37">
        <v>228.917</v>
      </c>
      <c r="F82" s="37">
        <v>230.35</v>
      </c>
      <c r="G82" s="37">
        <v>232.37899999999999</v>
      </c>
      <c r="H82" s="37">
        <v>233.20699999999999</v>
      </c>
      <c r="I82" s="37">
        <v>239.31</v>
      </c>
      <c r="J82" s="37">
        <v>229.845</v>
      </c>
      <c r="K82" s="37">
        <v>233.86199999999999</v>
      </c>
      <c r="L82" s="37">
        <v>232.10300000000001</v>
      </c>
      <c r="M82" s="37">
        <v>232.63800000000001</v>
      </c>
      <c r="N82" s="37">
        <v>228.672</v>
      </c>
      <c r="O82" s="37">
        <v>229.55199999999999</v>
      </c>
      <c r="P82" s="37">
        <v>223.44800000000001</v>
      </c>
      <c r="Q82" s="37">
        <v>210.74100000000001</v>
      </c>
      <c r="S82" s="4">
        <f t="shared" si="88"/>
        <v>203.46824548404123</v>
      </c>
      <c r="T82" s="4">
        <f t="shared" si="88"/>
        <v>244.2730734339851</v>
      </c>
      <c r="U82" s="4">
        <f t="shared" si="88"/>
        <v>232.96856275714461</v>
      </c>
      <c r="V82" s="4">
        <f t="shared" si="88"/>
        <v>234.82836710566687</v>
      </c>
      <c r="W82" s="4">
        <f t="shared" si="88"/>
        <v>240.79475594883945</v>
      </c>
      <c r="X82" s="4">
        <f t="shared" si="88"/>
        <v>239.93582497656644</v>
      </c>
      <c r="Y82" s="4">
        <f t="shared" si="88"/>
        <v>247.51456914503348</v>
      </c>
      <c r="Z82" s="4">
        <f t="shared" si="88"/>
        <v>230.59416468308495</v>
      </c>
      <c r="AA82" s="4">
        <f t="shared" si="88"/>
        <v>236.70357635838033</v>
      </c>
      <c r="AB82" s="4">
        <f t="shared" si="88"/>
        <v>232.67995727833471</v>
      </c>
      <c r="AC82" s="4">
        <f t="shared" si="88"/>
        <v>238.45538411128209</v>
      </c>
      <c r="AD82" s="4">
        <f t="shared" si="88"/>
        <v>234.68259154664401</v>
      </c>
      <c r="AE82" s="4">
        <f t="shared" si="88"/>
        <v>231.45161938119921</v>
      </c>
      <c r="AF82" s="4">
        <f t="shared" si="88"/>
        <v>225.59850154406217</v>
      </c>
      <c r="AG82" s="4">
        <f t="shared" si="88"/>
        <v>210.57927516303297</v>
      </c>
      <c r="AI82" s="4">
        <f t="shared" si="89"/>
        <v>5.1987545159587683</v>
      </c>
      <c r="AJ82" s="4">
        <f t="shared" si="89"/>
        <v>-6.3560734339851024</v>
      </c>
      <c r="AK82" s="4">
        <f t="shared" si="89"/>
        <v>-4.0515627571446089</v>
      </c>
      <c r="AL82" s="4">
        <f t="shared" si="89"/>
        <v>-4.4783671056668766</v>
      </c>
      <c r="AM82" s="4">
        <f t="shared" si="89"/>
        <v>-8.4157559488394611</v>
      </c>
      <c r="AN82" s="4">
        <f t="shared" si="89"/>
        <v>-6.7288249765664432</v>
      </c>
      <c r="AO82" s="4">
        <f t="shared" si="89"/>
        <v>-8.2045691450334743</v>
      </c>
      <c r="AP82" s="4">
        <f t="shared" si="89"/>
        <v>-0.7491646830849561</v>
      </c>
      <c r="AQ82" s="4">
        <f t="shared" si="89"/>
        <v>-2.8415763583803368</v>
      </c>
      <c r="AR82" s="4">
        <f t="shared" si="89"/>
        <v>-0.57695727833470301</v>
      </c>
      <c r="AS82" s="4">
        <f t="shared" si="89"/>
        <v>-5.817384111282081</v>
      </c>
      <c r="AT82" s="4">
        <f t="shared" si="89"/>
        <v>-6.0105915466440081</v>
      </c>
      <c r="AU82" s="4">
        <f t="shared" si="89"/>
        <v>-1.8996193811992157</v>
      </c>
      <c r="AV82" s="4">
        <f t="shared" si="89"/>
        <v>-2.1505015440621662</v>
      </c>
      <c r="AW82" s="4">
        <f t="shared" si="89"/>
        <v>0.16172483696703921</v>
      </c>
      <c r="AY82" s="2">
        <f t="shared" si="80"/>
        <v>118.60973845423105</v>
      </c>
      <c r="AZ82" s="2">
        <f t="shared" si="80"/>
        <v>117.80223931853223</v>
      </c>
      <c r="BA82" s="2">
        <f t="shared" si="80"/>
        <v>116.23395869965172</v>
      </c>
      <c r="BB82" s="2">
        <f t="shared" si="80"/>
        <v>114.83021588871881</v>
      </c>
      <c r="BC82" s="2">
        <f t="shared" si="80"/>
        <v>115.56297484651709</v>
      </c>
      <c r="BD82" s="2">
        <f t="shared" si="80"/>
        <v>117.33634258565938</v>
      </c>
      <c r="BE82" s="2">
        <f t="shared" si="80"/>
        <v>119.6519046652906</v>
      </c>
      <c r="BF82" s="2">
        <f t="shared" si="80"/>
        <v>117.64328502064653</v>
      </c>
      <c r="BG82" s="2">
        <f t="shared" si="80"/>
        <v>118.82152182881073</v>
      </c>
      <c r="BH82" s="2">
        <f t="shared" si="80"/>
        <v>115.6589485317955</v>
      </c>
      <c r="BI82" s="2">
        <f t="shared" si="80"/>
        <v>117.60672450893708</v>
      </c>
      <c r="BJ82" s="2">
        <f t="shared" si="80"/>
        <v>119.10905594259837</v>
      </c>
      <c r="BK82" s="2">
        <f t="shared" si="80"/>
        <v>123.80439193333081</v>
      </c>
      <c r="BL82" s="2">
        <f t="shared" si="80"/>
        <v>123.08638870131402</v>
      </c>
      <c r="BM82" s="2">
        <f t="shared" si="80"/>
        <v>127.68439136550549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134.34161840411841</v>
      </c>
      <c r="DL82" s="2">
        <f t="shared" si="90"/>
        <v>128.0043946821315</v>
      </c>
      <c r="DM82" s="2">
        <f t="shared" si="90"/>
        <v>124.70397543859652</v>
      </c>
      <c r="DN82" s="2">
        <f t="shared" si="90"/>
        <v>122.9541727760149</v>
      </c>
      <c r="DO82" s="2">
        <f t="shared" si="90"/>
        <v>121.79157686836632</v>
      </c>
      <c r="DP82" s="2">
        <f t="shared" si="90"/>
        <v>123.60213277310925</v>
      </c>
      <c r="DQ82" s="2">
        <f t="shared" si="90"/>
        <v>126.16309585293796</v>
      </c>
      <c r="DR82" s="2">
        <f t="shared" si="90"/>
        <v>124.73468403361343</v>
      </c>
      <c r="DS82" s="2">
        <f t="shared" si="90"/>
        <v>124.73096870554765</v>
      </c>
      <c r="DT82" s="2">
        <f t="shared" si="90"/>
        <v>124.59082623919463</v>
      </c>
      <c r="DU82" s="2">
        <f t="shared" si="90"/>
        <v>122.78850588235294</v>
      </c>
      <c r="DV82" s="2">
        <f t="shared" si="90"/>
        <v>124.18026554621851</v>
      </c>
      <c r="DW82" s="2">
        <f t="shared" si="90"/>
        <v>128.2452386554622</v>
      </c>
      <c r="DX82" s="2">
        <f t="shared" si="90"/>
        <v>129.54661291291291</v>
      </c>
      <c r="DY82" s="2">
        <f t="shared" si="90"/>
        <v>134.91589477196885</v>
      </c>
      <c r="EA82" s="2">
        <f t="shared" si="91"/>
        <v>115.97248819268133</v>
      </c>
      <c r="EB82" s="2">
        <f t="shared" si="91"/>
        <v>115.5668520223164</v>
      </c>
      <c r="EC82" s="2">
        <f t="shared" si="91"/>
        <v>114.3284668909825</v>
      </c>
      <c r="ED82" s="2">
        <f t="shared" si="91"/>
        <v>113.02734126682671</v>
      </c>
      <c r="EE82" s="2">
        <f t="shared" si="91"/>
        <v>113.79580601188394</v>
      </c>
      <c r="EF82" s="2">
        <f t="shared" si="91"/>
        <v>115.28701925344853</v>
      </c>
      <c r="EG82" s="2">
        <f t="shared" si="91"/>
        <v>117.87776438132759</v>
      </c>
      <c r="EH82" s="2">
        <f t="shared" si="91"/>
        <v>115.26056075018555</v>
      </c>
      <c r="EI82" s="2">
        <f t="shared" si="91"/>
        <v>117.05817407489526</v>
      </c>
      <c r="EJ82" s="2">
        <f t="shared" si="91"/>
        <v>112.81709092172945</v>
      </c>
      <c r="EK82" s="2">
        <f t="shared" si="91"/>
        <v>115.90073045613759</v>
      </c>
      <c r="EL82" s="2">
        <f t="shared" si="91"/>
        <v>117.43544293804976</v>
      </c>
      <c r="EM82" s="2">
        <f t="shared" si="91"/>
        <v>122.2652008031954</v>
      </c>
      <c r="EN82" s="2">
        <f t="shared" si="91"/>
        <v>120.98086948505203</v>
      </c>
      <c r="EO82" s="2">
        <f t="shared" si="91"/>
        <v>124.67742927631578</v>
      </c>
      <c r="EQ82" s="2">
        <f t="shared" si="92"/>
        <v>116.88294544816866</v>
      </c>
      <c r="ER82" s="2">
        <f t="shared" si="92"/>
        <v>116.50034775815217</v>
      </c>
      <c r="ES82" s="2">
        <f t="shared" si="92"/>
        <v>114.14727827059858</v>
      </c>
      <c r="ET82" s="2">
        <f t="shared" si="92"/>
        <v>113.30561258461114</v>
      </c>
      <c r="EU82" s="2">
        <f t="shared" si="92"/>
        <v>113.54573214907367</v>
      </c>
      <c r="EV82" s="2">
        <f t="shared" si="92"/>
        <v>114.97938452595056</v>
      </c>
      <c r="EW82" s="2">
        <f t="shared" si="92"/>
        <v>117.71288609907428</v>
      </c>
      <c r="EX82" s="2">
        <f t="shared" si="92"/>
        <v>116.04387040780964</v>
      </c>
      <c r="EY82" s="2">
        <f t="shared" si="92"/>
        <v>118.05111241249038</v>
      </c>
      <c r="EZ82" s="2">
        <f t="shared" si="92"/>
        <v>114.02499814643188</v>
      </c>
      <c r="FA82" s="2">
        <f t="shared" si="92"/>
        <v>115.94872107388295</v>
      </c>
      <c r="FB82" s="2">
        <f t="shared" si="92"/>
        <v>116.92261650005773</v>
      </c>
      <c r="FC82" s="2">
        <f t="shared" si="92"/>
        <v>122.83202614630113</v>
      </c>
      <c r="FD82" s="2">
        <f t="shared" si="92"/>
        <v>121.60375647645044</v>
      </c>
      <c r="FE82" s="2">
        <f t="shared" si="92"/>
        <v>126.55552601339794</v>
      </c>
      <c r="FG82" s="2">
        <f t="shared" si="93"/>
        <v>0.85647121084079392</v>
      </c>
      <c r="FH82" s="2">
        <f t="shared" si="93"/>
        <v>0.82033133850672646</v>
      </c>
      <c r="FI82" s="2">
        <f t="shared" si="93"/>
        <v>0.81633463148747476</v>
      </c>
      <c r="FJ82" s="2">
        <f t="shared" si="93"/>
        <v>0.81840210198699681</v>
      </c>
      <c r="FK82" s="2">
        <f t="shared" si="93"/>
        <v>0.77896407444473437</v>
      </c>
      <c r="FL82" s="2">
        <f t="shared" si="93"/>
        <v>0.75351680069027227</v>
      </c>
      <c r="FM82" s="2">
        <f t="shared" si="93"/>
        <v>0.78585268686286369</v>
      </c>
      <c r="FN82" s="2">
        <f t="shared" si="93"/>
        <v>0.74857364573142937</v>
      </c>
      <c r="FO82" s="2">
        <f t="shared" si="93"/>
        <v>0.77028357882410103</v>
      </c>
      <c r="FP82" s="2">
        <f t="shared" si="93"/>
        <v>0.75869570269725062</v>
      </c>
      <c r="FQ82" s="2">
        <f t="shared" si="93"/>
        <v>0.75232011268238508</v>
      </c>
      <c r="FR82" s="2">
        <f t="shared" si="93"/>
        <v>0.75182287268657921</v>
      </c>
      <c r="FS82" s="2">
        <f t="shared" si="93"/>
        <v>0.74266217446913818</v>
      </c>
      <c r="FT82" s="2">
        <f t="shared" si="93"/>
        <v>0.75422555900815968</v>
      </c>
      <c r="FU82" s="2">
        <f t="shared" si="93"/>
        <v>0.70637830437839821</v>
      </c>
      <c r="FW82" s="2">
        <f t="shared" si="82"/>
        <v>8.2512868103914517E-4</v>
      </c>
      <c r="FX82" s="2">
        <f t="shared" si="82"/>
        <v>8.0413250168119826E-4</v>
      </c>
      <c r="FY82" s="2">
        <f t="shared" si="82"/>
        <v>7.1633766456745992E-4</v>
      </c>
      <c r="FZ82" s="2">
        <f t="shared" si="82"/>
        <v>6.5722150498470123E-4</v>
      </c>
      <c r="GA82" s="2">
        <f t="shared" si="82"/>
        <v>7.3489150442955541E-4</v>
      </c>
      <c r="GB82" s="2">
        <f t="shared" si="82"/>
        <v>6.9059413556701692E-4</v>
      </c>
      <c r="GC82" s="2">
        <f t="shared" si="82"/>
        <v>8.5632341012841146E-4</v>
      </c>
      <c r="GD82" s="2">
        <f t="shared" si="82"/>
        <v>8.6810294128838116E-4</v>
      </c>
      <c r="GE82" s="2">
        <f t="shared" si="82"/>
        <v>7.8638412354028586E-4</v>
      </c>
      <c r="GF82" s="2">
        <f t="shared" si="82"/>
        <v>6.6617918999615036E-4</v>
      </c>
      <c r="GG82" s="2">
        <f t="shared" si="82"/>
        <v>6.3786145848193263E-4</v>
      </c>
      <c r="GH82" s="2">
        <f t="shared" si="82"/>
        <v>5.8049773426266697E-4</v>
      </c>
      <c r="GI82" s="2">
        <f t="shared" si="82"/>
        <v>5.3136763290258151E-4</v>
      </c>
      <c r="GJ82" s="2">
        <f t="shared" si="82"/>
        <v>4.4697289202021097E-4</v>
      </c>
      <c r="GK82" s="2">
        <f t="shared" si="82"/>
        <v>3.8682234970167332E-4</v>
      </c>
      <c r="GM82" s="83">
        <f t="shared" si="83"/>
        <v>0.57346030545852655</v>
      </c>
      <c r="GN82" s="83">
        <f t="shared" si="83"/>
        <v>0.59560453336956565</v>
      </c>
      <c r="GO82" s="83">
        <f t="shared" si="83"/>
        <v>0.55551664228530973</v>
      </c>
      <c r="GP82" s="83">
        <f t="shared" si="83"/>
        <v>0.53855124997983161</v>
      </c>
      <c r="GQ82" s="83">
        <f t="shared" si="83"/>
        <v>0.56403749200202824</v>
      </c>
      <c r="GR82" s="83">
        <f t="shared" si="83"/>
        <v>0.52752815568141298</v>
      </c>
      <c r="GS82" s="83">
        <f t="shared" si="83"/>
        <v>0.61463584537417759</v>
      </c>
      <c r="GT82" s="83">
        <f t="shared" si="83"/>
        <v>0.4884988927085771</v>
      </c>
      <c r="GU82" s="83">
        <f t="shared" si="83"/>
        <v>0.51275094678547295</v>
      </c>
      <c r="GV82" s="83">
        <f t="shared" si="83"/>
        <v>0.4868185412052774</v>
      </c>
      <c r="GW82" s="83">
        <f t="shared" si="83"/>
        <v>0.49644643307128544</v>
      </c>
      <c r="GX82" s="83">
        <f t="shared" si="83"/>
        <v>0.50242133239111342</v>
      </c>
      <c r="GY82" s="83">
        <f t="shared" si="83"/>
        <v>0.45399456207432193</v>
      </c>
      <c r="GZ82" s="83">
        <f t="shared" si="83"/>
        <v>0.48676705987695207</v>
      </c>
      <c r="HA82" s="83">
        <f t="shared" si="83"/>
        <v>0.45236035954899639</v>
      </c>
      <c r="HC82" s="83">
        <f t="shared" si="73"/>
        <v>3.1976807385640407E-3</v>
      </c>
      <c r="HD82" s="83">
        <f t="shared" si="73"/>
        <v>7.2080657286284239E-4</v>
      </c>
      <c r="HE82" s="83">
        <f t="shared" si="73"/>
        <v>2.8440436696822071E-4</v>
      </c>
      <c r="HF82" s="83">
        <f t="shared" si="73"/>
        <v>6.32543519964066E-4</v>
      </c>
      <c r="HG82" s="83">
        <f t="shared" si="87"/>
        <v>2.1870405148401677E-4</v>
      </c>
      <c r="HH82" s="83">
        <f t="shared" si="87"/>
        <v>4.6582756107719237E-5</v>
      </c>
      <c r="HI82" s="83">
        <f t="shared" si="87"/>
        <v>3.4854272412469751E-4</v>
      </c>
      <c r="HJ82" s="83">
        <f t="shared" si="87"/>
        <v>7.096503104978691E-5</v>
      </c>
      <c r="HK82" s="83">
        <f t="shared" si="87"/>
        <v>1.3260018036119996E-4</v>
      </c>
      <c r="HL82" s="83">
        <f t="shared" si="87"/>
        <v>9.7221076843487123E-5</v>
      </c>
      <c r="HM82" s="83">
        <f t="shared" si="87"/>
        <v>6.5106429883554802E-5</v>
      </c>
      <c r="HN82" s="83">
        <f t="shared" si="87"/>
        <v>3.0329077028158897E-5</v>
      </c>
      <c r="HO82" s="83">
        <f t="shared" si="87"/>
        <v>2.6461291668334009E-5</v>
      </c>
      <c r="HP82" s="83">
        <f t="shared" si="87"/>
        <v>3.3386984416705956E-5</v>
      </c>
      <c r="HQ82" s="83">
        <f t="shared" si="87"/>
        <v>3.956689804484761E-7</v>
      </c>
      <c r="HS82" s="83">
        <f t="shared" si="84"/>
        <v>1.1425179956748157E-32</v>
      </c>
      <c r="HT82" s="83">
        <f t="shared" si="84"/>
        <v>1.088956100092817E-31</v>
      </c>
      <c r="HU82" s="83">
        <f t="shared" si="84"/>
        <v>1.8496577386854797E-38</v>
      </c>
      <c r="HV82" s="83">
        <f t="shared" si="84"/>
        <v>7.4351300541215234E-34</v>
      </c>
      <c r="HW82" s="83">
        <f t="shared" si="84"/>
        <v>2.5031264900052792E-41</v>
      </c>
      <c r="HX82" s="83">
        <f t="shared" si="84"/>
        <v>1.3407623929844328E-51</v>
      </c>
      <c r="HY82" s="83">
        <f t="shared" si="84"/>
        <v>9.2670366807016274E-41</v>
      </c>
      <c r="HZ82" s="83">
        <f t="shared" si="84"/>
        <v>1.4622436156409557E-48</v>
      </c>
      <c r="IA82" s="83">
        <f t="shared" si="84"/>
        <v>9.1734011283334744E-44</v>
      </c>
      <c r="IB82" s="83">
        <f t="shared" si="84"/>
        <v>2.0223337944290785E-46</v>
      </c>
      <c r="IC82" s="83">
        <f t="shared" si="84"/>
        <v>1.082862375286714E-48</v>
      </c>
      <c r="ID82" s="83">
        <f t="shared" si="84"/>
        <v>5.4037068823450619E-53</v>
      </c>
      <c r="IE82" s="83">
        <f t="shared" si="84"/>
        <v>3.724881909105831E-52</v>
      </c>
      <c r="IF82" s="83">
        <f t="shared" si="84"/>
        <v>2.7122203996602923E-27</v>
      </c>
      <c r="IG82" s="83">
        <f t="shared" si="84"/>
        <v>9.5706065169161754E-20</v>
      </c>
      <c r="II82" s="83">
        <f t="shared" si="85"/>
        <v>8.8560189657870161E-191</v>
      </c>
      <c r="IJ82" s="83">
        <f t="shared" si="85"/>
        <v>7.579828986693258E-180</v>
      </c>
      <c r="IK82" s="83">
        <f t="shared" si="85"/>
        <v>5.4525935406690848E-209</v>
      </c>
      <c r="IL82" s="83">
        <f t="shared" si="85"/>
        <v>2.2938747803441129E-185</v>
      </c>
      <c r="IM82" s="83">
        <f t="shared" si="85"/>
        <v>1.6155721070331153E-232</v>
      </c>
      <c r="IN82" s="83">
        <f t="shared" si="85"/>
        <v>6.0159829524208862E-292</v>
      </c>
      <c r="IO82" s="83">
        <f t="shared" si="85"/>
        <v>2.0622986399156644E-227</v>
      </c>
      <c r="IP82" s="83">
        <f t="shared" si="85"/>
        <v>6.2821805726997819E-265</v>
      </c>
      <c r="IQ82" s="83">
        <f t="shared" si="85"/>
        <v>1.9485450202540449E-243</v>
      </c>
      <c r="IR82" s="83">
        <f t="shared" si="85"/>
        <v>1.3696677935568117E-257</v>
      </c>
      <c r="IS82" s="83">
        <f t="shared" si="85"/>
        <v>2.25793701263166E-268</v>
      </c>
      <c r="IT82" s="83">
        <f t="shared" si="85"/>
        <v>3.4757111156626208E-297</v>
      </c>
      <c r="IU82" s="83">
        <f t="shared" si="85"/>
        <v>2.9967033769604549E-290</v>
      </c>
      <c r="IV82" s="83">
        <f t="shared" si="85"/>
        <v>2.4590320781373701E-133</v>
      </c>
      <c r="IW82" s="83">
        <f t="shared" si="85"/>
        <v>8.9065683352858684E-97</v>
      </c>
      <c r="IY82" s="83">
        <f t="shared" si="86"/>
        <v>0.57665798619709063</v>
      </c>
      <c r="IZ82" s="83">
        <f t="shared" si="86"/>
        <v>0.59632533994242853</v>
      </c>
      <c r="JA82" s="83">
        <f t="shared" si="86"/>
        <v>0.55580104665227792</v>
      </c>
      <c r="JB82" s="83">
        <f t="shared" si="86"/>
        <v>0.53918379349979573</v>
      </c>
      <c r="JC82" s="83">
        <f t="shared" si="86"/>
        <v>0.56425619605351229</v>
      </c>
      <c r="JD82" s="83">
        <f t="shared" si="86"/>
        <v>0.52757473843752067</v>
      </c>
      <c r="JE82" s="83">
        <f t="shared" si="86"/>
        <v>0.61498438809830225</v>
      </c>
      <c r="JF82" s="83">
        <f t="shared" si="86"/>
        <v>0.48856985773962691</v>
      </c>
      <c r="JG82" s="83">
        <f t="shared" si="86"/>
        <v>0.51288354696583416</v>
      </c>
      <c r="JH82" s="83">
        <f t="shared" si="86"/>
        <v>0.48691576228212091</v>
      </c>
      <c r="JI82" s="83">
        <f t="shared" si="86"/>
        <v>0.496511539501169</v>
      </c>
      <c r="JJ82" s="83">
        <f t="shared" si="86"/>
        <v>0.50245166146814157</v>
      </c>
      <c r="JK82" s="83">
        <f t="shared" si="86"/>
        <v>0.45402102336599026</v>
      </c>
      <c r="JL82" s="83">
        <f t="shared" si="86"/>
        <v>0.48680044686136875</v>
      </c>
      <c r="JM82" s="83">
        <f t="shared" si="86"/>
        <v>0.45236075521797686</v>
      </c>
    </row>
    <row r="83" spans="2:273" x14ac:dyDescent="0.25">
      <c r="B83" s="2">
        <v>56</v>
      </c>
      <c r="C83" s="37">
        <v>184.81700000000001</v>
      </c>
      <c r="D83" s="37">
        <v>235.5</v>
      </c>
      <c r="E83" s="37">
        <v>229.75</v>
      </c>
      <c r="F83" s="37">
        <v>231.21700000000001</v>
      </c>
      <c r="G83" s="37">
        <v>232.27600000000001</v>
      </c>
      <c r="H83" s="37">
        <v>233.517</v>
      </c>
      <c r="I83" s="37">
        <v>236.93100000000001</v>
      </c>
      <c r="J83" s="37">
        <v>232.94800000000001</v>
      </c>
      <c r="K83" s="37">
        <v>234.58600000000001</v>
      </c>
      <c r="L83" s="37">
        <v>232.81</v>
      </c>
      <c r="M83" s="37">
        <v>233.08600000000001</v>
      </c>
      <c r="N83" s="37">
        <v>230.75899999999999</v>
      </c>
      <c r="O83" s="37">
        <v>230.20699999999999</v>
      </c>
      <c r="P83" s="37">
        <v>226.05199999999999</v>
      </c>
      <c r="Q83" s="37">
        <v>211.53399999999999</v>
      </c>
      <c r="S83" s="4">
        <f t="shared" si="88"/>
        <v>178.02087356375461</v>
      </c>
      <c r="T83" s="4">
        <f t="shared" si="88"/>
        <v>246.97821218453967</v>
      </c>
      <c r="U83" s="4">
        <f t="shared" si="88"/>
        <v>236.70322009327728</v>
      </c>
      <c r="V83" s="4">
        <f t="shared" si="88"/>
        <v>239.59027700950369</v>
      </c>
      <c r="W83" s="4">
        <f t="shared" si="88"/>
        <v>241.77755820509532</v>
      </c>
      <c r="X83" s="4">
        <f t="shared" si="88"/>
        <v>243.19503605179179</v>
      </c>
      <c r="Y83" s="4">
        <f t="shared" si="88"/>
        <v>248.31815842238342</v>
      </c>
      <c r="Z83" s="4">
        <f t="shared" si="88"/>
        <v>239.16597973310644</v>
      </c>
      <c r="AA83" s="4">
        <f t="shared" si="88"/>
        <v>242.365349614156</v>
      </c>
      <c r="AB83" s="4">
        <f t="shared" si="88"/>
        <v>240.37219220675047</v>
      </c>
      <c r="AC83" s="4">
        <f t="shared" si="88"/>
        <v>243.2108911192187</v>
      </c>
      <c r="AD83" s="4">
        <f t="shared" si="88"/>
        <v>239.33475666874006</v>
      </c>
      <c r="AE83" s="4">
        <f t="shared" si="88"/>
        <v>238.48899260589741</v>
      </c>
      <c r="AF83" s="4">
        <f t="shared" si="88"/>
        <v>231.51632196636643</v>
      </c>
      <c r="AG83" s="4">
        <f t="shared" si="88"/>
        <v>216.79693923869107</v>
      </c>
      <c r="AI83" s="4">
        <f t="shared" si="89"/>
        <v>6.7961264362454017</v>
      </c>
      <c r="AJ83" s="4">
        <f t="shared" si="89"/>
        <v>-11.478212184539672</v>
      </c>
      <c r="AK83" s="4">
        <f t="shared" si="89"/>
        <v>-6.953220093277281</v>
      </c>
      <c r="AL83" s="4">
        <f t="shared" si="89"/>
        <v>-8.3732770095036813</v>
      </c>
      <c r="AM83" s="4">
        <f t="shared" si="89"/>
        <v>-9.5015582050953071</v>
      </c>
      <c r="AN83" s="4">
        <f t="shared" si="89"/>
        <v>-9.6780360517917927</v>
      </c>
      <c r="AO83" s="4">
        <f t="shared" si="89"/>
        <v>-11.387158422383408</v>
      </c>
      <c r="AP83" s="4">
        <f t="shared" si="89"/>
        <v>-6.2179797331064321</v>
      </c>
      <c r="AQ83" s="4">
        <f t="shared" si="89"/>
        <v>-7.7793496141559899</v>
      </c>
      <c r="AR83" s="4">
        <f t="shared" si="89"/>
        <v>-7.562192206750467</v>
      </c>
      <c r="AS83" s="4">
        <f t="shared" si="89"/>
        <v>-10.124891119218688</v>
      </c>
      <c r="AT83" s="4">
        <f t="shared" si="89"/>
        <v>-8.5757566687400697</v>
      </c>
      <c r="AU83" s="4">
        <f t="shared" si="89"/>
        <v>-8.2819926058974147</v>
      </c>
      <c r="AV83" s="4">
        <f t="shared" si="89"/>
        <v>-5.4643219663664411</v>
      </c>
      <c r="AW83" s="4">
        <f t="shared" si="89"/>
        <v>-5.2629392386910752</v>
      </c>
      <c r="AY83" s="2">
        <f t="shared" si="80"/>
        <v>118.37890735866979</v>
      </c>
      <c r="AZ83" s="2">
        <f t="shared" si="80"/>
        <v>117.61165907913329</v>
      </c>
      <c r="BA83" s="2">
        <f t="shared" si="80"/>
        <v>116.05938876790938</v>
      </c>
      <c r="BB83" s="2">
        <f t="shared" si="80"/>
        <v>114.66655716332562</v>
      </c>
      <c r="BC83" s="2">
        <f t="shared" si="80"/>
        <v>115.39603153407455</v>
      </c>
      <c r="BD83" s="2">
        <f t="shared" si="80"/>
        <v>117.141237133793</v>
      </c>
      <c r="BE83" s="2">
        <f t="shared" si="80"/>
        <v>119.47332668522625</v>
      </c>
      <c r="BF83" s="2">
        <f t="shared" si="80"/>
        <v>117.49384296897527</v>
      </c>
      <c r="BG83" s="2">
        <f t="shared" si="80"/>
        <v>118.70504409521874</v>
      </c>
      <c r="BH83" s="2">
        <f t="shared" si="80"/>
        <v>115.51714745730553</v>
      </c>
      <c r="BI83" s="2">
        <f t="shared" si="80"/>
        <v>117.49125111365221</v>
      </c>
      <c r="BJ83" s="2">
        <f t="shared" si="80"/>
        <v>118.9800932709292</v>
      </c>
      <c r="BK83" s="2">
        <f t="shared" si="80"/>
        <v>123.69439090084738</v>
      </c>
      <c r="BL83" s="2">
        <f t="shared" si="80"/>
        <v>122.94037421662595</v>
      </c>
      <c r="BM83" s="2">
        <f t="shared" si="80"/>
        <v>127.55242032543514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134.59728378378378</v>
      </c>
      <c r="DL83" s="2">
        <f t="shared" si="90"/>
        <v>128.22198588467009</v>
      </c>
      <c r="DM83" s="2">
        <f t="shared" si="90"/>
        <v>124.87573900134954</v>
      </c>
      <c r="DN83" s="2">
        <f t="shared" si="90"/>
        <v>123.08862884341833</v>
      </c>
      <c r="DO83" s="2">
        <f t="shared" si="90"/>
        <v>121.8949915745705</v>
      </c>
      <c r="DP83" s="2">
        <f t="shared" si="90"/>
        <v>123.70795434173671</v>
      </c>
      <c r="DQ83" s="2">
        <f t="shared" si="90"/>
        <v>126.28872086661561</v>
      </c>
      <c r="DR83" s="2">
        <f t="shared" si="90"/>
        <v>124.86997731092436</v>
      </c>
      <c r="DS83" s="2">
        <f t="shared" si="90"/>
        <v>124.89936207462523</v>
      </c>
      <c r="DT83" s="2">
        <f t="shared" si="90"/>
        <v>124.75347652916071</v>
      </c>
      <c r="DU83" s="2">
        <f t="shared" si="90"/>
        <v>122.8916056022409</v>
      </c>
      <c r="DV83" s="2">
        <f t="shared" si="90"/>
        <v>124.30013249299722</v>
      </c>
      <c r="DW83" s="2">
        <f t="shared" si="90"/>
        <v>128.42940756302522</v>
      </c>
      <c r="DX83" s="2">
        <f t="shared" si="90"/>
        <v>129.76477417417416</v>
      </c>
      <c r="DY83" s="2">
        <f t="shared" si="90"/>
        <v>135.30908231368187</v>
      </c>
      <c r="EA83" s="2">
        <f t="shared" si="91"/>
        <v>115.89922699067766</v>
      </c>
      <c r="EB83" s="2">
        <f t="shared" si="91"/>
        <v>115.49130031164817</v>
      </c>
      <c r="EC83" s="2">
        <f t="shared" si="91"/>
        <v>114.25051756393</v>
      </c>
      <c r="ED83" s="2">
        <f t="shared" si="91"/>
        <v>112.96195493633961</v>
      </c>
      <c r="EE83" s="2">
        <f t="shared" si="91"/>
        <v>113.71442120082331</v>
      </c>
      <c r="EF83" s="2">
        <f t="shared" si="91"/>
        <v>115.18249534233507</v>
      </c>
      <c r="EG83" s="2">
        <f t="shared" si="91"/>
        <v>117.77971390901006</v>
      </c>
      <c r="EH83" s="2">
        <f t="shared" si="91"/>
        <v>115.23343037846591</v>
      </c>
      <c r="EI83" s="2">
        <f t="shared" si="91"/>
        <v>117.01923304120524</v>
      </c>
      <c r="EJ83" s="2">
        <f t="shared" si="91"/>
        <v>112.83688645854251</v>
      </c>
      <c r="EK83" s="2">
        <f t="shared" si="91"/>
        <v>115.86973318580752</v>
      </c>
      <c r="EL83" s="2">
        <f t="shared" si="91"/>
        <v>117.37888267654877</v>
      </c>
      <c r="EM83" s="2">
        <f t="shared" si="91"/>
        <v>122.19761337528958</v>
      </c>
      <c r="EN83" s="2">
        <f t="shared" si="91"/>
        <v>120.91183732911892</v>
      </c>
      <c r="EO83" s="2">
        <f t="shared" si="91"/>
        <v>124.61081973684209</v>
      </c>
      <c r="EQ83" s="2">
        <f t="shared" si="92"/>
        <v>116.78637048987639</v>
      </c>
      <c r="ER83" s="2">
        <f t="shared" si="92"/>
        <v>116.40297858355979</v>
      </c>
      <c r="ES83" s="2">
        <f t="shared" si="92"/>
        <v>114.07343028139623</v>
      </c>
      <c r="ET83" s="2">
        <f t="shared" si="92"/>
        <v>113.23391531979556</v>
      </c>
      <c r="EU83" s="2">
        <f t="shared" si="92"/>
        <v>113.47031381782597</v>
      </c>
      <c r="EV83" s="2">
        <f t="shared" si="92"/>
        <v>114.88193264846406</v>
      </c>
      <c r="EW83" s="2">
        <f t="shared" si="92"/>
        <v>117.61886846809142</v>
      </c>
      <c r="EX83" s="2">
        <f t="shared" si="92"/>
        <v>115.99781383906068</v>
      </c>
      <c r="EY83" s="2">
        <f t="shared" si="92"/>
        <v>117.98874725732092</v>
      </c>
      <c r="EZ83" s="2">
        <f t="shared" si="92"/>
        <v>114.01726244520702</v>
      </c>
      <c r="FA83" s="2">
        <f t="shared" si="92"/>
        <v>115.91661045003612</v>
      </c>
      <c r="FB83" s="2">
        <f t="shared" si="92"/>
        <v>116.87748715974534</v>
      </c>
      <c r="FC83" s="2">
        <f t="shared" si="92"/>
        <v>122.75231759631295</v>
      </c>
      <c r="FD83" s="2">
        <f t="shared" si="92"/>
        <v>121.5213648057065</v>
      </c>
      <c r="FE83" s="2">
        <f t="shared" si="92"/>
        <v>126.44067006194371</v>
      </c>
      <c r="FG83" s="2">
        <f t="shared" si="93"/>
        <v>0.86742591334501695</v>
      </c>
      <c r="FH83" s="2">
        <f t="shared" si="93"/>
        <v>0.83350818159688356</v>
      </c>
      <c r="FI83" s="2">
        <f t="shared" si="93"/>
        <v>0.8297437565903526</v>
      </c>
      <c r="FJ83" s="2">
        <f t="shared" si="93"/>
        <v>0.83169140504586048</v>
      </c>
      <c r="FK83" s="2">
        <f t="shared" si="93"/>
        <v>0.79441445493772112</v>
      </c>
      <c r="FL83" s="2">
        <f t="shared" si="93"/>
        <v>0.77022124334419739</v>
      </c>
      <c r="FM83" s="2">
        <f t="shared" si="93"/>
        <v>0.80094459948276842</v>
      </c>
      <c r="FN83" s="2">
        <f t="shared" si="93"/>
        <v>0.76550884000912689</v>
      </c>
      <c r="FO83" s="2">
        <f t="shared" si="93"/>
        <v>0.78617416749126157</v>
      </c>
      <c r="FP83" s="2">
        <f t="shared" si="93"/>
        <v>0.77515389624647391</v>
      </c>
      <c r="FQ83" s="2">
        <f t="shared" si="93"/>
        <v>0.7690808024290714</v>
      </c>
      <c r="FR83" s="2">
        <f t="shared" si="93"/>
        <v>0.76860686165280745</v>
      </c>
      <c r="FS83" s="2">
        <f t="shared" si="93"/>
        <v>0.75986781526371316</v>
      </c>
      <c r="FT83" s="2">
        <f t="shared" si="93"/>
        <v>0.77089657264134881</v>
      </c>
      <c r="FU83" s="2">
        <f t="shared" si="93"/>
        <v>0.72511195350090618</v>
      </c>
      <c r="FW83" s="2">
        <f t="shared" si="82"/>
        <v>9.0466359028365843E-4</v>
      </c>
      <c r="FX83" s="2">
        <f t="shared" si="82"/>
        <v>8.8164535575190994E-4</v>
      </c>
      <c r="FY83" s="2">
        <f t="shared" si="82"/>
        <v>7.8539435091229837E-4</v>
      </c>
      <c r="FZ83" s="2">
        <f t="shared" si="82"/>
        <v>7.205833598301274E-4</v>
      </c>
      <c r="GA83" s="2">
        <f t="shared" si="82"/>
        <v>8.0573538368802669E-4</v>
      </c>
      <c r="GB83" s="2">
        <f t="shared" si="82"/>
        <v>7.5717096379444751E-4</v>
      </c>
      <c r="GC83" s="2">
        <f t="shared" si="82"/>
        <v>9.3886238249315298E-4</v>
      </c>
      <c r="GD83" s="2">
        <f t="shared" si="82"/>
        <v>9.5177623301007444E-4</v>
      </c>
      <c r="GE83" s="2">
        <f t="shared" si="82"/>
        <v>8.6218763200913518E-4</v>
      </c>
      <c r="GF83" s="2">
        <f t="shared" si="82"/>
        <v>7.3040401219894165E-4</v>
      </c>
      <c r="GG83" s="2">
        <f t="shared" si="82"/>
        <v>6.9935814307919549E-4</v>
      </c>
      <c r="GH83" s="2">
        <f t="shared" si="82"/>
        <v>6.3646746293106527E-4</v>
      </c>
      <c r="GI83" s="2">
        <f t="shared" si="82"/>
        <v>5.8260315623546316E-4</v>
      </c>
      <c r="GJ83" s="2">
        <f t="shared" si="82"/>
        <v>4.9007489679964882E-4</v>
      </c>
      <c r="GK83" s="2">
        <f t="shared" si="82"/>
        <v>4.2412644386273263E-4</v>
      </c>
      <c r="GM83" s="83">
        <f t="shared" si="83"/>
        <v>0.4368347205247467</v>
      </c>
      <c r="GN83" s="83">
        <f t="shared" si="83"/>
        <v>0.65787264014600599</v>
      </c>
      <c r="GO83" s="83">
        <f t="shared" si="83"/>
        <v>0.6186996288342077</v>
      </c>
      <c r="GP83" s="83">
        <f t="shared" si="83"/>
        <v>0.60222297104714728</v>
      </c>
      <c r="GQ83" s="83">
        <f t="shared" si="83"/>
        <v>0.62396757949664106</v>
      </c>
      <c r="GR83" s="83">
        <f t="shared" si="83"/>
        <v>0.59864657631766294</v>
      </c>
      <c r="GS83" s="83">
        <f t="shared" si="83"/>
        <v>0.68012589764666154</v>
      </c>
      <c r="GT83" s="83">
        <f t="shared" si="83"/>
        <v>0.5777084992100896</v>
      </c>
      <c r="GU83" s="83">
        <f t="shared" si="83"/>
        <v>0.58716533222575917</v>
      </c>
      <c r="GV83" s="83">
        <f t="shared" si="83"/>
        <v>0.56764363364990622</v>
      </c>
      <c r="GW83" s="83">
        <f t="shared" si="83"/>
        <v>0.56778876330622763</v>
      </c>
      <c r="GX83" s="83">
        <f t="shared" si="83"/>
        <v>0.57575030547770811</v>
      </c>
      <c r="GY83" s="83">
        <f t="shared" si="83"/>
        <v>0.53099897507489968</v>
      </c>
      <c r="GZ83" s="83">
        <f t="shared" si="83"/>
        <v>0.56493700621796639</v>
      </c>
      <c r="HA83" s="83">
        <f t="shared" si="83"/>
        <v>0.54469165297725142</v>
      </c>
      <c r="HC83" s="83">
        <f t="shared" si="73"/>
        <v>5.0870683457790097E-3</v>
      </c>
      <c r="HD83" s="83">
        <f t="shared" si="73"/>
        <v>1.1962757725677319E-3</v>
      </c>
      <c r="HE83" s="83">
        <f t="shared" si="73"/>
        <v>5.0404770039065724E-4</v>
      </c>
      <c r="HF83" s="83">
        <f t="shared" si="73"/>
        <v>1.0481561283420895E-3</v>
      </c>
      <c r="HG83" s="83">
        <f t="shared" si="87"/>
        <v>4.0474784823644452E-4</v>
      </c>
      <c r="HH83" s="83">
        <f t="shared" si="87"/>
        <v>9.8244521936288016E-5</v>
      </c>
      <c r="HI83" s="83">
        <f t="shared" si="87"/>
        <v>6.3730445997407098E-4</v>
      </c>
      <c r="HJ83" s="83">
        <f t="shared" si="87"/>
        <v>1.4542481034562376E-4</v>
      </c>
      <c r="HK83" s="83">
        <f t="shared" si="87"/>
        <v>2.552872959449911E-4</v>
      </c>
      <c r="HL83" s="83">
        <f t="shared" si="87"/>
        <v>1.9009517107042688E-4</v>
      </c>
      <c r="HM83" s="83">
        <f t="shared" si="87"/>
        <v>1.305395462851284E-4</v>
      </c>
      <c r="HN83" s="83">
        <f t="shared" si="87"/>
        <v>6.4339507574502646E-5</v>
      </c>
      <c r="HO83" s="83">
        <f t="shared" si="87"/>
        <v>5.5451887959688073E-5</v>
      </c>
      <c r="HP83" s="83">
        <f t="shared" si="87"/>
        <v>6.870978344069598E-5</v>
      </c>
      <c r="HQ83" s="83">
        <f t="shared" si="87"/>
        <v>1.1856796996713537E-6</v>
      </c>
      <c r="HS83" s="83">
        <f t="shared" si="84"/>
        <v>1.7040716808207797E-31</v>
      </c>
      <c r="HT83" s="83">
        <f t="shared" si="84"/>
        <v>1.426809940209262E-30</v>
      </c>
      <c r="HU83" s="83">
        <f t="shared" si="84"/>
        <v>3.7945645511357668E-37</v>
      </c>
      <c r="HV83" s="83">
        <f t="shared" si="84"/>
        <v>1.0319704673522526E-32</v>
      </c>
      <c r="HW83" s="83">
        <f t="shared" si="84"/>
        <v>6.9253222274237651E-40</v>
      </c>
      <c r="HX83" s="83">
        <f t="shared" si="84"/>
        <v>8.415432593161944E-50</v>
      </c>
      <c r="HY83" s="83">
        <f t="shared" si="84"/>
        <v>2.588907630412765E-39</v>
      </c>
      <c r="HZ83" s="83">
        <f t="shared" si="84"/>
        <v>7.5511172498991123E-47</v>
      </c>
      <c r="IA83" s="83">
        <f t="shared" si="84"/>
        <v>3.1396865424450037E-42</v>
      </c>
      <c r="IB83" s="83">
        <f t="shared" si="84"/>
        <v>7.8822322996506345E-45</v>
      </c>
      <c r="IC83" s="83">
        <f t="shared" si="84"/>
        <v>4.8900904796418203E-47</v>
      </c>
      <c r="ID83" s="83">
        <f t="shared" si="84"/>
        <v>3.3819414309127941E-51</v>
      </c>
      <c r="IE83" s="83">
        <f t="shared" si="84"/>
        <v>2.0485460858837993E-50</v>
      </c>
      <c r="IF83" s="83">
        <f t="shared" si="84"/>
        <v>1.9704043580088781E-26</v>
      </c>
      <c r="IG83" s="83">
        <f t="shared" si="84"/>
        <v>3.7562777596257164E-19</v>
      </c>
      <c r="II83" s="83">
        <f t="shared" si="85"/>
        <v>6.4852909298199844E-186</v>
      </c>
      <c r="IJ83" s="83">
        <f t="shared" si="85"/>
        <v>2.7948936160501533E-175</v>
      </c>
      <c r="IK83" s="83">
        <f t="shared" si="85"/>
        <v>9.2613898537138171E-204</v>
      </c>
      <c r="IL83" s="83">
        <f t="shared" si="85"/>
        <v>8.708735317601839E-181</v>
      </c>
      <c r="IM83" s="83">
        <f t="shared" si="85"/>
        <v>1.130064406292229E-226</v>
      </c>
      <c r="IN83" s="83">
        <f t="shared" si="85"/>
        <v>1.1694163686820666E-284</v>
      </c>
      <c r="IO83" s="83">
        <f t="shared" si="85"/>
        <v>1.4215867842235262E-221</v>
      </c>
      <c r="IP83" s="83">
        <f t="shared" si="85"/>
        <v>4.1782355965242218E-258</v>
      </c>
      <c r="IQ83" s="83">
        <f t="shared" si="85"/>
        <v>2.9436587458671402E-237</v>
      </c>
      <c r="IR83" s="83">
        <f t="shared" si="85"/>
        <v>3.3911765519914385E-251</v>
      </c>
      <c r="IS83" s="83">
        <f t="shared" si="85"/>
        <v>9.5058378591610428E-262</v>
      </c>
      <c r="IT83" s="83">
        <f t="shared" si="85"/>
        <v>6.1571346708754248E-290</v>
      </c>
      <c r="IU83" s="83">
        <f t="shared" si="85"/>
        <v>2.9658254055227859E-283</v>
      </c>
      <c r="IV83" s="83">
        <f t="shared" si="85"/>
        <v>3.2280000044415547E-130</v>
      </c>
      <c r="IW83" s="83">
        <f t="shared" si="85"/>
        <v>1.4467414569035059E-94</v>
      </c>
      <c r="IY83" s="83">
        <f t="shared" si="86"/>
        <v>0.44192178887052569</v>
      </c>
      <c r="IZ83" s="83">
        <f t="shared" si="86"/>
        <v>0.65906891591857375</v>
      </c>
      <c r="JA83" s="83">
        <f t="shared" si="86"/>
        <v>0.6192036765345984</v>
      </c>
      <c r="JB83" s="83">
        <f t="shared" si="86"/>
        <v>0.60327112717548936</v>
      </c>
      <c r="JC83" s="83">
        <f t="shared" si="86"/>
        <v>0.62437232734487746</v>
      </c>
      <c r="JD83" s="83">
        <f t="shared" si="86"/>
        <v>0.59874482083959923</v>
      </c>
      <c r="JE83" s="83">
        <f t="shared" si="86"/>
        <v>0.68076320210663566</v>
      </c>
      <c r="JF83" s="83">
        <f t="shared" si="86"/>
        <v>0.57785392402043523</v>
      </c>
      <c r="JG83" s="83">
        <f t="shared" si="86"/>
        <v>0.58742061952170421</v>
      </c>
      <c r="JH83" s="83">
        <f t="shared" si="86"/>
        <v>0.5678337288209766</v>
      </c>
      <c r="JI83" s="83">
        <f t="shared" si="86"/>
        <v>0.5679193028525128</v>
      </c>
      <c r="JJ83" s="83">
        <f t="shared" si="86"/>
        <v>0.57581464498528256</v>
      </c>
      <c r="JK83" s="83">
        <f t="shared" si="86"/>
        <v>0.53105442696285932</v>
      </c>
      <c r="JL83" s="83">
        <f t="shared" si="86"/>
        <v>0.56500571600140703</v>
      </c>
      <c r="JM83" s="83">
        <f t="shared" si="86"/>
        <v>0.54469283865695106</v>
      </c>
    </row>
    <row r="84" spans="2:273" x14ac:dyDescent="0.25">
      <c r="B84" s="2">
        <v>57</v>
      </c>
      <c r="C84" s="37">
        <v>150.86699999999999</v>
      </c>
      <c r="D84" s="37">
        <v>233.7</v>
      </c>
      <c r="E84" s="37">
        <v>225.65</v>
      </c>
      <c r="F84" s="37">
        <v>230.13300000000001</v>
      </c>
      <c r="G84" s="37">
        <v>228.53399999999999</v>
      </c>
      <c r="H84" s="37">
        <v>229.24100000000001</v>
      </c>
      <c r="I84" s="37">
        <v>232.79300000000001</v>
      </c>
      <c r="J84" s="37">
        <v>230.79300000000001</v>
      </c>
      <c r="K84" s="37">
        <v>232.46600000000001</v>
      </c>
      <c r="L84" s="37">
        <v>231.828</v>
      </c>
      <c r="M84" s="37">
        <v>231.06899999999999</v>
      </c>
      <c r="N84" s="37">
        <v>228.12100000000001</v>
      </c>
      <c r="O84" s="37">
        <v>232.43100000000001</v>
      </c>
      <c r="P84" s="37">
        <v>222.828</v>
      </c>
      <c r="Q84" s="37">
        <v>211.29300000000001</v>
      </c>
      <c r="S84" s="4">
        <f t="shared" si="88"/>
        <v>154.68244190344234</v>
      </c>
      <c r="T84" s="4">
        <f t="shared" si="88"/>
        <v>241.91267537489028</v>
      </c>
      <c r="U84" s="4">
        <f t="shared" si="88"/>
        <v>234.67037767181253</v>
      </c>
      <c r="V84" s="4">
        <f t="shared" si="88"/>
        <v>239.27626571215029</v>
      </c>
      <c r="W84" s="4">
        <f t="shared" si="88"/>
        <v>232.86283978648433</v>
      </c>
      <c r="X84" s="4">
        <f t="shared" si="88"/>
        <v>236.08415088355309</v>
      </c>
      <c r="Y84" s="4">
        <f t="shared" si="88"/>
        <v>235.88575456532612</v>
      </c>
      <c r="Z84" s="4">
        <f t="shared" si="88"/>
        <v>240.45753835518298</v>
      </c>
      <c r="AA84" s="4">
        <f t="shared" si="88"/>
        <v>240.56959322931499</v>
      </c>
      <c r="AB84" s="4">
        <f t="shared" si="88"/>
        <v>241.10089989788551</v>
      </c>
      <c r="AC84" s="4">
        <f t="shared" si="88"/>
        <v>239.29702964562665</v>
      </c>
      <c r="AD84" s="4">
        <f t="shared" si="88"/>
        <v>235.346366435909</v>
      </c>
      <c r="AE84" s="4">
        <f t="shared" si="88"/>
        <v>238.81714211714564</v>
      </c>
      <c r="AF84" s="4">
        <f t="shared" si="88"/>
        <v>230.74428747320653</v>
      </c>
      <c r="AG84" s="4">
        <f t="shared" si="88"/>
        <v>214.95146936760545</v>
      </c>
      <c r="AI84" s="4">
        <f t="shared" si="89"/>
        <v>-3.8154419034423483</v>
      </c>
      <c r="AJ84" s="4">
        <f t="shared" si="89"/>
        <v>-8.2126753748902956</v>
      </c>
      <c r="AK84" s="4">
        <f t="shared" si="89"/>
        <v>-9.0203776718125255</v>
      </c>
      <c r="AL84" s="4">
        <f t="shared" si="89"/>
        <v>-9.1432657121502814</v>
      </c>
      <c r="AM84" s="4">
        <f t="shared" si="89"/>
        <v>-4.3288397864843375</v>
      </c>
      <c r="AN84" s="4">
        <f t="shared" si="89"/>
        <v>-6.8431508835530792</v>
      </c>
      <c r="AO84" s="4">
        <f t="shared" si="89"/>
        <v>-3.0927545653261177</v>
      </c>
      <c r="AP84" s="4">
        <f t="shared" si="89"/>
        <v>-9.6645383551829696</v>
      </c>
      <c r="AQ84" s="4">
        <f t="shared" si="89"/>
        <v>-8.1035932293149813</v>
      </c>
      <c r="AR84" s="4">
        <f t="shared" si="89"/>
        <v>-9.2728998978855088</v>
      </c>
      <c r="AS84" s="4">
        <f t="shared" si="89"/>
        <v>-8.2280296456266626</v>
      </c>
      <c r="AT84" s="4">
        <f t="shared" si="89"/>
        <v>-7.2253664359089953</v>
      </c>
      <c r="AU84" s="4">
        <f t="shared" si="89"/>
        <v>-6.3861421171456243</v>
      </c>
      <c r="AV84" s="4">
        <f t="shared" si="89"/>
        <v>-7.9162874732065234</v>
      </c>
      <c r="AW84" s="4">
        <f t="shared" si="89"/>
        <v>-3.6584693676054485</v>
      </c>
      <c r="AY84" s="2">
        <f t="shared" si="80"/>
        <v>118.15450884693823</v>
      </c>
      <c r="AZ84" s="2">
        <f t="shared" si="80"/>
        <v>117.42357844637786</v>
      </c>
      <c r="BA84" s="2">
        <f t="shared" si="80"/>
        <v>115.88671188245942</v>
      </c>
      <c r="BB84" s="2">
        <f t="shared" si="80"/>
        <v>114.50571844979459</v>
      </c>
      <c r="BC84" s="2">
        <f t="shared" si="80"/>
        <v>115.23019678061311</v>
      </c>
      <c r="BD84" s="2">
        <f t="shared" si="80"/>
        <v>116.94618579317041</v>
      </c>
      <c r="BE84" s="2">
        <f t="shared" si="80"/>
        <v>119.29510088463536</v>
      </c>
      <c r="BF84" s="2">
        <f t="shared" si="80"/>
        <v>117.34681945007462</v>
      </c>
      <c r="BG84" s="2">
        <f t="shared" si="80"/>
        <v>118.58857653868995</v>
      </c>
      <c r="BH84" s="2">
        <f t="shared" si="80"/>
        <v>115.38045215078056</v>
      </c>
      <c r="BI84" s="2">
        <f t="shared" si="80"/>
        <v>117.37707992318792</v>
      </c>
      <c r="BJ84" s="2">
        <f t="shared" si="80"/>
        <v>118.85095499103863</v>
      </c>
      <c r="BK84" s="2">
        <f t="shared" si="80"/>
        <v>123.58093963362917</v>
      </c>
      <c r="BL84" s="2">
        <f t="shared" si="80"/>
        <v>122.79219891203181</v>
      </c>
      <c r="BM84" s="2">
        <f t="shared" si="80"/>
        <v>127.41171072283494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134.85294916344915</v>
      </c>
      <c r="DL84" s="2">
        <f t="shared" si="90"/>
        <v>128.43957708720865</v>
      </c>
      <c r="DM84" s="2">
        <f t="shared" si="90"/>
        <v>125.04750256410259</v>
      </c>
      <c r="DN84" s="2">
        <f t="shared" si="90"/>
        <v>123.22308491082177</v>
      </c>
      <c r="DO84" s="2">
        <f t="shared" si="90"/>
        <v>121.99840628077467</v>
      </c>
      <c r="DP84" s="2">
        <f t="shared" si="90"/>
        <v>123.81377591036416</v>
      </c>
      <c r="DQ84" s="2">
        <f t="shared" si="90"/>
        <v>126.41434588029325</v>
      </c>
      <c r="DR84" s="2">
        <f t="shared" si="90"/>
        <v>125.00527058823529</v>
      </c>
      <c r="DS84" s="2">
        <f t="shared" si="90"/>
        <v>125.06775544370281</v>
      </c>
      <c r="DT84" s="2">
        <f t="shared" si="90"/>
        <v>124.91612681912679</v>
      </c>
      <c r="DU84" s="2">
        <f t="shared" si="90"/>
        <v>122.99470532212885</v>
      </c>
      <c r="DV84" s="2">
        <f t="shared" si="90"/>
        <v>124.41999943977592</v>
      </c>
      <c r="DW84" s="2">
        <f t="shared" si="90"/>
        <v>128.61357647058824</v>
      </c>
      <c r="DX84" s="2">
        <f t="shared" si="90"/>
        <v>129.98293543543542</v>
      </c>
      <c r="DY84" s="2">
        <f t="shared" si="90"/>
        <v>135.70226985539489</v>
      </c>
      <c r="EA84" s="2">
        <f>CE$228*$B84+CE$229</f>
        <v>115.825965788674</v>
      </c>
      <c r="EB84" s="2">
        <f t="shared" si="91"/>
        <v>115.41574860097997</v>
      </c>
      <c r="EC84" s="2">
        <f t="shared" si="91"/>
        <v>114.17256823687752</v>
      </c>
      <c r="ED84" s="2">
        <f t="shared" si="91"/>
        <v>112.89656860585251</v>
      </c>
      <c r="EE84" s="2">
        <f t="shared" si="91"/>
        <v>113.63303638976269</v>
      </c>
      <c r="EF84" s="2">
        <f t="shared" si="91"/>
        <v>115.0779714312216</v>
      </c>
      <c r="EG84" s="2">
        <f t="shared" si="91"/>
        <v>117.68166343669253</v>
      </c>
      <c r="EH84" s="2">
        <f t="shared" si="91"/>
        <v>115.20630000674629</v>
      </c>
      <c r="EI84" s="2">
        <f t="shared" si="91"/>
        <v>116.9802920075152</v>
      </c>
      <c r="EJ84" s="2">
        <f t="shared" si="91"/>
        <v>112.85668199535556</v>
      </c>
      <c r="EK84" s="2">
        <f t="shared" si="91"/>
        <v>115.83873591547743</v>
      </c>
      <c r="EL84" s="2">
        <f t="shared" si="91"/>
        <v>117.32232241504779</v>
      </c>
      <c r="EM84" s="2">
        <f t="shared" si="91"/>
        <v>122.13002594738376</v>
      </c>
      <c r="EN84" s="2">
        <f t="shared" si="91"/>
        <v>120.84280517318582</v>
      </c>
      <c r="EO84" s="2">
        <f t="shared" si="91"/>
        <v>124.5442101973684</v>
      </c>
      <c r="EQ84" s="2">
        <f t="shared" si="92"/>
        <v>116.68979553158414</v>
      </c>
      <c r="ER84" s="2">
        <f t="shared" si="92"/>
        <v>116.3056094089674</v>
      </c>
      <c r="ES84" s="2">
        <f t="shared" si="92"/>
        <v>113.99958229219389</v>
      </c>
      <c r="ET84" s="2">
        <f t="shared" si="92"/>
        <v>113.16221805497997</v>
      </c>
      <c r="EU84" s="2">
        <f t="shared" si="92"/>
        <v>113.39489548657826</v>
      </c>
      <c r="EV84" s="2">
        <f t="shared" si="92"/>
        <v>114.78448077097754</v>
      </c>
      <c r="EW84" s="2">
        <f t="shared" si="92"/>
        <v>117.52485083710854</v>
      </c>
      <c r="EX84" s="2">
        <f t="shared" si="92"/>
        <v>115.95175727031173</v>
      </c>
      <c r="EY84" s="2">
        <f t="shared" si="92"/>
        <v>117.92638210215145</v>
      </c>
      <c r="EZ84" s="2">
        <f t="shared" si="92"/>
        <v>114.00952674398218</v>
      </c>
      <c r="FA84" s="2">
        <f t="shared" si="92"/>
        <v>115.88449982618928</v>
      </c>
      <c r="FB84" s="2">
        <f t="shared" si="92"/>
        <v>116.83235781943297</v>
      </c>
      <c r="FC84" s="2">
        <f t="shared" si="92"/>
        <v>122.67260904632477</v>
      </c>
      <c r="FD84" s="2">
        <f t="shared" si="92"/>
        <v>121.43897313496254</v>
      </c>
      <c r="FE84" s="2">
        <f t="shared" si="92"/>
        <v>126.32581411048947</v>
      </c>
      <c r="FG84" s="2">
        <f t="shared" si="93"/>
        <v>0.8776639356564494</v>
      </c>
      <c r="FH84" s="2">
        <f t="shared" si="93"/>
        <v>0.84590017536908024</v>
      </c>
      <c r="FI84" s="2">
        <f t="shared" si="93"/>
        <v>0.84236294651221244</v>
      </c>
      <c r="FJ84" s="2">
        <f t="shared" si="93"/>
        <v>0.84419334455691974</v>
      </c>
      <c r="FK84" s="2">
        <f t="shared" si="93"/>
        <v>0.80904959542056554</v>
      </c>
      <c r="FL84" s="2">
        <f t="shared" si="93"/>
        <v>0.78611494672828142</v>
      </c>
      <c r="FM84" s="2">
        <f t="shared" si="93"/>
        <v>0.81522300012167248</v>
      </c>
      <c r="FN84" s="2">
        <f t="shared" si="93"/>
        <v>0.78163608755049818</v>
      </c>
      <c r="FO84" s="2">
        <f t="shared" si="93"/>
        <v>0.80124915393874663</v>
      </c>
      <c r="FP84" s="2">
        <f t="shared" si="93"/>
        <v>0.79079908103690411</v>
      </c>
      <c r="FQ84" s="2">
        <f t="shared" si="93"/>
        <v>0.78503137318265337</v>
      </c>
      <c r="FR84" s="2">
        <f t="shared" si="93"/>
        <v>0.78458099987053787</v>
      </c>
      <c r="FS84" s="2">
        <f t="shared" si="93"/>
        <v>0.77626963927770976</v>
      </c>
      <c r="FT84" s="2">
        <f t="shared" si="93"/>
        <v>0.78675649652945379</v>
      </c>
      <c r="FU84" s="2">
        <f t="shared" si="93"/>
        <v>0.74308507746645525</v>
      </c>
      <c r="FW84" s="2">
        <f t="shared" si="82"/>
        <v>9.9185733197393604E-4</v>
      </c>
      <c r="FX84" s="2">
        <f t="shared" si="82"/>
        <v>9.6662268881849832E-4</v>
      </c>
      <c r="FY84" s="2">
        <f t="shared" si="82"/>
        <v>8.6110253245669417E-4</v>
      </c>
      <c r="FZ84" s="2">
        <f t="shared" si="82"/>
        <v>7.9004901788922593E-4</v>
      </c>
      <c r="GA84" s="2">
        <f t="shared" si="82"/>
        <v>8.8340260798138218E-4</v>
      </c>
      <c r="GB84" s="2">
        <f t="shared" si="82"/>
        <v>8.3016080890049361E-4</v>
      </c>
      <c r="GC84" s="2">
        <f t="shared" si="82"/>
        <v>1.0293488934182934E-3</v>
      </c>
      <c r="GD84" s="2">
        <f t="shared" si="82"/>
        <v>1.0435060664757377E-3</v>
      </c>
      <c r="GE84" s="2">
        <f t="shared" si="82"/>
        <v>9.4529130797011026E-4</v>
      </c>
      <c r="GF84" s="2">
        <f t="shared" si="82"/>
        <v>8.0081564182569965E-4</v>
      </c>
      <c r="GG84" s="2">
        <f t="shared" si="82"/>
        <v>7.6677921843139427E-4</v>
      </c>
      <c r="GH84" s="2">
        <f t="shared" si="82"/>
        <v>6.9782984525443162E-4</v>
      </c>
      <c r="GI84" s="2">
        <f t="shared" si="82"/>
        <v>6.387757531884534E-4</v>
      </c>
      <c r="GJ84" s="2">
        <f t="shared" si="82"/>
        <v>5.3733103297812278E-4</v>
      </c>
      <c r="GK84" s="2">
        <f t="shared" si="82"/>
        <v>4.6502636971048998E-4</v>
      </c>
      <c r="GM84" s="83">
        <f t="shared" si="83"/>
        <v>0.2820769611286521</v>
      </c>
      <c r="GN84" s="83">
        <f t="shared" si="83"/>
        <v>0.68556692320481416</v>
      </c>
      <c r="GO84" s="83">
        <f t="shared" si="83"/>
        <v>0.65858890309299944</v>
      </c>
      <c r="GP84" s="83">
        <f t="shared" si="83"/>
        <v>0.64782970174847609</v>
      </c>
      <c r="GQ84" s="83">
        <f t="shared" si="83"/>
        <v>0.63988660195405112</v>
      </c>
      <c r="GR84" s="83">
        <f t="shared" si="83"/>
        <v>0.62854312232262788</v>
      </c>
      <c r="GS84" s="83">
        <f t="shared" si="83"/>
        <v>0.67908041984137313</v>
      </c>
      <c r="GT84" s="83">
        <f t="shared" si="83"/>
        <v>0.64551620651308816</v>
      </c>
      <c r="GU84" s="83">
        <f t="shared" si="83"/>
        <v>0.63539686622875469</v>
      </c>
      <c r="GV84" s="83">
        <f t="shared" si="83"/>
        <v>0.6279426666632798</v>
      </c>
      <c r="GW84" s="83">
        <f t="shared" si="83"/>
        <v>0.60900531134383351</v>
      </c>
      <c r="GX84" s="83">
        <f t="shared" si="83"/>
        <v>0.61708201114074734</v>
      </c>
      <c r="GY84" s="83">
        <f t="shared" si="83"/>
        <v>0.58811196182070313</v>
      </c>
      <c r="GZ84" s="83">
        <f t="shared" si="83"/>
        <v>0.61901949207642992</v>
      </c>
      <c r="HA84" s="83">
        <f t="shared" si="83"/>
        <v>0.60292777017015509</v>
      </c>
      <c r="HC84" s="83">
        <f t="shared" si="73"/>
        <v>7.9339132125455635E-3</v>
      </c>
      <c r="HD84" s="83">
        <f t="shared" si="73"/>
        <v>1.9483610285779042E-3</v>
      </c>
      <c r="HE84" s="83">
        <f t="shared" si="73"/>
        <v>8.7444838011857963E-4</v>
      </c>
      <c r="HF84" s="83">
        <f t="shared" si="73"/>
        <v>1.7052292611438201E-3</v>
      </c>
      <c r="HG84" s="83">
        <f t="shared" si="87"/>
        <v>7.3130140433454865E-4</v>
      </c>
      <c r="HH84" s="83">
        <f t="shared" si="87"/>
        <v>2.0109896125051818E-4</v>
      </c>
      <c r="HI84" s="83">
        <f t="shared" si="87"/>
        <v>1.1372064978990919E-3</v>
      </c>
      <c r="HJ84" s="83">
        <f t="shared" si="87"/>
        <v>2.8954015294503838E-4</v>
      </c>
      <c r="HK84" s="83">
        <f t="shared" si="87"/>
        <v>4.7903305707015748E-4</v>
      </c>
      <c r="HL84" s="83">
        <f t="shared" si="87"/>
        <v>3.6215121045211131E-4</v>
      </c>
      <c r="HM84" s="83">
        <f t="shared" si="87"/>
        <v>2.5480467466055932E-4</v>
      </c>
      <c r="HN84" s="83">
        <f t="shared" si="87"/>
        <v>1.325758641572011E-4</v>
      </c>
      <c r="HO84" s="83">
        <f t="shared" si="87"/>
        <v>1.1302297476722102E-4</v>
      </c>
      <c r="HP84" s="83">
        <f t="shared" si="87"/>
        <v>1.3763625401428767E-4</v>
      </c>
      <c r="HQ84" s="83">
        <f t="shared" si="87"/>
        <v>3.4007345920218505E-6</v>
      </c>
      <c r="HS84" s="83">
        <f t="shared" si="84"/>
        <v>2.4141907522630751E-30</v>
      </c>
      <c r="HT84" s="83">
        <f t="shared" si="84"/>
        <v>1.7816883172081973E-29</v>
      </c>
      <c r="HU84" s="83">
        <f t="shared" si="84"/>
        <v>7.3732288084552274E-36</v>
      </c>
      <c r="HV84" s="83">
        <f t="shared" si="84"/>
        <v>1.3666838818060354E-31</v>
      </c>
      <c r="HW84" s="83">
        <f t="shared" si="84"/>
        <v>1.8027839095751866E-38</v>
      </c>
      <c r="HX84" s="83">
        <f t="shared" si="84"/>
        <v>4.898389982513204E-48</v>
      </c>
      <c r="HY84" s="83">
        <f t="shared" si="84"/>
        <v>6.7966336928463984E-38</v>
      </c>
      <c r="HZ84" s="83">
        <f t="shared" si="84"/>
        <v>3.6254081068883186E-45</v>
      </c>
      <c r="IA84" s="83">
        <f t="shared" si="84"/>
        <v>1.0069276123890988E-40</v>
      </c>
      <c r="IB84" s="83">
        <f t="shared" si="84"/>
        <v>2.8765922662425655E-43</v>
      </c>
      <c r="IC84" s="83">
        <f t="shared" si="84"/>
        <v>2.063626951598411E-45</v>
      </c>
      <c r="ID84" s="83">
        <f t="shared" si="84"/>
        <v>1.9671332809507907E-49</v>
      </c>
      <c r="IE84" s="83">
        <f t="shared" si="84"/>
        <v>1.050622973889284E-48</v>
      </c>
      <c r="IF84" s="83">
        <f t="shared" si="84"/>
        <v>1.3846026713579649E-25</v>
      </c>
      <c r="IG84" s="83">
        <f t="shared" si="84"/>
        <v>1.4419256429446578E-18</v>
      </c>
      <c r="II84" s="83">
        <f t="shared" si="85"/>
        <v>4.1043352525053184E-181</v>
      </c>
      <c r="IJ84" s="83">
        <f t="shared" si="85"/>
        <v>8.9908561193906288E-171</v>
      </c>
      <c r="IK84" s="83">
        <f t="shared" si="85"/>
        <v>1.3487695215968341E-198</v>
      </c>
      <c r="IL84" s="83">
        <f t="shared" si="85"/>
        <v>2.8943397210506439E-176</v>
      </c>
      <c r="IM84" s="83">
        <f t="shared" si="85"/>
        <v>6.6517098473062961E-221</v>
      </c>
      <c r="IN84" s="83">
        <f t="shared" si="85"/>
        <v>1.8362763036625961E-277</v>
      </c>
      <c r="IO84" s="83">
        <f t="shared" si="85"/>
        <v>8.2167522661612585E-216</v>
      </c>
      <c r="IP84" s="83">
        <f t="shared" si="85"/>
        <v>2.2609058548852266E-251</v>
      </c>
      <c r="IQ84" s="83">
        <f t="shared" si="85"/>
        <v>3.6988495302728882E-231</v>
      </c>
      <c r="IR84" s="83">
        <f t="shared" si="85"/>
        <v>6.9693555656706622E-245</v>
      </c>
      <c r="IS84" s="83">
        <f t="shared" si="85"/>
        <v>3.3033279873137674E-255</v>
      </c>
      <c r="IT84" s="83">
        <f t="shared" si="85"/>
        <v>8.8653023701527475E-283</v>
      </c>
      <c r="IU84" s="83">
        <f t="shared" si="85"/>
        <v>2.4087752263673409E-276</v>
      </c>
      <c r="IV84" s="83">
        <f t="shared" si="85"/>
        <v>3.8883675253319755E-127</v>
      </c>
      <c r="IW84" s="83">
        <f t="shared" si="85"/>
        <v>2.2137314301344803E-92</v>
      </c>
      <c r="IY84" s="83">
        <f t="shared" si="86"/>
        <v>0.29001087434119766</v>
      </c>
      <c r="IZ84" s="83">
        <f t="shared" si="86"/>
        <v>0.68751528423339203</v>
      </c>
      <c r="JA84" s="83">
        <f t="shared" si="86"/>
        <v>0.65946335147311808</v>
      </c>
      <c r="JB84" s="83">
        <f t="shared" si="86"/>
        <v>0.6495349310096199</v>
      </c>
      <c r="JC84" s="83">
        <f t="shared" si="86"/>
        <v>0.64061790335838564</v>
      </c>
      <c r="JD84" s="83">
        <f t="shared" si="86"/>
        <v>0.62874422128387841</v>
      </c>
      <c r="JE84" s="83">
        <f t="shared" si="86"/>
        <v>0.68021762633927219</v>
      </c>
      <c r="JF84" s="83">
        <f t="shared" si="86"/>
        <v>0.64580574666603319</v>
      </c>
      <c r="JG84" s="83">
        <f t="shared" si="86"/>
        <v>0.63587589928582489</v>
      </c>
      <c r="JH84" s="83">
        <f t="shared" si="86"/>
        <v>0.62830481787373194</v>
      </c>
      <c r="JI84" s="83">
        <f t="shared" si="86"/>
        <v>0.60926011601849406</v>
      </c>
      <c r="JJ84" s="83">
        <f t="shared" si="86"/>
        <v>0.6172145870049045</v>
      </c>
      <c r="JK84" s="83">
        <f t="shared" si="86"/>
        <v>0.58822498479547036</v>
      </c>
      <c r="JL84" s="83">
        <f t="shared" si="86"/>
        <v>0.61915712833044423</v>
      </c>
      <c r="JM84" s="83">
        <f t="shared" si="86"/>
        <v>0.60293117090474713</v>
      </c>
    </row>
    <row r="85" spans="2:273" x14ac:dyDescent="0.25">
      <c r="B85" s="2">
        <v>58</v>
      </c>
      <c r="C85" s="37">
        <v>132.21700000000001</v>
      </c>
      <c r="D85" s="37">
        <v>226.833</v>
      </c>
      <c r="E85" s="37">
        <v>221.083</v>
      </c>
      <c r="F85" s="37">
        <v>224.167</v>
      </c>
      <c r="G85" s="37">
        <v>217.20699999999999</v>
      </c>
      <c r="H85" s="37">
        <v>222.29300000000001</v>
      </c>
      <c r="I85" s="37">
        <v>218.77600000000001</v>
      </c>
      <c r="J85" s="37">
        <v>226.43100000000001</v>
      </c>
      <c r="K85" s="37">
        <v>225.39699999999999</v>
      </c>
      <c r="L85" s="37">
        <v>225.74100000000001</v>
      </c>
      <c r="M85" s="37">
        <v>225.75899999999999</v>
      </c>
      <c r="N85" s="37">
        <v>221.58600000000001</v>
      </c>
      <c r="O85" s="37">
        <v>227.155</v>
      </c>
      <c r="P85" s="37">
        <v>217.63800000000001</v>
      </c>
      <c r="Q85" s="37">
        <v>204.72399999999999</v>
      </c>
      <c r="S85" s="4">
        <f t="shared" si="88"/>
        <v>138.49099743566526</v>
      </c>
      <c r="T85" s="4">
        <f t="shared" si="88"/>
        <v>226.31812501606404</v>
      </c>
      <c r="U85" s="4">
        <f t="shared" si="88"/>
        <v>224.7139897103292</v>
      </c>
      <c r="V85" s="4">
        <f t="shared" si="88"/>
        <v>231.74519784395955</v>
      </c>
      <c r="W85" s="4">
        <f t="shared" si="88"/>
        <v>213.13545914938038</v>
      </c>
      <c r="X85" s="4">
        <f t="shared" si="88"/>
        <v>217.05476979847134</v>
      </c>
      <c r="Y85" s="4">
        <f t="shared" si="88"/>
        <v>208.07379466936561</v>
      </c>
      <c r="Z85" s="4">
        <f t="shared" si="88"/>
        <v>229.53318563969569</v>
      </c>
      <c r="AA85" s="4">
        <f t="shared" si="88"/>
        <v>228.59738754003718</v>
      </c>
      <c r="AB85" s="4">
        <f t="shared" si="88"/>
        <v>231.34820903765529</v>
      </c>
      <c r="AC85" s="4">
        <f t="shared" si="88"/>
        <v>225.02687047269654</v>
      </c>
      <c r="AD85" s="4">
        <f t="shared" si="88"/>
        <v>220.85049957437241</v>
      </c>
      <c r="AE85" s="4">
        <f t="shared" si="88"/>
        <v>230.21332821423204</v>
      </c>
      <c r="AF85" s="4">
        <f t="shared" si="88"/>
        <v>220.7763569565017</v>
      </c>
      <c r="AG85" s="4">
        <f t="shared" si="88"/>
        <v>202.63354427374966</v>
      </c>
      <c r="AI85" s="4">
        <f t="shared" si="89"/>
        <v>-6.273997435665251</v>
      </c>
      <c r="AJ85" s="4">
        <f t="shared" si="89"/>
        <v>0.51487498393595388</v>
      </c>
      <c r="AK85" s="4">
        <f t="shared" si="89"/>
        <v>-3.630989710329203</v>
      </c>
      <c r="AL85" s="4">
        <f t="shared" si="89"/>
        <v>-7.5781978439595434</v>
      </c>
      <c r="AM85" s="4">
        <f t="shared" si="89"/>
        <v>4.0715408506196127</v>
      </c>
      <c r="AN85" s="4">
        <f t="shared" si="89"/>
        <v>5.2382302015286655</v>
      </c>
      <c r="AO85" s="4">
        <f t="shared" si="89"/>
        <v>10.702205330634399</v>
      </c>
      <c r="AP85" s="4">
        <f t="shared" si="89"/>
        <v>-3.1021856396956764</v>
      </c>
      <c r="AQ85" s="4">
        <f t="shared" si="89"/>
        <v>-3.200387540037184</v>
      </c>
      <c r="AR85" s="4">
        <f t="shared" si="89"/>
        <v>-5.6072090376552808</v>
      </c>
      <c r="AS85" s="4">
        <f t="shared" si="89"/>
        <v>0.73212952730344227</v>
      </c>
      <c r="AT85" s="4">
        <f t="shared" si="89"/>
        <v>0.73550042562760609</v>
      </c>
      <c r="AU85" s="4">
        <f t="shared" si="89"/>
        <v>-3.0583282142320343</v>
      </c>
      <c r="AV85" s="4">
        <f t="shared" si="89"/>
        <v>-3.1383569565016955</v>
      </c>
      <c r="AW85" s="4">
        <f t="shared" si="89"/>
        <v>2.0904557262503261</v>
      </c>
      <c r="AY85" s="2">
        <f t="shared" si="80"/>
        <v>117.93669178079153</v>
      </c>
      <c r="AZ85" s="2">
        <f t="shared" si="80"/>
        <v>117.23841918726846</v>
      </c>
      <c r="BA85" s="2">
        <f t="shared" si="80"/>
        <v>115.71630892384594</v>
      </c>
      <c r="BB85" s="2">
        <f t="shared" si="80"/>
        <v>114.34796563692386</v>
      </c>
      <c r="BC85" s="2">
        <f t="shared" si="80"/>
        <v>115.0658738635772</v>
      </c>
      <c r="BD85" s="2">
        <f t="shared" si="80"/>
        <v>116.75174359263613</v>
      </c>
      <c r="BE85" s="2">
        <f t="shared" si="80"/>
        <v>119.11769821802213</v>
      </c>
      <c r="BF85" s="2">
        <f t="shared" si="80"/>
        <v>117.20267806405549</v>
      </c>
      <c r="BG85" s="2">
        <f t="shared" si="80"/>
        <v>118.4726083318121</v>
      </c>
      <c r="BH85" s="2">
        <f t="shared" si="80"/>
        <v>115.24924337576159</v>
      </c>
      <c r="BI85" s="2">
        <f t="shared" si="80"/>
        <v>117.26457603936387</v>
      </c>
      <c r="BJ85" s="2">
        <f t="shared" si="80"/>
        <v>118.72211035413795</v>
      </c>
      <c r="BK85" s="2">
        <f t="shared" si="80"/>
        <v>123.46471003769807</v>
      </c>
      <c r="BL85" s="2">
        <f t="shared" si="80"/>
        <v>122.64260459019521</v>
      </c>
      <c r="BM85" s="2">
        <f t="shared" si="80"/>
        <v>127.26361499720358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135.10861454311453</v>
      </c>
      <c r="DL85" s="2">
        <f t="shared" si="90"/>
        <v>128.65716828974723</v>
      </c>
      <c r="DM85" s="2">
        <f t="shared" si="90"/>
        <v>125.21926612685562</v>
      </c>
      <c r="DN85" s="2">
        <f t="shared" si="90"/>
        <v>123.3575409782252</v>
      </c>
      <c r="DO85" s="2">
        <f t="shared" si="90"/>
        <v>122.10182098697886</v>
      </c>
      <c r="DP85" s="2">
        <f t="shared" si="90"/>
        <v>123.91959747899161</v>
      </c>
      <c r="DQ85" s="2">
        <f t="shared" si="90"/>
        <v>126.5399708939709</v>
      </c>
      <c r="DR85" s="2">
        <f t="shared" si="90"/>
        <v>125.14056386554621</v>
      </c>
      <c r="DS85" s="2">
        <f t="shared" si="90"/>
        <v>125.23614881278039</v>
      </c>
      <c r="DT85" s="2">
        <f t="shared" si="90"/>
        <v>125.07877710909287</v>
      </c>
      <c r="DU85" s="2">
        <f t="shared" si="90"/>
        <v>123.0978050420168</v>
      </c>
      <c r="DV85" s="2">
        <f t="shared" si="90"/>
        <v>124.53986638655464</v>
      </c>
      <c r="DW85" s="2">
        <f t="shared" si="90"/>
        <v>128.79774537815126</v>
      </c>
      <c r="DX85" s="2">
        <f t="shared" si="90"/>
        <v>130.20109669669668</v>
      </c>
      <c r="DY85" s="2">
        <f t="shared" si="90"/>
        <v>136.09545739710788</v>
      </c>
      <c r="EA85" s="2">
        <f t="shared" ref="EA85:EL116" si="94">CE$228*$B85+CE$229</f>
        <v>115.75270458667033</v>
      </c>
      <c r="EB85" s="2">
        <f t="shared" si="91"/>
        <v>115.34019689031174</v>
      </c>
      <c r="EC85" s="2">
        <f t="shared" si="91"/>
        <v>114.09461890982503</v>
      </c>
      <c r="ED85" s="2">
        <f t="shared" si="91"/>
        <v>112.83118227536541</v>
      </c>
      <c r="EE85" s="2">
        <f t="shared" si="91"/>
        <v>113.55165157870206</v>
      </c>
      <c r="EF85" s="2">
        <f t="shared" si="91"/>
        <v>114.97344752010814</v>
      </c>
      <c r="EG85" s="2">
        <f t="shared" si="91"/>
        <v>117.58361296437499</v>
      </c>
      <c r="EH85" s="2">
        <f t="shared" si="91"/>
        <v>115.17916963502667</v>
      </c>
      <c r="EI85" s="2">
        <f t="shared" si="91"/>
        <v>116.94135097382517</v>
      </c>
      <c r="EJ85" s="2">
        <f t="shared" si="91"/>
        <v>112.87647753216861</v>
      </c>
      <c r="EK85" s="2">
        <f t="shared" si="91"/>
        <v>115.80773864514735</v>
      </c>
      <c r="EL85" s="2">
        <f t="shared" si="91"/>
        <v>117.26576215354682</v>
      </c>
      <c r="EM85" s="2">
        <f t="shared" si="91"/>
        <v>122.06243851947794</v>
      </c>
      <c r="EN85" s="2">
        <f t="shared" si="91"/>
        <v>120.77377301725274</v>
      </c>
      <c r="EO85" s="2">
        <f t="shared" si="91"/>
        <v>124.47760065789473</v>
      </c>
      <c r="EQ85" s="2">
        <f t="shared" si="92"/>
        <v>116.59322057329187</v>
      </c>
      <c r="ER85" s="2">
        <f t="shared" si="92"/>
        <v>116.208240234375</v>
      </c>
      <c r="ES85" s="2">
        <f t="shared" si="92"/>
        <v>113.92573430299156</v>
      </c>
      <c r="ET85" s="2">
        <f t="shared" si="92"/>
        <v>113.09052079016439</v>
      </c>
      <c r="EU85" s="2">
        <f t="shared" si="92"/>
        <v>113.31947715533056</v>
      </c>
      <c r="EV85" s="2">
        <f t="shared" si="92"/>
        <v>114.68702889349103</v>
      </c>
      <c r="EW85" s="2">
        <f t="shared" si="92"/>
        <v>117.43083320612568</v>
      </c>
      <c r="EX85" s="2">
        <f t="shared" si="92"/>
        <v>115.90570070156279</v>
      </c>
      <c r="EY85" s="2">
        <f t="shared" si="92"/>
        <v>117.86401694698198</v>
      </c>
      <c r="EZ85" s="2">
        <f t="shared" si="92"/>
        <v>114.00179104275732</v>
      </c>
      <c r="FA85" s="2">
        <f t="shared" si="92"/>
        <v>115.85238920234245</v>
      </c>
      <c r="FB85" s="2">
        <f t="shared" si="92"/>
        <v>116.78722847912059</v>
      </c>
      <c r="FC85" s="2">
        <f t="shared" si="92"/>
        <v>122.59290049633658</v>
      </c>
      <c r="FD85" s="2">
        <f t="shared" si="92"/>
        <v>121.35658146421858</v>
      </c>
      <c r="FE85" s="2">
        <f t="shared" si="92"/>
        <v>126.21095815903526</v>
      </c>
      <c r="FG85" s="2">
        <f t="shared" si="93"/>
        <v>0.88721412822290902</v>
      </c>
      <c r="FH85" s="2">
        <f t="shared" si="93"/>
        <v>0.85752748853695238</v>
      </c>
      <c r="FI85" s="2">
        <f t="shared" si="93"/>
        <v>0.85421115594699848</v>
      </c>
      <c r="FJ85" s="2">
        <f t="shared" si="93"/>
        <v>0.85592750884508995</v>
      </c>
      <c r="FK85" s="2">
        <f t="shared" si="93"/>
        <v>0.822875187040224</v>
      </c>
      <c r="FL85" s="2">
        <f t="shared" si="93"/>
        <v>0.8011930525084332</v>
      </c>
      <c r="FM85" s="2">
        <f t="shared" si="93"/>
        <v>0.82869625301093353</v>
      </c>
      <c r="FN85" s="2">
        <f t="shared" si="93"/>
        <v>0.79694838067956053</v>
      </c>
      <c r="FO85" s="2">
        <f t="shared" si="93"/>
        <v>0.81551074062970152</v>
      </c>
      <c r="FP85" s="2">
        <f t="shared" si="93"/>
        <v>0.8056286199834829</v>
      </c>
      <c r="FQ85" s="2">
        <f t="shared" si="93"/>
        <v>0.80016644877690479</v>
      </c>
      <c r="FR85" s="2">
        <f t="shared" si="93"/>
        <v>0.79973969552630209</v>
      </c>
      <c r="FS85" s="2">
        <f t="shared" si="93"/>
        <v>0.79185803512621322</v>
      </c>
      <c r="FT85" s="2">
        <f t="shared" si="93"/>
        <v>0.80180077824875862</v>
      </c>
      <c r="FU85" s="2">
        <f t="shared" si="93"/>
        <v>0.76027157008289592</v>
      </c>
      <c r="FW85" s="2">
        <f t="shared" si="82"/>
        <v>1.0874458776640168E-3</v>
      </c>
      <c r="FX85" s="2">
        <f t="shared" si="82"/>
        <v>1.0597818690350723E-3</v>
      </c>
      <c r="FY85" s="2">
        <f t="shared" si="82"/>
        <v>9.4410171775961523E-4</v>
      </c>
      <c r="FZ85" s="2">
        <f t="shared" si="82"/>
        <v>8.6620549764776858E-4</v>
      </c>
      <c r="GA85" s="2">
        <f t="shared" si="82"/>
        <v>9.6854914950489542E-4</v>
      </c>
      <c r="GB85" s="2">
        <f t="shared" si="82"/>
        <v>9.1018032770930838E-4</v>
      </c>
      <c r="GC85" s="2">
        <f t="shared" si="82"/>
        <v>1.128546542211151E-3</v>
      </c>
      <c r="GD85" s="2">
        <f t="shared" si="82"/>
        <v>1.1440664698749896E-3</v>
      </c>
      <c r="GE85" s="2">
        <f t="shared" si="82"/>
        <v>1.036396788805528E-3</v>
      </c>
      <c r="GF85" s="2">
        <f t="shared" si="82"/>
        <v>8.780090543165014E-4</v>
      </c>
      <c r="GG85" s="2">
        <f t="shared" si="82"/>
        <v>8.4069450180854514E-4</v>
      </c>
      <c r="GH85" s="2">
        <f t="shared" si="82"/>
        <v>7.6510369905389696E-4</v>
      </c>
      <c r="GI85" s="2">
        <f t="shared" si="82"/>
        <v>7.0036052382505703E-4</v>
      </c>
      <c r="GJ85" s="2">
        <f t="shared" si="82"/>
        <v>5.8914122026138601E-4</v>
      </c>
      <c r="GK85" s="2">
        <f t="shared" si="82"/>
        <v>5.0986839982169433E-4</v>
      </c>
      <c r="GM85" s="83">
        <f t="shared" si="83"/>
        <v>0.15161646987720109</v>
      </c>
      <c r="GN85" s="83">
        <f t="shared" si="83"/>
        <v>0.65157355432629449</v>
      </c>
      <c r="GO85" s="83">
        <f t="shared" si="83"/>
        <v>0.65521340714406073</v>
      </c>
      <c r="GP85" s="83">
        <f t="shared" si="83"/>
        <v>0.6578937792068289</v>
      </c>
      <c r="GQ85" s="83">
        <f t="shared" si="83"/>
        <v>0.59046349994795777</v>
      </c>
      <c r="GR85" s="83">
        <f t="shared" si="83"/>
        <v>0.59180919708924873</v>
      </c>
      <c r="GS85" s="83">
        <f t="shared" si="83"/>
        <v>0.57345245377938525</v>
      </c>
      <c r="GT85" s="83">
        <f t="shared" si="83"/>
        <v>0.65438927760501131</v>
      </c>
      <c r="GU85" s="83">
        <f t="shared" si="83"/>
        <v>0.6323873839710713</v>
      </c>
      <c r="GV85" s="83">
        <f t="shared" si="83"/>
        <v>0.64048701162189869</v>
      </c>
      <c r="GW85" s="83">
        <f t="shared" si="83"/>
        <v>0.59907766906095428</v>
      </c>
      <c r="GX85" s="83">
        <f t="shared" si="83"/>
        <v>0.60298202432737302</v>
      </c>
      <c r="GY85" s="83">
        <f t="shared" si="83"/>
        <v>0.60490515849330928</v>
      </c>
      <c r="GZ85" s="83">
        <f t="shared" si="83"/>
        <v>0.62393175990123328</v>
      </c>
      <c r="HA85" s="83">
        <f t="shared" si="83"/>
        <v>0.59167034973373034</v>
      </c>
      <c r="HC85" s="83">
        <f t="shared" si="73"/>
        <v>1.2132369300051913E-2</v>
      </c>
      <c r="HD85" s="83">
        <f t="shared" si="73"/>
        <v>3.11435686703815E-3</v>
      </c>
      <c r="HE85" s="83">
        <f t="shared" si="73"/>
        <v>1.4851170746329307E-3</v>
      </c>
      <c r="HF85" s="83">
        <f t="shared" si="73"/>
        <v>2.7239177566323832E-3</v>
      </c>
      <c r="HG85" s="83">
        <f t="shared" si="87"/>
        <v>1.2901339718299121E-3</v>
      </c>
      <c r="HH85" s="83">
        <f t="shared" si="87"/>
        <v>3.9955598658455977E-4</v>
      </c>
      <c r="HI85" s="83">
        <f t="shared" si="87"/>
        <v>1.9805237886044934E-3</v>
      </c>
      <c r="HJ85" s="83">
        <f t="shared" si="87"/>
        <v>5.6014870439790015E-4</v>
      </c>
      <c r="HK85" s="83">
        <f t="shared" si="87"/>
        <v>8.7618683023603882E-4</v>
      </c>
      <c r="HL85" s="83">
        <f t="shared" si="87"/>
        <v>6.7229468629211714E-4</v>
      </c>
      <c r="HM85" s="83">
        <f t="shared" si="87"/>
        <v>4.8424166076012598E-4</v>
      </c>
      <c r="HN85" s="83">
        <f t="shared" si="87"/>
        <v>2.6537673883761181E-4</v>
      </c>
      <c r="HO85" s="83">
        <f t="shared" si="87"/>
        <v>2.2407938414240465E-4</v>
      </c>
      <c r="HP85" s="83">
        <f t="shared" si="87"/>
        <v>2.6838555343272201E-4</v>
      </c>
      <c r="HQ85" s="83">
        <f t="shared" si="87"/>
        <v>9.3368271466029283E-6</v>
      </c>
      <c r="HS85" s="83">
        <f t="shared" si="84"/>
        <v>3.2487800071891244E-29</v>
      </c>
      <c r="HT85" s="83">
        <f t="shared" si="84"/>
        <v>2.1203763057534661E-28</v>
      </c>
      <c r="HU85" s="83">
        <f t="shared" si="84"/>
        <v>1.357012368712792E-34</v>
      </c>
      <c r="HV85" s="83">
        <f t="shared" si="84"/>
        <v>1.7270144758191689E-30</v>
      </c>
      <c r="HW85" s="83">
        <f t="shared" si="84"/>
        <v>4.4156978066725535E-37</v>
      </c>
      <c r="HX85" s="83">
        <f t="shared" si="84"/>
        <v>2.6441614001237533E-46</v>
      </c>
      <c r="HY85" s="83">
        <f t="shared" si="84"/>
        <v>1.6767896723935667E-36</v>
      </c>
      <c r="HZ85" s="83">
        <f t="shared" si="84"/>
        <v>1.6183126463708451E-43</v>
      </c>
      <c r="IA85" s="83">
        <f t="shared" si="84"/>
        <v>3.0260201337430123E-39</v>
      </c>
      <c r="IB85" s="83">
        <f t="shared" si="84"/>
        <v>9.8298124607976991E-42</v>
      </c>
      <c r="IC85" s="83">
        <f t="shared" si="84"/>
        <v>8.138065246248914E-44</v>
      </c>
      <c r="ID85" s="83">
        <f t="shared" si="84"/>
        <v>1.063407825511266E-47</v>
      </c>
      <c r="IE85" s="83">
        <f t="shared" si="84"/>
        <v>5.0248221545459389E-47</v>
      </c>
      <c r="IF85" s="83">
        <f t="shared" si="84"/>
        <v>9.4110593074164924E-25</v>
      </c>
      <c r="IG85" s="83">
        <f t="shared" si="84"/>
        <v>5.4137549720004923E-18</v>
      </c>
      <c r="II85" s="83">
        <f t="shared" si="85"/>
        <v>2.2448153095963663E-176</v>
      </c>
      <c r="IJ85" s="83">
        <f t="shared" si="85"/>
        <v>2.5232987108646173E-166</v>
      </c>
      <c r="IK85" s="83">
        <f t="shared" si="85"/>
        <v>1.6841847381515193E-193</v>
      </c>
      <c r="IL85" s="83">
        <f t="shared" si="85"/>
        <v>8.4208270466121271E-172</v>
      </c>
      <c r="IM85" s="83">
        <f t="shared" si="85"/>
        <v>3.2947202190786807E-215</v>
      </c>
      <c r="IN85" s="83">
        <f t="shared" si="85"/>
        <v>2.3292442355533536E-270</v>
      </c>
      <c r="IO85" s="83">
        <f t="shared" si="85"/>
        <v>3.9823004576951158E-210</v>
      </c>
      <c r="IP85" s="83">
        <f t="shared" si="85"/>
        <v>9.953621292451346E-245</v>
      </c>
      <c r="IQ85" s="83">
        <f t="shared" si="85"/>
        <v>3.8658945451309803E-225</v>
      </c>
      <c r="IR85" s="83">
        <f t="shared" si="85"/>
        <v>1.1888956184644482E-238</v>
      </c>
      <c r="IS85" s="83">
        <f t="shared" si="85"/>
        <v>9.4753987016516083E-249</v>
      </c>
      <c r="IT85" s="83">
        <f t="shared" si="85"/>
        <v>1.0375047477317767E-275</v>
      </c>
      <c r="IU85" s="83">
        <f t="shared" si="85"/>
        <v>1.605452646649746E-269</v>
      </c>
      <c r="IV85" s="83">
        <f t="shared" si="85"/>
        <v>4.2980064885673333E-124</v>
      </c>
      <c r="IW85" s="83">
        <f t="shared" si="85"/>
        <v>3.1909048435098366E-90</v>
      </c>
      <c r="IY85" s="83">
        <f t="shared" si="86"/>
        <v>0.163748839177253</v>
      </c>
      <c r="IZ85" s="83">
        <f t="shared" si="86"/>
        <v>0.65468791119333269</v>
      </c>
      <c r="JA85" s="83">
        <f t="shared" si="86"/>
        <v>0.65669852421869368</v>
      </c>
      <c r="JB85" s="83">
        <f t="shared" si="86"/>
        <v>0.66061769696346129</v>
      </c>
      <c r="JC85" s="83">
        <f t="shared" si="86"/>
        <v>0.59175363391978764</v>
      </c>
      <c r="JD85" s="83">
        <f t="shared" si="86"/>
        <v>0.59220875307583332</v>
      </c>
      <c r="JE85" s="83">
        <f t="shared" si="86"/>
        <v>0.57543297756798972</v>
      </c>
      <c r="JF85" s="83">
        <f t="shared" si="86"/>
        <v>0.65494942630940922</v>
      </c>
      <c r="JG85" s="83">
        <f t="shared" si="86"/>
        <v>0.63326357080130735</v>
      </c>
      <c r="JH85" s="83">
        <f t="shared" si="86"/>
        <v>0.64115930630819085</v>
      </c>
      <c r="JI85" s="83">
        <f t="shared" si="86"/>
        <v>0.59956191072171439</v>
      </c>
      <c r="JJ85" s="83">
        <f t="shared" si="86"/>
        <v>0.60324740106621066</v>
      </c>
      <c r="JK85" s="83">
        <f t="shared" si="86"/>
        <v>0.60512923787745165</v>
      </c>
      <c r="JL85" s="83">
        <f t="shared" si="86"/>
        <v>0.62420014545466596</v>
      </c>
      <c r="JM85" s="83">
        <f t="shared" si="86"/>
        <v>0.59167968656087699</v>
      </c>
    </row>
    <row r="86" spans="2:273" x14ac:dyDescent="0.25">
      <c r="B86" s="2">
        <v>59</v>
      </c>
      <c r="C86" s="37">
        <v>126.017</v>
      </c>
      <c r="D86" s="37">
        <v>211.767</v>
      </c>
      <c r="E86" s="37">
        <v>210.38300000000001</v>
      </c>
      <c r="F86" s="37">
        <v>218.017</v>
      </c>
      <c r="G86" s="37">
        <v>197.79300000000001</v>
      </c>
      <c r="H86" s="37">
        <v>201.20699999999999</v>
      </c>
      <c r="I86" s="37">
        <v>178.24100000000001</v>
      </c>
      <c r="J86" s="37">
        <v>213.03399999999999</v>
      </c>
      <c r="K86" s="37">
        <v>213.655</v>
      </c>
      <c r="L86" s="37">
        <v>216.22399999999999</v>
      </c>
      <c r="M86" s="37">
        <v>212.05199999999999</v>
      </c>
      <c r="N86" s="37">
        <v>208.10300000000001</v>
      </c>
      <c r="O86" s="37">
        <v>216.70699999999999</v>
      </c>
      <c r="P86" s="37">
        <v>207.19</v>
      </c>
      <c r="Q86" s="37">
        <v>189.05199999999999</v>
      </c>
      <c r="S86" s="4">
        <f t="shared" si="88"/>
        <v>130.41720167687191</v>
      </c>
      <c r="T86" s="4">
        <f t="shared" si="88"/>
        <v>201.30349648011747</v>
      </c>
      <c r="U86" s="4">
        <f t="shared" si="88"/>
        <v>206.61946826281908</v>
      </c>
      <c r="V86" s="4">
        <f t="shared" si="88"/>
        <v>216.21689327819419</v>
      </c>
      <c r="W86" s="4">
        <f t="shared" si="88"/>
        <v>186.25035910042322</v>
      </c>
      <c r="X86" s="4">
        <f t="shared" si="88"/>
        <v>189.57835912100001</v>
      </c>
      <c r="Y86" s="4">
        <f t="shared" si="88"/>
        <v>173.14756291400519</v>
      </c>
      <c r="Z86" s="4">
        <f t="shared" si="88"/>
        <v>205.09063517698479</v>
      </c>
      <c r="AA86" s="4">
        <f t="shared" si="88"/>
        <v>206.81497267828195</v>
      </c>
      <c r="AB86" s="4">
        <f t="shared" si="88"/>
        <v>210.34343516726375</v>
      </c>
      <c r="AC86" s="4">
        <f t="shared" si="88"/>
        <v>202.09074310306542</v>
      </c>
      <c r="AD86" s="4">
        <f t="shared" si="88"/>
        <v>197.64028066605238</v>
      </c>
      <c r="AE86" s="4">
        <f t="shared" si="88"/>
        <v>212.7251072168479</v>
      </c>
      <c r="AF86" s="4">
        <f t="shared" si="88"/>
        <v>201.79909485613814</v>
      </c>
      <c r="AG86" s="4">
        <f t="shared" si="88"/>
        <v>181.95978904725158</v>
      </c>
      <c r="AI86" s="4">
        <f t="shared" si="89"/>
        <v>-4.4002016768719159</v>
      </c>
      <c r="AJ86" s="4">
        <f t="shared" si="89"/>
        <v>10.463503519882522</v>
      </c>
      <c r="AK86" s="4">
        <f t="shared" si="89"/>
        <v>3.7635317371809265</v>
      </c>
      <c r="AL86" s="4">
        <f t="shared" si="89"/>
        <v>1.800106721805804</v>
      </c>
      <c r="AM86" s="4">
        <f t="shared" si="89"/>
        <v>11.542640899576782</v>
      </c>
      <c r="AN86" s="4">
        <f t="shared" si="89"/>
        <v>11.628640878999988</v>
      </c>
      <c r="AO86" s="4">
        <f t="shared" si="89"/>
        <v>5.0934370859948217</v>
      </c>
      <c r="AP86" s="4">
        <f t="shared" si="89"/>
        <v>7.9433648230152016</v>
      </c>
      <c r="AQ86" s="4">
        <f t="shared" si="89"/>
        <v>6.8400273217180541</v>
      </c>
      <c r="AR86" s="4">
        <f t="shared" si="89"/>
        <v>5.8805648327362405</v>
      </c>
      <c r="AS86" s="4">
        <f t="shared" si="89"/>
        <v>9.9612568969345716</v>
      </c>
      <c r="AT86" s="4">
        <f t="shared" si="89"/>
        <v>10.462719333947632</v>
      </c>
      <c r="AU86" s="4">
        <f t="shared" si="89"/>
        <v>3.9818927831520909</v>
      </c>
      <c r="AV86" s="4">
        <f t="shared" si="89"/>
        <v>5.3909051438618576</v>
      </c>
      <c r="AW86" s="4">
        <f t="shared" si="89"/>
        <v>7.0922109527484167</v>
      </c>
      <c r="AY86" s="2">
        <f t="shared" si="80"/>
        <v>117.72553370649489</v>
      </c>
      <c r="AZ86" s="2">
        <f t="shared" si="80"/>
        <v>117.05652949358132</v>
      </c>
      <c r="BA86" s="2">
        <f t="shared" si="80"/>
        <v>115.54849760940327</v>
      </c>
      <c r="BB86" s="2">
        <f t="shared" si="80"/>
        <v>114.1935084677966</v>
      </c>
      <c r="BC86" s="2">
        <f t="shared" si="80"/>
        <v>114.90341063150517</v>
      </c>
      <c r="BD86" s="2">
        <f t="shared" si="80"/>
        <v>116.55840523103967</v>
      </c>
      <c r="BE86" s="2">
        <f t="shared" si="80"/>
        <v>118.94153150319255</v>
      </c>
      <c r="BF86" s="2">
        <f t="shared" si="80"/>
        <v>117.06181366654364</v>
      </c>
      <c r="BG86" s="2">
        <f t="shared" si="80"/>
        <v>118.3575733852965</v>
      </c>
      <c r="BH86" s="2">
        <f t="shared" si="80"/>
        <v>115.12381929708894</v>
      </c>
      <c r="BI86" s="2">
        <f t="shared" si="80"/>
        <v>117.15405484370343</v>
      </c>
      <c r="BJ86" s="2">
        <f t="shared" si="80"/>
        <v>118.59397961309581</v>
      </c>
      <c r="BK86" s="2">
        <f t="shared" si="80"/>
        <v>123.34633148888142</v>
      </c>
      <c r="BL86" s="2">
        <f t="shared" si="80"/>
        <v>122.49227023049804</v>
      </c>
      <c r="BM86" s="2">
        <f t="shared" si="80"/>
        <v>127.1094297596711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135.36427992277993</v>
      </c>
      <c r="DL86" s="2">
        <f t="shared" si="90"/>
        <v>128.87475949228579</v>
      </c>
      <c r="DM86" s="2">
        <f t="shared" si="90"/>
        <v>125.39102968960866</v>
      </c>
      <c r="DN86" s="2">
        <f t="shared" si="90"/>
        <v>123.49199704562864</v>
      </c>
      <c r="DO86" s="2">
        <f t="shared" si="90"/>
        <v>122.20523569318304</v>
      </c>
      <c r="DP86" s="2">
        <f t="shared" si="90"/>
        <v>124.02541904761905</v>
      </c>
      <c r="DQ86" s="2">
        <f t="shared" si="90"/>
        <v>126.66559590764854</v>
      </c>
      <c r="DR86" s="2">
        <f t="shared" si="90"/>
        <v>125.27585714285713</v>
      </c>
      <c r="DS86" s="2">
        <f t="shared" si="90"/>
        <v>125.40454218185796</v>
      </c>
      <c r="DT86" s="2">
        <f t="shared" si="90"/>
        <v>125.24142739905895</v>
      </c>
      <c r="DU86" s="2">
        <f t="shared" si="90"/>
        <v>123.20090476190477</v>
      </c>
      <c r="DV86" s="2">
        <f t="shared" si="90"/>
        <v>124.65973333333335</v>
      </c>
      <c r="DW86" s="2">
        <f t="shared" si="90"/>
        <v>128.98191428571428</v>
      </c>
      <c r="DX86" s="2">
        <f t="shared" si="90"/>
        <v>130.41925795795794</v>
      </c>
      <c r="DY86" s="2">
        <f t="shared" si="90"/>
        <v>136.4886449388209</v>
      </c>
      <c r="EA86" s="2">
        <f t="shared" si="94"/>
        <v>115.67944338466667</v>
      </c>
      <c r="EB86" s="2">
        <f t="shared" si="91"/>
        <v>115.26464517964352</v>
      </c>
      <c r="EC86" s="2">
        <f t="shared" si="91"/>
        <v>114.01666958277254</v>
      </c>
      <c r="ED86" s="2">
        <f t="shared" si="91"/>
        <v>112.76579594487831</v>
      </c>
      <c r="EE86" s="2">
        <f t="shared" si="91"/>
        <v>113.47026676764145</v>
      </c>
      <c r="EF86" s="2">
        <f t="shared" si="91"/>
        <v>114.86892360899466</v>
      </c>
      <c r="EG86" s="2">
        <f t="shared" si="91"/>
        <v>117.48556249205745</v>
      </c>
      <c r="EH86" s="2">
        <f t="shared" si="91"/>
        <v>115.15203926330705</v>
      </c>
      <c r="EI86" s="2">
        <f t="shared" si="91"/>
        <v>116.90240994013513</v>
      </c>
      <c r="EJ86" s="2">
        <f t="shared" si="91"/>
        <v>112.89627306898167</v>
      </c>
      <c r="EK86" s="2">
        <f t="shared" si="91"/>
        <v>115.77674137481728</v>
      </c>
      <c r="EL86" s="2">
        <f t="shared" si="91"/>
        <v>117.20920189204583</v>
      </c>
      <c r="EM86" s="2">
        <f t="shared" si="91"/>
        <v>121.9948510915721</v>
      </c>
      <c r="EN86" s="2">
        <f t="shared" si="91"/>
        <v>120.70474086131964</v>
      </c>
      <c r="EO86" s="2">
        <f t="shared" si="91"/>
        <v>124.41099111842104</v>
      </c>
      <c r="EQ86" s="2">
        <f t="shared" si="92"/>
        <v>116.49664561499962</v>
      </c>
      <c r="ER86" s="2">
        <f t="shared" si="92"/>
        <v>116.11087105978261</v>
      </c>
      <c r="ES86" s="2">
        <f t="shared" si="92"/>
        <v>113.85188631378921</v>
      </c>
      <c r="ET86" s="2">
        <f t="shared" si="92"/>
        <v>113.01882352534881</v>
      </c>
      <c r="EU86" s="2">
        <f t="shared" si="92"/>
        <v>113.24405882408286</v>
      </c>
      <c r="EV86" s="2">
        <f t="shared" si="92"/>
        <v>114.58957701600451</v>
      </c>
      <c r="EW86" s="2">
        <f t="shared" si="92"/>
        <v>117.33681557514282</v>
      </c>
      <c r="EX86" s="2">
        <f t="shared" si="92"/>
        <v>115.85964413281384</v>
      </c>
      <c r="EY86" s="2">
        <f t="shared" si="92"/>
        <v>117.8016517918125</v>
      </c>
      <c r="EZ86" s="2">
        <f t="shared" si="92"/>
        <v>113.99405534153246</v>
      </c>
      <c r="FA86" s="2">
        <f t="shared" si="92"/>
        <v>115.82027857849562</v>
      </c>
      <c r="FB86" s="2">
        <f t="shared" si="92"/>
        <v>116.74209913880821</v>
      </c>
      <c r="FC86" s="2">
        <f t="shared" si="92"/>
        <v>122.5131919463484</v>
      </c>
      <c r="FD86" s="2">
        <f t="shared" si="92"/>
        <v>121.27418979347463</v>
      </c>
      <c r="FE86" s="2">
        <f t="shared" si="92"/>
        <v>126.09610220758103</v>
      </c>
      <c r="FG86" s="2">
        <f t="shared" si="93"/>
        <v>0.89610703547027171</v>
      </c>
      <c r="FH86" s="2">
        <f t="shared" si="93"/>
        <v>0.86841395778117747</v>
      </c>
      <c r="FI86" s="2">
        <f t="shared" si="93"/>
        <v>0.86531122821904327</v>
      </c>
      <c r="FJ86" s="2">
        <f t="shared" si="93"/>
        <v>0.86691726080743681</v>
      </c>
      <c r="FK86" s="2">
        <f t="shared" si="93"/>
        <v>0.83590278512789151</v>
      </c>
      <c r="FL86" s="2">
        <f t="shared" si="93"/>
        <v>0.81545773764595841</v>
      </c>
      <c r="FM86" s="2">
        <f t="shared" si="93"/>
        <v>0.84137824029851083</v>
      </c>
      <c r="FN86" s="2">
        <f t="shared" si="93"/>
        <v>0.81144595119411855</v>
      </c>
      <c r="FO86" s="2">
        <f t="shared" si="93"/>
        <v>0.82896741432584753</v>
      </c>
      <c r="FP86" s="2">
        <f t="shared" si="93"/>
        <v>0.81964668860533252</v>
      </c>
      <c r="FQ86" s="2">
        <f t="shared" si="93"/>
        <v>0.81448773853722656</v>
      </c>
      <c r="FR86" s="2">
        <f t="shared" si="93"/>
        <v>0.81408446301295379</v>
      </c>
      <c r="FS86" s="2">
        <f t="shared" si="93"/>
        <v>0.80663086376248716</v>
      </c>
      <c r="FT86" s="2">
        <f t="shared" si="93"/>
        <v>0.8160318707147225</v>
      </c>
      <c r="FU86" s="2">
        <f t="shared" si="93"/>
        <v>0.77665392217732443</v>
      </c>
      <c r="FW86" s="2">
        <f t="shared" si="82"/>
        <v>1.1922356111637984E-3</v>
      </c>
      <c r="FX86" s="2">
        <f t="shared" si="82"/>
        <v>1.161908911708628E-3</v>
      </c>
      <c r="FY86" s="2">
        <f t="shared" si="82"/>
        <v>1.0350926668103873E-3</v>
      </c>
      <c r="FZ86" s="2">
        <f t="shared" si="82"/>
        <v>9.4969607550238102E-4</v>
      </c>
      <c r="GA86" s="2">
        <f t="shared" si="82"/>
        <v>1.061893796854118E-3</v>
      </c>
      <c r="GB86" s="2">
        <f t="shared" si="82"/>
        <v>9.979052552804219E-4</v>
      </c>
      <c r="GC86" s="2">
        <f t="shared" si="82"/>
        <v>1.2372919603520591E-3</v>
      </c>
      <c r="GD86" s="2">
        <f t="shared" si="82"/>
        <v>1.2543054920905066E-3</v>
      </c>
      <c r="GE86" s="2">
        <f t="shared" si="82"/>
        <v>1.1362728659034206E-3</v>
      </c>
      <c r="GF86" s="2">
        <f t="shared" si="82"/>
        <v>9.6263624038119998E-4</v>
      </c>
      <c r="GG86" s="2">
        <f t="shared" si="82"/>
        <v>9.2172843066586269E-4</v>
      </c>
      <c r="GH86" s="2">
        <f t="shared" si="82"/>
        <v>8.388576028352968E-4</v>
      </c>
      <c r="GI86" s="2">
        <f t="shared" si="82"/>
        <v>7.6787815865500412E-4</v>
      </c>
      <c r="GJ86" s="2">
        <f t="shared" si="82"/>
        <v>6.4594378748457403E-4</v>
      </c>
      <c r="GK86" s="2">
        <f t="shared" si="82"/>
        <v>5.5903208385709173E-4</v>
      </c>
      <c r="GM86" s="83">
        <f t="shared" si="83"/>
        <v>6.6943356682057961E-2</v>
      </c>
      <c r="GN86" s="83">
        <f t="shared" si="83"/>
        <v>0.54458371561331964</v>
      </c>
      <c r="GO86" s="83">
        <f t="shared" si="83"/>
        <v>0.59436185360905758</v>
      </c>
      <c r="GP86" s="83">
        <f t="shared" si="83"/>
        <v>0.61732564213401442</v>
      </c>
      <c r="GQ86" s="83">
        <f t="shared" si="83"/>
        <v>0.47644862956120526</v>
      </c>
      <c r="GR86" s="83">
        <f t="shared" si="83"/>
        <v>0.48474457481721078</v>
      </c>
      <c r="GS86" s="83">
        <f t="shared" si="83"/>
        <v>0.38481972482616694</v>
      </c>
      <c r="GT86" s="83">
        <f t="shared" si="83"/>
        <v>0.57286812559835454</v>
      </c>
      <c r="GU86" s="83">
        <f t="shared" si="83"/>
        <v>0.56217575949531584</v>
      </c>
      <c r="GV86" s="83">
        <f t="shared" si="83"/>
        <v>0.58297491890420838</v>
      </c>
      <c r="GW86" s="83">
        <f t="shared" si="83"/>
        <v>0.52858093205508638</v>
      </c>
      <c r="GX86" s="83">
        <f t="shared" si="83"/>
        <v>0.52358784822694426</v>
      </c>
      <c r="GY86" s="83">
        <f t="shared" si="83"/>
        <v>0.56603881248295396</v>
      </c>
      <c r="GZ86" s="83">
        <f t="shared" si="83"/>
        <v>0.56250049595572948</v>
      </c>
      <c r="HA86" s="83">
        <f t="shared" si="83"/>
        <v>0.49624496729692913</v>
      </c>
      <c r="HC86" s="83">
        <f t="shared" si="73"/>
        <v>1.8192730602877266E-2</v>
      </c>
      <c r="HD86" s="83">
        <f t="shared" si="73"/>
        <v>4.8861465914077423E-3</v>
      </c>
      <c r="HE86" s="83">
        <f t="shared" si="73"/>
        <v>2.4693994125443079E-3</v>
      </c>
      <c r="HF86" s="83">
        <f t="shared" si="73"/>
        <v>4.2726338156630055E-3</v>
      </c>
      <c r="HG86" s="83">
        <f t="shared" si="87"/>
        <v>2.222522875277654E-3</v>
      </c>
      <c r="HH86" s="83">
        <f t="shared" si="87"/>
        <v>7.7066339724619578E-4</v>
      </c>
      <c r="HI86" s="83">
        <f t="shared" si="87"/>
        <v>3.3668261691698334E-3</v>
      </c>
      <c r="HJ86" s="83">
        <f t="shared" si="87"/>
        <v>1.0531132670046578E-3</v>
      </c>
      <c r="HK86" s="83">
        <f t="shared" si="87"/>
        <v>1.5623234936549082E-3</v>
      </c>
      <c r="HL86" s="83">
        <f t="shared" si="87"/>
        <v>1.2162620183162251E-3</v>
      </c>
      <c r="HM86" s="83">
        <f t="shared" si="87"/>
        <v>8.9609265848918009E-4</v>
      </c>
      <c r="HN86" s="83">
        <f t="shared" si="87"/>
        <v>5.160843462247098E-4</v>
      </c>
      <c r="HO86" s="83">
        <f t="shared" si="87"/>
        <v>4.3218068962466878E-4</v>
      </c>
      <c r="HP86" s="83">
        <f t="shared" si="87"/>
        <v>5.0949551326097083E-4</v>
      </c>
      <c r="HQ86" s="83">
        <f t="shared" si="87"/>
        <v>2.4541665394710892E-5</v>
      </c>
      <c r="HS86" s="83">
        <f t="shared" si="84"/>
        <v>4.1527947195728482E-28</v>
      </c>
      <c r="HT86" s="83">
        <f t="shared" si="84"/>
        <v>2.405004184489214E-27</v>
      </c>
      <c r="HU86" s="83">
        <f t="shared" si="84"/>
        <v>2.3656236083032808E-33</v>
      </c>
      <c r="HV86" s="83">
        <f t="shared" si="84"/>
        <v>2.0823621120944982E-29</v>
      </c>
      <c r="HW86" s="83">
        <f t="shared" si="84"/>
        <v>1.0176836377859317E-35</v>
      </c>
      <c r="HX86" s="83">
        <f t="shared" si="84"/>
        <v>1.3236890038863337E-44</v>
      </c>
      <c r="HY86" s="83">
        <f t="shared" si="84"/>
        <v>3.8875577042251494E-35</v>
      </c>
      <c r="HZ86" s="83">
        <f t="shared" si="84"/>
        <v>6.7163565702370497E-42</v>
      </c>
      <c r="IA86" s="83">
        <f t="shared" si="84"/>
        <v>8.5214371689151294E-38</v>
      </c>
      <c r="IB86" s="83">
        <f t="shared" si="84"/>
        <v>3.1452519689125434E-40</v>
      </c>
      <c r="IC86" s="83">
        <f t="shared" si="84"/>
        <v>2.9991080443175699E-42</v>
      </c>
      <c r="ID86" s="83">
        <f t="shared" si="84"/>
        <v>5.3428072582895158E-46</v>
      </c>
      <c r="IE86" s="83">
        <f t="shared" si="84"/>
        <v>2.2411561716871213E-45</v>
      </c>
      <c r="IF86" s="83">
        <f t="shared" si="84"/>
        <v>6.1872792405874584E-24</v>
      </c>
      <c r="IG86" s="83">
        <f t="shared" si="84"/>
        <v>1.9880563873668577E-17</v>
      </c>
      <c r="II86" s="83">
        <f t="shared" si="85"/>
        <v>1.0610720886839949E-171</v>
      </c>
      <c r="IJ86" s="83">
        <f t="shared" si="85"/>
        <v>6.1783168250742996E-162</v>
      </c>
      <c r="IK86" s="83">
        <f t="shared" si="85"/>
        <v>1.8031591583924844E-188</v>
      </c>
      <c r="IL86" s="83">
        <f t="shared" si="85"/>
        <v>2.1447303163705477E-167</v>
      </c>
      <c r="IM86" s="83">
        <f t="shared" si="85"/>
        <v>1.3732856993166857E-209</v>
      </c>
      <c r="IN86" s="83">
        <f t="shared" si="85"/>
        <v>2.386723384517477E-263</v>
      </c>
      <c r="IO86" s="83">
        <f t="shared" si="85"/>
        <v>1.6183668414772684E-204</v>
      </c>
      <c r="IP86" s="83">
        <f t="shared" si="85"/>
        <v>3.5652578730107778E-238</v>
      </c>
      <c r="IQ86" s="83">
        <f t="shared" si="85"/>
        <v>3.36077551780401E-219</v>
      </c>
      <c r="IR86" s="83">
        <f t="shared" si="85"/>
        <v>1.6834708608070262E-232</v>
      </c>
      <c r="IS86" s="83">
        <f t="shared" si="85"/>
        <v>2.2435184578327149E-242</v>
      </c>
      <c r="IT86" s="83">
        <f t="shared" si="85"/>
        <v>9.8689297831496671E-269</v>
      </c>
      <c r="IU86" s="83">
        <f t="shared" si="85"/>
        <v>8.7811415172291287E-263</v>
      </c>
      <c r="IV86" s="83">
        <f t="shared" si="85"/>
        <v>4.3594770119973201E-121</v>
      </c>
      <c r="IW86" s="83">
        <f t="shared" si="85"/>
        <v>4.332705588883346E-88</v>
      </c>
      <c r="IY86" s="83">
        <f t="shared" si="86"/>
        <v>8.5136087284935227E-2</v>
      </c>
      <c r="IZ86" s="83">
        <f t="shared" si="86"/>
        <v>0.54946986220472738</v>
      </c>
      <c r="JA86" s="83">
        <f t="shared" si="86"/>
        <v>0.59683125302160189</v>
      </c>
      <c r="JB86" s="83">
        <f t="shared" si="86"/>
        <v>0.62159827594967743</v>
      </c>
      <c r="JC86" s="83">
        <f t="shared" si="86"/>
        <v>0.47867115243648289</v>
      </c>
      <c r="JD86" s="83">
        <f t="shared" si="86"/>
        <v>0.48551523821445697</v>
      </c>
      <c r="JE86" s="83">
        <f t="shared" si="86"/>
        <v>0.38818655099533678</v>
      </c>
      <c r="JF86" s="83">
        <f t="shared" si="86"/>
        <v>0.57392123886535917</v>
      </c>
      <c r="JG86" s="83">
        <f t="shared" si="86"/>
        <v>0.56373808298897077</v>
      </c>
      <c r="JH86" s="83">
        <f t="shared" si="86"/>
        <v>0.58419118092252464</v>
      </c>
      <c r="JI86" s="83">
        <f t="shared" si="86"/>
        <v>0.52947702471357561</v>
      </c>
      <c r="JJ86" s="83">
        <f t="shared" si="86"/>
        <v>0.52410393257316901</v>
      </c>
      <c r="JK86" s="83">
        <f t="shared" si="86"/>
        <v>0.56647099317257865</v>
      </c>
      <c r="JL86" s="83">
        <f t="shared" si="86"/>
        <v>0.56300999146899045</v>
      </c>
      <c r="JM86" s="83">
        <f t="shared" si="86"/>
        <v>0.49626950896232386</v>
      </c>
    </row>
    <row r="87" spans="2:273" x14ac:dyDescent="0.25">
      <c r="B87" s="2">
        <v>60</v>
      </c>
      <c r="C87" s="37">
        <v>129.05000000000001</v>
      </c>
      <c r="D87" s="37">
        <v>181.483</v>
      </c>
      <c r="E87" s="37">
        <v>194.43299999999999</v>
      </c>
      <c r="F87" s="37">
        <v>205.333</v>
      </c>
      <c r="G87" s="37">
        <v>162.24100000000001</v>
      </c>
      <c r="H87" s="37">
        <v>163.483</v>
      </c>
      <c r="I87" s="37">
        <v>135.79300000000001</v>
      </c>
      <c r="J87" s="37">
        <v>181.55199999999999</v>
      </c>
      <c r="K87" s="37">
        <v>191.53399999999999</v>
      </c>
      <c r="L87" s="37">
        <v>195.12100000000001</v>
      </c>
      <c r="M87" s="37">
        <v>185.828</v>
      </c>
      <c r="N87" s="37">
        <v>177.36199999999999</v>
      </c>
      <c r="O87" s="37">
        <v>198.655</v>
      </c>
      <c r="P87" s="37">
        <v>186.37899999999999</v>
      </c>
      <c r="Q87" s="37">
        <v>162.22399999999999</v>
      </c>
      <c r="S87" s="4">
        <f t="shared" si="88"/>
        <v>128.44626377015533</v>
      </c>
      <c r="T87" s="4">
        <f t="shared" si="88"/>
        <v>173.08056988492132</v>
      </c>
      <c r="U87" s="4">
        <f t="shared" si="88"/>
        <v>183.36095233516076</v>
      </c>
      <c r="V87" s="4">
        <f t="shared" si="88"/>
        <v>194.59115121841515</v>
      </c>
      <c r="W87" s="4">
        <f t="shared" si="88"/>
        <v>159.3806672670384</v>
      </c>
      <c r="X87" s="4">
        <f t="shared" si="88"/>
        <v>161.3577220835553</v>
      </c>
      <c r="Y87" s="4">
        <f t="shared" si="88"/>
        <v>144.8585747909471</v>
      </c>
      <c r="Z87" s="4">
        <f t="shared" si="88"/>
        <v>173.6816797470745</v>
      </c>
      <c r="AA87" s="4">
        <f t="shared" si="88"/>
        <v>180.03627866192747</v>
      </c>
      <c r="AB87" s="4">
        <f t="shared" si="88"/>
        <v>182.43783912321027</v>
      </c>
      <c r="AC87" s="4">
        <f t="shared" si="88"/>
        <v>175.73651451203276</v>
      </c>
      <c r="AD87" s="4">
        <f t="shared" si="88"/>
        <v>171.37643253625308</v>
      </c>
      <c r="AE87" s="4">
        <f t="shared" si="88"/>
        <v>189.63633723213238</v>
      </c>
      <c r="AF87" s="4">
        <f t="shared" si="88"/>
        <v>177.93629001087999</v>
      </c>
      <c r="AG87" s="4">
        <f t="shared" si="88"/>
        <v>159.62435208273297</v>
      </c>
      <c r="AI87" s="4">
        <f t="shared" si="89"/>
        <v>0.60373622984468511</v>
      </c>
      <c r="AJ87" s="4">
        <f t="shared" si="89"/>
        <v>8.4024301150786869</v>
      </c>
      <c r="AK87" s="4">
        <f t="shared" si="89"/>
        <v>11.072047664839232</v>
      </c>
      <c r="AL87" s="4">
        <f t="shared" si="89"/>
        <v>10.741848781584849</v>
      </c>
      <c r="AM87" s="4">
        <f t="shared" si="89"/>
        <v>2.8603327329616093</v>
      </c>
      <c r="AN87" s="4">
        <f t="shared" si="89"/>
        <v>2.125277916444702</v>
      </c>
      <c r="AO87" s="4">
        <f t="shared" si="89"/>
        <v>-9.0655747909470961</v>
      </c>
      <c r="AP87" s="4">
        <f t="shared" si="89"/>
        <v>7.8703202529254952</v>
      </c>
      <c r="AQ87" s="4">
        <f t="shared" si="89"/>
        <v>11.497721338072523</v>
      </c>
      <c r="AR87" s="4">
        <f t="shared" si="89"/>
        <v>12.683160876789742</v>
      </c>
      <c r="AS87" s="4">
        <f t="shared" si="89"/>
        <v>10.091485487967248</v>
      </c>
      <c r="AT87" s="4">
        <f t="shared" si="89"/>
        <v>5.9855674637469178</v>
      </c>
      <c r="AU87" s="4">
        <f t="shared" si="89"/>
        <v>9.0186627678676246</v>
      </c>
      <c r="AV87" s="4">
        <f t="shared" si="89"/>
        <v>8.4427099891200044</v>
      </c>
      <c r="AW87" s="4">
        <f t="shared" si="89"/>
        <v>2.5996479172670206</v>
      </c>
      <c r="AY87" s="2">
        <f t="shared" si="80"/>
        <v>117.52104933966179</v>
      </c>
      <c r="AZ87" s="2">
        <f t="shared" si="80"/>
        <v>116.87818874400297</v>
      </c>
      <c r="BA87" s="2">
        <f t="shared" si="80"/>
        <v>115.3835362613594</v>
      </c>
      <c r="BB87" s="2">
        <f t="shared" si="80"/>
        <v>114.04250480425267</v>
      </c>
      <c r="BC87" s="2">
        <f t="shared" si="80"/>
        <v>114.74310113450733</v>
      </c>
      <c r="BD87" s="2">
        <f t="shared" si="80"/>
        <v>116.36660468545996</v>
      </c>
      <c r="BE87" s="2">
        <f t="shared" si="80"/>
        <v>118.76695668860796</v>
      </c>
      <c r="BF87" s="2">
        <f t="shared" si="80"/>
        <v>116.92455402392837</v>
      </c>
      <c r="BG87" s="2">
        <f t="shared" si="80"/>
        <v>118.24385064865129</v>
      </c>
      <c r="BH87" s="2">
        <f t="shared" si="80"/>
        <v>115.0044001242844</v>
      </c>
      <c r="BI87" s="2">
        <f t="shared" si="80"/>
        <v>117.04578287411285</v>
      </c>
      <c r="BJ87" s="2">
        <f t="shared" si="80"/>
        <v>118.46693342169829</v>
      </c>
      <c r="BK87" s="2">
        <f t="shared" si="80"/>
        <v>123.22638657541293</v>
      </c>
      <c r="BL87" s="2">
        <f t="shared" si="80"/>
        <v>122.34180943099174</v>
      </c>
      <c r="BM87" s="2">
        <f t="shared" si="80"/>
        <v>126.95038244310747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135.6199453024453</v>
      </c>
      <c r="DL87" s="2">
        <f t="shared" si="90"/>
        <v>129.09235069482438</v>
      </c>
      <c r="DM87" s="2">
        <f t="shared" si="90"/>
        <v>125.56279325236169</v>
      </c>
      <c r="DN87" s="2">
        <f t="shared" si="90"/>
        <v>123.62645311303207</v>
      </c>
      <c r="DO87" s="2">
        <f t="shared" si="90"/>
        <v>122.30865039938722</v>
      </c>
      <c r="DP87" s="2">
        <f t="shared" si="90"/>
        <v>124.13124061624652</v>
      </c>
      <c r="DQ87" s="2">
        <f t="shared" si="90"/>
        <v>126.79122092132619</v>
      </c>
      <c r="DR87" s="2">
        <f t="shared" si="90"/>
        <v>125.41115042016806</v>
      </c>
      <c r="DS87" s="2">
        <f t="shared" si="90"/>
        <v>125.57293555093554</v>
      </c>
      <c r="DT87" s="2">
        <f t="shared" si="90"/>
        <v>125.40407768902503</v>
      </c>
      <c r="DU87" s="2">
        <f t="shared" si="90"/>
        <v>123.30400448179272</v>
      </c>
      <c r="DV87" s="2">
        <f t="shared" si="90"/>
        <v>124.77960028011206</v>
      </c>
      <c r="DW87" s="2">
        <f t="shared" si="90"/>
        <v>129.1660831932773</v>
      </c>
      <c r="DX87" s="2">
        <f t="shared" si="90"/>
        <v>130.6374192192192</v>
      </c>
      <c r="DY87" s="2">
        <f t="shared" si="90"/>
        <v>136.88183248053392</v>
      </c>
      <c r="EA87" s="2">
        <f t="shared" si="94"/>
        <v>115.60618218266301</v>
      </c>
      <c r="EB87" s="2">
        <f t="shared" si="91"/>
        <v>115.1890934689753</v>
      </c>
      <c r="EC87" s="2">
        <f t="shared" si="91"/>
        <v>113.93872025572004</v>
      </c>
      <c r="ED87" s="2">
        <f t="shared" si="91"/>
        <v>112.70040961439121</v>
      </c>
      <c r="EE87" s="2">
        <f t="shared" si="91"/>
        <v>113.38888195658082</v>
      </c>
      <c r="EF87" s="2">
        <f t="shared" si="91"/>
        <v>114.7643996978812</v>
      </c>
      <c r="EG87" s="2">
        <f t="shared" si="91"/>
        <v>117.38751201973993</v>
      </c>
      <c r="EH87" s="2">
        <f t="shared" si="91"/>
        <v>115.12490889158742</v>
      </c>
      <c r="EI87" s="2">
        <f t="shared" si="91"/>
        <v>116.86346890644511</v>
      </c>
      <c r="EJ87" s="2">
        <f t="shared" si="91"/>
        <v>112.91606860579472</v>
      </c>
      <c r="EK87" s="2">
        <f t="shared" si="91"/>
        <v>115.7457441044872</v>
      </c>
      <c r="EL87" s="2">
        <f t="shared" si="91"/>
        <v>117.15264163054485</v>
      </c>
      <c r="EM87" s="2">
        <f t="shared" si="91"/>
        <v>121.92726366366628</v>
      </c>
      <c r="EN87" s="2">
        <f t="shared" si="91"/>
        <v>120.63570870538655</v>
      </c>
      <c r="EO87" s="2">
        <f t="shared" si="91"/>
        <v>124.34438157894735</v>
      </c>
      <c r="EQ87" s="2">
        <f t="shared" si="92"/>
        <v>116.40007065670736</v>
      </c>
      <c r="ER87" s="2">
        <f t="shared" si="92"/>
        <v>116.01350188519022</v>
      </c>
      <c r="ES87" s="2">
        <f t="shared" si="92"/>
        <v>113.77803832458687</v>
      </c>
      <c r="ET87" s="2">
        <f t="shared" si="92"/>
        <v>112.94712626053322</v>
      </c>
      <c r="EU87" s="2">
        <f t="shared" si="92"/>
        <v>113.16864049283515</v>
      </c>
      <c r="EV87" s="2">
        <f t="shared" si="92"/>
        <v>114.49212513851801</v>
      </c>
      <c r="EW87" s="2">
        <f t="shared" si="92"/>
        <v>117.24279794415996</v>
      </c>
      <c r="EX87" s="2">
        <f t="shared" si="92"/>
        <v>115.81358756406489</v>
      </c>
      <c r="EY87" s="2">
        <f t="shared" si="92"/>
        <v>117.73928663664304</v>
      </c>
      <c r="EZ87" s="2">
        <f t="shared" si="92"/>
        <v>113.9863196403076</v>
      </c>
      <c r="FA87" s="2">
        <f t="shared" si="92"/>
        <v>115.78816795464878</v>
      </c>
      <c r="FB87" s="2">
        <f t="shared" si="92"/>
        <v>116.69696979849583</v>
      </c>
      <c r="FC87" s="2">
        <f t="shared" si="92"/>
        <v>122.43348339636022</v>
      </c>
      <c r="FD87" s="2">
        <f t="shared" si="92"/>
        <v>121.19179812273067</v>
      </c>
      <c r="FE87" s="2">
        <f t="shared" si="92"/>
        <v>125.98124625612679</v>
      </c>
      <c r="FG87" s="2">
        <f t="shared" si="93"/>
        <v>0.90437433250411847</v>
      </c>
      <c r="FH87" s="2">
        <f t="shared" si="93"/>
        <v>0.878586358391515</v>
      </c>
      <c r="FI87" s="2">
        <f t="shared" si="93"/>
        <v>0.87568915346149223</v>
      </c>
      <c r="FJ87" s="2">
        <f t="shared" si="93"/>
        <v>0.87718900237480946</v>
      </c>
      <c r="FK87" s="2">
        <f t="shared" si="93"/>
        <v>0.84814901899798711</v>
      </c>
      <c r="FL87" s="2">
        <f t="shared" si="93"/>
        <v>0.82891746634628427</v>
      </c>
      <c r="FM87" s="2">
        <f t="shared" si="93"/>
        <v>0.85328757108495568</v>
      </c>
      <c r="FN87" s="2">
        <f t="shared" si="93"/>
        <v>0.82513553766519476</v>
      </c>
      <c r="FO87" s="2">
        <f t="shared" si="93"/>
        <v>0.84163316329381499</v>
      </c>
      <c r="FP87" s="2">
        <f t="shared" si="93"/>
        <v>0.83286351337580034</v>
      </c>
      <c r="FQ87" s="2">
        <f t="shared" si="93"/>
        <v>0.82800329273389184</v>
      </c>
      <c r="FR87" s="2">
        <f t="shared" si="93"/>
        <v>0.82762317987894352</v>
      </c>
      <c r="FS87" s="2">
        <f t="shared" si="93"/>
        <v>0.82059274714585739</v>
      </c>
      <c r="FT87" s="2">
        <f t="shared" si="93"/>
        <v>0.82945848211907902</v>
      </c>
      <c r="FU87" s="2">
        <f t="shared" si="93"/>
        <v>0.79222270974197562</v>
      </c>
      <c r="FW87" s="2">
        <f t="shared" si="82"/>
        <v>1.3071100023168884E-3</v>
      </c>
      <c r="FX87" s="2">
        <f t="shared" si="82"/>
        <v>1.2738649887596989E-3</v>
      </c>
      <c r="FY87" s="2">
        <f t="shared" si="82"/>
        <v>1.1348432103066839E-3</v>
      </c>
      <c r="FZ87" s="2">
        <f t="shared" si="82"/>
        <v>1.0412256374893035E-3</v>
      </c>
      <c r="GA87" s="2">
        <f t="shared" si="82"/>
        <v>1.1642241205770878E-3</v>
      </c>
      <c r="GB87" s="2">
        <f t="shared" si="82"/>
        <v>1.0940760208604365E-3</v>
      </c>
      <c r="GC87" s="2">
        <f t="shared" si="82"/>
        <v>1.3565017288766953E-3</v>
      </c>
      <c r="GD87" s="2">
        <f t="shared" si="82"/>
        <v>1.3751522119047276E-3</v>
      </c>
      <c r="GE87" s="2">
        <f t="shared" si="82"/>
        <v>1.2457618549956975E-3</v>
      </c>
      <c r="GF87" s="2">
        <f t="shared" si="82"/>
        <v>1.0554116287204173E-3</v>
      </c>
      <c r="GG87" s="2">
        <f t="shared" si="82"/>
        <v>1.0105652607603349E-3</v>
      </c>
      <c r="GH87" s="2">
        <f t="shared" si="82"/>
        <v>9.1971463732178755E-4</v>
      </c>
      <c r="GI87" s="2">
        <f t="shared" si="82"/>
        <v>8.4189928741426362E-4</v>
      </c>
      <c r="GJ87" s="2">
        <f t="shared" si="82"/>
        <v>7.0821914305416937E-4</v>
      </c>
      <c r="GK87" s="2">
        <f t="shared" si="82"/>
        <v>6.1293343269254474E-4</v>
      </c>
      <c r="GM87" s="83">
        <f t="shared" si="83"/>
        <v>2.4052712683360476E-2</v>
      </c>
      <c r="GN87" s="83">
        <f t="shared" si="83"/>
        <v>0.38738294740500079</v>
      </c>
      <c r="GO87" s="83">
        <f t="shared" si="83"/>
        <v>0.4802116782825791</v>
      </c>
      <c r="GP87" s="83">
        <f t="shared" si="83"/>
        <v>0.52404347109403859</v>
      </c>
      <c r="GQ87" s="83">
        <f t="shared" si="83"/>
        <v>0.32818677207073471</v>
      </c>
      <c r="GR87" s="83">
        <f t="shared" si="83"/>
        <v>0.33664538961129548</v>
      </c>
      <c r="GS87" s="83">
        <f t="shared" si="83"/>
        <v>0.19544802384499835</v>
      </c>
      <c r="GT87" s="83">
        <f t="shared" si="83"/>
        <v>0.4132459502266031</v>
      </c>
      <c r="GU87" s="83">
        <f t="shared" si="83"/>
        <v>0.43456806181515578</v>
      </c>
      <c r="GV87" s="83">
        <f t="shared" si="83"/>
        <v>0.45904125548972702</v>
      </c>
      <c r="GW87" s="83">
        <f t="shared" si="83"/>
        <v>0.41019804099022444</v>
      </c>
      <c r="GX87" s="83">
        <f t="shared" si="83"/>
        <v>0.39504063551065105</v>
      </c>
      <c r="GY87" s="83">
        <f t="shared" si="83"/>
        <v>0.47279402125060616</v>
      </c>
      <c r="GZ87" s="83">
        <f t="shared" si="83"/>
        <v>0.44204571007277887</v>
      </c>
      <c r="HA87" s="83">
        <f t="shared" si="83"/>
        <v>0.34481068789863895</v>
      </c>
      <c r="HC87" s="83">
        <f t="shared" si="73"/>
        <v>2.6755032146899439E-2</v>
      </c>
      <c r="HD87" s="83">
        <f t="shared" si="73"/>
        <v>7.5249839365164849E-3</v>
      </c>
      <c r="HE87" s="83">
        <f t="shared" si="73"/>
        <v>4.0204069229731552E-3</v>
      </c>
      <c r="HF87" s="83">
        <f t="shared" si="73"/>
        <v>6.5815327399153271E-3</v>
      </c>
      <c r="HG87" s="83">
        <f t="shared" si="87"/>
        <v>3.7392261078036445E-3</v>
      </c>
      <c r="HH87" s="83">
        <f t="shared" si="87"/>
        <v>1.4432102697782079E-3</v>
      </c>
      <c r="HI87" s="83">
        <f t="shared" si="87"/>
        <v>5.5875053983751076E-3</v>
      </c>
      <c r="HJ87" s="83">
        <f t="shared" si="87"/>
        <v>1.924343283377414E-3</v>
      </c>
      <c r="HK87" s="83">
        <f t="shared" si="87"/>
        <v>2.7160706800718605E-3</v>
      </c>
      <c r="HL87" s="83">
        <f t="shared" si="87"/>
        <v>2.1445879234562931E-3</v>
      </c>
      <c r="HM87" s="83">
        <f t="shared" si="87"/>
        <v>1.6148452096167061E-3</v>
      </c>
      <c r="HN87" s="83">
        <f t="shared" si="87"/>
        <v>9.75193152930667E-4</v>
      </c>
      <c r="HO87" s="83">
        <f t="shared" si="87"/>
        <v>8.1097025986410002E-4</v>
      </c>
      <c r="HP87" s="83">
        <f t="shared" si="87"/>
        <v>9.417240435642193E-4</v>
      </c>
      <c r="HQ87" s="83">
        <f t="shared" si="87"/>
        <v>6.1766108686570626E-5</v>
      </c>
      <c r="HS87" s="83">
        <f t="shared" si="84"/>
        <v>5.0424184173444484E-27</v>
      </c>
      <c r="HT87" s="83">
        <f t="shared" si="84"/>
        <v>2.5998413360630156E-26</v>
      </c>
      <c r="HU87" s="83">
        <f t="shared" si="84"/>
        <v>3.9061502866479312E-32</v>
      </c>
      <c r="HV87" s="83">
        <f t="shared" si="84"/>
        <v>2.395821500559095E-28</v>
      </c>
      <c r="HW87" s="83">
        <f t="shared" si="84"/>
        <v>2.2069380454592425E-34</v>
      </c>
      <c r="HX87" s="83">
        <f t="shared" si="84"/>
        <v>6.1454457948164272E-43</v>
      </c>
      <c r="HY87" s="83">
        <f t="shared" si="84"/>
        <v>8.470228156236442E-34</v>
      </c>
      <c r="HZ87" s="83">
        <f t="shared" si="84"/>
        <v>2.5916547663451532E-40</v>
      </c>
      <c r="IA87" s="83">
        <f t="shared" si="84"/>
        <v>2.2486794603966179E-36</v>
      </c>
      <c r="IB87" s="83">
        <f t="shared" si="84"/>
        <v>9.4235532391896242E-39</v>
      </c>
      <c r="IC87" s="83">
        <f t="shared" si="84"/>
        <v>1.0328793789050456E-40</v>
      </c>
      <c r="ID87" s="83">
        <f t="shared" si="84"/>
        <v>2.494872007810091E-44</v>
      </c>
      <c r="IE87" s="83">
        <f t="shared" si="84"/>
        <v>9.3219424607339838E-44</v>
      </c>
      <c r="IF87" s="83">
        <f t="shared" si="84"/>
        <v>3.9347154247671054E-23</v>
      </c>
      <c r="IG87" s="83">
        <f t="shared" si="84"/>
        <v>7.1406404480529663E-17</v>
      </c>
      <c r="II87" s="83">
        <f t="shared" si="85"/>
        <v>4.3344879668088289E-167</v>
      </c>
      <c r="IJ87" s="83">
        <f t="shared" si="85"/>
        <v>1.3197987060321744E-157</v>
      </c>
      <c r="IK87" s="83">
        <f t="shared" si="85"/>
        <v>1.6552849606024583E-183</v>
      </c>
      <c r="IL87" s="83">
        <f t="shared" si="85"/>
        <v>4.7819527344379451E-163</v>
      </c>
      <c r="IM87" s="83">
        <f t="shared" si="85"/>
        <v>4.8168421405440285E-204</v>
      </c>
      <c r="IN87" s="83">
        <f t="shared" si="85"/>
        <v>1.9756099493272679E-256</v>
      </c>
      <c r="IO87" s="83">
        <f t="shared" si="85"/>
        <v>5.5148185370464081E-199</v>
      </c>
      <c r="IP87" s="83">
        <f t="shared" si="85"/>
        <v>1.0389967501387912E-231</v>
      </c>
      <c r="IQ87" s="83">
        <f t="shared" si="85"/>
        <v>2.4301734968677974E-213</v>
      </c>
      <c r="IR87" s="83">
        <f t="shared" si="85"/>
        <v>1.9787012045952646E-226</v>
      </c>
      <c r="IS87" s="83">
        <f t="shared" si="85"/>
        <v>4.3848030171521215E-236</v>
      </c>
      <c r="IT87" s="83">
        <f t="shared" si="85"/>
        <v>7.6301892064297376E-262</v>
      </c>
      <c r="IU87" s="83">
        <f t="shared" si="85"/>
        <v>3.9414724166742961E-256</v>
      </c>
      <c r="IV87" s="83">
        <f t="shared" si="85"/>
        <v>4.0576158555198811E-118</v>
      </c>
      <c r="IW87" s="83">
        <f t="shared" si="85"/>
        <v>5.5419480478198317E-86</v>
      </c>
      <c r="IY87" s="83">
        <f t="shared" si="86"/>
        <v>5.0807744830259918E-2</v>
      </c>
      <c r="IZ87" s="83">
        <f t="shared" si="86"/>
        <v>0.39490793134151725</v>
      </c>
      <c r="JA87" s="83">
        <f t="shared" si="86"/>
        <v>0.48423208520555228</v>
      </c>
      <c r="JB87" s="83">
        <f t="shared" si="86"/>
        <v>0.53062500383395395</v>
      </c>
      <c r="JC87" s="83">
        <f t="shared" si="86"/>
        <v>0.33192599817853835</v>
      </c>
      <c r="JD87" s="83">
        <f t="shared" si="86"/>
        <v>0.3380885998810737</v>
      </c>
      <c r="JE87" s="83">
        <f t="shared" si="86"/>
        <v>0.20103552924337345</v>
      </c>
      <c r="JF87" s="83">
        <f t="shared" si="86"/>
        <v>0.41517029350998053</v>
      </c>
      <c r="JG87" s="83">
        <f t="shared" si="86"/>
        <v>0.43728413249522763</v>
      </c>
      <c r="JH87" s="83">
        <f t="shared" si="86"/>
        <v>0.46118584341318331</v>
      </c>
      <c r="JI87" s="83">
        <f t="shared" si="86"/>
        <v>0.41181288619984113</v>
      </c>
      <c r="JJ87" s="83">
        <f t="shared" si="86"/>
        <v>0.3960158286635817</v>
      </c>
      <c r="JK87" s="83">
        <f t="shared" si="86"/>
        <v>0.47360499151047025</v>
      </c>
      <c r="JL87" s="83">
        <f t="shared" si="86"/>
        <v>0.44298743411634312</v>
      </c>
      <c r="JM87" s="83">
        <f t="shared" si="86"/>
        <v>0.34487245400732558</v>
      </c>
    </row>
    <row r="88" spans="2:273" x14ac:dyDescent="0.25">
      <c r="B88" s="2">
        <v>61</v>
      </c>
      <c r="C88" s="37">
        <v>130.28299999999999</v>
      </c>
      <c r="D88" s="37">
        <v>141.28299999999999</v>
      </c>
      <c r="E88" s="37">
        <v>165.483</v>
      </c>
      <c r="F88" s="37">
        <v>182.517</v>
      </c>
      <c r="G88" s="37">
        <v>129.43100000000001</v>
      </c>
      <c r="H88" s="37">
        <v>129.75899999999999</v>
      </c>
      <c r="I88" s="37">
        <v>124.36199999999999</v>
      </c>
      <c r="J88" s="37">
        <v>138.56899999999999</v>
      </c>
      <c r="K88" s="37">
        <v>152.655</v>
      </c>
      <c r="L88" s="37">
        <v>154.017</v>
      </c>
      <c r="M88" s="37">
        <v>148.94800000000001</v>
      </c>
      <c r="N88" s="37">
        <v>144.5</v>
      </c>
      <c r="O88" s="37">
        <v>170.345</v>
      </c>
      <c r="P88" s="37">
        <v>155.94800000000001</v>
      </c>
      <c r="Q88" s="37">
        <v>137.77600000000001</v>
      </c>
      <c r="S88" s="4">
        <f t="shared" si="88"/>
        <v>130.05009319483241</v>
      </c>
      <c r="T88" s="4">
        <f t="shared" si="88"/>
        <v>149.5712244574076</v>
      </c>
      <c r="U88" s="4">
        <f t="shared" si="88"/>
        <v>160.25350541415767</v>
      </c>
      <c r="V88" s="4">
        <f t="shared" si="88"/>
        <v>171.31236283795096</v>
      </c>
      <c r="W88" s="4">
        <f t="shared" si="88"/>
        <v>139.00005388654964</v>
      </c>
      <c r="X88" s="4">
        <f t="shared" si="88"/>
        <v>139.63442149296506</v>
      </c>
      <c r="Y88" s="4">
        <f t="shared" si="88"/>
        <v>130.0338997907663</v>
      </c>
      <c r="Z88" s="4">
        <f t="shared" si="88"/>
        <v>146.33935736384325</v>
      </c>
      <c r="AA88" s="4">
        <f t="shared" si="88"/>
        <v>155.4045741642465</v>
      </c>
      <c r="AB88" s="4">
        <f t="shared" si="88"/>
        <v>155.54207037925642</v>
      </c>
      <c r="AC88" s="4">
        <f t="shared" si="88"/>
        <v>152.30109275204057</v>
      </c>
      <c r="AD88" s="4">
        <f t="shared" si="88"/>
        <v>148.68248981992369</v>
      </c>
      <c r="AE88" s="4">
        <f t="shared" si="88"/>
        <v>166.35904252481998</v>
      </c>
      <c r="AF88" s="4">
        <f t="shared" si="88"/>
        <v>155.48402986349856</v>
      </c>
      <c r="AG88" s="4">
        <f t="shared" si="88"/>
        <v>142.35636579232505</v>
      </c>
      <c r="AI88" s="4">
        <f t="shared" si="89"/>
        <v>0.23290680516757334</v>
      </c>
      <c r="AJ88" s="4">
        <f t="shared" si="89"/>
        <v>-8.2882244574076083</v>
      </c>
      <c r="AK88" s="4">
        <f t="shared" si="89"/>
        <v>5.2294945858423318</v>
      </c>
      <c r="AL88" s="4">
        <f t="shared" si="89"/>
        <v>11.204637162049039</v>
      </c>
      <c r="AM88" s="4">
        <f t="shared" si="89"/>
        <v>-9.5690538865496251</v>
      </c>
      <c r="AN88" s="4">
        <f t="shared" si="89"/>
        <v>-9.8754214929650743</v>
      </c>
      <c r="AO88" s="4">
        <f t="shared" si="89"/>
        <v>-5.6718997907663038</v>
      </c>
      <c r="AP88" s="4">
        <f t="shared" si="89"/>
        <v>-7.7703573638432601</v>
      </c>
      <c r="AQ88" s="4">
        <f t="shared" si="89"/>
        <v>-2.7495741642464964</v>
      </c>
      <c r="AR88" s="4">
        <f t="shared" si="89"/>
        <v>-1.5250703792564195</v>
      </c>
      <c r="AS88" s="4">
        <f t="shared" si="89"/>
        <v>-3.3530927520405669</v>
      </c>
      <c r="AT88" s="4">
        <f t="shared" si="89"/>
        <v>-4.1824898199236884</v>
      </c>
      <c r="AU88" s="4">
        <f t="shared" si="89"/>
        <v>3.9859574751800153</v>
      </c>
      <c r="AV88" s="4">
        <f t="shared" si="89"/>
        <v>0.46397013650144459</v>
      </c>
      <c r="AW88" s="4">
        <f t="shared" si="89"/>
        <v>-4.5803657923250398</v>
      </c>
      <c r="AY88" s="2">
        <f t="shared" si="80"/>
        <v>117.3231988271791</v>
      </c>
      <c r="AZ88" s="2">
        <f t="shared" si="80"/>
        <v>116.70361283815099</v>
      </c>
      <c r="BA88" s="2">
        <f t="shared" si="80"/>
        <v>115.22162812997412</v>
      </c>
      <c r="BB88" s="2">
        <f t="shared" si="80"/>
        <v>113.89506523306237</v>
      </c>
      <c r="BC88" s="2">
        <f t="shared" si="80"/>
        <v>114.58518808985494</v>
      </c>
      <c r="BD88" s="2">
        <f t="shared" si="80"/>
        <v>116.17671609559859</v>
      </c>
      <c r="BE88" s="2">
        <f t="shared" si="80"/>
        <v>118.59427504877584</v>
      </c>
      <c r="BF88" s="2">
        <f t="shared" si="80"/>
        <v>116.79116263096002</v>
      </c>
      <c r="BG88" s="2">
        <f t="shared" si="80"/>
        <v>118.13176545645628</v>
      </c>
      <c r="BH88" s="2">
        <f t="shared" si="80"/>
        <v>114.8911337381744</v>
      </c>
      <c r="BI88" s="2">
        <f t="shared" si="80"/>
        <v>116.93997958252737</v>
      </c>
      <c r="BJ88" s="2">
        <f t="shared" si="80"/>
        <v>118.34129331307355</v>
      </c>
      <c r="BK88" s="2">
        <f t="shared" si="80"/>
        <v>123.10540831222085</v>
      </c>
      <c r="BL88" s="2">
        <f t="shared" si="80"/>
        <v>122.19176948730386</v>
      </c>
      <c r="BM88" s="2">
        <f t="shared" si="80"/>
        <v>126.78762088728784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135.87561068211068</v>
      </c>
      <c r="DL88" s="2">
        <f t="shared" si="90"/>
        <v>129.30994189736293</v>
      </c>
      <c r="DM88" s="2">
        <f t="shared" si="90"/>
        <v>125.73455681511473</v>
      </c>
      <c r="DN88" s="2">
        <f t="shared" si="90"/>
        <v>123.7609091804355</v>
      </c>
      <c r="DO88" s="2">
        <f t="shared" si="90"/>
        <v>122.4120651055914</v>
      </c>
      <c r="DP88" s="2">
        <f t="shared" si="90"/>
        <v>124.23706218487396</v>
      </c>
      <c r="DQ88" s="2">
        <f t="shared" si="90"/>
        <v>126.91684593500383</v>
      </c>
      <c r="DR88" s="2">
        <f t="shared" si="90"/>
        <v>125.54644369747898</v>
      </c>
      <c r="DS88" s="2">
        <f t="shared" si="90"/>
        <v>125.74132892001313</v>
      </c>
      <c r="DT88" s="2">
        <f t="shared" si="90"/>
        <v>125.56672797899111</v>
      </c>
      <c r="DU88" s="2">
        <f t="shared" si="90"/>
        <v>123.40710420168067</v>
      </c>
      <c r="DV88" s="2">
        <f t="shared" si="90"/>
        <v>124.89946722689078</v>
      </c>
      <c r="DW88" s="2">
        <f t="shared" si="90"/>
        <v>129.35025210084035</v>
      </c>
      <c r="DX88" s="2">
        <f t="shared" si="90"/>
        <v>130.85558048048046</v>
      </c>
      <c r="DY88" s="2">
        <f t="shared" si="90"/>
        <v>137.27502002224693</v>
      </c>
      <c r="EA88" s="2">
        <f t="shared" si="94"/>
        <v>115.53292098065933</v>
      </c>
      <c r="EB88" s="2">
        <f t="shared" si="91"/>
        <v>115.11354175830709</v>
      </c>
      <c r="EC88" s="2">
        <f t="shared" si="91"/>
        <v>113.86077092866756</v>
      </c>
      <c r="ED88" s="2">
        <f t="shared" si="91"/>
        <v>112.6350232839041</v>
      </c>
      <c r="EE88" s="2">
        <f t="shared" si="91"/>
        <v>113.30749714552019</v>
      </c>
      <c r="EF88" s="2">
        <f t="shared" si="91"/>
        <v>114.65987578676774</v>
      </c>
      <c r="EG88" s="2">
        <f t="shared" si="91"/>
        <v>117.28946154742239</v>
      </c>
      <c r="EH88" s="2">
        <f t="shared" si="91"/>
        <v>115.09777851986779</v>
      </c>
      <c r="EI88" s="2">
        <f t="shared" si="91"/>
        <v>116.82452787275507</v>
      </c>
      <c r="EJ88" s="2">
        <f t="shared" si="91"/>
        <v>112.93586414260777</v>
      </c>
      <c r="EK88" s="2">
        <f t="shared" si="91"/>
        <v>115.71474683415713</v>
      </c>
      <c r="EL88" s="2">
        <f t="shared" si="91"/>
        <v>117.09608136904387</v>
      </c>
      <c r="EM88" s="2">
        <f t="shared" si="91"/>
        <v>121.85967623576046</v>
      </c>
      <c r="EN88" s="2">
        <f t="shared" si="91"/>
        <v>120.56667654945345</v>
      </c>
      <c r="EO88" s="2">
        <f t="shared" si="91"/>
        <v>124.27777203947366</v>
      </c>
      <c r="EQ88" s="2">
        <f t="shared" si="92"/>
        <v>116.30349569841511</v>
      </c>
      <c r="ER88" s="2">
        <f t="shared" si="92"/>
        <v>115.91613271059782</v>
      </c>
      <c r="ES88" s="2">
        <f t="shared" si="92"/>
        <v>113.70419033538452</v>
      </c>
      <c r="ET88" s="2">
        <f t="shared" si="92"/>
        <v>112.87542899571764</v>
      </c>
      <c r="EU88" s="2">
        <f t="shared" si="92"/>
        <v>113.09322216158743</v>
      </c>
      <c r="EV88" s="2">
        <f t="shared" si="92"/>
        <v>114.3946732610315</v>
      </c>
      <c r="EW88" s="2">
        <f t="shared" si="92"/>
        <v>117.1487803131771</v>
      </c>
      <c r="EX88" s="2">
        <f t="shared" si="92"/>
        <v>115.76753099531594</v>
      </c>
      <c r="EY88" s="2">
        <f t="shared" si="92"/>
        <v>117.67692148147357</v>
      </c>
      <c r="EZ88" s="2">
        <f t="shared" si="92"/>
        <v>113.97858393908274</v>
      </c>
      <c r="FA88" s="2">
        <f t="shared" si="92"/>
        <v>115.75605733080195</v>
      </c>
      <c r="FB88" s="2">
        <f t="shared" si="92"/>
        <v>116.65184045818346</v>
      </c>
      <c r="FC88" s="2">
        <f t="shared" si="92"/>
        <v>122.35377484637203</v>
      </c>
      <c r="FD88" s="2">
        <f t="shared" si="92"/>
        <v>121.10940645198671</v>
      </c>
      <c r="FE88" s="2">
        <f t="shared" si="92"/>
        <v>125.86639030467258</v>
      </c>
      <c r="FG88" s="2">
        <f t="shared" si="93"/>
        <v>0.91204832739562103</v>
      </c>
      <c r="FH88" s="2">
        <f t="shared" si="93"/>
        <v>0.88807372496281167</v>
      </c>
      <c r="FI88" s="2">
        <f t="shared" si="93"/>
        <v>0.88537337366082858</v>
      </c>
      <c r="FJ88" s="2">
        <f t="shared" si="93"/>
        <v>0.88677148752385682</v>
      </c>
      <c r="FK88" s="2">
        <f t="shared" si="93"/>
        <v>0.85963480626750877</v>
      </c>
      <c r="FL88" s="2">
        <f t="shared" si="93"/>
        <v>0.841586207344593</v>
      </c>
      <c r="FM88" s="2">
        <f t="shared" si="93"/>
        <v>0.86444680433182375</v>
      </c>
      <c r="FN88" s="2">
        <f t="shared" si="93"/>
        <v>0.83802960979679098</v>
      </c>
      <c r="FO88" s="2">
        <f t="shared" si="93"/>
        <v>0.85352668641532103</v>
      </c>
      <c r="FP88" s="2">
        <f t="shared" si="93"/>
        <v>0.84529458388463075</v>
      </c>
      <c r="FQ88" s="2">
        <f t="shared" si="93"/>
        <v>0.84072672138428761</v>
      </c>
      <c r="FR88" s="2">
        <f t="shared" si="93"/>
        <v>0.84036930629752826</v>
      </c>
      <c r="FS88" s="2">
        <f t="shared" si="93"/>
        <v>0.83375430386868221</v>
      </c>
      <c r="FT88" s="2">
        <f t="shared" si="93"/>
        <v>0.84209479237620122</v>
      </c>
      <c r="FU88" s="2">
        <f t="shared" si="93"/>
        <v>0.80697596487030498</v>
      </c>
      <c r="FW88" s="2">
        <f t="shared" si="82"/>
        <v>1.433036900635127E-3</v>
      </c>
      <c r="FX88" s="2">
        <f t="shared" si="82"/>
        <v>1.396593543384637E-3</v>
      </c>
      <c r="FY88" s="2">
        <f t="shared" si="82"/>
        <v>1.2441946122282441E-3</v>
      </c>
      <c r="FZ88" s="2">
        <f t="shared" si="82"/>
        <v>1.1415665320541736E-3</v>
      </c>
      <c r="GA88" s="2">
        <f t="shared" si="82"/>
        <v>1.276402995189283E-3</v>
      </c>
      <c r="GB88" s="2">
        <f t="shared" si="82"/>
        <v>1.1995038887862039E-3</v>
      </c>
      <c r="GC88" s="2">
        <f t="shared" si="82"/>
        <v>1.4871799372820462E-3</v>
      </c>
      <c r="GD88" s="2">
        <f t="shared" si="82"/>
        <v>1.5076243968788214E-3</v>
      </c>
      <c r="GE88" s="2">
        <f t="shared" si="82"/>
        <v>1.3657865592647616E-3</v>
      </c>
      <c r="GF88" s="2">
        <f t="shared" si="82"/>
        <v>1.1571180162198778E-3</v>
      </c>
      <c r="GG88" s="2">
        <f t="shared" si="82"/>
        <v>1.1079547513701926E-3</v>
      </c>
      <c r="GH88" s="2">
        <f t="shared" si="82"/>
        <v>1.0083575725003597E-3</v>
      </c>
      <c r="GI88" s="2">
        <f t="shared" si="82"/>
        <v>9.2304923739352878E-4</v>
      </c>
      <c r="GJ88" s="2">
        <f t="shared" si="82"/>
        <v>7.7649379241101729E-4</v>
      </c>
      <c r="GK88" s="2">
        <f t="shared" si="82"/>
        <v>6.720284044284589E-4</v>
      </c>
      <c r="GM88" s="83">
        <f t="shared" si="83"/>
        <v>6.9860560106684731E-3</v>
      </c>
      <c r="GN88" s="83">
        <f t="shared" si="83"/>
        <v>0.22850328319145077</v>
      </c>
      <c r="GO88" s="83">
        <f t="shared" si="83"/>
        <v>0.33875262245917998</v>
      </c>
      <c r="GP88" s="83">
        <f t="shared" si="83"/>
        <v>0.39505846451293508</v>
      </c>
      <c r="GQ88" s="83">
        <f t="shared" si="83"/>
        <v>0.18942826121165707</v>
      </c>
      <c r="GR88" s="83">
        <f t="shared" si="83"/>
        <v>0.19434804367751787</v>
      </c>
      <c r="GS88" s="83">
        <f t="shared" si="83"/>
        <v>7.2630272710974234E-2</v>
      </c>
      <c r="GT88" s="83">
        <f t="shared" si="83"/>
        <v>0.23661657206473868</v>
      </c>
      <c r="GU88" s="83">
        <f t="shared" si="83"/>
        <v>0.28576666303153414</v>
      </c>
      <c r="GV88" s="83">
        <f t="shared" si="83"/>
        <v>0.30473739049035359</v>
      </c>
      <c r="GW88" s="83">
        <f t="shared" si="83"/>
        <v>0.27558826027936523</v>
      </c>
      <c r="GX88" s="83">
        <f t="shared" si="83"/>
        <v>0.254378347809118</v>
      </c>
      <c r="GY88" s="83">
        <f t="shared" si="83"/>
        <v>0.34691588588082006</v>
      </c>
      <c r="GZ88" s="83">
        <f t="shared" si="83"/>
        <v>0.29647353031944446</v>
      </c>
      <c r="HA88" s="83">
        <f t="shared" si="83"/>
        <v>0.19384982684843383</v>
      </c>
      <c r="HC88" s="83">
        <f t="shared" si="73"/>
        <v>3.859541196349902E-2</v>
      </c>
      <c r="HD88" s="83">
        <f t="shared" si="73"/>
        <v>1.1377090927062444E-2</v>
      </c>
      <c r="HE88" s="83">
        <f t="shared" si="73"/>
        <v>6.4098038541362708E-3</v>
      </c>
      <c r="HF88" s="83">
        <f t="shared" si="73"/>
        <v>9.9570534071308867E-3</v>
      </c>
      <c r="HG88" s="83">
        <f t="shared" si="87"/>
        <v>6.1446536789965343E-3</v>
      </c>
      <c r="HH88" s="83">
        <f t="shared" si="87"/>
        <v>2.6244426246181877E-3</v>
      </c>
      <c r="HI88" s="83">
        <f t="shared" si="87"/>
        <v>9.0538730122997554E-3</v>
      </c>
      <c r="HJ88" s="83">
        <f t="shared" si="87"/>
        <v>3.4181450204804464E-3</v>
      </c>
      <c r="HK88" s="83">
        <f t="shared" si="87"/>
        <v>4.6043177332657061E-3</v>
      </c>
      <c r="HL88" s="83">
        <f t="shared" si="87"/>
        <v>3.6860954202501436E-3</v>
      </c>
      <c r="HM88" s="83">
        <f t="shared" si="87"/>
        <v>2.8343438028247923E-3</v>
      </c>
      <c r="HN88" s="83">
        <f t="shared" si="87"/>
        <v>1.7907332711840115E-3</v>
      </c>
      <c r="HO88" s="83">
        <f t="shared" si="87"/>
        <v>1.4807211556198013E-3</v>
      </c>
      <c r="HP88" s="83">
        <f t="shared" si="87"/>
        <v>1.6949655715674343E-3</v>
      </c>
      <c r="HQ88" s="83">
        <f t="shared" si="87"/>
        <v>1.48870523767548E-4</v>
      </c>
      <c r="HS88" s="83">
        <f t="shared" si="84"/>
        <v>5.8159783780176361E-26</v>
      </c>
      <c r="HT88" s="83">
        <f t="shared" si="84"/>
        <v>2.678630296873088E-25</v>
      </c>
      <c r="HU88" s="83">
        <f t="shared" si="84"/>
        <v>6.1094168486068048E-31</v>
      </c>
      <c r="HV88" s="83">
        <f t="shared" si="84"/>
        <v>2.6302465705266782E-27</v>
      </c>
      <c r="HW88" s="83">
        <f t="shared" si="84"/>
        <v>4.5033725406435018E-33</v>
      </c>
      <c r="HX88" s="83">
        <f t="shared" si="84"/>
        <v>2.6460414353467616E-41</v>
      </c>
      <c r="HY88" s="83">
        <f t="shared" si="84"/>
        <v>1.7343639049712826E-32</v>
      </c>
      <c r="HZ88" s="83">
        <f t="shared" si="84"/>
        <v>9.2982091233124478E-39</v>
      </c>
      <c r="IA88" s="83">
        <f t="shared" si="84"/>
        <v>5.5606108398360353E-35</v>
      </c>
      <c r="IB88" s="83">
        <f t="shared" si="84"/>
        <v>2.6438027241949483E-37</v>
      </c>
      <c r="IC88" s="83">
        <f t="shared" si="84"/>
        <v>3.3242949725946041E-39</v>
      </c>
      <c r="ID88" s="83">
        <f t="shared" si="84"/>
        <v>1.0827843530969308E-42</v>
      </c>
      <c r="IE88" s="83">
        <f t="shared" si="84"/>
        <v>3.6160058679286211E-42</v>
      </c>
      <c r="IF88" s="83">
        <f t="shared" si="84"/>
        <v>2.4203831613017066E-22</v>
      </c>
      <c r="IG88" s="83">
        <f t="shared" si="84"/>
        <v>2.5085813353941618E-16</v>
      </c>
      <c r="II88" s="83">
        <f t="shared" si="85"/>
        <v>1.5302471743203061E-162</v>
      </c>
      <c r="IJ88" s="83">
        <f t="shared" si="85"/>
        <v>2.4597073833693514E-153</v>
      </c>
      <c r="IK88" s="83">
        <f t="shared" si="85"/>
        <v>1.302890607768806E-178</v>
      </c>
      <c r="IL88" s="83">
        <f t="shared" si="85"/>
        <v>9.333715002666745E-159</v>
      </c>
      <c r="IM88" s="83">
        <f t="shared" si="85"/>
        <v>1.4217564940684179E-198</v>
      </c>
      <c r="IN88" s="83">
        <f t="shared" si="85"/>
        <v>1.3210354062409783E-249</v>
      </c>
      <c r="IO88" s="83">
        <f t="shared" si="85"/>
        <v>1.5757926484373661E-193</v>
      </c>
      <c r="IP88" s="83">
        <f t="shared" si="85"/>
        <v>2.4635032363044994E-225</v>
      </c>
      <c r="IQ88" s="83">
        <f t="shared" si="85"/>
        <v>1.4616571877355591E-207</v>
      </c>
      <c r="IR88" s="83">
        <f t="shared" si="85"/>
        <v>1.9304991477349199E-220</v>
      </c>
      <c r="IS88" s="83">
        <f t="shared" si="85"/>
        <v>7.0739310569487103E-230</v>
      </c>
      <c r="IT88" s="83">
        <f t="shared" si="85"/>
        <v>4.7949906754640318E-255</v>
      </c>
      <c r="IU88" s="83">
        <f t="shared" si="85"/>
        <v>1.4518505189912725E-249</v>
      </c>
      <c r="IV88" s="83">
        <f t="shared" si="85"/>
        <v>3.4655996107485199E-115</v>
      </c>
      <c r="IW88" s="83">
        <f t="shared" si="85"/>
        <v>6.6776747705436256E-84</v>
      </c>
      <c r="IY88" s="83">
        <f t="shared" si="86"/>
        <v>4.558146797416749E-2</v>
      </c>
      <c r="IZ88" s="83">
        <f t="shared" si="86"/>
        <v>0.23988037411851321</v>
      </c>
      <c r="JA88" s="83">
        <f t="shared" si="86"/>
        <v>0.34516242631331623</v>
      </c>
      <c r="JB88" s="83">
        <f t="shared" si="86"/>
        <v>0.40501551792006596</v>
      </c>
      <c r="JC88" s="83">
        <f t="shared" si="86"/>
        <v>0.19557291489065359</v>
      </c>
      <c r="JD88" s="83">
        <f t="shared" si="86"/>
        <v>0.19697248630213607</v>
      </c>
      <c r="JE88" s="83">
        <f t="shared" si="86"/>
        <v>8.1684145723273982E-2</v>
      </c>
      <c r="JF88" s="83">
        <f t="shared" si="86"/>
        <v>0.24003471708521912</v>
      </c>
      <c r="JG88" s="83">
        <f t="shared" si="86"/>
        <v>0.29037098076479984</v>
      </c>
      <c r="JH88" s="83">
        <f t="shared" si="86"/>
        <v>0.30842348591060376</v>
      </c>
      <c r="JI88" s="83">
        <f t="shared" si="86"/>
        <v>0.27842260408219</v>
      </c>
      <c r="JJ88" s="83">
        <f t="shared" si="86"/>
        <v>0.25616908108030201</v>
      </c>
      <c r="JK88" s="83">
        <f t="shared" si="86"/>
        <v>0.34839660703643988</v>
      </c>
      <c r="JL88" s="83">
        <f t="shared" si="86"/>
        <v>0.29816849589101191</v>
      </c>
      <c r="JM88" s="83">
        <f t="shared" si="86"/>
        <v>0.19399869737220163</v>
      </c>
    </row>
    <row r="89" spans="2:273" x14ac:dyDescent="0.25">
      <c r="B89" s="2">
        <v>62</v>
      </c>
      <c r="C89" s="37">
        <v>134.28299999999999</v>
      </c>
      <c r="D89" s="37">
        <v>125.8</v>
      </c>
      <c r="E89" s="37">
        <v>133.667</v>
      </c>
      <c r="F89" s="37">
        <v>149.06700000000001</v>
      </c>
      <c r="G89" s="37">
        <v>120.069</v>
      </c>
      <c r="H89" s="37">
        <v>121.155</v>
      </c>
      <c r="I89" s="37">
        <v>125.621</v>
      </c>
      <c r="J89" s="37">
        <v>123.655</v>
      </c>
      <c r="K89" s="37">
        <v>129.10300000000001</v>
      </c>
      <c r="L89" s="37">
        <v>125.276</v>
      </c>
      <c r="M89" s="37">
        <v>125.621</v>
      </c>
      <c r="N89" s="37">
        <v>124.60299999999999</v>
      </c>
      <c r="O89" s="37">
        <v>141.77600000000001</v>
      </c>
      <c r="P89" s="37">
        <v>133.22399999999999</v>
      </c>
      <c r="Q89" s="37">
        <v>124.36199999999999</v>
      </c>
      <c r="S89" s="4">
        <f t="shared" si="88"/>
        <v>133.60538475700767</v>
      </c>
      <c r="T89" s="4">
        <f t="shared" si="88"/>
        <v>135.28367419422136</v>
      </c>
      <c r="U89" s="4">
        <f t="shared" si="88"/>
        <v>142.21922428651243</v>
      </c>
      <c r="V89" s="4">
        <f t="shared" si="88"/>
        <v>151.39571402557146</v>
      </c>
      <c r="W89" s="4">
        <f t="shared" si="88"/>
        <v>127.44274672597156</v>
      </c>
      <c r="X89" s="4">
        <f t="shared" si="88"/>
        <v>127.10341487916347</v>
      </c>
      <c r="Y89" s="4">
        <f t="shared" si="88"/>
        <v>125.79447947605902</v>
      </c>
      <c r="Z89" s="4">
        <f t="shared" si="88"/>
        <v>129.87689769286433</v>
      </c>
      <c r="AA89" s="4">
        <f t="shared" si="88"/>
        <v>138.17535308101907</v>
      </c>
      <c r="AB89" s="4">
        <f t="shared" si="88"/>
        <v>136.1759205770914</v>
      </c>
      <c r="AC89" s="4">
        <f t="shared" si="88"/>
        <v>135.92430779831059</v>
      </c>
      <c r="AD89" s="4">
        <f t="shared" si="88"/>
        <v>133.47384089856547</v>
      </c>
      <c r="AE89" s="4">
        <f t="shared" si="88"/>
        <v>147.73583334083983</v>
      </c>
      <c r="AF89" s="4">
        <f t="shared" si="88"/>
        <v>139.22538435589485</v>
      </c>
      <c r="AG89" s="4">
        <f t="shared" si="88"/>
        <v>132.52753388967159</v>
      </c>
      <c r="AI89" s="4">
        <f t="shared" si="89"/>
        <v>0.67761524299231723</v>
      </c>
      <c r="AJ89" s="4">
        <f t="shared" si="89"/>
        <v>-9.4836741942213649</v>
      </c>
      <c r="AK89" s="4">
        <f t="shared" si="89"/>
        <v>-8.5522242865124269</v>
      </c>
      <c r="AL89" s="4">
        <f t="shared" si="89"/>
        <v>-2.3287140255714576</v>
      </c>
      <c r="AM89" s="4">
        <f t="shared" si="89"/>
        <v>-7.3737467259715572</v>
      </c>
      <c r="AN89" s="4">
        <f t="shared" si="89"/>
        <v>-5.9484148791634652</v>
      </c>
      <c r="AO89" s="4">
        <f t="shared" si="89"/>
        <v>-0.17347947605902903</v>
      </c>
      <c r="AP89" s="4">
        <f t="shared" si="89"/>
        <v>-6.2218976928643315</v>
      </c>
      <c r="AQ89" s="4">
        <f t="shared" si="89"/>
        <v>-9.0723530810190596</v>
      </c>
      <c r="AR89" s="4">
        <f t="shared" si="89"/>
        <v>-10.899920577091407</v>
      </c>
      <c r="AS89" s="4">
        <f t="shared" si="89"/>
        <v>-10.303307798310598</v>
      </c>
      <c r="AT89" s="4">
        <f t="shared" si="89"/>
        <v>-8.8708408985654756</v>
      </c>
      <c r="AU89" s="4">
        <f t="shared" si="89"/>
        <v>-5.9598333408398219</v>
      </c>
      <c r="AV89" s="4">
        <f t="shared" si="89"/>
        <v>-6.0013843558948565</v>
      </c>
      <c r="AW89" s="4">
        <f t="shared" si="89"/>
        <v>-8.1655338896715932</v>
      </c>
      <c r="AY89" s="2">
        <f t="shared" si="80"/>
        <v>117.13189563657203</v>
      </c>
      <c r="AZ89" s="2">
        <f t="shared" si="80"/>
        <v>116.53295987697435</v>
      </c>
      <c r="BA89" s="2">
        <f t="shared" si="80"/>
        <v>115.06292607385896</v>
      </c>
      <c r="BB89" s="2">
        <f t="shared" si="80"/>
        <v>113.75125784398834</v>
      </c>
      <c r="BC89" s="2">
        <f t="shared" si="80"/>
        <v>114.42986599039328</v>
      </c>
      <c r="BD89" s="2">
        <f t="shared" si="80"/>
        <v>115.98905571628748</v>
      </c>
      <c r="BE89" s="2">
        <f t="shared" si="80"/>
        <v>118.42373610701073</v>
      </c>
      <c r="BF89" s="2">
        <f t="shared" si="80"/>
        <v>116.66184244715497</v>
      </c>
      <c r="BG89" s="2">
        <f t="shared" si="80"/>
        <v>118.02159172765059</v>
      </c>
      <c r="BH89" s="2">
        <f t="shared" si="80"/>
        <v>114.78410200398636</v>
      </c>
      <c r="BI89" s="2">
        <f t="shared" si="80"/>
        <v>116.83681979865007</v>
      </c>
      <c r="BJ89" s="2">
        <f t="shared" si="80"/>
        <v>118.21733308933693</v>
      </c>
      <c r="BK89" s="2">
        <f t="shared" si="80"/>
        <v>122.9838786978423</v>
      </c>
      <c r="BL89" s="2">
        <f t="shared" si="80"/>
        <v>122.04263189751681</v>
      </c>
      <c r="BM89" s="2">
        <f t="shared" si="80"/>
        <v>126.62220578812028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136.13127606177605</v>
      </c>
      <c r="DL89" s="2">
        <f t="shared" si="90"/>
        <v>129.52753309990152</v>
      </c>
      <c r="DM89" s="2">
        <f t="shared" si="90"/>
        <v>125.90632037786776</v>
      </c>
      <c r="DN89" s="2">
        <f t="shared" si="90"/>
        <v>123.89536524783895</v>
      </c>
      <c r="DO89" s="2">
        <f t="shared" si="90"/>
        <v>122.51547981179559</v>
      </c>
      <c r="DP89" s="2">
        <f t="shared" si="90"/>
        <v>124.34288375350141</v>
      </c>
      <c r="DQ89" s="2">
        <f t="shared" si="90"/>
        <v>127.04247094868148</v>
      </c>
      <c r="DR89" s="2">
        <f t="shared" si="90"/>
        <v>125.68173697478991</v>
      </c>
      <c r="DS89" s="2">
        <f t="shared" si="90"/>
        <v>125.90972228909071</v>
      </c>
      <c r="DT89" s="2">
        <f t="shared" si="90"/>
        <v>125.72937826895718</v>
      </c>
      <c r="DU89" s="2">
        <f t="shared" si="90"/>
        <v>123.51020392156863</v>
      </c>
      <c r="DV89" s="2">
        <f t="shared" si="90"/>
        <v>125.01933417366948</v>
      </c>
      <c r="DW89" s="2">
        <f t="shared" si="90"/>
        <v>129.53442100840337</v>
      </c>
      <c r="DX89" s="2">
        <f t="shared" si="90"/>
        <v>131.07374174174171</v>
      </c>
      <c r="DY89" s="2">
        <f t="shared" si="90"/>
        <v>137.66820756395995</v>
      </c>
      <c r="EA89" s="2">
        <f t="shared" si="94"/>
        <v>115.45965977865566</v>
      </c>
      <c r="EB89" s="2">
        <f t="shared" si="91"/>
        <v>115.03799004763887</v>
      </c>
      <c r="EC89" s="2">
        <f t="shared" si="91"/>
        <v>113.78282160161507</v>
      </c>
      <c r="ED89" s="2">
        <f t="shared" si="91"/>
        <v>112.569636953417</v>
      </c>
      <c r="EE89" s="2">
        <f t="shared" si="91"/>
        <v>113.22611233445957</v>
      </c>
      <c r="EF89" s="2">
        <f t="shared" si="91"/>
        <v>114.55535187565427</v>
      </c>
      <c r="EG89" s="2">
        <f t="shared" si="91"/>
        <v>117.19141107510487</v>
      </c>
      <c r="EH89" s="2">
        <f t="shared" si="91"/>
        <v>115.07064814814817</v>
      </c>
      <c r="EI89" s="2">
        <f t="shared" si="91"/>
        <v>116.78558683906503</v>
      </c>
      <c r="EJ89" s="2">
        <f t="shared" si="91"/>
        <v>112.95565967942082</v>
      </c>
      <c r="EK89" s="2">
        <f t="shared" si="91"/>
        <v>115.68374956382705</v>
      </c>
      <c r="EL89" s="2">
        <f t="shared" si="91"/>
        <v>117.0395211075429</v>
      </c>
      <c r="EM89" s="2">
        <f t="shared" si="91"/>
        <v>121.79208880785464</v>
      </c>
      <c r="EN89" s="2">
        <f t="shared" si="91"/>
        <v>120.49764439352035</v>
      </c>
      <c r="EO89" s="2">
        <f t="shared" si="91"/>
        <v>124.21116249999999</v>
      </c>
      <c r="EQ89" s="2">
        <f t="shared" si="92"/>
        <v>116.20692074012285</v>
      </c>
      <c r="ER89" s="2">
        <f t="shared" si="92"/>
        <v>115.81876353600543</v>
      </c>
      <c r="ES89" s="2">
        <f t="shared" si="92"/>
        <v>113.63034234618219</v>
      </c>
      <c r="ET89" s="2">
        <f t="shared" si="92"/>
        <v>112.80373173090206</v>
      </c>
      <c r="EU89" s="2">
        <f t="shared" si="92"/>
        <v>113.01780383033973</v>
      </c>
      <c r="EV89" s="2">
        <f t="shared" si="92"/>
        <v>114.29722138354498</v>
      </c>
      <c r="EW89" s="2">
        <f t="shared" si="92"/>
        <v>117.05476268219424</v>
      </c>
      <c r="EX89" s="2">
        <f t="shared" si="92"/>
        <v>115.72147442656699</v>
      </c>
      <c r="EY89" s="2">
        <f t="shared" si="92"/>
        <v>117.6145563263041</v>
      </c>
      <c r="EZ89" s="2">
        <f t="shared" si="92"/>
        <v>113.97084823785788</v>
      </c>
      <c r="FA89" s="2">
        <f t="shared" si="92"/>
        <v>115.72394670695513</v>
      </c>
      <c r="FB89" s="2">
        <f t="shared" si="92"/>
        <v>116.60671111787107</v>
      </c>
      <c r="FC89" s="2">
        <f t="shared" si="92"/>
        <v>122.27406629638385</v>
      </c>
      <c r="FD89" s="2">
        <f t="shared" si="92"/>
        <v>121.02701478124277</v>
      </c>
      <c r="FE89" s="2">
        <f t="shared" si="92"/>
        <v>125.75153435321835</v>
      </c>
      <c r="FG89" s="2">
        <f t="shared" si="93"/>
        <v>0.91916152898299841</v>
      </c>
      <c r="FH89" s="2">
        <f t="shared" si="93"/>
        <v>0.89690673061613624</v>
      </c>
      <c r="FI89" s="2">
        <f t="shared" si="93"/>
        <v>0.89439414413067642</v>
      </c>
      <c r="FJ89" s="2">
        <f t="shared" si="93"/>
        <v>0.89569519283539634</v>
      </c>
      <c r="FK89" s="2">
        <f t="shared" si="93"/>
        <v>0.87038459176732774</v>
      </c>
      <c r="FL89" s="2">
        <f t="shared" si="93"/>
        <v>0.85348264300159993</v>
      </c>
      <c r="FM89" s="2">
        <f t="shared" si="93"/>
        <v>0.87488170380886765</v>
      </c>
      <c r="FN89" s="2">
        <f t="shared" si="93"/>
        <v>0.85014557739390906</v>
      </c>
      <c r="FO89" s="2">
        <f t="shared" si="93"/>
        <v>0.86467061659088995</v>
      </c>
      <c r="FP89" s="2">
        <f t="shared" si="93"/>
        <v>0.85695986409099534</v>
      </c>
      <c r="FQ89" s="2">
        <f t="shared" si="93"/>
        <v>0.85267640314367277</v>
      </c>
      <c r="FR89" s="2">
        <f t="shared" si="93"/>
        <v>0.85234109390495316</v>
      </c>
      <c r="FS89" s="2">
        <f t="shared" si="93"/>
        <v>0.84613136048282422</v>
      </c>
      <c r="FT89" s="2">
        <f t="shared" si="93"/>
        <v>0.85395966239248022</v>
      </c>
      <c r="FU89" s="2">
        <f t="shared" si="93"/>
        <v>0.82091846278813363</v>
      </c>
      <c r="FW89" s="2">
        <f t="shared" si="82"/>
        <v>1.5710765037812073E-3</v>
      </c>
      <c r="FX89" s="2">
        <f t="shared" si="82"/>
        <v>1.5311280637358763E-3</v>
      </c>
      <c r="FY89" s="2">
        <f t="shared" si="82"/>
        <v>1.364068524484468E-3</v>
      </c>
      <c r="FZ89" s="2">
        <f t="shared" si="82"/>
        <v>1.2515649691345766E-3</v>
      </c>
      <c r="GA89" s="2">
        <f t="shared" si="82"/>
        <v>1.3993757275110362E-3</v>
      </c>
      <c r="GB89" s="2">
        <f t="shared" si="82"/>
        <v>1.3150776716019446E-3</v>
      </c>
      <c r="GC89" s="2">
        <f t="shared" si="82"/>
        <v>1.6304264406720246E-3</v>
      </c>
      <c r="GD89" s="2">
        <f t="shared" si="82"/>
        <v>1.6528368692645874E-3</v>
      </c>
      <c r="GE89" s="2">
        <f t="shared" si="82"/>
        <v>1.4973578780326758E-3</v>
      </c>
      <c r="GF89" s="2">
        <f t="shared" si="82"/>
        <v>1.268613051427017E-3</v>
      </c>
      <c r="GG89" s="2">
        <f t="shared" si="82"/>
        <v>1.2147183817206957E-3</v>
      </c>
      <c r="GH89" s="2">
        <f t="shared" si="82"/>
        <v>1.1055345407657467E-3</v>
      </c>
      <c r="GI89" s="2">
        <f t="shared" si="82"/>
        <v>1.0120132388147488E-3</v>
      </c>
      <c r="GJ89" s="2">
        <f t="shared" si="82"/>
        <v>8.5134473456645234E-4</v>
      </c>
      <c r="GK89" s="2">
        <f t="shared" si="82"/>
        <v>7.3681672033082109E-4</v>
      </c>
      <c r="GM89" s="83">
        <f t="shared" si="83"/>
        <v>1.6325964558264075E-3</v>
      </c>
      <c r="GN89" s="83">
        <f t="shared" si="83"/>
        <v>0.10964238524972827</v>
      </c>
      <c r="GO89" s="83">
        <f t="shared" si="83"/>
        <v>0.20539622542057284</v>
      </c>
      <c r="GP89" s="83">
        <f t="shared" si="83"/>
        <v>0.26053074689973804</v>
      </c>
      <c r="GQ89" s="83">
        <f t="shared" si="83"/>
        <v>9.0382565103487744E-2</v>
      </c>
      <c r="GR89" s="83">
        <f t="shared" si="83"/>
        <v>9.1940445950748254E-2</v>
      </c>
      <c r="GS89" s="83">
        <f t="shared" si="83"/>
        <v>1.9312986119620512E-2</v>
      </c>
      <c r="GT89" s="83">
        <f t="shared" si="83"/>
        <v>0.10468299547897057</v>
      </c>
      <c r="GU89" s="83">
        <f t="shared" si="83"/>
        <v>0.15721778488428911</v>
      </c>
      <c r="GV89" s="83">
        <f t="shared" si="83"/>
        <v>0.16725177014985848</v>
      </c>
      <c r="GW89" s="83">
        <f t="shared" si="83"/>
        <v>0.15837524190940938</v>
      </c>
      <c r="GX89" s="83">
        <f t="shared" si="83"/>
        <v>0.1379335224985197</v>
      </c>
      <c r="GY89" s="83">
        <f t="shared" si="83"/>
        <v>0.22082962534907133</v>
      </c>
      <c r="GZ89" s="83">
        <f t="shared" si="83"/>
        <v>0.16698908864054104</v>
      </c>
      <c r="HA89" s="83">
        <f t="shared" si="83"/>
        <v>8.6716009958360651E-2</v>
      </c>
      <c r="HC89" s="83">
        <f t="shared" si="73"/>
        <v>5.4621365306413358E-2</v>
      </c>
      <c r="HD89" s="83">
        <f t="shared" si="73"/>
        <v>1.6888585036463823E-2</v>
      </c>
      <c r="HE89" s="83">
        <f t="shared" si="73"/>
        <v>1.0008481219941065E-2</v>
      </c>
      <c r="HF89" s="83">
        <f t="shared" si="73"/>
        <v>1.4796317927515974E-2</v>
      </c>
      <c r="HG89" s="83">
        <f t="shared" si="87"/>
        <v>9.8640472819336179E-3</v>
      </c>
      <c r="HH89" s="83">
        <f t="shared" si="87"/>
        <v>4.6350997551987986E-3</v>
      </c>
      <c r="HI89" s="83">
        <f t="shared" si="87"/>
        <v>1.4326467370622625E-2</v>
      </c>
      <c r="HJ89" s="83">
        <f t="shared" si="87"/>
        <v>5.9029719509863217E-3</v>
      </c>
      <c r="HK89" s="83">
        <f t="shared" si="87"/>
        <v>7.6121605909604904E-3</v>
      </c>
      <c r="HL89" s="83">
        <f t="shared" si="87"/>
        <v>6.1767205767278826E-3</v>
      </c>
      <c r="HM89" s="83">
        <f t="shared" si="87"/>
        <v>4.8459634932711939E-3</v>
      </c>
      <c r="HN89" s="83">
        <f t="shared" si="87"/>
        <v>3.1959932844260255E-3</v>
      </c>
      <c r="HO89" s="83">
        <f t="shared" si="87"/>
        <v>2.6310466002032792E-3</v>
      </c>
      <c r="HP89" s="83">
        <f t="shared" si="87"/>
        <v>2.9710448953724584E-3</v>
      </c>
      <c r="HQ89" s="83">
        <f t="shared" si="87"/>
        <v>3.4368352980000233E-4</v>
      </c>
      <c r="HS89" s="83">
        <f t="shared" si="84"/>
        <v>6.3723532802309688E-25</v>
      </c>
      <c r="HT89" s="83">
        <f t="shared" si="84"/>
        <v>2.6303942767912013E-24</v>
      </c>
      <c r="HU89" s="83">
        <f t="shared" si="84"/>
        <v>9.0511647264320753E-30</v>
      </c>
      <c r="HV89" s="83">
        <f t="shared" si="84"/>
        <v>2.7554242404887454E-26</v>
      </c>
      <c r="HW89" s="83">
        <f t="shared" si="84"/>
        <v>8.6469482816387816E-32</v>
      </c>
      <c r="HX89" s="83">
        <f t="shared" si="84"/>
        <v>1.0566288670789281E-39</v>
      </c>
      <c r="HY89" s="83">
        <f t="shared" si="84"/>
        <v>3.337486151854677E-31</v>
      </c>
      <c r="HZ89" s="83">
        <f t="shared" si="84"/>
        <v>3.1017536227701852E-37</v>
      </c>
      <c r="IA89" s="83">
        <f t="shared" si="84"/>
        <v>1.2885600242352163E-33</v>
      </c>
      <c r="IB89" s="83">
        <f t="shared" si="84"/>
        <v>6.9455228709674315E-36</v>
      </c>
      <c r="IC89" s="83">
        <f t="shared" si="84"/>
        <v>9.9988070928812681E-38</v>
      </c>
      <c r="ID89" s="83">
        <f t="shared" si="84"/>
        <v>4.3677399864155661E-41</v>
      </c>
      <c r="IE89" s="83">
        <f t="shared" si="84"/>
        <v>1.3081155251335021E-40</v>
      </c>
      <c r="IF89" s="83">
        <f t="shared" si="84"/>
        <v>1.4401811887188632E-21</v>
      </c>
      <c r="IG89" s="83">
        <f t="shared" si="84"/>
        <v>8.619978022534437E-16</v>
      </c>
      <c r="II89" s="83">
        <f t="shared" si="85"/>
        <v>4.6689430465711115E-158</v>
      </c>
      <c r="IJ89" s="83">
        <f t="shared" si="85"/>
        <v>3.9994448941155751E-149</v>
      </c>
      <c r="IK89" s="83">
        <f t="shared" si="85"/>
        <v>8.7930958150152471E-174</v>
      </c>
      <c r="IL89" s="83">
        <f t="shared" si="85"/>
        <v>1.5948600011059802E-154</v>
      </c>
      <c r="IM89" s="83">
        <f t="shared" si="85"/>
        <v>3.5314376090708589E-193</v>
      </c>
      <c r="IN89" s="83">
        <f t="shared" si="85"/>
        <v>7.1358220611877654E-243</v>
      </c>
      <c r="IO89" s="83">
        <f t="shared" si="85"/>
        <v>3.7755730665241716E-188</v>
      </c>
      <c r="IP89" s="83">
        <f t="shared" si="85"/>
        <v>4.7523693781993853E-219</v>
      </c>
      <c r="IQ89" s="83">
        <f t="shared" si="85"/>
        <v>7.312511015917527E-202</v>
      </c>
      <c r="IR89" s="83">
        <f t="shared" si="85"/>
        <v>1.5634209211765307E-214</v>
      </c>
      <c r="IS89" s="83">
        <f t="shared" si="85"/>
        <v>9.4202827839683012E-224</v>
      </c>
      <c r="IT89" s="83">
        <f t="shared" si="85"/>
        <v>2.4492292897587599E-248</v>
      </c>
      <c r="IU89" s="83">
        <f t="shared" si="85"/>
        <v>4.3887732704570877E-243</v>
      </c>
      <c r="IV89" s="83">
        <f t="shared" si="85"/>
        <v>2.7161799397967711E-112</v>
      </c>
      <c r="IW89" s="83">
        <f t="shared" si="85"/>
        <v>7.579652160058758E-82</v>
      </c>
      <c r="IY89" s="83">
        <f t="shared" si="86"/>
        <v>5.6253961762239763E-2</v>
      </c>
      <c r="IZ89" s="83">
        <f t="shared" si="86"/>
        <v>0.12653097028619209</v>
      </c>
      <c r="JA89" s="83">
        <f t="shared" si="86"/>
        <v>0.21540470664051392</v>
      </c>
      <c r="JB89" s="83">
        <f t="shared" si="86"/>
        <v>0.275327064827254</v>
      </c>
      <c r="JC89" s="83">
        <f t="shared" si="86"/>
        <v>0.10024661238542136</v>
      </c>
      <c r="JD89" s="83">
        <f t="shared" si="86"/>
        <v>9.657554570594705E-2</v>
      </c>
      <c r="JE89" s="83">
        <f t="shared" si="86"/>
        <v>3.3639453490243137E-2</v>
      </c>
      <c r="JF89" s="83">
        <f t="shared" si="86"/>
        <v>0.1105859674299569</v>
      </c>
      <c r="JG89" s="83">
        <f t="shared" si="86"/>
        <v>0.1648299454752496</v>
      </c>
      <c r="JH89" s="83">
        <f t="shared" si="86"/>
        <v>0.17342849072658637</v>
      </c>
      <c r="JI89" s="83">
        <f t="shared" si="86"/>
        <v>0.16322120540268056</v>
      </c>
      <c r="JJ89" s="83">
        <f t="shared" si="86"/>
        <v>0.14112951578294572</v>
      </c>
      <c r="JK89" s="83">
        <f t="shared" si="86"/>
        <v>0.2234606719492746</v>
      </c>
      <c r="JL89" s="83">
        <f t="shared" si="86"/>
        <v>0.16996013353591349</v>
      </c>
      <c r="JM89" s="83">
        <f t="shared" si="86"/>
        <v>8.7059693488161519E-2</v>
      </c>
    </row>
    <row r="90" spans="2:273" x14ac:dyDescent="0.25">
      <c r="B90" s="2">
        <v>63</v>
      </c>
      <c r="C90" s="37">
        <v>139.46700000000001</v>
      </c>
      <c r="D90" s="37">
        <v>126.533</v>
      </c>
      <c r="E90" s="37">
        <v>123</v>
      </c>
      <c r="F90" s="37">
        <v>124.983</v>
      </c>
      <c r="G90" s="37">
        <v>117.431</v>
      </c>
      <c r="H90" s="37">
        <v>117.345</v>
      </c>
      <c r="I90" s="37">
        <v>125.655</v>
      </c>
      <c r="J90" s="37">
        <v>120.89700000000001</v>
      </c>
      <c r="K90" s="37">
        <v>121.224</v>
      </c>
      <c r="L90" s="37">
        <v>119.5</v>
      </c>
      <c r="M90" s="37">
        <v>119.5</v>
      </c>
      <c r="N90" s="37">
        <v>120.983</v>
      </c>
      <c r="O90" s="37">
        <v>126.931</v>
      </c>
      <c r="P90" s="37">
        <v>123.155</v>
      </c>
      <c r="Q90" s="37">
        <v>122.60299999999999</v>
      </c>
      <c r="S90" s="4">
        <f t="shared" si="88"/>
        <v>138.42983915331553</v>
      </c>
      <c r="T90" s="4">
        <f t="shared" si="88"/>
        <v>129.7135208877319</v>
      </c>
      <c r="U90" s="4">
        <f t="shared" si="88"/>
        <v>131.4387545730425</v>
      </c>
      <c r="V90" s="4">
        <f t="shared" si="88"/>
        <v>138.03440082735469</v>
      </c>
      <c r="W90" s="4">
        <f t="shared" si="88"/>
        <v>123.18004755230007</v>
      </c>
      <c r="X90" s="4">
        <f t="shared" si="88"/>
        <v>122.12382714536537</v>
      </c>
      <c r="Y90" s="4">
        <f t="shared" si="88"/>
        <v>126.72212768272568</v>
      </c>
      <c r="Z90" s="4">
        <f t="shared" si="88"/>
        <v>123.51173768971479</v>
      </c>
      <c r="AA90" s="4">
        <f t="shared" si="88"/>
        <v>129.37734117295494</v>
      </c>
      <c r="AB90" s="4">
        <f t="shared" si="88"/>
        <v>126.04043050351468</v>
      </c>
      <c r="AC90" s="4">
        <f t="shared" si="88"/>
        <v>127.18830266896623</v>
      </c>
      <c r="AD90" s="4">
        <f t="shared" si="88"/>
        <v>125.77995243407391</v>
      </c>
      <c r="AE90" s="4">
        <f t="shared" si="88"/>
        <v>135.90420033610738</v>
      </c>
      <c r="AF90" s="4">
        <f t="shared" si="88"/>
        <v>130.25388333319347</v>
      </c>
      <c r="AG90" s="4">
        <f t="shared" si="88"/>
        <v>128.39794286465795</v>
      </c>
      <c r="AI90" s="4">
        <f t="shared" si="89"/>
        <v>1.0371608466844862</v>
      </c>
      <c r="AJ90" s="4">
        <f t="shared" si="89"/>
        <v>-3.1805208877319018</v>
      </c>
      <c r="AK90" s="4">
        <f t="shared" si="89"/>
        <v>-8.4387545730425018</v>
      </c>
      <c r="AL90" s="4">
        <f t="shared" si="89"/>
        <v>-13.051400827354684</v>
      </c>
      <c r="AM90" s="4">
        <f t="shared" si="89"/>
        <v>-5.7490475523000697</v>
      </c>
      <c r="AN90" s="4">
        <f t="shared" si="89"/>
        <v>-4.7788271453653692</v>
      </c>
      <c r="AO90" s="4">
        <f t="shared" si="89"/>
        <v>-1.0671276827256833</v>
      </c>
      <c r="AP90" s="4">
        <f t="shared" si="89"/>
        <v>-2.6147376897147865</v>
      </c>
      <c r="AQ90" s="4">
        <f t="shared" si="89"/>
        <v>-8.1533411729549385</v>
      </c>
      <c r="AR90" s="4">
        <f t="shared" si="89"/>
        <v>-6.5404305035146848</v>
      </c>
      <c r="AS90" s="4">
        <f t="shared" si="89"/>
        <v>-7.6883026689662302</v>
      </c>
      <c r="AT90" s="4">
        <f t="shared" si="89"/>
        <v>-4.7969524340739014</v>
      </c>
      <c r="AU90" s="4">
        <f t="shared" si="89"/>
        <v>-8.9732003361073822</v>
      </c>
      <c r="AV90" s="4">
        <f t="shared" si="89"/>
        <v>-7.09888333319347</v>
      </c>
      <c r="AW90" s="4">
        <f t="shared" si="89"/>
        <v>-5.7949428646579548</v>
      </c>
      <c r="AY90" s="2">
        <f t="shared" si="80"/>
        <v>116.94701396336404</v>
      </c>
      <c r="AZ90" s="2">
        <f t="shared" si="80"/>
        <v>116.36633599496568</v>
      </c>
      <c r="BA90" s="2">
        <f t="shared" si="80"/>
        <v>114.90753742478321</v>
      </c>
      <c r="BB90" s="2">
        <f t="shared" si="80"/>
        <v>113.61111303594268</v>
      </c>
      <c r="BC90" s="2">
        <f t="shared" si="80"/>
        <v>114.27728467477047</v>
      </c>
      <c r="BD90" s="2">
        <f t="shared" si="80"/>
        <v>115.80388472617273</v>
      </c>
      <c r="BE90" s="2">
        <f t="shared" si="80"/>
        <v>118.25554109546594</v>
      </c>
      <c r="BF90" s="2">
        <f t="shared" si="80"/>
        <v>116.53674031506127</v>
      </c>
      <c r="BG90" s="2">
        <f t="shared" si="80"/>
        <v>117.91355482834834</v>
      </c>
      <c r="BH90" s="2">
        <f t="shared" si="80"/>
        <v>114.68332749919986</v>
      </c>
      <c r="BI90" s="2">
        <f t="shared" si="80"/>
        <v>116.73643672836697</v>
      </c>
      <c r="BJ90" s="2">
        <f t="shared" si="80"/>
        <v>118.09528094944831</v>
      </c>
      <c r="BK90" s="2">
        <f t="shared" si="80"/>
        <v>122.86222845692308</v>
      </c>
      <c r="BL90" s="2">
        <f t="shared" si="80"/>
        <v>121.89481406594093</v>
      </c>
      <c r="BM90" s="2">
        <f t="shared" si="80"/>
        <v>126.4551058412473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136.38694144144145</v>
      </c>
      <c r="DL90" s="2">
        <f t="shared" si="90"/>
        <v>129.74512430244008</v>
      </c>
      <c r="DM90" s="2">
        <f t="shared" si="90"/>
        <v>126.0780839406208</v>
      </c>
      <c r="DN90" s="2">
        <f t="shared" si="90"/>
        <v>124.02982131524239</v>
      </c>
      <c r="DO90" s="2">
        <f t="shared" si="90"/>
        <v>122.61889451799976</v>
      </c>
      <c r="DP90" s="2">
        <f t="shared" si="90"/>
        <v>124.44870532212886</v>
      </c>
      <c r="DQ90" s="2">
        <f t="shared" si="90"/>
        <v>127.16809596235913</v>
      </c>
      <c r="DR90" s="2">
        <f t="shared" si="90"/>
        <v>125.81703025210084</v>
      </c>
      <c r="DS90" s="2">
        <f t="shared" si="90"/>
        <v>126.07811565816829</v>
      </c>
      <c r="DT90" s="2">
        <f t="shared" si="90"/>
        <v>125.89202855892326</v>
      </c>
      <c r="DU90" s="2">
        <f t="shared" si="90"/>
        <v>123.61330364145658</v>
      </c>
      <c r="DV90" s="2">
        <f t="shared" si="90"/>
        <v>125.13920112044819</v>
      </c>
      <c r="DW90" s="2">
        <f t="shared" si="90"/>
        <v>129.71858991596639</v>
      </c>
      <c r="DX90" s="2">
        <f t="shared" si="90"/>
        <v>131.29190300300297</v>
      </c>
      <c r="DY90" s="2">
        <f t="shared" si="90"/>
        <v>138.06139510567297</v>
      </c>
      <c r="EA90" s="2">
        <f t="shared" si="94"/>
        <v>115.386398576652</v>
      </c>
      <c r="EB90" s="2">
        <f t="shared" si="91"/>
        <v>114.96243833697065</v>
      </c>
      <c r="EC90" s="2">
        <f t="shared" si="91"/>
        <v>113.70487227456258</v>
      </c>
      <c r="ED90" s="2">
        <f t="shared" si="91"/>
        <v>112.5042506229299</v>
      </c>
      <c r="EE90" s="2">
        <f t="shared" si="91"/>
        <v>113.14472752339894</v>
      </c>
      <c r="EF90" s="2">
        <f t="shared" si="91"/>
        <v>114.45082796454081</v>
      </c>
      <c r="EG90" s="2">
        <f t="shared" si="91"/>
        <v>117.09336060278733</v>
      </c>
      <c r="EH90" s="2">
        <f t="shared" si="91"/>
        <v>115.04351777642854</v>
      </c>
      <c r="EI90" s="2">
        <f t="shared" si="91"/>
        <v>116.74664580537501</v>
      </c>
      <c r="EJ90" s="2">
        <f t="shared" si="91"/>
        <v>112.97545521623388</v>
      </c>
      <c r="EK90" s="2">
        <f t="shared" si="91"/>
        <v>115.65275229349696</v>
      </c>
      <c r="EL90" s="2">
        <f t="shared" si="91"/>
        <v>116.98296084604191</v>
      </c>
      <c r="EM90" s="2">
        <f t="shared" si="91"/>
        <v>121.7245013799488</v>
      </c>
      <c r="EN90" s="2">
        <f t="shared" si="91"/>
        <v>120.42861223758726</v>
      </c>
      <c r="EO90" s="2">
        <f t="shared" si="91"/>
        <v>124.1445529605263</v>
      </c>
      <c r="EQ90" s="2">
        <f t="shared" si="92"/>
        <v>116.11034578183059</v>
      </c>
      <c r="ER90" s="2">
        <f t="shared" si="92"/>
        <v>115.72139436141305</v>
      </c>
      <c r="ES90" s="2">
        <f t="shared" si="92"/>
        <v>113.55649435697984</v>
      </c>
      <c r="ET90" s="2">
        <f t="shared" si="92"/>
        <v>112.73203446608647</v>
      </c>
      <c r="EU90" s="2">
        <f t="shared" si="92"/>
        <v>112.94238549909203</v>
      </c>
      <c r="EV90" s="2">
        <f t="shared" si="92"/>
        <v>114.19976950605847</v>
      </c>
      <c r="EW90" s="2">
        <f t="shared" si="92"/>
        <v>116.96074505121136</v>
      </c>
      <c r="EX90" s="2">
        <f t="shared" si="92"/>
        <v>115.67541785781803</v>
      </c>
      <c r="EY90" s="2">
        <f t="shared" si="92"/>
        <v>117.55219117113464</v>
      </c>
      <c r="EZ90" s="2">
        <f t="shared" si="92"/>
        <v>113.96311253663302</v>
      </c>
      <c r="FA90" s="2">
        <f t="shared" si="92"/>
        <v>115.6918360831083</v>
      </c>
      <c r="FB90" s="2">
        <f t="shared" si="92"/>
        <v>116.5615817775587</v>
      </c>
      <c r="FC90" s="2">
        <f t="shared" si="92"/>
        <v>122.19435774639567</v>
      </c>
      <c r="FD90" s="2">
        <f t="shared" si="92"/>
        <v>120.94462311049881</v>
      </c>
      <c r="FE90" s="2">
        <f t="shared" si="92"/>
        <v>125.63667840176412</v>
      </c>
      <c r="FG90" s="2">
        <f t="shared" si="93"/>
        <v>0.92574627821377764</v>
      </c>
      <c r="FH90" s="2">
        <f t="shared" si="93"/>
        <v>0.90511712977916581</v>
      </c>
      <c r="FI90" s="2">
        <f t="shared" si="93"/>
        <v>0.90278295740100478</v>
      </c>
      <c r="FJ90" s="2">
        <f t="shared" si="93"/>
        <v>0.90399175108936736</v>
      </c>
      <c r="FK90" s="2">
        <f t="shared" si="93"/>
        <v>0.88042562679463154</v>
      </c>
      <c r="FL90" s="2">
        <f t="shared" si="93"/>
        <v>0.86462939261540672</v>
      </c>
      <c r="FM90" s="2">
        <f t="shared" si="93"/>
        <v>0.88462053897078052</v>
      </c>
      <c r="FN90" s="2">
        <f t="shared" si="93"/>
        <v>0.86150500755156767</v>
      </c>
      <c r="FO90" s="2">
        <f t="shared" si="93"/>
        <v>0.87509077651350486</v>
      </c>
      <c r="FP90" s="2">
        <f t="shared" si="93"/>
        <v>0.86788302376976534</v>
      </c>
      <c r="FQ90" s="2">
        <f t="shared" si="93"/>
        <v>0.86387470698613</v>
      </c>
      <c r="FR90" s="2">
        <f t="shared" si="93"/>
        <v>0.86356080683151915</v>
      </c>
      <c r="FS90" s="2">
        <f t="shared" si="93"/>
        <v>0.85774416352501159</v>
      </c>
      <c r="FT90" s="2">
        <f t="shared" si="93"/>
        <v>0.86507585838846746</v>
      </c>
      <c r="FU90" s="2">
        <f t="shared" si="93"/>
        <v>0.83406095657299584</v>
      </c>
      <c r="FW90" s="2">
        <f t="shared" si="82"/>
        <v>1.7223900602378773E-3</v>
      </c>
      <c r="FX90" s="2">
        <f t="shared" si="82"/>
        <v>1.678600573717496E-3</v>
      </c>
      <c r="FY90" s="2">
        <f t="shared" si="82"/>
        <v>1.4954745863938607E-3</v>
      </c>
      <c r="FZ90" s="2">
        <f t="shared" si="82"/>
        <v>1.372148014581755E-3</v>
      </c>
      <c r="GA90" s="2">
        <f t="shared" si="82"/>
        <v>1.5341778452338706E-3</v>
      </c>
      <c r="GB90" s="2">
        <f t="shared" si="82"/>
        <v>1.4417710665368495E-3</v>
      </c>
      <c r="GC90" s="2">
        <f t="shared" si="82"/>
        <v>1.7874458762999386E-3</v>
      </c>
      <c r="GD90" s="2">
        <f t="shared" si="82"/>
        <v>1.8120106407853408E-3</v>
      </c>
      <c r="GE90" s="2">
        <f t="shared" si="82"/>
        <v>1.6415831180702737E-3</v>
      </c>
      <c r="GF90" s="2">
        <f t="shared" si="82"/>
        <v>1.3908363209088155E-3</v>
      </c>
      <c r="GG90" s="2">
        <f t="shared" si="82"/>
        <v>1.3317561463966137E-3</v>
      </c>
      <c r="GH90" s="2">
        <f t="shared" si="82"/>
        <v>1.2120652401806349E-3</v>
      </c>
      <c r="GI90" s="2">
        <f t="shared" si="82"/>
        <v>1.1095421179698958E-3</v>
      </c>
      <c r="GJ90" s="2">
        <f t="shared" si="82"/>
        <v>9.33404272569408E-4</v>
      </c>
      <c r="GK90" s="2">
        <f t="shared" si="82"/>
        <v>8.0784604124846588E-4</v>
      </c>
      <c r="GM90" s="83">
        <f t="shared" si="83"/>
        <v>3.0596440587056354E-4</v>
      </c>
      <c r="GN90" s="83">
        <f t="shared" si="83"/>
        <v>4.2215339438996538E-2</v>
      </c>
      <c r="GO90" s="83">
        <f t="shared" si="83"/>
        <v>0.10578880227735417</v>
      </c>
      <c r="GP90" s="83">
        <f t="shared" si="83"/>
        <v>0.14856456449135888</v>
      </c>
      <c r="GQ90" s="83">
        <f t="shared" si="83"/>
        <v>3.5305597327411925E-2</v>
      </c>
      <c r="GR90" s="83">
        <f t="shared" si="83"/>
        <v>3.5284040029344217E-2</v>
      </c>
      <c r="GS90" s="83">
        <f t="shared" si="83"/>
        <v>3.6221977366442883E-3</v>
      </c>
      <c r="GT90" s="83">
        <f t="shared" si="83"/>
        <v>3.5134932886613443E-2</v>
      </c>
      <c r="GU90" s="83">
        <f t="shared" si="83"/>
        <v>7.1494932387396001E-2</v>
      </c>
      <c r="GV90" s="83">
        <f t="shared" si="83"/>
        <v>7.4826237253010866E-2</v>
      </c>
      <c r="GW90" s="83">
        <f t="shared" si="83"/>
        <v>7.716951331072601E-2</v>
      </c>
      <c r="GX90" s="83">
        <f t="shared" si="83"/>
        <v>6.2373268973019341E-2</v>
      </c>
      <c r="GY90" s="83">
        <f t="shared" si="83"/>
        <v>0.12080609076954188</v>
      </c>
      <c r="GZ90" s="83">
        <f t="shared" si="83"/>
        <v>7.8070783257685433E-2</v>
      </c>
      <c r="HA90" s="83">
        <f t="shared" si="83"/>
        <v>3.0519920903631943E-2</v>
      </c>
      <c r="HC90" s="83">
        <f t="shared" si="73"/>
        <v>7.5852111066137123E-2</v>
      </c>
      <c r="HD90" s="83">
        <f t="shared" si="73"/>
        <v>2.4617626763350997E-2</v>
      </c>
      <c r="HE90" s="83">
        <f t="shared" si="73"/>
        <v>1.5307283934885001E-2</v>
      </c>
      <c r="HF90" s="83">
        <f t="shared" si="73"/>
        <v>2.159963485192095E-2</v>
      </c>
      <c r="HG90" s="83">
        <f t="shared" si="87"/>
        <v>1.5471171836559869E-2</v>
      </c>
      <c r="HH90" s="83">
        <f t="shared" si="87"/>
        <v>7.95198669783608E-3</v>
      </c>
      <c r="HI90" s="83">
        <f t="shared" si="87"/>
        <v>2.2141577151520681E-2</v>
      </c>
      <c r="HJ90" s="83">
        <f t="shared" si="87"/>
        <v>9.9129540664939977E-3</v>
      </c>
      <c r="HK90" s="83">
        <f t="shared" si="87"/>
        <v>1.2275528401338064E-2</v>
      </c>
      <c r="HL90" s="83">
        <f t="shared" si="87"/>
        <v>1.009223377702289E-2</v>
      </c>
      <c r="HM90" s="83">
        <f t="shared" si="87"/>
        <v>8.0720288551753457E-3</v>
      </c>
      <c r="HN90" s="83">
        <f t="shared" si="87"/>
        <v>5.5448133826187917E-3</v>
      </c>
      <c r="HO90" s="83">
        <f t="shared" si="87"/>
        <v>4.5502470155588939E-3</v>
      </c>
      <c r="HP90" s="83">
        <f t="shared" si="87"/>
        <v>5.0726142224937296E-3</v>
      </c>
      <c r="HQ90" s="83">
        <f t="shared" si="87"/>
        <v>7.6013251360657768E-4</v>
      </c>
      <c r="HS90" s="83">
        <f t="shared" si="84"/>
        <v>6.6325146397216838E-24</v>
      </c>
      <c r="HT90" s="83">
        <f t="shared" si="84"/>
        <v>2.4619471561554297E-23</v>
      </c>
      <c r="HU90" s="83">
        <f t="shared" si="84"/>
        <v>1.2701933987981085E-28</v>
      </c>
      <c r="HV90" s="83">
        <f t="shared" si="84"/>
        <v>2.7544637469374215E-25</v>
      </c>
      <c r="HW90" s="83">
        <f t="shared" si="84"/>
        <v>1.5623286023140356E-30</v>
      </c>
      <c r="HX90" s="83">
        <f t="shared" si="84"/>
        <v>3.9132541993390086E-38</v>
      </c>
      <c r="HY90" s="83">
        <f t="shared" si="84"/>
        <v>6.0358795674310638E-30</v>
      </c>
      <c r="HZ90" s="83">
        <f t="shared" si="84"/>
        <v>9.6207431508094266E-36</v>
      </c>
      <c r="IA90" s="83">
        <f t="shared" si="84"/>
        <v>2.7982170197937163E-32</v>
      </c>
      <c r="IB90" s="83">
        <f t="shared" si="84"/>
        <v>1.7086346193505157E-34</v>
      </c>
      <c r="IC90" s="83">
        <f t="shared" si="84"/>
        <v>2.8106199528832946E-36</v>
      </c>
      <c r="ID90" s="83">
        <f t="shared" si="84"/>
        <v>1.6375675167299864E-39</v>
      </c>
      <c r="IE90" s="83">
        <f t="shared" si="84"/>
        <v>4.4133008032565961E-39</v>
      </c>
      <c r="IF90" s="83">
        <f t="shared" si="84"/>
        <v>8.2892962972222939E-21</v>
      </c>
      <c r="IG90" s="83">
        <f t="shared" si="84"/>
        <v>2.8971814846978694E-15</v>
      </c>
      <c r="II90" s="83">
        <f t="shared" si="85"/>
        <v>1.2311506623926836E-153</v>
      </c>
      <c r="IJ90" s="83">
        <f t="shared" si="85"/>
        <v>5.6736026399456746E-145</v>
      </c>
      <c r="IK90" s="83">
        <f t="shared" si="85"/>
        <v>5.0883456859520377E-169</v>
      </c>
      <c r="IL90" s="83">
        <f t="shared" si="85"/>
        <v>2.3856765495896576E-150</v>
      </c>
      <c r="IM90" s="83">
        <f t="shared" si="85"/>
        <v>7.3814839186179567E-188</v>
      </c>
      <c r="IN90" s="83">
        <f t="shared" si="85"/>
        <v>3.1138100938548107E-236</v>
      </c>
      <c r="IO90" s="83">
        <f t="shared" si="85"/>
        <v>7.5855161024572621E-183</v>
      </c>
      <c r="IP90" s="83">
        <f t="shared" si="85"/>
        <v>7.4591243087134198E-213</v>
      </c>
      <c r="IQ90" s="83">
        <f t="shared" si="85"/>
        <v>3.0430051477154642E-196</v>
      </c>
      <c r="IR90" s="83">
        <f t="shared" si="85"/>
        <v>1.0509966910667276E-208</v>
      </c>
      <c r="IS90" s="83">
        <f t="shared" si="85"/>
        <v>1.0355274439973655E-217</v>
      </c>
      <c r="IT90" s="83">
        <f t="shared" si="85"/>
        <v>1.0168629589237842E-241</v>
      </c>
      <c r="IU90" s="83">
        <f t="shared" si="85"/>
        <v>1.0887401112803908E-236</v>
      </c>
      <c r="IV90" s="83">
        <f t="shared" si="85"/>
        <v>1.9534991437704022E-109</v>
      </c>
      <c r="IW90" s="83">
        <f t="shared" si="85"/>
        <v>8.1046862504244123E-80</v>
      </c>
      <c r="IY90" s="83">
        <f t="shared" si="86"/>
        <v>7.6158075472007689E-2</v>
      </c>
      <c r="IZ90" s="83">
        <f t="shared" si="86"/>
        <v>6.6832966202347535E-2</v>
      </c>
      <c r="JA90" s="83">
        <f t="shared" si="86"/>
        <v>0.12109608621223916</v>
      </c>
      <c r="JB90" s="83">
        <f t="shared" si="86"/>
        <v>0.17016419934327984</v>
      </c>
      <c r="JC90" s="83">
        <f t="shared" si="86"/>
        <v>5.0776769163971794E-2</v>
      </c>
      <c r="JD90" s="83">
        <f t="shared" si="86"/>
        <v>4.3236026727180299E-2</v>
      </c>
      <c r="JE90" s="83">
        <f t="shared" si="86"/>
        <v>2.5763774888164968E-2</v>
      </c>
      <c r="JF90" s="83">
        <f t="shared" si="86"/>
        <v>4.5047886953107442E-2</v>
      </c>
      <c r="JG90" s="83">
        <f t="shared" si="86"/>
        <v>8.3770460788734069E-2</v>
      </c>
      <c r="JH90" s="83">
        <f t="shared" si="86"/>
        <v>8.4918471030033749E-2</v>
      </c>
      <c r="JI90" s="83">
        <f t="shared" si="86"/>
        <v>8.5241542165901352E-2</v>
      </c>
      <c r="JJ90" s="83">
        <f t="shared" si="86"/>
        <v>6.7918082355638135E-2</v>
      </c>
      <c r="JK90" s="83">
        <f t="shared" si="86"/>
        <v>0.12535633778510077</v>
      </c>
      <c r="JL90" s="83">
        <f t="shared" si="86"/>
        <v>8.3143397480179168E-2</v>
      </c>
      <c r="JM90" s="83">
        <f t="shared" si="86"/>
        <v>3.1280053417241424E-2</v>
      </c>
    </row>
    <row r="91" spans="2:273" x14ac:dyDescent="0.25">
      <c r="B91" s="2">
        <v>64</v>
      </c>
      <c r="C91" s="37">
        <v>144.53299999999999</v>
      </c>
      <c r="D91" s="37">
        <v>127.1</v>
      </c>
      <c r="E91" s="37">
        <v>121.2</v>
      </c>
      <c r="F91" s="37">
        <v>122.05</v>
      </c>
      <c r="G91" s="37">
        <v>123.069</v>
      </c>
      <c r="H91" s="37">
        <v>117.20699999999999</v>
      </c>
      <c r="I91" s="37">
        <v>128.60300000000001</v>
      </c>
      <c r="J91" s="37">
        <v>125.44799999999999</v>
      </c>
      <c r="K91" s="37">
        <v>124.983</v>
      </c>
      <c r="L91" s="37">
        <v>121.172</v>
      </c>
      <c r="M91" s="37">
        <v>118.759</v>
      </c>
      <c r="N91" s="37">
        <v>118.379</v>
      </c>
      <c r="O91" s="37">
        <v>124.741</v>
      </c>
      <c r="P91" s="37">
        <v>122.414</v>
      </c>
      <c r="Q91" s="37">
        <v>122.086</v>
      </c>
      <c r="S91" s="4">
        <f t="shared" si="88"/>
        <v>144.32013888505574</v>
      </c>
      <c r="T91" s="4">
        <f t="shared" si="88"/>
        <v>129.83007314407376</v>
      </c>
      <c r="U91" s="4">
        <f t="shared" si="88"/>
        <v>127.21442531071116</v>
      </c>
      <c r="V91" s="4">
        <f t="shared" si="88"/>
        <v>131.64926146787636</v>
      </c>
      <c r="W91" s="4">
        <f t="shared" si="88"/>
        <v>123.43122337150352</v>
      </c>
      <c r="X91" s="4">
        <f t="shared" si="88"/>
        <v>121.69785598284679</v>
      </c>
      <c r="Y91" s="4">
        <f t="shared" si="88"/>
        <v>129.79126888155378</v>
      </c>
      <c r="Z91" s="4">
        <f t="shared" si="88"/>
        <v>123.04462445313953</v>
      </c>
      <c r="AA91" s="4">
        <f t="shared" si="88"/>
        <v>126.97562654804324</v>
      </c>
      <c r="AB91" s="4">
        <f t="shared" si="88"/>
        <v>122.98536558941051</v>
      </c>
      <c r="AC91" s="4">
        <f t="shared" si="88"/>
        <v>124.28531391959048</v>
      </c>
      <c r="AD91" s="4">
        <f t="shared" si="88"/>
        <v>123.39346954853671</v>
      </c>
      <c r="AE91" s="4">
        <f t="shared" si="88"/>
        <v>130.25089131233261</v>
      </c>
      <c r="AF91" s="4">
        <f t="shared" si="88"/>
        <v>126.86103828264835</v>
      </c>
      <c r="AG91" s="4">
        <f t="shared" si="88"/>
        <v>127.21853462962109</v>
      </c>
      <c r="AI91" s="4">
        <f t="shared" si="89"/>
        <v>0.21286111494424631</v>
      </c>
      <c r="AJ91" s="4">
        <f t="shared" si="89"/>
        <v>-2.7300731440737707</v>
      </c>
      <c r="AK91" s="4">
        <f t="shared" si="89"/>
        <v>-6.0144253107111609</v>
      </c>
      <c r="AL91" s="4">
        <f t="shared" si="89"/>
        <v>-9.5992614678763601</v>
      </c>
      <c r="AM91" s="4">
        <f t="shared" si="89"/>
        <v>-0.36222337150351791</v>
      </c>
      <c r="AN91" s="4">
        <f t="shared" si="89"/>
        <v>-4.4908559828467958</v>
      </c>
      <c r="AO91" s="4">
        <f t="shared" si="89"/>
        <v>-1.1882688815537676</v>
      </c>
      <c r="AP91" s="4">
        <f t="shared" si="89"/>
        <v>2.4033755468604596</v>
      </c>
      <c r="AQ91" s="4">
        <f t="shared" si="89"/>
        <v>-1.9926265480432335</v>
      </c>
      <c r="AR91" s="4">
        <f t="shared" si="89"/>
        <v>-1.813365589410509</v>
      </c>
      <c r="AS91" s="4">
        <f t="shared" si="89"/>
        <v>-5.5263139195904785</v>
      </c>
      <c r="AT91" s="4">
        <f t="shared" si="89"/>
        <v>-5.0144695485367095</v>
      </c>
      <c r="AU91" s="4">
        <f t="shared" si="89"/>
        <v>-5.5098913123326128</v>
      </c>
      <c r="AV91" s="4">
        <f t="shared" si="89"/>
        <v>-4.4470382826483501</v>
      </c>
      <c r="AW91" s="4">
        <f t="shared" si="89"/>
        <v>-5.132534629621091</v>
      </c>
      <c r="AY91" s="2">
        <f t="shared" si="80"/>
        <v>116.76839558241137</v>
      </c>
      <c r="AZ91" s="2">
        <f t="shared" si="80"/>
        <v>116.20380118183697</v>
      </c>
      <c r="BA91" s="2">
        <f t="shared" si="80"/>
        <v>114.75552889113519</v>
      </c>
      <c r="BB91" s="2">
        <f t="shared" si="80"/>
        <v>113.47462823379874</v>
      </c>
      <c r="BC91" s="2">
        <f t="shared" si="80"/>
        <v>114.12755319532752</v>
      </c>
      <c r="BD91" s="2">
        <f t="shared" si="80"/>
        <v>115.6214126869634</v>
      </c>
      <c r="BE91" s="2">
        <f t="shared" si="80"/>
        <v>118.08984677889113</v>
      </c>
      <c r="BF91" s="2">
        <f t="shared" si="80"/>
        <v>116.41595183949566</v>
      </c>
      <c r="BG91" s="2">
        <f t="shared" si="80"/>
        <v>117.80783491946126</v>
      </c>
      <c r="BH91" s="2">
        <f t="shared" si="80"/>
        <v>114.58878041683003</v>
      </c>
      <c r="BI91" s="2">
        <f t="shared" si="80"/>
        <v>116.63892532592239</v>
      </c>
      <c r="BJ91" s="2">
        <f t="shared" si="80"/>
        <v>117.9753221859139</v>
      </c>
      <c r="BK91" s="2">
        <f t="shared" si="80"/>
        <v>122.74083779551492</v>
      </c>
      <c r="BL91" s="2">
        <f t="shared" si="80"/>
        <v>121.74867197575971</v>
      </c>
      <c r="BM91" s="2">
        <f t="shared" si="80"/>
        <v>126.28719533630293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136.64260682110682</v>
      </c>
      <c r="DL91" s="2">
        <f t="shared" si="90"/>
        <v>129.96271550497866</v>
      </c>
      <c r="DM91" s="2">
        <f t="shared" si="90"/>
        <v>126.24984750337384</v>
      </c>
      <c r="DN91" s="2">
        <f t="shared" si="90"/>
        <v>124.16427738264582</v>
      </c>
      <c r="DO91" s="2">
        <f t="shared" si="90"/>
        <v>122.72230922420394</v>
      </c>
      <c r="DP91" s="2">
        <f t="shared" si="90"/>
        <v>124.55452689075631</v>
      </c>
      <c r="DQ91" s="2">
        <f t="shared" si="90"/>
        <v>127.29372097603677</v>
      </c>
      <c r="DR91" s="2">
        <f t="shared" si="90"/>
        <v>125.95232352941176</v>
      </c>
      <c r="DS91" s="2">
        <f t="shared" si="90"/>
        <v>126.24650902724586</v>
      </c>
      <c r="DT91" s="2">
        <f t="shared" si="90"/>
        <v>126.05467884888934</v>
      </c>
      <c r="DU91" s="2">
        <f t="shared" si="90"/>
        <v>123.71640336134453</v>
      </c>
      <c r="DV91" s="2">
        <f t="shared" si="90"/>
        <v>125.25906806722691</v>
      </c>
      <c r="DW91" s="2">
        <f t="shared" si="90"/>
        <v>129.90275882352941</v>
      </c>
      <c r="DX91" s="2">
        <f t="shared" si="90"/>
        <v>131.51006426426426</v>
      </c>
      <c r="DY91" s="2">
        <f t="shared" si="90"/>
        <v>138.45458264738596</v>
      </c>
      <c r="EA91" s="2">
        <f t="shared" si="94"/>
        <v>115.31313737464833</v>
      </c>
      <c r="EB91" s="2">
        <f t="shared" si="91"/>
        <v>114.88688662630244</v>
      </c>
      <c r="EC91" s="2">
        <f t="shared" si="91"/>
        <v>113.6269229475101</v>
      </c>
      <c r="ED91" s="2">
        <f t="shared" si="91"/>
        <v>112.4388642924428</v>
      </c>
      <c r="EE91" s="2">
        <f t="shared" si="91"/>
        <v>113.06334271233833</v>
      </c>
      <c r="EF91" s="2">
        <f t="shared" si="91"/>
        <v>114.34630405342733</v>
      </c>
      <c r="EG91" s="2">
        <f t="shared" si="91"/>
        <v>116.99531013046979</v>
      </c>
      <c r="EH91" s="2">
        <f t="shared" si="91"/>
        <v>115.01638740470892</v>
      </c>
      <c r="EI91" s="2">
        <f t="shared" si="91"/>
        <v>116.70770477168497</v>
      </c>
      <c r="EJ91" s="2">
        <f t="shared" si="91"/>
        <v>112.99525075304693</v>
      </c>
      <c r="EK91" s="2">
        <f t="shared" si="91"/>
        <v>115.62175502316688</v>
      </c>
      <c r="EL91" s="2">
        <f t="shared" si="91"/>
        <v>116.92640058454093</v>
      </c>
      <c r="EM91" s="2">
        <f t="shared" si="91"/>
        <v>121.65691395204298</v>
      </c>
      <c r="EN91" s="2">
        <f t="shared" si="91"/>
        <v>120.35958008165416</v>
      </c>
      <c r="EO91" s="2">
        <f t="shared" si="91"/>
        <v>124.07794342105261</v>
      </c>
      <c r="EQ91" s="2">
        <f t="shared" si="92"/>
        <v>116.01377082353834</v>
      </c>
      <c r="ER91" s="2">
        <f t="shared" si="92"/>
        <v>115.62402518682066</v>
      </c>
      <c r="ES91" s="2">
        <f t="shared" si="92"/>
        <v>113.48264636777751</v>
      </c>
      <c r="ET91" s="2">
        <f t="shared" si="92"/>
        <v>112.66033720127089</v>
      </c>
      <c r="EU91" s="2">
        <f t="shared" si="92"/>
        <v>112.86696716784432</v>
      </c>
      <c r="EV91" s="2">
        <f t="shared" si="92"/>
        <v>114.10231762857197</v>
      </c>
      <c r="EW91" s="2">
        <f t="shared" si="92"/>
        <v>116.8667274202285</v>
      </c>
      <c r="EX91" s="2">
        <f t="shared" si="92"/>
        <v>115.6293612890691</v>
      </c>
      <c r="EY91" s="2">
        <f t="shared" si="92"/>
        <v>117.48982601596516</v>
      </c>
      <c r="EZ91" s="2">
        <f t="shared" si="92"/>
        <v>113.95537683540817</v>
      </c>
      <c r="FA91" s="2">
        <f t="shared" si="92"/>
        <v>115.65972545926147</v>
      </c>
      <c r="FB91" s="2">
        <f t="shared" si="92"/>
        <v>116.51645243724631</v>
      </c>
      <c r="FC91" s="2">
        <f t="shared" si="92"/>
        <v>122.11464919640748</v>
      </c>
      <c r="FD91" s="2">
        <f t="shared" si="92"/>
        <v>120.86223143975485</v>
      </c>
      <c r="FE91" s="2">
        <f t="shared" si="92"/>
        <v>125.52182245030988</v>
      </c>
      <c r="FG91" s="2">
        <f t="shared" si="93"/>
        <v>0.93183443963553758</v>
      </c>
      <c r="FH91" s="2">
        <f t="shared" si="93"/>
        <v>0.91273726663922927</v>
      </c>
      <c r="FI91" s="2">
        <f t="shared" si="93"/>
        <v>0.91057203243325369</v>
      </c>
      <c r="FJ91" s="2">
        <f t="shared" si="93"/>
        <v>0.91169345039049543</v>
      </c>
      <c r="FK91" s="2">
        <f t="shared" si="93"/>
        <v>0.8897873003004535</v>
      </c>
      <c r="FL91" s="2">
        <f t="shared" si="93"/>
        <v>0.87505226804239156</v>
      </c>
      <c r="FM91" s="2">
        <f t="shared" si="93"/>
        <v>0.89369344163352038</v>
      </c>
      <c r="FN91" s="2">
        <f t="shared" si="93"/>
        <v>0.87213286940299939</v>
      </c>
      <c r="FO91" s="2">
        <f t="shared" si="93"/>
        <v>0.88481548061629822</v>
      </c>
      <c r="FP91" s="2">
        <f t="shared" si="93"/>
        <v>0.878090706925445</v>
      </c>
      <c r="FQ91" s="2">
        <f t="shared" si="93"/>
        <v>0.87434724507153838</v>
      </c>
      <c r="FR91" s="2">
        <f t="shared" si="93"/>
        <v>0.87405397344696423</v>
      </c>
      <c r="FS91" s="2">
        <f t="shared" si="93"/>
        <v>0.86861661304359661</v>
      </c>
      <c r="FT91" s="2">
        <f t="shared" si="93"/>
        <v>0.8754693091870025</v>
      </c>
      <c r="FU91" s="2">
        <f t="shared" si="93"/>
        <v>0.84641938822034801</v>
      </c>
      <c r="FW91" s="2">
        <f t="shared" si="82"/>
        <v>1.888249370079491E-3</v>
      </c>
      <c r="FX91" s="2">
        <f t="shared" si="82"/>
        <v>1.8402509035073352E-3</v>
      </c>
      <c r="FY91" s="2">
        <f t="shared" si="82"/>
        <v>1.6395187259732869E-3</v>
      </c>
      <c r="FZ91" s="2">
        <f t="shared" si="82"/>
        <v>1.5043312329432617E-3</v>
      </c>
      <c r="GA91" s="2">
        <f t="shared" si="82"/>
        <v>1.6819436039083033E-3</v>
      </c>
      <c r="GB91" s="2">
        <f t="shared" si="82"/>
        <v>1.5806506706144549E-3</v>
      </c>
      <c r="GC91" s="2">
        <f t="shared" si="82"/>
        <v>1.9595575053313946E-3</v>
      </c>
      <c r="GD91" s="2">
        <f t="shared" si="82"/>
        <v>1.9864828828204486E-3</v>
      </c>
      <c r="GE91" s="2">
        <f t="shared" si="82"/>
        <v>1.7996750690218936E-3</v>
      </c>
      <c r="GF91" s="2">
        <f t="shared" si="82"/>
        <v>1.524817092120544E-3</v>
      </c>
      <c r="GG91" s="2">
        <f t="shared" si="82"/>
        <v>1.4600539814388983E-3</v>
      </c>
      <c r="GH91" s="2">
        <f t="shared" si="82"/>
        <v>1.3288477155423922E-3</v>
      </c>
      <c r="GI91" s="2">
        <f t="shared" si="82"/>
        <v>1.2164585222808023E-3</v>
      </c>
      <c r="GJ91" s="2">
        <f t="shared" si="82"/>
        <v>1.0233652757818269E-3</v>
      </c>
      <c r="GK91" s="2">
        <f t="shared" si="82"/>
        <v>8.8571653773991091E-4</v>
      </c>
      <c r="GM91" s="83">
        <f t="shared" si="83"/>
        <v>4.5877281507650471E-5</v>
      </c>
      <c r="GN91" s="83">
        <f t="shared" si="83"/>
        <v>1.2918698975095474E-2</v>
      </c>
      <c r="GO91" s="83">
        <f t="shared" si="83"/>
        <v>4.5884390569355699E-2</v>
      </c>
      <c r="GP91" s="83">
        <f t="shared" si="83"/>
        <v>7.2619083103955651E-2</v>
      </c>
      <c r="GQ91" s="83">
        <f t="shared" si="83"/>
        <v>1.1214556792839475E-2</v>
      </c>
      <c r="GR91" s="83">
        <f t="shared" si="83"/>
        <v>1.0908967695858189E-2</v>
      </c>
      <c r="GS91" s="83">
        <f t="shared" si="83"/>
        <v>4.7471183224127443E-4</v>
      </c>
      <c r="GT91" s="83">
        <f t="shared" si="83"/>
        <v>8.8375820961221034E-3</v>
      </c>
      <c r="GU91" s="83">
        <f t="shared" si="83"/>
        <v>2.6644434506692627E-2</v>
      </c>
      <c r="GV91" s="83">
        <f t="shared" si="83"/>
        <v>2.7019140504904136E-2</v>
      </c>
      <c r="GW91" s="83">
        <f t="shared" si="83"/>
        <v>3.1681240040718095E-2</v>
      </c>
      <c r="GX91" s="83">
        <f t="shared" si="83"/>
        <v>2.3361284872645872E-2</v>
      </c>
      <c r="GY91" s="83">
        <f t="shared" si="83"/>
        <v>5.6409243505548594E-2</v>
      </c>
      <c r="GZ91" s="83">
        <f t="shared" si="83"/>
        <v>3.0045863057890716E-2</v>
      </c>
      <c r="HA91" s="83">
        <f t="shared" si="83"/>
        <v>8.3889875993945259E-3</v>
      </c>
      <c r="HC91" s="83">
        <f t="shared" si="73"/>
        <v>0.10338106891466663</v>
      </c>
      <c r="HD91" s="83">
        <f t="shared" si="73"/>
        <v>3.5241117997029392E-2</v>
      </c>
      <c r="HE91" s="83">
        <f t="shared" si="73"/>
        <v>2.2934970363602637E-2</v>
      </c>
      <c r="HF91" s="83">
        <f t="shared" si="73"/>
        <v>3.0978813381443964E-2</v>
      </c>
      <c r="HG91" s="83">
        <f t="shared" si="87"/>
        <v>2.3712486562845043E-2</v>
      </c>
      <c r="HH91" s="83">
        <f t="shared" si="87"/>
        <v>1.3254885508484424E-2</v>
      </c>
      <c r="HI91" s="83">
        <f t="shared" si="87"/>
        <v>3.3429312288526671E-2</v>
      </c>
      <c r="HJ91" s="83">
        <f t="shared" si="87"/>
        <v>1.6191106829106103E-2</v>
      </c>
      <c r="HK91" s="83">
        <f t="shared" si="87"/>
        <v>1.9312607442715343E-2</v>
      </c>
      <c r="HL91" s="83">
        <f t="shared" si="87"/>
        <v>1.6081679595840927E-2</v>
      </c>
      <c r="HM91" s="83">
        <f t="shared" si="87"/>
        <v>1.3101973366156532E-2</v>
      </c>
      <c r="HN91" s="83">
        <f t="shared" si="87"/>
        <v>9.3530557383733667E-3</v>
      </c>
      <c r="HO91" s="83">
        <f t="shared" si="87"/>
        <v>7.6606177421240035E-3</v>
      </c>
      <c r="HP91" s="83">
        <f t="shared" si="87"/>
        <v>8.4372065006385975E-3</v>
      </c>
      <c r="HQ91" s="83">
        <f t="shared" si="87"/>
        <v>1.6110197142199213E-3</v>
      </c>
      <c r="HS91" s="83">
        <f t="shared" si="84"/>
        <v>6.5579269135477072E-23</v>
      </c>
      <c r="HT91" s="83">
        <f t="shared" si="84"/>
        <v>2.1963145645755149E-22</v>
      </c>
      <c r="HU91" s="83">
        <f t="shared" si="84"/>
        <v>1.6885078490064785E-27</v>
      </c>
      <c r="HV91" s="83">
        <f t="shared" si="84"/>
        <v>2.6275390414955233E-24</v>
      </c>
      <c r="HW91" s="83">
        <f t="shared" si="84"/>
        <v>2.6562819802235383E-29</v>
      </c>
      <c r="HX91" s="83">
        <f t="shared" si="84"/>
        <v>1.3441601782640622E-36</v>
      </c>
      <c r="HY91" s="83">
        <f t="shared" si="84"/>
        <v>1.0259157867764597E-28</v>
      </c>
      <c r="HZ91" s="83">
        <f t="shared" si="84"/>
        <v>2.7746694463784233E-34</v>
      </c>
      <c r="IA91" s="83">
        <f t="shared" si="84"/>
        <v>5.6945651516754584E-31</v>
      </c>
      <c r="IB91" s="83">
        <f t="shared" si="84"/>
        <v>3.9361264208466988E-33</v>
      </c>
      <c r="IC91" s="83">
        <f t="shared" si="84"/>
        <v>7.3836034325323277E-35</v>
      </c>
      <c r="ID91" s="83">
        <f t="shared" si="84"/>
        <v>5.7065838784142815E-38</v>
      </c>
      <c r="IE91" s="83">
        <f t="shared" si="84"/>
        <v>1.3886345568710269E-37</v>
      </c>
      <c r="IF91" s="83">
        <f t="shared" si="84"/>
        <v>4.6152082660556924E-20</v>
      </c>
      <c r="IG91" s="83">
        <f t="shared" si="84"/>
        <v>9.5244887066076848E-15</v>
      </c>
      <c r="II91" s="83">
        <f t="shared" si="85"/>
        <v>2.8057049805542115E-149</v>
      </c>
      <c r="IJ91" s="83">
        <f t="shared" si="85"/>
        <v>7.0220439679046722E-141</v>
      </c>
      <c r="IK91" s="83">
        <f t="shared" si="85"/>
        <v>2.5247288379591449E-164</v>
      </c>
      <c r="IL91" s="83">
        <f t="shared" si="85"/>
        <v>3.1240919349265167E-146</v>
      </c>
      <c r="IM91" s="83">
        <f t="shared" si="85"/>
        <v>1.298386681339498E-182</v>
      </c>
      <c r="IN91" s="83">
        <f t="shared" si="85"/>
        <v>1.0976430660115905E-229</v>
      </c>
      <c r="IO91" s="83">
        <f t="shared" si="85"/>
        <v>1.2779339970445519E-177</v>
      </c>
      <c r="IP91" s="83">
        <f t="shared" si="85"/>
        <v>9.5255204824631274E-207</v>
      </c>
      <c r="IQ91" s="83">
        <f t="shared" si="85"/>
        <v>1.053310653812974E-190</v>
      </c>
      <c r="IR91" s="83">
        <f t="shared" si="85"/>
        <v>5.8647325415692448E-203</v>
      </c>
      <c r="IS91" s="83">
        <f t="shared" si="85"/>
        <v>9.3962834127886817E-212</v>
      </c>
      <c r="IT91" s="83">
        <f t="shared" si="85"/>
        <v>3.4315386164236215E-235</v>
      </c>
      <c r="IU91" s="83">
        <f t="shared" si="85"/>
        <v>2.2164974145940902E-230</v>
      </c>
      <c r="IV91" s="83">
        <f t="shared" si="85"/>
        <v>1.2892714460672002E-106</v>
      </c>
      <c r="IW91" s="83">
        <f t="shared" si="85"/>
        <v>8.1637151451701267E-78</v>
      </c>
      <c r="IY91" s="83">
        <f t="shared" si="86"/>
        <v>0.10342694619617428</v>
      </c>
      <c r="IZ91" s="83">
        <f t="shared" si="86"/>
        <v>4.8159816972124868E-2</v>
      </c>
      <c r="JA91" s="83">
        <f t="shared" si="86"/>
        <v>6.8819360932958332E-2</v>
      </c>
      <c r="JB91" s="83">
        <f t="shared" si="86"/>
        <v>0.10359789648539962</v>
      </c>
      <c r="JC91" s="83">
        <f t="shared" si="86"/>
        <v>3.4927043355684514E-2</v>
      </c>
      <c r="JD91" s="83">
        <f t="shared" si="86"/>
        <v>2.4163853204342611E-2</v>
      </c>
      <c r="JE91" s="83">
        <f t="shared" si="86"/>
        <v>3.3904024120767942E-2</v>
      </c>
      <c r="JF91" s="83">
        <f t="shared" si="86"/>
        <v>2.5028688925228207E-2</v>
      </c>
      <c r="JG91" s="83">
        <f t="shared" si="86"/>
        <v>4.5957041949407973E-2</v>
      </c>
      <c r="JH91" s="83">
        <f t="shared" si="86"/>
        <v>4.3100820100745063E-2</v>
      </c>
      <c r="JI91" s="83">
        <f t="shared" si="86"/>
        <v>4.4783213406874627E-2</v>
      </c>
      <c r="JJ91" s="83">
        <f t="shared" si="86"/>
        <v>3.2714340611019237E-2</v>
      </c>
      <c r="JK91" s="83">
        <f t="shared" si="86"/>
        <v>6.4069861247672596E-2</v>
      </c>
      <c r="JL91" s="83">
        <f t="shared" si="86"/>
        <v>3.8483069558529315E-2</v>
      </c>
      <c r="JM91" s="83">
        <f t="shared" si="86"/>
        <v>1.0000007313623971E-2</v>
      </c>
    </row>
    <row r="92" spans="2:273" x14ac:dyDescent="0.25">
      <c r="B92" s="2">
        <v>65</v>
      </c>
      <c r="C92" s="37">
        <v>153.233</v>
      </c>
      <c r="D92" s="37">
        <v>131.667</v>
      </c>
      <c r="E92" s="37">
        <v>123.85</v>
      </c>
      <c r="F92" s="37">
        <v>125.383</v>
      </c>
      <c r="G92" s="37">
        <v>121.79300000000001</v>
      </c>
      <c r="H92" s="37">
        <v>119.55200000000001</v>
      </c>
      <c r="I92" s="37">
        <v>130.55199999999999</v>
      </c>
      <c r="J92" s="37">
        <v>124.621</v>
      </c>
      <c r="K92" s="37">
        <v>127.55200000000001</v>
      </c>
      <c r="L92" s="37">
        <v>120.569</v>
      </c>
      <c r="M92" s="37">
        <v>119.379</v>
      </c>
      <c r="N92" s="37">
        <v>119.828</v>
      </c>
      <c r="O92" s="37">
        <v>123.96599999999999</v>
      </c>
      <c r="P92" s="37">
        <v>126.94799999999999</v>
      </c>
      <c r="Q92" s="37">
        <v>125.46599999999999</v>
      </c>
      <c r="S92" s="4">
        <f t="shared" si="88"/>
        <v>151.20132181911572</v>
      </c>
      <c r="T92" s="4">
        <f t="shared" si="88"/>
        <v>132.96066623061594</v>
      </c>
      <c r="U92" s="4">
        <f t="shared" si="88"/>
        <v>127.53582447686109</v>
      </c>
      <c r="V92" s="4">
        <f t="shared" si="88"/>
        <v>130.74830673537514</v>
      </c>
      <c r="W92" s="4">
        <f t="shared" si="88"/>
        <v>126.15443289344815</v>
      </c>
      <c r="X92" s="4">
        <f t="shared" si="88"/>
        <v>123.70917443961977</v>
      </c>
      <c r="Y92" s="4">
        <f t="shared" si="88"/>
        <v>134.15345812262998</v>
      </c>
      <c r="Z92" s="4">
        <f t="shared" si="88"/>
        <v>125.33501511734129</v>
      </c>
      <c r="AA92" s="4">
        <f t="shared" si="88"/>
        <v>128.40501626386117</v>
      </c>
      <c r="AB92" s="4">
        <f t="shared" si="88"/>
        <v>124.06665484074128</v>
      </c>
      <c r="AC92" s="4">
        <f t="shared" si="88"/>
        <v>125.00737420643952</v>
      </c>
      <c r="AD92" s="4">
        <f t="shared" si="88"/>
        <v>124.0664494698521</v>
      </c>
      <c r="AE92" s="4">
        <f t="shared" si="88"/>
        <v>128.89990583733089</v>
      </c>
      <c r="AF92" s="4">
        <f t="shared" si="88"/>
        <v>126.75503536050927</v>
      </c>
      <c r="AG92" s="4">
        <f t="shared" si="88"/>
        <v>127.262364176099</v>
      </c>
      <c r="AI92" s="4">
        <f t="shared" si="89"/>
        <v>2.0316781808842848</v>
      </c>
      <c r="AJ92" s="4">
        <f t="shared" si="89"/>
        <v>-1.2936662306159405</v>
      </c>
      <c r="AK92" s="4">
        <f t="shared" si="89"/>
        <v>-3.6858244768611002</v>
      </c>
      <c r="AL92" s="4">
        <f t="shared" si="89"/>
        <v>-5.3653067353751425</v>
      </c>
      <c r="AM92" s="4">
        <f t="shared" si="89"/>
        <v>-4.3614328934481392</v>
      </c>
      <c r="AN92" s="4">
        <f t="shared" si="89"/>
        <v>-4.1571744396197658</v>
      </c>
      <c r="AO92" s="4">
        <f t="shared" si="89"/>
        <v>-3.6014581226299924</v>
      </c>
      <c r="AP92" s="4">
        <f t="shared" si="89"/>
        <v>-0.71401511734129031</v>
      </c>
      <c r="AQ92" s="4">
        <f t="shared" si="89"/>
        <v>-0.85301626386116425</v>
      </c>
      <c r="AR92" s="4">
        <f t="shared" si="89"/>
        <v>-3.4976548407412764</v>
      </c>
      <c r="AS92" s="4">
        <f t="shared" si="89"/>
        <v>-5.628374206439517</v>
      </c>
      <c r="AT92" s="4">
        <f t="shared" si="89"/>
        <v>-4.2384494698520996</v>
      </c>
      <c r="AU92" s="4">
        <f t="shared" si="89"/>
        <v>-4.9339058373308973</v>
      </c>
      <c r="AV92" s="4">
        <f t="shared" si="89"/>
        <v>0.19296463949072518</v>
      </c>
      <c r="AW92" s="4">
        <f t="shared" si="89"/>
        <v>-1.7963641760990043</v>
      </c>
      <c r="AY92" s="2">
        <f t="shared" si="80"/>
        <v>116.59585609941344</v>
      </c>
      <c r="AZ92" s="2">
        <f t="shared" si="80"/>
        <v>116.04537496296051</v>
      </c>
      <c r="BA92" s="2">
        <f t="shared" si="80"/>
        <v>114.60693138108398</v>
      </c>
      <c r="BB92" s="2">
        <f t="shared" si="80"/>
        <v>113.34177242374423</v>
      </c>
      <c r="BC92" s="2">
        <f t="shared" si="80"/>
        <v>113.98074383983638</v>
      </c>
      <c r="BD92" s="2">
        <f t="shared" si="80"/>
        <v>115.44180146170702</v>
      </c>
      <c r="BE92" s="2">
        <f t="shared" si="80"/>
        <v>117.92676948893995</v>
      </c>
      <c r="BF92" s="2">
        <f t="shared" si="80"/>
        <v>116.29952652955863</v>
      </c>
      <c r="BG92" s="2">
        <f t="shared" si="80"/>
        <v>117.70457062661924</v>
      </c>
      <c r="BH92" s="2">
        <f t="shared" si="80"/>
        <v>114.50038544127992</v>
      </c>
      <c r="BI92" s="2">
        <f t="shared" si="80"/>
        <v>116.54434589445162</v>
      </c>
      <c r="BJ92" s="2">
        <f t="shared" si="80"/>
        <v>117.85760229130956</v>
      </c>
      <c r="BK92" s="2">
        <f t="shared" si="80"/>
        <v>122.62003799126019</v>
      </c>
      <c r="BL92" s="2">
        <f t="shared" si="80"/>
        <v>121.60450360815993</v>
      </c>
      <c r="BM92" s="2">
        <f t="shared" si="80"/>
        <v>126.1192539084079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125.46599999999999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125.46599999999999</v>
      </c>
      <c r="DK92" s="2">
        <f t="shared" si="90"/>
        <v>136.8982722007722</v>
      </c>
      <c r="DL92" s="2">
        <f t="shared" si="90"/>
        <v>130.18030670751722</v>
      </c>
      <c r="DM92" s="2">
        <f t="shared" si="90"/>
        <v>126.42161106612687</v>
      </c>
      <c r="DN92" s="2">
        <f t="shared" si="90"/>
        <v>124.29873345004926</v>
      </c>
      <c r="DO92" s="2">
        <f t="shared" si="90"/>
        <v>122.82572393040812</v>
      </c>
      <c r="DP92" s="2">
        <f t="shared" si="90"/>
        <v>124.66034845938377</v>
      </c>
      <c r="DQ92" s="2">
        <f t="shared" si="90"/>
        <v>127.41934598971442</v>
      </c>
      <c r="DR92" s="2">
        <f t="shared" si="90"/>
        <v>126.08761680672268</v>
      </c>
      <c r="DS92" s="2">
        <f t="shared" si="90"/>
        <v>126.41490239632344</v>
      </c>
      <c r="DT92" s="2">
        <f t="shared" si="90"/>
        <v>126.21732913885542</v>
      </c>
      <c r="DU92" s="2">
        <f t="shared" si="90"/>
        <v>123.8195030812325</v>
      </c>
      <c r="DV92" s="2">
        <f t="shared" si="90"/>
        <v>125.37893501400562</v>
      </c>
      <c r="DW92" s="2">
        <f t="shared" si="90"/>
        <v>130.08692773109243</v>
      </c>
      <c r="DX92" s="2">
        <f t="shared" si="90"/>
        <v>131.72822552552552</v>
      </c>
      <c r="DY92" s="2">
        <f t="shared" si="90"/>
        <v>138.84777018909898</v>
      </c>
      <c r="EA92" s="2">
        <f t="shared" si="94"/>
        <v>115.23987617264467</v>
      </c>
      <c r="EB92" s="2">
        <f t="shared" si="91"/>
        <v>114.81133491563422</v>
      </c>
      <c r="EC92" s="2">
        <f t="shared" si="91"/>
        <v>113.5489736204576</v>
      </c>
      <c r="ED92" s="2">
        <f t="shared" si="91"/>
        <v>112.3734779619557</v>
      </c>
      <c r="EE92" s="2">
        <f t="shared" si="91"/>
        <v>112.9819579012777</v>
      </c>
      <c r="EF92" s="2">
        <f t="shared" si="91"/>
        <v>114.24178014231387</v>
      </c>
      <c r="EG92" s="2">
        <f t="shared" si="91"/>
        <v>116.89725965815227</v>
      </c>
      <c r="EH92" s="2">
        <f t="shared" si="91"/>
        <v>114.9892570329893</v>
      </c>
      <c r="EI92" s="2">
        <f t="shared" si="91"/>
        <v>116.66876373799494</v>
      </c>
      <c r="EJ92" s="2">
        <f t="shared" si="91"/>
        <v>113.01504628985998</v>
      </c>
      <c r="EK92" s="2">
        <f t="shared" si="91"/>
        <v>115.59075775283681</v>
      </c>
      <c r="EL92" s="2">
        <f t="shared" si="91"/>
        <v>116.86984032303995</v>
      </c>
      <c r="EM92" s="2">
        <f t="shared" si="91"/>
        <v>121.58932652413716</v>
      </c>
      <c r="EN92" s="2">
        <f t="shared" si="91"/>
        <v>120.29054792572106</v>
      </c>
      <c r="EO92" s="2">
        <f t="shared" si="91"/>
        <v>124.01133388157893</v>
      </c>
      <c r="EQ92" s="2">
        <f t="shared" si="92"/>
        <v>115.91719586524607</v>
      </c>
      <c r="ER92" s="2">
        <f t="shared" si="92"/>
        <v>115.52665601222826</v>
      </c>
      <c r="ES92" s="2">
        <f t="shared" si="92"/>
        <v>113.40879837857517</v>
      </c>
      <c r="ET92" s="2">
        <f t="shared" si="92"/>
        <v>112.58863993645531</v>
      </c>
      <c r="EU92" s="2">
        <f t="shared" si="92"/>
        <v>112.79154883659662</v>
      </c>
      <c r="EV92" s="2">
        <f t="shared" si="92"/>
        <v>114.00486575108545</v>
      </c>
      <c r="EW92" s="2">
        <f t="shared" si="92"/>
        <v>116.77270978924564</v>
      </c>
      <c r="EX92" s="2">
        <f t="shared" si="92"/>
        <v>115.58330472032014</v>
      </c>
      <c r="EY92" s="2">
        <f t="shared" si="92"/>
        <v>117.42746086079569</v>
      </c>
      <c r="EZ92" s="2">
        <f t="shared" si="92"/>
        <v>113.94764113418331</v>
      </c>
      <c r="FA92" s="2">
        <f t="shared" si="92"/>
        <v>115.62761483541463</v>
      </c>
      <c r="FB92" s="2">
        <f t="shared" si="92"/>
        <v>116.47132309693394</v>
      </c>
      <c r="FC92" s="2">
        <f t="shared" si="92"/>
        <v>122.0349406464193</v>
      </c>
      <c r="FD92" s="2">
        <f t="shared" si="92"/>
        <v>120.77983976901091</v>
      </c>
      <c r="FE92" s="2">
        <f t="shared" si="92"/>
        <v>125.40696649885567</v>
      </c>
      <c r="FG92" s="2">
        <f t="shared" si="93"/>
        <v>0.93745714865918284</v>
      </c>
      <c r="FH92" s="2">
        <f t="shared" si="93"/>
        <v>0.91979964900006705</v>
      </c>
      <c r="FI92" s="2">
        <f t="shared" si="93"/>
        <v>0.91779386953248532</v>
      </c>
      <c r="FJ92" s="2">
        <f t="shared" si="93"/>
        <v>0.91883279886040914</v>
      </c>
      <c r="FK92" s="2">
        <f t="shared" si="93"/>
        <v>0.89850052979877504</v>
      </c>
      <c r="FL92" s="2">
        <f t="shared" si="93"/>
        <v>0.88477957544721519</v>
      </c>
      <c r="FM92" s="2">
        <f t="shared" si="93"/>
        <v>0.90213182470587794</v>
      </c>
      <c r="FN92" s="2">
        <f t="shared" si="93"/>
        <v>0.88205682145549935</v>
      </c>
      <c r="FO92" s="2">
        <f t="shared" si="93"/>
        <v>0.8938748929847623</v>
      </c>
      <c r="FP92" s="2">
        <f t="shared" si="93"/>
        <v>0.88761184973403695</v>
      </c>
      <c r="FQ92" s="2">
        <f t="shared" si="93"/>
        <v>0.88412217091083112</v>
      </c>
      <c r="FR92" s="2">
        <f t="shared" si="93"/>
        <v>0.88384868305391262</v>
      </c>
      <c r="FS92" s="2">
        <f t="shared" si="93"/>
        <v>0.87877553410136555</v>
      </c>
      <c r="FT92" s="2">
        <f t="shared" si="93"/>
        <v>0.88516841011450409</v>
      </c>
      <c r="FU92" s="2">
        <f t="shared" si="93"/>
        <v>0.85801410095907549</v>
      </c>
      <c r="FW92" s="2">
        <f t="shared" si="82"/>
        <v>2.0700471525545512E-3</v>
      </c>
      <c r="FX92" s="2">
        <f t="shared" si="82"/>
        <v>2.0174368071513293E-3</v>
      </c>
      <c r="FY92" s="2">
        <f t="shared" si="82"/>
        <v>1.7974122244702225E-3</v>
      </c>
      <c r="FZ92" s="2">
        <f t="shared" si="82"/>
        <v>1.6492270358635611E-3</v>
      </c>
      <c r="GA92" s="2">
        <f t="shared" si="82"/>
        <v>1.8439152750645421E-3</v>
      </c>
      <c r="GB92" s="2">
        <f t="shared" si="82"/>
        <v>1.732884734027746E-3</v>
      </c>
      <c r="GC92" s="2">
        <f t="shared" si="82"/>
        <v>2.1482059505251567E-3</v>
      </c>
      <c r="GD92" s="2">
        <f t="shared" si="82"/>
        <v>2.1777178034307239E-3</v>
      </c>
      <c r="GE92" s="2">
        <f t="shared" si="82"/>
        <v>1.9729619091239949E-3</v>
      </c>
      <c r="GF92" s="2">
        <f t="shared" si="82"/>
        <v>1.6716827706853708E-3</v>
      </c>
      <c r="GG92" s="2">
        <f t="shared" si="82"/>
        <v>1.6006918769806307E-3</v>
      </c>
      <c r="GH92" s="2">
        <f t="shared" si="82"/>
        <v>1.4568657688578926E-3</v>
      </c>
      <c r="GI92" s="2">
        <f t="shared" si="82"/>
        <v>1.3336637251195581E-3</v>
      </c>
      <c r="GJ92" s="2">
        <f t="shared" si="82"/>
        <v>1.1219869350817908E-3</v>
      </c>
      <c r="GK92" s="2">
        <f t="shared" si="82"/>
        <v>9.7108589003956657E-4</v>
      </c>
      <c r="GM92" s="83">
        <f t="shared" si="83"/>
        <v>5.4947664750715327E-6</v>
      </c>
      <c r="GN92" s="83">
        <f t="shared" si="83"/>
        <v>3.1212399894046572E-3</v>
      </c>
      <c r="GO92" s="83">
        <f t="shared" si="83"/>
        <v>1.6654857277661392E-2</v>
      </c>
      <c r="GP92" s="83">
        <f t="shared" si="83"/>
        <v>3.0232766528085278E-2</v>
      </c>
      <c r="GQ92" s="83">
        <f t="shared" si="83"/>
        <v>2.883103313884259E-3</v>
      </c>
      <c r="GR92" s="83">
        <f t="shared" si="83"/>
        <v>2.7044455441468593E-3</v>
      </c>
      <c r="GS92" s="83">
        <f t="shared" si="83"/>
        <v>4.3208698140170637E-5</v>
      </c>
      <c r="GT92" s="83">
        <f t="shared" si="83"/>
        <v>1.6525588601764348E-3</v>
      </c>
      <c r="GU92" s="83">
        <f t="shared" si="83"/>
        <v>8.0888311686808552E-3</v>
      </c>
      <c r="GV92" s="83">
        <f t="shared" si="83"/>
        <v>7.8206934969417517E-3</v>
      </c>
      <c r="GW92" s="83">
        <f t="shared" si="83"/>
        <v>1.0910406216898153E-2</v>
      </c>
      <c r="GX92" s="83">
        <f t="shared" si="83"/>
        <v>7.2128535835650331E-3</v>
      </c>
      <c r="GY92" s="83">
        <f t="shared" si="83"/>
        <v>2.2373394007124268E-2</v>
      </c>
      <c r="GZ92" s="83">
        <f t="shared" si="83"/>
        <v>9.4637873625457083E-3</v>
      </c>
      <c r="HA92" s="83">
        <f t="shared" si="83"/>
        <v>1.7924173856055665E-3</v>
      </c>
      <c r="HC92" s="83">
        <f t="shared" si="73"/>
        <v>0.13831902115606512</v>
      </c>
      <c r="HD92" s="83">
        <f t="shared" si="73"/>
        <v>4.9552915824147628E-2</v>
      </c>
      <c r="HE92" s="83">
        <f t="shared" si="73"/>
        <v>3.3669627315471184E-2</v>
      </c>
      <c r="HF92" s="83">
        <f t="shared" si="73"/>
        <v>4.3658591989249283E-2</v>
      </c>
      <c r="HG92" s="83">
        <f t="shared" si="87"/>
        <v>3.5522245993559264E-2</v>
      </c>
      <c r="HH92" s="83">
        <f t="shared" si="87"/>
        <v>2.1471370838818546E-2</v>
      </c>
      <c r="HI92" s="83">
        <f t="shared" si="87"/>
        <v>4.9316227045488416E-2</v>
      </c>
      <c r="HJ92" s="83">
        <f t="shared" si="87"/>
        <v>2.5727069004271536E-2</v>
      </c>
      <c r="HK92" s="83">
        <f t="shared" si="87"/>
        <v>2.9648154008262543E-2</v>
      </c>
      <c r="HL92" s="83">
        <f t="shared" si="87"/>
        <v>2.499628749920264E-2</v>
      </c>
      <c r="HM92" s="83">
        <f t="shared" si="87"/>
        <v>2.0726554834805927E-2</v>
      </c>
      <c r="HN92" s="83">
        <f t="shared" si="87"/>
        <v>1.5342426679176492E-2</v>
      </c>
      <c r="HO92" s="83">
        <f t="shared" si="87"/>
        <v>1.2557236016671554E-2</v>
      </c>
      <c r="HP92" s="83">
        <f t="shared" si="87"/>
        <v>1.3673739901186662E-2</v>
      </c>
      <c r="HQ92" s="83">
        <f t="shared" si="87"/>
        <v>3.2727048390094331E-3</v>
      </c>
      <c r="HS92" s="83">
        <f t="shared" si="84"/>
        <v>6.1599068627415533E-22</v>
      </c>
      <c r="HT92" s="83">
        <f t="shared" si="84"/>
        <v>1.8675702586318177E-21</v>
      </c>
      <c r="HU92" s="83">
        <f t="shared" si="84"/>
        <v>2.1262375517529316E-26</v>
      </c>
      <c r="HV92" s="83">
        <f t="shared" si="84"/>
        <v>2.3918404286997312E-23</v>
      </c>
      <c r="HW92" s="83">
        <f t="shared" si="84"/>
        <v>4.2498779686056057E-28</v>
      </c>
      <c r="HX92" s="83">
        <f t="shared" si="84"/>
        <v>4.2822248297348918E-35</v>
      </c>
      <c r="HY92" s="83">
        <f t="shared" si="84"/>
        <v>1.6388592119800616E-27</v>
      </c>
      <c r="HZ92" s="83">
        <f t="shared" si="84"/>
        <v>7.4408693511464816E-33</v>
      </c>
      <c r="IA92" s="83">
        <f t="shared" si="84"/>
        <v>1.0860517314643319E-29</v>
      </c>
      <c r="IB92" s="83">
        <f t="shared" si="84"/>
        <v>8.491259799750039E-32</v>
      </c>
      <c r="IC92" s="83">
        <f t="shared" si="84"/>
        <v>1.8128185469303022E-33</v>
      </c>
      <c r="ID92" s="83">
        <f t="shared" si="84"/>
        <v>1.8483962916091569E-36</v>
      </c>
      <c r="IE92" s="83">
        <f t="shared" si="84"/>
        <v>4.0749882912779909E-36</v>
      </c>
      <c r="IF92" s="83">
        <f t="shared" si="84"/>
        <v>2.4856727857691435E-19</v>
      </c>
      <c r="IG92" s="83">
        <f t="shared" si="84"/>
        <v>3.0627332919118046E-14</v>
      </c>
      <c r="II92" s="83">
        <f t="shared" si="85"/>
        <v>5.5260349086673259E-145</v>
      </c>
      <c r="IJ92" s="83">
        <f t="shared" si="85"/>
        <v>7.5825662845096915E-137</v>
      </c>
      <c r="IK92" s="83">
        <f t="shared" si="85"/>
        <v>1.0741345455699726E-159</v>
      </c>
      <c r="IL92" s="83">
        <f t="shared" si="85"/>
        <v>3.5814729744342377E-142</v>
      </c>
      <c r="IM92" s="83">
        <f t="shared" si="85"/>
        <v>1.9219194190903059E-177</v>
      </c>
      <c r="IN92" s="83">
        <f t="shared" si="85"/>
        <v>3.1257447533141781E-223</v>
      </c>
      <c r="IO92" s="83">
        <f t="shared" si="85"/>
        <v>1.8053252221549992E-172</v>
      </c>
      <c r="IP92" s="83">
        <f t="shared" si="85"/>
        <v>9.8972724533565056E-201</v>
      </c>
      <c r="IQ92" s="83">
        <f t="shared" si="85"/>
        <v>3.0327073297528928E-185</v>
      </c>
      <c r="IR92" s="83">
        <f t="shared" si="85"/>
        <v>2.7165575699846132E-197</v>
      </c>
      <c r="IS92" s="83">
        <f t="shared" si="85"/>
        <v>7.0380084429410223E-206</v>
      </c>
      <c r="IT92" s="83">
        <f t="shared" si="85"/>
        <v>9.4126323884727368E-229</v>
      </c>
      <c r="IU92" s="83">
        <f t="shared" si="85"/>
        <v>3.7031758727897085E-224</v>
      </c>
      <c r="IV92" s="83">
        <f t="shared" si="85"/>
        <v>7.8082542394662193E-104</v>
      </c>
      <c r="IW92" s="83">
        <f t="shared" si="85"/>
        <v>7.746509123804741E-76</v>
      </c>
      <c r="IY92" s="83">
        <f t="shared" si="86"/>
        <v>0.13832451592254019</v>
      </c>
      <c r="IZ92" s="83">
        <f t="shared" si="86"/>
        <v>5.2674155813552288E-2</v>
      </c>
      <c r="JA92" s="83">
        <f t="shared" si="86"/>
        <v>5.0324484593132573E-2</v>
      </c>
      <c r="JB92" s="83">
        <f t="shared" si="86"/>
        <v>7.3891358517334554E-2</v>
      </c>
      <c r="JC92" s="83">
        <f t="shared" si="86"/>
        <v>3.840534930744352E-2</v>
      </c>
      <c r="JD92" s="83">
        <f t="shared" si="86"/>
        <v>2.4175816382965405E-2</v>
      </c>
      <c r="JE92" s="83">
        <f t="shared" si="86"/>
        <v>4.9359435743628589E-2</v>
      </c>
      <c r="JF92" s="83">
        <f t="shared" si="86"/>
        <v>2.7379627864447972E-2</v>
      </c>
      <c r="JG92" s="83">
        <f t="shared" si="86"/>
        <v>3.7736985176943398E-2</v>
      </c>
      <c r="JH92" s="83">
        <f t="shared" si="86"/>
        <v>3.2816980996144392E-2</v>
      </c>
      <c r="JI92" s="83">
        <f t="shared" si="86"/>
        <v>3.1636961051704077E-2</v>
      </c>
      <c r="JJ92" s="83">
        <f t="shared" si="86"/>
        <v>2.2555280262741527E-2</v>
      </c>
      <c r="JK92" s="83">
        <f t="shared" si="86"/>
        <v>3.4930630023795824E-2</v>
      </c>
      <c r="JL92" s="83">
        <f t="shared" si="86"/>
        <v>2.3137527263732371E-2</v>
      </c>
      <c r="JM92" s="83">
        <f t="shared" si="86"/>
        <v>5.0651222246456268E-3</v>
      </c>
    </row>
    <row r="93" spans="2:273" x14ac:dyDescent="0.25">
      <c r="B93" s="2">
        <v>66</v>
      </c>
      <c r="C93" s="37">
        <v>162.96700000000001</v>
      </c>
      <c r="D93" s="37">
        <v>134.4</v>
      </c>
      <c r="E93" s="37">
        <v>127.283</v>
      </c>
      <c r="F93" s="37">
        <v>128.667</v>
      </c>
      <c r="G93" s="37">
        <v>126.086</v>
      </c>
      <c r="H93" s="37">
        <v>123.03400000000001</v>
      </c>
      <c r="I93" s="37">
        <v>133.58600000000001</v>
      </c>
      <c r="J93" s="37">
        <v>125.10299999999999</v>
      </c>
      <c r="K93" s="37">
        <v>129.22399999999999</v>
      </c>
      <c r="L93" s="37">
        <v>124.89700000000001</v>
      </c>
      <c r="M93" s="37">
        <v>122.46599999999999</v>
      </c>
      <c r="N93" s="37">
        <v>123.621</v>
      </c>
      <c r="O93" s="37">
        <v>127.086</v>
      </c>
      <c r="P93" s="37">
        <v>126</v>
      </c>
      <c r="Q93" s="37">
        <v>128.983</v>
      </c>
      <c r="S93" s="4">
        <f t="shared" si="88"/>
        <v>158.97286695778288</v>
      </c>
      <c r="T93" s="4">
        <f t="shared" si="88"/>
        <v>137.73927656948865</v>
      </c>
      <c r="U93" s="4">
        <f t="shared" si="88"/>
        <v>130.60993505921215</v>
      </c>
      <c r="V93" s="4">
        <f t="shared" si="88"/>
        <v>133.41906584459105</v>
      </c>
      <c r="W93" s="4">
        <f t="shared" si="88"/>
        <v>130.4231538016698</v>
      </c>
      <c r="X93" s="4">
        <f t="shared" si="88"/>
        <v>127.29222948767372</v>
      </c>
      <c r="Y93" s="4">
        <f t="shared" si="88"/>
        <v>139.74625509208187</v>
      </c>
      <c r="Z93" s="4">
        <f t="shared" si="88"/>
        <v>129.17462668392773</v>
      </c>
      <c r="AA93" s="4">
        <f t="shared" si="88"/>
        <v>132.02660854904951</v>
      </c>
      <c r="AB93" s="4">
        <f t="shared" si="88"/>
        <v>127.40566907558028</v>
      </c>
      <c r="AC93" s="4">
        <f t="shared" si="88"/>
        <v>127.89774057176433</v>
      </c>
      <c r="AD93" s="4">
        <f t="shared" si="88"/>
        <v>126.51500815026097</v>
      </c>
      <c r="AE93" s="4">
        <f t="shared" si="88"/>
        <v>130.16357685803357</v>
      </c>
      <c r="AF93" s="4">
        <f t="shared" si="88"/>
        <v>128.42925599448699</v>
      </c>
      <c r="AG93" s="4">
        <f t="shared" si="88"/>
        <v>127.93809500993115</v>
      </c>
      <c r="AI93" s="4">
        <f t="shared" si="89"/>
        <v>3.9941330422171291</v>
      </c>
      <c r="AJ93" s="4">
        <f t="shared" si="89"/>
        <v>-3.3392765694886464</v>
      </c>
      <c r="AK93" s="4">
        <f t="shared" si="89"/>
        <v>-3.3269350592121469</v>
      </c>
      <c r="AL93" s="4">
        <f t="shared" si="89"/>
        <v>-4.7520658445910442</v>
      </c>
      <c r="AM93" s="4">
        <f t="shared" si="89"/>
        <v>-4.3371538016697997</v>
      </c>
      <c r="AN93" s="4">
        <f t="shared" si="89"/>
        <v>-4.2582294876737166</v>
      </c>
      <c r="AO93" s="4">
        <f t="shared" si="89"/>
        <v>-6.1602550920818544</v>
      </c>
      <c r="AP93" s="4">
        <f t="shared" si="89"/>
        <v>-4.0716266839277324</v>
      </c>
      <c r="AQ93" s="4">
        <f t="shared" si="89"/>
        <v>-2.8026085490495234</v>
      </c>
      <c r="AR93" s="4">
        <f t="shared" si="89"/>
        <v>-2.5086690755802721</v>
      </c>
      <c r="AS93" s="4">
        <f t="shared" si="89"/>
        <v>-5.4317405717643368</v>
      </c>
      <c r="AT93" s="4">
        <f t="shared" si="89"/>
        <v>-2.8940081502609729</v>
      </c>
      <c r="AU93" s="4">
        <f t="shared" si="89"/>
        <v>-3.0775768580335665</v>
      </c>
      <c r="AV93" s="4">
        <f t="shared" si="89"/>
        <v>-2.4292559944869936</v>
      </c>
      <c r="AW93" s="4">
        <f t="shared" si="89"/>
        <v>1.0449049900688578</v>
      </c>
      <c r="AY93" s="2">
        <f t="shared" ref="AY93:BM109" si="125">IF(OR($B93 &lt; C$230, $B93 &gt; C$233), #N/A, ((1-FG93)*DK93) + (FG93 - FW93)*EA93 + (FW93*EQ93))</f>
        <v>116.42919058378149</v>
      </c>
      <c r="AZ93" s="2">
        <f t="shared" si="125"/>
        <v>115.89104183760757</v>
      </c>
      <c r="BA93" s="2">
        <f t="shared" si="125"/>
        <v>114.46174465209997</v>
      </c>
      <c r="BB93" s="2">
        <f t="shared" si="125"/>
        <v>113.21249043841244</v>
      </c>
      <c r="BC93" s="2">
        <f t="shared" si="125"/>
        <v>113.83689618529361</v>
      </c>
      <c r="BD93" s="2">
        <f t="shared" si="125"/>
        <v>115.26516941997421</v>
      </c>
      <c r="BE93" s="2">
        <f t="shared" si="125"/>
        <v>117.76638923816343</v>
      </c>
      <c r="BF93" s="2">
        <f t="shared" si="125"/>
        <v>116.18747303194932</v>
      </c>
      <c r="BG93" s="2">
        <f t="shared" si="125"/>
        <v>117.60386288951221</v>
      </c>
      <c r="BH93" s="2">
        <f t="shared" si="125"/>
        <v>114.41802843162579</v>
      </c>
      <c r="BI93" s="2">
        <f t="shared" si="125"/>
        <v>116.45272778810285</v>
      </c>
      <c r="BJ93" s="2">
        <f t="shared" si="125"/>
        <v>117.74223033067766</v>
      </c>
      <c r="BK93" s="2">
        <f t="shared" si="125"/>
        <v>122.50011364410015</v>
      </c>
      <c r="BL93" s="2">
        <f t="shared" si="125"/>
        <v>121.46255290110747</v>
      </c>
      <c r="BM93" s="2">
        <f t="shared" si="125"/>
        <v>125.95196812617608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128.983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128.983</v>
      </c>
      <c r="DK93" s="2">
        <f t="shared" si="90"/>
        <v>137.15393758043757</v>
      </c>
      <c r="DL93" s="2">
        <f t="shared" si="90"/>
        <v>130.3978979100558</v>
      </c>
      <c r="DM93" s="2">
        <f t="shared" si="90"/>
        <v>126.59337462887991</v>
      </c>
      <c r="DN93" s="2">
        <f t="shared" si="90"/>
        <v>124.43318951745269</v>
      </c>
      <c r="DO93" s="2">
        <f t="shared" si="90"/>
        <v>122.92913863661229</v>
      </c>
      <c r="DP93" s="2">
        <f t="shared" si="90"/>
        <v>124.76617002801122</v>
      </c>
      <c r="DQ93" s="2">
        <f t="shared" si="90"/>
        <v>127.54497100339206</v>
      </c>
      <c r="DR93" s="2">
        <f t="shared" si="90"/>
        <v>126.2229100840336</v>
      </c>
      <c r="DS93" s="2">
        <f t="shared" si="90"/>
        <v>126.58329576540103</v>
      </c>
      <c r="DT93" s="2">
        <f t="shared" si="90"/>
        <v>126.3799794288215</v>
      </c>
      <c r="DU93" s="2">
        <f t="shared" si="90"/>
        <v>123.92260280112045</v>
      </c>
      <c r="DV93" s="2">
        <f t="shared" si="90"/>
        <v>125.49880196078433</v>
      </c>
      <c r="DW93" s="2">
        <f t="shared" si="90"/>
        <v>130.27109663865548</v>
      </c>
      <c r="DX93" s="2">
        <f t="shared" si="90"/>
        <v>131.94638678678677</v>
      </c>
      <c r="DY93" s="2">
        <f t="shared" si="90"/>
        <v>139.240957730812</v>
      </c>
      <c r="EA93" s="2">
        <f t="shared" si="94"/>
        <v>115.16661497064101</v>
      </c>
      <c r="EB93" s="2">
        <f t="shared" si="91"/>
        <v>114.735783204966</v>
      </c>
      <c r="EC93" s="2">
        <f t="shared" si="91"/>
        <v>113.47102429340511</v>
      </c>
      <c r="ED93" s="2">
        <f t="shared" si="91"/>
        <v>112.3080916314686</v>
      </c>
      <c r="EE93" s="2">
        <f t="shared" si="91"/>
        <v>112.90057309021708</v>
      </c>
      <c r="EF93" s="2">
        <f t="shared" si="91"/>
        <v>114.1372562312004</v>
      </c>
      <c r="EG93" s="2">
        <f t="shared" si="91"/>
        <v>116.79920918583473</v>
      </c>
      <c r="EH93" s="2">
        <f t="shared" si="91"/>
        <v>114.96212666126966</v>
      </c>
      <c r="EI93" s="2">
        <f t="shared" si="91"/>
        <v>116.6298227043049</v>
      </c>
      <c r="EJ93" s="2">
        <f t="shared" si="91"/>
        <v>113.03484182667304</v>
      </c>
      <c r="EK93" s="2">
        <f t="shared" si="91"/>
        <v>115.55976048250673</v>
      </c>
      <c r="EL93" s="2">
        <f t="shared" si="91"/>
        <v>116.81328006153896</v>
      </c>
      <c r="EM93" s="2">
        <f t="shared" si="91"/>
        <v>121.52173909623133</v>
      </c>
      <c r="EN93" s="2">
        <f t="shared" si="91"/>
        <v>120.22151576978797</v>
      </c>
      <c r="EO93" s="2">
        <f t="shared" si="91"/>
        <v>123.94472434210525</v>
      </c>
      <c r="EQ93" s="2">
        <f t="shared" si="92"/>
        <v>115.82062090695382</v>
      </c>
      <c r="ER93" s="2">
        <f t="shared" si="92"/>
        <v>115.42928683763587</v>
      </c>
      <c r="ES93" s="2">
        <f t="shared" si="92"/>
        <v>113.33495038937282</v>
      </c>
      <c r="ET93" s="2">
        <f t="shared" si="92"/>
        <v>112.51694267163973</v>
      </c>
      <c r="EU93" s="2">
        <f t="shared" si="92"/>
        <v>112.7161305053489</v>
      </c>
      <c r="EV93" s="2">
        <f t="shared" si="92"/>
        <v>113.90741387359894</v>
      </c>
      <c r="EW93" s="2">
        <f t="shared" si="92"/>
        <v>116.67869215826278</v>
      </c>
      <c r="EX93" s="2">
        <f t="shared" si="92"/>
        <v>115.53724815157119</v>
      </c>
      <c r="EY93" s="2">
        <f t="shared" si="92"/>
        <v>117.36509570562622</v>
      </c>
      <c r="EZ93" s="2">
        <f t="shared" si="92"/>
        <v>113.93990543295845</v>
      </c>
      <c r="FA93" s="2">
        <f t="shared" si="92"/>
        <v>115.5955042115678</v>
      </c>
      <c r="FB93" s="2">
        <f t="shared" si="92"/>
        <v>116.42619375662156</v>
      </c>
      <c r="FC93" s="2">
        <f t="shared" si="92"/>
        <v>121.95523209643112</v>
      </c>
      <c r="FD93" s="2">
        <f t="shared" si="92"/>
        <v>120.69744809826695</v>
      </c>
      <c r="FE93" s="2">
        <f t="shared" si="92"/>
        <v>125.29211054740144</v>
      </c>
      <c r="FG93" s="2">
        <f t="shared" si="93"/>
        <v>0.94264460960591712</v>
      </c>
      <c r="FH93" s="2">
        <f t="shared" si="93"/>
        <v>0.92633658541491226</v>
      </c>
      <c r="FI93" s="2">
        <f t="shared" si="93"/>
        <v>0.92448086931947326</v>
      </c>
      <c r="FJ93" s="2">
        <f t="shared" si="93"/>
        <v>0.92544215300129784</v>
      </c>
      <c r="FK93" s="2">
        <f t="shared" si="93"/>
        <v>0.90659721644020042</v>
      </c>
      <c r="FL93" s="2">
        <f t="shared" si="93"/>
        <v>0.89384147298706251</v>
      </c>
      <c r="FM93" s="2">
        <f t="shared" si="93"/>
        <v>0.90996786611419445</v>
      </c>
      <c r="FN93" s="2">
        <f t="shared" si="93"/>
        <v>0.89130655243511958</v>
      </c>
      <c r="FO93" s="2">
        <f t="shared" si="93"/>
        <v>0.90230044741918702</v>
      </c>
      <c r="FP93" s="2">
        <f t="shared" si="93"/>
        <v>0.8964770566697341</v>
      </c>
      <c r="FQ93" s="2">
        <f t="shared" si="93"/>
        <v>0.89322953290318863</v>
      </c>
      <c r="FR93" s="2">
        <f t="shared" si="93"/>
        <v>0.89297493771494596</v>
      </c>
      <c r="FS93" s="2">
        <f t="shared" si="93"/>
        <v>0.88824999853095388</v>
      </c>
      <c r="FT93" s="2">
        <f t="shared" si="93"/>
        <v>0.8942033831620454</v>
      </c>
      <c r="FU93" s="2">
        <f t="shared" si="93"/>
        <v>0.86886907351512521</v>
      </c>
      <c r="FW93" s="2">
        <f t="shared" ref="FW93:GK109" si="127">POWER(10,($B93-C$232)/C$229)/(1+POWER(10,($B93-C$232)/C$229))</f>
        <v>2.2693083541734651E-3</v>
      </c>
      <c r="FX93" s="2">
        <f t="shared" si="127"/>
        <v>2.2116449995102398E-3</v>
      </c>
      <c r="FY93" s="2">
        <f t="shared" si="127"/>
        <v>1.9704816102506487E-3</v>
      </c>
      <c r="FZ93" s="2">
        <f t="shared" si="127"/>
        <v>1.8080537978296294E-3</v>
      </c>
      <c r="GA93" s="2">
        <f t="shared" si="127"/>
        <v>2.0214532829165134E-3</v>
      </c>
      <c r="GB93" s="2">
        <f t="shared" si="127"/>
        <v>1.8997527160059279E-3</v>
      </c>
      <c r="GC93" s="2">
        <f t="shared" si="127"/>
        <v>2.3549729055837893E-3</v>
      </c>
      <c r="GD93" s="2">
        <f t="shared" si="127"/>
        <v>2.3873185077402026E-3</v>
      </c>
      <c r="GE93" s="2">
        <f t="shared" si="127"/>
        <v>2.1628980122841393E-3</v>
      </c>
      <c r="GF93" s="2">
        <f t="shared" si="127"/>
        <v>1.8326681344885247E-3</v>
      </c>
      <c r="GG93" s="2">
        <f t="shared" si="127"/>
        <v>1.7548527366720713E-3</v>
      </c>
      <c r="GH93" s="2">
        <f t="shared" si="127"/>
        <v>1.5971970549799397E-3</v>
      </c>
      <c r="GI93" s="2">
        <f t="shared" si="127"/>
        <v>1.4621450621498102E-3</v>
      </c>
      <c r="GJ93" s="2">
        <f t="shared" si="127"/>
        <v>1.2301010555867318E-3</v>
      </c>
      <c r="GK93" s="2">
        <f t="shared" si="127"/>
        <v>1.0646747571072957E-3</v>
      </c>
      <c r="GM93" s="83">
        <f t="shared" ref="GM93:HA109" si="128" xml:space="preserve"> _xlfn.NORM.DIST($B93, C$7, ABS(C$11), TRUE) * _xlfn.NORM.DIST(($B93 - C$7)*C$15, 0, ABS(C$11), TRUE) * 2</f>
        <v>5.2508642682711831E-7</v>
      </c>
      <c r="GN93" s="83">
        <f t="shared" si="128"/>
        <v>5.9260598843514922E-4</v>
      </c>
      <c r="GO93" s="83">
        <f t="shared" si="128"/>
        <v>5.0361332863707578E-3</v>
      </c>
      <c r="GP93" s="83">
        <f t="shared" si="128"/>
        <v>1.0669762462589263E-2</v>
      </c>
      <c r="GQ93" s="83">
        <f t="shared" si="128"/>
        <v>5.9796149361847903E-4</v>
      </c>
      <c r="GR93" s="83">
        <f t="shared" si="128"/>
        <v>5.3591408664372656E-4</v>
      </c>
      <c r="GS93" s="83">
        <f t="shared" si="128"/>
        <v>2.7205020876361909E-6</v>
      </c>
      <c r="GT93" s="83">
        <f t="shared" si="128"/>
        <v>2.2850813672105748E-4</v>
      </c>
      <c r="GU93" s="83">
        <f t="shared" si="128"/>
        <v>1.9920480716683589E-3</v>
      </c>
      <c r="GV93" s="83">
        <f t="shared" si="128"/>
        <v>1.8060552525872306E-3</v>
      </c>
      <c r="GW93" s="83">
        <f t="shared" si="128"/>
        <v>3.1422805802395876E-3</v>
      </c>
      <c r="GX93" s="83">
        <f t="shared" si="128"/>
        <v>1.8299029521722185E-3</v>
      </c>
      <c r="GY93" s="83">
        <f t="shared" si="128"/>
        <v>7.5121574289012819E-3</v>
      </c>
      <c r="GZ93" s="83">
        <f t="shared" si="128"/>
        <v>2.4299661316602608E-3</v>
      </c>
      <c r="HA93" s="83">
        <f t="shared" si="128"/>
        <v>2.9684287908056893E-4</v>
      </c>
      <c r="HC93" s="83">
        <f t="shared" si="73"/>
        <v>0.18171887691513958</v>
      </c>
      <c r="HD93" s="83">
        <f t="shared" si="73"/>
        <v>6.8450506893405719E-2</v>
      </c>
      <c r="HE93" s="83">
        <f t="shared" si="73"/>
        <v>4.8439058914679964E-2</v>
      </c>
      <c r="HF93" s="83">
        <f t="shared" si="73"/>
        <v>6.0468344331665237E-2</v>
      </c>
      <c r="HG93" s="83">
        <f t="shared" si="87"/>
        <v>5.2021863574605892E-2</v>
      </c>
      <c r="HH93" s="83">
        <f t="shared" si="87"/>
        <v>3.3809489693853376E-2</v>
      </c>
      <c r="HI93" s="83">
        <f t="shared" si="87"/>
        <v>7.1105029901701949E-2</v>
      </c>
      <c r="HJ93" s="83">
        <f t="shared" si="87"/>
        <v>3.9779142090164941E-2</v>
      </c>
      <c r="HK93" s="83">
        <f t="shared" si="87"/>
        <v>4.4422992923486899E-2</v>
      </c>
      <c r="HL93" s="83">
        <f t="shared" si="87"/>
        <v>3.7906563837377574E-2</v>
      </c>
      <c r="HM93" s="83">
        <f t="shared" si="87"/>
        <v>3.1963069960283592E-2</v>
      </c>
      <c r="HN93" s="83">
        <f t="shared" si="87"/>
        <v>2.4479764813610052E-2</v>
      </c>
      <c r="HO93" s="83">
        <f t="shared" si="87"/>
        <v>2.0045353423579701E-2</v>
      </c>
      <c r="HP93" s="83">
        <f t="shared" si="87"/>
        <v>2.1596528343099709E-2</v>
      </c>
      <c r="HQ93" s="83">
        <f t="shared" si="87"/>
        <v>6.3743509797258612E-3</v>
      </c>
      <c r="HS93" s="83">
        <f t="shared" ref="HS93:IG109" si="129" xml:space="preserve"> _xlfn.NORM.DIST($B93, C$9, ABS(C$13), TRUE) * _xlfn.NORM.DIST(($B93 - C$9)*C$17, 0, ABS(C$13), TRUE) * 2</f>
        <v>5.4968107712526525E-21</v>
      </c>
      <c r="HT93" s="83">
        <f t="shared" si="129"/>
        <v>1.5136838065508089E-20</v>
      </c>
      <c r="HU93" s="83">
        <f t="shared" si="129"/>
        <v>2.5363199972068341E-25</v>
      </c>
      <c r="HV93" s="83">
        <f t="shared" si="129"/>
        <v>2.0777532254692865E-22</v>
      </c>
      <c r="HW93" s="83">
        <f t="shared" si="129"/>
        <v>6.3986445366570213E-27</v>
      </c>
      <c r="HX93" s="83">
        <f t="shared" si="129"/>
        <v>1.2653247437952549E-33</v>
      </c>
      <c r="HY93" s="83">
        <f t="shared" si="129"/>
        <v>2.4605923731681481E-26</v>
      </c>
      <c r="HZ93" s="83">
        <f t="shared" si="129"/>
        <v>1.8554742936553972E-31</v>
      </c>
      <c r="IA93" s="83">
        <f t="shared" si="129"/>
        <v>1.9411545481550887E-28</v>
      </c>
      <c r="IB93" s="83">
        <f t="shared" si="129"/>
        <v>1.7154048220178247E-30</v>
      </c>
      <c r="IC93" s="83">
        <f t="shared" si="129"/>
        <v>4.1597567868776075E-32</v>
      </c>
      <c r="ID93" s="83">
        <f t="shared" si="129"/>
        <v>5.5649807079731869E-35</v>
      </c>
      <c r="IE93" s="83">
        <f t="shared" si="129"/>
        <v>1.1152855864201899E-34</v>
      </c>
      <c r="IF93" s="83">
        <f t="shared" si="129"/>
        <v>1.2950360595195632E-18</v>
      </c>
      <c r="IG93" s="83">
        <f t="shared" si="129"/>
        <v>9.6334890187817237E-14</v>
      </c>
      <c r="II93" s="83">
        <f t="shared" ref="II93:IW109" si="130" xml:space="preserve"> _xlfn.NORM.DIST($B93, C$10, ABS(C$14), TRUE) * _xlfn.NORM.DIST(($B93 - C$10)*C$18, 0, ABS(C$14), TRUE) * 2</f>
        <v>9.4065167187069204E-141</v>
      </c>
      <c r="IJ93" s="83">
        <f t="shared" si="130"/>
        <v>7.1436416017236814E-133</v>
      </c>
      <c r="IK93" s="83">
        <f t="shared" si="130"/>
        <v>3.9184203981737273E-155</v>
      </c>
      <c r="IL93" s="83">
        <f t="shared" si="130"/>
        <v>3.5944103961784692E-138</v>
      </c>
      <c r="IM93" s="83">
        <f t="shared" si="130"/>
        <v>2.3940855877430927E-172</v>
      </c>
      <c r="IN93" s="83">
        <f t="shared" si="130"/>
        <v>7.1907103819327024E-217</v>
      </c>
      <c r="IO93" s="83">
        <f t="shared" si="130"/>
        <v>2.1385974070321089E-167</v>
      </c>
      <c r="IP93" s="83">
        <f t="shared" si="130"/>
        <v>8.3670261270724565E-195</v>
      </c>
      <c r="IQ93" s="83">
        <f t="shared" si="130"/>
        <v>7.2631911181464365E-180</v>
      </c>
      <c r="IR93" s="83">
        <f t="shared" si="130"/>
        <v>1.0445180888333006E-191</v>
      </c>
      <c r="IS93" s="83">
        <f t="shared" si="130"/>
        <v>4.3515612693182102E-200</v>
      </c>
      <c r="IT93" s="83">
        <f t="shared" si="130"/>
        <v>2.0986084110725715E-222</v>
      </c>
      <c r="IU93" s="83">
        <f t="shared" si="130"/>
        <v>5.0774752835648094E-218</v>
      </c>
      <c r="IV93" s="83">
        <f t="shared" si="130"/>
        <v>4.3395434432951421E-101</v>
      </c>
      <c r="IW93" s="83">
        <f t="shared" si="130"/>
        <v>6.9245685138073949E-74</v>
      </c>
      <c r="IY93" s="83">
        <f t="shared" ref="IY93:JM109" si="131">GM93+HC93+HS93+II93</f>
        <v>0.18171940200156642</v>
      </c>
      <c r="IZ93" s="83">
        <f t="shared" si="131"/>
        <v>6.9043112881840868E-2</v>
      </c>
      <c r="JA93" s="83">
        <f t="shared" si="131"/>
        <v>5.3475192201050722E-2</v>
      </c>
      <c r="JB93" s="83">
        <f t="shared" si="131"/>
        <v>7.1138106794254502E-2</v>
      </c>
      <c r="JC93" s="83">
        <f t="shared" si="131"/>
        <v>5.2619825068224373E-2</v>
      </c>
      <c r="JD93" s="83">
        <f t="shared" si="131"/>
        <v>3.4345403780497101E-2</v>
      </c>
      <c r="JE93" s="83">
        <f t="shared" si="131"/>
        <v>7.1107750403789582E-2</v>
      </c>
      <c r="JF93" s="83">
        <f t="shared" si="131"/>
        <v>4.0007650226886002E-2</v>
      </c>
      <c r="JG93" s="83">
        <f t="shared" si="131"/>
        <v>4.6415040995155261E-2</v>
      </c>
      <c r="JH93" s="83">
        <f t="shared" si="131"/>
        <v>3.9712619089964804E-2</v>
      </c>
      <c r="JI93" s="83">
        <f t="shared" si="131"/>
        <v>3.5105350540523182E-2</v>
      </c>
      <c r="JJ93" s="83">
        <f t="shared" si="131"/>
        <v>2.6309667765782269E-2</v>
      </c>
      <c r="JK93" s="83">
        <f t="shared" si="131"/>
        <v>2.7557510852480982E-2</v>
      </c>
      <c r="JL93" s="83">
        <f t="shared" si="131"/>
        <v>2.402649447475997E-2</v>
      </c>
      <c r="JM93" s="83">
        <f t="shared" si="131"/>
        <v>6.6711938589027655E-3</v>
      </c>
    </row>
    <row r="94" spans="2:273" x14ac:dyDescent="0.25">
      <c r="B94" s="2">
        <v>67</v>
      </c>
      <c r="C94" s="37">
        <v>175.71700000000001</v>
      </c>
      <c r="D94" s="37">
        <v>142.38300000000001</v>
      </c>
      <c r="E94" s="37">
        <v>132.53299999999999</v>
      </c>
      <c r="F94" s="37">
        <v>137.017</v>
      </c>
      <c r="G94" s="37">
        <v>133.172</v>
      </c>
      <c r="H94" s="37">
        <v>127.931</v>
      </c>
      <c r="I94" s="37">
        <v>145.24100000000001</v>
      </c>
      <c r="J94" s="37">
        <v>130.483</v>
      </c>
      <c r="K94" s="37">
        <v>133.20699999999999</v>
      </c>
      <c r="L94" s="37">
        <v>129.81</v>
      </c>
      <c r="M94" s="37">
        <v>127.828</v>
      </c>
      <c r="N94" s="37">
        <v>126.224</v>
      </c>
      <c r="O94" s="37">
        <v>128.70699999999999</v>
      </c>
      <c r="P94" s="37">
        <v>128.483</v>
      </c>
      <c r="Q94" s="37">
        <v>129.79300000000001</v>
      </c>
      <c r="S94" s="4">
        <f t="shared" si="88"/>
        <v>167.45924548669439</v>
      </c>
      <c r="T94" s="4">
        <f t="shared" si="88"/>
        <v>143.70002821128645</v>
      </c>
      <c r="U94" s="4">
        <f t="shared" si="88"/>
        <v>135.41758703638021</v>
      </c>
      <c r="V94" s="4">
        <f t="shared" si="88"/>
        <v>138.26239107520922</v>
      </c>
      <c r="W94" s="4">
        <f t="shared" si="88"/>
        <v>135.98020463012938</v>
      </c>
      <c r="X94" s="4">
        <f t="shared" si="88"/>
        <v>132.30554362988229</v>
      </c>
      <c r="Y94" s="4">
        <f t="shared" si="88"/>
        <v>146.62345077055002</v>
      </c>
      <c r="Z94" s="4">
        <f t="shared" si="88"/>
        <v>134.36729040113917</v>
      </c>
      <c r="AA94" s="4">
        <f t="shared" si="88"/>
        <v>137.1755433888203</v>
      </c>
      <c r="AB94" s="4">
        <f t="shared" si="88"/>
        <v>132.27366880230431</v>
      </c>
      <c r="AC94" s="4">
        <f t="shared" si="88"/>
        <v>132.34055722964629</v>
      </c>
      <c r="AD94" s="4">
        <f t="shared" si="88"/>
        <v>130.31026712797254</v>
      </c>
      <c r="AE94" s="4">
        <f t="shared" si="88"/>
        <v>133.10586702679211</v>
      </c>
      <c r="AF94" s="4">
        <f t="shared" si="88"/>
        <v>131.27974387134469</v>
      </c>
      <c r="AG94" s="4">
        <f t="shared" si="88"/>
        <v>129.24447882190339</v>
      </c>
      <c r="AI94" s="4">
        <f t="shared" si="89"/>
        <v>8.2577545133056276</v>
      </c>
      <c r="AJ94" s="4">
        <f t="shared" si="89"/>
        <v>-1.3170282112864413</v>
      </c>
      <c r="AK94" s="4">
        <f t="shared" si="89"/>
        <v>-2.8845870363802248</v>
      </c>
      <c r="AL94" s="4">
        <f t="shared" si="89"/>
        <v>-1.245391075209227</v>
      </c>
      <c r="AM94" s="4">
        <f t="shared" si="89"/>
        <v>-2.8082046301293815</v>
      </c>
      <c r="AN94" s="4">
        <f t="shared" si="89"/>
        <v>-4.3745436298822966</v>
      </c>
      <c r="AO94" s="4">
        <f t="shared" si="89"/>
        <v>-1.3824507705500082</v>
      </c>
      <c r="AP94" s="4">
        <f t="shared" si="89"/>
        <v>-3.8842904011391681</v>
      </c>
      <c r="AQ94" s="4">
        <f t="shared" si="89"/>
        <v>-3.9685433888203079</v>
      </c>
      <c r="AR94" s="4">
        <f t="shared" si="89"/>
        <v>-2.4636688023043121</v>
      </c>
      <c r="AS94" s="4">
        <f t="shared" si="89"/>
        <v>-4.5125572296462906</v>
      </c>
      <c r="AT94" s="4">
        <f t="shared" si="89"/>
        <v>-4.0862671279725333</v>
      </c>
      <c r="AU94" s="4">
        <f t="shared" si="89"/>
        <v>-4.3988670267921179</v>
      </c>
      <c r="AV94" s="4">
        <f t="shared" si="89"/>
        <v>-2.7967438713446882</v>
      </c>
      <c r="AW94" s="4">
        <f t="shared" si="89"/>
        <v>0.54852117809662104</v>
      </c>
      <c r="AY94" s="2">
        <f t="shared" si="125"/>
        <v>116.26817858402752</v>
      </c>
      <c r="AZ94" s="2">
        <f t="shared" si="125"/>
        <v>115.74075640092549</v>
      </c>
      <c r="BA94" s="2">
        <f t="shared" si="125"/>
        <v>114.31994171696111</v>
      </c>
      <c r="BB94" s="2">
        <f t="shared" si="125"/>
        <v>113.08670694380213</v>
      </c>
      <c r="BC94" s="2">
        <f t="shared" si="125"/>
        <v>113.69602108420936</v>
      </c>
      <c r="BD94" s="2">
        <f t="shared" si="125"/>
        <v>115.09159578043</v>
      </c>
      <c r="BE94" s="2">
        <f t="shared" si="125"/>
        <v>117.60875380554269</v>
      </c>
      <c r="BF94" s="2">
        <f t="shared" si="125"/>
        <v>116.07976431257346</v>
      </c>
      <c r="BG94" s="2">
        <f t="shared" si="125"/>
        <v>117.50577886907516</v>
      </c>
      <c r="BH94" s="2">
        <f t="shared" si="125"/>
        <v>114.34156278398761</v>
      </c>
      <c r="BI94" s="2">
        <f t="shared" si="125"/>
        <v>116.36407310909034</v>
      </c>
      <c r="BJ94" s="2">
        <f t="shared" si="125"/>
        <v>117.62928245383773</v>
      </c>
      <c r="BK94" s="2">
        <f t="shared" si="125"/>
        <v>122.3813054233037</v>
      </c>
      <c r="BL94" s="2">
        <f t="shared" si="125"/>
        <v>121.32301406185321</v>
      </c>
      <c r="BM94" s="2">
        <f t="shared" si="125"/>
        <v>125.78593458754055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137.40960296010297</v>
      </c>
      <c r="DL94" s="2">
        <f t="shared" si="90"/>
        <v>130.61548911259436</v>
      </c>
      <c r="DM94" s="2">
        <f t="shared" si="90"/>
        <v>126.76513819163294</v>
      </c>
      <c r="DN94" s="2">
        <f t="shared" si="90"/>
        <v>124.56764558485612</v>
      </c>
      <c r="DO94" s="2">
        <f t="shared" si="90"/>
        <v>123.03255334281648</v>
      </c>
      <c r="DP94" s="2">
        <f t="shared" si="90"/>
        <v>124.87199159663867</v>
      </c>
      <c r="DQ94" s="2">
        <f t="shared" si="90"/>
        <v>127.6705960170697</v>
      </c>
      <c r="DR94" s="2">
        <f t="shared" si="90"/>
        <v>126.35820336134452</v>
      </c>
      <c r="DS94" s="2">
        <f t="shared" si="90"/>
        <v>126.75168913447861</v>
      </c>
      <c r="DT94" s="2">
        <f t="shared" si="90"/>
        <v>126.54262971878758</v>
      </c>
      <c r="DU94" s="2">
        <f t="shared" si="90"/>
        <v>124.0257025210084</v>
      </c>
      <c r="DV94" s="2">
        <f t="shared" si="90"/>
        <v>125.61866890756303</v>
      </c>
      <c r="DW94" s="2">
        <f t="shared" si="90"/>
        <v>130.4552655462185</v>
      </c>
      <c r="DX94" s="2">
        <f t="shared" si="90"/>
        <v>132.16454804804803</v>
      </c>
      <c r="DY94" s="2">
        <f t="shared" si="90"/>
        <v>139.63414527252502</v>
      </c>
      <c r="EA94" s="2">
        <f t="shared" si="94"/>
        <v>115.09335376863734</v>
      </c>
      <c r="EB94" s="2">
        <f t="shared" si="91"/>
        <v>114.66023149429779</v>
      </c>
      <c r="EC94" s="2">
        <f t="shared" si="91"/>
        <v>113.39307496635261</v>
      </c>
      <c r="ED94" s="2">
        <f t="shared" si="91"/>
        <v>112.2427053009815</v>
      </c>
      <c r="EE94" s="2">
        <f t="shared" si="91"/>
        <v>112.81918827915645</v>
      </c>
      <c r="EF94" s="2">
        <f t="shared" si="91"/>
        <v>114.03273232008694</v>
      </c>
      <c r="EG94" s="2">
        <f t="shared" si="91"/>
        <v>116.7011587135172</v>
      </c>
      <c r="EH94" s="2">
        <f t="shared" si="91"/>
        <v>114.93499628955004</v>
      </c>
      <c r="EI94" s="2">
        <f t="shared" si="91"/>
        <v>116.59088167061488</v>
      </c>
      <c r="EJ94" s="2">
        <f t="shared" si="91"/>
        <v>113.05463736348609</v>
      </c>
      <c r="EK94" s="2">
        <f t="shared" si="91"/>
        <v>115.52876321217666</v>
      </c>
      <c r="EL94" s="2">
        <f t="shared" si="91"/>
        <v>116.75671980003798</v>
      </c>
      <c r="EM94" s="2">
        <f t="shared" si="91"/>
        <v>121.45415166832551</v>
      </c>
      <c r="EN94" s="2">
        <f t="shared" si="91"/>
        <v>120.15248361385487</v>
      </c>
      <c r="EO94" s="2">
        <f t="shared" si="91"/>
        <v>123.87811480263156</v>
      </c>
      <c r="EQ94" s="2">
        <f t="shared" si="92"/>
        <v>115.72404594866155</v>
      </c>
      <c r="ER94" s="2">
        <f t="shared" si="92"/>
        <v>115.33191766304348</v>
      </c>
      <c r="ES94" s="2">
        <f t="shared" si="92"/>
        <v>113.26110240017049</v>
      </c>
      <c r="ET94" s="2">
        <f t="shared" si="92"/>
        <v>112.44524540682414</v>
      </c>
      <c r="EU94" s="2">
        <f t="shared" si="92"/>
        <v>112.6407121741012</v>
      </c>
      <c r="EV94" s="2">
        <f t="shared" si="92"/>
        <v>113.80996199611242</v>
      </c>
      <c r="EW94" s="2">
        <f t="shared" si="92"/>
        <v>116.58467452727992</v>
      </c>
      <c r="EX94" s="2">
        <f t="shared" si="92"/>
        <v>115.49119158282224</v>
      </c>
      <c r="EY94" s="2">
        <f t="shared" si="92"/>
        <v>117.30273055045676</v>
      </c>
      <c r="EZ94" s="2">
        <f t="shared" si="92"/>
        <v>113.93216973173359</v>
      </c>
      <c r="FA94" s="2">
        <f t="shared" si="92"/>
        <v>115.56339358772097</v>
      </c>
      <c r="FB94" s="2">
        <f t="shared" si="92"/>
        <v>116.38106441630919</v>
      </c>
      <c r="FC94" s="2">
        <f t="shared" si="92"/>
        <v>121.87552354644293</v>
      </c>
      <c r="FD94" s="2">
        <f t="shared" si="92"/>
        <v>120.61505642752299</v>
      </c>
      <c r="FE94" s="2">
        <f t="shared" si="92"/>
        <v>125.1772545959472</v>
      </c>
      <c r="FG94" s="2">
        <f t="shared" si="93"/>
        <v>0.9474259392415757</v>
      </c>
      <c r="FH94" s="2">
        <f t="shared" si="93"/>
        <v>0.93237988209405487</v>
      </c>
      <c r="FI94" s="2">
        <f t="shared" si="93"/>
        <v>0.93066501261514212</v>
      </c>
      <c r="FJ94" s="2">
        <f t="shared" si="93"/>
        <v>0.93155340639637108</v>
      </c>
      <c r="FK94" s="2">
        <f t="shared" si="93"/>
        <v>0.91410976587353088</v>
      </c>
      <c r="FL94" s="2">
        <f t="shared" si="93"/>
        <v>0.90226939062871025</v>
      </c>
      <c r="FM94" s="2">
        <f t="shared" si="93"/>
        <v>0.9172340584753752</v>
      </c>
      <c r="FN94" s="2">
        <f t="shared" si="93"/>
        <v>0.89991318282597654</v>
      </c>
      <c r="FO94" s="2">
        <f t="shared" si="93"/>
        <v>0.91012433272613846</v>
      </c>
      <c r="FP94" s="2">
        <f t="shared" si="93"/>
        <v>0.90471804001166034</v>
      </c>
      <c r="FQ94" s="2">
        <f t="shared" si="93"/>
        <v>0.90170068968020023</v>
      </c>
      <c r="FR94" s="2">
        <f t="shared" si="93"/>
        <v>0.90146406574706117</v>
      </c>
      <c r="FS94" s="2">
        <f t="shared" si="93"/>
        <v>0.89707070534328337</v>
      </c>
      <c r="FT94" s="2">
        <f t="shared" si="93"/>
        <v>0.90260569946555502</v>
      </c>
      <c r="FU94" s="2">
        <f t="shared" si="93"/>
        <v>0.87901119269458017</v>
      </c>
      <c r="FW94" s="2">
        <f t="shared" si="127"/>
        <v>2.487702476140352E-3</v>
      </c>
      <c r="FX94" s="2">
        <f t="shared" si="127"/>
        <v>2.4245031899430337E-3</v>
      </c>
      <c r="FY94" s="2">
        <f t="shared" si="127"/>
        <v>2.1601794530410139E-3</v>
      </c>
      <c r="FZ94" s="2">
        <f t="shared" si="127"/>
        <v>1.9821458056820023E-3</v>
      </c>
      <c r="GA94" s="2">
        <f t="shared" si="127"/>
        <v>2.2160472620381105E-3</v>
      </c>
      <c r="GB94" s="2">
        <f t="shared" si="127"/>
        <v>2.0826557122053113E-3</v>
      </c>
      <c r="GC94" s="2">
        <f t="shared" si="127"/>
        <v>2.5815898971225629E-3</v>
      </c>
      <c r="GD94" s="2">
        <f t="shared" si="127"/>
        <v>2.6170399234033384E-3</v>
      </c>
      <c r="GE94" s="2">
        <f t="shared" si="127"/>
        <v>2.3710757326533341E-3</v>
      </c>
      <c r="GF94" s="2">
        <f t="shared" si="127"/>
        <v>2.0091254117145831E-3</v>
      </c>
      <c r="GG94" s="2">
        <f t="shared" si="127"/>
        <v>1.9238320487670641E-3</v>
      </c>
      <c r="GH94" s="2">
        <f t="shared" si="127"/>
        <v>1.751021922547962E-3</v>
      </c>
      <c r="GI94" s="2">
        <f t="shared" si="127"/>
        <v>1.6029840551106483E-3</v>
      </c>
      <c r="GJ94" s="2">
        <f t="shared" si="127"/>
        <v>1.3486189351987424E-3</v>
      </c>
      <c r="GK94" s="2">
        <f t="shared" si="127"/>
        <v>1.1672727573457766E-3</v>
      </c>
      <c r="GM94" s="83">
        <f t="shared" si="128"/>
        <v>4.0003868697358509E-8</v>
      </c>
      <c r="GN94" s="83">
        <f t="shared" si="128"/>
        <v>8.8126559151770651E-5</v>
      </c>
      <c r="GO94" s="83">
        <f t="shared" si="128"/>
        <v>1.2644797501746323E-3</v>
      </c>
      <c r="GP94" s="83">
        <f t="shared" si="128"/>
        <v>3.1811909778709877E-3</v>
      </c>
      <c r="GQ94" s="83">
        <f t="shared" si="128"/>
        <v>9.9830811258762151E-5</v>
      </c>
      <c r="GR94" s="83">
        <f t="shared" si="128"/>
        <v>8.4710941792888014E-5</v>
      </c>
      <c r="GS94" s="83">
        <f t="shared" si="128"/>
        <v>1.1817103632471587E-7</v>
      </c>
      <c r="GT94" s="83">
        <f t="shared" si="128"/>
        <v>2.3283780022853844E-5</v>
      </c>
      <c r="GU94" s="83">
        <f t="shared" si="128"/>
        <v>3.9682503443129431E-4</v>
      </c>
      <c r="GV94" s="83">
        <f t="shared" si="128"/>
        <v>3.3169378202824705E-4</v>
      </c>
      <c r="GW94" s="83">
        <f t="shared" si="128"/>
        <v>7.5531763911911183E-4</v>
      </c>
      <c r="GX94" s="83">
        <f t="shared" si="128"/>
        <v>3.8064899249439969E-4</v>
      </c>
      <c r="GY94" s="83">
        <f t="shared" si="128"/>
        <v>2.1303438329422996E-3</v>
      </c>
      <c r="GZ94" s="83">
        <f t="shared" si="128"/>
        <v>5.0724342101233361E-4</v>
      </c>
      <c r="HA94" s="83">
        <f t="shared" si="128"/>
        <v>3.8041224897213913E-5</v>
      </c>
      <c r="HC94" s="83">
        <f t="shared" si="73"/>
        <v>0.23448586289746823</v>
      </c>
      <c r="HD94" s="83">
        <f t="shared" si="73"/>
        <v>9.2907554833663863E-2</v>
      </c>
      <c r="HE94" s="83">
        <f t="shared" si="73"/>
        <v>6.8305481914029992E-2</v>
      </c>
      <c r="HF94" s="83">
        <f t="shared" si="73"/>
        <v>8.2321479022639921E-2</v>
      </c>
      <c r="HG94" s="83">
        <f t="shared" si="87"/>
        <v>7.4496620427335833E-2</v>
      </c>
      <c r="HH94" s="83">
        <f t="shared" si="87"/>
        <v>5.1765174825092783E-2</v>
      </c>
      <c r="HI94" s="83">
        <f t="shared" si="87"/>
        <v>0.10022482015480674</v>
      </c>
      <c r="HJ94" s="83">
        <f t="shared" si="87"/>
        <v>5.9868199425611779E-2</v>
      </c>
      <c r="HK94" s="83">
        <f t="shared" si="87"/>
        <v>6.4980023134074499E-2</v>
      </c>
      <c r="HL94" s="83">
        <f t="shared" si="87"/>
        <v>5.6098819225907648E-2</v>
      </c>
      <c r="HM94" s="83">
        <f t="shared" si="87"/>
        <v>4.8062485596046096E-2</v>
      </c>
      <c r="HN94" s="83">
        <f t="shared" si="87"/>
        <v>3.800173823058655E-2</v>
      </c>
      <c r="HO94" s="83">
        <f t="shared" si="87"/>
        <v>3.1168850510235539E-2</v>
      </c>
      <c r="HP94" s="83">
        <f t="shared" si="87"/>
        <v>3.3249455229926818E-2</v>
      </c>
      <c r="HQ94" s="83">
        <f t="shared" si="87"/>
        <v>1.1907887047260122E-2</v>
      </c>
      <c r="HS94" s="83">
        <f t="shared" si="129"/>
        <v>4.660011743156873E-20</v>
      </c>
      <c r="HT94" s="83">
        <f t="shared" si="129"/>
        <v>1.1694428791944521E-19</v>
      </c>
      <c r="HU94" s="83">
        <f t="shared" si="129"/>
        <v>2.866081123316485E-24</v>
      </c>
      <c r="HV94" s="83">
        <f t="shared" si="129"/>
        <v>1.7224347856409251E-21</v>
      </c>
      <c r="HW94" s="83">
        <f t="shared" si="129"/>
        <v>9.0660492419571387E-26</v>
      </c>
      <c r="HX94" s="83">
        <f t="shared" si="129"/>
        <v>3.4678301444083471E-32</v>
      </c>
      <c r="HY94" s="83">
        <f t="shared" si="129"/>
        <v>3.4722878687880521E-25</v>
      </c>
      <c r="HZ94" s="83">
        <f t="shared" si="129"/>
        <v>4.3024386120625452E-30</v>
      </c>
      <c r="IA94" s="83">
        <f t="shared" si="129"/>
        <v>3.2516129050881979E-27</v>
      </c>
      <c r="IB94" s="83">
        <f t="shared" si="129"/>
        <v>3.2453475305042789E-29</v>
      </c>
      <c r="IC94" s="83">
        <f t="shared" si="129"/>
        <v>8.9210828050339902E-31</v>
      </c>
      <c r="ID94" s="83">
        <f t="shared" si="129"/>
        <v>1.5573643245295931E-33</v>
      </c>
      <c r="IE94" s="83">
        <f t="shared" si="129"/>
        <v>2.8469180842406432E-33</v>
      </c>
      <c r="IF94" s="83">
        <f t="shared" si="129"/>
        <v>6.526969907941051E-18</v>
      </c>
      <c r="IG94" s="83">
        <f t="shared" si="129"/>
        <v>2.9639482998372868E-13</v>
      </c>
      <c r="II94" s="83">
        <f t="shared" si="130"/>
        <v>1.3838547752231152E-136</v>
      </c>
      <c r="IJ94" s="83">
        <f t="shared" si="130"/>
        <v>5.8718739303991904E-129</v>
      </c>
      <c r="IK94" s="83">
        <f t="shared" si="130"/>
        <v>1.2256726002819301E-150</v>
      </c>
      <c r="IL94" s="83">
        <f t="shared" si="130"/>
        <v>3.1580888618532999E-134</v>
      </c>
      <c r="IM94" s="83">
        <f t="shared" si="130"/>
        <v>2.5096911881121428E-167</v>
      </c>
      <c r="IN94" s="83">
        <f t="shared" si="130"/>
        <v>1.3363452273705575E-210</v>
      </c>
      <c r="IO94" s="83">
        <f t="shared" si="130"/>
        <v>2.1243796620505859E-162</v>
      </c>
      <c r="IP94" s="83">
        <f t="shared" si="130"/>
        <v>5.7551744482161322E-189</v>
      </c>
      <c r="IQ94" s="83">
        <f t="shared" si="130"/>
        <v>1.446939008809064E-174</v>
      </c>
      <c r="IR94" s="83">
        <f t="shared" si="130"/>
        <v>3.3338187783857904E-186</v>
      </c>
      <c r="IS94" s="83">
        <f t="shared" si="130"/>
        <v>2.2209799302119368E-194</v>
      </c>
      <c r="IT94" s="83">
        <f t="shared" si="130"/>
        <v>3.8032273435031555E-216</v>
      </c>
      <c r="IU94" s="83">
        <f t="shared" si="130"/>
        <v>5.7133394951468114E-212</v>
      </c>
      <c r="IV94" s="83">
        <f t="shared" si="130"/>
        <v>2.2131803437657129E-98</v>
      </c>
      <c r="IW94" s="83">
        <f t="shared" si="130"/>
        <v>5.8310918990965514E-72</v>
      </c>
      <c r="IY94" s="83">
        <f t="shared" si="131"/>
        <v>0.23448590290133692</v>
      </c>
      <c r="IZ94" s="83">
        <f t="shared" si="131"/>
        <v>9.2995681392815638E-2</v>
      </c>
      <c r="JA94" s="83">
        <f t="shared" si="131"/>
        <v>6.9569961664204621E-2</v>
      </c>
      <c r="JB94" s="83">
        <f t="shared" si="131"/>
        <v>8.5502670000510914E-2</v>
      </c>
      <c r="JC94" s="83">
        <f t="shared" si="131"/>
        <v>7.4596451238594597E-2</v>
      </c>
      <c r="JD94" s="83">
        <f t="shared" si="131"/>
        <v>5.1849885766885671E-2</v>
      </c>
      <c r="JE94" s="83">
        <f t="shared" si="131"/>
        <v>0.10022493832584307</v>
      </c>
      <c r="JF94" s="83">
        <f t="shared" si="131"/>
        <v>5.989148320563463E-2</v>
      </c>
      <c r="JG94" s="83">
        <f t="shared" si="131"/>
        <v>6.5376848168505794E-2</v>
      </c>
      <c r="JH94" s="83">
        <f t="shared" si="131"/>
        <v>5.6430513007935897E-2</v>
      </c>
      <c r="JI94" s="83">
        <f t="shared" si="131"/>
        <v>4.8817803235165207E-2</v>
      </c>
      <c r="JJ94" s="83">
        <f t="shared" si="131"/>
        <v>3.8382387223080947E-2</v>
      </c>
      <c r="JK94" s="83">
        <f t="shared" si="131"/>
        <v>3.3299194343177838E-2</v>
      </c>
      <c r="JL94" s="83">
        <f t="shared" si="131"/>
        <v>3.3756698650939158E-2</v>
      </c>
      <c r="JM94" s="83">
        <f t="shared" si="131"/>
        <v>1.1945928272453731E-2</v>
      </c>
    </row>
    <row r="95" spans="2:273" x14ac:dyDescent="0.25">
      <c r="B95" s="2">
        <v>68</v>
      </c>
      <c r="C95" s="37">
        <v>183.96700000000001</v>
      </c>
      <c r="D95" s="37">
        <v>149.667</v>
      </c>
      <c r="E95" s="37">
        <v>140.71700000000001</v>
      </c>
      <c r="F95" s="37">
        <v>144.667</v>
      </c>
      <c r="G95" s="37">
        <v>140.10300000000001</v>
      </c>
      <c r="H95" s="37">
        <v>136.70699999999999</v>
      </c>
      <c r="I95" s="37">
        <v>154.845</v>
      </c>
      <c r="J95" s="37">
        <v>139.03399999999999</v>
      </c>
      <c r="K95" s="37">
        <v>142.03399999999999</v>
      </c>
      <c r="L95" s="37">
        <v>135.37899999999999</v>
      </c>
      <c r="M95" s="37">
        <v>135.89699999999999</v>
      </c>
      <c r="N95" s="37">
        <v>131.62100000000001</v>
      </c>
      <c r="O95" s="37">
        <v>135.77600000000001</v>
      </c>
      <c r="P95" s="37">
        <v>130.94800000000001</v>
      </c>
      <c r="Q95" s="37">
        <v>133.56899999999999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176.39906600055281</v>
      </c>
      <c r="T95" s="4">
        <f t="shared" si="132"/>
        <v>150.71360504530611</v>
      </c>
      <c r="U95" s="4">
        <f t="shared" si="132"/>
        <v>141.54108857677295</v>
      </c>
      <c r="V95" s="4">
        <f t="shared" si="132"/>
        <v>144.53315908450298</v>
      </c>
      <c r="W95" s="4">
        <f t="shared" si="132"/>
        <v>142.7910271111291</v>
      </c>
      <c r="X95" s="4">
        <f t="shared" si="132"/>
        <v>138.8386700815156</v>
      </c>
      <c r="Y95" s="4">
        <f t="shared" si="132"/>
        <v>154.77462872970153</v>
      </c>
      <c r="Z95" s="4">
        <f t="shared" si="132"/>
        <v>140.97746089461197</v>
      </c>
      <c r="AA95" s="4">
        <f t="shared" si="132"/>
        <v>143.6830693183739</v>
      </c>
      <c r="AB95" s="4">
        <f t="shared" si="132"/>
        <v>138.51983017536611</v>
      </c>
      <c r="AC95" s="4">
        <f t="shared" si="132"/>
        <v>138.19817732148135</v>
      </c>
      <c r="AD95" s="4">
        <f t="shared" si="132"/>
        <v>135.44352677541042</v>
      </c>
      <c r="AE95" s="4">
        <f t="shared" si="132"/>
        <v>137.41221332350017</v>
      </c>
      <c r="AF95" s="4">
        <f t="shared" si="132"/>
        <v>135.20740716969294</v>
      </c>
      <c r="AG95" s="4">
        <f t="shared" si="132"/>
        <v>131.39732894660992</v>
      </c>
      <c r="AI95" s="4">
        <f t="shared" ref="AI95:AW111" si="133">IF(OR($B95 &lt; C$230, $B95 &gt; C$233), 0, C95-S95)</f>
        <v>7.5679339994472059</v>
      </c>
      <c r="AJ95" s="4">
        <f t="shared" si="133"/>
        <v>-1.0466050453061087</v>
      </c>
      <c r="AK95" s="4">
        <f t="shared" si="133"/>
        <v>-0.82408857677293668</v>
      </c>
      <c r="AL95" s="4">
        <f t="shared" si="133"/>
        <v>0.13384091549701793</v>
      </c>
      <c r="AM95" s="4">
        <f t="shared" si="133"/>
        <v>-2.6880271111290881</v>
      </c>
      <c r="AN95" s="4">
        <f t="shared" si="133"/>
        <v>-2.1316700815156082</v>
      </c>
      <c r="AO95" s="4">
        <f t="shared" si="133"/>
        <v>7.0371270298466015E-2</v>
      </c>
      <c r="AP95" s="4">
        <f t="shared" si="133"/>
        <v>-1.9434608946119738</v>
      </c>
      <c r="AQ95" s="4">
        <f t="shared" si="133"/>
        <v>-1.649069318373904</v>
      </c>
      <c r="AR95" s="4">
        <f t="shared" si="133"/>
        <v>-3.1408301753661192</v>
      </c>
      <c r="AS95" s="4">
        <f t="shared" si="133"/>
        <v>-2.3011773214813616</v>
      </c>
      <c r="AT95" s="4">
        <f t="shared" si="133"/>
        <v>-3.8225267754104095</v>
      </c>
      <c r="AU95" s="4">
        <f t="shared" si="133"/>
        <v>-1.6362133235001579</v>
      </c>
      <c r="AV95" s="4">
        <f t="shared" si="133"/>
        <v>-4.2594071696929348</v>
      </c>
      <c r="AW95" s="4">
        <f t="shared" si="133"/>
        <v>2.1716710533900709</v>
      </c>
      <c r="AY95" s="2">
        <f t="shared" si="125"/>
        <v>116.11258854223809</v>
      </c>
      <c r="AZ95" s="2">
        <f t="shared" si="125"/>
        <v>115.59444809917086</v>
      </c>
      <c r="BA95" s="2">
        <f t="shared" si="125"/>
        <v>114.18147295716876</v>
      </c>
      <c r="BB95" s="2">
        <f t="shared" si="125"/>
        <v>112.96433009788751</v>
      </c>
      <c r="BC95" s="2">
        <f t="shared" si="125"/>
        <v>113.55810450515908</v>
      </c>
      <c r="BD95" s="2">
        <f t="shared" si="125"/>
        <v>114.92112496519397</v>
      </c>
      <c r="BE95" s="2">
        <f t="shared" si="125"/>
        <v>117.453882707368</v>
      </c>
      <c r="BF95" s="2">
        <f t="shared" si="125"/>
        <v>115.97634267183227</v>
      </c>
      <c r="BG95" s="2">
        <f t="shared" si="125"/>
        <v>117.4103558124834</v>
      </c>
      <c r="BH95" s="2">
        <f t="shared" si="125"/>
        <v>114.27081537886707</v>
      </c>
      <c r="BI95" s="2">
        <f t="shared" si="125"/>
        <v>116.27836031326508</v>
      </c>
      <c r="BJ95" s="2">
        <f t="shared" si="125"/>
        <v>117.51880544099983</v>
      </c>
      <c r="BK95" s="2">
        <f t="shared" si="125"/>
        <v>122.2638131614063</v>
      </c>
      <c r="BL95" s="2">
        <f t="shared" si="125"/>
        <v>121.18603607129886</v>
      </c>
      <c r="BM95" s="2">
        <f t="shared" si="125"/>
        <v>125.62166420245732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137.66526833976835</v>
      </c>
      <c r="DL95" s="2">
        <f t="shared" si="134"/>
        <v>130.83308031513295</v>
      </c>
      <c r="DM95" s="2">
        <f t="shared" si="134"/>
        <v>126.93690175438599</v>
      </c>
      <c r="DN95" s="2">
        <f t="shared" si="134"/>
        <v>124.70210165225956</v>
      </c>
      <c r="DO95" s="2">
        <f t="shared" si="134"/>
        <v>123.13596804902066</v>
      </c>
      <c r="DP95" s="2">
        <f t="shared" si="134"/>
        <v>124.97781316526611</v>
      </c>
      <c r="DQ95" s="2">
        <f t="shared" si="134"/>
        <v>127.79622103074735</v>
      </c>
      <c r="DR95" s="2">
        <f t="shared" si="134"/>
        <v>126.49349663865546</v>
      </c>
      <c r="DS95" s="2">
        <f t="shared" si="134"/>
        <v>126.92008250355619</v>
      </c>
      <c r="DT95" s="2">
        <f t="shared" si="134"/>
        <v>126.70528000875366</v>
      </c>
      <c r="DU95" s="2">
        <f t="shared" si="134"/>
        <v>124.12880224089636</v>
      </c>
      <c r="DV95" s="2">
        <f t="shared" si="134"/>
        <v>125.73853585434175</v>
      </c>
      <c r="DW95" s="2">
        <f t="shared" si="134"/>
        <v>130.63943445378152</v>
      </c>
      <c r="DX95" s="2">
        <f t="shared" si="134"/>
        <v>132.38270930930929</v>
      </c>
      <c r="DY95" s="2">
        <f t="shared" si="134"/>
        <v>140.02733281423804</v>
      </c>
      <c r="EA95" s="2">
        <f t="shared" si="94"/>
        <v>115.02009256663366</v>
      </c>
      <c r="EB95" s="2">
        <f t="shared" si="91"/>
        <v>114.58467978362957</v>
      </c>
      <c r="EC95" s="2">
        <f t="shared" si="91"/>
        <v>113.31512563930013</v>
      </c>
      <c r="ED95" s="2">
        <f t="shared" si="91"/>
        <v>112.1773189704944</v>
      </c>
      <c r="EE95" s="2">
        <f t="shared" si="91"/>
        <v>112.73780346809583</v>
      </c>
      <c r="EF95" s="2">
        <f t="shared" si="91"/>
        <v>113.92820840897346</v>
      </c>
      <c r="EG95" s="2">
        <f t="shared" si="91"/>
        <v>116.60310824119966</v>
      </c>
      <c r="EH95" s="2">
        <f t="shared" si="91"/>
        <v>114.90786591783042</v>
      </c>
      <c r="EI95" s="2">
        <f t="shared" si="91"/>
        <v>116.55194063692484</v>
      </c>
      <c r="EJ95" s="2">
        <f t="shared" si="91"/>
        <v>113.07443290029914</v>
      </c>
      <c r="EK95" s="2">
        <f t="shared" si="91"/>
        <v>115.49776594184658</v>
      </c>
      <c r="EL95" s="2">
        <f t="shared" si="91"/>
        <v>116.70015953853701</v>
      </c>
      <c r="EM95" s="2">
        <f t="shared" ref="EM95:EO158" si="135">CQ$228*$B95+CQ$229</f>
        <v>121.38656424041969</v>
      </c>
      <c r="EN95" s="2">
        <f t="shared" si="135"/>
        <v>120.08345145792177</v>
      </c>
      <c r="EO95" s="2">
        <f t="shared" si="135"/>
        <v>123.81150526315788</v>
      </c>
      <c r="EQ95" s="2">
        <f t="shared" ref="EQ95:FE111" si="136">CU$228*$B95+CU$229</f>
        <v>115.6274709903693</v>
      </c>
      <c r="ER95" s="2">
        <f t="shared" si="136"/>
        <v>115.23454848845108</v>
      </c>
      <c r="ES95" s="2">
        <f t="shared" si="136"/>
        <v>113.18725441096814</v>
      </c>
      <c r="ET95" s="2">
        <f t="shared" si="136"/>
        <v>112.37354814200856</v>
      </c>
      <c r="EU95" s="2">
        <f t="shared" si="136"/>
        <v>112.56529384285349</v>
      </c>
      <c r="EV95" s="2">
        <f t="shared" si="136"/>
        <v>113.71251011862591</v>
      </c>
      <c r="EW95" s="2">
        <f t="shared" si="136"/>
        <v>116.49065689629705</v>
      </c>
      <c r="EX95" s="2">
        <f t="shared" si="136"/>
        <v>115.44513501407329</v>
      </c>
      <c r="EY95" s="2">
        <f t="shared" si="136"/>
        <v>117.24036539528728</v>
      </c>
      <c r="EZ95" s="2">
        <f t="shared" si="136"/>
        <v>113.92443403050873</v>
      </c>
      <c r="FA95" s="2">
        <f t="shared" si="136"/>
        <v>115.53128296387413</v>
      </c>
      <c r="FB95" s="2">
        <f t="shared" si="136"/>
        <v>116.3359350759968</v>
      </c>
      <c r="FC95" s="2">
        <f t="shared" si="136"/>
        <v>121.79581499645475</v>
      </c>
      <c r="FD95" s="2">
        <f t="shared" si="136"/>
        <v>120.53266475677904</v>
      </c>
      <c r="FE95" s="2">
        <f t="shared" si="136"/>
        <v>125.06239864449299</v>
      </c>
      <c r="FG95" s="2">
        <f t="shared" ref="FG95:FU111" si="137">POWER(10,($B95-C$231)/C$229)/(1+POWER(10,($B95-C$231)/C$229))</f>
        <v>0.95182905043672605</v>
      </c>
      <c r="FH95" s="2">
        <f t="shared" si="137"/>
        <v>0.93796059513886998</v>
      </c>
      <c r="FI95" s="2">
        <f t="shared" si="137"/>
        <v>0.93637759702493029</v>
      </c>
      <c r="FJ95" s="2">
        <f t="shared" si="137"/>
        <v>0.93719773440934551</v>
      </c>
      <c r="FK95" s="2">
        <f t="shared" si="137"/>
        <v>0.92107067423694389</v>
      </c>
      <c r="FL95" s="2">
        <f t="shared" si="137"/>
        <v>0.91009551518810261</v>
      </c>
      <c r="FM95" s="2">
        <f t="shared" si="137"/>
        <v>0.92396282302342514</v>
      </c>
      <c r="FN95" s="2">
        <f t="shared" si="137"/>
        <v>0.90790873103227954</v>
      </c>
      <c r="FO95" s="2">
        <f t="shared" si="137"/>
        <v>0.91737904374623969</v>
      </c>
      <c r="FP95" s="2">
        <f t="shared" si="137"/>
        <v>0.91236712497830974</v>
      </c>
      <c r="FQ95" s="2">
        <f t="shared" si="137"/>
        <v>0.90956779054660408</v>
      </c>
      <c r="FR95" s="2">
        <f t="shared" si="137"/>
        <v>0.90934820025678131</v>
      </c>
      <c r="FS95" s="2">
        <f t="shared" si="137"/>
        <v>0.90526942476184324</v>
      </c>
      <c r="FT95" s="2">
        <f t="shared" si="137"/>
        <v>0.91040756707735204</v>
      </c>
      <c r="FU95" s="2">
        <f t="shared" si="137"/>
        <v>0.88846957646514102</v>
      </c>
      <c r="FW95" s="2">
        <f t="shared" si="127"/>
        <v>2.7270570052251712E-3</v>
      </c>
      <c r="FX95" s="2">
        <f t="shared" si="127"/>
        <v>2.6577931953426911E-3</v>
      </c>
      <c r="FY95" s="2">
        <f t="shared" si="127"/>
        <v>2.368096134586755E-3</v>
      </c>
      <c r="FZ95" s="2">
        <f t="shared" si="127"/>
        <v>2.1729641132097349E-3</v>
      </c>
      <c r="GA95" s="2">
        <f t="shared" si="127"/>
        <v>2.4293281135080321E-3</v>
      </c>
      <c r="GB95" s="2">
        <f t="shared" si="127"/>
        <v>2.2831278276538945E-3</v>
      </c>
      <c r="GC95" s="2">
        <f t="shared" si="127"/>
        <v>2.8299521854912692E-3</v>
      </c>
      <c r="GD95" s="2">
        <f t="shared" si="127"/>
        <v>2.8688028781807379E-3</v>
      </c>
      <c r="GE95" s="2">
        <f t="shared" si="127"/>
        <v>2.5992382480298126E-3</v>
      </c>
      <c r="GF95" s="2">
        <f t="shared" si="127"/>
        <v>2.2025352748824751E-3</v>
      </c>
      <c r="GG95" s="2">
        <f t="shared" si="127"/>
        <v>2.1090484385772983E-3</v>
      </c>
      <c r="GH95" s="2">
        <f t="shared" si="127"/>
        <v>1.9196330649928143E-3</v>
      </c>
      <c r="GI95" s="2">
        <f t="shared" si="127"/>
        <v>1.7573652833631243E-3</v>
      </c>
      <c r="GJ95" s="2">
        <f t="shared" si="127"/>
        <v>1.4785388812240321E-3</v>
      </c>
      <c r="GK95" s="2">
        <f t="shared" si="127"/>
        <v>1.2797450071443035E-3</v>
      </c>
      <c r="GM95" s="83">
        <f t="shared" si="128"/>
        <v>2.4284727860631838E-9</v>
      </c>
      <c r="GN95" s="83">
        <f t="shared" si="128"/>
        <v>1.0240953626280065E-5</v>
      </c>
      <c r="GO95" s="83">
        <f t="shared" si="128"/>
        <v>2.6300220909605896E-4</v>
      </c>
      <c r="GP95" s="83">
        <f t="shared" si="128"/>
        <v>7.992721888674415E-4</v>
      </c>
      <c r="GQ95" s="83">
        <f t="shared" si="128"/>
        <v>1.3396573812686801E-5</v>
      </c>
      <c r="GR95" s="83">
        <f t="shared" si="128"/>
        <v>1.0667021854412011E-5</v>
      </c>
      <c r="GS95" s="83">
        <f t="shared" si="128"/>
        <v>3.5350864349913729E-9</v>
      </c>
      <c r="GT95" s="83">
        <f t="shared" si="128"/>
        <v>1.7443323991496956E-6</v>
      </c>
      <c r="GU95" s="83">
        <f t="shared" si="128"/>
        <v>6.3816424137127167E-5</v>
      </c>
      <c r="GV95" s="83">
        <f t="shared" si="128"/>
        <v>4.8342391760715359E-5</v>
      </c>
      <c r="GW95" s="83">
        <f t="shared" si="128"/>
        <v>1.5132807014511126E-4</v>
      </c>
      <c r="GX95" s="83">
        <f t="shared" si="128"/>
        <v>6.4832356533120049E-5</v>
      </c>
      <c r="GY95" s="83">
        <f t="shared" si="128"/>
        <v>5.0948136782138381E-4</v>
      </c>
      <c r="GZ95" s="83">
        <f t="shared" si="128"/>
        <v>8.592742479452595E-5</v>
      </c>
      <c r="HA95" s="83">
        <f t="shared" si="128"/>
        <v>3.7691789830601084E-6</v>
      </c>
      <c r="HC95" s="83">
        <f t="shared" si="73"/>
        <v>0.29727998873633293</v>
      </c>
      <c r="HD95" s="83">
        <f t="shared" si="73"/>
        <v>0.12393078128358696</v>
      </c>
      <c r="HE95" s="83">
        <f t="shared" si="73"/>
        <v>9.443045512894481E-2</v>
      </c>
      <c r="HF95" s="83">
        <f t="shared" si="73"/>
        <v>0.11018069864987781</v>
      </c>
      <c r="HG95" s="83">
        <f t="shared" si="87"/>
        <v>0.10434387841483339</v>
      </c>
      <c r="HH95" s="83">
        <f t="shared" si="87"/>
        <v>7.708992778917037E-2</v>
      </c>
      <c r="HI95" s="83">
        <f t="shared" si="87"/>
        <v>0.13814795258229973</v>
      </c>
      <c r="HJ95" s="83">
        <f t="shared" si="87"/>
        <v>8.7730824475415595E-2</v>
      </c>
      <c r="HK95" s="83">
        <f t="shared" si="87"/>
        <v>9.2818554343817014E-2</v>
      </c>
      <c r="HL95" s="83">
        <f t="shared" si="87"/>
        <v>8.104219812325783E-2</v>
      </c>
      <c r="HM95" s="83">
        <f t="shared" si="87"/>
        <v>7.0488461230538452E-2</v>
      </c>
      <c r="HN95" s="83">
        <f t="shared" si="87"/>
        <v>5.7412491336666746E-2</v>
      </c>
      <c r="HO95" s="83">
        <f t="shared" si="87"/>
        <v>4.7219848678594689E-2</v>
      </c>
      <c r="HP95" s="83">
        <f t="shared" si="87"/>
        <v>4.9910982019091242E-2</v>
      </c>
      <c r="HQ95" s="83">
        <f t="shared" si="87"/>
        <v>2.1343723635009495E-2</v>
      </c>
      <c r="HS95" s="83">
        <f t="shared" si="129"/>
        <v>3.7533067821460345E-19</v>
      </c>
      <c r="HT95" s="83">
        <f t="shared" si="129"/>
        <v>8.6122967237610638E-19</v>
      </c>
      <c r="HU95" s="83">
        <f t="shared" si="129"/>
        <v>3.0681334956721591E-23</v>
      </c>
      <c r="HV95" s="83">
        <f t="shared" si="129"/>
        <v>1.3626600513141697E-20</v>
      </c>
      <c r="HW95" s="83">
        <f t="shared" si="129"/>
        <v>1.2088618581390818E-24</v>
      </c>
      <c r="HX95" s="83">
        <f t="shared" si="129"/>
        <v>8.8154952701936417E-31</v>
      </c>
      <c r="HY95" s="83">
        <f t="shared" si="129"/>
        <v>4.6055383590479526E-24</v>
      </c>
      <c r="HZ95" s="83">
        <f t="shared" si="129"/>
        <v>9.2771205435912322E-29</v>
      </c>
      <c r="IA95" s="83">
        <f t="shared" si="129"/>
        <v>5.1047772124657231E-26</v>
      </c>
      <c r="IB95" s="83">
        <f t="shared" si="129"/>
        <v>5.7499640296475117E-28</v>
      </c>
      <c r="IC95" s="83">
        <f t="shared" si="129"/>
        <v>1.7881838711633282E-29</v>
      </c>
      <c r="ID95" s="83">
        <f t="shared" si="129"/>
        <v>4.0511991685548159E-32</v>
      </c>
      <c r="IE95" s="83">
        <f t="shared" si="129"/>
        <v>6.7779964414667167E-32</v>
      </c>
      <c r="IF95" s="83">
        <f t="shared" si="129"/>
        <v>3.1822931683898564E-17</v>
      </c>
      <c r="IG95" s="83">
        <f t="shared" si="129"/>
        <v>8.9202332835260712E-13</v>
      </c>
      <c r="II95" s="83">
        <f t="shared" si="130"/>
        <v>1.7595503639470972E-132</v>
      </c>
      <c r="IJ95" s="83">
        <f t="shared" si="130"/>
        <v>4.2110499382312647E-125</v>
      </c>
      <c r="IK95" s="83">
        <f t="shared" si="130"/>
        <v>3.2873947456301842E-146</v>
      </c>
      <c r="IL95" s="83">
        <f t="shared" si="130"/>
        <v>2.4291505728524279E-130</v>
      </c>
      <c r="IM95" s="83">
        <f t="shared" si="130"/>
        <v>2.2140115454270592E-162</v>
      </c>
      <c r="IN95" s="83">
        <f t="shared" si="130"/>
        <v>2.0063047878479455E-204</v>
      </c>
      <c r="IO95" s="83">
        <f t="shared" si="130"/>
        <v>1.7695703628672944E-157</v>
      </c>
      <c r="IP95" s="83">
        <f t="shared" si="130"/>
        <v>3.2209259807440433E-183</v>
      </c>
      <c r="IQ95" s="83">
        <f t="shared" si="130"/>
        <v>2.3977379922602703E-169</v>
      </c>
      <c r="IR95" s="83">
        <f t="shared" si="130"/>
        <v>8.8328268962092459E-181</v>
      </c>
      <c r="IS95" s="83">
        <f t="shared" si="130"/>
        <v>9.3573109120568857E-189</v>
      </c>
      <c r="IT95" s="83">
        <f t="shared" si="130"/>
        <v>5.6024281971432877E-210</v>
      </c>
      <c r="IU95" s="83">
        <f t="shared" si="130"/>
        <v>5.2759836654215976E-206</v>
      </c>
      <c r="IV95" s="83">
        <f t="shared" si="130"/>
        <v>1.0357966030770631E-95</v>
      </c>
      <c r="IW95" s="83">
        <f t="shared" si="130"/>
        <v>4.6257230694972072E-70</v>
      </c>
      <c r="IY95" s="83">
        <f t="shared" si="131"/>
        <v>0.29727999116480575</v>
      </c>
      <c r="IZ95" s="83">
        <f t="shared" si="131"/>
        <v>0.12394102223721325</v>
      </c>
      <c r="JA95" s="83">
        <f t="shared" si="131"/>
        <v>9.4693457338040868E-2</v>
      </c>
      <c r="JB95" s="83">
        <f t="shared" si="131"/>
        <v>0.11097997083874525</v>
      </c>
      <c r="JC95" s="83">
        <f t="shared" si="131"/>
        <v>0.10435727498864608</v>
      </c>
      <c r="JD95" s="83">
        <f t="shared" si="131"/>
        <v>7.7100594811024784E-2</v>
      </c>
      <c r="JE95" s="83">
        <f t="shared" si="131"/>
        <v>0.13814795611738617</v>
      </c>
      <c r="JF95" s="83">
        <f t="shared" si="131"/>
        <v>8.7732568807814743E-2</v>
      </c>
      <c r="JG95" s="83">
        <f t="shared" si="131"/>
        <v>9.2882370767954137E-2</v>
      </c>
      <c r="JH95" s="83">
        <f t="shared" si="131"/>
        <v>8.1090540515018544E-2</v>
      </c>
      <c r="JI95" s="83">
        <f t="shared" si="131"/>
        <v>7.063978930068357E-2</v>
      </c>
      <c r="JJ95" s="83">
        <f t="shared" si="131"/>
        <v>5.7477323693199869E-2</v>
      </c>
      <c r="JK95" s="83">
        <f t="shared" si="131"/>
        <v>4.7729330046416073E-2</v>
      </c>
      <c r="JL95" s="83">
        <f t="shared" si="131"/>
        <v>4.9996909443885802E-2</v>
      </c>
      <c r="JM95" s="83">
        <f t="shared" si="131"/>
        <v>2.1347492814884579E-2</v>
      </c>
    </row>
    <row r="96" spans="2:273" x14ac:dyDescent="0.25">
      <c r="B96" s="2">
        <v>69</v>
      </c>
      <c r="C96" s="37">
        <v>191.3</v>
      </c>
      <c r="D96" s="37">
        <v>160.167</v>
      </c>
      <c r="E96" s="37">
        <v>151.06700000000001</v>
      </c>
      <c r="F96" s="37">
        <v>155.083</v>
      </c>
      <c r="G96" s="37">
        <v>152.24100000000001</v>
      </c>
      <c r="H96" s="37">
        <v>148.19</v>
      </c>
      <c r="I96" s="37">
        <v>167.89699999999999</v>
      </c>
      <c r="J96" s="37">
        <v>147.62100000000001</v>
      </c>
      <c r="K96" s="37">
        <v>153.36199999999999</v>
      </c>
      <c r="L96" s="37">
        <v>143.89699999999999</v>
      </c>
      <c r="M96" s="37">
        <v>146.62100000000001</v>
      </c>
      <c r="N96" s="37">
        <v>140.43100000000001</v>
      </c>
      <c r="O96" s="37">
        <v>141.58600000000001</v>
      </c>
      <c r="P96" s="37">
        <v>139.017</v>
      </c>
      <c r="Q96" s="37">
        <v>135.517</v>
      </c>
      <c r="S96" s="4">
        <f t="shared" si="132"/>
        <v>185.45007566345342</v>
      </c>
      <c r="T96" s="4">
        <f t="shared" si="132"/>
        <v>158.69347756340548</v>
      </c>
      <c r="U96" s="4">
        <f t="shared" si="132"/>
        <v>148.82546056888287</v>
      </c>
      <c r="V96" s="4">
        <f t="shared" si="132"/>
        <v>151.89014531985771</v>
      </c>
      <c r="W96" s="4">
        <f t="shared" si="132"/>
        <v>150.81553363010838</v>
      </c>
      <c r="X96" s="4">
        <f t="shared" si="132"/>
        <v>146.96277769705239</v>
      </c>
      <c r="Y96" s="4">
        <f t="shared" si="132"/>
        <v>164.07738745683747</v>
      </c>
      <c r="Z96" s="4">
        <f t="shared" si="132"/>
        <v>149.0356791099544</v>
      </c>
      <c r="AA96" s="4">
        <f t="shared" si="132"/>
        <v>151.49837696590441</v>
      </c>
      <c r="AB96" s="4">
        <f t="shared" si="132"/>
        <v>146.13414559120099</v>
      </c>
      <c r="AC96" s="4">
        <f t="shared" si="132"/>
        <v>145.47908188538406</v>
      </c>
      <c r="AD96" s="4">
        <f t="shared" si="132"/>
        <v>142.01052282050134</v>
      </c>
      <c r="AE96" s="4">
        <f t="shared" si="132"/>
        <v>143.06923604503396</v>
      </c>
      <c r="AF96" s="4">
        <f t="shared" si="132"/>
        <v>140.2780529388485</v>
      </c>
      <c r="AG96" s="4">
        <f t="shared" si="132"/>
        <v>134.6787351727742</v>
      </c>
      <c r="AI96" s="4">
        <f t="shared" si="133"/>
        <v>5.8499243365465929</v>
      </c>
      <c r="AJ96" s="4">
        <f t="shared" si="133"/>
        <v>1.4735224365945214</v>
      </c>
      <c r="AK96" s="4">
        <f t="shared" si="133"/>
        <v>2.2415394311171326</v>
      </c>
      <c r="AL96" s="4">
        <f t="shared" si="133"/>
        <v>3.1928546801422897</v>
      </c>
      <c r="AM96" s="4">
        <f t="shared" si="133"/>
        <v>1.4254663698916374</v>
      </c>
      <c r="AN96" s="4">
        <f t="shared" si="133"/>
        <v>1.2272223029476095</v>
      </c>
      <c r="AO96" s="4">
        <f t="shared" si="133"/>
        <v>3.8196125431625205</v>
      </c>
      <c r="AP96" s="4">
        <f t="shared" si="133"/>
        <v>-1.4146791099543918</v>
      </c>
      <c r="AQ96" s="4">
        <f t="shared" si="133"/>
        <v>1.8636230340955819</v>
      </c>
      <c r="AR96" s="4">
        <f t="shared" si="133"/>
        <v>-2.2371455912009992</v>
      </c>
      <c r="AS96" s="4">
        <f t="shared" si="133"/>
        <v>1.1419181146159474</v>
      </c>
      <c r="AT96" s="4">
        <f t="shared" si="133"/>
        <v>-1.5795228205013245</v>
      </c>
      <c r="AU96" s="4">
        <f t="shared" si="133"/>
        <v>-1.4832360450339479</v>
      </c>
      <c r="AV96" s="4">
        <f t="shared" si="133"/>
        <v>-1.2610529388485077</v>
      </c>
      <c r="AW96" s="4">
        <f t="shared" si="133"/>
        <v>0.83826482722579954</v>
      </c>
      <c r="AY96" s="2">
        <f t="shared" si="125"/>
        <v>115.96218163555513</v>
      </c>
      <c r="AZ96" s="2">
        <f t="shared" si="125"/>
        <v>115.45202558775561</v>
      </c>
      <c r="BA96" s="2">
        <f t="shared" si="125"/>
        <v>114.04626991256089</v>
      </c>
      <c r="BB96" s="2">
        <f t="shared" si="125"/>
        <v>112.84525486575862</v>
      </c>
      <c r="BC96" s="2">
        <f t="shared" si="125"/>
        <v>113.42311116900457</v>
      </c>
      <c r="BD96" s="2">
        <f t="shared" si="125"/>
        <v>114.75377086417367</v>
      </c>
      <c r="BE96" s="2">
        <f t="shared" si="125"/>
        <v>117.30177098763012</v>
      </c>
      <c r="BF96" s="2">
        <f t="shared" si="125"/>
        <v>115.87712450592187</v>
      </c>
      <c r="BG96" s="2">
        <f t="shared" si="125"/>
        <v>117.31760479663603</v>
      </c>
      <c r="BH96" s="2">
        <f t="shared" si="125"/>
        <v>114.20559204994117</v>
      </c>
      <c r="BI96" s="2">
        <f t="shared" si="125"/>
        <v>116.19554765714837</v>
      </c>
      <c r="BJ96" s="2">
        <f t="shared" si="125"/>
        <v>117.41082019451905</v>
      </c>
      <c r="BK96" s="2">
        <f t="shared" si="125"/>
        <v>122.14779916329135</v>
      </c>
      <c r="BL96" s="2">
        <f t="shared" si="125"/>
        <v>121.05172724363001</v>
      </c>
      <c r="BM96" s="2">
        <f t="shared" si="125"/>
        <v>125.45958736121193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137.92093371943372</v>
      </c>
      <c r="DL96" s="2">
        <f t="shared" si="134"/>
        <v>131.0506715176715</v>
      </c>
      <c r="DM96" s="2">
        <f t="shared" si="134"/>
        <v>127.10866531713901</v>
      </c>
      <c r="DN96" s="2">
        <f t="shared" si="134"/>
        <v>124.83655771966299</v>
      </c>
      <c r="DO96" s="2">
        <f t="shared" si="134"/>
        <v>123.23938275522484</v>
      </c>
      <c r="DP96" s="2">
        <f t="shared" si="134"/>
        <v>125.08363473389358</v>
      </c>
      <c r="DQ96" s="2">
        <f t="shared" si="134"/>
        <v>127.921846044425</v>
      </c>
      <c r="DR96" s="2">
        <f t="shared" si="134"/>
        <v>126.62878991596638</v>
      </c>
      <c r="DS96" s="2">
        <f t="shared" si="134"/>
        <v>127.08847587263377</v>
      </c>
      <c r="DT96" s="2">
        <f t="shared" si="134"/>
        <v>126.86793029871974</v>
      </c>
      <c r="DU96" s="2">
        <f t="shared" si="134"/>
        <v>124.23190196078431</v>
      </c>
      <c r="DV96" s="2">
        <f t="shared" si="134"/>
        <v>125.85840280112046</v>
      </c>
      <c r="DW96" s="2">
        <f t="shared" si="134"/>
        <v>130.82360336134454</v>
      </c>
      <c r="DX96" s="2">
        <f t="shared" si="134"/>
        <v>132.60087057057055</v>
      </c>
      <c r="DY96" s="2">
        <f t="shared" si="134"/>
        <v>140.42052035595106</v>
      </c>
      <c r="EA96" s="2">
        <f t="shared" si="94"/>
        <v>114.94683136463</v>
      </c>
      <c r="EB96" s="2">
        <f t="shared" si="94"/>
        <v>114.50912807296135</v>
      </c>
      <c r="EC96" s="2">
        <f t="shared" si="94"/>
        <v>113.23717631224764</v>
      </c>
      <c r="ED96" s="2">
        <f t="shared" si="94"/>
        <v>112.1119326400073</v>
      </c>
      <c r="EE96" s="2">
        <f t="shared" si="94"/>
        <v>112.6564186570352</v>
      </c>
      <c r="EF96" s="2">
        <f t="shared" si="94"/>
        <v>113.82368449786</v>
      </c>
      <c r="EG96" s="2">
        <f t="shared" si="94"/>
        <v>116.50505776888212</v>
      </c>
      <c r="EH96" s="2">
        <f t="shared" si="94"/>
        <v>114.8807355461108</v>
      </c>
      <c r="EI96" s="2">
        <f t="shared" si="94"/>
        <v>116.5129996032348</v>
      </c>
      <c r="EJ96" s="2">
        <f t="shared" si="94"/>
        <v>113.09422843711221</v>
      </c>
      <c r="EK96" s="2">
        <f t="shared" si="94"/>
        <v>115.4667686715165</v>
      </c>
      <c r="EL96" s="2">
        <f t="shared" si="94"/>
        <v>116.64359927703602</v>
      </c>
      <c r="EM96" s="2">
        <f t="shared" si="135"/>
        <v>121.31897681251387</v>
      </c>
      <c r="EN96" s="2">
        <f t="shared" si="135"/>
        <v>120.01441930198868</v>
      </c>
      <c r="EO96" s="2">
        <f t="shared" si="135"/>
        <v>123.74489572368419</v>
      </c>
      <c r="EQ96" s="2">
        <f t="shared" si="136"/>
        <v>115.53089603207704</v>
      </c>
      <c r="ER96" s="2">
        <f t="shared" si="136"/>
        <v>115.1371793138587</v>
      </c>
      <c r="ES96" s="2">
        <f t="shared" si="136"/>
        <v>113.1134064217658</v>
      </c>
      <c r="ET96" s="2">
        <f t="shared" si="136"/>
        <v>112.30185087719298</v>
      </c>
      <c r="EU96" s="2">
        <f t="shared" si="136"/>
        <v>112.48987551160579</v>
      </c>
      <c r="EV96" s="2">
        <f t="shared" si="136"/>
        <v>113.61505824113941</v>
      </c>
      <c r="EW96" s="2">
        <f t="shared" si="136"/>
        <v>116.39663926531418</v>
      </c>
      <c r="EX96" s="2">
        <f t="shared" si="136"/>
        <v>115.39907844532434</v>
      </c>
      <c r="EY96" s="2">
        <f t="shared" si="136"/>
        <v>117.17800024011781</v>
      </c>
      <c r="EZ96" s="2">
        <f t="shared" si="136"/>
        <v>113.91669832928388</v>
      </c>
      <c r="FA96" s="2">
        <f t="shared" si="136"/>
        <v>115.4991723400273</v>
      </c>
      <c r="FB96" s="2">
        <f t="shared" si="136"/>
        <v>116.29080573568442</v>
      </c>
      <c r="FC96" s="2">
        <f t="shared" si="136"/>
        <v>121.71610644646657</v>
      </c>
      <c r="FD96" s="2">
        <f t="shared" si="136"/>
        <v>120.45027308603508</v>
      </c>
      <c r="FE96" s="2">
        <f t="shared" si="136"/>
        <v>124.94754269303876</v>
      </c>
      <c r="FG96" s="2">
        <f t="shared" si="137"/>
        <v>0.95588057071016619</v>
      </c>
      <c r="FH96" s="2">
        <f t="shared" si="137"/>
        <v>0.94310883307275695</v>
      </c>
      <c r="FI96" s="2">
        <f t="shared" si="137"/>
        <v>0.94164902532945438</v>
      </c>
      <c r="FJ96" s="2">
        <f t="shared" si="137"/>
        <v>0.94240538991602574</v>
      </c>
      <c r="FK96" s="2">
        <f t="shared" si="137"/>
        <v>0.92751217685690168</v>
      </c>
      <c r="FL96" s="2">
        <f t="shared" si="137"/>
        <v>0.91735234110850661</v>
      </c>
      <c r="FM96" s="2">
        <f t="shared" si="137"/>
        <v>0.93018618474599202</v>
      </c>
      <c r="FN96" s="2">
        <f t="shared" si="137"/>
        <v>0.9153256453626426</v>
      </c>
      <c r="FO96" s="2">
        <f t="shared" si="137"/>
        <v>0.92409699658639666</v>
      </c>
      <c r="FP96" s="2">
        <f t="shared" si="137"/>
        <v>0.91945682032793952</v>
      </c>
      <c r="FQ96" s="2">
        <f t="shared" si="137"/>
        <v>0.91686332169591012</v>
      </c>
      <c r="FR96" s="2">
        <f t="shared" si="137"/>
        <v>0.9166598234622364</v>
      </c>
      <c r="FS96" s="2">
        <f t="shared" si="137"/>
        <v>0.9128785079452334</v>
      </c>
      <c r="FT96" s="2">
        <f t="shared" si="137"/>
        <v>0.91764148444998872</v>
      </c>
      <c r="FU96" s="2">
        <f t="shared" si="137"/>
        <v>0.89727495584839945</v>
      </c>
      <c r="FW96" s="2">
        <f t="shared" si="127"/>
        <v>2.989372037480315E-3</v>
      </c>
      <c r="FX96" s="2">
        <f t="shared" si="127"/>
        <v>2.9134652204410652E-3</v>
      </c>
      <c r="FY96" s="2">
        <f t="shared" si="127"/>
        <v>2.5959726769936541E-3</v>
      </c>
      <c r="FZ96" s="2">
        <f t="shared" si="127"/>
        <v>2.3821083772223089E-3</v>
      </c>
      <c r="GA96" s="2">
        <f t="shared" si="127"/>
        <v>2.6630811422530842E-3</v>
      </c>
      <c r="GB96" s="2">
        <f t="shared" si="127"/>
        <v>2.502848574432965E-3</v>
      </c>
      <c r="GC96" s="2">
        <f t="shared" si="127"/>
        <v>3.1021338959898374E-3</v>
      </c>
      <c r="GD96" s="2">
        <f t="shared" si="127"/>
        <v>3.1447094219485805E-3</v>
      </c>
      <c r="GE96" s="2">
        <f t="shared" si="127"/>
        <v>2.8492935487228399E-3</v>
      </c>
      <c r="GF96" s="2">
        <f t="shared" si="127"/>
        <v>2.4145188280302104E-3</v>
      </c>
      <c r="GG96" s="2">
        <f t="shared" si="127"/>
        <v>2.3120551770217583E-3</v>
      </c>
      <c r="GH96" s="2">
        <f t="shared" si="127"/>
        <v>2.1044460511950216E-3</v>
      </c>
      <c r="GI96" s="2">
        <f t="shared" si="127"/>
        <v>1.9265860681453042E-3</v>
      </c>
      <c r="GJ96" s="2">
        <f t="shared" si="127"/>
        <v>1.6209544215089642E-3</v>
      </c>
      <c r="GK96" s="2">
        <f t="shared" si="127"/>
        <v>1.4030392672204006E-3</v>
      </c>
      <c r="GM96" s="83">
        <f t="shared" si="128"/>
        <v>1.1742852753368676E-10</v>
      </c>
      <c r="GN96" s="83">
        <f t="shared" si="128"/>
        <v>9.2843978388066797E-7</v>
      </c>
      <c r="GO96" s="83">
        <f t="shared" si="128"/>
        <v>4.5237851219338587E-5</v>
      </c>
      <c r="GP96" s="83">
        <f t="shared" si="128"/>
        <v>1.6891859105336508E-4</v>
      </c>
      <c r="GQ96" s="83">
        <f t="shared" si="128"/>
        <v>1.4435845726661584E-6</v>
      </c>
      <c r="GR96" s="83">
        <f t="shared" si="128"/>
        <v>1.0692069510248102E-6</v>
      </c>
      <c r="GS96" s="83">
        <f t="shared" si="128"/>
        <v>7.2748684976581759E-11</v>
      </c>
      <c r="GT96" s="83">
        <f t="shared" si="128"/>
        <v>9.5940676508303189E-8</v>
      </c>
      <c r="GU96" s="83">
        <f t="shared" si="128"/>
        <v>8.2742899686276384E-6</v>
      </c>
      <c r="GV96" s="83">
        <f t="shared" si="128"/>
        <v>5.5832291372334468E-6</v>
      </c>
      <c r="GW96" s="83">
        <f t="shared" si="128"/>
        <v>2.5249763987567357E-5</v>
      </c>
      <c r="GX96" s="83">
        <f t="shared" si="128"/>
        <v>9.0334648724939486E-6</v>
      </c>
      <c r="GY96" s="83">
        <f t="shared" si="128"/>
        <v>1.0265616554509612E-4</v>
      </c>
      <c r="GZ96" s="83">
        <f t="shared" si="128"/>
        <v>1.179886552015889E-5</v>
      </c>
      <c r="HA96" s="83">
        <f t="shared" si="128"/>
        <v>2.8862704060946797E-7</v>
      </c>
      <c r="HC96" s="83">
        <f t="shared" si="73"/>
        <v>0.37041815663091693</v>
      </c>
      <c r="HD96" s="83">
        <f t="shared" si="73"/>
        <v>0.16250127602541706</v>
      </c>
      <c r="HE96" s="83">
        <f t="shared" si="73"/>
        <v>0.12801751892703495</v>
      </c>
      <c r="HF96" s="83">
        <f t="shared" si="73"/>
        <v>0.1450085540732374</v>
      </c>
      <c r="HG96" s="83">
        <f t="shared" si="87"/>
        <v>0.14298966989353626</v>
      </c>
      <c r="HH96" s="83">
        <f t="shared" si="87"/>
        <v>0.11170606600880029</v>
      </c>
      <c r="HI96" s="83">
        <f t="shared" si="87"/>
        <v>0.18627411872753191</v>
      </c>
      <c r="HJ96" s="83">
        <f t="shared" si="87"/>
        <v>0.1252218957245777</v>
      </c>
      <c r="HK96" s="83">
        <f t="shared" si="87"/>
        <v>0.12951131147475162</v>
      </c>
      <c r="HL96" s="83">
        <f t="shared" si="87"/>
        <v>0.1143190061482815</v>
      </c>
      <c r="HM96" s="83">
        <f t="shared" si="87"/>
        <v>0.10085911143854019</v>
      </c>
      <c r="HN96" s="83">
        <f t="shared" si="87"/>
        <v>8.444127462511028E-2</v>
      </c>
      <c r="HO96" s="83">
        <f t="shared" si="87"/>
        <v>6.9718273800901537E-2</v>
      </c>
      <c r="HP96" s="83">
        <f t="shared" si="87"/>
        <v>7.3069853952628119E-2</v>
      </c>
      <c r="HQ96" s="83">
        <f t="shared" si="87"/>
        <v>3.6722628435408002E-2</v>
      </c>
      <c r="HS96" s="83">
        <f t="shared" si="129"/>
        <v>2.8721292721841105E-18</v>
      </c>
      <c r="HT96" s="83">
        <f t="shared" si="129"/>
        <v>6.0459741829844156E-18</v>
      </c>
      <c r="HU96" s="83">
        <f t="shared" si="129"/>
        <v>3.1115095847476117E-22</v>
      </c>
      <c r="HV96" s="83">
        <f t="shared" si="129"/>
        <v>1.0288157534039236E-19</v>
      </c>
      <c r="HW96" s="83">
        <f t="shared" si="129"/>
        <v>1.5169610055932868E-23</v>
      </c>
      <c r="HX96" s="83">
        <f t="shared" si="129"/>
        <v>2.0786394826234248E-29</v>
      </c>
      <c r="HY96" s="83">
        <f t="shared" si="129"/>
        <v>5.741760407979318E-23</v>
      </c>
      <c r="HZ96" s="83">
        <f t="shared" si="129"/>
        <v>1.8602080049121865E-27</v>
      </c>
      <c r="IA96" s="83">
        <f t="shared" si="129"/>
        <v>7.51112137534148E-25</v>
      </c>
      <c r="IB96" s="83">
        <f t="shared" si="129"/>
        <v>9.5408758721338574E-27</v>
      </c>
      <c r="IC96" s="83">
        <f t="shared" si="129"/>
        <v>3.350127095597878E-28</v>
      </c>
      <c r="ID96" s="83">
        <f t="shared" si="129"/>
        <v>9.7960996975995104E-31</v>
      </c>
      <c r="IE96" s="83">
        <f t="shared" si="129"/>
        <v>1.5051301364131325E-30</v>
      </c>
      <c r="IF96" s="83">
        <f t="shared" si="129"/>
        <v>1.5009802822110848E-16</v>
      </c>
      <c r="IG96" s="83">
        <f t="shared" si="129"/>
        <v>2.6260723382299219E-12</v>
      </c>
      <c r="II96" s="83">
        <f t="shared" si="130"/>
        <v>1.9335951696257388E-128</v>
      </c>
      <c r="IJ96" s="83">
        <f t="shared" si="130"/>
        <v>2.6348978582720132E-121</v>
      </c>
      <c r="IK96" s="83">
        <f t="shared" si="130"/>
        <v>7.5604234365571724E-142</v>
      </c>
      <c r="IL96" s="83">
        <f t="shared" si="130"/>
        <v>1.6357644176734245E-126</v>
      </c>
      <c r="IM96" s="83">
        <f t="shared" si="130"/>
        <v>1.6436958378651597E-157</v>
      </c>
      <c r="IN96" s="83">
        <f t="shared" si="130"/>
        <v>2.4333772358672197E-198</v>
      </c>
      <c r="IO96" s="83">
        <f t="shared" si="130"/>
        <v>1.2360594895726757E-152</v>
      </c>
      <c r="IP96" s="83">
        <f t="shared" si="130"/>
        <v>1.4666995071849562E-177</v>
      </c>
      <c r="IQ96" s="83">
        <f t="shared" si="130"/>
        <v>3.3051035633268331E-164</v>
      </c>
      <c r="IR96" s="83">
        <f t="shared" si="130"/>
        <v>1.9426386195159257E-175</v>
      </c>
      <c r="IS96" s="83">
        <f t="shared" si="130"/>
        <v>3.2543719081585745E-183</v>
      </c>
      <c r="IT96" s="83">
        <f t="shared" si="130"/>
        <v>6.7082019475798745E-204</v>
      </c>
      <c r="IU96" s="83">
        <f t="shared" si="130"/>
        <v>3.9984403609511378E-200</v>
      </c>
      <c r="IV96" s="83">
        <f t="shared" si="130"/>
        <v>4.4485596013243922E-93</v>
      </c>
      <c r="IW96" s="83">
        <f t="shared" si="130"/>
        <v>3.4568784959588753E-68</v>
      </c>
      <c r="IY96" s="83">
        <f t="shared" si="131"/>
        <v>0.37041815674834544</v>
      </c>
      <c r="IZ96" s="83">
        <f t="shared" si="131"/>
        <v>0.16250220446520094</v>
      </c>
      <c r="JA96" s="83">
        <f t="shared" si="131"/>
        <v>0.12806275677825429</v>
      </c>
      <c r="JB96" s="83">
        <f t="shared" si="131"/>
        <v>0.14517747266429076</v>
      </c>
      <c r="JC96" s="83">
        <f t="shared" si="131"/>
        <v>0.14299111347810892</v>
      </c>
      <c r="JD96" s="83">
        <f t="shared" si="131"/>
        <v>0.1117071352157513</v>
      </c>
      <c r="JE96" s="83">
        <f t="shared" si="131"/>
        <v>0.18627411880028061</v>
      </c>
      <c r="JF96" s="83">
        <f t="shared" si="131"/>
        <v>0.12522199166525422</v>
      </c>
      <c r="JG96" s="83">
        <f t="shared" si="131"/>
        <v>0.12951958576472025</v>
      </c>
      <c r="JH96" s="83">
        <f t="shared" si="131"/>
        <v>0.11432458937741873</v>
      </c>
      <c r="JI96" s="83">
        <f t="shared" si="131"/>
        <v>0.10088436120252776</v>
      </c>
      <c r="JJ96" s="83">
        <f t="shared" si="131"/>
        <v>8.4450308089982773E-2</v>
      </c>
      <c r="JK96" s="83">
        <f t="shared" si="131"/>
        <v>6.9820929966446635E-2</v>
      </c>
      <c r="JL96" s="83">
        <f t="shared" si="131"/>
        <v>7.3081652818148435E-2</v>
      </c>
      <c r="JM96" s="83">
        <f t="shared" si="131"/>
        <v>3.6722917065074683E-2</v>
      </c>
    </row>
    <row r="97" spans="2:273" x14ac:dyDescent="0.25">
      <c r="B97" s="2">
        <v>70</v>
      </c>
      <c r="C97" s="37">
        <v>196.4</v>
      </c>
      <c r="D97" s="37">
        <v>174.733</v>
      </c>
      <c r="E97" s="37">
        <v>159.86699999999999</v>
      </c>
      <c r="F97" s="37">
        <v>164.75</v>
      </c>
      <c r="G97" s="37">
        <v>164.983</v>
      </c>
      <c r="H97" s="37">
        <v>161.03399999999999</v>
      </c>
      <c r="I97" s="37">
        <v>180.87899999999999</v>
      </c>
      <c r="J97" s="37">
        <v>160.06899999999999</v>
      </c>
      <c r="K97" s="37">
        <v>164.43100000000001</v>
      </c>
      <c r="L97" s="37">
        <v>157.81</v>
      </c>
      <c r="M97" s="37">
        <v>158.172</v>
      </c>
      <c r="N97" s="37">
        <v>152.172</v>
      </c>
      <c r="O97" s="37">
        <v>150.017</v>
      </c>
      <c r="P97" s="37">
        <v>145.96600000000001</v>
      </c>
      <c r="Q97" s="37">
        <v>139.87899999999999</v>
      </c>
      <c r="S97" s="4">
        <f t="shared" si="132"/>
        <v>194.19723022834592</v>
      </c>
      <c r="T97" s="4">
        <f t="shared" si="132"/>
        <v>167.49680982087682</v>
      </c>
      <c r="U97" s="4">
        <f t="shared" si="132"/>
        <v>157.15176288780953</v>
      </c>
      <c r="V97" s="4">
        <f t="shared" si="132"/>
        <v>160.13493039187901</v>
      </c>
      <c r="W97" s="4">
        <f t="shared" si="132"/>
        <v>159.9210628591766</v>
      </c>
      <c r="X97" s="4">
        <f t="shared" si="132"/>
        <v>156.62320156657699</v>
      </c>
      <c r="Y97" s="4">
        <f t="shared" si="132"/>
        <v>174.27730886538711</v>
      </c>
      <c r="Z97" s="4">
        <f t="shared" si="132"/>
        <v>158.44416849169994</v>
      </c>
      <c r="AA97" s="4">
        <f t="shared" si="132"/>
        <v>160.51033508400735</v>
      </c>
      <c r="AB97" s="4">
        <f t="shared" si="132"/>
        <v>155.0514815109803</v>
      </c>
      <c r="AC97" s="4">
        <f t="shared" si="132"/>
        <v>154.15422392434476</v>
      </c>
      <c r="AD97" s="4">
        <f t="shared" si="132"/>
        <v>150.05430986736297</v>
      </c>
      <c r="AE97" s="4">
        <f t="shared" si="132"/>
        <v>150.1252771096062</v>
      </c>
      <c r="AF97" s="4">
        <f t="shared" si="132"/>
        <v>146.55146719959993</v>
      </c>
      <c r="AG97" s="4">
        <f t="shared" si="132"/>
        <v>139.36303350728792</v>
      </c>
      <c r="AI97" s="4">
        <f t="shared" si="133"/>
        <v>2.2027697716540899</v>
      </c>
      <c r="AJ97" s="4">
        <f t="shared" si="133"/>
        <v>7.2361901791231844</v>
      </c>
      <c r="AK97" s="4">
        <f t="shared" si="133"/>
        <v>2.715237112190465</v>
      </c>
      <c r="AL97" s="4">
        <f t="shared" si="133"/>
        <v>4.6150696081209901</v>
      </c>
      <c r="AM97" s="4">
        <f t="shared" si="133"/>
        <v>5.0619371408234031</v>
      </c>
      <c r="AN97" s="4">
        <f t="shared" si="133"/>
        <v>4.4107984334229968</v>
      </c>
      <c r="AO97" s="4">
        <f t="shared" si="133"/>
        <v>6.6016911346128779</v>
      </c>
      <c r="AP97" s="4">
        <f t="shared" si="133"/>
        <v>1.6248315083000477</v>
      </c>
      <c r="AQ97" s="4">
        <f t="shared" si="133"/>
        <v>3.9206649159926599</v>
      </c>
      <c r="AR97" s="4">
        <f t="shared" si="133"/>
        <v>2.758518489019707</v>
      </c>
      <c r="AS97" s="4">
        <f t="shared" si="133"/>
        <v>4.0177760756552345</v>
      </c>
      <c r="AT97" s="4">
        <f t="shared" si="133"/>
        <v>2.1176901326370228</v>
      </c>
      <c r="AU97" s="4">
        <f t="shared" si="133"/>
        <v>-0.10827710960620607</v>
      </c>
      <c r="AV97" s="4">
        <f t="shared" si="133"/>
        <v>-0.58546719959991833</v>
      </c>
      <c r="AW97" s="4">
        <f t="shared" si="133"/>
        <v>0.51596649271206729</v>
      </c>
      <c r="AY97" s="2">
        <f t="shared" si="125"/>
        <v>115.81671508047324</v>
      </c>
      <c r="AZ97" s="2">
        <f t="shared" si="125"/>
        <v>115.31338067819759</v>
      </c>
      <c r="BA97" s="2">
        <f t="shared" si="125"/>
        <v>113.91424873081556</v>
      </c>
      <c r="BB97" s="2">
        <f t="shared" si="125"/>
        <v>112.72936598821461</v>
      </c>
      <c r="BC97" s="2">
        <f t="shared" si="125"/>
        <v>113.29098793965707</v>
      </c>
      <c r="BD97" s="2">
        <f t="shared" si="125"/>
        <v>114.58952093010284</v>
      </c>
      <c r="BE97" s="2">
        <f t="shared" si="125"/>
        <v>117.15239278032458</v>
      </c>
      <c r="BF97" s="2">
        <f t="shared" si="125"/>
        <v>115.7820047510063</v>
      </c>
      <c r="BG97" s="2">
        <f t="shared" si="125"/>
        <v>117.22751428992734</v>
      </c>
      <c r="BH97" s="2">
        <f t="shared" si="125"/>
        <v>114.14568253719092</v>
      </c>
      <c r="BI97" s="2">
        <f t="shared" si="125"/>
        <v>116.11557643713392</v>
      </c>
      <c r="BJ97" s="2">
        <f t="shared" si="125"/>
        <v>117.30532510823393</v>
      </c>
      <c r="BK97" s="2">
        <f t="shared" si="125"/>
        <v>122.0333916176307</v>
      </c>
      <c r="BL97" s="2">
        <f t="shared" si="125"/>
        <v>120.92015972965162</v>
      </c>
      <c r="BM97" s="2">
        <f t="shared" si="125"/>
        <v>125.30005971499254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138.17659909909909</v>
      </c>
      <c r="DL97" s="2">
        <f t="shared" si="134"/>
        <v>131.26826272021009</v>
      </c>
      <c r="DM97" s="2">
        <f t="shared" si="134"/>
        <v>127.28042887989206</v>
      </c>
      <c r="DN97" s="2">
        <f t="shared" si="134"/>
        <v>124.97101378706643</v>
      </c>
      <c r="DO97" s="2">
        <f t="shared" si="134"/>
        <v>123.34279746142902</v>
      </c>
      <c r="DP97" s="2">
        <f t="shared" si="134"/>
        <v>125.18945630252102</v>
      </c>
      <c r="DQ97" s="2">
        <f t="shared" si="134"/>
        <v>128.04747105810264</v>
      </c>
      <c r="DR97" s="2">
        <f t="shared" si="134"/>
        <v>126.7640831932773</v>
      </c>
      <c r="DS97" s="2">
        <f t="shared" si="134"/>
        <v>127.25686924171134</v>
      </c>
      <c r="DT97" s="2">
        <f t="shared" si="134"/>
        <v>127.03058058868582</v>
      </c>
      <c r="DU97" s="2">
        <f t="shared" si="134"/>
        <v>124.33500168067226</v>
      </c>
      <c r="DV97" s="2">
        <f t="shared" si="134"/>
        <v>125.97826974789918</v>
      </c>
      <c r="DW97" s="2">
        <f t="shared" si="134"/>
        <v>131.00777226890756</v>
      </c>
      <c r="DX97" s="2">
        <f t="shared" si="134"/>
        <v>132.81903183183181</v>
      </c>
      <c r="DY97" s="2">
        <f t="shared" si="134"/>
        <v>140.81370789766407</v>
      </c>
      <c r="EA97" s="2">
        <f t="shared" si="94"/>
        <v>114.87357016262634</v>
      </c>
      <c r="EB97" s="2">
        <f t="shared" si="94"/>
        <v>114.43357636229312</v>
      </c>
      <c r="EC97" s="2">
        <f t="shared" si="94"/>
        <v>113.15922698519515</v>
      </c>
      <c r="ED97" s="2">
        <f t="shared" si="94"/>
        <v>112.0465463095202</v>
      </c>
      <c r="EE97" s="2">
        <f t="shared" si="94"/>
        <v>112.57503384597457</v>
      </c>
      <c r="EF97" s="2">
        <f t="shared" si="94"/>
        <v>113.71916058674654</v>
      </c>
      <c r="EG97" s="2">
        <f t="shared" si="94"/>
        <v>116.4070072965646</v>
      </c>
      <c r="EH97" s="2">
        <f t="shared" si="94"/>
        <v>114.85360517439116</v>
      </c>
      <c r="EI97" s="2">
        <f t="shared" si="94"/>
        <v>116.47405856954478</v>
      </c>
      <c r="EJ97" s="2">
        <f t="shared" si="94"/>
        <v>113.11402397392526</v>
      </c>
      <c r="EK97" s="2">
        <f t="shared" si="94"/>
        <v>115.43577140118641</v>
      </c>
      <c r="EL97" s="2">
        <f t="shared" si="94"/>
        <v>116.58703901553504</v>
      </c>
      <c r="EM97" s="2">
        <f t="shared" si="135"/>
        <v>121.25138938460803</v>
      </c>
      <c r="EN97" s="2">
        <f t="shared" si="135"/>
        <v>119.94538714605558</v>
      </c>
      <c r="EO97" s="2">
        <f t="shared" si="135"/>
        <v>123.67828618421051</v>
      </c>
      <c r="EQ97" s="2">
        <f t="shared" si="136"/>
        <v>115.43432107378479</v>
      </c>
      <c r="ER97" s="2">
        <f t="shared" si="136"/>
        <v>115.03981013926631</v>
      </c>
      <c r="ES97" s="2">
        <f t="shared" si="136"/>
        <v>113.03955843256347</v>
      </c>
      <c r="ET97" s="2">
        <f t="shared" si="136"/>
        <v>112.23015361237739</v>
      </c>
      <c r="EU97" s="2">
        <f t="shared" si="136"/>
        <v>112.41445718035808</v>
      </c>
      <c r="EV97" s="2">
        <f t="shared" si="136"/>
        <v>113.51760636365289</v>
      </c>
      <c r="EW97" s="2">
        <f t="shared" si="136"/>
        <v>116.30262163433132</v>
      </c>
      <c r="EX97" s="2">
        <f t="shared" si="136"/>
        <v>115.3530218765754</v>
      </c>
      <c r="EY97" s="2">
        <f t="shared" si="136"/>
        <v>117.11563508494834</v>
      </c>
      <c r="EZ97" s="2">
        <f t="shared" si="136"/>
        <v>113.90896262805902</v>
      </c>
      <c r="FA97" s="2">
        <f t="shared" si="136"/>
        <v>115.46706171618047</v>
      </c>
      <c r="FB97" s="2">
        <f t="shared" si="136"/>
        <v>116.24567639537204</v>
      </c>
      <c r="FC97" s="2">
        <f t="shared" si="136"/>
        <v>121.6363978964784</v>
      </c>
      <c r="FD97" s="2">
        <f t="shared" si="136"/>
        <v>120.36788141529112</v>
      </c>
      <c r="FE97" s="2">
        <f t="shared" si="136"/>
        <v>124.83268674158452</v>
      </c>
      <c r="FG97" s="2">
        <f t="shared" si="137"/>
        <v>0.95960579066635154</v>
      </c>
      <c r="FH97" s="2">
        <f t="shared" si="137"/>
        <v>0.94785360435720545</v>
      </c>
      <c r="FI97" s="2">
        <f t="shared" si="137"/>
        <v>0.94650864042491489</v>
      </c>
      <c r="FJ97" s="2">
        <f t="shared" si="137"/>
        <v>0.947205544780367</v>
      </c>
      <c r="FK97" s="2">
        <f t="shared" si="137"/>
        <v>0.93346595594376491</v>
      </c>
      <c r="FL97" s="2">
        <f t="shared" si="137"/>
        <v>0.92407228545220566</v>
      </c>
      <c r="FM97" s="2">
        <f t="shared" si="137"/>
        <v>0.93593550458898145</v>
      </c>
      <c r="FN97" s="2">
        <f t="shared" si="137"/>
        <v>0.92219640084447807</v>
      </c>
      <c r="FO97" s="2">
        <f t="shared" si="137"/>
        <v>0.93031020498578454</v>
      </c>
      <c r="FP97" s="2">
        <f t="shared" si="137"/>
        <v>0.92601945237913041</v>
      </c>
      <c r="FQ97" s="2">
        <f t="shared" si="137"/>
        <v>0.92361971680166044</v>
      </c>
      <c r="FR97" s="2">
        <f t="shared" si="137"/>
        <v>0.92343137545584997</v>
      </c>
      <c r="FS97" s="2">
        <f t="shared" si="137"/>
        <v>0.91993046208836149</v>
      </c>
      <c r="FT97" s="2">
        <f t="shared" si="137"/>
        <v>0.92433985803381957</v>
      </c>
      <c r="FU97" s="2">
        <f t="shared" si="137"/>
        <v>0.90545912051952115</v>
      </c>
      <c r="FW97" s="2">
        <f t="shared" si="127"/>
        <v>3.2768361894819926E-3</v>
      </c>
      <c r="FX97" s="2">
        <f t="shared" si="127"/>
        <v>3.193653398594318E-3</v>
      </c>
      <c r="FY97" s="2">
        <f t="shared" si="127"/>
        <v>2.8457147153077775E-3</v>
      </c>
      <c r="FZ97" s="2">
        <f t="shared" si="127"/>
        <v>2.61132975670233E-3</v>
      </c>
      <c r="GA97" s="2">
        <f t="shared" si="127"/>
        <v>2.9192603636216444E-3</v>
      </c>
      <c r="GB97" s="2">
        <f t="shared" si="127"/>
        <v>2.7436563785419553E-3</v>
      </c>
      <c r="GC97" s="2">
        <f t="shared" si="127"/>
        <v>3.4004044772538325E-3</v>
      </c>
      <c r="GD97" s="2">
        <f t="shared" si="127"/>
        <v>3.4470594906822411E-3</v>
      </c>
      <c r="GE97" s="2">
        <f t="shared" si="127"/>
        <v>3.1233296638092782E-3</v>
      </c>
      <c r="GF97" s="2">
        <f t="shared" si="127"/>
        <v>2.6468506694280374E-3</v>
      </c>
      <c r="GG97" s="2">
        <f t="shared" si="127"/>
        <v>2.5345527251706512E-3</v>
      </c>
      <c r="GH97" s="2">
        <f t="shared" si="127"/>
        <v>2.3070108104025129E-3</v>
      </c>
      <c r="GI97" s="2">
        <f t="shared" si="127"/>
        <v>2.1120670393191413E-3</v>
      </c>
      <c r="GJ97" s="2">
        <f t="shared" si="127"/>
        <v>1.777063270961666E-3</v>
      </c>
      <c r="GK97" s="2">
        <f t="shared" si="127"/>
        <v>1.538193750784314E-3</v>
      </c>
      <c r="GM97" s="83">
        <f t="shared" si="128"/>
        <v>4.5219636669421876E-12</v>
      </c>
      <c r="GN97" s="83">
        <f t="shared" si="128"/>
        <v>6.5591089903168732E-8</v>
      </c>
      <c r="GO97" s="83">
        <f t="shared" si="128"/>
        <v>6.4270497692204294E-6</v>
      </c>
      <c r="GP97" s="83">
        <f t="shared" si="128"/>
        <v>2.9989122911892507E-5</v>
      </c>
      <c r="GQ97" s="83">
        <f t="shared" si="128"/>
        <v>1.2483790740519994E-7</v>
      </c>
      <c r="GR97" s="83">
        <f t="shared" si="128"/>
        <v>8.5270762120171747E-8</v>
      </c>
      <c r="GS97" s="83">
        <f t="shared" si="128"/>
        <v>1.0291408038222157E-12</v>
      </c>
      <c r="GT97" s="83">
        <f t="shared" si="128"/>
        <v>3.870679352240919E-9</v>
      </c>
      <c r="GU97" s="83">
        <f t="shared" si="128"/>
        <v>8.6421754553233684E-7</v>
      </c>
      <c r="GV97" s="83">
        <f t="shared" si="128"/>
        <v>5.1051977755966059E-7</v>
      </c>
      <c r="GW97" s="83">
        <f t="shared" si="128"/>
        <v>3.5070045280828813E-6</v>
      </c>
      <c r="GX97" s="83">
        <f t="shared" si="128"/>
        <v>1.0291874421578249E-6</v>
      </c>
      <c r="GY97" s="83">
        <f t="shared" si="128"/>
        <v>1.7417050648158284E-5</v>
      </c>
      <c r="GZ97" s="83">
        <f t="shared" si="128"/>
        <v>1.3122826644584967E-6</v>
      </c>
      <c r="HA97" s="83">
        <f t="shared" si="128"/>
        <v>1.7079503460054975E-8</v>
      </c>
      <c r="HC97" s="83">
        <f t="shared" si="73"/>
        <v>0.45373911470311096</v>
      </c>
      <c r="HD97" s="83">
        <f t="shared" si="73"/>
        <v>0.20950239396254727</v>
      </c>
      <c r="HE97" s="83">
        <f t="shared" si="73"/>
        <v>0.17023233344698499</v>
      </c>
      <c r="HF97" s="83">
        <f t="shared" si="73"/>
        <v>0.18770430658740098</v>
      </c>
      <c r="HG97" s="83">
        <f t="shared" si="87"/>
        <v>0.1917748872005248</v>
      </c>
      <c r="HH97" s="83">
        <f t="shared" si="87"/>
        <v>0.1575625227768522</v>
      </c>
      <c r="HI97" s="83">
        <f t="shared" si="87"/>
        <v>0.24578815567677101</v>
      </c>
      <c r="HJ97" s="83">
        <f t="shared" si="87"/>
        <v>0.17416336949277728</v>
      </c>
      <c r="HK97" s="83">
        <f t="shared" si="87"/>
        <v>0.17658285528755441</v>
      </c>
      <c r="HL97" s="83">
        <f t="shared" si="87"/>
        <v>0.15751502625575756</v>
      </c>
      <c r="HM97" s="83">
        <f t="shared" si="87"/>
        <v>0.14084497507204138</v>
      </c>
      <c r="HN97" s="83">
        <f t="shared" si="87"/>
        <v>0.12094945886652254</v>
      </c>
      <c r="HO97" s="83">
        <f t="shared" si="87"/>
        <v>0.10035020432099577</v>
      </c>
      <c r="HP97" s="83">
        <f t="shared" si="87"/>
        <v>0.10436252810136359</v>
      </c>
      <c r="HQ97" s="83">
        <f t="shared" si="87"/>
        <v>6.0679912605548531E-2</v>
      </c>
      <c r="HS97" s="83">
        <f t="shared" si="129"/>
        <v>2.0881884031074148E-17</v>
      </c>
      <c r="HT97" s="83">
        <f t="shared" si="129"/>
        <v>4.0460656687481292E-17</v>
      </c>
      <c r="HU97" s="83">
        <f t="shared" si="129"/>
        <v>2.9894382848662599E-21</v>
      </c>
      <c r="HV97" s="83">
        <f t="shared" si="129"/>
        <v>7.4131551939958707E-19</v>
      </c>
      <c r="HW97" s="83">
        <f t="shared" si="129"/>
        <v>1.7915241678405593E-22</v>
      </c>
      <c r="HX97" s="83">
        <f t="shared" si="129"/>
        <v>4.546386888250275E-28</v>
      </c>
      <c r="HY97" s="83">
        <f t="shared" si="129"/>
        <v>6.7285560069042761E-22</v>
      </c>
      <c r="HZ97" s="83">
        <f t="shared" si="129"/>
        <v>3.4687372879314053E-26</v>
      </c>
      <c r="IA97" s="83">
        <f t="shared" si="129"/>
        <v>1.0358440202607422E-23</v>
      </c>
      <c r="IB97" s="83">
        <f t="shared" si="129"/>
        <v>1.4826584096632705E-25</v>
      </c>
      <c r="IC97" s="83">
        <f t="shared" si="129"/>
        <v>5.8664460606638155E-27</v>
      </c>
      <c r="ID97" s="83">
        <f t="shared" si="129"/>
        <v>2.2019582310594995E-29</v>
      </c>
      <c r="IE97" s="83">
        <f t="shared" si="129"/>
        <v>3.1174720500677054E-29</v>
      </c>
      <c r="IF97" s="83">
        <f t="shared" si="129"/>
        <v>6.8489478459288299E-16</v>
      </c>
      <c r="IG97" s="83">
        <f t="shared" si="129"/>
        <v>7.5625578993828126E-12</v>
      </c>
      <c r="II97" s="83">
        <f t="shared" si="130"/>
        <v>1.8364765244017933E-124</v>
      </c>
      <c r="IJ97" s="83">
        <f t="shared" si="130"/>
        <v>1.4384678754144903E-117</v>
      </c>
      <c r="IK97" s="83">
        <f t="shared" si="130"/>
        <v>1.4909406550228741E-137</v>
      </c>
      <c r="IL97" s="83">
        <f t="shared" si="130"/>
        <v>9.6433130130916135E-123</v>
      </c>
      <c r="IM97" s="83">
        <f t="shared" si="130"/>
        <v>1.0269472693677822E-152</v>
      </c>
      <c r="IN97" s="83">
        <f t="shared" si="130"/>
        <v>2.3842912856575844E-192</v>
      </c>
      <c r="IO97" s="83">
        <f t="shared" si="130"/>
        <v>7.2401928604118283E-148</v>
      </c>
      <c r="IP97" s="83">
        <f t="shared" si="130"/>
        <v>5.4342938385404586E-172</v>
      </c>
      <c r="IQ97" s="83">
        <f t="shared" si="130"/>
        <v>3.7896885158755987E-159</v>
      </c>
      <c r="IR97" s="83">
        <f t="shared" si="130"/>
        <v>3.5466789435255736E-170</v>
      </c>
      <c r="IS97" s="83">
        <f t="shared" si="130"/>
        <v>9.3432061543484987E-178</v>
      </c>
      <c r="IT97" s="83">
        <f t="shared" si="130"/>
        <v>6.5289685513396256E-198</v>
      </c>
      <c r="IU97" s="83">
        <f t="shared" si="130"/>
        <v>2.4868767231968683E-194</v>
      </c>
      <c r="IV97" s="83">
        <f t="shared" si="130"/>
        <v>1.7532911332448057E-90</v>
      </c>
      <c r="IW97" s="83">
        <f t="shared" si="130"/>
        <v>2.4336919335822737E-66</v>
      </c>
      <c r="IY97" s="83">
        <f t="shared" si="131"/>
        <v>0.4537391147076329</v>
      </c>
      <c r="IZ97" s="83">
        <f t="shared" si="131"/>
        <v>0.20950245955363719</v>
      </c>
      <c r="JA97" s="83">
        <f t="shared" si="131"/>
        <v>0.17023876049675421</v>
      </c>
      <c r="JB97" s="83">
        <f t="shared" si="131"/>
        <v>0.18773429571031286</v>
      </c>
      <c r="JC97" s="83">
        <f t="shared" si="131"/>
        <v>0.1917750120384322</v>
      </c>
      <c r="JD97" s="83">
        <f t="shared" si="131"/>
        <v>0.15756260804761432</v>
      </c>
      <c r="JE97" s="83">
        <f t="shared" si="131"/>
        <v>0.24578815567780016</v>
      </c>
      <c r="JF97" s="83">
        <f t="shared" si="131"/>
        <v>0.17416337336345664</v>
      </c>
      <c r="JG97" s="83">
        <f t="shared" si="131"/>
        <v>0.17658371950509993</v>
      </c>
      <c r="JH97" s="83">
        <f t="shared" si="131"/>
        <v>0.15751553677553512</v>
      </c>
      <c r="JI97" s="83">
        <f t="shared" si="131"/>
        <v>0.14084848207656947</v>
      </c>
      <c r="JJ97" s="83">
        <f t="shared" si="131"/>
        <v>0.1209504880539647</v>
      </c>
      <c r="JK97" s="83">
        <f t="shared" si="131"/>
        <v>0.10036762137164393</v>
      </c>
      <c r="JL97" s="83">
        <f t="shared" si="131"/>
        <v>0.10436384038402874</v>
      </c>
      <c r="JM97" s="83">
        <f t="shared" si="131"/>
        <v>6.0679929692614543E-2</v>
      </c>
    </row>
    <row r="98" spans="2:273" x14ac:dyDescent="0.25">
      <c r="B98" s="2">
        <v>71</v>
      </c>
      <c r="C98" s="37">
        <v>200.03299999999999</v>
      </c>
      <c r="D98" s="37">
        <v>184.483</v>
      </c>
      <c r="E98" s="37">
        <v>171.733</v>
      </c>
      <c r="F98" s="37">
        <v>174.483</v>
      </c>
      <c r="G98" s="37">
        <v>176.345</v>
      </c>
      <c r="H98" s="37">
        <v>174.27600000000001</v>
      </c>
      <c r="I98" s="37">
        <v>190.29300000000001</v>
      </c>
      <c r="J98" s="37">
        <v>175.69</v>
      </c>
      <c r="K98" s="37">
        <v>175.94800000000001</v>
      </c>
      <c r="L98" s="37">
        <v>172.41399999999999</v>
      </c>
      <c r="M98" s="37">
        <v>171.328</v>
      </c>
      <c r="N98" s="37">
        <v>165.70699999999999</v>
      </c>
      <c r="O98" s="37">
        <v>161.86199999999999</v>
      </c>
      <c r="P98" s="37">
        <v>157.13800000000001</v>
      </c>
      <c r="Q98" s="37">
        <v>147.05199999999999</v>
      </c>
      <c r="S98" s="4">
        <f t="shared" si="132"/>
        <v>202.07764119718726</v>
      </c>
      <c r="T98" s="4">
        <f t="shared" si="132"/>
        <v>176.8995359601318</v>
      </c>
      <c r="U98" s="4">
        <f t="shared" si="132"/>
        <v>166.33567704524052</v>
      </c>
      <c r="V98" s="4">
        <f t="shared" si="132"/>
        <v>169.06482479799706</v>
      </c>
      <c r="W98" s="4">
        <f t="shared" si="132"/>
        <v>169.85259368037657</v>
      </c>
      <c r="X98" s="4">
        <f t="shared" si="132"/>
        <v>167.58586978322222</v>
      </c>
      <c r="Y98" s="4">
        <f t="shared" si="132"/>
        <v>184.98364286421304</v>
      </c>
      <c r="Z98" s="4">
        <f t="shared" si="132"/>
        <v>168.93849314103124</v>
      </c>
      <c r="AA98" s="4">
        <f t="shared" si="132"/>
        <v>170.48101939886527</v>
      </c>
      <c r="AB98" s="4">
        <f t="shared" si="132"/>
        <v>165.07985401115658</v>
      </c>
      <c r="AC98" s="4">
        <f t="shared" si="132"/>
        <v>164.07144898542512</v>
      </c>
      <c r="AD98" s="4">
        <f t="shared" si="132"/>
        <v>159.48962259341621</v>
      </c>
      <c r="AE98" s="4">
        <f t="shared" si="132"/>
        <v>158.55980629381705</v>
      </c>
      <c r="AF98" s="4">
        <f t="shared" si="132"/>
        <v>154.0071583490506</v>
      </c>
      <c r="AG98" s="4">
        <f t="shared" si="132"/>
        <v>145.64344935968583</v>
      </c>
      <c r="AI98" s="4">
        <f t="shared" si="133"/>
        <v>-2.0446411971872749</v>
      </c>
      <c r="AJ98" s="4">
        <f t="shared" si="133"/>
        <v>7.5834640398682041</v>
      </c>
      <c r="AK98" s="4">
        <f t="shared" si="133"/>
        <v>5.3973229547594883</v>
      </c>
      <c r="AL98" s="4">
        <f t="shared" si="133"/>
        <v>5.4181752020029421</v>
      </c>
      <c r="AM98" s="4">
        <f t="shared" si="133"/>
        <v>6.4924063196234272</v>
      </c>
      <c r="AN98" s="4">
        <f t="shared" si="133"/>
        <v>6.6901302167777885</v>
      </c>
      <c r="AO98" s="4">
        <f t="shared" si="133"/>
        <v>5.3093571357869678</v>
      </c>
      <c r="AP98" s="4">
        <f t="shared" si="133"/>
        <v>6.751506858968753</v>
      </c>
      <c r="AQ98" s="4">
        <f t="shared" si="133"/>
        <v>5.4669806011347362</v>
      </c>
      <c r="AR98" s="4">
        <f t="shared" si="133"/>
        <v>7.3341459888434031</v>
      </c>
      <c r="AS98" s="4">
        <f t="shared" si="133"/>
        <v>7.2565510145748817</v>
      </c>
      <c r="AT98" s="4">
        <f t="shared" si="133"/>
        <v>6.217377406583779</v>
      </c>
      <c r="AU98" s="4">
        <f t="shared" si="133"/>
        <v>3.3021937061829476</v>
      </c>
      <c r="AV98" s="4">
        <f t="shared" si="133"/>
        <v>3.1308416509494066</v>
      </c>
      <c r="AW98" s="4">
        <f t="shared" si="133"/>
        <v>1.4085506403141608</v>
      </c>
      <c r="AY98" s="2">
        <f t="shared" si="125"/>
        <v>115.67594494075961</v>
      </c>
      <c r="AZ98" s="2">
        <f t="shared" si="125"/>
        <v>115.17839187329155</v>
      </c>
      <c r="BA98" s="2">
        <f t="shared" si="125"/>
        <v>113.78531327259881</v>
      </c>
      <c r="BB98" s="2">
        <f t="shared" si="125"/>
        <v>112.61654061017366</v>
      </c>
      <c r="BC98" s="2">
        <f t="shared" si="125"/>
        <v>113.1616669432992</v>
      </c>
      <c r="BD98" s="2">
        <f t="shared" si="125"/>
        <v>114.42834004558215</v>
      </c>
      <c r="BE98" s="2">
        <f t="shared" si="125"/>
        <v>117.00570461190173</v>
      </c>
      <c r="BF98" s="2">
        <f t="shared" si="125"/>
        <v>115.69086096868467</v>
      </c>
      <c r="BG98" s="2">
        <f t="shared" si="125"/>
        <v>117.14005348915987</v>
      </c>
      <c r="BH98" s="2">
        <f t="shared" si="125"/>
        <v>114.09086490921794</v>
      </c>
      <c r="BI98" s="2">
        <f t="shared" si="125"/>
        <v>116.03837398728449</v>
      </c>
      <c r="BJ98" s="2">
        <f t="shared" si="125"/>
        <v>117.20229926293062</v>
      </c>
      <c r="BK98" s="2">
        <f t="shared" si="125"/>
        <v>121.92068801702104</v>
      </c>
      <c r="BL98" s="2">
        <f t="shared" si="125"/>
        <v>120.79137387594636</v>
      </c>
      <c r="BM98" s="2">
        <f t="shared" si="125"/>
        <v>125.14336832834911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138.43226447876447</v>
      </c>
      <c r="DL98" s="2">
        <f t="shared" si="134"/>
        <v>131.48585392274865</v>
      </c>
      <c r="DM98" s="2">
        <f t="shared" si="134"/>
        <v>127.4521924426451</v>
      </c>
      <c r="DN98" s="2">
        <f t="shared" si="134"/>
        <v>125.10546985446987</v>
      </c>
      <c r="DO98" s="2">
        <f t="shared" si="134"/>
        <v>123.44621216763321</v>
      </c>
      <c r="DP98" s="2">
        <f t="shared" si="134"/>
        <v>125.29527787114847</v>
      </c>
      <c r="DQ98" s="2">
        <f t="shared" si="134"/>
        <v>128.17309607178029</v>
      </c>
      <c r="DR98" s="2">
        <f t="shared" si="134"/>
        <v>126.89937647058822</v>
      </c>
      <c r="DS98" s="2">
        <f t="shared" si="134"/>
        <v>127.42526261078892</v>
      </c>
      <c r="DT98" s="2">
        <f t="shared" si="134"/>
        <v>127.1932308786519</v>
      </c>
      <c r="DU98" s="2">
        <f t="shared" si="134"/>
        <v>124.43810140056023</v>
      </c>
      <c r="DV98" s="2">
        <f t="shared" si="134"/>
        <v>126.09813669467789</v>
      </c>
      <c r="DW98" s="2">
        <f t="shared" si="134"/>
        <v>131.19194117647061</v>
      </c>
      <c r="DX98" s="2">
        <f t="shared" si="134"/>
        <v>133.03719309309307</v>
      </c>
      <c r="DY98" s="2">
        <f t="shared" si="134"/>
        <v>141.20689543937709</v>
      </c>
      <c r="EA98" s="2">
        <f t="shared" si="94"/>
        <v>114.80030896062267</v>
      </c>
      <c r="EB98" s="2">
        <f t="shared" si="94"/>
        <v>114.35802465162492</v>
      </c>
      <c r="EC98" s="2">
        <f t="shared" si="94"/>
        <v>113.08127765814265</v>
      </c>
      <c r="ED98" s="2">
        <f t="shared" si="94"/>
        <v>111.98115997903309</v>
      </c>
      <c r="EE98" s="2">
        <f t="shared" si="94"/>
        <v>112.49364903491396</v>
      </c>
      <c r="EF98" s="2">
        <f t="shared" si="94"/>
        <v>113.61463667563307</v>
      </c>
      <c r="EG98" s="2">
        <f t="shared" si="94"/>
        <v>116.30895682424706</v>
      </c>
      <c r="EH98" s="2">
        <f t="shared" si="94"/>
        <v>114.82647480267154</v>
      </c>
      <c r="EI98" s="2">
        <f t="shared" si="94"/>
        <v>116.43511753585474</v>
      </c>
      <c r="EJ98" s="2">
        <f t="shared" si="94"/>
        <v>113.13381951073831</v>
      </c>
      <c r="EK98" s="2">
        <f t="shared" si="94"/>
        <v>115.40477413085634</v>
      </c>
      <c r="EL98" s="2">
        <f t="shared" si="94"/>
        <v>116.53047875403406</v>
      </c>
      <c r="EM98" s="2">
        <f t="shared" si="135"/>
        <v>121.18380195670221</v>
      </c>
      <c r="EN98" s="2">
        <f t="shared" si="135"/>
        <v>119.87635499012248</v>
      </c>
      <c r="EO98" s="2">
        <f t="shared" si="135"/>
        <v>123.61167664473683</v>
      </c>
      <c r="EQ98" s="2">
        <f t="shared" si="136"/>
        <v>115.33774611549254</v>
      </c>
      <c r="ER98" s="2">
        <f t="shared" si="136"/>
        <v>114.94244096467392</v>
      </c>
      <c r="ES98" s="2">
        <f t="shared" si="136"/>
        <v>112.96571044336112</v>
      </c>
      <c r="ET98" s="2">
        <f t="shared" si="136"/>
        <v>112.15845634756181</v>
      </c>
      <c r="EU98" s="2">
        <f t="shared" si="136"/>
        <v>112.33903884911037</v>
      </c>
      <c r="EV98" s="2">
        <f t="shared" si="136"/>
        <v>113.42015448616638</v>
      </c>
      <c r="EW98" s="2">
        <f t="shared" si="136"/>
        <v>116.20860400334846</v>
      </c>
      <c r="EX98" s="2">
        <f t="shared" si="136"/>
        <v>115.30696530782645</v>
      </c>
      <c r="EY98" s="2">
        <f t="shared" si="136"/>
        <v>117.05326992977888</v>
      </c>
      <c r="EZ98" s="2">
        <f t="shared" si="136"/>
        <v>113.90122692683417</v>
      </c>
      <c r="FA98" s="2">
        <f t="shared" si="136"/>
        <v>115.43495109233363</v>
      </c>
      <c r="FB98" s="2">
        <f t="shared" si="136"/>
        <v>116.20054705505966</v>
      </c>
      <c r="FC98" s="2">
        <f t="shared" si="136"/>
        <v>121.55668934649022</v>
      </c>
      <c r="FD98" s="2">
        <f t="shared" si="136"/>
        <v>120.28548974454718</v>
      </c>
      <c r="FE98" s="2">
        <f t="shared" si="136"/>
        <v>124.71783079013031</v>
      </c>
      <c r="FG98" s="2">
        <f t="shared" si="137"/>
        <v>0.96302863768080815</v>
      </c>
      <c r="FH98" s="2">
        <f t="shared" si="137"/>
        <v>0.95222270453557123</v>
      </c>
      <c r="FI98" s="2">
        <f t="shared" si="137"/>
        <v>0.95098460144818719</v>
      </c>
      <c r="FJ98" s="2">
        <f t="shared" si="137"/>
        <v>0.95162617171190989</v>
      </c>
      <c r="FK98" s="2">
        <f t="shared" si="137"/>
        <v>0.93896290270061245</v>
      </c>
      <c r="FL98" s="2">
        <f t="shared" si="137"/>
        <v>0.9302873640400422</v>
      </c>
      <c r="FM98" s="2">
        <f t="shared" si="137"/>
        <v>0.94124126387770191</v>
      </c>
      <c r="FN98" s="2">
        <f t="shared" si="137"/>
        <v>0.9285531581965325</v>
      </c>
      <c r="FO98" s="2">
        <f t="shared" si="137"/>
        <v>0.9360500136552049</v>
      </c>
      <c r="FP98" s="2">
        <f t="shared" si="137"/>
        <v>0.93208685900814126</v>
      </c>
      <c r="FQ98" s="2">
        <f t="shared" si="137"/>
        <v>0.9298690290109779</v>
      </c>
      <c r="FR98" s="2">
        <f t="shared" si="137"/>
        <v>0.92969492447320401</v>
      </c>
      <c r="FS98" s="2">
        <f t="shared" si="137"/>
        <v>0.9264575887440053</v>
      </c>
      <c r="FT98" s="2">
        <f t="shared" si="137"/>
        <v>0.93053468086881252</v>
      </c>
      <c r="FU98" s="2">
        <f t="shared" si="137"/>
        <v>0.91305443011342691</v>
      </c>
      <c r="FW98" s="2">
        <f t="shared" si="127"/>
        <v>3.5918438969161936E-3</v>
      </c>
      <c r="FX98" s="2">
        <f t="shared" si="127"/>
        <v>3.5006926914500905E-3</v>
      </c>
      <c r="FY98" s="2">
        <f t="shared" si="127"/>
        <v>3.1194077061946031E-3</v>
      </c>
      <c r="FZ98" s="2">
        <f t="shared" si="127"/>
        <v>2.8625449619359262E-3</v>
      </c>
      <c r="GA98" s="2">
        <f t="shared" si="127"/>
        <v>3.2000040725125036E-3</v>
      </c>
      <c r="GB98" s="2">
        <f t="shared" si="127"/>
        <v>3.0075632857011559E-3</v>
      </c>
      <c r="GC98" s="2">
        <f t="shared" si="127"/>
        <v>3.7272465886339342E-3</v>
      </c>
      <c r="GD98" s="2">
        <f t="shared" si="127"/>
        <v>3.7783690149631398E-3</v>
      </c>
      <c r="GE98" s="2">
        <f t="shared" si="127"/>
        <v>3.423631221941544E-3</v>
      </c>
      <c r="GF98" s="2">
        <f t="shared" si="127"/>
        <v>2.9014731174982419E-3</v>
      </c>
      <c r="GG98" s="2">
        <f t="shared" si="127"/>
        <v>2.7784023999561963E-3</v>
      </c>
      <c r="GH98" s="2">
        <f t="shared" si="127"/>
        <v>2.5290241511828175E-3</v>
      </c>
      <c r="GI98" s="2">
        <f t="shared" si="127"/>
        <v>2.315363659415955E-3</v>
      </c>
      <c r="GJ98" s="2">
        <f t="shared" si="127"/>
        <v>1.9481771189807135E-3</v>
      </c>
      <c r="GK98" s="2">
        <f t="shared" si="127"/>
        <v>1.6863456518441712E-3</v>
      </c>
      <c r="GM98" s="83">
        <f t="shared" si="128"/>
        <v>1.3865471014584563E-13</v>
      </c>
      <c r="GN98" s="83">
        <f t="shared" si="128"/>
        <v>3.6079730124929845E-9</v>
      </c>
      <c r="GO98" s="83">
        <f t="shared" si="128"/>
        <v>7.5355383824473113E-7</v>
      </c>
      <c r="GP98" s="83">
        <f t="shared" si="128"/>
        <v>4.4682818515125375E-6</v>
      </c>
      <c r="GQ98" s="83">
        <f t="shared" si="128"/>
        <v>8.6606123580512552E-9</v>
      </c>
      <c r="GR98" s="83">
        <f t="shared" si="128"/>
        <v>5.4095168405549622E-9</v>
      </c>
      <c r="GS98" s="83">
        <f t="shared" si="128"/>
        <v>1.0003612790230639E-14</v>
      </c>
      <c r="GT98" s="83">
        <f t="shared" si="128"/>
        <v>1.1448632075079363E-10</v>
      </c>
      <c r="GU98" s="83">
        <f t="shared" si="128"/>
        <v>7.2673651817449538E-8</v>
      </c>
      <c r="GV98" s="83">
        <f t="shared" si="128"/>
        <v>3.6937280145371704E-8</v>
      </c>
      <c r="GW98" s="83">
        <f t="shared" si="128"/>
        <v>4.053680396816735E-7</v>
      </c>
      <c r="GX98" s="83">
        <f t="shared" si="128"/>
        <v>9.5851230365837106E-8</v>
      </c>
      <c r="GY98" s="83">
        <f t="shared" si="128"/>
        <v>2.4875213337888127E-6</v>
      </c>
      <c r="GZ98" s="83">
        <f t="shared" si="128"/>
        <v>1.1817054886774135E-7</v>
      </c>
      <c r="HA98" s="83">
        <f t="shared" si="128"/>
        <v>7.8102310239557525E-10</v>
      </c>
      <c r="HC98" s="83">
        <f t="shared" si="73"/>
        <v>0.54587534722336684</v>
      </c>
      <c r="HD98" s="83">
        <f t="shared" si="73"/>
        <v>0.26563780891651934</v>
      </c>
      <c r="HE98" s="83">
        <f t="shared" si="73"/>
        <v>0.22210079530293941</v>
      </c>
      <c r="HF98" s="83">
        <f t="shared" si="73"/>
        <v>0.23902825159427982</v>
      </c>
      <c r="HG98" s="83">
        <f t="shared" si="87"/>
        <v>0.2518176040402208</v>
      </c>
      <c r="HH98" s="83">
        <f t="shared" si="87"/>
        <v>0.2164313398673692</v>
      </c>
      <c r="HI98" s="83">
        <f t="shared" si="87"/>
        <v>0.31750422720829236</v>
      </c>
      <c r="HJ98" s="83">
        <f t="shared" si="87"/>
        <v>0.23614591665253304</v>
      </c>
      <c r="HK98" s="83">
        <f t="shared" si="87"/>
        <v>0.23535003127926152</v>
      </c>
      <c r="HL98" s="83">
        <f t="shared" si="87"/>
        <v>0.21207042471957688</v>
      </c>
      <c r="HM98" s="83">
        <f t="shared" si="87"/>
        <v>0.1920157428450576</v>
      </c>
      <c r="HN98" s="83">
        <f t="shared" si="87"/>
        <v>0.16878058374023458</v>
      </c>
      <c r="HO98" s="83">
        <f t="shared" si="87"/>
        <v>0.14085222580606763</v>
      </c>
      <c r="HP98" s="83">
        <f t="shared" si="87"/>
        <v>0.14546689458465983</v>
      </c>
      <c r="HQ98" s="83">
        <f t="shared" si="87"/>
        <v>9.6350653649386026E-2</v>
      </c>
      <c r="HS98" s="83">
        <f t="shared" si="129"/>
        <v>1.4425305381666402E-16</v>
      </c>
      <c r="HT98" s="83">
        <f t="shared" si="129"/>
        <v>2.5812600877348004E-16</v>
      </c>
      <c r="HU98" s="83">
        <f t="shared" si="129"/>
        <v>2.7210765602943912E-20</v>
      </c>
      <c r="HV98" s="83">
        <f t="shared" si="129"/>
        <v>5.0979400846536384E-18</v>
      </c>
      <c r="HW98" s="83">
        <f t="shared" si="129"/>
        <v>1.9912859105351333E-21</v>
      </c>
      <c r="HX98" s="83">
        <f t="shared" si="129"/>
        <v>9.2240230788514629E-27</v>
      </c>
      <c r="HY98" s="83">
        <f t="shared" si="129"/>
        <v>7.4118030417706709E-21</v>
      </c>
      <c r="HZ98" s="83">
        <f t="shared" si="129"/>
        <v>6.0152759699706182E-25</v>
      </c>
      <c r="IA98" s="83">
        <f t="shared" si="129"/>
        <v>1.3389302054509159E-22</v>
      </c>
      <c r="IB98" s="83">
        <f t="shared" si="129"/>
        <v>2.1579182340833924E-24</v>
      </c>
      <c r="IC98" s="83">
        <f t="shared" si="129"/>
        <v>9.6020608565861911E-26</v>
      </c>
      <c r="ID98" s="83">
        <f t="shared" si="129"/>
        <v>4.601103251577121E-28</v>
      </c>
      <c r="IE98" s="83">
        <f t="shared" si="129"/>
        <v>6.0227797054983846E-28</v>
      </c>
      <c r="IF98" s="83">
        <f t="shared" si="129"/>
        <v>3.0233966980423659E-15</v>
      </c>
      <c r="IG98" s="83">
        <f t="shared" si="129"/>
        <v>2.1304402011641777E-11</v>
      </c>
      <c r="II98" s="83">
        <f t="shared" si="130"/>
        <v>1.5075254799623067E-120</v>
      </c>
      <c r="IJ98" s="83">
        <f t="shared" si="130"/>
        <v>6.8517729512746901E-114</v>
      </c>
      <c r="IK98" s="83">
        <f t="shared" si="130"/>
        <v>2.5211448880820226E-133</v>
      </c>
      <c r="IL98" s="83">
        <f t="shared" si="130"/>
        <v>4.9770734201475721E-119</v>
      </c>
      <c r="IM98" s="83">
        <f t="shared" si="130"/>
        <v>5.3996204380333516E-148</v>
      </c>
      <c r="IN98" s="83">
        <f t="shared" si="130"/>
        <v>1.8873381315154483E-186</v>
      </c>
      <c r="IO98" s="83">
        <f t="shared" si="130"/>
        <v>3.5563432699784593E-143</v>
      </c>
      <c r="IP98" s="83">
        <f t="shared" si="130"/>
        <v>1.6382879843022874E-166</v>
      </c>
      <c r="IQ98" s="83">
        <f t="shared" si="130"/>
        <v>3.6146017741404764E-154</v>
      </c>
      <c r="IR98" s="83">
        <f t="shared" si="130"/>
        <v>5.3751727281260728E-165</v>
      </c>
      <c r="IS98" s="83">
        <f t="shared" si="130"/>
        <v>2.2143199461660683E-172</v>
      </c>
      <c r="IT98" s="83">
        <f t="shared" si="130"/>
        <v>5.1652883855130643E-192</v>
      </c>
      <c r="IU98" s="83">
        <f t="shared" si="130"/>
        <v>1.2693960775931482E-188</v>
      </c>
      <c r="IV98" s="83">
        <f t="shared" si="130"/>
        <v>6.3413378946015027E-88</v>
      </c>
      <c r="IW98" s="83">
        <f t="shared" si="130"/>
        <v>1.6140851628593125E-64</v>
      </c>
      <c r="IY98" s="83">
        <f t="shared" si="131"/>
        <v>0.54587534722350561</v>
      </c>
      <c r="IZ98" s="83">
        <f t="shared" si="131"/>
        <v>0.26563781252449264</v>
      </c>
      <c r="JA98" s="83">
        <f t="shared" si="131"/>
        <v>0.22210154885677766</v>
      </c>
      <c r="JB98" s="83">
        <f t="shared" si="131"/>
        <v>0.23903271987613134</v>
      </c>
      <c r="JC98" s="83">
        <f t="shared" si="131"/>
        <v>0.25181761270083314</v>
      </c>
      <c r="JD98" s="83">
        <f t="shared" si="131"/>
        <v>0.21643134527688604</v>
      </c>
      <c r="JE98" s="83">
        <f t="shared" si="131"/>
        <v>0.31750422720830235</v>
      </c>
      <c r="JF98" s="83">
        <f t="shared" si="131"/>
        <v>0.23614591676701935</v>
      </c>
      <c r="JG98" s="83">
        <f t="shared" si="131"/>
        <v>0.23535010395291334</v>
      </c>
      <c r="JH98" s="83">
        <f t="shared" si="131"/>
        <v>0.21207046165685703</v>
      </c>
      <c r="JI98" s="83">
        <f t="shared" si="131"/>
        <v>0.19201614821309729</v>
      </c>
      <c r="JJ98" s="83">
        <f t="shared" si="131"/>
        <v>0.16878067959146495</v>
      </c>
      <c r="JK98" s="83">
        <f t="shared" si="131"/>
        <v>0.1408547133274014</v>
      </c>
      <c r="JL98" s="83">
        <f t="shared" si="131"/>
        <v>0.14546701275521173</v>
      </c>
      <c r="JM98" s="83">
        <f t="shared" si="131"/>
        <v>9.6350654451713535E-2</v>
      </c>
    </row>
    <row r="99" spans="2:273" x14ac:dyDescent="0.25">
      <c r="B99" s="2">
        <v>72</v>
      </c>
      <c r="C99" s="37">
        <v>199.86699999999999</v>
      </c>
      <c r="D99" s="37">
        <v>193.083</v>
      </c>
      <c r="E99" s="37">
        <v>181.767</v>
      </c>
      <c r="F99" s="37">
        <v>184.7</v>
      </c>
      <c r="G99" s="37">
        <v>186.5</v>
      </c>
      <c r="H99" s="37">
        <v>185.25899999999999</v>
      </c>
      <c r="I99" s="37">
        <v>200.53399999999999</v>
      </c>
      <c r="J99" s="37">
        <v>185.56899999999999</v>
      </c>
      <c r="K99" s="37">
        <v>186.12100000000001</v>
      </c>
      <c r="L99" s="37">
        <v>182.517</v>
      </c>
      <c r="M99" s="37">
        <v>181.91399999999999</v>
      </c>
      <c r="N99" s="37">
        <v>177.983</v>
      </c>
      <c r="O99" s="37">
        <v>174.41399999999999</v>
      </c>
      <c r="P99" s="37">
        <v>166.10300000000001</v>
      </c>
      <c r="Q99" s="37">
        <v>154.27600000000001</v>
      </c>
      <c r="S99" s="4">
        <f t="shared" si="132"/>
        <v>207.79483280105089</v>
      </c>
      <c r="T99" s="4">
        <f t="shared" si="132"/>
        <v>186.59259237345589</v>
      </c>
      <c r="U99" s="4">
        <f t="shared" si="132"/>
        <v>176.08932440670958</v>
      </c>
      <c r="V99" s="4">
        <f t="shared" si="132"/>
        <v>178.41317199566805</v>
      </c>
      <c r="W99" s="4">
        <f t="shared" si="132"/>
        <v>180.22673578122266</v>
      </c>
      <c r="X99" s="4">
        <f t="shared" si="132"/>
        <v>179.40420312070177</v>
      </c>
      <c r="Y99" s="4">
        <f t="shared" si="132"/>
        <v>195.68080834534129</v>
      </c>
      <c r="Z99" s="4">
        <f t="shared" si="132"/>
        <v>180.07471382997468</v>
      </c>
      <c r="AA99" s="4">
        <f t="shared" si="132"/>
        <v>181.01691122479241</v>
      </c>
      <c r="AB99" s="4">
        <f t="shared" si="132"/>
        <v>175.87064786641253</v>
      </c>
      <c r="AC99" s="4">
        <f t="shared" si="132"/>
        <v>174.90595173926172</v>
      </c>
      <c r="AD99" s="4">
        <f t="shared" si="132"/>
        <v>170.05732284584954</v>
      </c>
      <c r="AE99" s="4">
        <f t="shared" si="132"/>
        <v>168.20941225902513</v>
      </c>
      <c r="AF99" s="4">
        <f t="shared" si="132"/>
        <v>162.50653830702382</v>
      </c>
      <c r="AG99" s="4">
        <f t="shared" si="132"/>
        <v>153.54627989712975</v>
      </c>
      <c r="AI99" s="4">
        <f t="shared" si="133"/>
        <v>-7.9278328010508972</v>
      </c>
      <c r="AJ99" s="4">
        <f t="shared" si="133"/>
        <v>6.490407626544112</v>
      </c>
      <c r="AK99" s="4">
        <f t="shared" si="133"/>
        <v>5.6776755932904166</v>
      </c>
      <c r="AL99" s="4">
        <f t="shared" si="133"/>
        <v>6.2868280043319373</v>
      </c>
      <c r="AM99" s="4">
        <f t="shared" si="133"/>
        <v>6.2732642187773422</v>
      </c>
      <c r="AN99" s="4">
        <f t="shared" si="133"/>
        <v>5.8547968792982203</v>
      </c>
      <c r="AO99" s="4">
        <f t="shared" si="133"/>
        <v>4.8531916546587013</v>
      </c>
      <c r="AP99" s="4">
        <f t="shared" si="133"/>
        <v>5.4942861700253047</v>
      </c>
      <c r="AQ99" s="4">
        <f t="shared" si="133"/>
        <v>5.1040887752076003</v>
      </c>
      <c r="AR99" s="4">
        <f t="shared" si="133"/>
        <v>6.6463521335874702</v>
      </c>
      <c r="AS99" s="4">
        <f t="shared" si="133"/>
        <v>7.0080482607382635</v>
      </c>
      <c r="AT99" s="4">
        <f t="shared" si="133"/>
        <v>7.9256771541504634</v>
      </c>
      <c r="AU99" s="4">
        <f t="shared" si="133"/>
        <v>6.2045877409748584</v>
      </c>
      <c r="AV99" s="4">
        <f t="shared" si="133"/>
        <v>3.5964616929761917</v>
      </c>
      <c r="AW99" s="4">
        <f t="shared" si="133"/>
        <v>0.72972010287026023</v>
      </c>
      <c r="AY99" s="2">
        <f t="shared" si="125"/>
        <v>115.53962848245426</v>
      </c>
      <c r="AZ99" s="2">
        <f t="shared" si="125"/>
        <v>115.04692750003635</v>
      </c>
      <c r="BA99" s="2">
        <f t="shared" si="125"/>
        <v>113.65935787756077</v>
      </c>
      <c r="BB99" s="2">
        <f t="shared" si="125"/>
        <v>112.50665058234694</v>
      </c>
      <c r="BC99" s="2">
        <f t="shared" si="125"/>
        <v>113.03506840255666</v>
      </c>
      <c r="BD99" s="2">
        <f t="shared" si="125"/>
        <v>114.27017412155956</v>
      </c>
      <c r="BE99" s="2">
        <f t="shared" si="125"/>
        <v>116.86164842544831</v>
      </c>
      <c r="BF99" s="2">
        <f t="shared" si="125"/>
        <v>115.6035570494878</v>
      </c>
      <c r="BG99" s="2">
        <f t="shared" si="125"/>
        <v>117.05517540320344</v>
      </c>
      <c r="BH99" s="2">
        <f t="shared" si="125"/>
        <v>114.04090945724461</v>
      </c>
      <c r="BI99" s="2">
        <f t="shared" si="125"/>
        <v>115.96385641561191</v>
      </c>
      <c r="BJ99" s="2">
        <f t="shared" si="125"/>
        <v>117.10170541166318</v>
      </c>
      <c r="BK99" s="2">
        <f t="shared" si="125"/>
        <v>121.80975851150632</v>
      </c>
      <c r="BL99" s="2">
        <f t="shared" si="125"/>
        <v>120.66538237357993</v>
      </c>
      <c r="BM99" s="2">
        <f t="shared" si="125"/>
        <v>124.98973799838119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138.68792985842987</v>
      </c>
      <c r="DL99" s="2">
        <f t="shared" si="134"/>
        <v>131.7034451252872</v>
      </c>
      <c r="DM99" s="2">
        <f t="shared" si="134"/>
        <v>127.62395600539813</v>
      </c>
      <c r="DN99" s="2">
        <f t="shared" si="134"/>
        <v>125.23992592187331</v>
      </c>
      <c r="DO99" s="2">
        <f t="shared" si="134"/>
        <v>123.54962687383738</v>
      </c>
      <c r="DP99" s="2">
        <f t="shared" si="134"/>
        <v>125.40109943977592</v>
      </c>
      <c r="DQ99" s="2">
        <f t="shared" si="134"/>
        <v>128.29872108545794</v>
      </c>
      <c r="DR99" s="2">
        <f t="shared" si="134"/>
        <v>127.03466974789914</v>
      </c>
      <c r="DS99" s="2">
        <f t="shared" si="134"/>
        <v>127.5936559798665</v>
      </c>
      <c r="DT99" s="2">
        <f t="shared" si="134"/>
        <v>127.35588116861797</v>
      </c>
      <c r="DU99" s="2">
        <f t="shared" si="134"/>
        <v>124.54120112044818</v>
      </c>
      <c r="DV99" s="2">
        <f t="shared" si="134"/>
        <v>126.21800364145659</v>
      </c>
      <c r="DW99" s="2">
        <f t="shared" si="134"/>
        <v>131.37611008403363</v>
      </c>
      <c r="DX99" s="2">
        <f t="shared" si="134"/>
        <v>133.25535435435432</v>
      </c>
      <c r="DY99" s="2">
        <f t="shared" si="134"/>
        <v>141.60008298109008</v>
      </c>
      <c r="EA99" s="2">
        <f t="shared" si="94"/>
        <v>114.72704775861901</v>
      </c>
      <c r="EB99" s="2">
        <f t="shared" si="94"/>
        <v>114.28247294095669</v>
      </c>
      <c r="EC99" s="2">
        <f t="shared" si="94"/>
        <v>113.00332833109017</v>
      </c>
      <c r="ED99" s="2">
        <f t="shared" si="94"/>
        <v>111.91577364854599</v>
      </c>
      <c r="EE99" s="2">
        <f t="shared" si="94"/>
        <v>112.41226422385333</v>
      </c>
      <c r="EF99" s="2">
        <f t="shared" si="94"/>
        <v>113.5101127645196</v>
      </c>
      <c r="EG99" s="2">
        <f t="shared" si="94"/>
        <v>116.21090635192954</v>
      </c>
      <c r="EH99" s="2">
        <f t="shared" si="94"/>
        <v>114.79934443095192</v>
      </c>
      <c r="EI99" s="2">
        <f t="shared" si="94"/>
        <v>116.39617650216471</v>
      </c>
      <c r="EJ99" s="2">
        <f t="shared" si="94"/>
        <v>113.15361504755137</v>
      </c>
      <c r="EK99" s="2">
        <f t="shared" si="94"/>
        <v>115.37377686052626</v>
      </c>
      <c r="EL99" s="2">
        <f t="shared" si="94"/>
        <v>116.47391849253307</v>
      </c>
      <c r="EM99" s="2">
        <f t="shared" si="135"/>
        <v>121.11621452879639</v>
      </c>
      <c r="EN99" s="2">
        <f t="shared" si="135"/>
        <v>119.80732283418939</v>
      </c>
      <c r="EO99" s="2">
        <f t="shared" si="135"/>
        <v>123.54506710526314</v>
      </c>
      <c r="EQ99" s="2">
        <f t="shared" si="136"/>
        <v>115.24117115720027</v>
      </c>
      <c r="ER99" s="2">
        <f t="shared" si="136"/>
        <v>114.84507179008152</v>
      </c>
      <c r="ES99" s="2">
        <f t="shared" si="136"/>
        <v>112.89186245415878</v>
      </c>
      <c r="ET99" s="2">
        <f t="shared" si="136"/>
        <v>112.08675908274624</v>
      </c>
      <c r="EU99" s="2">
        <f t="shared" si="136"/>
        <v>112.26362051786266</v>
      </c>
      <c r="EV99" s="2">
        <f t="shared" si="136"/>
        <v>113.32270260867986</v>
      </c>
      <c r="EW99" s="2">
        <f t="shared" si="136"/>
        <v>116.11458637236559</v>
      </c>
      <c r="EX99" s="2">
        <f t="shared" si="136"/>
        <v>115.26090873907749</v>
      </c>
      <c r="EY99" s="2">
        <f t="shared" si="136"/>
        <v>116.9909047746094</v>
      </c>
      <c r="EZ99" s="2">
        <f t="shared" si="136"/>
        <v>113.89349122560931</v>
      </c>
      <c r="FA99" s="2">
        <f t="shared" si="136"/>
        <v>115.4028404684868</v>
      </c>
      <c r="FB99" s="2">
        <f t="shared" si="136"/>
        <v>116.15541771474729</v>
      </c>
      <c r="FC99" s="2">
        <f t="shared" si="136"/>
        <v>121.47698079650203</v>
      </c>
      <c r="FD99" s="2">
        <f t="shared" si="136"/>
        <v>120.20309807380322</v>
      </c>
      <c r="FE99" s="2">
        <f t="shared" si="136"/>
        <v>124.60297483867608</v>
      </c>
      <c r="FG99" s="2">
        <f t="shared" si="137"/>
        <v>0.96617167058644249</v>
      </c>
      <c r="FH99" s="2">
        <f t="shared" si="137"/>
        <v>0.95624263778091312</v>
      </c>
      <c r="FI99" s="2">
        <f t="shared" si="137"/>
        <v>0.95510379580845295</v>
      </c>
      <c r="FJ99" s="2">
        <f t="shared" si="137"/>
        <v>0.95569396125307804</v>
      </c>
      <c r="FK99" s="2">
        <f t="shared" si="137"/>
        <v>0.94403292874160083</v>
      </c>
      <c r="FL99" s="2">
        <f t="shared" si="137"/>
        <v>0.93602892458180553</v>
      </c>
      <c r="FM99" s="2">
        <f t="shared" si="137"/>
        <v>0.94613289571690906</v>
      </c>
      <c r="FN99" s="2">
        <f t="shared" si="137"/>
        <v>0.93442748107332052</v>
      </c>
      <c r="FO99" s="2">
        <f t="shared" si="137"/>
        <v>0.94134688372719999</v>
      </c>
      <c r="FP99" s="2">
        <f t="shared" si="137"/>
        <v>0.93769013921342104</v>
      </c>
      <c r="FQ99" s="2">
        <f t="shared" si="137"/>
        <v>0.93564266024627551</v>
      </c>
      <c r="FR99" s="2">
        <f t="shared" si="137"/>
        <v>0.93548189460058584</v>
      </c>
      <c r="FS99" s="2">
        <f t="shared" si="137"/>
        <v>0.93249168184081943</v>
      </c>
      <c r="FT99" s="2">
        <f t="shared" si="137"/>
        <v>0.93625726797716469</v>
      </c>
      <c r="FU99" s="2">
        <f t="shared" si="137"/>
        <v>0.9200933908773995</v>
      </c>
      <c r="FW99" s="2">
        <f t="shared" si="127"/>
        <v>3.9370142051970329E-3</v>
      </c>
      <c r="FX99" s="2">
        <f t="shared" si="127"/>
        <v>3.8371372508572902E-3</v>
      </c>
      <c r="FY99" s="2">
        <f t="shared" si="127"/>
        <v>3.4193334698053189E-3</v>
      </c>
      <c r="FZ99" s="2">
        <f t="shared" si="127"/>
        <v>3.1378515458203543E-3</v>
      </c>
      <c r="GA99" s="2">
        <f t="shared" si="127"/>
        <v>3.5076517735705671E-3</v>
      </c>
      <c r="GB99" s="2">
        <f t="shared" si="127"/>
        <v>3.2967709611178703E-3</v>
      </c>
      <c r="GC99" s="2">
        <f t="shared" si="127"/>
        <v>4.0853755231066635E-3</v>
      </c>
      <c r="GD99" s="2">
        <f t="shared" si="127"/>
        <v>4.1413895802066194E-3</v>
      </c>
      <c r="GE99" s="2">
        <f t="shared" si="127"/>
        <v>3.7526974488939599E-3</v>
      </c>
      <c r="GF99" s="2">
        <f t="shared" si="127"/>
        <v>3.1805116929165241E-3</v>
      </c>
      <c r="GG99" s="2">
        <f t="shared" si="127"/>
        <v>3.0456412515315772E-3</v>
      </c>
      <c r="GH99" s="2">
        <f t="shared" si="127"/>
        <v>2.7723433994560603E-3</v>
      </c>
      <c r="GI99" s="2">
        <f t="shared" si="127"/>
        <v>2.5381787849611849E-3</v>
      </c>
      <c r="GJ99" s="2">
        <f t="shared" si="127"/>
        <v>2.1357323081739052E-3</v>
      </c>
      <c r="GK99" s="2">
        <f t="shared" si="127"/>
        <v>1.848740456495026E-3</v>
      </c>
      <c r="GM99" s="83">
        <f t="shared" si="128"/>
        <v>3.3850189743750539E-15</v>
      </c>
      <c r="GN99" s="83">
        <f t="shared" si="128"/>
        <v>1.5444281134989648E-10</v>
      </c>
      <c r="GO99" s="83">
        <f t="shared" si="128"/>
        <v>7.286993510562021E-8</v>
      </c>
      <c r="GP99" s="83">
        <f t="shared" si="128"/>
        <v>5.5835980270718516E-7</v>
      </c>
      <c r="GQ99" s="83">
        <f t="shared" si="128"/>
        <v>4.8190376019737104E-10</v>
      </c>
      <c r="GR99" s="83">
        <f t="shared" si="128"/>
        <v>2.7295635136597735E-10</v>
      </c>
      <c r="GS99" s="83">
        <f t="shared" si="128"/>
        <v>6.6796963123580507E-17</v>
      </c>
      <c r="GT99" s="83">
        <f t="shared" si="128"/>
        <v>2.4818408849878747E-12</v>
      </c>
      <c r="GU99" s="83">
        <f t="shared" si="128"/>
        <v>4.9187430578079812E-9</v>
      </c>
      <c r="GV99" s="83">
        <f t="shared" si="128"/>
        <v>2.1139754506371942E-9</v>
      </c>
      <c r="GW99" s="83">
        <f t="shared" si="128"/>
        <v>3.8989874651396679E-8</v>
      </c>
      <c r="GX99" s="83">
        <f t="shared" si="128"/>
        <v>7.2964774580944036E-9</v>
      </c>
      <c r="GY99" s="83">
        <f t="shared" si="128"/>
        <v>2.9902321886187224E-7</v>
      </c>
      <c r="GZ99" s="83">
        <f t="shared" si="128"/>
        <v>8.6136506902229019E-9</v>
      </c>
      <c r="HA99" s="83">
        <f t="shared" si="128"/>
        <v>2.7600479734938929E-11</v>
      </c>
      <c r="HC99" s="83">
        <f t="shared" si="73"/>
        <v>0.63957596642110492</v>
      </c>
      <c r="HD99" s="83">
        <f t="shared" si="73"/>
        <v>0.33133448385483594</v>
      </c>
      <c r="HE99" s="83">
        <f t="shared" si="73"/>
        <v>0.28436915381605066</v>
      </c>
      <c r="HF99" s="83">
        <f t="shared" si="73"/>
        <v>0.2995022217991844</v>
      </c>
      <c r="HG99" s="83">
        <f t="shared" si="87"/>
        <v>0.32385772464222162</v>
      </c>
      <c r="HH99" s="83">
        <f t="shared" si="87"/>
        <v>0.28962384728545293</v>
      </c>
      <c r="HI99" s="83">
        <f t="shared" si="87"/>
        <v>0.40170236979793156</v>
      </c>
      <c r="HJ99" s="83">
        <f t="shared" si="87"/>
        <v>0.31230039376680868</v>
      </c>
      <c r="HK99" s="83">
        <f t="shared" si="87"/>
        <v>0.30668973579880193</v>
      </c>
      <c r="HL99" s="83">
        <f t="shared" si="87"/>
        <v>0.27907623346147908</v>
      </c>
      <c r="HM99" s="83">
        <f t="shared" si="87"/>
        <v>0.25559410247418068</v>
      </c>
      <c r="HN99" s="83">
        <f t="shared" si="87"/>
        <v>0.2295390189074204</v>
      </c>
      <c r="HO99" s="83">
        <f t="shared" si="87"/>
        <v>0.19281047905864643</v>
      </c>
      <c r="HP99" s="83">
        <f t="shared" si="87"/>
        <v>0.19795056760391425</v>
      </c>
      <c r="HQ99" s="83">
        <f t="shared" si="87"/>
        <v>0.14710729870135736</v>
      </c>
      <c r="HS99" s="83">
        <f t="shared" si="129"/>
        <v>9.4685811052650738E-16</v>
      </c>
      <c r="HT99" s="83">
        <f t="shared" si="129"/>
        <v>1.5699167294952342E-15</v>
      </c>
      <c r="HU99" s="83">
        <f t="shared" si="129"/>
        <v>2.3465866856229801E-19</v>
      </c>
      <c r="HV99" s="83">
        <f t="shared" si="129"/>
        <v>3.3459850725776655E-17</v>
      </c>
      <c r="HW99" s="83">
        <f t="shared" si="129"/>
        <v>2.0831490252503953E-20</v>
      </c>
      <c r="HX99" s="83">
        <f t="shared" si="129"/>
        <v>1.7360172338921131E-25</v>
      </c>
      <c r="HY99" s="83">
        <f t="shared" si="129"/>
        <v>7.6747650077629236E-20</v>
      </c>
      <c r="HZ99" s="83">
        <f t="shared" si="129"/>
        <v>9.7012467729975602E-24</v>
      </c>
      <c r="IA99" s="83">
        <f t="shared" si="129"/>
        <v>1.6222165081153392E-21</v>
      </c>
      <c r="IB99" s="83">
        <f t="shared" si="129"/>
        <v>2.9415888323376061E-23</v>
      </c>
      <c r="IC99" s="83">
        <f t="shared" si="129"/>
        <v>1.469065145855163E-24</v>
      </c>
      <c r="ID99" s="83">
        <f t="shared" si="129"/>
        <v>8.937651287087458E-27</v>
      </c>
      <c r="IE99" s="83">
        <f t="shared" si="129"/>
        <v>1.0853456460369117E-26</v>
      </c>
      <c r="IF99" s="83">
        <f t="shared" si="129"/>
        <v>1.2912123463160334E-14</v>
      </c>
      <c r="IG99" s="83">
        <f t="shared" si="129"/>
        <v>5.8710537794222754E-11</v>
      </c>
      <c r="II99" s="83">
        <f t="shared" si="130"/>
        <v>1.0695646367873244E-116</v>
      </c>
      <c r="IJ99" s="83">
        <f t="shared" si="130"/>
        <v>2.8475788624781178E-110</v>
      </c>
      <c r="IK99" s="83">
        <f t="shared" si="130"/>
        <v>3.6556268003613886E-129</v>
      </c>
      <c r="IL99" s="83">
        <f t="shared" si="130"/>
        <v>2.2488854954736722E-115</v>
      </c>
      <c r="IM99" s="83">
        <f t="shared" si="130"/>
        <v>2.3892971292153938E-143</v>
      </c>
      <c r="IN99" s="83">
        <f t="shared" si="130"/>
        <v>1.2069353145391915E-180</v>
      </c>
      <c r="IO99" s="83">
        <f t="shared" si="130"/>
        <v>1.4648856271001195E-138</v>
      </c>
      <c r="IP99" s="83">
        <f t="shared" si="130"/>
        <v>4.0187065627772865E-161</v>
      </c>
      <c r="IQ99" s="83">
        <f t="shared" si="130"/>
        <v>2.8678700310731999E-149</v>
      </c>
      <c r="IR99" s="83">
        <f t="shared" si="130"/>
        <v>6.7624947427623253E-160</v>
      </c>
      <c r="IS99" s="83">
        <f t="shared" si="130"/>
        <v>4.3321522672109755E-167</v>
      </c>
      <c r="IT99" s="83">
        <f t="shared" si="130"/>
        <v>3.3216906550657068E-186</v>
      </c>
      <c r="IU99" s="83">
        <f t="shared" si="130"/>
        <v>5.317680490448427E-183</v>
      </c>
      <c r="IV99" s="83">
        <f t="shared" si="130"/>
        <v>2.1047603023362355E-85</v>
      </c>
      <c r="IW99" s="83">
        <f t="shared" si="130"/>
        <v>1.0084841953540945E-62</v>
      </c>
      <c r="IY99" s="83">
        <f t="shared" si="131"/>
        <v>0.63957596642110925</v>
      </c>
      <c r="IZ99" s="83">
        <f t="shared" si="131"/>
        <v>0.33133448400928028</v>
      </c>
      <c r="JA99" s="83">
        <f t="shared" si="131"/>
        <v>0.28436922668598574</v>
      </c>
      <c r="JB99" s="83">
        <f t="shared" si="131"/>
        <v>0.29950278015898718</v>
      </c>
      <c r="JC99" s="83">
        <f t="shared" si="131"/>
        <v>0.32385772512412536</v>
      </c>
      <c r="JD99" s="83">
        <f t="shared" si="131"/>
        <v>0.28962384755840925</v>
      </c>
      <c r="JE99" s="83">
        <f t="shared" si="131"/>
        <v>0.40170236979793161</v>
      </c>
      <c r="JF99" s="83">
        <f t="shared" si="131"/>
        <v>0.31230039376929053</v>
      </c>
      <c r="JG99" s="83">
        <f t="shared" si="131"/>
        <v>0.30668974071754501</v>
      </c>
      <c r="JH99" s="83">
        <f t="shared" si="131"/>
        <v>0.27907623557545452</v>
      </c>
      <c r="JI99" s="83">
        <f t="shared" si="131"/>
        <v>0.25559414146405535</v>
      </c>
      <c r="JJ99" s="83">
        <f t="shared" si="131"/>
        <v>0.22953902620389785</v>
      </c>
      <c r="JK99" s="83">
        <f t="shared" si="131"/>
        <v>0.19281077808186528</v>
      </c>
      <c r="JL99" s="83">
        <f t="shared" si="131"/>
        <v>0.19795057621757783</v>
      </c>
      <c r="JM99" s="83">
        <f t="shared" si="131"/>
        <v>0.14710729878766837</v>
      </c>
    </row>
    <row r="100" spans="2:273" x14ac:dyDescent="0.25">
      <c r="B100" s="2">
        <v>73</v>
      </c>
      <c r="C100" s="37">
        <v>198.2</v>
      </c>
      <c r="D100" s="37">
        <v>199.31700000000001</v>
      </c>
      <c r="E100" s="37">
        <v>189.733</v>
      </c>
      <c r="F100" s="37">
        <v>192.6</v>
      </c>
      <c r="G100" s="37">
        <v>193.62100000000001</v>
      </c>
      <c r="H100" s="37">
        <v>194.25899999999999</v>
      </c>
      <c r="I100" s="37">
        <v>205.017</v>
      </c>
      <c r="J100" s="37">
        <v>194.29300000000001</v>
      </c>
      <c r="K100" s="37">
        <v>194.10300000000001</v>
      </c>
      <c r="L100" s="37">
        <v>190.96600000000001</v>
      </c>
      <c r="M100" s="37">
        <v>189.845</v>
      </c>
      <c r="N100" s="37">
        <v>186.483</v>
      </c>
      <c r="O100" s="37">
        <v>184.93100000000001</v>
      </c>
      <c r="P100" s="37">
        <v>175.72399999999999</v>
      </c>
      <c r="Q100" s="37">
        <v>164.828</v>
      </c>
      <c r="S100" s="4">
        <f t="shared" si="132"/>
        <v>207.68320758720631</v>
      </c>
      <c r="T100" s="4">
        <f t="shared" si="132"/>
        <v>196.16920769371387</v>
      </c>
      <c r="U100" s="4">
        <f t="shared" si="132"/>
        <v>185.98597826728337</v>
      </c>
      <c r="V100" s="4">
        <f t="shared" si="132"/>
        <v>187.8147460652402</v>
      </c>
      <c r="W100" s="4">
        <f t="shared" si="132"/>
        <v>190.52683193714711</v>
      </c>
      <c r="X100" s="4">
        <f t="shared" si="132"/>
        <v>191.35461802973293</v>
      </c>
      <c r="Y100" s="4">
        <f t="shared" si="132"/>
        <v>205.71467044920473</v>
      </c>
      <c r="Z100" s="4">
        <f t="shared" si="132"/>
        <v>191.23523307620223</v>
      </c>
      <c r="AA100" s="4">
        <f t="shared" si="132"/>
        <v>191.50698851565716</v>
      </c>
      <c r="AB100" s="4">
        <f t="shared" si="132"/>
        <v>186.87652393698031</v>
      </c>
      <c r="AC100" s="4">
        <f t="shared" si="132"/>
        <v>186.08732790881598</v>
      </c>
      <c r="AD100" s="4">
        <f t="shared" si="132"/>
        <v>181.27430444544447</v>
      </c>
      <c r="AE100" s="4">
        <f t="shared" si="132"/>
        <v>178.69785570344442</v>
      </c>
      <c r="AF100" s="4">
        <f t="shared" si="132"/>
        <v>171.76759891518788</v>
      </c>
      <c r="AG100" s="4">
        <f t="shared" si="132"/>
        <v>162.83829042953684</v>
      </c>
      <c r="AI100" s="4">
        <f t="shared" si="133"/>
        <v>-9.4832075872063228</v>
      </c>
      <c r="AJ100" s="4">
        <f t="shared" si="133"/>
        <v>3.147792306286135</v>
      </c>
      <c r="AK100" s="4">
        <f t="shared" si="133"/>
        <v>3.7470217327166324</v>
      </c>
      <c r="AL100" s="4">
        <f t="shared" si="133"/>
        <v>4.785253934759794</v>
      </c>
      <c r="AM100" s="4">
        <f t="shared" si="133"/>
        <v>3.0941680628529014</v>
      </c>
      <c r="AN100" s="4">
        <f t="shared" si="133"/>
        <v>2.9043819702670532</v>
      </c>
      <c r="AO100" s="4">
        <f t="shared" si="133"/>
        <v>-0.69767044920473609</v>
      </c>
      <c r="AP100" s="4">
        <f t="shared" si="133"/>
        <v>3.0577669237977716</v>
      </c>
      <c r="AQ100" s="4">
        <f t="shared" si="133"/>
        <v>2.5960114843428528</v>
      </c>
      <c r="AR100" s="4">
        <f t="shared" si="133"/>
        <v>4.0894760630197027</v>
      </c>
      <c r="AS100" s="4">
        <f t="shared" si="133"/>
        <v>3.7576720911840198</v>
      </c>
      <c r="AT100" s="4">
        <f t="shared" si="133"/>
        <v>5.2086955545555327</v>
      </c>
      <c r="AU100" s="4">
        <f t="shared" si="133"/>
        <v>6.2331442965555937</v>
      </c>
      <c r="AV100" s="4">
        <f t="shared" si="133"/>
        <v>3.9564010848121143</v>
      </c>
      <c r="AW100" s="4">
        <f t="shared" si="133"/>
        <v>1.9897095704631624</v>
      </c>
      <c r="AY100" s="2">
        <f t="shared" si="125"/>
        <v>115.40752612021649</v>
      </c>
      <c r="AZ100" s="2">
        <f t="shared" si="125"/>
        <v>114.91884845742857</v>
      </c>
      <c r="BA100" s="2">
        <f t="shared" si="125"/>
        <v>113.53626980351017</v>
      </c>
      <c r="BB100" s="2">
        <f t="shared" si="125"/>
        <v>112.39956445466875</v>
      </c>
      <c r="BC100" s="2">
        <f t="shared" si="125"/>
        <v>112.91110318229813</v>
      </c>
      <c r="BD100" s="2">
        <f t="shared" si="125"/>
        <v>114.11495340220137</v>
      </c>
      <c r="BE100" s="2">
        <f t="shared" si="125"/>
        <v>116.72015431911896</v>
      </c>
      <c r="BF100" s="2">
        <f t="shared" si="125"/>
        <v>115.51994652619663</v>
      </c>
      <c r="BG100" s="2">
        <f t="shared" si="125"/>
        <v>116.97281966738586</v>
      </c>
      <c r="BH100" s="2">
        <f t="shared" si="125"/>
        <v>113.99558207689913</v>
      </c>
      <c r="BI100" s="2">
        <f t="shared" si="125"/>
        <v>115.89193106989883</v>
      </c>
      <c r="BJ100" s="2">
        <f t="shared" si="125"/>
        <v>117.00349273173832</v>
      </c>
      <c r="BK100" s="2">
        <f t="shared" si="125"/>
        <v>121.70064913713273</v>
      </c>
      <c r="BL100" s="2">
        <f t="shared" si="125"/>
        <v>120.54217414916927</v>
      </c>
      <c r="BM100" s="2">
        <f t="shared" si="125"/>
        <v>124.83933757080506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138.94359523809524</v>
      </c>
      <c r="DL100" s="2">
        <f t="shared" si="134"/>
        <v>131.92103632782579</v>
      </c>
      <c r="DM100" s="2">
        <f t="shared" si="134"/>
        <v>127.79571956815117</v>
      </c>
      <c r="DN100" s="2">
        <f t="shared" si="134"/>
        <v>125.37438198927674</v>
      </c>
      <c r="DO100" s="2">
        <f t="shared" si="134"/>
        <v>123.65304158004156</v>
      </c>
      <c r="DP100" s="2">
        <f t="shared" si="134"/>
        <v>125.50692100840337</v>
      </c>
      <c r="DQ100" s="2">
        <f t="shared" si="134"/>
        <v>128.42434609913559</v>
      </c>
      <c r="DR100" s="2">
        <f t="shared" si="134"/>
        <v>127.16996302521008</v>
      </c>
      <c r="DS100" s="2">
        <f t="shared" si="134"/>
        <v>127.76204934894409</v>
      </c>
      <c r="DT100" s="2">
        <f t="shared" si="134"/>
        <v>127.51853145858405</v>
      </c>
      <c r="DU100" s="2">
        <f t="shared" si="134"/>
        <v>124.64430084033613</v>
      </c>
      <c r="DV100" s="2">
        <f t="shared" si="134"/>
        <v>126.3378705882353</v>
      </c>
      <c r="DW100" s="2">
        <f t="shared" si="134"/>
        <v>131.56027899159665</v>
      </c>
      <c r="DX100" s="2">
        <f t="shared" si="134"/>
        <v>133.47351561561561</v>
      </c>
      <c r="DY100" s="2">
        <f t="shared" si="134"/>
        <v>141.9932705228031</v>
      </c>
      <c r="EA100" s="2">
        <f t="shared" si="94"/>
        <v>114.65378655661534</v>
      </c>
      <c r="EB100" s="2">
        <f t="shared" si="94"/>
        <v>114.20692123028847</v>
      </c>
      <c r="EC100" s="2">
        <f t="shared" si="94"/>
        <v>112.92537900403768</v>
      </c>
      <c r="ED100" s="2">
        <f t="shared" si="94"/>
        <v>111.85038731805889</v>
      </c>
      <c r="EE100" s="2">
        <f t="shared" si="94"/>
        <v>112.33087941279271</v>
      </c>
      <c r="EF100" s="2">
        <f t="shared" si="94"/>
        <v>113.40558885340613</v>
      </c>
      <c r="EG100" s="2">
        <f t="shared" si="94"/>
        <v>116.112855879612</v>
      </c>
      <c r="EH100" s="2">
        <f t="shared" si="94"/>
        <v>114.7722140592323</v>
      </c>
      <c r="EI100" s="2">
        <f t="shared" si="94"/>
        <v>116.35723546847467</v>
      </c>
      <c r="EJ100" s="2">
        <f t="shared" si="94"/>
        <v>113.17341058436442</v>
      </c>
      <c r="EK100" s="2">
        <f t="shared" si="94"/>
        <v>115.34277959019619</v>
      </c>
      <c r="EL100" s="2">
        <f t="shared" si="94"/>
        <v>116.4173582310321</v>
      </c>
      <c r="EM100" s="2">
        <f t="shared" si="135"/>
        <v>121.04862710089057</v>
      </c>
      <c r="EN100" s="2">
        <f t="shared" si="135"/>
        <v>119.73829067825629</v>
      </c>
      <c r="EO100" s="2">
        <f t="shared" si="135"/>
        <v>123.47845756578945</v>
      </c>
      <c r="EQ100" s="2">
        <f t="shared" si="136"/>
        <v>115.14459619890802</v>
      </c>
      <c r="ER100" s="2">
        <f t="shared" si="136"/>
        <v>114.74770261548913</v>
      </c>
      <c r="ES100" s="2">
        <f t="shared" si="136"/>
        <v>112.81801446495643</v>
      </c>
      <c r="ET100" s="2">
        <f t="shared" si="136"/>
        <v>112.01506181793066</v>
      </c>
      <c r="EU100" s="2">
        <f t="shared" si="136"/>
        <v>112.18820218661496</v>
      </c>
      <c r="EV100" s="2">
        <f t="shared" si="136"/>
        <v>113.22525073119336</v>
      </c>
      <c r="EW100" s="2">
        <f t="shared" si="136"/>
        <v>116.02056874138273</v>
      </c>
      <c r="EX100" s="2">
        <f t="shared" si="136"/>
        <v>115.21485217032854</v>
      </c>
      <c r="EY100" s="2">
        <f t="shared" si="136"/>
        <v>116.92853961943993</v>
      </c>
      <c r="EZ100" s="2">
        <f t="shared" si="136"/>
        <v>113.88575552438445</v>
      </c>
      <c r="FA100" s="2">
        <f t="shared" si="136"/>
        <v>115.37072984463997</v>
      </c>
      <c r="FB100" s="2">
        <f t="shared" si="136"/>
        <v>116.1102883744349</v>
      </c>
      <c r="FC100" s="2">
        <f t="shared" si="136"/>
        <v>121.39727224651385</v>
      </c>
      <c r="FD100" s="2">
        <f t="shared" si="136"/>
        <v>120.12070640305926</v>
      </c>
      <c r="FE100" s="2">
        <f t="shared" si="136"/>
        <v>124.48811888722184</v>
      </c>
      <c r="FG100" s="2">
        <f t="shared" si="137"/>
        <v>0.96905609153983352</v>
      </c>
      <c r="FH100" s="2">
        <f t="shared" si="137"/>
        <v>0.9599385678873269</v>
      </c>
      <c r="FI100" s="2">
        <f t="shared" si="137"/>
        <v>0.95889178207728887</v>
      </c>
      <c r="FJ100" s="2">
        <f t="shared" si="137"/>
        <v>0.95943426889235861</v>
      </c>
      <c r="FK100" s="2">
        <f t="shared" si="137"/>
        <v>0.94870482148321078</v>
      </c>
      <c r="FL100" s="2">
        <f t="shared" si="137"/>
        <v>0.94132743193688329</v>
      </c>
      <c r="FM100" s="2">
        <f t="shared" si="137"/>
        <v>0.95063865800544289</v>
      </c>
      <c r="FN100" s="2">
        <f t="shared" si="137"/>
        <v>0.93985010688696446</v>
      </c>
      <c r="FO100" s="2">
        <f t="shared" si="137"/>
        <v>0.94623022507424359</v>
      </c>
      <c r="FP100" s="2">
        <f t="shared" si="137"/>
        <v>0.94285945323931086</v>
      </c>
      <c r="FQ100" s="2">
        <f t="shared" si="137"/>
        <v>0.94097114299245477</v>
      </c>
      <c r="FR100" s="2">
        <f t="shared" si="137"/>
        <v>0.94082284611472322</v>
      </c>
      <c r="FS100" s="2">
        <f t="shared" si="137"/>
        <v>0.93806378093532983</v>
      </c>
      <c r="FT100" s="2">
        <f t="shared" si="137"/>
        <v>0.94153804367437155</v>
      </c>
      <c r="FU100" s="2">
        <f t="shared" si="137"/>
        <v>0.9266082954735364</v>
      </c>
      <c r="FW100" s="2">
        <f t="shared" si="127"/>
        <v>4.315211161234022E-3</v>
      </c>
      <c r="FX100" s="2">
        <f t="shared" si="127"/>
        <v>4.205780350950105E-3</v>
      </c>
      <c r="FY100" s="2">
        <f t="shared" si="127"/>
        <v>3.7479881669506038E-3</v>
      </c>
      <c r="FZ100" s="2">
        <f t="shared" si="127"/>
        <v>3.4395445347673811E-3</v>
      </c>
      <c r="GA100" s="2">
        <f t="shared" si="127"/>
        <v>3.8447625759139422E-3</v>
      </c>
      <c r="GB100" s="2">
        <f t="shared" si="127"/>
        <v>3.6136880833672427E-3</v>
      </c>
      <c r="GC100" s="2">
        <f t="shared" si="127"/>
        <v>4.477760276448352E-3</v>
      </c>
      <c r="GD100" s="2">
        <f t="shared" si="127"/>
        <v>4.5391297499080075E-3</v>
      </c>
      <c r="GE100" s="2">
        <f t="shared" si="127"/>
        <v>4.1132617087163694E-3</v>
      </c>
      <c r="GF100" s="2">
        <f t="shared" si="127"/>
        <v>3.4862919550671207E-3</v>
      </c>
      <c r="GG100" s="2">
        <f t="shared" si="127"/>
        <v>3.338498248017061E-3</v>
      </c>
      <c r="GH100" s="2">
        <f t="shared" si="127"/>
        <v>3.039001245964062E-3</v>
      </c>
      <c r="GI100" s="2">
        <f t="shared" si="127"/>
        <v>2.782376350333422E-3</v>
      </c>
      <c r="GJ100" s="2">
        <f t="shared" si="127"/>
        <v>2.3413014797939919E-3</v>
      </c>
      <c r="GK100" s="2">
        <f t="shared" si="127"/>
        <v>2.0267421047799393E-3</v>
      </c>
      <c r="GM100" s="83">
        <f t="shared" si="128"/>
        <v>6.5793854499083372E-17</v>
      </c>
      <c r="GN100" s="83">
        <f t="shared" si="128"/>
        <v>5.1427448643516886E-12</v>
      </c>
      <c r="GO100" s="83">
        <f t="shared" si="128"/>
        <v>5.8094479661842798E-9</v>
      </c>
      <c r="GP100" s="83">
        <f t="shared" si="128"/>
        <v>5.8489668576441592E-8</v>
      </c>
      <c r="GQ100" s="83">
        <f t="shared" si="128"/>
        <v>2.150485127375531E-11</v>
      </c>
      <c r="GR100" s="83">
        <f t="shared" si="128"/>
        <v>1.0954418798590991E-11</v>
      </c>
      <c r="GS100" s="83">
        <f t="shared" si="128"/>
        <v>3.0634264667690606E-19</v>
      </c>
      <c r="GT100" s="83">
        <f t="shared" si="128"/>
        <v>3.9425818398015962E-14</v>
      </c>
      <c r="GU100" s="83">
        <f t="shared" si="128"/>
        <v>2.6790320107589522E-10</v>
      </c>
      <c r="GV100" s="83">
        <f t="shared" si="128"/>
        <v>9.5684283205244535E-11</v>
      </c>
      <c r="GW100" s="83">
        <f t="shared" si="128"/>
        <v>3.1205598473964347E-9</v>
      </c>
      <c r="GX100" s="83">
        <f t="shared" si="128"/>
        <v>4.5396804186585863E-10</v>
      </c>
      <c r="GY100" s="83">
        <f t="shared" si="128"/>
        <v>3.0253435174571177E-8</v>
      </c>
      <c r="GZ100" s="83">
        <f t="shared" si="128"/>
        <v>5.0817715976069744E-10</v>
      </c>
      <c r="HA100" s="83">
        <f t="shared" si="128"/>
        <v>7.5376318743665872E-13</v>
      </c>
      <c r="HC100" s="83">
        <f t="shared" si="73"/>
        <v>0.70614529408170701</v>
      </c>
      <c r="HD100" s="83">
        <f t="shared" si="73"/>
        <v>0.40654126271165386</v>
      </c>
      <c r="HE100" s="83">
        <f t="shared" si="73"/>
        <v>0.35720858756952012</v>
      </c>
      <c r="HF100" s="83">
        <f t="shared" si="73"/>
        <v>0.36919974268022632</v>
      </c>
      <c r="HG100" s="83">
        <f t="shared" si="87"/>
        <v>0.40801039544390388</v>
      </c>
      <c r="HH100" s="83">
        <f t="shared" si="87"/>
        <v>0.37736815950872399</v>
      </c>
      <c r="HI100" s="83">
        <f t="shared" ref="HI100:HQ128" si="138" xml:space="preserve"> _xlfn.NORM.DIST($B100, I$8, ABS(I$12), TRUE) * _xlfn.NORM.DIST(($B100 - I$8)*I$16, 0, ABS(I$12), TRUE) * 2</f>
        <v>0.49773264137265516</v>
      </c>
      <c r="HJ100" s="83">
        <f t="shared" si="138"/>
        <v>0.40302340954531257</v>
      </c>
      <c r="HK100" s="83">
        <f t="shared" si="138"/>
        <v>0.39046043892773424</v>
      </c>
      <c r="HL100" s="83">
        <f t="shared" si="138"/>
        <v>0.35885819312259859</v>
      </c>
      <c r="HM100" s="83">
        <f t="shared" si="138"/>
        <v>0.33190960203968656</v>
      </c>
      <c r="HN100" s="83">
        <f t="shared" si="138"/>
        <v>0.3041861375196383</v>
      </c>
      <c r="HO100" s="83">
        <f t="shared" si="138"/>
        <v>0.25726518517171837</v>
      </c>
      <c r="HP100" s="83">
        <f t="shared" si="138"/>
        <v>0.26305611689644959</v>
      </c>
      <c r="HQ100" s="83">
        <f t="shared" si="138"/>
        <v>0.21605523998157292</v>
      </c>
      <c r="HS100" s="83">
        <f t="shared" si="129"/>
        <v>5.9056187595844306E-15</v>
      </c>
      <c r="HT100" s="83">
        <f t="shared" si="129"/>
        <v>9.1029536637540457E-15</v>
      </c>
      <c r="HU100" s="83">
        <f t="shared" si="129"/>
        <v>1.9172993724078045E-18</v>
      </c>
      <c r="HV100" s="83">
        <f t="shared" si="129"/>
        <v>2.0960575966900742E-16</v>
      </c>
      <c r="HW100" s="83">
        <f t="shared" si="129"/>
        <v>2.0511474378220558E-19</v>
      </c>
      <c r="HX100" s="83">
        <f t="shared" si="129"/>
        <v>3.0309669418303852E-24</v>
      </c>
      <c r="HY100" s="83">
        <f t="shared" si="129"/>
        <v>7.4706883680364736E-19</v>
      </c>
      <c r="HZ100" s="83">
        <f t="shared" si="129"/>
        <v>1.4551307900551292E-22</v>
      </c>
      <c r="IA100" s="83">
        <f t="shared" si="129"/>
        <v>1.8423040550665467E-20</v>
      </c>
      <c r="IB100" s="83">
        <f t="shared" si="129"/>
        <v>3.7557356974403559E-22</v>
      </c>
      <c r="IC100" s="83">
        <f t="shared" si="129"/>
        <v>2.1009580551349638E-23</v>
      </c>
      <c r="ID100" s="83">
        <f t="shared" si="129"/>
        <v>1.6140080228841244E-25</v>
      </c>
      <c r="IE100" s="83">
        <f t="shared" si="129"/>
        <v>1.8244307647633316E-25</v>
      </c>
      <c r="IF100" s="83">
        <f t="shared" si="129"/>
        <v>5.3350794537725582E-14</v>
      </c>
      <c r="IG100" s="83">
        <f t="shared" si="129"/>
        <v>1.5827661440589349E-10</v>
      </c>
      <c r="II100" s="83">
        <f t="shared" si="130"/>
        <v>6.5586782575130863E-113</v>
      </c>
      <c r="IJ100" s="83">
        <f t="shared" si="130"/>
        <v>1.0325767099347682E-106</v>
      </c>
      <c r="IK100" s="83">
        <f t="shared" si="130"/>
        <v>4.5452319866442976E-125</v>
      </c>
      <c r="IL100" s="83">
        <f t="shared" si="130"/>
        <v>8.8963025027975504E-112</v>
      </c>
      <c r="IM100" s="83">
        <f t="shared" si="130"/>
        <v>8.8975930838184842E-139</v>
      </c>
      <c r="IN100" s="83">
        <f t="shared" si="130"/>
        <v>6.2354192481572925E-175</v>
      </c>
      <c r="IO100" s="83">
        <f t="shared" si="130"/>
        <v>5.0600426958205739E-134</v>
      </c>
      <c r="IP100" s="83">
        <f t="shared" si="130"/>
        <v>8.0211238415814002E-156</v>
      </c>
      <c r="IQ100" s="83">
        <f t="shared" si="130"/>
        <v>1.892798070152779E-144</v>
      </c>
      <c r="IR100" s="83">
        <f t="shared" si="130"/>
        <v>7.0626691038700518E-155</v>
      </c>
      <c r="IS100" s="83">
        <f t="shared" si="130"/>
        <v>6.9966365618237526E-162</v>
      </c>
      <c r="IT100" s="83">
        <f t="shared" si="130"/>
        <v>1.7363673781858425E-180</v>
      </c>
      <c r="IU100" s="83">
        <f t="shared" si="130"/>
        <v>1.8282373966904713E-177</v>
      </c>
      <c r="IV100" s="83">
        <f t="shared" si="130"/>
        <v>6.4109450805239522E-83</v>
      </c>
      <c r="IW100" s="83">
        <f t="shared" si="130"/>
        <v>5.9360303786518129E-61</v>
      </c>
      <c r="IY100" s="83">
        <f t="shared" si="131"/>
        <v>0.706145294081713</v>
      </c>
      <c r="IZ100" s="83">
        <f t="shared" si="131"/>
        <v>0.40654126271680568</v>
      </c>
      <c r="JA100" s="83">
        <f t="shared" si="131"/>
        <v>0.3572085933789681</v>
      </c>
      <c r="JB100" s="83">
        <f t="shared" si="131"/>
        <v>0.36919980116989509</v>
      </c>
      <c r="JC100" s="83">
        <f t="shared" si="131"/>
        <v>0.40801039546540874</v>
      </c>
      <c r="JD100" s="83">
        <f t="shared" si="131"/>
        <v>0.37736815951967839</v>
      </c>
      <c r="JE100" s="83">
        <f t="shared" si="131"/>
        <v>0.49773264137265516</v>
      </c>
      <c r="JF100" s="83">
        <f t="shared" si="131"/>
        <v>0.40302340954535198</v>
      </c>
      <c r="JG100" s="83">
        <f t="shared" si="131"/>
        <v>0.39046043919563744</v>
      </c>
      <c r="JH100" s="83">
        <f t="shared" si="131"/>
        <v>0.35885819321828288</v>
      </c>
      <c r="JI100" s="83">
        <f t="shared" si="131"/>
        <v>0.33190960516024642</v>
      </c>
      <c r="JJ100" s="83">
        <f t="shared" si="131"/>
        <v>0.30418613797360633</v>
      </c>
      <c r="JK100" s="83">
        <f t="shared" si="131"/>
        <v>0.25726521542515357</v>
      </c>
      <c r="JL100" s="83">
        <f t="shared" si="131"/>
        <v>0.2630561174046801</v>
      </c>
      <c r="JM100" s="83">
        <f t="shared" si="131"/>
        <v>0.21605524014060329</v>
      </c>
    </row>
    <row r="101" spans="2:273" x14ac:dyDescent="0.25">
      <c r="B101" s="2">
        <v>74</v>
      </c>
      <c r="C101" s="37">
        <v>192.28299999999999</v>
      </c>
      <c r="D101" s="37">
        <v>202.983</v>
      </c>
      <c r="E101" s="37">
        <v>195.3</v>
      </c>
      <c r="F101" s="37">
        <v>196.06700000000001</v>
      </c>
      <c r="G101" s="37">
        <v>198.91399999999999</v>
      </c>
      <c r="H101" s="37">
        <v>199.36199999999999</v>
      </c>
      <c r="I101" s="37">
        <v>208.87899999999999</v>
      </c>
      <c r="J101" s="37">
        <v>200.10300000000001</v>
      </c>
      <c r="K101" s="37">
        <v>199.345</v>
      </c>
      <c r="L101" s="37">
        <v>195.91399999999999</v>
      </c>
      <c r="M101" s="37">
        <v>195.155</v>
      </c>
      <c r="N101" s="37">
        <v>192.672</v>
      </c>
      <c r="O101" s="37">
        <v>192.24100000000001</v>
      </c>
      <c r="P101" s="37">
        <v>186.017</v>
      </c>
      <c r="Q101" s="37">
        <v>174.845</v>
      </c>
      <c r="S101" s="4">
        <f t="shared" si="132"/>
        <v>195.61150636762778</v>
      </c>
      <c r="T101" s="4">
        <f t="shared" si="132"/>
        <v>205.01891491494862</v>
      </c>
      <c r="U101" s="4">
        <f t="shared" si="132"/>
        <v>195.34281062488625</v>
      </c>
      <c r="V101" s="4">
        <f t="shared" si="132"/>
        <v>196.71475100326361</v>
      </c>
      <c r="W101" s="4">
        <f t="shared" si="132"/>
        <v>199.98146192080867</v>
      </c>
      <c r="X101" s="4">
        <f t="shared" si="132"/>
        <v>202.14551595623919</v>
      </c>
      <c r="Y101" s="4">
        <f t="shared" si="132"/>
        <v>213.89868577195691</v>
      </c>
      <c r="Z101" s="4">
        <f t="shared" si="132"/>
        <v>201.54812065865525</v>
      </c>
      <c r="AA101" s="4">
        <f t="shared" si="132"/>
        <v>200.87420573363116</v>
      </c>
      <c r="AB101" s="4">
        <f t="shared" si="132"/>
        <v>197.17856737761298</v>
      </c>
      <c r="AC101" s="4">
        <f t="shared" si="132"/>
        <v>196.61071821736957</v>
      </c>
      <c r="AD101" s="4">
        <f t="shared" si="132"/>
        <v>192.29717524129771</v>
      </c>
      <c r="AE101" s="4">
        <f t="shared" si="132"/>
        <v>189.31829742173721</v>
      </c>
      <c r="AF101" s="4">
        <f t="shared" si="132"/>
        <v>181.32453640599545</v>
      </c>
      <c r="AG101" s="4">
        <f t="shared" si="132"/>
        <v>172.89875293648029</v>
      </c>
      <c r="AI101" s="4">
        <f t="shared" si="133"/>
        <v>-3.3285063676277957</v>
      </c>
      <c r="AJ101" s="4">
        <f t="shared" si="133"/>
        <v>-2.03591491494862</v>
      </c>
      <c r="AK101" s="4">
        <f t="shared" si="133"/>
        <v>-4.2810624886243431E-2</v>
      </c>
      <c r="AL101" s="4">
        <f t="shared" si="133"/>
        <v>-0.64775100326360757</v>
      </c>
      <c r="AM101" s="4">
        <f t="shared" si="133"/>
        <v>-1.0674619208086824</v>
      </c>
      <c r="AN101" s="4">
        <f t="shared" si="133"/>
        <v>-2.7835159562391993</v>
      </c>
      <c r="AO101" s="4">
        <f t="shared" si="133"/>
        <v>-5.0196857719569152</v>
      </c>
      <c r="AP101" s="4">
        <f t="shared" si="133"/>
        <v>-1.4451206586552416</v>
      </c>
      <c r="AQ101" s="4">
        <f t="shared" si="133"/>
        <v>-1.5292057336311586</v>
      </c>
      <c r="AR101" s="4">
        <f t="shared" si="133"/>
        <v>-1.2645673776129911</v>
      </c>
      <c r="AS101" s="4">
        <f t="shared" si="133"/>
        <v>-1.4557182173695651</v>
      </c>
      <c r="AT101" s="4">
        <f t="shared" si="133"/>
        <v>0.37482475870228882</v>
      </c>
      <c r="AU101" s="4">
        <f t="shared" si="133"/>
        <v>2.9227025782628004</v>
      </c>
      <c r="AV101" s="4">
        <f t="shared" si="133"/>
        <v>4.6924635940045505</v>
      </c>
      <c r="AW101" s="4">
        <f t="shared" si="133"/>
        <v>1.9462470635197064</v>
      </c>
      <c r="AY101" s="2">
        <f t="shared" si="125"/>
        <v>115.27940299868163</v>
      </c>
      <c r="AZ101" s="2">
        <f t="shared" si="125"/>
        <v>114.7940106015443</v>
      </c>
      <c r="BA101" s="2">
        <f t="shared" si="125"/>
        <v>113.41593135621586</v>
      </c>
      <c r="BB101" s="2">
        <f t="shared" si="125"/>
        <v>112.29514918330355</v>
      </c>
      <c r="BC101" s="2">
        <f t="shared" si="125"/>
        <v>112.78967505172237</v>
      </c>
      <c r="BD101" s="2">
        <f t="shared" si="125"/>
        <v>113.96259546398213</v>
      </c>
      <c r="BE101" s="2">
        <f t="shared" si="125"/>
        <v>116.58114300002205</v>
      </c>
      <c r="BF101" s="2">
        <f t="shared" si="125"/>
        <v>115.43987550072424</v>
      </c>
      <c r="BG101" s="2">
        <f t="shared" si="125"/>
        <v>116.89291508269696</v>
      </c>
      <c r="BH101" s="2">
        <f t="shared" si="125"/>
        <v>113.9546471638774</v>
      </c>
      <c r="BI101" s="2">
        <f t="shared" si="125"/>
        <v>115.82249873308078</v>
      </c>
      <c r="BJ101" s="2">
        <f t="shared" si="125"/>
        <v>116.90759933110485</v>
      </c>
      <c r="BK101" s="2">
        <f t="shared" si="125"/>
        <v>121.59338487635486</v>
      </c>
      <c r="BL101" s="2">
        <f t="shared" si="125"/>
        <v>120.42171796751856</v>
      </c>
      <c r="BM101" s="2">
        <f t="shared" si="125"/>
        <v>124.69228611681308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139.19926061776061</v>
      </c>
      <c r="DL101" s="2">
        <f t="shared" si="134"/>
        <v>132.13862753036437</v>
      </c>
      <c r="DM101" s="2">
        <f t="shared" si="134"/>
        <v>127.9674831309042</v>
      </c>
      <c r="DN101" s="2">
        <f t="shared" si="134"/>
        <v>125.50883805668018</v>
      </c>
      <c r="DO101" s="2">
        <f t="shared" si="134"/>
        <v>123.75645628624574</v>
      </c>
      <c r="DP101" s="2">
        <f t="shared" si="134"/>
        <v>125.61274257703083</v>
      </c>
      <c r="DQ101" s="2">
        <f t="shared" si="134"/>
        <v>128.54997111281324</v>
      </c>
      <c r="DR101" s="2">
        <f t="shared" si="134"/>
        <v>127.305256302521</v>
      </c>
      <c r="DS101" s="2">
        <f t="shared" si="134"/>
        <v>127.93044271802167</v>
      </c>
      <c r="DT101" s="2">
        <f t="shared" si="134"/>
        <v>127.68118174855013</v>
      </c>
      <c r="DU101" s="2">
        <f t="shared" si="134"/>
        <v>124.74740056022409</v>
      </c>
      <c r="DV101" s="2">
        <f t="shared" si="134"/>
        <v>126.45773753501402</v>
      </c>
      <c r="DW101" s="2">
        <f t="shared" si="134"/>
        <v>131.74444789915967</v>
      </c>
      <c r="DX101" s="2">
        <f t="shared" si="134"/>
        <v>133.69167687687687</v>
      </c>
      <c r="DY101" s="2">
        <f t="shared" si="134"/>
        <v>142.38645806451612</v>
      </c>
      <c r="EA101" s="2">
        <f t="shared" si="94"/>
        <v>114.58052535461167</v>
      </c>
      <c r="EB101" s="2">
        <f t="shared" si="94"/>
        <v>114.13136951962026</v>
      </c>
      <c r="EC101" s="2">
        <f t="shared" si="94"/>
        <v>112.84742967698519</v>
      </c>
      <c r="ED101" s="2">
        <f t="shared" si="94"/>
        <v>111.78500098757179</v>
      </c>
      <c r="EE101" s="2">
        <f t="shared" si="94"/>
        <v>112.24949460173208</v>
      </c>
      <c r="EF101" s="2">
        <f t="shared" si="94"/>
        <v>113.30106494229267</v>
      </c>
      <c r="EG101" s="2">
        <f t="shared" si="94"/>
        <v>116.01480540729446</v>
      </c>
      <c r="EH101" s="2">
        <f t="shared" si="94"/>
        <v>114.74508368751268</v>
      </c>
      <c r="EI101" s="2">
        <f t="shared" si="94"/>
        <v>116.31829443478465</v>
      </c>
      <c r="EJ101" s="2">
        <f t="shared" si="94"/>
        <v>113.19320612117747</v>
      </c>
      <c r="EK101" s="2">
        <f t="shared" si="94"/>
        <v>115.31178231986611</v>
      </c>
      <c r="EL101" s="2">
        <f t="shared" si="94"/>
        <v>116.36079796953112</v>
      </c>
      <c r="EM101" s="2">
        <f t="shared" si="135"/>
        <v>120.98103967298474</v>
      </c>
      <c r="EN101" s="2">
        <f t="shared" si="135"/>
        <v>119.66925852232319</v>
      </c>
      <c r="EO101" s="2">
        <f t="shared" si="135"/>
        <v>123.41184802631577</v>
      </c>
      <c r="EQ101" s="2">
        <f t="shared" si="136"/>
        <v>115.04802124061575</v>
      </c>
      <c r="ER101" s="2">
        <f t="shared" si="136"/>
        <v>114.65033344089674</v>
      </c>
      <c r="ES101" s="2">
        <f t="shared" si="136"/>
        <v>112.7441664757541</v>
      </c>
      <c r="ET101" s="2">
        <f t="shared" si="136"/>
        <v>111.94336455311507</v>
      </c>
      <c r="EU101" s="2">
        <f t="shared" si="136"/>
        <v>112.11278385536725</v>
      </c>
      <c r="EV101" s="2">
        <f t="shared" si="136"/>
        <v>113.12779885370685</v>
      </c>
      <c r="EW101" s="2">
        <f t="shared" si="136"/>
        <v>115.92655111039987</v>
      </c>
      <c r="EX101" s="2">
        <f t="shared" si="136"/>
        <v>115.16879560157959</v>
      </c>
      <c r="EY101" s="2">
        <f t="shared" si="136"/>
        <v>116.86617446427046</v>
      </c>
      <c r="EZ101" s="2">
        <f t="shared" si="136"/>
        <v>113.87801982315959</v>
      </c>
      <c r="FA101" s="2">
        <f t="shared" si="136"/>
        <v>115.33861922079313</v>
      </c>
      <c r="FB101" s="2">
        <f t="shared" si="136"/>
        <v>116.06515903412253</v>
      </c>
      <c r="FC101" s="2">
        <f t="shared" si="136"/>
        <v>121.31756369652567</v>
      </c>
      <c r="FD101" s="2">
        <f t="shared" si="136"/>
        <v>120.03831473231531</v>
      </c>
      <c r="FE101" s="2">
        <f t="shared" si="136"/>
        <v>124.37326293576761</v>
      </c>
      <c r="FG101" s="2">
        <f t="shared" si="137"/>
        <v>0.97170177167862259</v>
      </c>
      <c r="FH101" s="2">
        <f t="shared" si="137"/>
        <v>0.96333429409429738</v>
      </c>
      <c r="FI101" s="2">
        <f t="shared" si="137"/>
        <v>0.96237275901772978</v>
      </c>
      <c r="FJ101" s="2">
        <f t="shared" si="137"/>
        <v>0.96287108763944207</v>
      </c>
      <c r="FK101" s="2">
        <f t="shared" si="137"/>
        <v>0.95300613816407176</v>
      </c>
      <c r="FL101" s="2">
        <f t="shared" si="137"/>
        <v>0.94621230026341652</v>
      </c>
      <c r="FM101" s="2">
        <f t="shared" si="137"/>
        <v>0.95478554277439953</v>
      </c>
      <c r="FN101" s="2">
        <f t="shared" si="137"/>
        <v>0.94485076604491169</v>
      </c>
      <c r="FO101" s="2">
        <f t="shared" si="137"/>
        <v>0.95072827013038574</v>
      </c>
      <c r="FP101" s="2">
        <f t="shared" si="137"/>
        <v>0.94762386795520359</v>
      </c>
      <c r="FQ101" s="2">
        <f t="shared" si="137"/>
        <v>0.94588396934533892</v>
      </c>
      <c r="FR101" s="2">
        <f t="shared" si="137"/>
        <v>0.94574730323808842</v>
      </c>
      <c r="FS101" s="2">
        <f t="shared" si="137"/>
        <v>0.94320397466030292</v>
      </c>
      <c r="FT101" s="2">
        <f t="shared" si="137"/>
        <v>0.9464063755471922</v>
      </c>
      <c r="FU101" s="2">
        <f t="shared" si="137"/>
        <v>0.93263092237980205</v>
      </c>
      <c r="FW101" s="2">
        <f t="shared" si="127"/>
        <v>4.7295659192438779E-3</v>
      </c>
      <c r="FX101" s="2">
        <f t="shared" si="127"/>
        <v>4.6096760023229657E-3</v>
      </c>
      <c r="FY101" s="2">
        <f t="shared" si="127"/>
        <v>4.1081018183896523E-3</v>
      </c>
      <c r="FZ101" s="2">
        <f t="shared" si="127"/>
        <v>3.7701345016356706E-3</v>
      </c>
      <c r="GA101" s="2">
        <f t="shared" si="127"/>
        <v>4.2141351604172202E-3</v>
      </c>
      <c r="GB101" s="2">
        <f t="shared" si="127"/>
        <v>3.9609492373839962E-3</v>
      </c>
      <c r="GC101" s="2">
        <f t="shared" si="127"/>
        <v>4.9076463768514831E-3</v>
      </c>
      <c r="GD101" s="2">
        <f t="shared" si="127"/>
        <v>4.9748781665177764E-3</v>
      </c>
      <c r="GE101" s="2">
        <f t="shared" si="127"/>
        <v>4.508312699511254E-3</v>
      </c>
      <c r="GF101" s="2">
        <f t="shared" si="127"/>
        <v>3.8213577959966528E-3</v>
      </c>
      <c r="GG101" s="2">
        <f t="shared" si="127"/>
        <v>3.6594118684685675E-3</v>
      </c>
      <c r="GH101" s="2">
        <f t="shared" si="127"/>
        <v>3.3312218987909701E-3</v>
      </c>
      <c r="GI101" s="2">
        <f t="shared" si="127"/>
        <v>3.0499962647213595E-3</v>
      </c>
      <c r="GJ101" s="2">
        <f t="shared" si="127"/>
        <v>2.5666062665072923E-3</v>
      </c>
      <c r="GK101" s="2">
        <f t="shared" si="127"/>
        <v>2.2218440756550514E-3</v>
      </c>
      <c r="GM101" s="83">
        <f t="shared" si="128"/>
        <v>1.0181062482512135E-18</v>
      </c>
      <c r="GN101" s="83">
        <f t="shared" si="128"/>
        <v>1.3317950945861533E-13</v>
      </c>
      <c r="GO101" s="83">
        <f t="shared" si="128"/>
        <v>3.8172817169775517E-10</v>
      </c>
      <c r="GP101" s="83">
        <f t="shared" si="128"/>
        <v>5.1344646952807931E-9</v>
      </c>
      <c r="GQ101" s="83">
        <f t="shared" si="128"/>
        <v>7.6958345477033061E-13</v>
      </c>
      <c r="GR101" s="83">
        <f t="shared" si="128"/>
        <v>3.4965660524094149E-13</v>
      </c>
      <c r="GS101" s="83">
        <f t="shared" si="128"/>
        <v>9.6487093864174143E-22</v>
      </c>
      <c r="GT101" s="83">
        <f t="shared" si="128"/>
        <v>4.5892208884939962E-16</v>
      </c>
      <c r="GU101" s="83">
        <f t="shared" si="128"/>
        <v>1.1741117174279173E-11</v>
      </c>
      <c r="GV101" s="83">
        <f t="shared" si="128"/>
        <v>3.4249074457593834E-12</v>
      </c>
      <c r="GW101" s="83">
        <f t="shared" si="128"/>
        <v>2.0782377236997526E-10</v>
      </c>
      <c r="GX101" s="83">
        <f t="shared" si="128"/>
        <v>2.3085146590976039E-11</v>
      </c>
      <c r="GY101" s="83">
        <f t="shared" si="128"/>
        <v>2.5762144558443784E-9</v>
      </c>
      <c r="GZ101" s="83">
        <f t="shared" si="128"/>
        <v>2.4264708733008726E-11</v>
      </c>
      <c r="HA101" s="83">
        <f t="shared" si="128"/>
        <v>1.5907342380532431E-14</v>
      </c>
      <c r="HC101" s="83">
        <f t="shared" si="73"/>
        <v>0.68299345485878626</v>
      </c>
      <c r="HD101" s="83">
        <f t="shared" si="73"/>
        <v>0.48992020507939626</v>
      </c>
      <c r="HE101" s="83">
        <f t="shared" si="73"/>
        <v>0.43930128324317314</v>
      </c>
      <c r="HF101" s="83">
        <f t="shared" si="73"/>
        <v>0.44707271191832199</v>
      </c>
      <c r="HG101" s="83">
        <f t="shared" si="73"/>
        <v>0.50270748717141889</v>
      </c>
      <c r="HH101" s="83">
        <f t="shared" si="73"/>
        <v>0.47656745562317765</v>
      </c>
      <c r="HI101" s="83">
        <f t="shared" si="138"/>
        <v>0.60103982570676595</v>
      </c>
      <c r="HJ101" s="83">
        <f t="shared" si="138"/>
        <v>0.50702256048104488</v>
      </c>
      <c r="HK101" s="83">
        <f t="shared" si="138"/>
        <v>0.4835043492318401</v>
      </c>
      <c r="HL101" s="83">
        <f t="shared" si="138"/>
        <v>0.44960717197723038</v>
      </c>
      <c r="HM101" s="83">
        <f t="shared" si="138"/>
        <v>0.41892401935478085</v>
      </c>
      <c r="HN101" s="83">
        <f t="shared" si="138"/>
        <v>0.39193852088997966</v>
      </c>
      <c r="HO101" s="83">
        <f t="shared" si="138"/>
        <v>0.33382595645958857</v>
      </c>
      <c r="HP101" s="83">
        <f t="shared" si="138"/>
        <v>0.3412696190676992</v>
      </c>
      <c r="HQ101" s="83">
        <f t="shared" si="138"/>
        <v>0.30492117651863704</v>
      </c>
      <c r="HS101" s="83">
        <f t="shared" si="129"/>
        <v>3.5001274966692197E-14</v>
      </c>
      <c r="HT101" s="83">
        <f t="shared" si="129"/>
        <v>5.0322812405247943E-14</v>
      </c>
      <c r="HU101" s="83">
        <f t="shared" si="129"/>
        <v>1.4842754608018019E-17</v>
      </c>
      <c r="HV101" s="83">
        <f t="shared" si="129"/>
        <v>1.2532726482291965E-15</v>
      </c>
      <c r="HW101" s="83">
        <f t="shared" si="129"/>
        <v>1.9009835716853914E-18</v>
      </c>
      <c r="HX101" s="83">
        <f t="shared" si="129"/>
        <v>4.9092686871672811E-23</v>
      </c>
      <c r="HY101" s="83">
        <f t="shared" si="129"/>
        <v>6.8363887912607246E-18</v>
      </c>
      <c r="HZ101" s="83">
        <f t="shared" si="129"/>
        <v>2.029994074050191E-21</v>
      </c>
      <c r="IA101" s="83">
        <f t="shared" si="129"/>
        <v>1.9612403963093368E-19</v>
      </c>
      <c r="IB101" s="83">
        <f t="shared" si="129"/>
        <v>4.4914656532942306E-21</v>
      </c>
      <c r="IC101" s="83">
        <f t="shared" si="129"/>
        <v>2.8087097147097175E-22</v>
      </c>
      <c r="ID101" s="83">
        <f t="shared" si="129"/>
        <v>2.7097053601491118E-24</v>
      </c>
      <c r="IE101" s="83">
        <f t="shared" si="129"/>
        <v>2.860798804512997E-24</v>
      </c>
      <c r="IF101" s="83">
        <f t="shared" si="129"/>
        <v>2.1327249123788414E-13</v>
      </c>
      <c r="IG101" s="83">
        <f t="shared" si="129"/>
        <v>4.1742630769363922E-10</v>
      </c>
      <c r="II101" s="83">
        <f t="shared" si="130"/>
        <v>3.476134335268177E-109</v>
      </c>
      <c r="IJ101" s="83">
        <f t="shared" si="130"/>
        <v>3.2669810241303469E-103</v>
      </c>
      <c r="IK101" s="83">
        <f t="shared" si="130"/>
        <v>4.8460081383206274E-121</v>
      </c>
      <c r="IL101" s="83">
        <f t="shared" si="130"/>
        <v>3.0810886689367325E-108</v>
      </c>
      <c r="IM101" s="83">
        <f t="shared" si="130"/>
        <v>2.7885225267700084E-134</v>
      </c>
      <c r="IN101" s="83">
        <f t="shared" si="130"/>
        <v>2.6025458336283012E-169</v>
      </c>
      <c r="IO101" s="83">
        <f t="shared" si="130"/>
        <v>1.4657475534489865E-129</v>
      </c>
      <c r="IP101" s="83">
        <f t="shared" si="130"/>
        <v>1.3026902980299303E-150</v>
      </c>
      <c r="IQ101" s="83">
        <f t="shared" si="130"/>
        <v>1.0391993006801644E-139</v>
      </c>
      <c r="IR101" s="83">
        <f t="shared" si="130"/>
        <v>6.1232470787734165E-150</v>
      </c>
      <c r="IS101" s="83">
        <f t="shared" si="130"/>
        <v>9.3282613033264381E-157</v>
      </c>
      <c r="IT101" s="83">
        <f t="shared" si="130"/>
        <v>7.3781118576678952E-175</v>
      </c>
      <c r="IU101" s="83">
        <f t="shared" si="130"/>
        <v>5.1585947358369728E-172</v>
      </c>
      <c r="IV101" s="83">
        <f t="shared" si="130"/>
        <v>1.7920166082713779E-80</v>
      </c>
      <c r="IW101" s="83">
        <f t="shared" si="130"/>
        <v>3.2916236277089803E-59</v>
      </c>
      <c r="IY101" s="83">
        <f t="shared" si="131"/>
        <v>0.68299345485882124</v>
      </c>
      <c r="IZ101" s="83">
        <f t="shared" si="131"/>
        <v>0.48992020507957978</v>
      </c>
      <c r="JA101" s="83">
        <f t="shared" si="131"/>
        <v>0.43930128362490128</v>
      </c>
      <c r="JB101" s="83">
        <f t="shared" si="131"/>
        <v>0.44707271705278795</v>
      </c>
      <c r="JC101" s="83">
        <f t="shared" si="131"/>
        <v>0.50270748717218849</v>
      </c>
      <c r="JD101" s="83">
        <f t="shared" si="131"/>
        <v>0.47656745562352731</v>
      </c>
      <c r="JE101" s="83">
        <f t="shared" si="131"/>
        <v>0.60103982570676595</v>
      </c>
      <c r="JF101" s="83">
        <f t="shared" si="131"/>
        <v>0.50702256048104533</v>
      </c>
      <c r="JG101" s="83">
        <f t="shared" si="131"/>
        <v>0.48350434924358121</v>
      </c>
      <c r="JH101" s="83">
        <f t="shared" si="131"/>
        <v>0.44960717198065531</v>
      </c>
      <c r="JI101" s="83">
        <f t="shared" si="131"/>
        <v>0.41892401956260461</v>
      </c>
      <c r="JJ101" s="83">
        <f t="shared" si="131"/>
        <v>0.3919385209130648</v>
      </c>
      <c r="JK101" s="83">
        <f t="shared" si="131"/>
        <v>0.33382595903580303</v>
      </c>
      <c r="JL101" s="83">
        <f t="shared" si="131"/>
        <v>0.34126961909217718</v>
      </c>
      <c r="JM101" s="83">
        <f t="shared" si="131"/>
        <v>0.30492117693607929</v>
      </c>
    </row>
    <row r="102" spans="2:273" x14ac:dyDescent="0.25">
      <c r="B102" s="2">
        <v>75</v>
      </c>
      <c r="C102" s="37">
        <v>175.35</v>
      </c>
      <c r="D102" s="37">
        <v>205.65</v>
      </c>
      <c r="E102" s="37">
        <v>199.71700000000001</v>
      </c>
      <c r="F102" s="37">
        <v>200.38300000000001</v>
      </c>
      <c r="G102" s="37">
        <v>201.05199999999999</v>
      </c>
      <c r="H102" s="37">
        <v>202.96600000000001</v>
      </c>
      <c r="I102" s="37">
        <v>210.10300000000001</v>
      </c>
      <c r="J102" s="37">
        <v>204.31</v>
      </c>
      <c r="K102" s="37">
        <v>201.017</v>
      </c>
      <c r="L102" s="37">
        <v>200.39699999999999</v>
      </c>
      <c r="M102" s="37">
        <v>199.345</v>
      </c>
      <c r="N102" s="37">
        <v>197</v>
      </c>
      <c r="O102" s="37">
        <v>196.43100000000001</v>
      </c>
      <c r="P102" s="37">
        <v>190.72399999999999</v>
      </c>
      <c r="Q102" s="37">
        <v>181.36199999999999</v>
      </c>
      <c r="S102" s="4">
        <f t="shared" si="132"/>
        <v>170.25852049962498</v>
      </c>
      <c r="T102" s="4">
        <f t="shared" si="132"/>
        <v>211.93199680732016</v>
      </c>
      <c r="U102" s="4">
        <f t="shared" si="132"/>
        <v>202.91096497055085</v>
      </c>
      <c r="V102" s="4">
        <f t="shared" si="132"/>
        <v>204.11289695979877</v>
      </c>
      <c r="W102" s="4">
        <f t="shared" si="132"/>
        <v>206.92744327984693</v>
      </c>
      <c r="X102" s="4">
        <f t="shared" si="132"/>
        <v>209.13979725317751</v>
      </c>
      <c r="Y102" s="4">
        <f t="shared" si="132"/>
        <v>216.70118342613188</v>
      </c>
      <c r="Z102" s="4">
        <f t="shared" si="132"/>
        <v>209.09633697910405</v>
      </c>
      <c r="AA102" s="4">
        <f t="shared" si="132"/>
        <v>206.99865038789153</v>
      </c>
      <c r="AB102" s="4">
        <f t="shared" si="132"/>
        <v>205.0003729692491</v>
      </c>
      <c r="AC102" s="4">
        <f t="shared" si="132"/>
        <v>204.67974909929166</v>
      </c>
      <c r="AD102" s="4">
        <f t="shared" si="132"/>
        <v>201.56009766229721</v>
      </c>
      <c r="AE102" s="4">
        <f t="shared" si="132"/>
        <v>198.83578564566267</v>
      </c>
      <c r="AF102" s="4">
        <f t="shared" si="132"/>
        <v>190.38405505573897</v>
      </c>
      <c r="AG102" s="4">
        <f t="shared" si="132"/>
        <v>182.4198974877354</v>
      </c>
      <c r="AI102" s="4">
        <f t="shared" si="133"/>
        <v>5.0914795003750157</v>
      </c>
      <c r="AJ102" s="4">
        <f t="shared" si="133"/>
        <v>-6.2819968073201551</v>
      </c>
      <c r="AK102" s="4">
        <f t="shared" si="133"/>
        <v>-3.1939649705508373</v>
      </c>
      <c r="AL102" s="4">
        <f t="shared" si="133"/>
        <v>-3.729896959798765</v>
      </c>
      <c r="AM102" s="4">
        <f t="shared" si="133"/>
        <v>-5.8754432798469338</v>
      </c>
      <c r="AN102" s="4">
        <f t="shared" si="133"/>
        <v>-6.1737972531774972</v>
      </c>
      <c r="AO102" s="4">
        <f t="shared" si="133"/>
        <v>-6.5981834261318681</v>
      </c>
      <c r="AP102" s="4">
        <f t="shared" si="133"/>
        <v>-4.7863369791040498</v>
      </c>
      <c r="AQ102" s="4">
        <f t="shared" si="133"/>
        <v>-5.9816503878915341</v>
      </c>
      <c r="AR102" s="4">
        <f t="shared" si="133"/>
        <v>-4.6033729692491079</v>
      </c>
      <c r="AS102" s="4">
        <f t="shared" si="133"/>
        <v>-5.3347490992916562</v>
      </c>
      <c r="AT102" s="4">
        <f t="shared" si="133"/>
        <v>-4.5600976622972098</v>
      </c>
      <c r="AU102" s="4">
        <f t="shared" si="133"/>
        <v>-2.4047856456626562</v>
      </c>
      <c r="AV102" s="4">
        <f t="shared" si="133"/>
        <v>0.33994494426102051</v>
      </c>
      <c r="AW102" s="4">
        <f t="shared" si="133"/>
        <v>-1.0578974877354028</v>
      </c>
      <c r="AY102" s="2">
        <f t="shared" si="125"/>
        <v>115.15503025086157</v>
      </c>
      <c r="AZ102" s="2">
        <f t="shared" si="125"/>
        <v>114.67226679376019</v>
      </c>
      <c r="BA102" s="2">
        <f t="shared" si="125"/>
        <v>113.29822173071567</v>
      </c>
      <c r="BB102" s="2">
        <f t="shared" si="125"/>
        <v>112.19327157497695</v>
      </c>
      <c r="BC102" s="2">
        <f t="shared" si="125"/>
        <v>112.67068267340805</v>
      </c>
      <c r="BD102" s="2">
        <f t="shared" si="125"/>
        <v>113.81300790718534</v>
      </c>
      <c r="BE102" s="2">
        <f t="shared" si="125"/>
        <v>116.44452796142325</v>
      </c>
      <c r="BF102" s="2">
        <f t="shared" si="125"/>
        <v>115.36318519741971</v>
      </c>
      <c r="BG102" s="2">
        <f t="shared" si="125"/>
        <v>116.81538188185785</v>
      </c>
      <c r="BH102" s="2">
        <f t="shared" si="125"/>
        <v>113.91787005643587</v>
      </c>
      <c r="BI102" s="2">
        <f t="shared" si="125"/>
        <v>115.75545555514131</v>
      </c>
      <c r="BJ102" s="2">
        <f t="shared" si="125"/>
        <v>116.81395450575383</v>
      </c>
      <c r="BK102" s="2">
        <f t="shared" si="125"/>
        <v>121.48797252030295</v>
      </c>
      <c r="BL102" s="2">
        <f t="shared" si="125"/>
        <v>120.303965728709</v>
      </c>
      <c r="BM102" s="2">
        <f t="shared" si="125"/>
        <v>124.54865886573346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139.45492599742599</v>
      </c>
      <c r="DL102" s="2">
        <f t="shared" si="134"/>
        <v>132.35621873290293</v>
      </c>
      <c r="DM102" s="2">
        <f t="shared" si="134"/>
        <v>128.13924669365724</v>
      </c>
      <c r="DN102" s="2">
        <f t="shared" si="134"/>
        <v>125.64329412408361</v>
      </c>
      <c r="DO102" s="2">
        <f t="shared" si="134"/>
        <v>123.85987099244991</v>
      </c>
      <c r="DP102" s="2">
        <f t="shared" si="134"/>
        <v>125.71856414565828</v>
      </c>
      <c r="DQ102" s="2">
        <f t="shared" si="134"/>
        <v>128.67559612649086</v>
      </c>
      <c r="DR102" s="2">
        <f t="shared" si="134"/>
        <v>127.44054957983192</v>
      </c>
      <c r="DS102" s="2">
        <f t="shared" si="134"/>
        <v>128.09883608709924</v>
      </c>
      <c r="DT102" s="2">
        <f t="shared" si="134"/>
        <v>127.84383203851621</v>
      </c>
      <c r="DU102" s="2">
        <f t="shared" si="134"/>
        <v>124.85050028011204</v>
      </c>
      <c r="DV102" s="2">
        <f t="shared" si="134"/>
        <v>126.57760448179273</v>
      </c>
      <c r="DW102" s="2">
        <f t="shared" si="134"/>
        <v>131.92861680672269</v>
      </c>
      <c r="DX102" s="2">
        <f t="shared" si="134"/>
        <v>133.90983813813813</v>
      </c>
      <c r="DY102" s="2">
        <f t="shared" si="134"/>
        <v>142.77964560622914</v>
      </c>
      <c r="EA102" s="2">
        <f t="shared" si="94"/>
        <v>114.507264152608</v>
      </c>
      <c r="EB102" s="2">
        <f t="shared" si="94"/>
        <v>114.05581780895204</v>
      </c>
      <c r="EC102" s="2">
        <f t="shared" si="94"/>
        <v>112.76948034993271</v>
      </c>
      <c r="ED102" s="2">
        <f t="shared" si="94"/>
        <v>111.71961465708469</v>
      </c>
      <c r="EE102" s="2">
        <f t="shared" si="94"/>
        <v>112.16810979067147</v>
      </c>
      <c r="EF102" s="2">
        <f t="shared" si="94"/>
        <v>113.19654103117919</v>
      </c>
      <c r="EG102" s="2">
        <f t="shared" si="94"/>
        <v>115.91675493497694</v>
      </c>
      <c r="EH102" s="2">
        <f t="shared" si="94"/>
        <v>114.71795331579304</v>
      </c>
      <c r="EI102" s="2">
        <f t="shared" si="94"/>
        <v>116.27935340109461</v>
      </c>
      <c r="EJ102" s="2">
        <f t="shared" si="94"/>
        <v>113.21300165799053</v>
      </c>
      <c r="EK102" s="2">
        <f t="shared" si="94"/>
        <v>115.28078504953604</v>
      </c>
      <c r="EL102" s="2">
        <f t="shared" si="94"/>
        <v>116.30423770803014</v>
      </c>
      <c r="EM102" s="2">
        <f t="shared" si="135"/>
        <v>120.91345224507891</v>
      </c>
      <c r="EN102" s="2">
        <f t="shared" si="135"/>
        <v>119.6002263663901</v>
      </c>
      <c r="EO102" s="2">
        <f t="shared" si="135"/>
        <v>123.34523848684209</v>
      </c>
      <c r="EQ102" s="2">
        <f t="shared" si="136"/>
        <v>114.9514462823235</v>
      </c>
      <c r="ER102" s="2">
        <f t="shared" si="136"/>
        <v>114.55296426630434</v>
      </c>
      <c r="ES102" s="2">
        <f t="shared" si="136"/>
        <v>112.67031848655176</v>
      </c>
      <c r="ET102" s="2">
        <f t="shared" si="136"/>
        <v>111.87166728829949</v>
      </c>
      <c r="EU102" s="2">
        <f t="shared" si="136"/>
        <v>112.03736552411955</v>
      </c>
      <c r="EV102" s="2">
        <f t="shared" si="136"/>
        <v>113.03034697622033</v>
      </c>
      <c r="EW102" s="2">
        <f t="shared" si="136"/>
        <v>115.83253347941699</v>
      </c>
      <c r="EX102" s="2">
        <f t="shared" si="136"/>
        <v>115.12273903283064</v>
      </c>
      <c r="EY102" s="2">
        <f t="shared" si="136"/>
        <v>116.803809309101</v>
      </c>
      <c r="EZ102" s="2">
        <f t="shared" si="136"/>
        <v>113.87028412193473</v>
      </c>
      <c r="FA102" s="2">
        <f t="shared" si="136"/>
        <v>115.3065085969463</v>
      </c>
      <c r="FB102" s="2">
        <f t="shared" si="136"/>
        <v>116.02002969381014</v>
      </c>
      <c r="FC102" s="2">
        <f t="shared" si="136"/>
        <v>121.23785514653748</v>
      </c>
      <c r="FD102" s="2">
        <f t="shared" si="136"/>
        <v>119.95592306157135</v>
      </c>
      <c r="FE102" s="2">
        <f t="shared" si="136"/>
        <v>124.2584069843134</v>
      </c>
      <c r="FG102" s="2">
        <f t="shared" si="137"/>
        <v>0.97412728760319323</v>
      </c>
      <c r="FH102" s="2">
        <f t="shared" si="137"/>
        <v>0.96645224753607861</v>
      </c>
      <c r="FI102" s="2">
        <f t="shared" si="137"/>
        <v>0.96556955642315501</v>
      </c>
      <c r="FJ102" s="2">
        <f t="shared" si="137"/>
        <v>0.96602704179528387</v>
      </c>
      <c r="FK102" s="2">
        <f t="shared" si="137"/>
        <v>0.95696313331079619</v>
      </c>
      <c r="FL102" s="2">
        <f t="shared" si="137"/>
        <v>0.95071176669138879</v>
      </c>
      <c r="FM102" s="2">
        <f t="shared" si="137"/>
        <v>0.95859921677809545</v>
      </c>
      <c r="FN102" s="2">
        <f t="shared" si="137"/>
        <v>0.94945804425135727</v>
      </c>
      <c r="FO102" s="2">
        <f t="shared" si="137"/>
        <v>0.95486798392854133</v>
      </c>
      <c r="FP102" s="2">
        <f t="shared" si="137"/>
        <v>0.95201124213029786</v>
      </c>
      <c r="FQ102" s="2">
        <f t="shared" si="137"/>
        <v>0.95040946195823206</v>
      </c>
      <c r="FR102" s="2">
        <f t="shared" si="137"/>
        <v>0.95028362394755417</v>
      </c>
      <c r="FS102" s="2">
        <f t="shared" si="137"/>
        <v>0.94794124905478394</v>
      </c>
      <c r="FT102" s="2">
        <f t="shared" si="137"/>
        <v>0.95089044973353309</v>
      </c>
      <c r="FU102" s="2">
        <f t="shared" si="137"/>
        <v>0.93819229040939722</v>
      </c>
      <c r="FW102" s="2">
        <f t="shared" si="127"/>
        <v>5.1835006763741639E-3</v>
      </c>
      <c r="FX102" s="2">
        <f t="shared" si="127"/>
        <v>5.0521623633679579E-3</v>
      </c>
      <c r="FY102" s="2">
        <f t="shared" si="127"/>
        <v>4.5026594771986938E-3</v>
      </c>
      <c r="FZ102" s="2">
        <f t="shared" si="127"/>
        <v>4.1323671877851699E-3</v>
      </c>
      <c r="GA102" s="2">
        <f t="shared" si="127"/>
        <v>4.6188294315457476E-3</v>
      </c>
      <c r="GB102" s="2">
        <f t="shared" si="127"/>
        <v>4.341435415953678E-3</v>
      </c>
      <c r="GC102" s="2">
        <f t="shared" si="127"/>
        <v>5.3785805915822459E-3</v>
      </c>
      <c r="GD102" s="2">
        <f t="shared" si="127"/>
        <v>5.4522285467961239E-3</v>
      </c>
      <c r="GE102" s="2">
        <f t="shared" si="127"/>
        <v>4.9411174182322458E-3</v>
      </c>
      <c r="GF102" s="2">
        <f t="shared" si="127"/>
        <v>4.1884912996040836E-3</v>
      </c>
      <c r="GG102" s="2">
        <f t="shared" si="127"/>
        <v>4.011049209697649E-3</v>
      </c>
      <c r="GH102" s="2">
        <f t="shared" si="127"/>
        <v>3.6514386416524763E-3</v>
      </c>
      <c r="GI102" s="2">
        <f t="shared" si="127"/>
        <v>3.3432706179987032E-3</v>
      </c>
      <c r="GJ102" s="2">
        <f t="shared" si="127"/>
        <v>2.8135311183934502E-3</v>
      </c>
      <c r="GK102" s="2">
        <f t="shared" si="127"/>
        <v>2.4356814727022466E-3</v>
      </c>
      <c r="GM102" s="83">
        <f t="shared" si="128"/>
        <v>1.2542161988799589E-20</v>
      </c>
      <c r="GN102" s="83">
        <f t="shared" si="128"/>
        <v>2.6817955599487567E-15</v>
      </c>
      <c r="GO102" s="83">
        <f t="shared" si="128"/>
        <v>2.0669461268553944E-11</v>
      </c>
      <c r="GP102" s="83">
        <f t="shared" si="128"/>
        <v>3.7763203651093311E-10</v>
      </c>
      <c r="GQ102" s="83">
        <f t="shared" si="128"/>
        <v>2.2085507577770469E-14</v>
      </c>
      <c r="GR102" s="83">
        <f t="shared" si="128"/>
        <v>8.8765329519672567E-15</v>
      </c>
      <c r="GS102" s="83">
        <f t="shared" si="128"/>
        <v>2.0869641205267656E-24</v>
      </c>
      <c r="GT102" s="83">
        <f t="shared" si="128"/>
        <v>3.9140586370185973E-18</v>
      </c>
      <c r="GU102" s="83">
        <f t="shared" si="128"/>
        <v>4.1402860306166525E-13</v>
      </c>
      <c r="GV102" s="83">
        <f t="shared" si="128"/>
        <v>9.6940814096387311E-14</v>
      </c>
      <c r="GW102" s="83">
        <f t="shared" si="128"/>
        <v>1.1517149827985309E-11</v>
      </c>
      <c r="GX102" s="83">
        <f t="shared" si="128"/>
        <v>9.5947918327079133E-13</v>
      </c>
      <c r="GY102" s="83">
        <f t="shared" si="128"/>
        <v>1.8464492245559028E-10</v>
      </c>
      <c r="GZ102" s="83">
        <f t="shared" si="128"/>
        <v>9.3769379173276093E-13</v>
      </c>
      <c r="HA102" s="83">
        <f t="shared" si="128"/>
        <v>2.5939391007050375E-16</v>
      </c>
      <c r="HC102" s="83">
        <f t="shared" si="73"/>
        <v>0.52420810376898763</v>
      </c>
      <c r="HD102" s="83">
        <f t="shared" si="73"/>
        <v>0.57589775312840474</v>
      </c>
      <c r="HE102" s="83">
        <f t="shared" si="73"/>
        <v>0.52529593348077408</v>
      </c>
      <c r="HF102" s="83">
        <f t="shared" si="73"/>
        <v>0.52897283860036903</v>
      </c>
      <c r="HG102" s="83">
        <f t="shared" si="73"/>
        <v>0.5997221575155538</v>
      </c>
      <c r="HH102" s="83">
        <f t="shared" si="73"/>
        <v>0.57413221691108052</v>
      </c>
      <c r="HI102" s="83">
        <f t="shared" si="138"/>
        <v>0.68849528935982585</v>
      </c>
      <c r="HJ102" s="83">
        <f t="shared" si="138"/>
        <v>0.61507243399541855</v>
      </c>
      <c r="HK102" s="83">
        <f t="shared" si="138"/>
        <v>0.57432499345679111</v>
      </c>
      <c r="HL102" s="83">
        <f t="shared" si="138"/>
        <v>0.54330928300000403</v>
      </c>
      <c r="HM102" s="83">
        <f t="shared" si="138"/>
        <v>0.50890268126605098</v>
      </c>
      <c r="HN102" s="83">
        <f t="shared" si="138"/>
        <v>0.48718048631851119</v>
      </c>
      <c r="HO102" s="83">
        <f t="shared" si="138"/>
        <v>0.41883337480936161</v>
      </c>
      <c r="HP102" s="83">
        <f t="shared" si="138"/>
        <v>0.43099957223106511</v>
      </c>
      <c r="HQ102" s="83">
        <f t="shared" si="138"/>
        <v>0.41087441583767198</v>
      </c>
      <c r="HS102" s="83">
        <f t="shared" si="129"/>
        <v>1.9713285766765847E-13</v>
      </c>
      <c r="HT102" s="83">
        <f t="shared" si="129"/>
        <v>2.6524157002121967E-13</v>
      </c>
      <c r="HU102" s="83">
        <f t="shared" si="129"/>
        <v>1.0887424013571418E-16</v>
      </c>
      <c r="HV102" s="83">
        <f t="shared" si="129"/>
        <v>7.1526211036067254E-15</v>
      </c>
      <c r="HW102" s="83">
        <f t="shared" si="129"/>
        <v>1.6583687477442077E-17</v>
      </c>
      <c r="HX102" s="83">
        <f t="shared" si="129"/>
        <v>7.3769515522380802E-22</v>
      </c>
      <c r="HY102" s="83">
        <f t="shared" si="129"/>
        <v>5.8814048312242853E-17</v>
      </c>
      <c r="HZ102" s="83">
        <f t="shared" si="129"/>
        <v>2.6340427052478019E-20</v>
      </c>
      <c r="IA102" s="83">
        <f t="shared" si="129"/>
        <v>1.9571946386665826E-18</v>
      </c>
      <c r="IB102" s="83">
        <f t="shared" si="129"/>
        <v>5.0312529642444728E-20</v>
      </c>
      <c r="IC102" s="83">
        <f t="shared" si="129"/>
        <v>3.5101357753828242E-21</v>
      </c>
      <c r="ID102" s="83">
        <f t="shared" si="129"/>
        <v>4.2294782179195152E-23</v>
      </c>
      <c r="IE102" s="83">
        <f t="shared" si="129"/>
        <v>4.1846693641412797E-23</v>
      </c>
      <c r="IF102" s="83">
        <f t="shared" si="129"/>
        <v>8.248789751732981E-13</v>
      </c>
      <c r="IG102" s="83">
        <f t="shared" si="129"/>
        <v>1.0769961612662567E-9</v>
      </c>
      <c r="II102" s="83">
        <f t="shared" si="130"/>
        <v>1.5923991301554484E-105</v>
      </c>
      <c r="IJ102" s="83">
        <f t="shared" si="130"/>
        <v>9.018883502551812E-100</v>
      </c>
      <c r="IK102" s="83">
        <f t="shared" si="130"/>
        <v>4.4304722699698241E-117</v>
      </c>
      <c r="IL102" s="83">
        <f t="shared" si="130"/>
        <v>9.342326409368291E-105</v>
      </c>
      <c r="IM102" s="83">
        <f t="shared" si="130"/>
        <v>7.3549375812335788E-130</v>
      </c>
      <c r="IN102" s="83">
        <f t="shared" si="130"/>
        <v>8.7757863034937785E-164</v>
      </c>
      <c r="IO102" s="83">
        <f t="shared" si="130"/>
        <v>3.560598744546543E-125</v>
      </c>
      <c r="IP102" s="83">
        <f t="shared" si="130"/>
        <v>1.7215059949689407E-145</v>
      </c>
      <c r="IQ102" s="83">
        <f t="shared" si="130"/>
        <v>4.7462136288770573E-135</v>
      </c>
      <c r="IR102" s="83">
        <f t="shared" si="130"/>
        <v>4.4070653975242961E-145</v>
      </c>
      <c r="IS102" s="83">
        <f t="shared" si="130"/>
        <v>1.0266952991828579E-151</v>
      </c>
      <c r="IT102" s="83">
        <f t="shared" si="130"/>
        <v>2.5484349961862773E-169</v>
      </c>
      <c r="IU102" s="83">
        <f t="shared" si="130"/>
        <v>1.1945987942110129E-166</v>
      </c>
      <c r="IV102" s="83">
        <f t="shared" si="130"/>
        <v>4.5969057101798962E-78</v>
      </c>
      <c r="IW102" s="83">
        <f t="shared" si="130"/>
        <v>1.7195470127272255E-57</v>
      </c>
      <c r="IY102" s="83">
        <f t="shared" si="131"/>
        <v>0.52420810376918481</v>
      </c>
      <c r="IZ102" s="83">
        <f t="shared" si="131"/>
        <v>0.57589775312867264</v>
      </c>
      <c r="JA102" s="83">
        <f t="shared" si="131"/>
        <v>0.52529593350144366</v>
      </c>
      <c r="JB102" s="83">
        <f t="shared" si="131"/>
        <v>0.52897283897800818</v>
      </c>
      <c r="JC102" s="83">
        <f t="shared" si="131"/>
        <v>0.59972215751557589</v>
      </c>
      <c r="JD102" s="83">
        <f t="shared" si="131"/>
        <v>0.5741322169110894</v>
      </c>
      <c r="JE102" s="83">
        <f t="shared" si="131"/>
        <v>0.68849528935982596</v>
      </c>
      <c r="JF102" s="83">
        <f t="shared" si="131"/>
        <v>0.61507243399541855</v>
      </c>
      <c r="JG102" s="83">
        <f t="shared" si="131"/>
        <v>0.57432499345720511</v>
      </c>
      <c r="JH102" s="83">
        <f t="shared" si="131"/>
        <v>0.54330928300010095</v>
      </c>
      <c r="JI102" s="83">
        <f t="shared" si="131"/>
        <v>0.5089026812775681</v>
      </c>
      <c r="JJ102" s="83">
        <f t="shared" si="131"/>
        <v>0.48718048631947064</v>
      </c>
      <c r="JK102" s="83">
        <f t="shared" si="131"/>
        <v>0.41883337499400652</v>
      </c>
      <c r="JL102" s="83">
        <f t="shared" si="131"/>
        <v>0.4309995722328277</v>
      </c>
      <c r="JM102" s="83">
        <f t="shared" si="131"/>
        <v>0.41087441691466842</v>
      </c>
    </row>
    <row r="103" spans="2:273" x14ac:dyDescent="0.25">
      <c r="B103" s="2">
        <v>76</v>
      </c>
      <c r="C103" s="37">
        <v>148.69999999999999</v>
      </c>
      <c r="D103" s="37">
        <v>207.38300000000001</v>
      </c>
      <c r="E103" s="37">
        <v>200.167</v>
      </c>
      <c r="F103" s="37">
        <v>202.35</v>
      </c>
      <c r="G103" s="37">
        <v>201.77600000000001</v>
      </c>
      <c r="H103" s="37">
        <v>202.19</v>
      </c>
      <c r="I103" s="37">
        <v>205.08600000000001</v>
      </c>
      <c r="J103" s="37">
        <v>202.75899999999999</v>
      </c>
      <c r="K103" s="37">
        <v>200.53399999999999</v>
      </c>
      <c r="L103" s="37">
        <v>200.5</v>
      </c>
      <c r="M103" s="37">
        <v>201.06899999999999</v>
      </c>
      <c r="N103" s="37">
        <v>199.74100000000001</v>
      </c>
      <c r="O103" s="37">
        <v>199.36199999999999</v>
      </c>
      <c r="P103" s="37">
        <v>193.983</v>
      </c>
      <c r="Q103" s="37">
        <v>184.79300000000001</v>
      </c>
      <c r="S103" s="4">
        <f t="shared" si="132"/>
        <v>142.19159814892953</v>
      </c>
      <c r="T103" s="4">
        <f t="shared" si="132"/>
        <v>214.39188035089612</v>
      </c>
      <c r="U103" s="4">
        <f t="shared" si="132"/>
        <v>206.46784034621774</v>
      </c>
      <c r="V103" s="4">
        <f t="shared" si="132"/>
        <v>208.16112076263769</v>
      </c>
      <c r="W103" s="4">
        <f t="shared" si="132"/>
        <v>207.51396190834592</v>
      </c>
      <c r="X103" s="4">
        <f t="shared" si="132"/>
        <v>207.81477644390492</v>
      </c>
      <c r="Y103" s="4">
        <f t="shared" si="132"/>
        <v>206.51171942711596</v>
      </c>
      <c r="Z103" s="4">
        <f t="shared" si="132"/>
        <v>208.65555293507839</v>
      </c>
      <c r="AA103" s="4">
        <f t="shared" si="132"/>
        <v>206.36375904686031</v>
      </c>
      <c r="AB103" s="4">
        <f t="shared" si="132"/>
        <v>207.15062859111197</v>
      </c>
      <c r="AC103" s="4">
        <f t="shared" si="132"/>
        <v>207.49433041627509</v>
      </c>
      <c r="AD103" s="4">
        <f t="shared" si="132"/>
        <v>206.29806979675311</v>
      </c>
      <c r="AE103" s="4">
        <f t="shared" si="132"/>
        <v>205.31390426024856</v>
      </c>
      <c r="AF103" s="4">
        <f t="shared" si="132"/>
        <v>197.44714723514383</v>
      </c>
      <c r="AG103" s="4">
        <f t="shared" si="132"/>
        <v>188.85737225746541</v>
      </c>
      <c r="AI103" s="4">
        <f t="shared" si="133"/>
        <v>6.5084018510704595</v>
      </c>
      <c r="AJ103" s="4">
        <f t="shared" si="133"/>
        <v>-7.0088803508961064</v>
      </c>
      <c r="AK103" s="4">
        <f t="shared" si="133"/>
        <v>-6.3008403462177398</v>
      </c>
      <c r="AL103" s="4">
        <f t="shared" si="133"/>
        <v>-5.8111207626376995</v>
      </c>
      <c r="AM103" s="4">
        <f t="shared" si="133"/>
        <v>-5.737961908345909</v>
      </c>
      <c r="AN103" s="4">
        <f t="shared" si="133"/>
        <v>-5.6247764439049206</v>
      </c>
      <c r="AO103" s="4">
        <f t="shared" si="133"/>
        <v>-1.4257194271159506</v>
      </c>
      <c r="AP103" s="4">
        <f t="shared" si="133"/>
        <v>-5.8965529350784038</v>
      </c>
      <c r="AQ103" s="4">
        <f t="shared" si="133"/>
        <v>-5.8297590468603175</v>
      </c>
      <c r="AR103" s="4">
        <f t="shared" si="133"/>
        <v>-6.6506285911119676</v>
      </c>
      <c r="AS103" s="4">
        <f t="shared" si="133"/>
        <v>-6.4253304162751022</v>
      </c>
      <c r="AT103" s="4">
        <f t="shared" si="133"/>
        <v>-6.5570697967530975</v>
      </c>
      <c r="AU103" s="4">
        <f t="shared" si="133"/>
        <v>-5.9519042602485683</v>
      </c>
      <c r="AV103" s="4">
        <f t="shared" si="133"/>
        <v>-3.4641472351438267</v>
      </c>
      <c r="AW103" s="4">
        <f t="shared" si="133"/>
        <v>-4.0643722574654078</v>
      </c>
      <c r="AY103" s="2">
        <f t="shared" si="125"/>
        <v>115.03418597326986</v>
      </c>
      <c r="AZ103" s="2">
        <f t="shared" si="125"/>
        <v>114.55346863986462</v>
      </c>
      <c r="BA103" s="2">
        <f t="shared" si="125"/>
        <v>113.18301858706363</v>
      </c>
      <c r="BB103" s="2">
        <f t="shared" si="125"/>
        <v>112.0937994931859</v>
      </c>
      <c r="BC103" s="2">
        <f t="shared" si="125"/>
        <v>112.55402133431224</v>
      </c>
      <c r="BD103" s="2">
        <f t="shared" si="125"/>
        <v>113.66609074606991</v>
      </c>
      <c r="BE103" s="2">
        <f t="shared" si="125"/>
        <v>116.31021739602571</v>
      </c>
      <c r="BF103" s="2">
        <f t="shared" si="125"/>
        <v>115.28971416227016</v>
      </c>
      <c r="BG103" s="2">
        <f t="shared" si="125"/>
        <v>116.74013373037808</v>
      </c>
      <c r="BH103" s="2">
        <f t="shared" si="125"/>
        <v>113.88501906191277</v>
      </c>
      <c r="BI103" s="2">
        <f t="shared" si="125"/>
        <v>115.69069473360301</v>
      </c>
      <c r="BJ103" s="2">
        <f t="shared" si="125"/>
        <v>116.72248075169541</v>
      </c>
      <c r="BK103" s="2">
        <f t="shared" si="125"/>
        <v>121.3844033140863</v>
      </c>
      <c r="BL103" s="2">
        <f t="shared" si="125"/>
        <v>120.1888554536328</v>
      </c>
      <c r="BM103" s="2">
        <f t="shared" si="125"/>
        <v>124.40849281623733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139.71059137709139</v>
      </c>
      <c r="DL103" s="2">
        <f t="shared" si="134"/>
        <v>132.57380993544149</v>
      </c>
      <c r="DM103" s="2">
        <f t="shared" si="134"/>
        <v>128.31101025641027</v>
      </c>
      <c r="DN103" s="2">
        <f t="shared" si="134"/>
        <v>125.77775019148704</v>
      </c>
      <c r="DO103" s="2">
        <f t="shared" si="134"/>
        <v>123.9632856986541</v>
      </c>
      <c r="DP103" s="2">
        <f t="shared" si="134"/>
        <v>125.82438571428573</v>
      </c>
      <c r="DQ103" s="2">
        <f t="shared" si="134"/>
        <v>128.80122114016851</v>
      </c>
      <c r="DR103" s="2">
        <f t="shared" si="134"/>
        <v>127.57584285714285</v>
      </c>
      <c r="DS103" s="2">
        <f t="shared" si="134"/>
        <v>128.26722945617684</v>
      </c>
      <c r="DT103" s="2">
        <f t="shared" si="134"/>
        <v>128.00648232848229</v>
      </c>
      <c r="DU103" s="2">
        <f t="shared" si="134"/>
        <v>124.95359999999999</v>
      </c>
      <c r="DV103" s="2">
        <f t="shared" si="134"/>
        <v>126.69747142857145</v>
      </c>
      <c r="DW103" s="2">
        <f t="shared" si="134"/>
        <v>132.11278571428571</v>
      </c>
      <c r="DX103" s="2">
        <f t="shared" si="134"/>
        <v>134.12799939939939</v>
      </c>
      <c r="DY103" s="2">
        <f t="shared" si="134"/>
        <v>143.17283314794216</v>
      </c>
      <c r="EA103" s="2">
        <f t="shared" si="94"/>
        <v>114.43400295060434</v>
      </c>
      <c r="EB103" s="2">
        <f t="shared" si="94"/>
        <v>113.98026609828382</v>
      </c>
      <c r="EC103" s="2">
        <f t="shared" si="94"/>
        <v>112.69153102288021</v>
      </c>
      <c r="ED103" s="2">
        <f t="shared" si="94"/>
        <v>111.65422832659759</v>
      </c>
      <c r="EE103" s="2">
        <f t="shared" si="94"/>
        <v>112.08672497961084</v>
      </c>
      <c r="EF103" s="2">
        <f t="shared" si="94"/>
        <v>113.09201712006573</v>
      </c>
      <c r="EG103" s="2">
        <f t="shared" si="94"/>
        <v>115.8187044626594</v>
      </c>
      <c r="EH103" s="2">
        <f t="shared" si="94"/>
        <v>114.69082294407342</v>
      </c>
      <c r="EI103" s="2">
        <f t="shared" si="94"/>
        <v>116.24041236740457</v>
      </c>
      <c r="EJ103" s="2">
        <f t="shared" si="94"/>
        <v>113.23279719480358</v>
      </c>
      <c r="EK103" s="2">
        <f t="shared" si="94"/>
        <v>115.24978777920595</v>
      </c>
      <c r="EL103" s="2">
        <f t="shared" si="94"/>
        <v>116.24767744652915</v>
      </c>
      <c r="EM103" s="2">
        <f t="shared" si="135"/>
        <v>120.84586481717309</v>
      </c>
      <c r="EN103" s="2">
        <f t="shared" si="135"/>
        <v>119.531194210457</v>
      </c>
      <c r="EO103" s="2">
        <f t="shared" si="135"/>
        <v>123.2786289473684</v>
      </c>
      <c r="EQ103" s="2">
        <f t="shared" si="136"/>
        <v>114.85487132403124</v>
      </c>
      <c r="ER103" s="2">
        <f t="shared" si="136"/>
        <v>114.45559509171196</v>
      </c>
      <c r="ES103" s="2">
        <f t="shared" si="136"/>
        <v>112.59647049734942</v>
      </c>
      <c r="ET103" s="2">
        <f t="shared" si="136"/>
        <v>111.79997002348391</v>
      </c>
      <c r="EU103" s="2">
        <f t="shared" si="136"/>
        <v>111.96194719287183</v>
      </c>
      <c r="EV103" s="2">
        <f t="shared" si="136"/>
        <v>112.93289509873382</v>
      </c>
      <c r="EW103" s="2">
        <f t="shared" si="136"/>
        <v>115.73851584843413</v>
      </c>
      <c r="EX103" s="2">
        <f t="shared" si="136"/>
        <v>115.0766824640817</v>
      </c>
      <c r="EY103" s="2">
        <f t="shared" si="136"/>
        <v>116.74144415393152</v>
      </c>
      <c r="EZ103" s="2">
        <f t="shared" si="136"/>
        <v>113.86254842070987</v>
      </c>
      <c r="FA103" s="2">
        <f t="shared" si="136"/>
        <v>115.27439797309947</v>
      </c>
      <c r="FB103" s="2">
        <f t="shared" si="136"/>
        <v>115.97490035349777</v>
      </c>
      <c r="FC103" s="2">
        <f t="shared" si="136"/>
        <v>121.1581465965493</v>
      </c>
      <c r="FD103" s="2">
        <f t="shared" si="136"/>
        <v>119.8735313908274</v>
      </c>
      <c r="FE103" s="2">
        <f t="shared" si="136"/>
        <v>124.14355103285916</v>
      </c>
      <c r="FG103" s="2">
        <f t="shared" si="137"/>
        <v>0.97634996611688807</v>
      </c>
      <c r="FH103" s="2">
        <f t="shared" si="137"/>
        <v>0.96931350453565368</v>
      </c>
      <c r="FI103" s="2">
        <f t="shared" si="137"/>
        <v>0.9685036438595046</v>
      </c>
      <c r="FJ103" s="2">
        <f t="shared" si="137"/>
        <v>0.96892339807546357</v>
      </c>
      <c r="FK103" s="2">
        <f t="shared" si="137"/>
        <v>0.96060071474972597</v>
      </c>
      <c r="FL103" s="2">
        <f t="shared" si="137"/>
        <v>0.95485280123123573</v>
      </c>
      <c r="FM103" s="2">
        <f t="shared" si="137"/>
        <v>0.96210398858923196</v>
      </c>
      <c r="FN103" s="2">
        <f t="shared" si="137"/>
        <v>0.95369928254495884</v>
      </c>
      <c r="FO103" s="2">
        <f t="shared" si="137"/>
        <v>0.95867500528847227</v>
      </c>
      <c r="FP103" s="2">
        <f t="shared" si="137"/>
        <v>0.9560481463700834</v>
      </c>
      <c r="FQ103" s="2">
        <f t="shared" si="137"/>
        <v>0.95457468158755465</v>
      </c>
      <c r="FR103" s="2">
        <f t="shared" si="137"/>
        <v>0.95445890653315379</v>
      </c>
      <c r="FS103" s="2">
        <f t="shared" si="137"/>
        <v>0.95230337541944632</v>
      </c>
      <c r="FT103" s="2">
        <f t="shared" si="137"/>
        <v>0.9550171822224891</v>
      </c>
      <c r="FU103" s="2">
        <f t="shared" si="137"/>
        <v>0.94332246330093295</v>
      </c>
      <c r="FW103" s="2">
        <f t="shared" si="127"/>
        <v>5.6807545555530164E-3</v>
      </c>
      <c r="FX103" s="2">
        <f t="shared" si="127"/>
        <v>5.5368870658720967E-3</v>
      </c>
      <c r="FY103" s="2">
        <f t="shared" si="127"/>
        <v>4.9349241685767839E-3</v>
      </c>
      <c r="FZ103" s="2">
        <f t="shared" si="127"/>
        <v>4.5292447854610998E-3</v>
      </c>
      <c r="GA103" s="2">
        <f t="shared" si="127"/>
        <v>5.0621899688692833E-3</v>
      </c>
      <c r="GB103" s="2">
        <f t="shared" si="127"/>
        <v>4.7582962428201038E-3</v>
      </c>
      <c r="GC103" s="2">
        <f t="shared" si="127"/>
        <v>5.8944376283267394E-3</v>
      </c>
      <c r="GD103" s="2">
        <f t="shared" si="127"/>
        <v>5.9751066893090022E-3</v>
      </c>
      <c r="GE103" s="2">
        <f t="shared" si="127"/>
        <v>5.4152460112321015E-3</v>
      </c>
      <c r="GF103" s="2">
        <f t="shared" si="127"/>
        <v>4.5907342778202216E-3</v>
      </c>
      <c r="GG103" s="2">
        <f t="shared" si="127"/>
        <v>4.3963267168869577E-3</v>
      </c>
      <c r="GH103" s="2">
        <f t="shared" si="127"/>
        <v>4.00231290347335E-3</v>
      </c>
      <c r="GI103" s="2">
        <f t="shared" si="127"/>
        <v>3.664641296429445E-3</v>
      </c>
      <c r="GJ103" s="2">
        <f t="shared" si="127"/>
        <v>3.0841383533820365E-3</v>
      </c>
      <c r="GK103" s="2">
        <f t="shared" si="127"/>
        <v>2.6700441934694153E-3</v>
      </c>
      <c r="GM103" s="83">
        <f t="shared" si="128"/>
        <v>1.2300147576468531E-22</v>
      </c>
      <c r="GN103" s="83">
        <f t="shared" si="128"/>
        <v>4.1987116958634559E-17</v>
      </c>
      <c r="GO103" s="83">
        <f t="shared" si="128"/>
        <v>9.2217111117982977E-13</v>
      </c>
      <c r="GP103" s="83">
        <f t="shared" si="128"/>
        <v>2.326698848910904E-11</v>
      </c>
      <c r="GQ103" s="83">
        <f t="shared" si="128"/>
        <v>5.082557531648907E-16</v>
      </c>
      <c r="GR103" s="83">
        <f t="shared" si="128"/>
        <v>1.7921693413603102E-16</v>
      </c>
      <c r="GS103" s="83">
        <f t="shared" si="128"/>
        <v>3.0997123974744423E-27</v>
      </c>
      <c r="GT103" s="83">
        <f t="shared" si="128"/>
        <v>2.4458300339813457E-20</v>
      </c>
      <c r="GU103" s="83">
        <f t="shared" si="128"/>
        <v>1.1747103824737838E-14</v>
      </c>
      <c r="GV103" s="83">
        <f t="shared" si="128"/>
        <v>2.1697183642459661E-15</v>
      </c>
      <c r="GW103" s="83">
        <f t="shared" si="128"/>
        <v>5.3110508645536412E-13</v>
      </c>
      <c r="GX103" s="83">
        <f t="shared" si="128"/>
        <v>3.2593266059643017E-14</v>
      </c>
      <c r="GY103" s="83">
        <f t="shared" si="128"/>
        <v>1.1139001052451178E-11</v>
      </c>
      <c r="GZ103" s="83">
        <f t="shared" si="128"/>
        <v>2.9327017343499687E-14</v>
      </c>
      <c r="HA103" s="83">
        <f t="shared" si="128"/>
        <v>3.2678081800838614E-18</v>
      </c>
      <c r="HC103" s="83">
        <f t="shared" si="73"/>
        <v>0.29132056464157052</v>
      </c>
      <c r="HD103" s="83">
        <f t="shared" si="73"/>
        <v>0.64804334608670378</v>
      </c>
      <c r="HE103" s="83">
        <f t="shared" si="73"/>
        <v>0.60117852801199345</v>
      </c>
      <c r="HF103" s="83">
        <f t="shared" si="73"/>
        <v>0.60369960521636701</v>
      </c>
      <c r="HG103" s="83">
        <f t="shared" si="73"/>
        <v>0.67131440375728757</v>
      </c>
      <c r="HH103" s="83">
        <f t="shared" si="73"/>
        <v>0.63720018831853908</v>
      </c>
      <c r="HI103" s="83">
        <f t="shared" si="138"/>
        <v>0.69403419370901864</v>
      </c>
      <c r="HJ103" s="83">
        <f t="shared" si="138"/>
        <v>0.68840329234985032</v>
      </c>
      <c r="HK103" s="83">
        <f t="shared" si="138"/>
        <v>0.6358871125906943</v>
      </c>
      <c r="HL103" s="83">
        <f t="shared" si="138"/>
        <v>0.61858558147597376</v>
      </c>
      <c r="HM103" s="83">
        <f t="shared" si="138"/>
        <v>0.5839075397034359</v>
      </c>
      <c r="HN103" s="83">
        <f t="shared" si="138"/>
        <v>0.57361770399358392</v>
      </c>
      <c r="HO103" s="83">
        <f t="shared" si="138"/>
        <v>0.50255247376651824</v>
      </c>
      <c r="HP103" s="83">
        <f t="shared" si="138"/>
        <v>0.52485480665886475</v>
      </c>
      <c r="HQ103" s="83">
        <f t="shared" si="138"/>
        <v>0.5188249656540892</v>
      </c>
      <c r="HS103" s="83">
        <f t="shared" si="129"/>
        <v>1.0551426249248503E-12</v>
      </c>
      <c r="HT103" s="83">
        <f t="shared" si="129"/>
        <v>1.3330027168919795E-12</v>
      </c>
      <c r="HU103" s="83">
        <f t="shared" si="129"/>
        <v>7.5672445112544595E-16</v>
      </c>
      <c r="HV103" s="83">
        <f t="shared" si="129"/>
        <v>3.8965246943057395E-14</v>
      </c>
      <c r="HW103" s="83">
        <f t="shared" si="129"/>
        <v>1.3618294491748563E-16</v>
      </c>
      <c r="HX103" s="83">
        <f t="shared" si="129"/>
        <v>1.0284400407159441E-20</v>
      </c>
      <c r="HY103" s="83">
        <f t="shared" si="129"/>
        <v>4.7571036944265313E-16</v>
      </c>
      <c r="HZ103" s="83">
        <f t="shared" si="129"/>
        <v>3.1791029602704392E-19</v>
      </c>
      <c r="IA103" s="83">
        <f t="shared" si="129"/>
        <v>1.8310021433325683E-17</v>
      </c>
      <c r="IB103" s="83">
        <f t="shared" si="129"/>
        <v>5.2792887061996669E-19</v>
      </c>
      <c r="IC103" s="83">
        <f t="shared" si="129"/>
        <v>4.1009466189180828E-20</v>
      </c>
      <c r="ID103" s="83">
        <f t="shared" si="129"/>
        <v>6.1378348788284424E-22</v>
      </c>
      <c r="IE103" s="83">
        <f t="shared" si="129"/>
        <v>5.7103560528587871E-22</v>
      </c>
      <c r="IF103" s="83">
        <f t="shared" si="129"/>
        <v>3.0868712172316238E-12</v>
      </c>
      <c r="IG103" s="83">
        <f t="shared" si="129"/>
        <v>2.7184993273841954E-9</v>
      </c>
      <c r="II103" s="83">
        <f t="shared" si="130"/>
        <v>6.3050264069806789E-102</v>
      </c>
      <c r="IJ103" s="83">
        <f t="shared" si="130"/>
        <v>2.1724270050347428E-96</v>
      </c>
      <c r="IK103" s="83">
        <f t="shared" si="130"/>
        <v>3.4734241515387581E-113</v>
      </c>
      <c r="IL103" s="83">
        <f t="shared" si="130"/>
        <v>2.4800816403463756E-101</v>
      </c>
      <c r="IM103" s="83">
        <f t="shared" si="130"/>
        <v>1.6326429790715319E-125</v>
      </c>
      <c r="IN103" s="83">
        <f t="shared" si="130"/>
        <v>2.3907418044387039E-158</v>
      </c>
      <c r="IO103" s="83">
        <f t="shared" si="130"/>
        <v>7.2535449255906067E-121</v>
      </c>
      <c r="IP103" s="83">
        <f t="shared" si="130"/>
        <v>1.8511512620820278E-140</v>
      </c>
      <c r="IQ103" s="83">
        <f t="shared" si="130"/>
        <v>1.8032416927042832E-130</v>
      </c>
      <c r="IR103" s="83">
        <f t="shared" si="130"/>
        <v>2.6331522093674027E-140</v>
      </c>
      <c r="IS103" s="83">
        <f t="shared" si="130"/>
        <v>9.328585763861905E-147</v>
      </c>
      <c r="IT103" s="83">
        <f t="shared" si="130"/>
        <v>7.1553402642023783E-164</v>
      </c>
      <c r="IU103" s="83">
        <f t="shared" si="130"/>
        <v>2.2704299167402727E-161</v>
      </c>
      <c r="IV103" s="83">
        <f t="shared" si="130"/>
        <v>1.0821710800394903E-75</v>
      </c>
      <c r="IW103" s="83">
        <f t="shared" si="130"/>
        <v>8.4627337536853269E-56</v>
      </c>
      <c r="IY103" s="83">
        <f t="shared" si="131"/>
        <v>0.29132056464262568</v>
      </c>
      <c r="IZ103" s="83">
        <f t="shared" si="131"/>
        <v>0.64804334608803682</v>
      </c>
      <c r="JA103" s="83">
        <f t="shared" si="131"/>
        <v>0.60117852801291638</v>
      </c>
      <c r="JB103" s="83">
        <f t="shared" si="131"/>
        <v>0.60369960523967292</v>
      </c>
      <c r="JC103" s="83">
        <f t="shared" si="131"/>
        <v>0.67131440375728824</v>
      </c>
      <c r="JD103" s="83">
        <f t="shared" si="131"/>
        <v>0.63720018831853931</v>
      </c>
      <c r="JE103" s="83">
        <f t="shared" si="131"/>
        <v>0.69403419370901909</v>
      </c>
      <c r="JF103" s="83">
        <f t="shared" si="131"/>
        <v>0.68840329234985032</v>
      </c>
      <c r="JG103" s="83">
        <f t="shared" si="131"/>
        <v>0.63588711259070607</v>
      </c>
      <c r="JH103" s="83">
        <f t="shared" si="131"/>
        <v>0.61858558147597598</v>
      </c>
      <c r="JI103" s="83">
        <f t="shared" si="131"/>
        <v>0.58390753970396703</v>
      </c>
      <c r="JJ103" s="83">
        <f t="shared" si="131"/>
        <v>0.57361770399361656</v>
      </c>
      <c r="JK103" s="83">
        <f t="shared" si="131"/>
        <v>0.50255247377765722</v>
      </c>
      <c r="JL103" s="83">
        <f t="shared" si="131"/>
        <v>0.52485480666198092</v>
      </c>
      <c r="JM103" s="83">
        <f t="shared" si="131"/>
        <v>0.51882496837258851</v>
      </c>
    </row>
    <row r="104" spans="2:273" x14ac:dyDescent="0.25">
      <c r="B104" s="2">
        <v>77</v>
      </c>
      <c r="C104" s="37">
        <v>125.367</v>
      </c>
      <c r="D104" s="37">
        <v>203.85</v>
      </c>
      <c r="E104" s="37">
        <v>198</v>
      </c>
      <c r="F104" s="37">
        <v>199.86699999999999</v>
      </c>
      <c r="G104" s="37">
        <v>195.19</v>
      </c>
      <c r="H104" s="37">
        <v>195.55199999999999</v>
      </c>
      <c r="I104" s="37">
        <v>184.87899999999999</v>
      </c>
      <c r="J104" s="37">
        <v>195.55199999999999</v>
      </c>
      <c r="K104" s="37">
        <v>195.81</v>
      </c>
      <c r="L104" s="37">
        <v>196.86199999999999</v>
      </c>
      <c r="M104" s="37">
        <v>198.87899999999999</v>
      </c>
      <c r="N104" s="37">
        <v>199.10300000000001</v>
      </c>
      <c r="O104" s="37">
        <v>201.22399999999999</v>
      </c>
      <c r="P104" s="37">
        <v>194.10300000000001</v>
      </c>
      <c r="Q104" s="37">
        <v>184.86199999999999</v>
      </c>
      <c r="S104" s="4">
        <f t="shared" si="132"/>
        <v>123.90960466476052</v>
      </c>
      <c r="T104" s="4">
        <f t="shared" si="132"/>
        <v>208.60336312538533</v>
      </c>
      <c r="U104" s="4">
        <f t="shared" si="132"/>
        <v>203.02420566708906</v>
      </c>
      <c r="V104" s="4">
        <f t="shared" si="132"/>
        <v>206.13144051291337</v>
      </c>
      <c r="W104" s="4">
        <f t="shared" si="132"/>
        <v>196.28073069947678</v>
      </c>
      <c r="X104" s="4">
        <f t="shared" si="132"/>
        <v>194.07517460103526</v>
      </c>
      <c r="Y104" s="4">
        <f t="shared" si="132"/>
        <v>179.16358824686341</v>
      </c>
      <c r="Z104" s="4">
        <f t="shared" si="132"/>
        <v>192.53619649603928</v>
      </c>
      <c r="AA104" s="4">
        <f t="shared" si="132"/>
        <v>195.61395517379188</v>
      </c>
      <c r="AB104" s="4">
        <f t="shared" si="132"/>
        <v>199.81145526912917</v>
      </c>
      <c r="AC104" s="4">
        <f t="shared" si="132"/>
        <v>202.05151314256585</v>
      </c>
      <c r="AD104" s="4">
        <f t="shared" si="132"/>
        <v>202.90945684281405</v>
      </c>
      <c r="AE104" s="4">
        <f t="shared" si="132"/>
        <v>206.32884780784866</v>
      </c>
      <c r="AF104" s="4">
        <f t="shared" si="132"/>
        <v>199.89011524903174</v>
      </c>
      <c r="AG104" s="4">
        <f t="shared" si="132"/>
        <v>188.43964364343793</v>
      </c>
      <c r="AI104" s="4">
        <f t="shared" si="133"/>
        <v>1.4573953352394824</v>
      </c>
      <c r="AJ104" s="4">
        <f t="shared" si="133"/>
        <v>-4.7533631253853343</v>
      </c>
      <c r="AK104" s="4">
        <f t="shared" si="133"/>
        <v>-5.0242056670890634</v>
      </c>
      <c r="AL104" s="4">
        <f t="shared" si="133"/>
        <v>-6.2644405129133816</v>
      </c>
      <c r="AM104" s="4">
        <f t="shared" si="133"/>
        <v>-1.0907306994767794</v>
      </c>
      <c r="AN104" s="4">
        <f t="shared" si="133"/>
        <v>1.4768253989647349</v>
      </c>
      <c r="AO104" s="4">
        <f t="shared" si="133"/>
        <v>5.7154117531365785</v>
      </c>
      <c r="AP104" s="4">
        <f t="shared" si="133"/>
        <v>3.0158035039607114</v>
      </c>
      <c r="AQ104" s="4">
        <f t="shared" si="133"/>
        <v>0.19604482620812291</v>
      </c>
      <c r="AR104" s="4">
        <f t="shared" si="133"/>
        <v>-2.9494552691291744</v>
      </c>
      <c r="AS104" s="4">
        <f t="shared" si="133"/>
        <v>-3.1725131425658617</v>
      </c>
      <c r="AT104" s="4">
        <f t="shared" si="133"/>
        <v>-3.8064568428140433</v>
      </c>
      <c r="AU104" s="4">
        <f t="shared" si="133"/>
        <v>-5.104847807848671</v>
      </c>
      <c r="AV104" s="4">
        <f t="shared" si="133"/>
        <v>-5.7871152490317286</v>
      </c>
      <c r="AW104" s="4">
        <f t="shared" si="133"/>
        <v>-3.5776436434379377</v>
      </c>
      <c r="AY104" s="2">
        <f t="shared" si="125"/>
        <v>114.9166559546377</v>
      </c>
      <c r="AZ104" s="2">
        <f t="shared" si="125"/>
        <v>114.43746794850151</v>
      </c>
      <c r="BA104" s="2">
        <f t="shared" si="125"/>
        <v>113.07019938439342</v>
      </c>
      <c r="BB104" s="2">
        <f t="shared" si="125"/>
        <v>111.99660285079059</v>
      </c>
      <c r="BC104" s="2">
        <f t="shared" si="125"/>
        <v>112.43958443658353</v>
      </c>
      <c r="BD104" s="2">
        <f t="shared" si="125"/>
        <v>113.52173850998393</v>
      </c>
      <c r="BE104" s="2">
        <f t="shared" si="125"/>
        <v>116.17811586148237</v>
      </c>
      <c r="BF104" s="2">
        <f t="shared" si="125"/>
        <v>115.21930013196281</v>
      </c>
      <c r="BG104" s="2">
        <f t="shared" si="125"/>
        <v>116.66707947514054</v>
      </c>
      <c r="BH104" s="2">
        <f t="shared" si="125"/>
        <v>113.85586710659069</v>
      </c>
      <c r="BI104" s="2">
        <f t="shared" si="125"/>
        <v>115.62810795827836</v>
      </c>
      <c r="BJ104" s="2">
        <f t="shared" si="125"/>
        <v>116.63309554033984</v>
      </c>
      <c r="BK104" s="2">
        <f t="shared" si="125"/>
        <v>121.28265537551367</v>
      </c>
      <c r="BL104" s="2">
        <f t="shared" si="125"/>
        <v>120.07631396070461</v>
      </c>
      <c r="BM104" s="2">
        <f t="shared" si="125"/>
        <v>124.27179197289001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139.96625675675676</v>
      </c>
      <c r="DL104" s="2">
        <f t="shared" si="134"/>
        <v>132.79140113798007</v>
      </c>
      <c r="DM104" s="2">
        <f t="shared" si="134"/>
        <v>128.4827738191633</v>
      </c>
      <c r="DN104" s="2">
        <f t="shared" si="134"/>
        <v>125.91220625889048</v>
      </c>
      <c r="DO104" s="2">
        <f t="shared" si="134"/>
        <v>124.06670040485828</v>
      </c>
      <c r="DP104" s="2">
        <f t="shared" si="134"/>
        <v>125.93020728291317</v>
      </c>
      <c r="DQ104" s="2">
        <f t="shared" si="134"/>
        <v>128.92684615384616</v>
      </c>
      <c r="DR104" s="2">
        <f t="shared" si="134"/>
        <v>127.71113613445377</v>
      </c>
      <c r="DS104" s="2">
        <f t="shared" si="134"/>
        <v>128.4356228252544</v>
      </c>
      <c r="DT104" s="2">
        <f t="shared" si="134"/>
        <v>128.16913261844837</v>
      </c>
      <c r="DU104" s="2">
        <f t="shared" si="134"/>
        <v>125.05669971988796</v>
      </c>
      <c r="DV104" s="2">
        <f t="shared" si="134"/>
        <v>126.81733837535015</v>
      </c>
      <c r="DW104" s="2">
        <f t="shared" si="134"/>
        <v>132.29695462184876</v>
      </c>
      <c r="DX104" s="2">
        <f t="shared" si="134"/>
        <v>134.34616066066064</v>
      </c>
      <c r="DY104" s="2">
        <f t="shared" si="134"/>
        <v>143.56602068965518</v>
      </c>
      <c r="EA104" s="2">
        <f t="shared" si="94"/>
        <v>114.36074174860067</v>
      </c>
      <c r="EB104" s="2">
        <f t="shared" si="94"/>
        <v>113.9047143876156</v>
      </c>
      <c r="EC104" s="2">
        <f t="shared" si="94"/>
        <v>112.61358169582772</v>
      </c>
      <c r="ED104" s="2">
        <f t="shared" si="94"/>
        <v>111.58884199611049</v>
      </c>
      <c r="EE104" s="2">
        <f t="shared" si="94"/>
        <v>112.00534016855022</v>
      </c>
      <c r="EF104" s="2">
        <f t="shared" si="94"/>
        <v>112.98749320895226</v>
      </c>
      <c r="EG104" s="2">
        <f t="shared" si="94"/>
        <v>115.72065399034187</v>
      </c>
      <c r="EH104" s="2">
        <f t="shared" si="94"/>
        <v>114.6636925723538</v>
      </c>
      <c r="EI104" s="2">
        <f t="shared" si="94"/>
        <v>116.20147133371455</v>
      </c>
      <c r="EJ104" s="2">
        <f t="shared" si="94"/>
        <v>113.25259273161663</v>
      </c>
      <c r="EK104" s="2">
        <f t="shared" si="94"/>
        <v>115.21879050887587</v>
      </c>
      <c r="EL104" s="2">
        <f t="shared" si="94"/>
        <v>116.19111718502818</v>
      </c>
      <c r="EM104" s="2">
        <f t="shared" si="135"/>
        <v>120.77827738926726</v>
      </c>
      <c r="EN104" s="2">
        <f t="shared" si="135"/>
        <v>119.4621620545239</v>
      </c>
      <c r="EO104" s="2">
        <f t="shared" si="135"/>
        <v>123.21201940789472</v>
      </c>
      <c r="EQ104" s="2">
        <f t="shared" si="136"/>
        <v>114.75829636573899</v>
      </c>
      <c r="ER104" s="2">
        <f t="shared" si="136"/>
        <v>114.35822591711957</v>
      </c>
      <c r="ES104" s="2">
        <f t="shared" si="136"/>
        <v>112.52262250814708</v>
      </c>
      <c r="ET104" s="2">
        <f t="shared" si="136"/>
        <v>111.72827275866833</v>
      </c>
      <c r="EU104" s="2">
        <f t="shared" si="136"/>
        <v>111.88652886162413</v>
      </c>
      <c r="EV104" s="2">
        <f t="shared" si="136"/>
        <v>112.83544322124732</v>
      </c>
      <c r="EW104" s="2">
        <f t="shared" si="136"/>
        <v>115.64449821745127</v>
      </c>
      <c r="EX104" s="2">
        <f t="shared" si="136"/>
        <v>115.03062589533275</v>
      </c>
      <c r="EY104" s="2">
        <f t="shared" si="136"/>
        <v>116.67907899876205</v>
      </c>
      <c r="EZ104" s="2">
        <f t="shared" si="136"/>
        <v>113.85481271948501</v>
      </c>
      <c r="FA104" s="2">
        <f t="shared" si="136"/>
        <v>115.24228734925263</v>
      </c>
      <c r="FB104" s="2">
        <f t="shared" si="136"/>
        <v>115.92977101318539</v>
      </c>
      <c r="FC104" s="2">
        <f t="shared" si="136"/>
        <v>121.07843804656112</v>
      </c>
      <c r="FD104" s="2">
        <f t="shared" si="136"/>
        <v>119.79113972008344</v>
      </c>
      <c r="FE104" s="2">
        <f t="shared" si="136"/>
        <v>124.02869508140493</v>
      </c>
      <c r="FG104" s="2">
        <f t="shared" si="137"/>
        <v>0.97838593503179871</v>
      </c>
      <c r="FH104" s="2">
        <f t="shared" si="137"/>
        <v>0.97193781339451146</v>
      </c>
      <c r="FI104" s="2">
        <f t="shared" si="137"/>
        <v>0.97119515383662147</v>
      </c>
      <c r="FJ104" s="2">
        <f t="shared" si="137"/>
        <v>0.9715800906773604</v>
      </c>
      <c r="FK104" s="2">
        <f t="shared" si="137"/>
        <v>0.96394242362687454</v>
      </c>
      <c r="FL104" s="2">
        <f t="shared" si="137"/>
        <v>0.95866104785195405</v>
      </c>
      <c r="FM104" s="2">
        <f t="shared" si="137"/>
        <v>0.9653227978362191</v>
      </c>
      <c r="FN104" s="2">
        <f t="shared" si="137"/>
        <v>0.95760050993080326</v>
      </c>
      <c r="FO104" s="2">
        <f t="shared" si="137"/>
        <v>0.96217361441435634</v>
      </c>
      <c r="FP104" s="2">
        <f t="shared" si="137"/>
        <v>0.95975981273834088</v>
      </c>
      <c r="FQ104" s="2">
        <f t="shared" si="137"/>
        <v>0.95840536615223482</v>
      </c>
      <c r="FR104" s="2">
        <f t="shared" si="137"/>
        <v>0.95829892781377424</v>
      </c>
      <c r="FS104" s="2">
        <f t="shared" si="137"/>
        <v>0.95631683247759436</v>
      </c>
      <c r="FT104" s="2">
        <f t="shared" si="137"/>
        <v>0.95881216112021528</v>
      </c>
      <c r="FU104" s="2">
        <f t="shared" si="137"/>
        <v>0.94805039906118493</v>
      </c>
      <c r="FW104" s="2">
        <f t="shared" si="127"/>
        <v>6.2254115530177559E-3</v>
      </c>
      <c r="FX104" s="2">
        <f t="shared" si="127"/>
        <v>6.0678345725037174E-3</v>
      </c>
      <c r="FY104" s="2">
        <f t="shared" si="127"/>
        <v>5.4084617137938858E-3</v>
      </c>
      <c r="FZ104" s="2">
        <f t="shared" si="127"/>
        <v>4.9640489950510272E-3</v>
      </c>
      <c r="GA104" s="2">
        <f t="shared" si="127"/>
        <v>5.5478713953813121E-3</v>
      </c>
      <c r="GB104" s="2">
        <f t="shared" si="127"/>
        <v>5.2149740333265219E-3</v>
      </c>
      <c r="GC104" s="2">
        <f t="shared" si="127"/>
        <v>6.4594489481365888E-3</v>
      </c>
      <c r="GD104" s="2">
        <f t="shared" si="127"/>
        <v>6.5477996106853608E-3</v>
      </c>
      <c r="GE104" s="2">
        <f t="shared" si="127"/>
        <v>5.9345986282201462E-3</v>
      </c>
      <c r="GF104" s="2">
        <f t="shared" si="127"/>
        <v>5.0314115987284492E-3</v>
      </c>
      <c r="GG104" s="2">
        <f t="shared" si="127"/>
        <v>4.8184326515629582E-3</v>
      </c>
      <c r="GH104" s="2">
        <f t="shared" si="127"/>
        <v>4.3867549491020501E-3</v>
      </c>
      <c r="GI104" s="2">
        <f t="shared" si="127"/>
        <v>4.0167791139039703E-3</v>
      </c>
      <c r="GJ104" s="2">
        <f t="shared" si="127"/>
        <v>3.380684528574561E-3</v>
      </c>
      <c r="GK104" s="2">
        <f t="shared" si="127"/>
        <v>2.9268912706209658E-3</v>
      </c>
      <c r="GM104" s="83">
        <f t="shared" si="128"/>
        <v>9.6026548748178837E-25</v>
      </c>
      <c r="GN104" s="83">
        <f t="shared" si="128"/>
        <v>5.1107074174595513E-19</v>
      </c>
      <c r="GO104" s="83">
        <f t="shared" si="128"/>
        <v>3.3897849547538568E-14</v>
      </c>
      <c r="GP104" s="83">
        <f t="shared" si="128"/>
        <v>1.2008039227982412E-12</v>
      </c>
      <c r="GQ104" s="83">
        <f t="shared" si="128"/>
        <v>9.3792412864100496E-18</v>
      </c>
      <c r="GR104" s="83">
        <f t="shared" si="128"/>
        <v>2.8775511436529252E-18</v>
      </c>
      <c r="GS104" s="83">
        <f t="shared" si="128"/>
        <v>3.1612838208089465E-30</v>
      </c>
      <c r="GT104" s="83">
        <f t="shared" si="128"/>
        <v>1.1197252956618365E-22</v>
      </c>
      <c r="GU104" s="83">
        <f t="shared" si="128"/>
        <v>2.6816467175283286E-16</v>
      </c>
      <c r="GV104" s="83">
        <f t="shared" si="128"/>
        <v>3.8399659717030323E-17</v>
      </c>
      <c r="GW104" s="83">
        <f t="shared" si="128"/>
        <v>2.037932784945332E-14</v>
      </c>
      <c r="GX104" s="83">
        <f t="shared" si="128"/>
        <v>9.0488504488039834E-16</v>
      </c>
      <c r="GY104" s="83">
        <f t="shared" si="128"/>
        <v>5.6559293537643188E-13</v>
      </c>
      <c r="GZ104" s="83">
        <f t="shared" si="128"/>
        <v>7.4230964999702628E-16</v>
      </c>
      <c r="HA104" s="83">
        <f t="shared" si="128"/>
        <v>3.1798718106057393E-20</v>
      </c>
      <c r="HC104" s="83">
        <f t="shared" si="73"/>
        <v>0.10970114213667674</v>
      </c>
      <c r="HD104" s="83">
        <f t="shared" si="73"/>
        <v>0.6738749396959115</v>
      </c>
      <c r="HE104" s="83">
        <f t="shared" si="73"/>
        <v>0.64130637241973043</v>
      </c>
      <c r="HF104" s="83">
        <f t="shared" si="73"/>
        <v>0.64943186360551153</v>
      </c>
      <c r="HG104" s="83">
        <f t="shared" si="73"/>
        <v>0.66349884457989228</v>
      </c>
      <c r="HH104" s="83">
        <f t="shared" si="73"/>
        <v>0.61833981795747095</v>
      </c>
      <c r="HI104" s="83">
        <f t="shared" si="138"/>
        <v>0.54755712730636574</v>
      </c>
      <c r="HJ104" s="83">
        <f t="shared" si="138"/>
        <v>0.64642888937801202</v>
      </c>
      <c r="HK104" s="83">
        <f t="shared" si="138"/>
        <v>0.62900883082854775</v>
      </c>
      <c r="HL104" s="83">
        <f t="shared" si="138"/>
        <v>0.6388190596010529</v>
      </c>
      <c r="HM104" s="83">
        <f t="shared" si="138"/>
        <v>0.61567795413185145</v>
      </c>
      <c r="HN104" s="83">
        <f t="shared" si="138"/>
        <v>0.62050171396138432</v>
      </c>
      <c r="HO104" s="83">
        <f t="shared" si="138"/>
        <v>0.56722396229020289</v>
      </c>
      <c r="HP104" s="83">
        <f t="shared" si="138"/>
        <v>0.60321285452133688</v>
      </c>
      <c r="HQ104" s="83">
        <f t="shared" si="138"/>
        <v>0.59248395257866038</v>
      </c>
      <c r="HS104" s="83">
        <f t="shared" si="129"/>
        <v>5.3673800189708951E-12</v>
      </c>
      <c r="HT104" s="83">
        <f t="shared" si="129"/>
        <v>6.3878311242548824E-12</v>
      </c>
      <c r="HU104" s="83">
        <f t="shared" si="129"/>
        <v>4.9839033240052415E-15</v>
      </c>
      <c r="HV104" s="83">
        <f t="shared" si="129"/>
        <v>2.0262761337861563E-13</v>
      </c>
      <c r="HW104" s="83">
        <f t="shared" si="129"/>
        <v>1.0527428051405337E-15</v>
      </c>
      <c r="HX104" s="83">
        <f t="shared" si="129"/>
        <v>1.3302760299735951E-19</v>
      </c>
      <c r="HY104" s="83">
        <f t="shared" si="129"/>
        <v>3.6176956557127409E-15</v>
      </c>
      <c r="HZ104" s="83">
        <f t="shared" si="129"/>
        <v>3.5691114072533286E-18</v>
      </c>
      <c r="IA104" s="83">
        <f t="shared" si="129"/>
        <v>1.605886367096771E-16</v>
      </c>
      <c r="IB104" s="83">
        <f t="shared" si="129"/>
        <v>5.1892349972879524E-18</v>
      </c>
      <c r="IC104" s="83">
        <f t="shared" si="129"/>
        <v>4.4792391388717579E-19</v>
      </c>
      <c r="ID104" s="83">
        <f t="shared" si="129"/>
        <v>8.2817831801386555E-21</v>
      </c>
      <c r="IE104" s="83">
        <f t="shared" si="129"/>
        <v>7.269571918407311E-21</v>
      </c>
      <c r="IF104" s="83">
        <f t="shared" si="129"/>
        <v>1.1177171401452108E-11</v>
      </c>
      <c r="IG104" s="83">
        <f t="shared" si="129"/>
        <v>6.7132852966729409E-9</v>
      </c>
      <c r="II104" s="83">
        <f t="shared" si="130"/>
        <v>2.1577750349163639E-98</v>
      </c>
      <c r="IJ104" s="83">
        <f t="shared" si="130"/>
        <v>4.5659217193561262E-93</v>
      </c>
      <c r="IK104" s="83">
        <f t="shared" si="130"/>
        <v>2.3351342722188931E-109</v>
      </c>
      <c r="IL104" s="83">
        <f t="shared" si="130"/>
        <v>5.7642277531614934E-98</v>
      </c>
      <c r="IM104" s="83">
        <f t="shared" si="130"/>
        <v>3.0501082890477466E-121</v>
      </c>
      <c r="IN104" s="83">
        <f t="shared" si="130"/>
        <v>5.2618996754864043E-153</v>
      </c>
      <c r="IO104" s="83">
        <f t="shared" si="130"/>
        <v>1.2392125108892478E-116</v>
      </c>
      <c r="IP104" s="83">
        <f t="shared" si="130"/>
        <v>1.6197430842054984E-135</v>
      </c>
      <c r="IQ104" s="83">
        <f t="shared" si="130"/>
        <v>5.6993246480880246E-126</v>
      </c>
      <c r="IR104" s="83">
        <f t="shared" si="130"/>
        <v>1.3060667272241482E-135</v>
      </c>
      <c r="IS104" s="83">
        <f t="shared" si="130"/>
        <v>6.9972515550174469E-142</v>
      </c>
      <c r="IT104" s="83">
        <f t="shared" si="130"/>
        <v>1.6331245567308722E-158</v>
      </c>
      <c r="IU104" s="83">
        <f t="shared" si="130"/>
        <v>3.5415485382155051E-156</v>
      </c>
      <c r="IV104" s="83">
        <f t="shared" si="130"/>
        <v>2.3379560040419328E-73</v>
      </c>
      <c r="IW104" s="83">
        <f t="shared" si="130"/>
        <v>3.9237659058933988E-54</v>
      </c>
      <c r="IY104" s="83">
        <f t="shared" si="131"/>
        <v>0.10970114214204411</v>
      </c>
      <c r="IZ104" s="83">
        <f t="shared" si="131"/>
        <v>0.67387493970229928</v>
      </c>
      <c r="JA104" s="83">
        <f t="shared" si="131"/>
        <v>0.64130637241976929</v>
      </c>
      <c r="JB104" s="83">
        <f t="shared" si="131"/>
        <v>0.64943186360691496</v>
      </c>
      <c r="JC104" s="83">
        <f t="shared" si="131"/>
        <v>0.66349884457989328</v>
      </c>
      <c r="JD104" s="83">
        <f t="shared" si="131"/>
        <v>0.61833981795747095</v>
      </c>
      <c r="JE104" s="83">
        <f t="shared" si="131"/>
        <v>0.54755712730636941</v>
      </c>
      <c r="JF104" s="83">
        <f t="shared" si="131"/>
        <v>0.64642888937801202</v>
      </c>
      <c r="JG104" s="83">
        <f t="shared" si="131"/>
        <v>0.62900883082854808</v>
      </c>
      <c r="JH104" s="83">
        <f t="shared" si="131"/>
        <v>0.6388190596010529</v>
      </c>
      <c r="JI104" s="83">
        <f t="shared" si="131"/>
        <v>0.61567795413187187</v>
      </c>
      <c r="JJ104" s="83">
        <f t="shared" si="131"/>
        <v>0.6205017139613852</v>
      </c>
      <c r="JK104" s="83">
        <f t="shared" si="131"/>
        <v>0.56722396229076844</v>
      </c>
      <c r="JL104" s="83">
        <f t="shared" si="131"/>
        <v>0.60321285453251483</v>
      </c>
      <c r="JM104" s="83">
        <f t="shared" si="131"/>
        <v>0.59248395929194564</v>
      </c>
    </row>
    <row r="105" spans="2:273" x14ac:dyDescent="0.25">
      <c r="B105" s="2">
        <v>78</v>
      </c>
      <c r="C105" s="37">
        <v>116.133</v>
      </c>
      <c r="D105" s="37">
        <v>195.56700000000001</v>
      </c>
      <c r="E105" s="37">
        <v>191.9</v>
      </c>
      <c r="F105" s="37">
        <v>193.733</v>
      </c>
      <c r="G105" s="37">
        <v>177.56899999999999</v>
      </c>
      <c r="H105" s="37">
        <v>177.12100000000001</v>
      </c>
      <c r="I105" s="37">
        <v>147.10300000000001</v>
      </c>
      <c r="J105" s="37">
        <v>166.36199999999999</v>
      </c>
      <c r="K105" s="37">
        <v>181.62100000000001</v>
      </c>
      <c r="L105" s="37">
        <v>187.56899999999999</v>
      </c>
      <c r="M105" s="37">
        <v>191.46600000000001</v>
      </c>
      <c r="N105" s="37">
        <v>191.24100000000001</v>
      </c>
      <c r="O105" s="37">
        <v>198.05199999999999</v>
      </c>
      <c r="P105" s="37">
        <v>191.70699999999999</v>
      </c>
      <c r="Q105" s="37">
        <v>179.74100000000001</v>
      </c>
      <c r="S105" s="4">
        <f t="shared" si="132"/>
        <v>116.71858594983033</v>
      </c>
      <c r="T105" s="4">
        <f t="shared" si="132"/>
        <v>192.09901614425493</v>
      </c>
      <c r="U105" s="4">
        <f t="shared" si="132"/>
        <v>190.57913678255693</v>
      </c>
      <c r="V105" s="4">
        <f t="shared" si="132"/>
        <v>195.6708155259478</v>
      </c>
      <c r="W105" s="4">
        <f t="shared" si="132"/>
        <v>172.31737081561403</v>
      </c>
      <c r="X105" s="4">
        <f t="shared" si="132"/>
        <v>169.72304615431776</v>
      </c>
      <c r="Y105" s="4">
        <f t="shared" si="132"/>
        <v>146.43021094922543</v>
      </c>
      <c r="Z105" s="4">
        <f t="shared" si="132"/>
        <v>162.30571268132545</v>
      </c>
      <c r="AA105" s="4">
        <f t="shared" si="132"/>
        <v>175.35544796430267</v>
      </c>
      <c r="AB105" s="4">
        <f t="shared" si="132"/>
        <v>181.88683816380299</v>
      </c>
      <c r="AC105" s="4">
        <f t="shared" si="132"/>
        <v>187.38965751185583</v>
      </c>
      <c r="AD105" s="4">
        <f t="shared" si="132"/>
        <v>189.34551908604152</v>
      </c>
      <c r="AE105" s="4">
        <f t="shared" si="132"/>
        <v>199.96964724171946</v>
      </c>
      <c r="AF105" s="4">
        <f t="shared" si="132"/>
        <v>194.55652885859794</v>
      </c>
      <c r="AG105" s="4">
        <f t="shared" si="132"/>
        <v>178.49898624054629</v>
      </c>
      <c r="AI105" s="4">
        <f t="shared" si="133"/>
        <v>-0.58558594983033174</v>
      </c>
      <c r="AJ105" s="4">
        <f t="shared" si="133"/>
        <v>3.4679838557450751</v>
      </c>
      <c r="AK105" s="4">
        <f t="shared" si="133"/>
        <v>1.3208632174430761</v>
      </c>
      <c r="AL105" s="4">
        <f t="shared" si="133"/>
        <v>-1.9378155259477978</v>
      </c>
      <c r="AM105" s="4">
        <f t="shared" si="133"/>
        <v>5.2516291843859619</v>
      </c>
      <c r="AN105" s="4">
        <f t="shared" si="133"/>
        <v>7.3979538456822524</v>
      </c>
      <c r="AO105" s="4">
        <f t="shared" si="133"/>
        <v>0.67278905077458262</v>
      </c>
      <c r="AP105" s="4">
        <f t="shared" si="133"/>
        <v>4.0562873186745492</v>
      </c>
      <c r="AQ105" s="4">
        <f t="shared" si="133"/>
        <v>6.2655520356973398</v>
      </c>
      <c r="AR105" s="4">
        <f t="shared" si="133"/>
        <v>5.6821618361969968</v>
      </c>
      <c r="AS105" s="4">
        <f t="shared" si="133"/>
        <v>4.0763424881441779</v>
      </c>
      <c r="AT105" s="4">
        <f t="shared" si="133"/>
        <v>1.8954809139584938</v>
      </c>
      <c r="AU105" s="4">
        <f t="shared" si="133"/>
        <v>-1.9176472417194645</v>
      </c>
      <c r="AV105" s="4">
        <f t="shared" si="133"/>
        <v>-2.8495288585979495</v>
      </c>
      <c r="AW105" s="4">
        <f t="shared" si="133"/>
        <v>1.2420137594537266</v>
      </c>
      <c r="AY105" s="2">
        <f t="shared" si="125"/>
        <v>114.8022341920078</v>
      </c>
      <c r="AZ105" s="2">
        <f t="shared" si="125"/>
        <v>114.32411793715637</v>
      </c>
      <c r="BA105" s="2">
        <f t="shared" si="125"/>
        <v>112.9596424972687</v>
      </c>
      <c r="BB105" s="2">
        <f t="shared" si="125"/>
        <v>111.90155441279497</v>
      </c>
      <c r="BC105" s="2">
        <f t="shared" si="125"/>
        <v>112.32726476775878</v>
      </c>
      <c r="BD105" s="2">
        <f t="shared" si="125"/>
        <v>113.379842071984</v>
      </c>
      <c r="BE105" s="2">
        <f t="shared" si="125"/>
        <v>116.04812571644993</v>
      </c>
      <c r="BF105" s="2">
        <f t="shared" si="125"/>
        <v>115.15178159948626</v>
      </c>
      <c r="BG105" s="2">
        <f t="shared" si="125"/>
        <v>116.59612465607415</v>
      </c>
      <c r="BH105" s="2">
        <f t="shared" si="125"/>
        <v>113.83019304865643</v>
      </c>
      <c r="BI105" s="2">
        <f t="shared" si="125"/>
        <v>115.56758663823031</v>
      </c>
      <c r="BJ105" s="2">
        <f t="shared" si="125"/>
        <v>116.54571286990118</v>
      </c>
      <c r="BK105" s="2">
        <f t="shared" si="125"/>
        <v>121.18269588499356</v>
      </c>
      <c r="BL105" s="2">
        <f t="shared" si="125"/>
        <v>119.96625924312725</v>
      </c>
      <c r="BM105" s="2">
        <f t="shared" si="125"/>
        <v>124.1385321751393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140.22192213642214</v>
      </c>
      <c r="DL105" s="2">
        <f t="shared" si="134"/>
        <v>133.00899234051863</v>
      </c>
      <c r="DM105" s="2">
        <f t="shared" si="134"/>
        <v>128.65453738191636</v>
      </c>
      <c r="DN105" s="2">
        <f t="shared" si="134"/>
        <v>126.04666232629393</v>
      </c>
      <c r="DO105" s="2">
        <f t="shared" si="134"/>
        <v>124.17011511106246</v>
      </c>
      <c r="DP105" s="2">
        <f t="shared" si="134"/>
        <v>126.03602885154064</v>
      </c>
      <c r="DQ105" s="2">
        <f t="shared" si="134"/>
        <v>129.05247116752381</v>
      </c>
      <c r="DR105" s="2">
        <f t="shared" si="134"/>
        <v>127.84642941176469</v>
      </c>
      <c r="DS105" s="2">
        <f t="shared" si="134"/>
        <v>128.60401619433199</v>
      </c>
      <c r="DT105" s="2">
        <f t="shared" si="134"/>
        <v>128.33178290841445</v>
      </c>
      <c r="DU105" s="2">
        <f t="shared" si="134"/>
        <v>125.15979943977591</v>
      </c>
      <c r="DV105" s="2">
        <f t="shared" si="134"/>
        <v>126.93720532212886</v>
      </c>
      <c r="DW105" s="2">
        <f t="shared" si="134"/>
        <v>132.48112352941178</v>
      </c>
      <c r="DX105" s="2">
        <f t="shared" si="134"/>
        <v>134.5643219219219</v>
      </c>
      <c r="DY105" s="2">
        <f t="shared" si="134"/>
        <v>143.95920823136817</v>
      </c>
      <c r="EA105" s="2">
        <f t="shared" si="94"/>
        <v>114.28748054659701</v>
      </c>
      <c r="EB105" s="2">
        <f t="shared" si="94"/>
        <v>113.82916267694739</v>
      </c>
      <c r="EC105" s="2">
        <f t="shared" si="94"/>
        <v>112.53563236877523</v>
      </c>
      <c r="ED105" s="2">
        <f t="shared" si="94"/>
        <v>111.52345566562339</v>
      </c>
      <c r="EE105" s="2">
        <f t="shared" si="94"/>
        <v>111.92395535748959</v>
      </c>
      <c r="EF105" s="2">
        <f t="shared" si="94"/>
        <v>112.8829692978388</v>
      </c>
      <c r="EG105" s="2">
        <f t="shared" si="94"/>
        <v>115.62260351802433</v>
      </c>
      <c r="EH105" s="2">
        <f t="shared" si="94"/>
        <v>114.63656220063417</v>
      </c>
      <c r="EI105" s="2">
        <f t="shared" si="94"/>
        <v>116.16253030002451</v>
      </c>
      <c r="EJ105" s="2">
        <f t="shared" si="94"/>
        <v>113.27238826842968</v>
      </c>
      <c r="EK105" s="2">
        <f t="shared" si="94"/>
        <v>115.18779323854579</v>
      </c>
      <c r="EL105" s="2">
        <f t="shared" si="94"/>
        <v>116.1345569235272</v>
      </c>
      <c r="EM105" s="2">
        <f t="shared" si="135"/>
        <v>120.71068996136144</v>
      </c>
      <c r="EN105" s="2">
        <f t="shared" si="135"/>
        <v>119.39312989859081</v>
      </c>
      <c r="EO105" s="2">
        <f t="shared" si="135"/>
        <v>123.14540986842104</v>
      </c>
      <c r="EQ105" s="2">
        <f t="shared" si="136"/>
        <v>114.66172140744672</v>
      </c>
      <c r="ER105" s="2">
        <f t="shared" si="136"/>
        <v>114.26085674252718</v>
      </c>
      <c r="ES105" s="2">
        <f t="shared" si="136"/>
        <v>112.44877451894473</v>
      </c>
      <c r="ET105" s="2">
        <f t="shared" si="136"/>
        <v>111.65657549385274</v>
      </c>
      <c r="EU105" s="2">
        <f t="shared" si="136"/>
        <v>111.81111053037642</v>
      </c>
      <c r="EV105" s="2">
        <f t="shared" si="136"/>
        <v>112.7379913437608</v>
      </c>
      <c r="EW105" s="2">
        <f t="shared" si="136"/>
        <v>115.55048058646841</v>
      </c>
      <c r="EX105" s="2">
        <f t="shared" si="136"/>
        <v>114.9845693265838</v>
      </c>
      <c r="EY105" s="2">
        <f t="shared" si="136"/>
        <v>116.61671384359258</v>
      </c>
      <c r="EZ105" s="2">
        <f t="shared" si="136"/>
        <v>113.84707701826015</v>
      </c>
      <c r="FA105" s="2">
        <f t="shared" si="136"/>
        <v>115.2101767254058</v>
      </c>
      <c r="FB105" s="2">
        <f t="shared" si="136"/>
        <v>115.88464167287302</v>
      </c>
      <c r="FC105" s="2">
        <f t="shared" si="136"/>
        <v>120.99872949657293</v>
      </c>
      <c r="FD105" s="2">
        <f t="shared" si="136"/>
        <v>119.70874804933949</v>
      </c>
      <c r="FE105" s="2">
        <f t="shared" si="136"/>
        <v>123.9138391299507</v>
      </c>
      <c r="FG105" s="2">
        <f t="shared" si="137"/>
        <v>0.98025017818750071</v>
      </c>
      <c r="FH105" s="2">
        <f t="shared" si="137"/>
        <v>0.97434363174999483</v>
      </c>
      <c r="FI105" s="2">
        <f t="shared" si="137"/>
        <v>0.97366291635958746</v>
      </c>
      <c r="FJ105" s="2">
        <f t="shared" si="137"/>
        <v>0.97401575730451018</v>
      </c>
      <c r="FK105" s="2">
        <f t="shared" si="137"/>
        <v>0.96701043430744382</v>
      </c>
      <c r="FL105" s="2">
        <f t="shared" si="137"/>
        <v>0.96216079198622007</v>
      </c>
      <c r="FM105" s="2">
        <f t="shared" si="137"/>
        <v>0.96827722264160521</v>
      </c>
      <c r="FN105" s="2">
        <f t="shared" si="137"/>
        <v>0.96118640376324394</v>
      </c>
      <c r="FO105" s="2">
        <f t="shared" si="137"/>
        <v>0.96538672254837776</v>
      </c>
      <c r="FP105" s="2">
        <f t="shared" si="137"/>
        <v>0.96317010943503456</v>
      </c>
      <c r="FQ105" s="2">
        <f t="shared" si="137"/>
        <v>0.96192589653930904</v>
      </c>
      <c r="FR105" s="2">
        <f t="shared" si="137"/>
        <v>0.96182810823193998</v>
      </c>
      <c r="FS105" s="2">
        <f t="shared" si="137"/>
        <v>0.9600067578873045</v>
      </c>
      <c r="FT105" s="2">
        <f t="shared" si="137"/>
        <v>0.96229961515416218</v>
      </c>
      <c r="FU105" s="2">
        <f t="shared" si="137"/>
        <v>0.95240383870547396</v>
      </c>
      <c r="FW105" s="2">
        <f t="shared" si="127"/>
        <v>6.8219306659397273E-3</v>
      </c>
      <c r="FX105" s="2">
        <f t="shared" si="127"/>
        <v>6.6493556824150637E-3</v>
      </c>
      <c r="FY105" s="2">
        <f t="shared" si="127"/>
        <v>5.9271675559393932E-3</v>
      </c>
      <c r="FZ105" s="2">
        <f t="shared" si="127"/>
        <v>5.4403659740269519E-3</v>
      </c>
      <c r="GA105" s="2">
        <f t="shared" si="127"/>
        <v>6.0798657802450763E-3</v>
      </c>
      <c r="GB105" s="2">
        <f t="shared" si="127"/>
        <v>5.715229810061756E-3</v>
      </c>
      <c r="GC105" s="2">
        <f t="shared" si="127"/>
        <v>7.0782338038613618E-3</v>
      </c>
      <c r="GD105" s="2">
        <f t="shared" si="127"/>
        <v>7.1749869238441266E-3</v>
      </c>
      <c r="GE105" s="2">
        <f t="shared" si="127"/>
        <v>6.5034343964006595E-3</v>
      </c>
      <c r="GF105" s="2">
        <f t="shared" si="127"/>
        <v>5.5141564236619988E-3</v>
      </c>
      <c r="GG105" s="2">
        <f t="shared" si="127"/>
        <v>5.2808514131379748E-3</v>
      </c>
      <c r="GH105" s="2">
        <f t="shared" si="127"/>
        <v>4.8079463046480772E-3</v>
      </c>
      <c r="GI105" s="2">
        <f t="shared" si="127"/>
        <v>4.4026045687122102E-3</v>
      </c>
      <c r="GJ105" s="2">
        <f t="shared" si="127"/>
        <v>3.7056382339643282E-3</v>
      </c>
      <c r="GK105" s="2">
        <f t="shared" si="127"/>
        <v>3.2083664783732839E-3</v>
      </c>
      <c r="GM105" s="83">
        <f t="shared" si="128"/>
        <v>5.9675564886947723E-27</v>
      </c>
      <c r="GN105" s="83">
        <f t="shared" si="128"/>
        <v>4.8361771069861118E-21</v>
      </c>
      <c r="GO105" s="83">
        <f t="shared" si="128"/>
        <v>1.0265815812287056E-15</v>
      </c>
      <c r="GP105" s="83">
        <f t="shared" si="128"/>
        <v>5.1908956442374795E-14</v>
      </c>
      <c r="GQ105" s="83">
        <f t="shared" si="128"/>
        <v>1.3878566707773249E-19</v>
      </c>
      <c r="GR105" s="83">
        <f t="shared" si="128"/>
        <v>3.6740028432027161E-20</v>
      </c>
      <c r="GS105" s="83">
        <f t="shared" si="128"/>
        <v>2.2136654814052707E-33</v>
      </c>
      <c r="GT105" s="83">
        <f t="shared" si="128"/>
        <v>3.7553561577047226E-25</v>
      </c>
      <c r="GU105" s="83">
        <f t="shared" si="128"/>
        <v>4.9252624275944751E-18</v>
      </c>
      <c r="GV105" s="83">
        <f t="shared" si="128"/>
        <v>5.3735560198815897E-19</v>
      </c>
      <c r="GW105" s="83">
        <f t="shared" si="128"/>
        <v>6.5065445462148306E-16</v>
      </c>
      <c r="GX105" s="83">
        <f t="shared" si="128"/>
        <v>2.0530769453935426E-17</v>
      </c>
      <c r="GY105" s="83">
        <f t="shared" si="128"/>
        <v>2.4170967478611026E-14</v>
      </c>
      <c r="GZ105" s="83">
        <f t="shared" si="128"/>
        <v>1.520525778349876E-17</v>
      </c>
      <c r="HA105" s="83">
        <f t="shared" si="128"/>
        <v>2.3896457997139989E-22</v>
      </c>
      <c r="HC105" s="83">
        <f t="shared" si="73"/>
        <v>2.6829240712188569E-2</v>
      </c>
      <c r="HD105" s="83">
        <f t="shared" si="73"/>
        <v>0.61746571844362319</v>
      </c>
      <c r="HE105" s="83">
        <f t="shared" si="73"/>
        <v>0.6163400047420432</v>
      </c>
      <c r="HF105" s="83">
        <f t="shared" si="73"/>
        <v>0.63815949791519244</v>
      </c>
      <c r="HG105" s="83">
        <f t="shared" si="73"/>
        <v>0.53584512527943851</v>
      </c>
      <c r="HH105" s="83">
        <f t="shared" si="73"/>
        <v>0.49560843875198468</v>
      </c>
      <c r="HI105" s="83">
        <f t="shared" si="138"/>
        <v>0.30119169427175702</v>
      </c>
      <c r="HJ105" s="83">
        <f t="shared" si="138"/>
        <v>0.45161378495117543</v>
      </c>
      <c r="HK105" s="83">
        <f t="shared" si="138"/>
        <v>0.53034992434488881</v>
      </c>
      <c r="HL105" s="83">
        <f t="shared" si="138"/>
        <v>0.57162892845160818</v>
      </c>
      <c r="HM105" s="83">
        <f t="shared" si="138"/>
        <v>0.57802653978952978</v>
      </c>
      <c r="HN105" s="83">
        <f t="shared" si="138"/>
        <v>0.59340646627713134</v>
      </c>
      <c r="HO105" s="83">
        <f t="shared" si="138"/>
        <v>0.59005110148133511</v>
      </c>
      <c r="HP105" s="83">
        <f t="shared" si="138"/>
        <v>0.63210718022442236</v>
      </c>
      <c r="HQ105" s="83">
        <f t="shared" si="138"/>
        <v>0.58328056887371205</v>
      </c>
      <c r="HS105" s="83">
        <f t="shared" si="129"/>
        <v>2.5949948766755237E-11</v>
      </c>
      <c r="HT105" s="83">
        <f t="shared" si="129"/>
        <v>2.9189769230156595E-11</v>
      </c>
      <c r="HU105" s="83">
        <f t="shared" si="129"/>
        <v>3.1105649418621415E-14</v>
      </c>
      <c r="HV105" s="83">
        <f t="shared" si="129"/>
        <v>1.005880849017526E-12</v>
      </c>
      <c r="HW105" s="83">
        <f t="shared" si="129"/>
        <v>7.6612646157760192E-15</v>
      </c>
      <c r="HX105" s="83">
        <f t="shared" si="129"/>
        <v>1.5965617542640929E-18</v>
      </c>
      <c r="HY105" s="83">
        <f t="shared" si="129"/>
        <v>2.5868529017857319E-14</v>
      </c>
      <c r="HZ105" s="83">
        <f t="shared" si="129"/>
        <v>3.7274434214118403E-17</v>
      </c>
      <c r="IA105" s="83">
        <f t="shared" si="129"/>
        <v>1.3204836483264354E-15</v>
      </c>
      <c r="IB105" s="83">
        <f t="shared" si="129"/>
        <v>4.7783597945291732E-17</v>
      </c>
      <c r="IC105" s="83">
        <f t="shared" si="129"/>
        <v>4.5740664848470686E-18</v>
      </c>
      <c r="ID105" s="83">
        <f t="shared" si="129"/>
        <v>1.0390361720070178E-19</v>
      </c>
      <c r="IE105" s="83">
        <f t="shared" si="129"/>
        <v>8.6340532602061251E-20</v>
      </c>
      <c r="IF105" s="83">
        <f t="shared" si="129"/>
        <v>3.9160077144246983E-11</v>
      </c>
      <c r="IG105" s="83">
        <f t="shared" si="129"/>
        <v>1.6219687943273448E-8</v>
      </c>
      <c r="II105" s="83">
        <f t="shared" si="130"/>
        <v>6.382849806390021E-95</v>
      </c>
      <c r="IJ105" s="83">
        <f t="shared" si="130"/>
        <v>8.3735078693779095E-90</v>
      </c>
      <c r="IK105" s="83">
        <f t="shared" si="130"/>
        <v>1.3462220285990554E-105</v>
      </c>
      <c r="IL105" s="83">
        <f t="shared" si="130"/>
        <v>1.1729643905998602E-94</v>
      </c>
      <c r="IM105" s="83">
        <f t="shared" si="130"/>
        <v>4.7957410522652705E-117</v>
      </c>
      <c r="IN105" s="83">
        <f t="shared" si="130"/>
        <v>9.3566459117586167E-148</v>
      </c>
      <c r="IO105" s="83">
        <f t="shared" si="130"/>
        <v>1.7754749420281383E-112</v>
      </c>
      <c r="IP105" s="83">
        <f t="shared" si="130"/>
        <v>1.1532576325109411E-130</v>
      </c>
      <c r="IQ105" s="83">
        <f t="shared" si="130"/>
        <v>1.49851285305305E-121</v>
      </c>
      <c r="IR105" s="83">
        <f t="shared" si="130"/>
        <v>5.378016018520175E-131</v>
      </c>
      <c r="IS105" s="83">
        <f t="shared" si="130"/>
        <v>4.3329222823327801E-137</v>
      </c>
      <c r="IT105" s="83">
        <f t="shared" si="130"/>
        <v>3.0300144142172169E-153</v>
      </c>
      <c r="IU105" s="83">
        <f t="shared" si="130"/>
        <v>4.5339972428909692E-151</v>
      </c>
      <c r="IV105" s="83">
        <f t="shared" si="130"/>
        <v>4.6354329854249084E-71</v>
      </c>
      <c r="IW105" s="83">
        <f t="shared" si="130"/>
        <v>1.7139355085619426E-52</v>
      </c>
      <c r="IY105" s="83">
        <f t="shared" si="131"/>
        <v>2.6829240738138516E-2</v>
      </c>
      <c r="IZ105" s="83">
        <f t="shared" si="131"/>
        <v>0.61746571847281295</v>
      </c>
      <c r="JA105" s="83">
        <f t="shared" si="131"/>
        <v>0.61634000474207529</v>
      </c>
      <c r="JB105" s="83">
        <f t="shared" si="131"/>
        <v>0.63815949791625026</v>
      </c>
      <c r="JC105" s="83">
        <f t="shared" si="131"/>
        <v>0.53584512527944617</v>
      </c>
      <c r="JD105" s="83">
        <f t="shared" si="131"/>
        <v>0.49560843875198468</v>
      </c>
      <c r="JE105" s="83">
        <f t="shared" si="131"/>
        <v>0.30119169427178288</v>
      </c>
      <c r="JF105" s="83">
        <f t="shared" si="131"/>
        <v>0.45161378495117549</v>
      </c>
      <c r="JG105" s="83">
        <f t="shared" si="131"/>
        <v>0.53034992434489014</v>
      </c>
      <c r="JH105" s="83">
        <f t="shared" si="131"/>
        <v>0.57162892845160818</v>
      </c>
      <c r="JI105" s="83">
        <f t="shared" si="131"/>
        <v>0.57802653978953045</v>
      </c>
      <c r="JJ105" s="83">
        <f t="shared" si="131"/>
        <v>0.59340646627713134</v>
      </c>
      <c r="JK105" s="83">
        <f t="shared" si="131"/>
        <v>0.59005110148135931</v>
      </c>
      <c r="JL105" s="83">
        <f t="shared" si="131"/>
        <v>0.63210718026358248</v>
      </c>
      <c r="JM105" s="83">
        <f t="shared" si="131"/>
        <v>0.58328058509339997</v>
      </c>
    </row>
    <row r="106" spans="2:273" x14ac:dyDescent="0.25">
      <c r="B106" s="2">
        <v>79</v>
      </c>
      <c r="C106" s="37">
        <v>112.45</v>
      </c>
      <c r="D106" s="37">
        <v>176.267</v>
      </c>
      <c r="E106" s="37">
        <v>177.35</v>
      </c>
      <c r="F106" s="37">
        <v>184.56700000000001</v>
      </c>
      <c r="G106" s="37">
        <v>146.672</v>
      </c>
      <c r="H106" s="37">
        <v>144.017</v>
      </c>
      <c r="I106" s="37">
        <v>120.31</v>
      </c>
      <c r="J106" s="37">
        <v>131.10300000000001</v>
      </c>
      <c r="K106" s="37">
        <v>155.328</v>
      </c>
      <c r="L106" s="37">
        <v>163.86199999999999</v>
      </c>
      <c r="M106" s="37">
        <v>173.79300000000001</v>
      </c>
      <c r="N106" s="37">
        <v>171.94800000000001</v>
      </c>
      <c r="O106" s="37">
        <v>190.81</v>
      </c>
      <c r="P106" s="37">
        <v>182.828</v>
      </c>
      <c r="Q106" s="37">
        <v>164.81</v>
      </c>
      <c r="S106" s="4">
        <f t="shared" si="132"/>
        <v>114.94656944969849</v>
      </c>
      <c r="T106" s="4">
        <f t="shared" si="132"/>
        <v>167.75230815560525</v>
      </c>
      <c r="U106" s="4">
        <f t="shared" si="132"/>
        <v>170.68412335714723</v>
      </c>
      <c r="V106" s="4">
        <f t="shared" si="132"/>
        <v>177.20473937786957</v>
      </c>
      <c r="W106" s="4">
        <f t="shared" si="132"/>
        <v>144.57596909600804</v>
      </c>
      <c r="X106" s="4">
        <f t="shared" si="132"/>
        <v>143.88165119336333</v>
      </c>
      <c r="Y106" s="4">
        <f t="shared" si="132"/>
        <v>125.21869212246179</v>
      </c>
      <c r="Z106" s="4">
        <f t="shared" si="132"/>
        <v>134.1828679836037</v>
      </c>
      <c r="AA106" s="4">
        <f t="shared" si="132"/>
        <v>151.9291514141992</v>
      </c>
      <c r="AB106" s="4">
        <f t="shared" si="132"/>
        <v>158.09388738232883</v>
      </c>
      <c r="AC106" s="4">
        <f t="shared" si="132"/>
        <v>166.58914568408639</v>
      </c>
      <c r="AD106" s="4">
        <f t="shared" si="132"/>
        <v>168.19649467928053</v>
      </c>
      <c r="AE106" s="4">
        <f t="shared" si="132"/>
        <v>186.34931207143691</v>
      </c>
      <c r="AF106" s="4">
        <f t="shared" si="132"/>
        <v>180.29495810071509</v>
      </c>
      <c r="AG106" s="4">
        <f t="shared" si="132"/>
        <v>161.2627145115562</v>
      </c>
      <c r="AI106" s="4">
        <f t="shared" si="133"/>
        <v>-2.4965694496984838</v>
      </c>
      <c r="AJ106" s="4">
        <f t="shared" si="133"/>
        <v>8.514691844394747</v>
      </c>
      <c r="AK106" s="4">
        <f t="shared" si="133"/>
        <v>6.6658766428527656</v>
      </c>
      <c r="AL106" s="4">
        <f t="shared" si="133"/>
        <v>7.3622606221304352</v>
      </c>
      <c r="AM106" s="4">
        <f t="shared" si="133"/>
        <v>2.0960309039919593</v>
      </c>
      <c r="AN106" s="4">
        <f t="shared" si="133"/>
        <v>0.13534880663667082</v>
      </c>
      <c r="AO106" s="4">
        <f t="shared" si="133"/>
        <v>-4.9086921224617868</v>
      </c>
      <c r="AP106" s="4">
        <f t="shared" si="133"/>
        <v>-3.0798679836036911</v>
      </c>
      <c r="AQ106" s="4">
        <f t="shared" si="133"/>
        <v>3.3988485858008062</v>
      </c>
      <c r="AR106" s="4">
        <f t="shared" si="133"/>
        <v>5.7681126176711643</v>
      </c>
      <c r="AS106" s="4">
        <f t="shared" si="133"/>
        <v>7.2038543159136168</v>
      </c>
      <c r="AT106" s="4">
        <f t="shared" si="133"/>
        <v>3.751505320719474</v>
      </c>
      <c r="AU106" s="4">
        <f t="shared" si="133"/>
        <v>4.4606879285630896</v>
      </c>
      <c r="AV106" s="4">
        <f t="shared" si="133"/>
        <v>2.5330418992849104</v>
      </c>
      <c r="AW106" s="4">
        <f t="shared" si="133"/>
        <v>3.547285488443805</v>
      </c>
      <c r="AY106" s="2">
        <f t="shared" si="125"/>
        <v>114.69072322480869</v>
      </c>
      <c r="AZ106" s="2">
        <f t="shared" si="125"/>
        <v>114.21327421297731</v>
      </c>
      <c r="BA106" s="2">
        <f t="shared" si="125"/>
        <v>112.85122813774197</v>
      </c>
      <c r="BB106" s="2">
        <f t="shared" si="125"/>
        <v>111.80853043196886</v>
      </c>
      <c r="BC106" s="2">
        <f t="shared" si="125"/>
        <v>112.21695557068129</v>
      </c>
      <c r="BD106" s="2">
        <f t="shared" si="125"/>
        <v>113.24029022432781</v>
      </c>
      <c r="BE106" s="2">
        <f t="shared" si="125"/>
        <v>115.92014834665156</v>
      </c>
      <c r="BF106" s="2">
        <f t="shared" si="125"/>
        <v>115.0869991042445</v>
      </c>
      <c r="BG106" s="2">
        <f t="shared" si="125"/>
        <v>116.52717279834209</v>
      </c>
      <c r="BH106" s="2">
        <f t="shared" si="125"/>
        <v>113.80778269319046</v>
      </c>
      <c r="BI106" s="2">
        <f t="shared" si="125"/>
        <v>115.50902293012574</v>
      </c>
      <c r="BJ106" s="2">
        <f t="shared" si="125"/>
        <v>116.46024460799644</v>
      </c>
      <c r="BK106" s="2">
        <f t="shared" si="125"/>
        <v>121.08448305012216</v>
      </c>
      <c r="BL106" s="2">
        <f t="shared" si="125"/>
        <v>119.8586025609234</v>
      </c>
      <c r="BM106" s="2">
        <f t="shared" si="125"/>
        <v>124.00866550251335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>
        <f t="shared" si="126"/>
        <v>112.45</v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>
        <f t="shared" si="110"/>
        <v>112.45</v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140.47758751608751</v>
      </c>
      <c r="DL106" s="2">
        <f t="shared" si="134"/>
        <v>133.22658354305722</v>
      </c>
      <c r="DM106" s="2">
        <f t="shared" si="134"/>
        <v>128.82630094466938</v>
      </c>
      <c r="DN106" s="2">
        <f t="shared" si="134"/>
        <v>126.18111839369736</v>
      </c>
      <c r="DO106" s="2">
        <f t="shared" si="134"/>
        <v>124.27352981726663</v>
      </c>
      <c r="DP106" s="2">
        <f t="shared" si="134"/>
        <v>126.14185042016808</v>
      </c>
      <c r="DQ106" s="2">
        <f t="shared" si="134"/>
        <v>129.17809618120145</v>
      </c>
      <c r="DR106" s="2">
        <f t="shared" si="134"/>
        <v>127.98172268907562</v>
      </c>
      <c r="DS106" s="2">
        <f t="shared" si="134"/>
        <v>128.77240956340955</v>
      </c>
      <c r="DT106" s="2">
        <f t="shared" si="134"/>
        <v>128.49443319838053</v>
      </c>
      <c r="DU106" s="2">
        <f t="shared" si="134"/>
        <v>125.26289915966386</v>
      </c>
      <c r="DV106" s="2">
        <f t="shared" si="134"/>
        <v>127.05707226890758</v>
      </c>
      <c r="DW106" s="2">
        <f t="shared" si="134"/>
        <v>132.6652924369748</v>
      </c>
      <c r="DX106" s="2">
        <f t="shared" si="134"/>
        <v>134.78248318318316</v>
      </c>
      <c r="DY106" s="2">
        <f t="shared" si="134"/>
        <v>144.35239577308118</v>
      </c>
      <c r="EA106" s="2">
        <f t="shared" si="94"/>
        <v>114.21421934459335</v>
      </c>
      <c r="EB106" s="2">
        <f t="shared" si="94"/>
        <v>113.75361096627917</v>
      </c>
      <c r="EC106" s="2">
        <f t="shared" si="94"/>
        <v>112.45768304172275</v>
      </c>
      <c r="ED106" s="2">
        <f t="shared" si="94"/>
        <v>111.45806933513629</v>
      </c>
      <c r="EE106" s="2">
        <f t="shared" si="94"/>
        <v>111.84257054642896</v>
      </c>
      <c r="EF106" s="2">
        <f t="shared" si="94"/>
        <v>112.77844538672534</v>
      </c>
      <c r="EG106" s="2">
        <f t="shared" si="94"/>
        <v>115.5245530457068</v>
      </c>
      <c r="EH106" s="2">
        <f t="shared" si="94"/>
        <v>114.60943182891455</v>
      </c>
      <c r="EI106" s="2">
        <f t="shared" si="94"/>
        <v>116.12358926633448</v>
      </c>
      <c r="EJ106" s="2">
        <f t="shared" si="94"/>
        <v>113.29218380524274</v>
      </c>
      <c r="EK106" s="2">
        <f t="shared" si="94"/>
        <v>115.15679596821572</v>
      </c>
      <c r="EL106" s="2">
        <f t="shared" si="94"/>
        <v>116.07799666202621</v>
      </c>
      <c r="EM106" s="2">
        <f t="shared" si="135"/>
        <v>120.64310253345562</v>
      </c>
      <c r="EN106" s="2">
        <f t="shared" si="135"/>
        <v>119.32409774265771</v>
      </c>
      <c r="EO106" s="2">
        <f t="shared" si="135"/>
        <v>123.07880032894735</v>
      </c>
      <c r="EQ106" s="2">
        <f t="shared" si="136"/>
        <v>114.56514644915447</v>
      </c>
      <c r="ER106" s="2">
        <f t="shared" si="136"/>
        <v>114.16348756793478</v>
      </c>
      <c r="ES106" s="2">
        <f t="shared" si="136"/>
        <v>112.3749265297424</v>
      </c>
      <c r="ET106" s="2">
        <f t="shared" si="136"/>
        <v>111.58487822903716</v>
      </c>
      <c r="EU106" s="2">
        <f t="shared" si="136"/>
        <v>111.73569219912872</v>
      </c>
      <c r="EV106" s="2">
        <f t="shared" si="136"/>
        <v>112.64053946627429</v>
      </c>
      <c r="EW106" s="2">
        <f t="shared" si="136"/>
        <v>115.45646295548555</v>
      </c>
      <c r="EX106" s="2">
        <f t="shared" si="136"/>
        <v>114.93851275783484</v>
      </c>
      <c r="EY106" s="2">
        <f t="shared" si="136"/>
        <v>116.55434868842312</v>
      </c>
      <c r="EZ106" s="2">
        <f t="shared" si="136"/>
        <v>113.83934131703531</v>
      </c>
      <c r="FA106" s="2">
        <f t="shared" si="136"/>
        <v>115.17806610155897</v>
      </c>
      <c r="FB106" s="2">
        <f t="shared" si="136"/>
        <v>115.83951233256063</v>
      </c>
      <c r="FC106" s="2">
        <f t="shared" si="136"/>
        <v>120.91902094658475</v>
      </c>
      <c r="FD106" s="2">
        <f t="shared" si="136"/>
        <v>119.62635637859553</v>
      </c>
      <c r="FE106" s="2">
        <f t="shared" si="136"/>
        <v>123.79898317849648</v>
      </c>
      <c r="FG106" s="2">
        <f t="shared" si="137"/>
        <v>0.98195659313610162</v>
      </c>
      <c r="FH106" s="2">
        <f t="shared" si="137"/>
        <v>0.97654817197063382</v>
      </c>
      <c r="FI106" s="2">
        <f t="shared" si="137"/>
        <v>0.97592450221682758</v>
      </c>
      <c r="FJ106" s="2">
        <f t="shared" si="137"/>
        <v>0.97624778356376252</v>
      </c>
      <c r="FK106" s="2">
        <f t="shared" si="137"/>
        <v>0.96982557045602824</v>
      </c>
      <c r="FL106" s="2">
        <f t="shared" si="137"/>
        <v>0.96537495010739249</v>
      </c>
      <c r="FM106" s="2">
        <f t="shared" si="137"/>
        <v>0.97098750175276638</v>
      </c>
      <c r="FN106" s="2">
        <f t="shared" si="137"/>
        <v>0.96448027340863518</v>
      </c>
      <c r="FO106" s="2">
        <f t="shared" si="137"/>
        <v>0.96833587974821078</v>
      </c>
      <c r="FP106" s="2">
        <f t="shared" si="137"/>
        <v>0.96630153630103932</v>
      </c>
      <c r="FQ106" s="2">
        <f t="shared" si="137"/>
        <v>0.96515928477214319</v>
      </c>
      <c r="FR106" s="2">
        <f t="shared" si="137"/>
        <v>0.96506949943234543</v>
      </c>
      <c r="FS106" s="2">
        <f t="shared" si="137"/>
        <v>0.96339692450158376</v>
      </c>
      <c r="FT106" s="2">
        <f t="shared" si="137"/>
        <v>0.96550240407753352</v>
      </c>
      <c r="FU106" s="2">
        <f t="shared" si="137"/>
        <v>0.9564092291810713</v>
      </c>
      <c r="FW106" s="2">
        <f t="shared" si="127"/>
        <v>7.4751783108976668E-3</v>
      </c>
      <c r="FX106" s="2">
        <f t="shared" si="127"/>
        <v>7.2861992973210898E-3</v>
      </c>
      <c r="FY106" s="2">
        <f t="shared" si="127"/>
        <v>6.4952957042695297E-3</v>
      </c>
      <c r="FZ106" s="2">
        <f t="shared" si="127"/>
        <v>5.9621132952350411E-3</v>
      </c>
      <c r="GA106" s="2">
        <f t="shared" si="127"/>
        <v>6.662532192137925E-3</v>
      </c>
      <c r="GB106" s="2">
        <f t="shared" si="127"/>
        <v>6.2631713908989951E-3</v>
      </c>
      <c r="GC106" s="2">
        <f t="shared" si="127"/>
        <v>7.7558326120477864E-3</v>
      </c>
      <c r="GD106" s="2">
        <f t="shared" si="127"/>
        <v>7.8617745650060786E-3</v>
      </c>
      <c r="GE106" s="2">
        <f t="shared" si="127"/>
        <v>7.1264026283488231E-3</v>
      </c>
      <c r="GF106" s="2">
        <f t="shared" si="127"/>
        <v>6.0429374709212464E-3</v>
      </c>
      <c r="GG106" s="2">
        <f t="shared" si="127"/>
        <v>5.787389831587871E-3</v>
      </c>
      <c r="GH106" s="2">
        <f t="shared" si="127"/>
        <v>5.2693640336049325E-3</v>
      </c>
      <c r="GI106" s="2">
        <f t="shared" si="127"/>
        <v>4.8253103394651047E-3</v>
      </c>
      <c r="GJ106" s="2">
        <f t="shared" si="127"/>
        <v>4.0616994148060135E-3</v>
      </c>
      <c r="GK106" s="2">
        <f t="shared" si="127"/>
        <v>3.5168153028712948E-3</v>
      </c>
      <c r="GM106" s="83">
        <f t="shared" si="128"/>
        <v>2.9519145109828634E-29</v>
      </c>
      <c r="GN106" s="83">
        <f t="shared" si="128"/>
        <v>3.5576686091200704E-23</v>
      </c>
      <c r="GO106" s="83">
        <f t="shared" si="128"/>
        <v>2.5613203986610645E-17</v>
      </c>
      <c r="GP106" s="83">
        <f t="shared" si="128"/>
        <v>1.8794778929478773E-15</v>
      </c>
      <c r="GQ106" s="83">
        <f t="shared" si="128"/>
        <v>1.6465965225103245E-21</v>
      </c>
      <c r="GR106" s="83">
        <f t="shared" si="128"/>
        <v>3.7297877315958631E-22</v>
      </c>
      <c r="GS106" s="83">
        <f t="shared" si="128"/>
        <v>1.0642231312760997E-36</v>
      </c>
      <c r="GT106" s="83">
        <f t="shared" si="128"/>
        <v>9.225833474805609E-28</v>
      </c>
      <c r="GU106" s="83">
        <f t="shared" si="128"/>
        <v>7.2777118560366514E-20</v>
      </c>
      <c r="GV106" s="83">
        <f t="shared" si="128"/>
        <v>5.9454195727700001E-21</v>
      </c>
      <c r="GW106" s="83">
        <f t="shared" si="128"/>
        <v>1.7283405492911722E-17</v>
      </c>
      <c r="GX106" s="83">
        <f t="shared" si="128"/>
        <v>3.806509457923026E-19</v>
      </c>
      <c r="GY106" s="83">
        <f t="shared" si="128"/>
        <v>8.6933791951066566E-16</v>
      </c>
      <c r="GZ106" s="83">
        <f t="shared" si="128"/>
        <v>2.5203810621166266E-19</v>
      </c>
      <c r="HA106" s="83">
        <f t="shared" si="128"/>
        <v>1.3865684993781295E-24</v>
      </c>
      <c r="HC106" s="83">
        <f t="shared" si="73"/>
        <v>4.1522652879677786E-3</v>
      </c>
      <c r="HD106" s="83">
        <f t="shared" si="73"/>
        <v>0.47476956911656626</v>
      </c>
      <c r="HE106" s="83">
        <f t="shared" si="73"/>
        <v>0.51530327380249685</v>
      </c>
      <c r="HF106" s="83">
        <f t="shared" si="73"/>
        <v>0.55361185643565447</v>
      </c>
      <c r="HG106" s="83">
        <f t="shared" si="73"/>
        <v>0.32920942064988057</v>
      </c>
      <c r="HH106" s="83">
        <f t="shared" si="73"/>
        <v>0.31241781526749834</v>
      </c>
      <c r="HI106" s="83">
        <f t="shared" si="138"/>
        <v>0.10619310432564329</v>
      </c>
      <c r="HJ106" s="83">
        <f t="shared" si="138"/>
        <v>0.21188032755429342</v>
      </c>
      <c r="HK106" s="83">
        <f t="shared" si="138"/>
        <v>0.36548867551175462</v>
      </c>
      <c r="HL106" s="83">
        <f t="shared" si="138"/>
        <v>0.42438189007484445</v>
      </c>
      <c r="HM106" s="83">
        <f t="shared" si="138"/>
        <v>0.46885507351309164</v>
      </c>
      <c r="HN106" s="83">
        <f t="shared" si="138"/>
        <v>0.48281620369110817</v>
      </c>
      <c r="HO106" s="83">
        <f t="shared" si="138"/>
        <v>0.55377682011694629</v>
      </c>
      <c r="HP106" s="83">
        <f t="shared" si="138"/>
        <v>0.5793054660875393</v>
      </c>
      <c r="HQ106" s="83">
        <f t="shared" si="138"/>
        <v>0.47148509830785684</v>
      </c>
      <c r="HS106" s="83">
        <f t="shared" si="129"/>
        <v>1.1925037382867171E-10</v>
      </c>
      <c r="HT106" s="83">
        <f t="shared" si="129"/>
        <v>1.2719983228193654E-10</v>
      </c>
      <c r="HU106" s="83">
        <f t="shared" si="129"/>
        <v>1.8397843229058046E-13</v>
      </c>
      <c r="HV106" s="83">
        <f t="shared" si="129"/>
        <v>4.766947137903795E-12</v>
      </c>
      <c r="HW106" s="83">
        <f t="shared" si="129"/>
        <v>5.249038156212155E-14</v>
      </c>
      <c r="HX106" s="83">
        <f t="shared" si="129"/>
        <v>1.7780052825780118E-17</v>
      </c>
      <c r="HY106" s="83">
        <f t="shared" si="129"/>
        <v>1.7393466985837665E-13</v>
      </c>
      <c r="HZ106" s="83">
        <f t="shared" si="129"/>
        <v>3.6214383965746733E-16</v>
      </c>
      <c r="IA106" s="83">
        <f t="shared" si="129"/>
        <v>1.018043848933114E-14</v>
      </c>
      <c r="IB106" s="83">
        <f t="shared" si="129"/>
        <v>4.1221373135375209E-16</v>
      </c>
      <c r="IC106" s="83">
        <f t="shared" si="129"/>
        <v>4.3671535306378813E-17</v>
      </c>
      <c r="ID106" s="83">
        <f t="shared" si="129"/>
        <v>1.212146279857196E-18</v>
      </c>
      <c r="IE106" s="83">
        <f t="shared" si="129"/>
        <v>9.5675077530248373E-19</v>
      </c>
      <c r="IF106" s="83">
        <f t="shared" si="129"/>
        <v>1.3276006284537865E-10</v>
      </c>
      <c r="IG106" s="83">
        <f t="shared" si="129"/>
        <v>3.8340946182775696E-8</v>
      </c>
      <c r="II106" s="83">
        <f t="shared" si="130"/>
        <v>1.6319900078137024E-91</v>
      </c>
      <c r="IJ106" s="83">
        <f t="shared" si="130"/>
        <v>1.3399457686456929E-86</v>
      </c>
      <c r="IK106" s="83">
        <f t="shared" si="130"/>
        <v>6.6554453801493077E-102</v>
      </c>
      <c r="IL106" s="83">
        <f t="shared" si="130"/>
        <v>2.0897850524113913E-91</v>
      </c>
      <c r="IM106" s="83">
        <f t="shared" si="130"/>
        <v>6.3462548476388939E-113</v>
      </c>
      <c r="IN106" s="83">
        <f t="shared" si="130"/>
        <v>1.3442198388753574E-142</v>
      </c>
      <c r="IO106" s="83">
        <f t="shared" si="130"/>
        <v>2.133349060875246E-108</v>
      </c>
      <c r="IP106" s="83">
        <f t="shared" si="130"/>
        <v>6.6817145849763365E-126</v>
      </c>
      <c r="IQ106" s="83">
        <f t="shared" si="130"/>
        <v>3.277707947781164E-117</v>
      </c>
      <c r="IR106" s="83">
        <f t="shared" si="130"/>
        <v>1.8384455254652856E-126</v>
      </c>
      <c r="IS106" s="83">
        <f t="shared" si="130"/>
        <v>2.2150348319289158E-132</v>
      </c>
      <c r="IT106" s="83">
        <f t="shared" si="130"/>
        <v>4.5699425162104644E-148</v>
      </c>
      <c r="IU106" s="83">
        <f t="shared" si="130"/>
        <v>4.7640503754869816E-146</v>
      </c>
      <c r="IV106" s="83">
        <f t="shared" si="130"/>
        <v>8.4345416984734117E-69</v>
      </c>
      <c r="IW106" s="83">
        <f t="shared" si="130"/>
        <v>7.0532321250848688E-51</v>
      </c>
      <c r="IY106" s="83">
        <f t="shared" si="131"/>
        <v>4.152265407218152E-3</v>
      </c>
      <c r="IZ106" s="83">
        <f t="shared" si="131"/>
        <v>0.47476956924376607</v>
      </c>
      <c r="JA106" s="83">
        <f t="shared" si="131"/>
        <v>0.51530327380268082</v>
      </c>
      <c r="JB106" s="83">
        <f t="shared" si="131"/>
        <v>0.55361185644042332</v>
      </c>
      <c r="JC106" s="83">
        <f t="shared" si="131"/>
        <v>0.32920942064993308</v>
      </c>
      <c r="JD106" s="83">
        <f t="shared" si="131"/>
        <v>0.31241781526749834</v>
      </c>
      <c r="JE106" s="83">
        <f t="shared" si="131"/>
        <v>0.10619310432581722</v>
      </c>
      <c r="JF106" s="83">
        <f t="shared" si="131"/>
        <v>0.21188032755429378</v>
      </c>
      <c r="JG106" s="83">
        <f t="shared" si="131"/>
        <v>0.36548867551176478</v>
      </c>
      <c r="JH106" s="83">
        <f t="shared" si="131"/>
        <v>0.42438189007484484</v>
      </c>
      <c r="JI106" s="83">
        <f t="shared" si="131"/>
        <v>0.46885507351309169</v>
      </c>
      <c r="JJ106" s="83">
        <f t="shared" si="131"/>
        <v>0.48281620369110817</v>
      </c>
      <c r="JK106" s="83">
        <f t="shared" si="131"/>
        <v>0.55377682011694718</v>
      </c>
      <c r="JL106" s="83">
        <f t="shared" si="131"/>
        <v>0.57930546622029933</v>
      </c>
      <c r="JM106" s="83">
        <f t="shared" si="131"/>
        <v>0.47148513664880304</v>
      </c>
    </row>
    <row r="107" spans="2:273" x14ac:dyDescent="0.25">
      <c r="B107" s="2">
        <v>80</v>
      </c>
      <c r="C107" s="37">
        <v>111.4</v>
      </c>
      <c r="D107" s="37">
        <v>143.517</v>
      </c>
      <c r="E107" s="37">
        <v>153.13300000000001</v>
      </c>
      <c r="F107" s="37">
        <v>162.9</v>
      </c>
      <c r="G107" s="37">
        <v>121.017</v>
      </c>
      <c r="H107" s="37">
        <v>119.672</v>
      </c>
      <c r="I107" s="37">
        <v>113.94799999999999</v>
      </c>
      <c r="J107" s="37">
        <v>116.259</v>
      </c>
      <c r="K107" s="37">
        <v>128.345</v>
      </c>
      <c r="L107" s="37">
        <v>134.10300000000001</v>
      </c>
      <c r="M107" s="37">
        <v>145.655</v>
      </c>
      <c r="N107" s="37">
        <v>150.22399999999999</v>
      </c>
      <c r="O107" s="37">
        <v>174.37899999999999</v>
      </c>
      <c r="P107" s="37">
        <v>167.31</v>
      </c>
      <c r="Q107" s="37">
        <v>146.27600000000001</v>
      </c>
      <c r="S107" s="4">
        <f t="shared" si="132"/>
        <v>114.60297889849542</v>
      </c>
      <c r="T107" s="4">
        <f t="shared" si="132"/>
        <v>143.56575895080766</v>
      </c>
      <c r="U107" s="4">
        <f t="shared" si="132"/>
        <v>148.80903177004211</v>
      </c>
      <c r="V107" s="4">
        <f t="shared" si="132"/>
        <v>155.11374226705257</v>
      </c>
      <c r="W107" s="4">
        <f t="shared" si="132"/>
        <v>124.57241981857487</v>
      </c>
      <c r="X107" s="4">
        <f t="shared" si="132"/>
        <v>125.58320339887896</v>
      </c>
      <c r="Y107" s="4">
        <f t="shared" si="132"/>
        <v>117.50582380266002</v>
      </c>
      <c r="Z107" s="4">
        <f t="shared" si="132"/>
        <v>119.81219058304106</v>
      </c>
      <c r="AA107" s="4">
        <f t="shared" si="132"/>
        <v>133.16005362086585</v>
      </c>
      <c r="AB107" s="4">
        <f t="shared" si="132"/>
        <v>136.63903361625034</v>
      </c>
      <c r="AC107" s="4">
        <f t="shared" si="132"/>
        <v>145.74149985400805</v>
      </c>
      <c r="AD107" s="4">
        <f t="shared" si="132"/>
        <v>146.32436768779667</v>
      </c>
      <c r="AE107" s="4">
        <f t="shared" si="132"/>
        <v>168.35356603447738</v>
      </c>
      <c r="AF107" s="4">
        <f t="shared" si="132"/>
        <v>160.50345575799403</v>
      </c>
      <c r="AG107" s="4">
        <f t="shared" si="132"/>
        <v>143.67832414536483</v>
      </c>
      <c r="AI107" s="4">
        <f t="shared" si="133"/>
        <v>-3.2029788984954166</v>
      </c>
      <c r="AJ107" s="4">
        <f t="shared" si="133"/>
        <v>-4.8758950807666679E-2</v>
      </c>
      <c r="AK107" s="4">
        <f t="shared" si="133"/>
        <v>4.3239682299578988</v>
      </c>
      <c r="AL107" s="4">
        <f t="shared" si="133"/>
        <v>7.7862577329474334</v>
      </c>
      <c r="AM107" s="4">
        <f t="shared" si="133"/>
        <v>-3.555419818574876</v>
      </c>
      <c r="AN107" s="4">
        <f t="shared" si="133"/>
        <v>-5.9112033988789676</v>
      </c>
      <c r="AO107" s="4">
        <f t="shared" si="133"/>
        <v>-3.5578238026600246</v>
      </c>
      <c r="AP107" s="4">
        <f t="shared" si="133"/>
        <v>-3.5531905830410579</v>
      </c>
      <c r="AQ107" s="4">
        <f t="shared" si="133"/>
        <v>-4.8150536208658536</v>
      </c>
      <c r="AR107" s="4">
        <f t="shared" si="133"/>
        <v>-2.5360336162503359</v>
      </c>
      <c r="AS107" s="4">
        <f t="shared" si="133"/>
        <v>-8.6499854008053489E-2</v>
      </c>
      <c r="AT107" s="4">
        <f t="shared" si="133"/>
        <v>3.8996323122033232</v>
      </c>
      <c r="AU107" s="4">
        <f t="shared" si="133"/>
        <v>6.025433965522609</v>
      </c>
      <c r="AV107" s="4">
        <f t="shared" si="133"/>
        <v>6.8065442420059696</v>
      </c>
      <c r="AW107" s="4">
        <f t="shared" si="133"/>
        <v>2.5976758546351846</v>
      </c>
      <c r="AY107" s="2">
        <f t="shared" si="125"/>
        <v>114.58193431433898</v>
      </c>
      <c r="AZ107" s="2">
        <f t="shared" si="125"/>
        <v>114.10479555432023</v>
      </c>
      <c r="BA107" s="2">
        <f t="shared" si="125"/>
        <v>112.74483910553265</v>
      </c>
      <c r="BB107" s="2">
        <f t="shared" si="125"/>
        <v>111.71741113850588</v>
      </c>
      <c r="BC107" s="2">
        <f t="shared" si="125"/>
        <v>112.10855143351901</v>
      </c>
      <c r="BD107" s="2">
        <f t="shared" si="125"/>
        <v>113.10297102182473</v>
      </c>
      <c r="BE107" s="2">
        <f t="shared" si="125"/>
        <v>115.79408520078159</v>
      </c>
      <c r="BF107" s="2">
        <f t="shared" si="125"/>
        <v>115.0247962748408</v>
      </c>
      <c r="BG107" s="2">
        <f t="shared" si="125"/>
        <v>116.46012650341358</v>
      </c>
      <c r="BH107" s="2">
        <f t="shared" si="125"/>
        <v>113.78842954637497</v>
      </c>
      <c r="BI107" s="2">
        <f t="shared" si="125"/>
        <v>115.45231058756718</v>
      </c>
      <c r="BJ107" s="2">
        <f t="shared" si="125"/>
        <v>116.37660164215079</v>
      </c>
      <c r="BK107" s="2">
        <f t="shared" si="125"/>
        <v>120.98796785277828</v>
      </c>
      <c r="BL107" s="2">
        <f t="shared" si="125"/>
        <v>119.7532502652538</v>
      </c>
      <c r="BM107" s="2">
        <f t="shared" si="125"/>
        <v>123.88212425313053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>
        <f t="shared" si="126"/>
        <v>111.4</v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>
        <f t="shared" si="110"/>
        <v>111.4</v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140.73325289575291</v>
      </c>
      <c r="DL107" s="2">
        <f t="shared" si="134"/>
        <v>133.44417474559577</v>
      </c>
      <c r="DM107" s="2">
        <f t="shared" si="134"/>
        <v>128.99806450742241</v>
      </c>
      <c r="DN107" s="2">
        <f t="shared" si="134"/>
        <v>126.31557446110079</v>
      </c>
      <c r="DO107" s="2">
        <f t="shared" si="134"/>
        <v>124.37694452347083</v>
      </c>
      <c r="DP107" s="2">
        <f t="shared" si="134"/>
        <v>126.24767198879553</v>
      </c>
      <c r="DQ107" s="2">
        <f t="shared" si="134"/>
        <v>129.3037211948791</v>
      </c>
      <c r="DR107" s="2">
        <f t="shared" si="134"/>
        <v>128.11701596638653</v>
      </c>
      <c r="DS107" s="2">
        <f t="shared" si="134"/>
        <v>128.94080293248714</v>
      </c>
      <c r="DT107" s="2">
        <f t="shared" si="134"/>
        <v>128.65708348834661</v>
      </c>
      <c r="DU107" s="2">
        <f t="shared" si="134"/>
        <v>125.36599887955182</v>
      </c>
      <c r="DV107" s="2">
        <f t="shared" si="134"/>
        <v>127.17693921568629</v>
      </c>
      <c r="DW107" s="2">
        <f t="shared" si="134"/>
        <v>132.84946134453781</v>
      </c>
      <c r="DX107" s="2">
        <f t="shared" si="134"/>
        <v>135.00064444444442</v>
      </c>
      <c r="DY107" s="2">
        <f t="shared" si="134"/>
        <v>144.7455833147942</v>
      </c>
      <c r="EA107" s="2">
        <f t="shared" si="94"/>
        <v>114.14095814258968</v>
      </c>
      <c r="EB107" s="2">
        <f t="shared" si="94"/>
        <v>113.67805925561095</v>
      </c>
      <c r="EC107" s="2">
        <f t="shared" si="94"/>
        <v>112.37973371467025</v>
      </c>
      <c r="ED107" s="2">
        <f t="shared" si="94"/>
        <v>111.39268300464919</v>
      </c>
      <c r="EE107" s="2">
        <f t="shared" si="94"/>
        <v>111.76118573536834</v>
      </c>
      <c r="EF107" s="2">
        <f t="shared" si="94"/>
        <v>112.67392147561186</v>
      </c>
      <c r="EG107" s="2">
        <f t="shared" si="94"/>
        <v>115.42650257338927</v>
      </c>
      <c r="EH107" s="2">
        <f t="shared" si="94"/>
        <v>114.58230145719492</v>
      </c>
      <c r="EI107" s="2">
        <f t="shared" si="94"/>
        <v>116.08464823264444</v>
      </c>
      <c r="EJ107" s="2">
        <f t="shared" si="94"/>
        <v>113.31197934205579</v>
      </c>
      <c r="EK107" s="2">
        <f t="shared" si="94"/>
        <v>115.12579869788564</v>
      </c>
      <c r="EL107" s="2">
        <f t="shared" si="94"/>
        <v>116.02143640052523</v>
      </c>
      <c r="EM107" s="2">
        <f t="shared" si="135"/>
        <v>120.5755151055498</v>
      </c>
      <c r="EN107" s="2">
        <f t="shared" si="135"/>
        <v>119.25506558672461</v>
      </c>
      <c r="EO107" s="2">
        <f t="shared" si="135"/>
        <v>123.01219078947366</v>
      </c>
      <c r="EQ107" s="2">
        <f t="shared" si="136"/>
        <v>114.46857149086222</v>
      </c>
      <c r="ER107" s="2">
        <f t="shared" si="136"/>
        <v>114.06611839334239</v>
      </c>
      <c r="ES107" s="2">
        <f t="shared" si="136"/>
        <v>112.30107854054006</v>
      </c>
      <c r="ET107" s="2">
        <f t="shared" si="136"/>
        <v>111.51318096422158</v>
      </c>
      <c r="EU107" s="2">
        <f t="shared" si="136"/>
        <v>111.66027386788102</v>
      </c>
      <c r="EV107" s="2">
        <f t="shared" si="136"/>
        <v>112.54308758878777</v>
      </c>
      <c r="EW107" s="2">
        <f t="shared" si="136"/>
        <v>115.36244532450269</v>
      </c>
      <c r="EX107" s="2">
        <f t="shared" si="136"/>
        <v>114.89245618908589</v>
      </c>
      <c r="EY107" s="2">
        <f t="shared" si="136"/>
        <v>116.49198353325365</v>
      </c>
      <c r="EZ107" s="2">
        <f t="shared" si="136"/>
        <v>113.83160561581045</v>
      </c>
      <c r="FA107" s="2">
        <f t="shared" si="136"/>
        <v>115.14595547771214</v>
      </c>
      <c r="FB107" s="2">
        <f t="shared" si="136"/>
        <v>115.79438299224826</v>
      </c>
      <c r="FC107" s="2">
        <f t="shared" si="136"/>
        <v>120.83931239659657</v>
      </c>
      <c r="FD107" s="2">
        <f t="shared" si="136"/>
        <v>119.54396470785157</v>
      </c>
      <c r="FE107" s="2">
        <f t="shared" si="136"/>
        <v>123.68412722704225</v>
      </c>
      <c r="FG107" s="2">
        <f t="shared" si="137"/>
        <v>0.98351805021846561</v>
      </c>
      <c r="FH107" s="2">
        <f t="shared" si="137"/>
        <v>0.97856745242977228</v>
      </c>
      <c r="FI107" s="2">
        <f t="shared" si="137"/>
        <v>0.97799627274057044</v>
      </c>
      <c r="FJ107" s="2">
        <f t="shared" si="137"/>
        <v>0.97829235352511623</v>
      </c>
      <c r="FK107" s="2">
        <f t="shared" si="137"/>
        <v>0.97240733402922452</v>
      </c>
      <c r="FL107" s="2">
        <f t="shared" si="137"/>
        <v>0.96832507744462404</v>
      </c>
      <c r="FM107" s="2">
        <f t="shared" si="137"/>
        <v>0.97347256828216311</v>
      </c>
      <c r="FN107" s="2">
        <f t="shared" si="137"/>
        <v>0.96750406313123272</v>
      </c>
      <c r="FO107" s="2">
        <f t="shared" si="137"/>
        <v>0.9710412972885073</v>
      </c>
      <c r="FP107" s="2">
        <f t="shared" si="137"/>
        <v>0.96917523734747202</v>
      </c>
      <c r="FQ107" s="2">
        <f t="shared" si="137"/>
        <v>0.96812718057748059</v>
      </c>
      <c r="FR107" s="2">
        <f t="shared" si="137"/>
        <v>0.96804479034792223</v>
      </c>
      <c r="FS107" s="2">
        <f t="shared" si="137"/>
        <v>0.96650973717663391</v>
      </c>
      <c r="FT107" s="2">
        <f t="shared" si="137"/>
        <v>0.96844202705803317</v>
      </c>
      <c r="FU107" s="2">
        <f t="shared" si="137"/>
        <v>0.96009167552669883</v>
      </c>
      <c r="FW107" s="2">
        <f t="shared" si="127"/>
        <v>8.1904631359909549E-3</v>
      </c>
      <c r="FX107" s="2">
        <f t="shared" si="127"/>
        <v>7.9835465534511506E-3</v>
      </c>
      <c r="FY107" s="2">
        <f t="shared" si="127"/>
        <v>7.117489910772214E-3</v>
      </c>
      <c r="FZ107" s="2">
        <f t="shared" si="127"/>
        <v>6.5335690312025374E-3</v>
      </c>
      <c r="GA107" s="2">
        <f t="shared" si="127"/>
        <v>7.3006285154386284E-3</v>
      </c>
      <c r="GB107" s="2">
        <f t="shared" si="127"/>
        <v>6.8632836646244678E-3</v>
      </c>
      <c r="GC107" s="2">
        <f t="shared" si="127"/>
        <v>8.4977427567811889E-3</v>
      </c>
      <c r="GD107" s="2">
        <f t="shared" si="127"/>
        <v>8.6137309661987963E-3</v>
      </c>
      <c r="GE107" s="2">
        <f t="shared" si="127"/>
        <v>7.8085763710321748E-3</v>
      </c>
      <c r="GF107" s="2">
        <f t="shared" si="127"/>
        <v>6.6220884224493549E-3</v>
      </c>
      <c r="GG107" s="2">
        <f t="shared" si="127"/>
        <v>6.3422055484889644E-3</v>
      </c>
      <c r="GH107" s="2">
        <f t="shared" si="127"/>
        <v>5.7748069813105757E-3</v>
      </c>
      <c r="GI107" s="2">
        <f t="shared" si="127"/>
        <v>5.2883856364083683E-3</v>
      </c>
      <c r="GJ107" s="2">
        <f t="shared" si="127"/>
        <v>4.4518203331206669E-3</v>
      </c>
      <c r="GK107" s="2">
        <f t="shared" si="127"/>
        <v>3.8548033801065577E-3</v>
      </c>
      <c r="GM107" s="83">
        <f t="shared" si="128"/>
        <v>1.1622188949352281E-31</v>
      </c>
      <c r="GN107" s="83">
        <f t="shared" si="128"/>
        <v>2.0345002522518807E-25</v>
      </c>
      <c r="GO107" s="83">
        <f t="shared" si="128"/>
        <v>5.2647051147384658E-19</v>
      </c>
      <c r="GP107" s="83">
        <f t="shared" si="128"/>
        <v>5.6996426495343006E-17</v>
      </c>
      <c r="GQ107" s="83">
        <f t="shared" si="128"/>
        <v>1.5662582573808166E-23</v>
      </c>
      <c r="GR107" s="83">
        <f t="shared" si="128"/>
        <v>3.0102801029619079E-24</v>
      </c>
      <c r="GS107" s="83">
        <f t="shared" si="128"/>
        <v>3.5122620499855395E-40</v>
      </c>
      <c r="GT107" s="83">
        <f t="shared" si="128"/>
        <v>1.6600795201682981E-30</v>
      </c>
      <c r="GU107" s="83">
        <f t="shared" si="128"/>
        <v>8.6511142373519455E-22</v>
      </c>
      <c r="GV107" s="83">
        <f t="shared" si="128"/>
        <v>5.2006586037501845E-23</v>
      </c>
      <c r="GW107" s="83">
        <f t="shared" si="128"/>
        <v>3.8193190968335757E-19</v>
      </c>
      <c r="GX107" s="83">
        <f t="shared" si="128"/>
        <v>5.7665329440908696E-21</v>
      </c>
      <c r="GY107" s="83">
        <f t="shared" si="128"/>
        <v>2.6311806075510052E-17</v>
      </c>
      <c r="GZ107" s="83">
        <f t="shared" si="128"/>
        <v>3.3803900979241324E-21</v>
      </c>
      <c r="HA107" s="83">
        <f t="shared" si="128"/>
        <v>6.2108128075943231E-27</v>
      </c>
      <c r="HC107" s="83">
        <f t="shared" si="73"/>
        <v>4.0025624181084011E-4</v>
      </c>
      <c r="HD107" s="83">
        <f t="shared" si="73"/>
        <v>0.29397620327191715</v>
      </c>
      <c r="HE107" s="83">
        <f t="shared" si="73"/>
        <v>0.36353289698776442</v>
      </c>
      <c r="HF107" s="83">
        <f t="shared" si="73"/>
        <v>0.41105825947819741</v>
      </c>
      <c r="HG107" s="83">
        <f t="shared" si="73"/>
        <v>0.14587511131063732</v>
      </c>
      <c r="HH107" s="83">
        <f t="shared" si="73"/>
        <v>0.14938620983876974</v>
      </c>
      <c r="HI107" s="83">
        <f t="shared" si="138"/>
        <v>2.2773631352470729E-2</v>
      </c>
      <c r="HJ107" s="83">
        <f t="shared" si="138"/>
        <v>6.2313812470194803E-2</v>
      </c>
      <c r="HK107" s="83">
        <f t="shared" si="138"/>
        <v>0.19932047739679373</v>
      </c>
      <c r="HL107" s="83">
        <f t="shared" si="138"/>
        <v>0.25244519959747475</v>
      </c>
      <c r="HM107" s="83">
        <f t="shared" si="138"/>
        <v>0.3204345475340849</v>
      </c>
      <c r="HN107" s="83">
        <f t="shared" si="138"/>
        <v>0.32359161049723645</v>
      </c>
      <c r="HO107" s="83">
        <f t="shared" si="138"/>
        <v>0.45988156325192886</v>
      </c>
      <c r="HP107" s="83">
        <f t="shared" si="138"/>
        <v>0.44609856584454499</v>
      </c>
      <c r="HQ107" s="83">
        <f t="shared" si="138"/>
        <v>0.30055525833402486</v>
      </c>
      <c r="HS107" s="83">
        <f t="shared" si="129"/>
        <v>5.2090746689436126E-10</v>
      </c>
      <c r="HT107" s="83">
        <f t="shared" si="129"/>
        <v>5.2862411896593048E-10</v>
      </c>
      <c r="HU107" s="83">
        <f t="shared" si="129"/>
        <v>1.0312748048406115E-12</v>
      </c>
      <c r="HV107" s="83">
        <f t="shared" si="129"/>
        <v>2.1567548562822008E-11</v>
      </c>
      <c r="HW107" s="83">
        <f t="shared" si="129"/>
        <v>3.3859812072224477E-13</v>
      </c>
      <c r="HX107" s="83">
        <f t="shared" si="129"/>
        <v>1.8374178490148003E-16</v>
      </c>
      <c r="HY107" s="83">
        <f t="shared" si="129"/>
        <v>1.0997702077327154E-12</v>
      </c>
      <c r="HZ107" s="83">
        <f t="shared" si="129"/>
        <v>3.2733769944064828E-15</v>
      </c>
      <c r="IA107" s="83">
        <f t="shared" si="129"/>
        <v>7.3593630275856866E-14</v>
      </c>
      <c r="IB107" s="83">
        <f t="shared" si="129"/>
        <v>3.3316276013415468E-15</v>
      </c>
      <c r="IC107" s="83">
        <f t="shared" si="129"/>
        <v>3.8986439015724245E-16</v>
      </c>
      <c r="ID107" s="83">
        <f t="shared" si="129"/>
        <v>1.3149765690556733E-17</v>
      </c>
      <c r="IE107" s="83">
        <f t="shared" si="129"/>
        <v>9.8919203357496937E-18</v>
      </c>
      <c r="IF107" s="83">
        <f t="shared" si="129"/>
        <v>4.3553066319185309E-10</v>
      </c>
      <c r="IG107" s="83">
        <f t="shared" si="129"/>
        <v>8.8676448899503545E-8</v>
      </c>
      <c r="II107" s="83">
        <f t="shared" si="130"/>
        <v>3.6067851071584063E-88</v>
      </c>
      <c r="IJ107" s="83">
        <f t="shared" si="130"/>
        <v>1.8709975859764987E-83</v>
      </c>
      <c r="IK107" s="83">
        <f t="shared" si="130"/>
        <v>2.8216179635015416E-98</v>
      </c>
      <c r="IL107" s="83">
        <f t="shared" si="130"/>
        <v>3.2598401293223743E-88</v>
      </c>
      <c r="IM107" s="83">
        <f t="shared" si="130"/>
        <v>7.0681500181243731E-109</v>
      </c>
      <c r="IN107" s="83">
        <f t="shared" si="130"/>
        <v>1.5602632199719184E-137</v>
      </c>
      <c r="IO107" s="83">
        <f t="shared" si="130"/>
        <v>2.1497777048931616E-104</v>
      </c>
      <c r="IP107" s="83">
        <f t="shared" si="130"/>
        <v>3.1501888768127836E-121</v>
      </c>
      <c r="IQ107" s="83">
        <f t="shared" si="130"/>
        <v>5.9642811939187176E-113</v>
      </c>
      <c r="IR107" s="83">
        <f t="shared" si="130"/>
        <v>5.2174255773252947E-122</v>
      </c>
      <c r="IS107" s="83">
        <f t="shared" si="130"/>
        <v>9.3482695384142312E-128</v>
      </c>
      <c r="IT107" s="83">
        <f t="shared" si="130"/>
        <v>5.6030171704886989E-143</v>
      </c>
      <c r="IU107" s="83">
        <f t="shared" si="130"/>
        <v>4.1084951061535717E-141</v>
      </c>
      <c r="IV107" s="83">
        <f t="shared" si="130"/>
        <v>1.4084898156899134E-66</v>
      </c>
      <c r="IW107" s="83">
        <f t="shared" si="130"/>
        <v>2.7345614530631142E-49</v>
      </c>
      <c r="IY107" s="83">
        <f t="shared" si="131"/>
        <v>4.0025676271830701E-4</v>
      </c>
      <c r="IZ107" s="83">
        <f t="shared" si="131"/>
        <v>0.29397620380054129</v>
      </c>
      <c r="JA107" s="83">
        <f t="shared" si="131"/>
        <v>0.36353289698879571</v>
      </c>
      <c r="JB107" s="83">
        <f t="shared" si="131"/>
        <v>0.41105825949976499</v>
      </c>
      <c r="JC107" s="83">
        <f t="shared" si="131"/>
        <v>0.14587511131097591</v>
      </c>
      <c r="JD107" s="83">
        <f t="shared" si="131"/>
        <v>0.14938620983876993</v>
      </c>
      <c r="JE107" s="83">
        <f t="shared" si="131"/>
        <v>2.2773631353570498E-2</v>
      </c>
      <c r="JF107" s="83">
        <f t="shared" si="131"/>
        <v>6.2313812470198078E-2</v>
      </c>
      <c r="JG107" s="83">
        <f t="shared" si="131"/>
        <v>0.19932047739686731</v>
      </c>
      <c r="JH107" s="83">
        <f t="shared" si="131"/>
        <v>0.25244519959747808</v>
      </c>
      <c r="JI107" s="83">
        <f t="shared" si="131"/>
        <v>0.32043454753408529</v>
      </c>
      <c r="JJ107" s="83">
        <f t="shared" si="131"/>
        <v>0.32359161049723645</v>
      </c>
      <c r="JK107" s="83">
        <f t="shared" si="131"/>
        <v>0.45988156325192886</v>
      </c>
      <c r="JL107" s="83">
        <f t="shared" si="131"/>
        <v>0.44609856628007566</v>
      </c>
      <c r="JM107" s="83">
        <f t="shared" si="131"/>
        <v>0.30055534701047376</v>
      </c>
    </row>
    <row r="108" spans="2:273" x14ac:dyDescent="0.25">
      <c r="B108" s="2">
        <v>81</v>
      </c>
      <c r="C108" s="37">
        <v>114.167</v>
      </c>
      <c r="D108" s="37">
        <v>119.133</v>
      </c>
      <c r="E108" s="37">
        <v>128.53299999999999</v>
      </c>
      <c r="F108" s="37">
        <v>132.68299999999999</v>
      </c>
      <c r="G108" s="37">
        <v>111.10299999999999</v>
      </c>
      <c r="H108" s="37">
        <v>111.914</v>
      </c>
      <c r="I108" s="37">
        <v>112.241</v>
      </c>
      <c r="J108" s="37">
        <v>116.224</v>
      </c>
      <c r="K108" s="37">
        <v>117.276</v>
      </c>
      <c r="L108" s="37">
        <v>116.759</v>
      </c>
      <c r="M108" s="37">
        <v>124.5</v>
      </c>
      <c r="N108" s="37">
        <v>129.39699999999999</v>
      </c>
      <c r="O108" s="37">
        <v>152.03399999999999</v>
      </c>
      <c r="P108" s="37">
        <v>141.31</v>
      </c>
      <c r="Q108" s="37">
        <v>128.24100000000001</v>
      </c>
      <c r="S108" s="4">
        <f t="shared" si="132"/>
        <v>114.47674257627874</v>
      </c>
      <c r="T108" s="4">
        <f t="shared" si="132"/>
        <v>126.55908703700334</v>
      </c>
      <c r="U108" s="4">
        <f t="shared" si="132"/>
        <v>131.00686773389239</v>
      </c>
      <c r="V108" s="4">
        <f t="shared" si="132"/>
        <v>135.4901179856594</v>
      </c>
      <c r="W108" s="4">
        <f t="shared" si="132"/>
        <v>115.30739631878008</v>
      </c>
      <c r="X108" s="4">
        <f t="shared" si="132"/>
        <v>116.67744806872844</v>
      </c>
      <c r="Y108" s="4">
        <f t="shared" si="132"/>
        <v>115.85339326145619</v>
      </c>
      <c r="Z108" s="4">
        <f t="shared" si="132"/>
        <v>115.67682775045088</v>
      </c>
      <c r="AA108" s="4">
        <f t="shared" si="132"/>
        <v>122.41703554800608</v>
      </c>
      <c r="AB108" s="4">
        <f t="shared" si="132"/>
        <v>122.87803392917186</v>
      </c>
      <c r="AC108" s="4">
        <f t="shared" si="132"/>
        <v>130.0738859471125</v>
      </c>
      <c r="AD108" s="4">
        <f t="shared" si="132"/>
        <v>130.05870757087246</v>
      </c>
      <c r="AE108" s="4">
        <f t="shared" si="132"/>
        <v>150.49774991063566</v>
      </c>
      <c r="AF108" s="4">
        <f t="shared" si="132"/>
        <v>141.75722428089779</v>
      </c>
      <c r="AG108" s="4">
        <f t="shared" si="132"/>
        <v>131.66269005788891</v>
      </c>
      <c r="AI108" s="4">
        <f t="shared" si="133"/>
        <v>-0.30974257627873669</v>
      </c>
      <c r="AJ108" s="4">
        <f t="shared" si="133"/>
        <v>-7.4260870370033416</v>
      </c>
      <c r="AK108" s="4">
        <f t="shared" si="133"/>
        <v>-2.4738677338924049</v>
      </c>
      <c r="AL108" s="4">
        <f t="shared" si="133"/>
        <v>-2.8071179856594028</v>
      </c>
      <c r="AM108" s="4">
        <f t="shared" si="133"/>
        <v>-4.2043963187800841</v>
      </c>
      <c r="AN108" s="4">
        <f t="shared" si="133"/>
        <v>-4.7634480687284366</v>
      </c>
      <c r="AO108" s="4">
        <f t="shared" si="133"/>
        <v>-3.6123932614561909</v>
      </c>
      <c r="AP108" s="4">
        <f t="shared" si="133"/>
        <v>0.54717224954912069</v>
      </c>
      <c r="AQ108" s="4">
        <f t="shared" si="133"/>
        <v>-5.1410355480060872</v>
      </c>
      <c r="AR108" s="4">
        <f t="shared" si="133"/>
        <v>-6.119033929171863</v>
      </c>
      <c r="AS108" s="4">
        <f t="shared" si="133"/>
        <v>-5.5738859471125011</v>
      </c>
      <c r="AT108" s="4">
        <f t="shared" si="133"/>
        <v>-0.66170757087246557</v>
      </c>
      <c r="AU108" s="4">
        <f t="shared" si="133"/>
        <v>1.5362500893643301</v>
      </c>
      <c r="AV108" s="4">
        <f t="shared" si="133"/>
        <v>-0.44722428089778532</v>
      </c>
      <c r="AW108" s="4">
        <f t="shared" si="133"/>
        <v>-3.4216900578888954</v>
      </c>
      <c r="AY108" s="2">
        <f t="shared" si="125"/>
        <v>114.47568749301477</v>
      </c>
      <c r="AZ108" s="2">
        <f t="shared" si="125"/>
        <v>113.99854451718889</v>
      </c>
      <c r="BA108" s="2">
        <f t="shared" si="125"/>
        <v>112.64036138741032</v>
      </c>
      <c r="BB108" s="2">
        <f t="shared" si="125"/>
        <v>111.62808110326723</v>
      </c>
      <c r="BC108" s="2">
        <f t="shared" si="125"/>
        <v>112.00194901976062</v>
      </c>
      <c r="BD108" s="2">
        <f t="shared" si="125"/>
        <v>112.96777291469803</v>
      </c>
      <c r="BE108" s="2">
        <f t="shared" si="125"/>
        <v>115.66983865585796</v>
      </c>
      <c r="BF108" s="2">
        <f t="shared" si="125"/>
        <v>114.96502065203583</v>
      </c>
      <c r="BG108" s="2">
        <f t="shared" si="125"/>
        <v>116.39488835760595</v>
      </c>
      <c r="BH108" s="2">
        <f t="shared" si="125"/>
        <v>113.77193534373853</v>
      </c>
      <c r="BI108" s="2">
        <f t="shared" si="125"/>
        <v>115.39734565075723</v>
      </c>
      <c r="BJ108" s="2">
        <f t="shared" si="125"/>
        <v>116.29469485564707</v>
      </c>
      <c r="BK108" s="2">
        <f t="shared" si="125"/>
        <v>120.89309558963409</v>
      </c>
      <c r="BL108" s="2">
        <f t="shared" si="125"/>
        <v>119.65010537459733</v>
      </c>
      <c r="BM108" s="2">
        <f t="shared" si="125"/>
        <v>123.75882450294725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>
        <f t="shared" si="126"/>
        <v>114.167</v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>
        <f t="shared" si="126"/>
        <v>112.241</v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>
        <f t="shared" si="110"/>
        <v>114.167</v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>
        <f t="shared" si="116"/>
        <v>112.241</v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140.98891827541829</v>
      </c>
      <c r="DL108" s="2">
        <f t="shared" si="134"/>
        <v>133.66176594813436</v>
      </c>
      <c r="DM108" s="2">
        <f t="shared" si="134"/>
        <v>129.16982807017547</v>
      </c>
      <c r="DN108" s="2">
        <f t="shared" si="134"/>
        <v>126.45003052850423</v>
      </c>
      <c r="DO108" s="2">
        <f t="shared" si="134"/>
        <v>124.480359229675</v>
      </c>
      <c r="DP108" s="2">
        <f t="shared" si="134"/>
        <v>126.35349355742298</v>
      </c>
      <c r="DQ108" s="2">
        <f t="shared" si="134"/>
        <v>129.42934620855675</v>
      </c>
      <c r="DR108" s="2">
        <f t="shared" si="134"/>
        <v>128.25230924369748</v>
      </c>
      <c r="DS108" s="2">
        <f t="shared" si="134"/>
        <v>129.10919630156471</v>
      </c>
      <c r="DT108" s="2">
        <f t="shared" si="134"/>
        <v>128.8197337783127</v>
      </c>
      <c r="DU108" s="2">
        <f t="shared" si="134"/>
        <v>125.46909859943977</v>
      </c>
      <c r="DV108" s="2">
        <f t="shared" si="134"/>
        <v>127.296806162465</v>
      </c>
      <c r="DW108" s="2">
        <f t="shared" si="134"/>
        <v>133.03363025210083</v>
      </c>
      <c r="DX108" s="2">
        <f t="shared" si="134"/>
        <v>135.21880570570568</v>
      </c>
      <c r="DY108" s="2">
        <f t="shared" si="134"/>
        <v>145.13877085650722</v>
      </c>
      <c r="EA108" s="2">
        <f t="shared" si="94"/>
        <v>114.067696940586</v>
      </c>
      <c r="EB108" s="2">
        <f t="shared" si="94"/>
        <v>113.60250754494274</v>
      </c>
      <c r="EC108" s="2">
        <f t="shared" si="94"/>
        <v>112.30178438761776</v>
      </c>
      <c r="ED108" s="2">
        <f t="shared" si="94"/>
        <v>111.32729667416208</v>
      </c>
      <c r="EE108" s="2">
        <f t="shared" si="94"/>
        <v>111.67980092430771</v>
      </c>
      <c r="EF108" s="2">
        <f t="shared" si="94"/>
        <v>112.5693975644984</v>
      </c>
      <c r="EG108" s="2">
        <f t="shared" si="94"/>
        <v>115.32845210107173</v>
      </c>
      <c r="EH108" s="2">
        <f t="shared" si="94"/>
        <v>114.55517108547529</v>
      </c>
      <c r="EI108" s="2">
        <f t="shared" si="94"/>
        <v>116.04570719895442</v>
      </c>
      <c r="EJ108" s="2">
        <f t="shared" si="94"/>
        <v>113.33177487886884</v>
      </c>
      <c r="EK108" s="2">
        <f t="shared" si="94"/>
        <v>115.09480142755557</v>
      </c>
      <c r="EL108" s="2">
        <f t="shared" si="94"/>
        <v>115.96487613902426</v>
      </c>
      <c r="EM108" s="2">
        <f t="shared" si="135"/>
        <v>120.50792767764396</v>
      </c>
      <c r="EN108" s="2">
        <f t="shared" si="135"/>
        <v>119.18603343079153</v>
      </c>
      <c r="EO108" s="2">
        <f t="shared" si="135"/>
        <v>122.94558124999999</v>
      </c>
      <c r="EQ108" s="2">
        <f t="shared" si="136"/>
        <v>114.37199653256995</v>
      </c>
      <c r="ER108" s="2">
        <f t="shared" si="136"/>
        <v>113.96874921875001</v>
      </c>
      <c r="ES108" s="2">
        <f t="shared" si="136"/>
        <v>112.22723055133771</v>
      </c>
      <c r="ET108" s="2">
        <f t="shared" si="136"/>
        <v>111.44148369940599</v>
      </c>
      <c r="EU108" s="2">
        <f t="shared" si="136"/>
        <v>111.58485553663331</v>
      </c>
      <c r="EV108" s="2">
        <f t="shared" si="136"/>
        <v>112.44563571130126</v>
      </c>
      <c r="EW108" s="2">
        <f t="shared" si="136"/>
        <v>115.26842769351981</v>
      </c>
      <c r="EX108" s="2">
        <f t="shared" si="136"/>
        <v>114.84639962033694</v>
      </c>
      <c r="EY108" s="2">
        <f t="shared" si="136"/>
        <v>116.42961837808417</v>
      </c>
      <c r="EZ108" s="2">
        <f t="shared" si="136"/>
        <v>113.82386991458559</v>
      </c>
      <c r="FA108" s="2">
        <f t="shared" si="136"/>
        <v>115.1138448538653</v>
      </c>
      <c r="FB108" s="2">
        <f t="shared" si="136"/>
        <v>115.74925365193587</v>
      </c>
      <c r="FC108" s="2">
        <f t="shared" si="136"/>
        <v>120.75960384660839</v>
      </c>
      <c r="FD108" s="2">
        <f t="shared" si="136"/>
        <v>119.46157303710763</v>
      </c>
      <c r="FE108" s="2">
        <f t="shared" si="136"/>
        <v>123.56927127558802</v>
      </c>
      <c r="FG108" s="2">
        <f t="shared" si="137"/>
        <v>0.98494645199453434</v>
      </c>
      <c r="FH108" s="2">
        <f t="shared" si="137"/>
        <v>0.98041635283496364</v>
      </c>
      <c r="FI108" s="2">
        <f t="shared" si="137"/>
        <v>0.97989343412224106</v>
      </c>
      <c r="FJ108" s="2">
        <f t="shared" si="137"/>
        <v>0.98016450457606674</v>
      </c>
      <c r="FK108" s="2">
        <f t="shared" si="137"/>
        <v>0.97477394432945108</v>
      </c>
      <c r="FL108" s="2">
        <f t="shared" si="137"/>
        <v>0.97103139033454089</v>
      </c>
      <c r="FM108" s="2">
        <f t="shared" si="137"/>
        <v>0.97575009238225663</v>
      </c>
      <c r="FN108" s="2">
        <f t="shared" si="137"/>
        <v>0.97027837057664057</v>
      </c>
      <c r="FO108" s="2">
        <f t="shared" si="137"/>
        <v>0.97352188161237774</v>
      </c>
      <c r="FP108" s="2">
        <f t="shared" si="137"/>
        <v>0.97181102693928378</v>
      </c>
      <c r="FQ108" s="2">
        <f t="shared" si="137"/>
        <v>0.97084989281962908</v>
      </c>
      <c r="FR108" s="2">
        <f t="shared" si="137"/>
        <v>0.97077432824923848</v>
      </c>
      <c r="FS108" s="2">
        <f t="shared" si="137"/>
        <v>0.96936624635610857</v>
      </c>
      <c r="FT108" s="2">
        <f t="shared" si="137"/>
        <v>0.97113864556725582</v>
      </c>
      <c r="FU108" s="2">
        <f t="shared" si="137"/>
        <v>0.96347491767421156</v>
      </c>
      <c r="FW108" s="2">
        <f t="shared" si="127"/>
        <v>8.9735733173421234E-3</v>
      </c>
      <c r="FX108" s="2">
        <f t="shared" si="127"/>
        <v>8.7470474139575826E-3</v>
      </c>
      <c r="FY108" s="2">
        <f t="shared" si="127"/>
        <v>7.7988171864645621E-3</v>
      </c>
      <c r="FZ108" s="2">
        <f t="shared" si="127"/>
        <v>7.1594030777837672E-3</v>
      </c>
      <c r="GA108" s="2">
        <f t="shared" si="127"/>
        <v>7.999345634463929E-3</v>
      </c>
      <c r="GB108" s="2">
        <f t="shared" si="127"/>
        <v>7.5204611644916035E-3</v>
      </c>
      <c r="GC108" s="2">
        <f t="shared" si="127"/>
        <v>9.3099569100026265E-3</v>
      </c>
      <c r="GD108" s="2">
        <f t="shared" si="127"/>
        <v>9.4369257552817248E-3</v>
      </c>
      <c r="GE108" s="2">
        <f t="shared" si="127"/>
        <v>8.5554883935826543E-3</v>
      </c>
      <c r="GF108" s="2">
        <f t="shared" si="127"/>
        <v>7.2563395860615826E-3</v>
      </c>
      <c r="GG108" s="2">
        <f t="shared" si="127"/>
        <v>6.9498376011171816E-3</v>
      </c>
      <c r="GH108" s="2">
        <f t="shared" si="127"/>
        <v>6.3284241050005005E-3</v>
      </c>
      <c r="GI108" s="2">
        <f t="shared" si="127"/>
        <v>5.795642525703644E-3</v>
      </c>
      <c r="GJ108" s="2">
        <f t="shared" si="127"/>
        <v>4.8792282823241911E-3</v>
      </c>
      <c r="GK108" s="2">
        <f t="shared" si="127"/>
        <v>4.2251365095237574E-3</v>
      </c>
      <c r="GM108" s="83">
        <f t="shared" si="128"/>
        <v>3.6418469811729355E-34</v>
      </c>
      <c r="GN108" s="83">
        <f t="shared" si="128"/>
        <v>9.044086121736214E-28</v>
      </c>
      <c r="GO108" s="83">
        <f t="shared" si="128"/>
        <v>8.9148502712707586E-21</v>
      </c>
      <c r="GP108" s="83">
        <f t="shared" si="128"/>
        <v>1.4476563278600232E-18</v>
      </c>
      <c r="GQ108" s="83">
        <f t="shared" si="128"/>
        <v>1.1943625895415908E-25</v>
      </c>
      <c r="GR108" s="83">
        <f t="shared" si="128"/>
        <v>1.931321865403593E-26</v>
      </c>
      <c r="GS108" s="83">
        <f t="shared" si="128"/>
        <v>7.9566938815776109E-44</v>
      </c>
      <c r="GT108" s="83">
        <f t="shared" si="128"/>
        <v>2.1876130062472958E-33</v>
      </c>
      <c r="GU108" s="83">
        <f t="shared" si="128"/>
        <v>8.2723540910850665E-24</v>
      </c>
      <c r="GV108" s="83">
        <f t="shared" si="128"/>
        <v>3.5962680948348338E-25</v>
      </c>
      <c r="GW108" s="83">
        <f t="shared" si="128"/>
        <v>7.0206014272122568E-21</v>
      </c>
      <c r="GX108" s="83">
        <f t="shared" si="128"/>
        <v>7.1370771481580974E-23</v>
      </c>
      <c r="GY108" s="83">
        <f t="shared" si="128"/>
        <v>6.7009496631052613E-19</v>
      </c>
      <c r="GZ108" s="83">
        <f t="shared" si="128"/>
        <v>3.6682093281158611E-23</v>
      </c>
      <c r="HA108" s="83">
        <f t="shared" si="128"/>
        <v>2.147213609065469E-29</v>
      </c>
      <c r="HC108" s="83">
        <f t="shared" si="73"/>
        <v>2.3794417583287372E-5</v>
      </c>
      <c r="HD108" s="83">
        <f t="shared" si="73"/>
        <v>0.14217499213526152</v>
      </c>
      <c r="HE108" s="83">
        <f t="shared" si="73"/>
        <v>0.21132329618964713</v>
      </c>
      <c r="HF108" s="83">
        <f t="shared" si="73"/>
        <v>0.25480396236990521</v>
      </c>
      <c r="HG108" s="83">
        <f t="shared" si="73"/>
        <v>4.4995471164618231E-2</v>
      </c>
      <c r="HH108" s="83">
        <f t="shared" si="73"/>
        <v>5.2870505908443277E-2</v>
      </c>
      <c r="HI108" s="83">
        <f t="shared" si="138"/>
        <v>2.8800478178892348E-3</v>
      </c>
      <c r="HJ108" s="83">
        <f t="shared" si="138"/>
        <v>1.1020213698962625E-2</v>
      </c>
      <c r="HK108" s="83">
        <f t="shared" si="138"/>
        <v>8.4077398136081394E-2</v>
      </c>
      <c r="HL108" s="83">
        <f t="shared" si="138"/>
        <v>0.11732262478463115</v>
      </c>
      <c r="HM108" s="83">
        <f t="shared" si="138"/>
        <v>0.18104514669138638</v>
      </c>
      <c r="HN108" s="83">
        <f t="shared" si="138"/>
        <v>0.17435647543534674</v>
      </c>
      <c r="HO108" s="83">
        <f t="shared" si="138"/>
        <v>0.33253851420334601</v>
      </c>
      <c r="HP108" s="83">
        <f t="shared" si="138"/>
        <v>0.27935816165156624</v>
      </c>
      <c r="HQ108" s="83">
        <f t="shared" si="138"/>
        <v>0.14674359950372959</v>
      </c>
      <c r="HS108" s="83">
        <f t="shared" si="129"/>
        <v>2.1630681578071162E-9</v>
      </c>
      <c r="HT108" s="83">
        <f t="shared" si="129"/>
        <v>2.0952712457337096E-9</v>
      </c>
      <c r="HU108" s="83">
        <f t="shared" si="129"/>
        <v>5.4788012105508587E-12</v>
      </c>
      <c r="HV108" s="83">
        <f t="shared" si="129"/>
        <v>9.3164492615780028E-11</v>
      </c>
      <c r="HW108" s="83">
        <f t="shared" si="129"/>
        <v>2.0565610004038358E-12</v>
      </c>
      <c r="HX108" s="83">
        <f t="shared" si="129"/>
        <v>1.7621252990828855E-15</v>
      </c>
      <c r="HY108" s="83">
        <f t="shared" si="129"/>
        <v>6.5395560505303066E-12</v>
      </c>
      <c r="HZ108" s="83">
        <f t="shared" si="129"/>
        <v>2.7528594887909474E-14</v>
      </c>
      <c r="IA108" s="83">
        <f t="shared" si="129"/>
        <v>4.9886336400779948E-13</v>
      </c>
      <c r="IB108" s="83">
        <f t="shared" si="129"/>
        <v>2.52292949136718E-14</v>
      </c>
      <c r="IC108" s="83">
        <f t="shared" si="129"/>
        <v>3.254400773910453E-15</v>
      </c>
      <c r="ID108" s="83">
        <f t="shared" si="129"/>
        <v>1.3266077226486389E-16</v>
      </c>
      <c r="IE108" s="83">
        <f t="shared" si="129"/>
        <v>9.5429186988342515E-17</v>
      </c>
      <c r="IF108" s="83">
        <f t="shared" si="129"/>
        <v>1.382654381825573E-9</v>
      </c>
      <c r="IG108" s="83">
        <f t="shared" si="129"/>
        <v>2.006743776726938E-7</v>
      </c>
      <c r="II108" s="83">
        <f t="shared" si="130"/>
        <v>6.8901511482293202E-85</v>
      </c>
      <c r="IJ108" s="83">
        <f t="shared" si="130"/>
        <v>2.2796656469972479E-80</v>
      </c>
      <c r="IK108" s="83">
        <f t="shared" si="130"/>
        <v>1.025853391296773E-94</v>
      </c>
      <c r="IL108" s="83">
        <f t="shared" si="130"/>
        <v>4.4521925256517866E-85</v>
      </c>
      <c r="IM108" s="83">
        <f t="shared" si="130"/>
        <v>6.6256107176307643E-105</v>
      </c>
      <c r="IN108" s="83">
        <f t="shared" si="130"/>
        <v>1.4632150880951394E-132</v>
      </c>
      <c r="IO108" s="83">
        <f t="shared" si="130"/>
        <v>1.8168347070880976E-100</v>
      </c>
      <c r="IP108" s="83">
        <f t="shared" si="130"/>
        <v>1.2085883371492969E-116</v>
      </c>
      <c r="IQ108" s="83">
        <f t="shared" si="130"/>
        <v>9.0287933905333412E-109</v>
      </c>
      <c r="IR108" s="83">
        <f t="shared" si="130"/>
        <v>1.2292599254065318E-117</v>
      </c>
      <c r="IS108" s="83">
        <f t="shared" si="130"/>
        <v>3.2571511499919847E-123</v>
      </c>
      <c r="IT108" s="83">
        <f t="shared" si="130"/>
        <v>5.5844846354726817E-138</v>
      </c>
      <c r="IU108" s="83">
        <f t="shared" si="130"/>
        <v>2.9080713627973758E-136</v>
      </c>
      <c r="IV108" s="83">
        <f t="shared" si="130"/>
        <v>2.1585941310594956E-64</v>
      </c>
      <c r="IW108" s="83">
        <f t="shared" si="130"/>
        <v>9.9884172196354252E-48</v>
      </c>
      <c r="IY108" s="83">
        <f t="shared" si="131"/>
        <v>2.379658065144518E-5</v>
      </c>
      <c r="IZ108" s="83">
        <f t="shared" si="131"/>
        <v>0.14217499423053276</v>
      </c>
      <c r="JA108" s="83">
        <f t="shared" si="131"/>
        <v>0.21132329619512594</v>
      </c>
      <c r="JB108" s="83">
        <f t="shared" si="131"/>
        <v>0.25480396246306969</v>
      </c>
      <c r="JC108" s="83">
        <f t="shared" si="131"/>
        <v>4.4995471166674794E-2</v>
      </c>
      <c r="JD108" s="83">
        <f t="shared" si="131"/>
        <v>5.287050590844504E-2</v>
      </c>
      <c r="JE108" s="83">
        <f t="shared" si="131"/>
        <v>2.880047824428791E-3</v>
      </c>
      <c r="JF108" s="83">
        <f t="shared" si="131"/>
        <v>1.1020213698990153E-2</v>
      </c>
      <c r="JG108" s="83">
        <f t="shared" si="131"/>
        <v>8.4077398136580259E-2</v>
      </c>
      <c r="JH108" s="83">
        <f t="shared" si="131"/>
        <v>0.11732262478465638</v>
      </c>
      <c r="JI108" s="83">
        <f t="shared" si="131"/>
        <v>0.18104514669138963</v>
      </c>
      <c r="JJ108" s="83">
        <f t="shared" si="131"/>
        <v>0.17435647543534688</v>
      </c>
      <c r="JK108" s="83">
        <f t="shared" si="131"/>
        <v>0.33253851420334612</v>
      </c>
      <c r="JL108" s="83">
        <f t="shared" si="131"/>
        <v>0.27935816303422062</v>
      </c>
      <c r="JM108" s="83">
        <f t="shared" si="131"/>
        <v>0.14674380017810726</v>
      </c>
    </row>
    <row r="109" spans="2:273" x14ac:dyDescent="0.25">
      <c r="B109" s="2">
        <v>82</v>
      </c>
      <c r="C109" s="37">
        <v>111.68300000000001</v>
      </c>
      <c r="D109" s="37">
        <v>113.6</v>
      </c>
      <c r="E109" s="37">
        <v>112.9</v>
      </c>
      <c r="F109" s="37">
        <v>114.133</v>
      </c>
      <c r="G109" s="37">
        <v>111.586</v>
      </c>
      <c r="H109" s="37">
        <v>113.155</v>
      </c>
      <c r="I109" s="37">
        <v>115.29300000000001</v>
      </c>
      <c r="J109" s="37">
        <v>114</v>
      </c>
      <c r="K109" s="37">
        <v>115.345</v>
      </c>
      <c r="L109" s="37">
        <v>112.69</v>
      </c>
      <c r="M109" s="37">
        <v>116.39700000000001</v>
      </c>
      <c r="N109" s="37">
        <v>118.03400000000001</v>
      </c>
      <c r="O109" s="37">
        <v>131.70699999999999</v>
      </c>
      <c r="P109" s="37">
        <v>123.414</v>
      </c>
      <c r="Q109" s="37">
        <v>121.60299999999999</v>
      </c>
      <c r="S109" s="4">
        <f t="shared" si="132"/>
        <v>114.37184356938883</v>
      </c>
      <c r="T109" s="4">
        <f t="shared" si="132"/>
        <v>117.95359828188393</v>
      </c>
      <c r="U109" s="4">
        <f t="shared" si="132"/>
        <v>120.039517222195</v>
      </c>
      <c r="V109" s="4">
        <f t="shared" si="132"/>
        <v>122.20605569528799</v>
      </c>
      <c r="W109" s="4">
        <f t="shared" si="132"/>
        <v>112.48658525259054</v>
      </c>
      <c r="X109" s="4">
        <f t="shared" si="132"/>
        <v>113.62540606441593</v>
      </c>
      <c r="Y109" s="4">
        <f t="shared" si="132"/>
        <v>115.55855772835308</v>
      </c>
      <c r="Z109" s="4">
        <f t="shared" si="132"/>
        <v>114.96869182466953</v>
      </c>
      <c r="AA109" s="4">
        <f t="shared" si="132"/>
        <v>117.96418045458503</v>
      </c>
      <c r="AB109" s="4">
        <f t="shared" si="132"/>
        <v>116.5095929445085</v>
      </c>
      <c r="AC109" s="4">
        <f t="shared" si="132"/>
        <v>121.06960026114638</v>
      </c>
      <c r="AD109" s="4">
        <f t="shared" si="132"/>
        <v>121.14539088939911</v>
      </c>
      <c r="AE109" s="4">
        <f t="shared" si="132"/>
        <v>136.52081141027949</v>
      </c>
      <c r="AF109" s="4">
        <f t="shared" si="132"/>
        <v>128.95865353033133</v>
      </c>
      <c r="AG109" s="4">
        <f t="shared" si="132"/>
        <v>125.95838978581945</v>
      </c>
      <c r="AI109" s="4">
        <f t="shared" si="133"/>
        <v>-2.6888435693888226</v>
      </c>
      <c r="AJ109" s="4">
        <f t="shared" si="133"/>
        <v>-4.3535982818839329</v>
      </c>
      <c r="AK109" s="4">
        <f t="shared" si="133"/>
        <v>-7.1395172221949963</v>
      </c>
      <c r="AL109" s="4">
        <f t="shared" si="133"/>
        <v>-8.0730556952879908</v>
      </c>
      <c r="AM109" s="4">
        <f t="shared" si="133"/>
        <v>-0.90058525259054534</v>
      </c>
      <c r="AN109" s="4">
        <f t="shared" si="133"/>
        <v>-0.47040606441592558</v>
      </c>
      <c r="AO109" s="4">
        <f t="shared" si="133"/>
        <v>-0.26555772835307323</v>
      </c>
      <c r="AP109" s="4">
        <f t="shared" si="133"/>
        <v>-0.96869182466953418</v>
      </c>
      <c r="AQ109" s="4">
        <f t="shared" si="133"/>
        <v>-2.6191804545850346</v>
      </c>
      <c r="AR109" s="4">
        <f t="shared" si="133"/>
        <v>-3.8195929445085</v>
      </c>
      <c r="AS109" s="4">
        <f t="shared" si="133"/>
        <v>-4.6726002611463713</v>
      </c>
      <c r="AT109" s="4">
        <f t="shared" si="133"/>
        <v>-3.1113908893991038</v>
      </c>
      <c r="AU109" s="4">
        <f t="shared" si="133"/>
        <v>-4.8138114102794987</v>
      </c>
      <c r="AV109" s="4">
        <f t="shared" si="133"/>
        <v>-5.5446535303313311</v>
      </c>
      <c r="AW109" s="4">
        <f t="shared" si="133"/>
        <v>-4.3553897858194546</v>
      </c>
      <c r="AY109" s="2">
        <f t="shared" si="125"/>
        <v>114.37181150481406</v>
      </c>
      <c r="AZ109" s="2">
        <f t="shared" si="125"/>
        <v>113.89438788882896</v>
      </c>
      <c r="BA109" s="2">
        <f t="shared" si="125"/>
        <v>112.53768462534764</v>
      </c>
      <c r="BB109" s="2">
        <f t="shared" si="125"/>
        <v>111.54042949242697</v>
      </c>
      <c r="BC109" s="2">
        <f t="shared" si="125"/>
        <v>111.89704765717745</v>
      </c>
      <c r="BD109" s="2">
        <f t="shared" si="125"/>
        <v>112.83458569255029</v>
      </c>
      <c r="BE109" s="2">
        <f t="shared" si="125"/>
        <v>115.54731273095659</v>
      </c>
      <c r="BF109" s="2">
        <f t="shared" si="125"/>
        <v>114.90752431812918</v>
      </c>
      <c r="BG109" s="2">
        <f t="shared" si="125"/>
        <v>116.33136167635381</v>
      </c>
      <c r="BH109" s="2">
        <f t="shared" si="125"/>
        <v>113.75811038449226</v>
      </c>
      <c r="BI109" s="2">
        <f t="shared" si="125"/>
        <v>115.34402699515172</v>
      </c>
      <c r="BJ109" s="2">
        <f t="shared" si="125"/>
        <v>116.21443594625539</v>
      </c>
      <c r="BK109" s="2">
        <f t="shared" si="125"/>
        <v>120.79980721906122</v>
      </c>
      <c r="BL109" s="2">
        <f t="shared" si="125"/>
        <v>119.54906892341974</v>
      </c>
      <c r="BM109" s="2">
        <f t="shared" si="125"/>
        <v>123.6386692608756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>
        <f t="shared" si="126"/>
        <v>111.68300000000001</v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>
        <f t="shared" si="126"/>
        <v>111.586</v>
      </c>
      <c r="CJ109" s="2" t="str">
        <f t="shared" si="126"/>
        <v/>
      </c>
      <c r="CK109" s="2">
        <f t="shared" si="126"/>
        <v>115.29300000000001</v>
      </c>
      <c r="CL109" s="2">
        <f t="shared" si="126"/>
        <v>114</v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>
        <f t="shared" si="110"/>
        <v>111.68300000000001</v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>
        <f t="shared" si="114"/>
        <v>111.586</v>
      </c>
      <c r="CZ109" s="2" t="str">
        <f t="shared" si="115"/>
        <v/>
      </c>
      <c r="DA109" s="2">
        <f t="shared" si="116"/>
        <v>115.29300000000001</v>
      </c>
      <c r="DB109" s="2">
        <f t="shared" si="117"/>
        <v>114</v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141.24458365508366</v>
      </c>
      <c r="DL109" s="2">
        <f t="shared" si="134"/>
        <v>133.87935715067292</v>
      </c>
      <c r="DM109" s="2">
        <f t="shared" si="134"/>
        <v>129.3415916329285</v>
      </c>
      <c r="DN109" s="2">
        <f t="shared" si="134"/>
        <v>126.58448659590766</v>
      </c>
      <c r="DO109" s="2">
        <f t="shared" si="134"/>
        <v>124.58377393587918</v>
      </c>
      <c r="DP109" s="2">
        <f t="shared" si="134"/>
        <v>126.45931512605043</v>
      </c>
      <c r="DQ109" s="2">
        <f t="shared" si="134"/>
        <v>129.5549712222344</v>
      </c>
      <c r="DR109" s="2">
        <f t="shared" si="134"/>
        <v>128.3876025210084</v>
      </c>
      <c r="DS109" s="2">
        <f t="shared" si="134"/>
        <v>129.2775896706423</v>
      </c>
      <c r="DT109" s="2">
        <f t="shared" si="134"/>
        <v>128.98238406827878</v>
      </c>
      <c r="DU109" s="2">
        <f t="shared" si="134"/>
        <v>125.57219831932773</v>
      </c>
      <c r="DV109" s="2">
        <f t="shared" si="134"/>
        <v>127.41667310924372</v>
      </c>
      <c r="DW109" s="2">
        <f t="shared" si="134"/>
        <v>133.21779915966388</v>
      </c>
      <c r="DX109" s="2">
        <f t="shared" si="134"/>
        <v>135.43696696696696</v>
      </c>
      <c r="DY109" s="2">
        <f t="shared" si="134"/>
        <v>145.53195839822024</v>
      </c>
      <c r="EA109" s="2">
        <f t="shared" si="94"/>
        <v>113.99443573858234</v>
      </c>
      <c r="EB109" s="2">
        <f t="shared" si="94"/>
        <v>113.52695583427452</v>
      </c>
      <c r="EC109" s="2">
        <f t="shared" si="94"/>
        <v>112.22383506056528</v>
      </c>
      <c r="ED109" s="2">
        <f t="shared" si="94"/>
        <v>111.26191034367498</v>
      </c>
      <c r="EE109" s="2">
        <f t="shared" si="94"/>
        <v>111.5984161132471</v>
      </c>
      <c r="EF109" s="2">
        <f t="shared" si="94"/>
        <v>112.46487365338493</v>
      </c>
      <c r="EG109" s="2">
        <f t="shared" si="94"/>
        <v>115.23040162875421</v>
      </c>
      <c r="EH109" s="2">
        <f t="shared" si="94"/>
        <v>114.52804071375567</v>
      </c>
      <c r="EI109" s="2">
        <f t="shared" si="94"/>
        <v>116.00676616526438</v>
      </c>
      <c r="EJ109" s="2">
        <f t="shared" si="94"/>
        <v>113.35157041568191</v>
      </c>
      <c r="EK109" s="2">
        <f t="shared" si="94"/>
        <v>115.06380415722549</v>
      </c>
      <c r="EL109" s="2">
        <f t="shared" si="94"/>
        <v>115.90831587752328</v>
      </c>
      <c r="EM109" s="2">
        <f t="shared" si="135"/>
        <v>120.44034024973814</v>
      </c>
      <c r="EN109" s="2">
        <f t="shared" si="135"/>
        <v>119.11700127485842</v>
      </c>
      <c r="EO109" s="2">
        <f t="shared" si="135"/>
        <v>122.8789717105263</v>
      </c>
      <c r="EQ109" s="2">
        <f t="shared" si="136"/>
        <v>114.2754215742777</v>
      </c>
      <c r="ER109" s="2">
        <f t="shared" si="136"/>
        <v>113.8713800441576</v>
      </c>
      <c r="ES109" s="2">
        <f t="shared" si="136"/>
        <v>112.15338256213538</v>
      </c>
      <c r="ET109" s="2">
        <f t="shared" si="136"/>
        <v>111.36978643459041</v>
      </c>
      <c r="EU109" s="2">
        <f t="shared" si="136"/>
        <v>111.50943720538559</v>
      </c>
      <c r="EV109" s="2">
        <f t="shared" si="136"/>
        <v>112.34818383381476</v>
      </c>
      <c r="EW109" s="2">
        <f t="shared" si="136"/>
        <v>115.17441006253695</v>
      </c>
      <c r="EX109" s="2">
        <f t="shared" si="136"/>
        <v>114.800343051588</v>
      </c>
      <c r="EY109" s="2">
        <f t="shared" si="136"/>
        <v>116.36725322291471</v>
      </c>
      <c r="EZ109" s="2">
        <f t="shared" si="136"/>
        <v>113.81613421336073</v>
      </c>
      <c r="FA109" s="2">
        <f t="shared" si="136"/>
        <v>115.08173423001847</v>
      </c>
      <c r="FB109" s="2">
        <f t="shared" si="136"/>
        <v>115.7041243116235</v>
      </c>
      <c r="FC109" s="2">
        <f t="shared" si="136"/>
        <v>120.6798952966202</v>
      </c>
      <c r="FD109" s="2">
        <f t="shared" si="136"/>
        <v>119.37918136636367</v>
      </c>
      <c r="FE109" s="2">
        <f t="shared" si="136"/>
        <v>123.45441532413381</v>
      </c>
      <c r="FG109" s="2">
        <f t="shared" si="137"/>
        <v>0.98625279219716422</v>
      </c>
      <c r="FH109" s="2">
        <f t="shared" si="137"/>
        <v>0.98210867209336383</v>
      </c>
      <c r="FI109" s="2">
        <f t="shared" si="137"/>
        <v>0.98163009467822437</v>
      </c>
      <c r="FJ109" s="2">
        <f t="shared" si="137"/>
        <v>0.98187818500994972</v>
      </c>
      <c r="FK109" s="2">
        <f t="shared" si="137"/>
        <v>0.97694238466244832</v>
      </c>
      <c r="FL109" s="2">
        <f t="shared" si="137"/>
        <v>0.97351280013388342</v>
      </c>
      <c r="FM109" s="2">
        <f t="shared" si="137"/>
        <v>0.97783653056138042</v>
      </c>
      <c r="FN109" s="2">
        <f t="shared" si="137"/>
        <v>0.97282247765637608</v>
      </c>
      <c r="FO109" s="2">
        <f t="shared" si="137"/>
        <v>0.97579527716616143</v>
      </c>
      <c r="FP109" s="2">
        <f t="shared" si="137"/>
        <v>0.97422742668414108</v>
      </c>
      <c r="FQ109" s="2">
        <f t="shared" si="137"/>
        <v>0.97334642269691196</v>
      </c>
      <c r="FR109" s="2">
        <f t="shared" si="137"/>
        <v>0.9732771516402029</v>
      </c>
      <c r="FS109" s="2">
        <f t="shared" si="137"/>
        <v>0.97198617509084906</v>
      </c>
      <c r="FT109" s="2">
        <f t="shared" si="137"/>
        <v>0.97361111771244169</v>
      </c>
      <c r="FU109" s="2">
        <f t="shared" si="137"/>
        <v>0.96658132770264049</v>
      </c>
      <c r="FW109" s="2">
        <f t="shared" si="127"/>
        <v>9.83081641368652E-3</v>
      </c>
      <c r="FX109" s="2">
        <f t="shared" si="127"/>
        <v>9.5828598008198315E-3</v>
      </c>
      <c r="FY109" s="2">
        <f t="shared" si="127"/>
        <v>8.5448037551904832E-3</v>
      </c>
      <c r="FZ109" s="2">
        <f t="shared" si="127"/>
        <v>7.8447108241520448E-3</v>
      </c>
      <c r="GA109" s="2">
        <f t="shared" si="127"/>
        <v>8.7643440800557176E-3</v>
      </c>
      <c r="GB109" s="2">
        <f t="shared" si="127"/>
        <v>8.2400430418320975E-3</v>
      </c>
      <c r="GC109" s="2">
        <f t="shared" si="127"/>
        <v>1.0199003933466989E-2</v>
      </c>
      <c r="GD109" s="2">
        <f t="shared" si="127"/>
        <v>1.0337971045250454E-2</v>
      </c>
      <c r="GE109" s="2">
        <f t="shared" si="127"/>
        <v>9.3731696971157911E-3</v>
      </c>
      <c r="GF109" s="2">
        <f t="shared" si="127"/>
        <v>7.9508519190137229E-3</v>
      </c>
      <c r="GG109" s="2">
        <f t="shared" si="127"/>
        <v>7.6152393190349844E-3</v>
      </c>
      <c r="GH109" s="2">
        <f t="shared" si="127"/>
        <v>6.9347450042455926E-3</v>
      </c>
      <c r="GI109" s="2">
        <f t="shared" si="127"/>
        <v>6.3512443438795262E-3</v>
      </c>
      <c r="GJ109" s="2">
        <f t="shared" si="127"/>
        <v>5.3474501714613548E-3</v>
      </c>
      <c r="GK109" s="2">
        <f t="shared" si="127"/>
        <v>4.6308823554122571E-3</v>
      </c>
      <c r="GM109" s="83">
        <f t="shared" si="128"/>
        <v>9.0818916737852522E-37</v>
      </c>
      <c r="GN109" s="83">
        <f t="shared" si="128"/>
        <v>3.1251424627054148E-30</v>
      </c>
      <c r="GO109" s="83">
        <f t="shared" si="128"/>
        <v>1.2435753885516703E-22</v>
      </c>
      <c r="GP109" s="83">
        <f t="shared" si="128"/>
        <v>3.0795117990012161E-20</v>
      </c>
      <c r="GQ109" s="83">
        <f t="shared" si="128"/>
        <v>7.3007149746043707E-28</v>
      </c>
      <c r="GR109" s="83">
        <f t="shared" si="128"/>
        <v>9.8485722927485138E-29</v>
      </c>
      <c r="GS109" s="83">
        <f t="shared" si="128"/>
        <v>1.2371603458215912E-47</v>
      </c>
      <c r="GT109" s="83">
        <f t="shared" si="128"/>
        <v>2.1109485909517541E-36</v>
      </c>
      <c r="GU109" s="83">
        <f t="shared" si="128"/>
        <v>6.3625275903074431E-26</v>
      </c>
      <c r="GV109" s="83">
        <f t="shared" si="128"/>
        <v>1.9657218596842144E-27</v>
      </c>
      <c r="GW109" s="83">
        <f t="shared" si="128"/>
        <v>1.0733604986306322E-22</v>
      </c>
      <c r="GX109" s="83">
        <f t="shared" si="128"/>
        <v>7.2159415937323752E-25</v>
      </c>
      <c r="GY109" s="83">
        <f t="shared" si="128"/>
        <v>1.4358129524265856E-20</v>
      </c>
      <c r="GZ109" s="83">
        <f t="shared" si="128"/>
        <v>3.2201989755473131E-25</v>
      </c>
      <c r="HA109" s="83">
        <f t="shared" si="128"/>
        <v>5.7285986895112578E-32</v>
      </c>
      <c r="HC109" s="83">
        <f t="shared" si="73"/>
        <v>8.6692053519084866E-7</v>
      </c>
      <c r="HD109" s="83">
        <f t="shared" si="73"/>
        <v>5.2578100572818608E-2</v>
      </c>
      <c r="HE109" s="83">
        <f t="shared" si="73"/>
        <v>9.9488509511898249E-2</v>
      </c>
      <c r="HF109" s="83">
        <f t="shared" si="73"/>
        <v>0.1294387802624605</v>
      </c>
      <c r="HG109" s="83">
        <f t="shared" si="73"/>
        <v>9.4465545791791138E-3</v>
      </c>
      <c r="HH109" s="83">
        <f t="shared" si="73"/>
        <v>1.3630690956456559E-2</v>
      </c>
      <c r="HI109" s="83">
        <f t="shared" si="138"/>
        <v>2.1088941093742921E-4</v>
      </c>
      <c r="HJ109" s="83">
        <f t="shared" si="138"/>
        <v>1.1437094658510772E-3</v>
      </c>
      <c r="HK109" s="83">
        <f t="shared" si="138"/>
        <v>2.7012126622019194E-2</v>
      </c>
      <c r="HL109" s="83">
        <f t="shared" si="138"/>
        <v>4.1869404700496819E-2</v>
      </c>
      <c r="HM109" s="83">
        <f t="shared" si="138"/>
        <v>8.3417346576227319E-2</v>
      </c>
      <c r="HN109" s="83">
        <f t="shared" si="138"/>
        <v>7.424650125680099E-2</v>
      </c>
      <c r="HO109" s="83">
        <f t="shared" si="138"/>
        <v>0.20679446650656386</v>
      </c>
      <c r="HP109" s="83">
        <f t="shared" si="138"/>
        <v>0.13888315439963378</v>
      </c>
      <c r="HQ109" s="83">
        <f t="shared" si="138"/>
        <v>5.3815652329520347E-2</v>
      </c>
      <c r="HS109" s="83">
        <f t="shared" si="129"/>
        <v>8.5393112021597118E-9</v>
      </c>
      <c r="HT109" s="83">
        <f t="shared" si="129"/>
        <v>7.9213155111257595E-9</v>
      </c>
      <c r="HU109" s="83">
        <f t="shared" si="129"/>
        <v>2.7588382887515989E-11</v>
      </c>
      <c r="HV109" s="83">
        <f t="shared" si="129"/>
        <v>3.842498963438069E-10</v>
      </c>
      <c r="HW109" s="83">
        <f t="shared" si="129"/>
        <v>1.1761970367724442E-11</v>
      </c>
      <c r="HX109" s="83">
        <f t="shared" si="129"/>
        <v>1.5683699948004441E-14</v>
      </c>
      <c r="HY109" s="83">
        <f t="shared" si="129"/>
        <v>3.6572703811735069E-11</v>
      </c>
      <c r="HZ109" s="83">
        <f t="shared" si="129"/>
        <v>2.1541507447105669E-13</v>
      </c>
      <c r="IA109" s="83">
        <f t="shared" si="129"/>
        <v>3.1711777659703875E-12</v>
      </c>
      <c r="IB109" s="83">
        <f t="shared" si="129"/>
        <v>1.7901727202206944E-13</v>
      </c>
      <c r="IC109" s="83">
        <f t="shared" si="129"/>
        <v>2.540365406018772E-14</v>
      </c>
      <c r="ID109" s="83">
        <f t="shared" si="129"/>
        <v>1.2446680180842435E-15</v>
      </c>
      <c r="IE109" s="83">
        <f t="shared" si="129"/>
        <v>8.590603160580693E-16</v>
      </c>
      <c r="IF109" s="83">
        <f t="shared" si="129"/>
        <v>4.2478544683964821E-9</v>
      </c>
      <c r="IG109" s="83">
        <f t="shared" si="129"/>
        <v>4.443525333539287E-7</v>
      </c>
      <c r="II109" s="83">
        <f t="shared" si="130"/>
        <v>1.1377558665198785E-81</v>
      </c>
      <c r="IJ109" s="83">
        <f t="shared" si="130"/>
        <v>2.4237456304291582E-77</v>
      </c>
      <c r="IK109" s="83">
        <f t="shared" si="130"/>
        <v>3.1984828645444831E-91</v>
      </c>
      <c r="IL109" s="83">
        <f t="shared" si="130"/>
        <v>5.3240222412609912E-82</v>
      </c>
      <c r="IM109" s="83">
        <f t="shared" si="130"/>
        <v>5.2273758611652409E-101</v>
      </c>
      <c r="IN109" s="83">
        <f t="shared" si="130"/>
        <v>1.1086814017565249E-127</v>
      </c>
      <c r="IO109" s="83">
        <f t="shared" si="130"/>
        <v>1.2877567376063908E-96</v>
      </c>
      <c r="IP109" s="83">
        <f t="shared" si="130"/>
        <v>3.7732860945271011E-112</v>
      </c>
      <c r="IQ109" s="83">
        <f t="shared" si="130"/>
        <v>1.1370801246692453E-104</v>
      </c>
      <c r="IR109" s="83">
        <f t="shared" si="130"/>
        <v>2.4044656468408069E-113</v>
      </c>
      <c r="IS109" s="83">
        <f t="shared" si="130"/>
        <v>9.3692734438814427E-119</v>
      </c>
      <c r="IT109" s="83">
        <f t="shared" si="130"/>
        <v>4.5247979922567471E-133</v>
      </c>
      <c r="IU109" s="83">
        <f t="shared" si="130"/>
        <v>1.6894602013016719E-131</v>
      </c>
      <c r="IV109" s="83">
        <f t="shared" si="130"/>
        <v>3.0361103895904157E-62</v>
      </c>
      <c r="IW109" s="83">
        <f t="shared" si="130"/>
        <v>3.4373122417073129E-46</v>
      </c>
      <c r="IY109" s="83">
        <f t="shared" si="131"/>
        <v>8.7545984639300841E-7</v>
      </c>
      <c r="IZ109" s="83">
        <f t="shared" si="131"/>
        <v>5.2578108494134121E-2</v>
      </c>
      <c r="JA109" s="83">
        <f t="shared" si="131"/>
        <v>9.9488509539486625E-2</v>
      </c>
      <c r="JB109" s="83">
        <f t="shared" si="131"/>
        <v>0.12943878064671041</v>
      </c>
      <c r="JC109" s="83">
        <f t="shared" si="131"/>
        <v>9.4465545909410836E-3</v>
      </c>
      <c r="JD109" s="83">
        <f t="shared" si="131"/>
        <v>1.3630690956472243E-2</v>
      </c>
      <c r="JE109" s="83">
        <f t="shared" si="131"/>
        <v>2.1088944751013303E-4</v>
      </c>
      <c r="JF109" s="83">
        <f t="shared" si="131"/>
        <v>1.1437094660664924E-3</v>
      </c>
      <c r="JG109" s="83">
        <f t="shared" si="131"/>
        <v>2.7012126625190373E-2</v>
      </c>
      <c r="JH109" s="83">
        <f t="shared" si="131"/>
        <v>4.1869404700675836E-2</v>
      </c>
      <c r="JI109" s="83">
        <f t="shared" si="131"/>
        <v>8.3417346576252729E-2</v>
      </c>
      <c r="JJ109" s="83">
        <f t="shared" si="131"/>
        <v>7.4246501256802239E-2</v>
      </c>
      <c r="JK109" s="83">
        <f t="shared" si="131"/>
        <v>0.20679446650656472</v>
      </c>
      <c r="JL109" s="83">
        <f t="shared" si="131"/>
        <v>0.13888315864748824</v>
      </c>
      <c r="JM109" s="83">
        <f t="shared" si="131"/>
        <v>5.3816096682053699E-2</v>
      </c>
    </row>
    <row r="110" spans="2:273" x14ac:dyDescent="0.25">
      <c r="B110" s="2">
        <v>83</v>
      </c>
      <c r="C110" s="37">
        <v>114.06699999999999</v>
      </c>
      <c r="D110" s="37">
        <v>112.583</v>
      </c>
      <c r="E110" s="37">
        <v>109.55</v>
      </c>
      <c r="F110" s="37">
        <v>111.283</v>
      </c>
      <c r="G110" s="37">
        <v>110.276</v>
      </c>
      <c r="H110" s="37">
        <v>110.46599999999999</v>
      </c>
      <c r="I110" s="37">
        <v>115.19</v>
      </c>
      <c r="J110" s="37">
        <v>113.55200000000001</v>
      </c>
      <c r="K110" s="37">
        <v>113.20699999999999</v>
      </c>
      <c r="L110" s="37">
        <v>110.931</v>
      </c>
      <c r="M110" s="37">
        <v>113.931</v>
      </c>
      <c r="N110" s="37">
        <v>115.586</v>
      </c>
      <c r="O110" s="37">
        <v>122.517</v>
      </c>
      <c r="P110" s="37">
        <v>116.69</v>
      </c>
      <c r="Q110" s="37">
        <v>120.29300000000001</v>
      </c>
      <c r="S110" s="4">
        <f t="shared" si="132"/>
        <v>114.27014443731917</v>
      </c>
      <c r="T110" s="4">
        <f t="shared" si="132"/>
        <v>114.7717424743025</v>
      </c>
      <c r="U110" s="4">
        <f t="shared" si="132"/>
        <v>114.86254645520407</v>
      </c>
      <c r="V110" s="4">
        <f t="shared" si="132"/>
        <v>115.27601290307064</v>
      </c>
      <c r="W110" s="4">
        <f t="shared" si="132"/>
        <v>111.86339579696886</v>
      </c>
      <c r="X110" s="4">
        <f t="shared" si="132"/>
        <v>112.82279636086396</v>
      </c>
      <c r="Y110" s="4">
        <f t="shared" si="132"/>
        <v>115.42680250430408</v>
      </c>
      <c r="Z110" s="4">
        <f t="shared" si="132"/>
        <v>114.85515444016367</v>
      </c>
      <c r="AA110" s="4">
        <f t="shared" si="132"/>
        <v>116.59854135765201</v>
      </c>
      <c r="AB110" s="4">
        <f t="shared" si="132"/>
        <v>114.36917902158854</v>
      </c>
      <c r="AC110" s="4">
        <f t="shared" si="132"/>
        <v>117.07143466286531</v>
      </c>
      <c r="AD110" s="4">
        <f t="shared" si="132"/>
        <v>117.49491768021828</v>
      </c>
      <c r="AE110" s="4">
        <f t="shared" si="132"/>
        <v>127.72780717404406</v>
      </c>
      <c r="AF110" s="4">
        <f t="shared" si="132"/>
        <v>122.53659819447894</v>
      </c>
      <c r="AG110" s="4">
        <f t="shared" si="132"/>
        <v>124.01497073447624</v>
      </c>
      <c r="AI110" s="4">
        <f t="shared" si="133"/>
        <v>-0.20314443731918175</v>
      </c>
      <c r="AJ110" s="4">
        <f t="shared" si="133"/>
        <v>-2.1887424743025008</v>
      </c>
      <c r="AK110" s="4">
        <f t="shared" si="133"/>
        <v>-5.3125464552040711</v>
      </c>
      <c r="AL110" s="4">
        <f t="shared" si="133"/>
        <v>-3.9930129030706354</v>
      </c>
      <c r="AM110" s="4">
        <f t="shared" si="133"/>
        <v>-1.5873957969688632</v>
      </c>
      <c r="AN110" s="4">
        <f t="shared" si="133"/>
        <v>-2.3567963608639673</v>
      </c>
      <c r="AO110" s="4">
        <f t="shared" si="133"/>
        <v>-0.23680250430408023</v>
      </c>
      <c r="AP110" s="4">
        <f t="shared" si="133"/>
        <v>-1.3031544401636665</v>
      </c>
      <c r="AQ110" s="4">
        <f t="shared" si="133"/>
        <v>-3.3915413576520166</v>
      </c>
      <c r="AR110" s="4">
        <f t="shared" si="133"/>
        <v>-3.4381790215885388</v>
      </c>
      <c r="AS110" s="4">
        <f t="shared" si="133"/>
        <v>-3.1404346628653173</v>
      </c>
      <c r="AT110" s="4">
        <f t="shared" si="133"/>
        <v>-1.9089176802182806</v>
      </c>
      <c r="AU110" s="4">
        <f t="shared" si="133"/>
        <v>-5.2108071740440636</v>
      </c>
      <c r="AV110" s="4">
        <f t="shared" si="133"/>
        <v>-5.8465981944789434</v>
      </c>
      <c r="AW110" s="4">
        <f t="shared" si="133"/>
        <v>-3.7219707344762298</v>
      </c>
      <c r="AY110" s="2">
        <f t="shared" ref="AY110:BM126" si="139">IF(OR($B110 &lt; C$230, $B110 &gt; C$233), #N/A, ((1-FG110)*DK110) + (FG110 - FW110)*EA110 + (FW110*EQ110))</f>
        <v>114.27014365562599</v>
      </c>
      <c r="AZ110" s="2">
        <f t="shared" si="139"/>
        <v>113.79219700874087</v>
      </c>
      <c r="BA110" s="2">
        <f t="shared" si="139"/>
        <v>112.43670247138425</v>
      </c>
      <c r="BB110" s="2">
        <f t="shared" si="139"/>
        <v>111.45435022958415</v>
      </c>
      <c r="BC110" s="2">
        <f t="shared" si="139"/>
        <v>111.79374980358332</v>
      </c>
      <c r="BD110" s="2">
        <f t="shared" si="139"/>
        <v>112.70330126042028</v>
      </c>
      <c r="BE110" s="2">
        <f t="shared" si="139"/>
        <v>115.4264136672827</v>
      </c>
      <c r="BF110" s="2">
        <f t="shared" si="139"/>
        <v>114.85216435734964</v>
      </c>
      <c r="BG110" s="2">
        <f t="shared" si="139"/>
        <v>116.2694511017326</v>
      </c>
      <c r="BH110" s="2">
        <f t="shared" si="139"/>
        <v>113.74677370104664</v>
      </c>
      <c r="BI110" s="2">
        <f t="shared" si="139"/>
        <v>115.29225675673591</v>
      </c>
      <c r="BJ110" s="2">
        <f t="shared" si="139"/>
        <v>116.13573810500309</v>
      </c>
      <c r="BK110" s="2">
        <f t="shared" si="139"/>
        <v>120.70804052865323</v>
      </c>
      <c r="BL110" s="2">
        <f t="shared" si="139"/>
        <v>119.45004110422144</v>
      </c>
      <c r="BM110" s="2">
        <f t="shared" si="139"/>
        <v>123.52155124037769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>
        <f t="shared" ref="CE110:CS126" si="140">IF(AND(IY110 &lt; $CS$22, $B110 &gt; C$231, $B110 &lt; C$232), C110, "")</f>
        <v>114.06699999999999</v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110.276</v>
      </c>
      <c r="CJ110" s="2">
        <f t="shared" si="140"/>
        <v>110.46599999999999</v>
      </c>
      <c r="CK110" s="2">
        <f t="shared" si="140"/>
        <v>115.19</v>
      </c>
      <c r="CL110" s="2">
        <f t="shared" si="140"/>
        <v>113.55200000000001</v>
      </c>
      <c r="CM110" s="2">
        <f t="shared" si="140"/>
        <v>113.20699999999999</v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>
        <f t="shared" si="110"/>
        <v>114.06699999999999</v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110.276</v>
      </c>
      <c r="CZ110" s="2">
        <f t="shared" si="115"/>
        <v>110.46599999999999</v>
      </c>
      <c r="DA110" s="2">
        <f t="shared" si="116"/>
        <v>115.19</v>
      </c>
      <c r="DB110" s="2">
        <f t="shared" si="117"/>
        <v>113.55200000000001</v>
      </c>
      <c r="DC110" s="2">
        <f t="shared" si="118"/>
        <v>113.20699999999999</v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141.50024903474903</v>
      </c>
      <c r="DL110" s="2">
        <f t="shared" si="134"/>
        <v>134.0969483532115</v>
      </c>
      <c r="DM110" s="2">
        <f t="shared" si="134"/>
        <v>129.51335519568153</v>
      </c>
      <c r="DN110" s="2">
        <f t="shared" si="134"/>
        <v>126.7189426633111</v>
      </c>
      <c r="DO110" s="2">
        <f t="shared" si="134"/>
        <v>124.68718864208336</v>
      </c>
      <c r="DP110" s="2">
        <f t="shared" si="134"/>
        <v>126.56513669467789</v>
      </c>
      <c r="DQ110" s="2">
        <f t="shared" si="134"/>
        <v>129.68059623591202</v>
      </c>
      <c r="DR110" s="2">
        <f t="shared" si="134"/>
        <v>128.52289579831933</v>
      </c>
      <c r="DS110" s="2">
        <f t="shared" si="134"/>
        <v>129.44598303971989</v>
      </c>
      <c r="DT110" s="2">
        <f t="shared" si="134"/>
        <v>129.14503435824486</v>
      </c>
      <c r="DU110" s="2">
        <f t="shared" si="134"/>
        <v>125.67529803921569</v>
      </c>
      <c r="DV110" s="2">
        <f t="shared" si="134"/>
        <v>127.53654005602243</v>
      </c>
      <c r="DW110" s="2">
        <f t="shared" si="134"/>
        <v>133.4019680672269</v>
      </c>
      <c r="DX110" s="2">
        <f t="shared" si="134"/>
        <v>135.65512822822822</v>
      </c>
      <c r="DY110" s="2">
        <f t="shared" si="134"/>
        <v>145.92514593993326</v>
      </c>
      <c r="EA110" s="2">
        <f t="shared" si="94"/>
        <v>113.92117453657868</v>
      </c>
      <c r="EB110" s="2">
        <f t="shared" si="94"/>
        <v>113.4514041236063</v>
      </c>
      <c r="EC110" s="2">
        <f t="shared" si="94"/>
        <v>112.14588573351278</v>
      </c>
      <c r="ED110" s="2">
        <f t="shared" si="94"/>
        <v>111.19652401318788</v>
      </c>
      <c r="EE110" s="2">
        <f t="shared" si="94"/>
        <v>111.51703130218647</v>
      </c>
      <c r="EF110" s="2">
        <f t="shared" si="94"/>
        <v>112.36034974227147</v>
      </c>
      <c r="EG110" s="2">
        <f t="shared" si="94"/>
        <v>115.13235115643667</v>
      </c>
      <c r="EH110" s="2">
        <f t="shared" si="94"/>
        <v>114.50091034203605</v>
      </c>
      <c r="EI110" s="2">
        <f t="shared" si="94"/>
        <v>115.96782513157434</v>
      </c>
      <c r="EJ110" s="2">
        <f t="shared" si="94"/>
        <v>113.37136595249495</v>
      </c>
      <c r="EK110" s="2">
        <f t="shared" si="94"/>
        <v>115.0328068868954</v>
      </c>
      <c r="EL110" s="2">
        <f t="shared" si="94"/>
        <v>115.85175561602229</v>
      </c>
      <c r="EM110" s="2">
        <f t="shared" si="135"/>
        <v>120.37275282183232</v>
      </c>
      <c r="EN110" s="2">
        <f t="shared" si="135"/>
        <v>119.04796911892532</v>
      </c>
      <c r="EO110" s="2">
        <f t="shared" si="135"/>
        <v>122.81236217105261</v>
      </c>
      <c r="EQ110" s="2">
        <f t="shared" si="136"/>
        <v>114.17884661598544</v>
      </c>
      <c r="ER110" s="2">
        <f t="shared" si="136"/>
        <v>113.77401086956522</v>
      </c>
      <c r="ES110" s="2">
        <f t="shared" si="136"/>
        <v>112.07953457293303</v>
      </c>
      <c r="ET110" s="2">
        <f t="shared" si="136"/>
        <v>111.29808916977483</v>
      </c>
      <c r="EU110" s="2">
        <f t="shared" si="136"/>
        <v>111.43401887413789</v>
      </c>
      <c r="EV110" s="2">
        <f t="shared" si="136"/>
        <v>112.25073195632824</v>
      </c>
      <c r="EW110" s="2">
        <f t="shared" si="136"/>
        <v>115.08039243155409</v>
      </c>
      <c r="EX110" s="2">
        <f t="shared" si="136"/>
        <v>114.75428648283905</v>
      </c>
      <c r="EY110" s="2">
        <f t="shared" si="136"/>
        <v>116.30488806774524</v>
      </c>
      <c r="EZ110" s="2">
        <f t="shared" si="136"/>
        <v>113.80839851213587</v>
      </c>
      <c r="FA110" s="2">
        <f t="shared" si="136"/>
        <v>115.04962360617164</v>
      </c>
      <c r="FB110" s="2">
        <f t="shared" si="136"/>
        <v>115.65899497131112</v>
      </c>
      <c r="FC110" s="2">
        <f t="shared" si="136"/>
        <v>120.60018674663202</v>
      </c>
      <c r="FD110" s="2">
        <f t="shared" si="136"/>
        <v>119.29678969561971</v>
      </c>
      <c r="FE110" s="2">
        <f t="shared" si="136"/>
        <v>123.33955937267957</v>
      </c>
      <c r="FG110" s="2">
        <f t="shared" si="137"/>
        <v>0.98744721355622767</v>
      </c>
      <c r="FH110" s="2">
        <f t="shared" si="137"/>
        <v>0.98365718746165876</v>
      </c>
      <c r="FI110" s="2">
        <f t="shared" si="137"/>
        <v>0.98321932373972853</v>
      </c>
      <c r="FJ110" s="2">
        <f t="shared" si="137"/>
        <v>0.98344631306090668</v>
      </c>
      <c r="FK110" s="2">
        <f t="shared" si="137"/>
        <v>0.97892845450488652</v>
      </c>
      <c r="FL110" s="2">
        <f t="shared" si="137"/>
        <v>0.97578695602488963</v>
      </c>
      <c r="FM110" s="2">
        <f t="shared" si="137"/>
        <v>0.97974717969651903</v>
      </c>
      <c r="FN110" s="2">
        <f t="shared" si="137"/>
        <v>0.97515439105083956</v>
      </c>
      <c r="FO110" s="2">
        <f t="shared" si="137"/>
        <v>0.9778779158313724</v>
      </c>
      <c r="FP110" s="2">
        <f t="shared" si="137"/>
        <v>0.97644171047757633</v>
      </c>
      <c r="FQ110" s="2">
        <f t="shared" si="137"/>
        <v>0.97563450600450885</v>
      </c>
      <c r="FR110" s="2">
        <f t="shared" si="137"/>
        <v>0.97557103229269071</v>
      </c>
      <c r="FS110" s="2">
        <f t="shared" si="137"/>
        <v>0.97438795657376986</v>
      </c>
      <c r="FT110" s="2">
        <f t="shared" si="137"/>
        <v>0.9758770413587452</v>
      </c>
      <c r="FU110" s="2">
        <f t="shared" si="137"/>
        <v>0.96943192378288612</v>
      </c>
      <c r="FW110" s="2">
        <f t="shared" ref="FW110:GK126" si="141">POWER(10,($B110-C$232)/C$229)/(1+POWER(10,($B110-C$232)/C$229))</f>
        <v>1.0769061829603967E-2</v>
      </c>
      <c r="FX110" s="2">
        <f t="shared" si="141"/>
        <v>1.0497691323963949E-2</v>
      </c>
      <c r="FY110" s="2">
        <f t="shared" si="141"/>
        <v>9.3614735284454562E-3</v>
      </c>
      <c r="FZ110" s="2">
        <f t="shared" si="141"/>
        <v>8.5950492661357666E-3</v>
      </c>
      <c r="GA110" s="2">
        <f t="shared" si="141"/>
        <v>9.6017932171611302E-3</v>
      </c>
      <c r="GB110" s="2">
        <f t="shared" si="141"/>
        <v>9.0278505295119278E-3</v>
      </c>
      <c r="GC110" s="2">
        <f t="shared" si="141"/>
        <v>1.1171992401561984E-2</v>
      </c>
      <c r="GD110" s="2">
        <f t="shared" si="141"/>
        <v>1.1324065347548663E-2</v>
      </c>
      <c r="GE110" s="2">
        <f t="shared" si="141"/>
        <v>1.0268190610079119E-2</v>
      </c>
      <c r="GF110" s="2">
        <f t="shared" si="141"/>
        <v>8.711253508074196E-3</v>
      </c>
      <c r="GG110" s="2">
        <f t="shared" si="141"/>
        <v>8.3438136338704651E-3</v>
      </c>
      <c r="GH110" s="2">
        <f t="shared" si="141"/>
        <v>7.5987127613630677E-3</v>
      </c>
      <c r="GI110" s="2">
        <f t="shared" si="141"/>
        <v>6.9597363170960398E-3</v>
      </c>
      <c r="GJ110" s="2">
        <f t="shared" si="141"/>
        <v>5.8603390966748157E-3</v>
      </c>
      <c r="GK110" s="2">
        <f t="shared" si="141"/>
        <v>5.0753939512852841E-3</v>
      </c>
      <c r="GM110" s="83">
        <f t="shared" ref="GM110:HA126" si="142" xml:space="preserve"> _xlfn.NORM.DIST($B110, C$7, ABS(C$11), TRUE) * _xlfn.NORM.DIST(($B110 - C$7)*C$15, 0, ABS(C$11), TRUE) * 2</f>
        <v>1.8022804939249535E-39</v>
      </c>
      <c r="GN110" s="83">
        <f t="shared" si="142"/>
        <v>8.3937114239387215E-33</v>
      </c>
      <c r="GO110" s="83">
        <f t="shared" si="142"/>
        <v>1.4290050083544865E-24</v>
      </c>
      <c r="GP110" s="83">
        <f t="shared" si="142"/>
        <v>5.4863802279035908E-22</v>
      </c>
      <c r="GQ110" s="83">
        <f t="shared" si="142"/>
        <v>3.5769183585254284E-30</v>
      </c>
      <c r="GR110" s="83">
        <f t="shared" si="142"/>
        <v>3.991256211525512E-31</v>
      </c>
      <c r="GS110" s="83">
        <f t="shared" si="142"/>
        <v>1.3201474632308708E-51</v>
      </c>
      <c r="GT110" s="83">
        <f t="shared" si="142"/>
        <v>1.491410660397998E-39</v>
      </c>
      <c r="GU110" s="83">
        <f t="shared" si="142"/>
        <v>3.9358119660871696E-28</v>
      </c>
      <c r="GV110" s="83">
        <f t="shared" si="142"/>
        <v>8.4922783422734252E-30</v>
      </c>
      <c r="GW110" s="83">
        <f t="shared" si="142"/>
        <v>1.3647409173257851E-24</v>
      </c>
      <c r="GX110" s="83">
        <f t="shared" si="142"/>
        <v>5.9591126742262424E-27</v>
      </c>
      <c r="GY110" s="83">
        <f t="shared" si="142"/>
        <v>2.5881273520274885E-22</v>
      </c>
      <c r="GZ110" s="83">
        <f t="shared" si="142"/>
        <v>2.2866800432653558E-27</v>
      </c>
      <c r="HA110" s="83">
        <f t="shared" si="142"/>
        <v>1.1792372670574841E-34</v>
      </c>
      <c r="HC110" s="83">
        <f t="shared" si="73"/>
        <v>1.9280086682052795E-8</v>
      </c>
      <c r="HD110" s="83">
        <f t="shared" si="73"/>
        <v>1.465735520170373E-2</v>
      </c>
      <c r="HE110" s="83">
        <f t="shared" si="73"/>
        <v>3.7477076626573597E-2</v>
      </c>
      <c r="HF110" s="83">
        <f t="shared" si="73"/>
        <v>5.3178901880345138E-2</v>
      </c>
      <c r="HG110" s="83">
        <f t="shared" si="73"/>
        <v>1.3309899401461468E-3</v>
      </c>
      <c r="HH110" s="83">
        <f t="shared" si="73"/>
        <v>2.5339829120093345E-3</v>
      </c>
      <c r="HI110" s="83">
        <f t="shared" si="138"/>
        <v>8.8435117318875046E-6</v>
      </c>
      <c r="HJ110" s="83">
        <f t="shared" si="138"/>
        <v>6.866224610787277E-5</v>
      </c>
      <c r="HK110" s="83">
        <f t="shared" si="138"/>
        <v>6.5427891391335053E-3</v>
      </c>
      <c r="HL110" s="83">
        <f t="shared" si="138"/>
        <v>1.1342704600754042E-2</v>
      </c>
      <c r="HM110" s="83">
        <f t="shared" si="138"/>
        <v>3.1048747112463217E-2</v>
      </c>
      <c r="HN110" s="83">
        <f t="shared" si="138"/>
        <v>2.4699211306818881E-2</v>
      </c>
      <c r="HO110" s="83">
        <f t="shared" si="138"/>
        <v>0.10959266488530039</v>
      </c>
      <c r="HP110" s="83">
        <f t="shared" si="138"/>
        <v>5.3907292102243085E-2</v>
      </c>
      <c r="HQ110" s="83">
        <f t="shared" si="138"/>
        <v>1.4642441983350449E-2</v>
      </c>
      <c r="HS110" s="83">
        <f t="shared" ref="HS110:IG126" si="143" xml:space="preserve"> _xlfn.NORM.DIST($B110, C$9, ABS(C$13), TRUE) * _xlfn.NORM.DIST(($B110 - C$9)*C$17, 0, ABS(C$13), TRUE) * 2</f>
        <v>3.2052074071465531E-8</v>
      </c>
      <c r="HT110" s="83">
        <f t="shared" si="143"/>
        <v>2.8566173362259731E-8</v>
      </c>
      <c r="HU110" s="83">
        <f t="shared" si="143"/>
        <v>1.3168151878344472E-10</v>
      </c>
      <c r="HV110" s="83">
        <f t="shared" si="143"/>
        <v>1.5132737452939718E-9</v>
      </c>
      <c r="HW110" s="83">
        <f t="shared" si="143"/>
        <v>6.334786842197301E-11</v>
      </c>
      <c r="HX110" s="83">
        <f t="shared" si="143"/>
        <v>1.2956117320136995E-13</v>
      </c>
      <c r="HY110" s="83">
        <f t="shared" si="143"/>
        <v>1.9238158298133085E-10</v>
      </c>
      <c r="HZ110" s="83">
        <f t="shared" si="143"/>
        <v>1.568578176480428E-12</v>
      </c>
      <c r="IA110" s="83">
        <f t="shared" si="143"/>
        <v>1.8905581047287994E-11</v>
      </c>
      <c r="IB110" s="83">
        <f t="shared" si="143"/>
        <v>1.1902957940635643E-12</v>
      </c>
      <c r="IC110" s="83">
        <f t="shared" si="143"/>
        <v>1.8544567940572561E-13</v>
      </c>
      <c r="ID110" s="83">
        <f t="shared" si="143"/>
        <v>1.0861213145381068E-14</v>
      </c>
      <c r="IE110" s="83">
        <f t="shared" si="143"/>
        <v>7.2166056952711405E-15</v>
      </c>
      <c r="IF110" s="83">
        <f t="shared" si="143"/>
        <v>1.2630065074046851E-8</v>
      </c>
      <c r="IG110" s="83">
        <f t="shared" si="143"/>
        <v>9.6278747456014586E-7</v>
      </c>
      <c r="II110" s="83">
        <f t="shared" ref="II110:IW126" si="144" xml:space="preserve"> _xlfn.NORM.DIST($B110, C$10, ABS(C$14), TRUE) * _xlfn.NORM.DIST(($B110 - C$10)*C$18, 0, ABS(C$14), TRUE) * 2</f>
        <v>1.6240065604494475E-78</v>
      </c>
      <c r="IJ110" s="83">
        <f t="shared" si="144"/>
        <v>2.2486779957300527E-74</v>
      </c>
      <c r="IK110" s="83">
        <f t="shared" si="144"/>
        <v>8.5522496558726151E-88</v>
      </c>
      <c r="IL110" s="83">
        <f t="shared" si="144"/>
        <v>5.5744203797149688E-79</v>
      </c>
      <c r="IM110" s="83">
        <f t="shared" si="144"/>
        <v>3.471245086963977E-97</v>
      </c>
      <c r="IN110" s="83">
        <f t="shared" si="144"/>
        <v>6.7873387874757747E-123</v>
      </c>
      <c r="IO110" s="83">
        <f t="shared" si="144"/>
        <v>7.65518152454089E-93</v>
      </c>
      <c r="IP110" s="83">
        <f t="shared" si="144"/>
        <v>9.5866613559470721E-108</v>
      </c>
      <c r="IQ110" s="83">
        <f t="shared" si="144"/>
        <v>1.1913751183224269E-100</v>
      </c>
      <c r="IR110" s="83">
        <f t="shared" si="144"/>
        <v>3.9046899936066804E-109</v>
      </c>
      <c r="IS110" s="83">
        <f t="shared" si="144"/>
        <v>2.2250553688612388E-114</v>
      </c>
      <c r="IT110" s="83">
        <f t="shared" si="144"/>
        <v>2.9804067088795405E-128</v>
      </c>
      <c r="IU110" s="83">
        <f t="shared" si="144"/>
        <v>8.0559454026246736E-127</v>
      </c>
      <c r="IV110" s="83">
        <f t="shared" si="144"/>
        <v>3.9192038612942902E-60</v>
      </c>
      <c r="IW110" s="83">
        <f t="shared" si="144"/>
        <v>1.1144450427918937E-44</v>
      </c>
      <c r="IY110" s="83">
        <f t="shared" ref="IY110:JM126" si="145">GM110+HC110+HS110+II110</f>
        <v>5.1332160753518324E-8</v>
      </c>
      <c r="IZ110" s="83">
        <f t="shared" si="145"/>
        <v>1.4657383767877093E-2</v>
      </c>
      <c r="JA110" s="83">
        <f t="shared" si="145"/>
        <v>3.7477076758255116E-2</v>
      </c>
      <c r="JB110" s="83">
        <f t="shared" si="145"/>
        <v>5.317890339361888E-2</v>
      </c>
      <c r="JC110" s="83">
        <f t="shared" si="145"/>
        <v>1.3309900034940152E-3</v>
      </c>
      <c r="JD110" s="83">
        <f t="shared" si="145"/>
        <v>2.5339829121388958E-3</v>
      </c>
      <c r="JE110" s="83">
        <f t="shared" si="145"/>
        <v>8.8437041134704858E-6</v>
      </c>
      <c r="JF110" s="83">
        <f t="shared" si="145"/>
        <v>6.866224767645095E-5</v>
      </c>
      <c r="JG110" s="83">
        <f t="shared" si="145"/>
        <v>6.5427891580390864E-3</v>
      </c>
      <c r="JH110" s="83">
        <f t="shared" si="145"/>
        <v>1.1342704601944338E-2</v>
      </c>
      <c r="JI110" s="83">
        <f t="shared" si="145"/>
        <v>3.1048747112648663E-2</v>
      </c>
      <c r="JJ110" s="83">
        <f t="shared" si="145"/>
        <v>2.4699211306829744E-2</v>
      </c>
      <c r="JK110" s="83">
        <f t="shared" si="145"/>
        <v>0.10959266488530761</v>
      </c>
      <c r="JL110" s="83">
        <f t="shared" si="145"/>
        <v>5.3907304732308162E-2</v>
      </c>
      <c r="JM110" s="83">
        <f t="shared" si="145"/>
        <v>1.4643404770825008E-2</v>
      </c>
    </row>
    <row r="111" spans="2:273" x14ac:dyDescent="0.25">
      <c r="B111" s="2">
        <v>84</v>
      </c>
      <c r="C111" s="37">
        <v>114.017</v>
      </c>
      <c r="D111" s="37">
        <v>109.65</v>
      </c>
      <c r="E111" s="37">
        <v>110.033</v>
      </c>
      <c r="F111" s="37">
        <v>110.133</v>
      </c>
      <c r="G111" s="37">
        <v>109.845</v>
      </c>
      <c r="H111" s="37">
        <v>110.983</v>
      </c>
      <c r="I111" s="37">
        <v>115.845</v>
      </c>
      <c r="J111" s="37">
        <v>115.20699999999999</v>
      </c>
      <c r="K111" s="37">
        <v>114.241</v>
      </c>
      <c r="L111" s="37">
        <v>111.5</v>
      </c>
      <c r="M111" s="37">
        <v>113.36199999999999</v>
      </c>
      <c r="N111" s="37">
        <v>114.13800000000001</v>
      </c>
      <c r="O111" s="37">
        <v>119.586</v>
      </c>
      <c r="P111" s="37">
        <v>117.121</v>
      </c>
      <c r="Q111" s="37">
        <v>121.224</v>
      </c>
      <c r="S111" s="4">
        <f t="shared" si="132"/>
        <v>114.17053027156194</v>
      </c>
      <c r="T111" s="4">
        <f t="shared" si="132"/>
        <v>113.86654581656289</v>
      </c>
      <c r="U111" s="4">
        <f t="shared" si="132"/>
        <v>112.95262975077179</v>
      </c>
      <c r="V111" s="4">
        <f t="shared" si="132"/>
        <v>112.45662789180732</v>
      </c>
      <c r="W111" s="4">
        <f t="shared" si="132"/>
        <v>111.69735694595076</v>
      </c>
      <c r="X111" s="4">
        <f t="shared" si="132"/>
        <v>112.58651019352375</v>
      </c>
      <c r="Y111" s="4">
        <f t="shared" si="132"/>
        <v>115.30705808213608</v>
      </c>
      <c r="Z111" s="4">
        <f t="shared" si="132"/>
        <v>114.79888548269174</v>
      </c>
      <c r="AA111" s="4">
        <f t="shared" si="132"/>
        <v>116.25797714287027</v>
      </c>
      <c r="AB111" s="4">
        <f t="shared" si="132"/>
        <v>113.84222884496486</v>
      </c>
      <c r="AC111" s="4">
        <f t="shared" si="132"/>
        <v>115.67892921760092</v>
      </c>
      <c r="AD111" s="4">
        <f t="shared" si="132"/>
        <v>116.34415023076646</v>
      </c>
      <c r="AE111" s="4">
        <f t="shared" si="132"/>
        <v>123.23291423708061</v>
      </c>
      <c r="AF111" s="4">
        <f t="shared" si="132"/>
        <v>120.12350960262057</v>
      </c>
      <c r="AG111" s="4">
        <f t="shared" si="132"/>
        <v>123.48357083167757</v>
      </c>
      <c r="AI111" s="4">
        <f t="shared" si="133"/>
        <v>-0.15353027156194798</v>
      </c>
      <c r="AJ111" s="4">
        <f t="shared" si="133"/>
        <v>-4.2165458165628849</v>
      </c>
      <c r="AK111" s="4">
        <f t="shared" si="133"/>
        <v>-2.9196297507717901</v>
      </c>
      <c r="AL111" s="4">
        <f t="shared" si="133"/>
        <v>-2.3236278918073197</v>
      </c>
      <c r="AM111" s="4">
        <f t="shared" si="133"/>
        <v>-1.8523569459507598</v>
      </c>
      <c r="AN111" s="4">
        <f t="shared" si="133"/>
        <v>-1.6035101935237464</v>
      </c>
      <c r="AO111" s="4">
        <f t="shared" si="133"/>
        <v>0.53794191786391821</v>
      </c>
      <c r="AP111" s="4">
        <f t="shared" si="133"/>
        <v>0.40811451730824899</v>
      </c>
      <c r="AQ111" s="4">
        <f t="shared" si="133"/>
        <v>-2.0169771428702745</v>
      </c>
      <c r="AR111" s="4">
        <f t="shared" si="133"/>
        <v>-2.3422288449648647</v>
      </c>
      <c r="AS111" s="4">
        <f t="shared" si="133"/>
        <v>-2.3169292176009293</v>
      </c>
      <c r="AT111" s="4">
        <f t="shared" si="133"/>
        <v>-2.206150230766454</v>
      </c>
      <c r="AU111" s="4">
        <f t="shared" si="133"/>
        <v>-3.6469142370806082</v>
      </c>
      <c r="AV111" s="4">
        <f t="shared" si="133"/>
        <v>-3.0025096026205773</v>
      </c>
      <c r="AW111" s="4">
        <f t="shared" si="133"/>
        <v>-2.2595708316775642</v>
      </c>
      <c r="AY111" s="2">
        <f t="shared" si="139"/>
        <v>114.17052958970781</v>
      </c>
      <c r="AZ111" s="2">
        <f t="shared" si="139"/>
        <v>113.69184797537029</v>
      </c>
      <c r="BA111" s="2">
        <f t="shared" si="139"/>
        <v>112.33731284548796</v>
      </c>
      <c r="BB111" s="2">
        <f t="shared" si="139"/>
        <v>111.36974207969091</v>
      </c>
      <c r="BC111" s="2">
        <f t="shared" si="139"/>
        <v>111.69196140590918</v>
      </c>
      <c r="BD111" s="2">
        <f t="shared" si="139"/>
        <v>112.57381426692795</v>
      </c>
      <c r="BE111" s="2">
        <f t="shared" si="139"/>
        <v>115.30705039135408</v>
      </c>
      <c r="BF111" s="2">
        <f t="shared" si="139"/>
        <v>114.7988031699243</v>
      </c>
      <c r="BG111" s="2">
        <f t="shared" si="139"/>
        <v>116.20906306976063</v>
      </c>
      <c r="BH111" s="2">
        <f t="shared" si="139"/>
        <v>113.73775308977106</v>
      </c>
      <c r="BI111" s="2">
        <f t="shared" si="139"/>
        <v>115.24194065032259</v>
      </c>
      <c r="BJ111" s="2">
        <f t="shared" si="139"/>
        <v>116.05851657142742</v>
      </c>
      <c r="BK111" s="2">
        <f t="shared" si="139"/>
        <v>120.61773113816723</v>
      </c>
      <c r="BL111" s="2">
        <f t="shared" si="139"/>
        <v>119.35292222352479</v>
      </c>
      <c r="BM111" s="2">
        <f t="shared" si="139"/>
        <v>123.40735527176565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>
        <f t="shared" si="140"/>
        <v>114.017</v>
      </c>
      <c r="CF111" s="2">
        <f t="shared" si="140"/>
        <v>109.65</v>
      </c>
      <c r="CG111" s="2" t="str">
        <f t="shared" si="140"/>
        <v/>
      </c>
      <c r="CH111" s="2" t="str">
        <f t="shared" si="140"/>
        <v/>
      </c>
      <c r="CI111" s="2">
        <f t="shared" si="140"/>
        <v>109.845</v>
      </c>
      <c r="CJ111" s="2">
        <f t="shared" si="140"/>
        <v>110.983</v>
      </c>
      <c r="CK111" s="2">
        <f t="shared" si="140"/>
        <v>115.845</v>
      </c>
      <c r="CL111" s="2">
        <f t="shared" si="140"/>
        <v>115.20699999999999</v>
      </c>
      <c r="CM111" s="2">
        <f t="shared" si="140"/>
        <v>114.241</v>
      </c>
      <c r="CN111" s="2">
        <f t="shared" si="140"/>
        <v>111.5</v>
      </c>
      <c r="CO111" s="2">
        <f t="shared" si="140"/>
        <v>113.36199999999999</v>
      </c>
      <c r="CP111" s="2">
        <f t="shared" si="140"/>
        <v>114.13800000000001</v>
      </c>
      <c r="CQ111" s="2" t="str">
        <f t="shared" si="140"/>
        <v/>
      </c>
      <c r="CR111" s="2" t="str">
        <f t="shared" si="140"/>
        <v/>
      </c>
      <c r="CS111" s="2">
        <f t="shared" si="140"/>
        <v>121.224</v>
      </c>
      <c r="CU111" s="2">
        <f t="shared" si="110"/>
        <v>114.017</v>
      </c>
      <c r="CV111" s="2">
        <f t="shared" si="111"/>
        <v>109.65</v>
      </c>
      <c r="CW111" s="2" t="str">
        <f t="shared" si="112"/>
        <v/>
      </c>
      <c r="CX111" s="2" t="str">
        <f t="shared" si="113"/>
        <v/>
      </c>
      <c r="CY111" s="2">
        <f t="shared" si="114"/>
        <v>109.845</v>
      </c>
      <c r="CZ111" s="2">
        <f t="shared" si="115"/>
        <v>110.983</v>
      </c>
      <c r="DA111" s="2">
        <f t="shared" si="116"/>
        <v>115.845</v>
      </c>
      <c r="DB111" s="2">
        <f t="shared" si="117"/>
        <v>115.20699999999999</v>
      </c>
      <c r="DC111" s="2">
        <f t="shared" si="118"/>
        <v>114.241</v>
      </c>
      <c r="DD111" s="2">
        <f t="shared" si="119"/>
        <v>111.5</v>
      </c>
      <c r="DE111" s="2">
        <f t="shared" si="120"/>
        <v>113.36199999999999</v>
      </c>
      <c r="DF111" s="2">
        <f t="shared" si="121"/>
        <v>114.13800000000001</v>
      </c>
      <c r="DG111" s="2" t="str">
        <f t="shared" si="122"/>
        <v/>
      </c>
      <c r="DH111" s="2" t="str">
        <f t="shared" si="123"/>
        <v/>
      </c>
      <c r="DI111" s="2">
        <f t="shared" si="124"/>
        <v>121.224</v>
      </c>
      <c r="DK111" s="2">
        <f t="shared" si="134"/>
        <v>141.75591441441441</v>
      </c>
      <c r="DL111" s="2">
        <f t="shared" si="134"/>
        <v>134.31453955575006</v>
      </c>
      <c r="DM111" s="2">
        <f t="shared" si="134"/>
        <v>129.68511875843456</v>
      </c>
      <c r="DN111" s="2">
        <f t="shared" si="134"/>
        <v>126.85339873071453</v>
      </c>
      <c r="DO111" s="2">
        <f t="shared" si="134"/>
        <v>124.79060334828753</v>
      </c>
      <c r="DP111" s="2">
        <f t="shared" si="134"/>
        <v>126.67095826330534</v>
      </c>
      <c r="DQ111" s="2">
        <f t="shared" si="134"/>
        <v>129.80622124958967</v>
      </c>
      <c r="DR111" s="2">
        <f t="shared" si="134"/>
        <v>128.65818907563025</v>
      </c>
      <c r="DS111" s="2">
        <f t="shared" si="134"/>
        <v>129.61437640879745</v>
      </c>
      <c r="DT111" s="2">
        <f t="shared" si="134"/>
        <v>129.30768464821094</v>
      </c>
      <c r="DU111" s="2">
        <f t="shared" si="134"/>
        <v>125.77839775910364</v>
      </c>
      <c r="DV111" s="2">
        <f t="shared" si="134"/>
        <v>127.65640700280113</v>
      </c>
      <c r="DW111" s="2">
        <f t="shared" si="134"/>
        <v>133.58613697478992</v>
      </c>
      <c r="DX111" s="2">
        <f t="shared" si="134"/>
        <v>135.87328948948948</v>
      </c>
      <c r="DY111" s="2">
        <f t="shared" si="134"/>
        <v>146.31833348164628</v>
      </c>
      <c r="EA111" s="2">
        <f t="shared" si="94"/>
        <v>113.84791333457501</v>
      </c>
      <c r="EB111" s="2">
        <f t="shared" si="94"/>
        <v>113.37585241293809</v>
      </c>
      <c r="EC111" s="2">
        <f t="shared" si="94"/>
        <v>112.06793640646029</v>
      </c>
      <c r="ED111" s="2">
        <f t="shared" si="94"/>
        <v>111.13113768270078</v>
      </c>
      <c r="EE111" s="2">
        <f t="shared" si="94"/>
        <v>111.43564649112585</v>
      </c>
      <c r="EF111" s="2">
        <f t="shared" si="94"/>
        <v>112.25582583115801</v>
      </c>
      <c r="EG111" s="2">
        <f t="shared" si="94"/>
        <v>115.03430068411913</v>
      </c>
      <c r="EH111" s="2">
        <f t="shared" si="94"/>
        <v>114.47377997031643</v>
      </c>
      <c r="EI111" s="2">
        <f t="shared" si="94"/>
        <v>115.92888409788432</v>
      </c>
      <c r="EJ111" s="2">
        <f t="shared" si="94"/>
        <v>113.391161489308</v>
      </c>
      <c r="EK111" s="2">
        <f t="shared" si="94"/>
        <v>115.00180961656532</v>
      </c>
      <c r="EL111" s="2">
        <f t="shared" si="94"/>
        <v>115.79519535452131</v>
      </c>
      <c r="EM111" s="2">
        <f t="shared" si="135"/>
        <v>120.3051653939265</v>
      </c>
      <c r="EN111" s="2">
        <f t="shared" si="135"/>
        <v>118.97893696299224</v>
      </c>
      <c r="EO111" s="2">
        <f t="shared" si="135"/>
        <v>122.74575263157894</v>
      </c>
      <c r="EQ111" s="2">
        <f t="shared" si="136"/>
        <v>114.08227165769318</v>
      </c>
      <c r="ER111" s="2">
        <f t="shared" si="136"/>
        <v>113.67664169497283</v>
      </c>
      <c r="ES111" s="2">
        <f t="shared" si="136"/>
        <v>112.00568658373069</v>
      </c>
      <c r="ET111" s="2">
        <f t="shared" si="136"/>
        <v>111.22639190495924</v>
      </c>
      <c r="EU111" s="2">
        <f t="shared" si="136"/>
        <v>111.35860054289019</v>
      </c>
      <c r="EV111" s="2">
        <f t="shared" si="136"/>
        <v>112.15328007884173</v>
      </c>
      <c r="EW111" s="2">
        <f t="shared" si="136"/>
        <v>114.98637480057123</v>
      </c>
      <c r="EX111" s="2">
        <f t="shared" si="136"/>
        <v>114.7082299140901</v>
      </c>
      <c r="EY111" s="2">
        <f t="shared" si="136"/>
        <v>116.24252291257577</v>
      </c>
      <c r="EZ111" s="2">
        <f t="shared" si="136"/>
        <v>113.80066281091101</v>
      </c>
      <c r="FA111" s="2">
        <f t="shared" si="136"/>
        <v>115.0175129823248</v>
      </c>
      <c r="FB111" s="2">
        <f t="shared" si="136"/>
        <v>115.61386563099875</v>
      </c>
      <c r="FC111" s="2">
        <f t="shared" si="136"/>
        <v>120.52047819664384</v>
      </c>
      <c r="FD111" s="2">
        <f t="shared" si="136"/>
        <v>119.21439802487576</v>
      </c>
      <c r="FE111" s="2">
        <f t="shared" si="136"/>
        <v>123.22470342122534</v>
      </c>
      <c r="FG111" s="2">
        <f t="shared" si="137"/>
        <v>0.98853906399055069</v>
      </c>
      <c r="FH111" s="2">
        <f t="shared" si="137"/>
        <v>0.98507371396407351</v>
      </c>
      <c r="FI111" s="2">
        <f t="shared" si="137"/>
        <v>0.98467321108503159</v>
      </c>
      <c r="FJ111" s="2">
        <f t="shared" si="137"/>
        <v>0.98488083633771373</v>
      </c>
      <c r="FK111" s="2">
        <f t="shared" si="137"/>
        <v>0.98074682541925751</v>
      </c>
      <c r="FL111" s="2">
        <f t="shared" si="137"/>
        <v>0.97787029442591189</v>
      </c>
      <c r="FM111" s="2">
        <f t="shared" si="137"/>
        <v>0.98149623411458742</v>
      </c>
      <c r="FN111" s="2">
        <f t="shared" si="137"/>
        <v>0.97729088993696445</v>
      </c>
      <c r="FO111" s="2">
        <f t="shared" si="137"/>
        <v>0.97978507101667034</v>
      </c>
      <c r="FP111" s="2">
        <f t="shared" si="137"/>
        <v>0.97846995552684635</v>
      </c>
      <c r="FQ111" s="2">
        <f t="shared" si="137"/>
        <v>0.97773066215056881</v>
      </c>
      <c r="FR111" s="2">
        <f t="shared" si="137"/>
        <v>0.97767252409631666</v>
      </c>
      <c r="FS111" s="2">
        <f t="shared" si="137"/>
        <v>0.97658877966772184</v>
      </c>
      <c r="FT111" s="2">
        <f t="shared" si="137"/>
        <v>0.97795280376963523</v>
      </c>
      <c r="FU111" s="2">
        <f t="shared" si="137"/>
        <v>0.97204639748283106</v>
      </c>
      <c r="FW111" s="2">
        <f t="shared" si="141"/>
        <v>1.1795785907453218E-2</v>
      </c>
      <c r="FX111" s="2">
        <f t="shared" si="141"/>
        <v>1.14988436370205E-2</v>
      </c>
      <c r="FY111" s="2">
        <f t="shared" si="141"/>
        <v>1.0255389165023851E-2</v>
      </c>
      <c r="FZ111" s="2">
        <f t="shared" si="141"/>
        <v>9.4164756453348677E-3</v>
      </c>
      <c r="GA111" s="2">
        <f t="shared" si="141"/>
        <v>1.0518413030591766E-2</v>
      </c>
      <c r="GB111" s="2">
        <f t="shared" si="141"/>
        <v>9.8902269676022416E-3</v>
      </c>
      <c r="GC111" s="2">
        <f t="shared" si="141"/>
        <v>1.2236656750351413E-2</v>
      </c>
      <c r="GD111" s="2">
        <f t="shared" si="141"/>
        <v>1.2403040108959503E-2</v>
      </c>
      <c r="GE111" s="2">
        <f t="shared" si="141"/>
        <v>1.124770450612809E-2</v>
      </c>
      <c r="GF111" s="2">
        <f t="shared" si="141"/>
        <v>9.5436785859515198E-3</v>
      </c>
      <c r="GG111" s="2">
        <f t="shared" si="141"/>
        <v>9.1414508900128852E-3</v>
      </c>
      <c r="GH111" s="2">
        <f t="shared" si="141"/>
        <v>8.32571919275772E-3</v>
      </c>
      <c r="GI111" s="2">
        <f t="shared" si="141"/>
        <v>7.6260784945407258E-3</v>
      </c>
      <c r="GJ111" s="2">
        <f t="shared" si="141"/>
        <v>6.422103016928405E-3</v>
      </c>
      <c r="GK111" s="2">
        <f t="shared" si="141"/>
        <v>5.5623351244095268E-3</v>
      </c>
      <c r="GM111" s="83">
        <f t="shared" si="142"/>
        <v>2.8459709950365993E-42</v>
      </c>
      <c r="GN111" s="83">
        <f t="shared" si="142"/>
        <v>1.75224856125882E-35</v>
      </c>
      <c r="GO111" s="83">
        <f t="shared" si="142"/>
        <v>1.3526380477323642E-26</v>
      </c>
      <c r="GP111" s="83">
        <f t="shared" si="142"/>
        <v>8.1858552104045838E-24</v>
      </c>
      <c r="GQ111" s="83">
        <f t="shared" si="142"/>
        <v>1.4045100136522258E-32</v>
      </c>
      <c r="GR111" s="83">
        <f t="shared" si="142"/>
        <v>1.2853242210995713E-33</v>
      </c>
      <c r="GS111" s="83">
        <f t="shared" si="142"/>
        <v>9.6666970617639599E-56</v>
      </c>
      <c r="GT111" s="83">
        <f t="shared" si="142"/>
        <v>7.7139586698069488E-43</v>
      </c>
      <c r="GU111" s="83">
        <f t="shared" si="142"/>
        <v>1.9579527660952724E-30</v>
      </c>
      <c r="GV111" s="83">
        <f t="shared" si="142"/>
        <v>2.8994355406908367E-32</v>
      </c>
      <c r="GW111" s="83">
        <f t="shared" si="142"/>
        <v>1.4429104385132185E-26</v>
      </c>
      <c r="GX111" s="83">
        <f t="shared" si="142"/>
        <v>4.0191699214713019E-29</v>
      </c>
      <c r="GY111" s="83">
        <f t="shared" si="142"/>
        <v>3.9241925461197838E-24</v>
      </c>
      <c r="GZ111" s="83">
        <f t="shared" si="142"/>
        <v>1.3133329787215762E-29</v>
      </c>
      <c r="HA111" s="83">
        <f t="shared" si="142"/>
        <v>1.8727227761469889E-37</v>
      </c>
      <c r="HC111" s="83">
        <f t="shared" si="73"/>
        <v>2.610608801753118E-10</v>
      </c>
      <c r="HD111" s="83">
        <f t="shared" si="73"/>
        <v>3.0509548301496815E-3</v>
      </c>
      <c r="HE111" s="83">
        <f t="shared" si="73"/>
        <v>1.1202464614352748E-2</v>
      </c>
      <c r="HF111" s="83">
        <f t="shared" si="73"/>
        <v>1.7507516051663036E-2</v>
      </c>
      <c r="HG111" s="83">
        <f t="shared" si="73"/>
        <v>1.2474460251117603E-4</v>
      </c>
      <c r="HH111" s="83">
        <f t="shared" si="73"/>
        <v>3.3750912450381914E-4</v>
      </c>
      <c r="HI111" s="83">
        <f t="shared" si="138"/>
        <v>2.1095552767375963E-7</v>
      </c>
      <c r="HJ111" s="83">
        <f t="shared" si="138"/>
        <v>2.3641266998734929E-6</v>
      </c>
      <c r="HK111" s="83">
        <f t="shared" si="138"/>
        <v>1.1868544241705403E-3</v>
      </c>
      <c r="HL111" s="83">
        <f t="shared" si="138"/>
        <v>2.3150609492461156E-3</v>
      </c>
      <c r="HM111" s="83">
        <f t="shared" si="138"/>
        <v>9.2762820284704641E-3</v>
      </c>
      <c r="HN111" s="83">
        <f t="shared" si="138"/>
        <v>6.369961600323268E-3</v>
      </c>
      <c r="HO111" s="83">
        <f t="shared" si="138"/>
        <v>4.9177439084343036E-2</v>
      </c>
      <c r="HP111" s="83">
        <f t="shared" si="138"/>
        <v>1.6154140432716537E-2</v>
      </c>
      <c r="HQ111" s="83">
        <f t="shared" si="138"/>
        <v>2.9337691026588902E-3</v>
      </c>
      <c r="HS111" s="83">
        <f t="shared" si="143"/>
        <v>1.1439620113050415E-7</v>
      </c>
      <c r="HT111" s="83">
        <f t="shared" si="143"/>
        <v>9.8274714909786329E-8</v>
      </c>
      <c r="HU111" s="83">
        <f t="shared" si="143"/>
        <v>5.9581616945646243E-10</v>
      </c>
      <c r="HV111" s="83">
        <f t="shared" si="143"/>
        <v>5.6910290130085348E-9</v>
      </c>
      <c r="HW111" s="83">
        <f t="shared" si="143"/>
        <v>3.213161474038725E-10</v>
      </c>
      <c r="HX111" s="83">
        <f t="shared" si="143"/>
        <v>9.9346079426774109E-13</v>
      </c>
      <c r="HY111" s="83">
        <f t="shared" si="143"/>
        <v>9.5193274752397948E-10</v>
      </c>
      <c r="HZ111" s="83">
        <f t="shared" si="143"/>
        <v>1.0629473525306093E-11</v>
      </c>
      <c r="IA111" s="83">
        <f t="shared" si="143"/>
        <v>1.0571244294823069E-10</v>
      </c>
      <c r="IB111" s="83">
        <f t="shared" si="143"/>
        <v>7.4168037941842113E-12</v>
      </c>
      <c r="IC111" s="83">
        <f t="shared" si="143"/>
        <v>1.26608524769446E-12</v>
      </c>
      <c r="ID111" s="83">
        <f t="shared" si="143"/>
        <v>8.8154977375087004E-14</v>
      </c>
      <c r="IE111" s="83">
        <f t="shared" si="143"/>
        <v>5.6576564160105528E-14</v>
      </c>
      <c r="IF111" s="83">
        <f t="shared" si="143"/>
        <v>3.634476782618212E-8</v>
      </c>
      <c r="IG111" s="83">
        <f t="shared" si="143"/>
        <v>2.0413442623040824E-6</v>
      </c>
      <c r="II111" s="83">
        <f t="shared" si="144"/>
        <v>2.0037878457044896E-75</v>
      </c>
      <c r="IJ111" s="83">
        <f t="shared" si="144"/>
        <v>1.8205332745607072E-71</v>
      </c>
      <c r="IK111" s="83">
        <f t="shared" si="144"/>
        <v>1.9611040812256872E-84</v>
      </c>
      <c r="IL111" s="83">
        <f t="shared" si="144"/>
        <v>5.1104538173739546E-76</v>
      </c>
      <c r="IM111" s="83">
        <f t="shared" si="144"/>
        <v>1.9401575930288228E-93</v>
      </c>
      <c r="IN111" s="83">
        <f t="shared" si="144"/>
        <v>3.3573196515362352E-118</v>
      </c>
      <c r="IO111" s="83">
        <f t="shared" si="144"/>
        <v>3.8166955137073155E-89</v>
      </c>
      <c r="IP111" s="83">
        <f t="shared" si="144"/>
        <v>1.9821136591784728E-103</v>
      </c>
      <c r="IQ111" s="83">
        <f t="shared" si="144"/>
        <v>1.0385055531005325E-96</v>
      </c>
      <c r="IR111" s="83">
        <f t="shared" si="144"/>
        <v>5.2644589405802583E-105</v>
      </c>
      <c r="IS111" s="83">
        <f t="shared" si="144"/>
        <v>4.3626317159572929E-110</v>
      </c>
      <c r="IT111" s="83">
        <f t="shared" si="144"/>
        <v>1.5959442126889192E-123</v>
      </c>
      <c r="IU111" s="83">
        <f t="shared" si="144"/>
        <v>3.152942184335111E-122</v>
      </c>
      <c r="IV111" s="83">
        <f t="shared" si="144"/>
        <v>4.6431911256171605E-58</v>
      </c>
      <c r="IW111" s="83">
        <f t="shared" si="144"/>
        <v>3.4042381531987922E-43</v>
      </c>
      <c r="IY111" s="83">
        <f t="shared" si="145"/>
        <v>1.1465726201067946E-7</v>
      </c>
      <c r="IZ111" s="83">
        <f t="shared" si="145"/>
        <v>3.0510531048645912E-3</v>
      </c>
      <c r="JA111" s="83">
        <f t="shared" si="145"/>
        <v>1.1202465210168917E-2</v>
      </c>
      <c r="JB111" s="83">
        <f t="shared" si="145"/>
        <v>1.7507521742692048E-2</v>
      </c>
      <c r="JC111" s="83">
        <f t="shared" si="145"/>
        <v>1.2474492382732343E-4</v>
      </c>
      <c r="JD111" s="83">
        <f t="shared" si="145"/>
        <v>3.3750912549727994E-4</v>
      </c>
      <c r="JE111" s="83">
        <f t="shared" si="145"/>
        <v>2.1190746042128361E-7</v>
      </c>
      <c r="JF111" s="83">
        <f t="shared" si="145"/>
        <v>2.3641373293470181E-6</v>
      </c>
      <c r="JG111" s="83">
        <f t="shared" si="145"/>
        <v>1.1868545298829832E-3</v>
      </c>
      <c r="JH111" s="83">
        <f t="shared" si="145"/>
        <v>2.3150609566629193E-3</v>
      </c>
      <c r="JI111" s="83">
        <f t="shared" si="145"/>
        <v>9.2762820297365486E-3</v>
      </c>
      <c r="JJ111" s="83">
        <f t="shared" si="145"/>
        <v>6.3699616004114232E-3</v>
      </c>
      <c r="JK111" s="83">
        <f t="shared" si="145"/>
        <v>4.9177439084399616E-2</v>
      </c>
      <c r="JL111" s="83">
        <f t="shared" si="145"/>
        <v>1.6154176777484364E-2</v>
      </c>
      <c r="JM111" s="83">
        <f t="shared" si="145"/>
        <v>2.9358104469211941E-3</v>
      </c>
    </row>
    <row r="112" spans="2:273" x14ac:dyDescent="0.25">
      <c r="B112" s="2">
        <v>85</v>
      </c>
      <c r="C112" s="37">
        <v>113.617</v>
      </c>
      <c r="D112" s="37">
        <v>111.967</v>
      </c>
      <c r="E112" s="37">
        <v>110.75</v>
      </c>
      <c r="F112" s="37">
        <v>108.6</v>
      </c>
      <c r="G112" s="37">
        <v>110.79300000000001</v>
      </c>
      <c r="H112" s="37">
        <v>112.224</v>
      </c>
      <c r="I112" s="37">
        <v>113.89700000000001</v>
      </c>
      <c r="J112" s="37">
        <v>113.29300000000001</v>
      </c>
      <c r="K112" s="37">
        <v>113.86199999999999</v>
      </c>
      <c r="L112" s="37">
        <v>111.655</v>
      </c>
      <c r="M112" s="37">
        <v>112.517</v>
      </c>
      <c r="N112" s="37">
        <v>114.845</v>
      </c>
      <c r="O112" s="37">
        <v>117.20699999999999</v>
      </c>
      <c r="P112" s="37">
        <v>115.69</v>
      </c>
      <c r="Q112" s="37">
        <v>121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114.07282520642782</v>
      </c>
      <c r="T112" s="4">
        <f t="shared" si="146"/>
        <v>113.61609235319472</v>
      </c>
      <c r="U112" s="4">
        <f t="shared" si="146"/>
        <v>112.36103641704027</v>
      </c>
      <c r="V112" s="4">
        <f t="shared" si="146"/>
        <v>111.53011139178642</v>
      </c>
      <c r="W112" s="4">
        <f t="shared" si="146"/>
        <v>111.59186457956501</v>
      </c>
      <c r="X112" s="4">
        <f t="shared" si="146"/>
        <v>112.44696575453743</v>
      </c>
      <c r="Y112" s="4">
        <f t="shared" si="146"/>
        <v>115.1891356903423</v>
      </c>
      <c r="Z112" s="4">
        <f t="shared" si="146"/>
        <v>114.74730994334158</v>
      </c>
      <c r="AA112" s="4">
        <f t="shared" si="146"/>
        <v>116.15543781747513</v>
      </c>
      <c r="AB112" s="4">
        <f t="shared" si="146"/>
        <v>113.74381777148223</v>
      </c>
      <c r="AC112" s="4">
        <f t="shared" si="146"/>
        <v>115.27734774041811</v>
      </c>
      <c r="AD112" s="4">
        <f t="shared" si="146"/>
        <v>116.02815696477941</v>
      </c>
      <c r="AE112" s="4">
        <f t="shared" si="146"/>
        <v>121.33694536656945</v>
      </c>
      <c r="AF112" s="4">
        <f t="shared" si="146"/>
        <v>119.40279468539536</v>
      </c>
      <c r="AG112" s="4">
        <f t="shared" si="146"/>
        <v>123.306433829502</v>
      </c>
      <c r="AI112" s="4">
        <f t="shared" ref="AI112:AW128" si="147">IF(OR($B112 &lt; C$230, $B112 &gt; C$233), 0, C112-S112)</f>
        <v>-0.45582520642781788</v>
      </c>
      <c r="AJ112" s="4">
        <f t="shared" si="147"/>
        <v>-1.6490923531947175</v>
      </c>
      <c r="AK112" s="4">
        <f t="shared" si="147"/>
        <v>-1.6110364170402676</v>
      </c>
      <c r="AL112" s="4">
        <f t="shared" si="147"/>
        <v>-2.9301113917864257</v>
      </c>
      <c r="AM112" s="4">
        <f t="shared" si="147"/>
        <v>-0.79886457956500578</v>
      </c>
      <c r="AN112" s="4">
        <f t="shared" si="147"/>
        <v>-0.22296575453742662</v>
      </c>
      <c r="AO112" s="4">
        <f t="shared" si="147"/>
        <v>-1.2921356903422918</v>
      </c>
      <c r="AP112" s="4">
        <f t="shared" si="147"/>
        <v>-1.4543099433415705</v>
      </c>
      <c r="AQ112" s="4">
        <f t="shared" si="147"/>
        <v>-2.2934378174751373</v>
      </c>
      <c r="AR112" s="4">
        <f t="shared" si="147"/>
        <v>-2.0888177714822262</v>
      </c>
      <c r="AS112" s="4">
        <f t="shared" si="147"/>
        <v>-2.760347740418112</v>
      </c>
      <c r="AT112" s="4">
        <f t="shared" si="147"/>
        <v>-1.183156964779414</v>
      </c>
      <c r="AU112" s="4">
        <f t="shared" si="147"/>
        <v>-4.1299453665694585</v>
      </c>
      <c r="AV112" s="4">
        <f t="shared" si="147"/>
        <v>-3.7127946853953659</v>
      </c>
      <c r="AW112" s="4">
        <f t="shared" si="147"/>
        <v>-2.3064338295019979</v>
      </c>
      <c r="AY112" s="2">
        <f t="shared" si="139"/>
        <v>114.07282300617273</v>
      </c>
      <c r="AZ112" s="2">
        <f t="shared" si="139"/>
        <v>113.59322175478044</v>
      </c>
      <c r="BA112" s="2">
        <f t="shared" si="139"/>
        <v>112.23941811106596</v>
      </c>
      <c r="BB112" s="2">
        <f t="shared" si="139"/>
        <v>111.28650866750354</v>
      </c>
      <c r="BC112" s="2">
        <f t="shared" si="139"/>
        <v>111.59159216770853</v>
      </c>
      <c r="BD112" s="2">
        <f t="shared" si="139"/>
        <v>112.44602260325419</v>
      </c>
      <c r="BE112" s="2">
        <f t="shared" si="139"/>
        <v>115.18913487677155</v>
      </c>
      <c r="BF112" s="2">
        <f t="shared" si="139"/>
        <v>114.74730866045348</v>
      </c>
      <c r="BG112" s="2">
        <f t="shared" si="139"/>
        <v>116.15010616282427</v>
      </c>
      <c r="BH112" s="2">
        <f t="shared" si="139"/>
        <v>113.73088502607969</v>
      </c>
      <c r="BI112" s="2">
        <f t="shared" si="139"/>
        <v>115.19298819591859</v>
      </c>
      <c r="BJ112" s="2">
        <f t="shared" si="139"/>
        <v>115.98268908080398</v>
      </c>
      <c r="BK112" s="2">
        <f t="shared" si="139"/>
        <v>120.52881335275686</v>
      </c>
      <c r="BL112" s="2">
        <f t="shared" si="139"/>
        <v>119.2576134915942</v>
      </c>
      <c r="BM112" s="2">
        <f t="shared" si="139"/>
        <v>123.29596038155302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>
        <f t="shared" si="140"/>
        <v>113.617</v>
      </c>
      <c r="CF112" s="2">
        <f t="shared" si="140"/>
        <v>111.967</v>
      </c>
      <c r="CG112" s="2">
        <f t="shared" si="140"/>
        <v>110.75</v>
      </c>
      <c r="CH112" s="2">
        <f t="shared" si="140"/>
        <v>108.6</v>
      </c>
      <c r="CI112" s="2">
        <f t="shared" si="140"/>
        <v>110.79300000000001</v>
      </c>
      <c r="CJ112" s="2">
        <f t="shared" si="140"/>
        <v>112.224</v>
      </c>
      <c r="CK112" s="2">
        <f t="shared" si="140"/>
        <v>113.89700000000001</v>
      </c>
      <c r="CL112" s="2">
        <f t="shared" si="140"/>
        <v>113.29300000000001</v>
      </c>
      <c r="CM112" s="2">
        <f t="shared" si="140"/>
        <v>113.86199999999999</v>
      </c>
      <c r="CN112" s="2">
        <f t="shared" si="140"/>
        <v>111.655</v>
      </c>
      <c r="CO112" s="2">
        <f t="shared" si="140"/>
        <v>112.517</v>
      </c>
      <c r="CP112" s="2">
        <f t="shared" si="140"/>
        <v>114.845</v>
      </c>
      <c r="CQ112" s="2" t="str">
        <f t="shared" si="140"/>
        <v/>
      </c>
      <c r="CR112" s="2">
        <f t="shared" si="140"/>
        <v>115.69</v>
      </c>
      <c r="CS112" s="2">
        <f t="shared" si="140"/>
        <v>121</v>
      </c>
      <c r="CU112" s="2">
        <f t="shared" si="110"/>
        <v>113.617</v>
      </c>
      <c r="CV112" s="2">
        <f t="shared" si="111"/>
        <v>111.967</v>
      </c>
      <c r="CW112" s="2">
        <f t="shared" si="112"/>
        <v>110.75</v>
      </c>
      <c r="CX112" s="2">
        <f t="shared" si="113"/>
        <v>108.6</v>
      </c>
      <c r="CY112" s="2">
        <f t="shared" si="114"/>
        <v>110.79300000000001</v>
      </c>
      <c r="CZ112" s="2">
        <f t="shared" si="115"/>
        <v>112.224</v>
      </c>
      <c r="DA112" s="2">
        <f t="shared" si="116"/>
        <v>113.89700000000001</v>
      </c>
      <c r="DB112" s="2">
        <f t="shared" si="117"/>
        <v>113.29300000000001</v>
      </c>
      <c r="DC112" s="2">
        <f t="shared" si="118"/>
        <v>113.86199999999999</v>
      </c>
      <c r="DD112" s="2">
        <f t="shared" si="119"/>
        <v>111.655</v>
      </c>
      <c r="DE112" s="2">
        <f t="shared" si="120"/>
        <v>112.517</v>
      </c>
      <c r="DF112" s="2">
        <f t="shared" si="121"/>
        <v>114.845</v>
      </c>
      <c r="DG112" s="2" t="str">
        <f t="shared" si="122"/>
        <v/>
      </c>
      <c r="DH112" s="2">
        <f t="shared" si="123"/>
        <v>115.69</v>
      </c>
      <c r="DI112" s="2">
        <f t="shared" si="124"/>
        <v>121</v>
      </c>
      <c r="DK112" s="2">
        <f t="shared" ref="DK112:DY128" si="148">BO$228*$B112+BO$229</f>
        <v>142.01157979407981</v>
      </c>
      <c r="DL112" s="2">
        <f t="shared" si="148"/>
        <v>134.53213075828864</v>
      </c>
      <c r="DM112" s="2">
        <f t="shared" si="148"/>
        <v>129.85688232118761</v>
      </c>
      <c r="DN112" s="2">
        <f t="shared" si="148"/>
        <v>126.98785479811797</v>
      </c>
      <c r="DO112" s="2">
        <f t="shared" si="148"/>
        <v>124.89401805449172</v>
      </c>
      <c r="DP112" s="2">
        <f t="shared" si="148"/>
        <v>126.77677983193279</v>
      </c>
      <c r="DQ112" s="2">
        <f t="shared" si="148"/>
        <v>129.93184626326732</v>
      </c>
      <c r="DR112" s="2">
        <f t="shared" si="148"/>
        <v>128.79348235294117</v>
      </c>
      <c r="DS112" s="2">
        <f t="shared" si="148"/>
        <v>129.78276977787505</v>
      </c>
      <c r="DT112" s="2">
        <f t="shared" si="148"/>
        <v>129.47033493817702</v>
      </c>
      <c r="DU112" s="2">
        <f t="shared" si="148"/>
        <v>125.88149747899159</v>
      </c>
      <c r="DV112" s="2">
        <f t="shared" si="148"/>
        <v>127.77627394957985</v>
      </c>
      <c r="DW112" s="2">
        <f t="shared" si="148"/>
        <v>133.77030588235294</v>
      </c>
      <c r="DX112" s="2">
        <f t="shared" si="148"/>
        <v>136.09145075075074</v>
      </c>
      <c r="DY112" s="2">
        <f t="shared" si="148"/>
        <v>146.7115210233593</v>
      </c>
      <c r="EA112" s="2">
        <f t="shared" si="94"/>
        <v>113.77465213257135</v>
      </c>
      <c r="EB112" s="2">
        <f t="shared" si="94"/>
        <v>113.30030070226987</v>
      </c>
      <c r="EC112" s="2">
        <f t="shared" si="94"/>
        <v>111.9899870794078</v>
      </c>
      <c r="ED112" s="2">
        <f t="shared" si="94"/>
        <v>111.06575135221368</v>
      </c>
      <c r="EE112" s="2">
        <f t="shared" si="94"/>
        <v>111.35426168006522</v>
      </c>
      <c r="EF112" s="2">
        <f t="shared" si="94"/>
        <v>112.15130192004453</v>
      </c>
      <c r="EG112" s="2">
        <f t="shared" si="94"/>
        <v>114.93625021180161</v>
      </c>
      <c r="EH112" s="2">
        <f t="shared" si="94"/>
        <v>114.44664959859679</v>
      </c>
      <c r="EI112" s="2">
        <f t="shared" si="94"/>
        <v>115.88994306419428</v>
      </c>
      <c r="EJ112" s="2">
        <f t="shared" si="94"/>
        <v>113.41095702612107</v>
      </c>
      <c r="EK112" s="2">
        <f t="shared" si="94"/>
        <v>114.97081234623525</v>
      </c>
      <c r="EL112" s="2">
        <f t="shared" si="94"/>
        <v>115.73863509302033</v>
      </c>
      <c r="EM112" s="2">
        <f t="shared" si="135"/>
        <v>120.23757796602067</v>
      </c>
      <c r="EN112" s="2">
        <f t="shared" si="135"/>
        <v>118.90990480705914</v>
      </c>
      <c r="EO112" s="2">
        <f t="shared" si="135"/>
        <v>122.67914309210525</v>
      </c>
      <c r="EQ112" s="2">
        <f t="shared" ref="EQ112:FE128" si="149">CU$228*$B112+CU$229</f>
        <v>113.98569669940092</v>
      </c>
      <c r="ER112" s="2">
        <f t="shared" si="149"/>
        <v>113.57927252038044</v>
      </c>
      <c r="ES112" s="2">
        <f t="shared" si="149"/>
        <v>111.93183859452836</v>
      </c>
      <c r="ET112" s="2">
        <f t="shared" si="149"/>
        <v>111.15469464014366</v>
      </c>
      <c r="EU112" s="2">
        <f t="shared" si="149"/>
        <v>111.28318221164248</v>
      </c>
      <c r="EV112" s="2">
        <f t="shared" si="149"/>
        <v>112.05582820135521</v>
      </c>
      <c r="EW112" s="2">
        <f t="shared" si="149"/>
        <v>114.89235716958837</v>
      </c>
      <c r="EX112" s="2">
        <f t="shared" si="149"/>
        <v>114.66217334534115</v>
      </c>
      <c r="EY112" s="2">
        <f t="shared" si="149"/>
        <v>116.18015775740629</v>
      </c>
      <c r="EZ112" s="2">
        <f t="shared" si="149"/>
        <v>113.79292710968615</v>
      </c>
      <c r="FA112" s="2">
        <f t="shared" si="149"/>
        <v>114.98540235847798</v>
      </c>
      <c r="FB112" s="2">
        <f t="shared" si="149"/>
        <v>115.56873629068636</v>
      </c>
      <c r="FC112" s="2">
        <f t="shared" si="149"/>
        <v>120.44076964665565</v>
      </c>
      <c r="FD112" s="2">
        <f t="shared" si="149"/>
        <v>119.1320063541318</v>
      </c>
      <c r="FE112" s="2">
        <f t="shared" si="149"/>
        <v>123.10984746977113</v>
      </c>
      <c r="FG112" s="2">
        <f t="shared" ref="FG112:FU128" si="150">POWER(10,($B112-C$231)/C$229)/(1+POWER(10,($B112-C$231)/C$229))</f>
        <v>0.9895369507923395</v>
      </c>
      <c r="FH112" s="2">
        <f t="shared" si="150"/>
        <v>0.98636916326567492</v>
      </c>
      <c r="FI112" s="2">
        <f t="shared" si="150"/>
        <v>0.98600292604497963</v>
      </c>
      <c r="FJ112" s="2">
        <f t="shared" si="150"/>
        <v>0.9861927908166801</v>
      </c>
      <c r="FK112" s="2">
        <f t="shared" si="150"/>
        <v>0.9824110992494528</v>
      </c>
      <c r="FL112" s="2">
        <f t="shared" si="150"/>
        <v>0.97977809306884611</v>
      </c>
      <c r="FM112" s="2">
        <f t="shared" si="150"/>
        <v>0.98309684439485123</v>
      </c>
      <c r="FN112" s="2">
        <f t="shared" si="150"/>
        <v>0.97924757890534309</v>
      </c>
      <c r="FO112" s="2">
        <f t="shared" si="150"/>
        <v>0.98153091478763643</v>
      </c>
      <c r="FP112" s="2">
        <f t="shared" si="150"/>
        <v>0.98032709751481284</v>
      </c>
      <c r="FQ112" s="2">
        <f t="shared" si="150"/>
        <v>0.979650247963885</v>
      </c>
      <c r="FR112" s="2">
        <f t="shared" si="150"/>
        <v>0.97959701675193878</v>
      </c>
      <c r="FS112" s="2">
        <f t="shared" si="150"/>
        <v>0.97860464027345706</v>
      </c>
      <c r="FT112" s="2">
        <f t="shared" si="150"/>
        <v>0.97985363584075902</v>
      </c>
      <c r="FU112" s="2">
        <f t="shared" si="150"/>
        <v>0.97444315152240979</v>
      </c>
      <c r="FW112" s="2">
        <f t="shared" si="141"/>
        <v>1.291911962877774E-2</v>
      </c>
      <c r="FX112" s="2">
        <f t="shared" si="141"/>
        <v>1.2594259412472834E-2</v>
      </c>
      <c r="FY112" s="2">
        <f t="shared" si="141"/>
        <v>1.1233695752900372E-2</v>
      </c>
      <c r="FZ112" s="2">
        <f t="shared" si="141"/>
        <v>1.0315588676332709E-2</v>
      </c>
      <c r="GA112" s="2">
        <f t="shared" si="141"/>
        <v>1.1521518537685623E-2</v>
      </c>
      <c r="GB112" s="2">
        <f t="shared" si="141"/>
        <v>1.0834080440046615E-2</v>
      </c>
      <c r="GC112" s="2">
        <f t="shared" si="141"/>
        <v>1.3401406014909526E-2</v>
      </c>
      <c r="GD112" s="2">
        <f t="shared" si="141"/>
        <v>1.3583408826806776E-2</v>
      </c>
      <c r="GE112" s="2">
        <f t="shared" si="141"/>
        <v>1.2319494147026119E-2</v>
      </c>
      <c r="GF112" s="2">
        <f t="shared" si="141"/>
        <v>1.0454809142895002E-2</v>
      </c>
      <c r="GG112" s="2">
        <f t="shared" si="141"/>
        <v>1.0014569225754109E-2</v>
      </c>
      <c r="GH112" s="2">
        <f t="shared" si="141"/>
        <v>9.1216425992830703E-3</v>
      </c>
      <c r="GI112" s="2">
        <f t="shared" si="141"/>
        <v>8.3556810964936484E-3</v>
      </c>
      <c r="GJ112" s="2">
        <f t="shared" si="141"/>
        <v>7.0373356481426876E-3</v>
      </c>
      <c r="GK112" s="2">
        <f t="shared" si="141"/>
        <v>6.0957079580944333E-3</v>
      </c>
      <c r="GM112" s="83">
        <f t="shared" si="142"/>
        <v>3.575787578754735E-45</v>
      </c>
      <c r="GN112" s="83">
        <f t="shared" si="142"/>
        <v>2.8429624363500089E-38</v>
      </c>
      <c r="GO112" s="83">
        <f t="shared" si="142"/>
        <v>1.0546192339857292E-28</v>
      </c>
      <c r="GP112" s="83">
        <f t="shared" si="142"/>
        <v>1.0228222848654065E-25</v>
      </c>
      <c r="GQ112" s="83">
        <f t="shared" si="142"/>
        <v>4.4194821226756968E-35</v>
      </c>
      <c r="GR112" s="83">
        <f t="shared" si="142"/>
        <v>3.2887780990108409E-36</v>
      </c>
      <c r="GS112" s="83">
        <f t="shared" si="142"/>
        <v>4.8568037670479661E-60</v>
      </c>
      <c r="GT112" s="83">
        <f t="shared" si="142"/>
        <v>2.9205737882978512E-46</v>
      </c>
      <c r="GU112" s="83">
        <f t="shared" si="142"/>
        <v>7.832352031518681E-33</v>
      </c>
      <c r="GV112" s="83">
        <f t="shared" si="142"/>
        <v>7.8224926790279007E-35</v>
      </c>
      <c r="GW112" s="83">
        <f t="shared" si="142"/>
        <v>1.2684294686980725E-28</v>
      </c>
      <c r="GX112" s="83">
        <f t="shared" si="142"/>
        <v>2.2136544589114179E-31</v>
      </c>
      <c r="GY112" s="83">
        <f t="shared" si="142"/>
        <v>5.0043080514473073E-26</v>
      </c>
      <c r="GZ112" s="83">
        <f t="shared" si="142"/>
        <v>6.100211329859326E-32</v>
      </c>
      <c r="HA112" s="83">
        <f t="shared" si="142"/>
        <v>2.2940941797169407E-40</v>
      </c>
      <c r="HC112" s="83">
        <f t="shared" si="73"/>
        <v>2.1486090206013151E-12</v>
      </c>
      <c r="HD112" s="83">
        <f t="shared" si="73"/>
        <v>4.7117283386004439E-4</v>
      </c>
      <c r="HE112" s="83">
        <f t="shared" si="73"/>
        <v>2.6421590060920251E-3</v>
      </c>
      <c r="HF112" s="83">
        <f t="shared" si="73"/>
        <v>4.5893181732425941E-3</v>
      </c>
      <c r="HG112" s="83">
        <f t="shared" si="73"/>
        <v>7.7335394367827339E-6</v>
      </c>
      <c r="HH112" s="83">
        <f t="shared" si="73"/>
        <v>3.2080154829985331E-5</v>
      </c>
      <c r="HI112" s="83">
        <f t="shared" si="138"/>
        <v>2.85069086971551E-9</v>
      </c>
      <c r="HJ112" s="83">
        <f t="shared" si="138"/>
        <v>4.6444601873554672E-8</v>
      </c>
      <c r="HK112" s="83">
        <f t="shared" si="138"/>
        <v>1.6054271163577115E-4</v>
      </c>
      <c r="HL112" s="83">
        <f t="shared" si="138"/>
        <v>3.5424687563534468E-4</v>
      </c>
      <c r="HM112" s="83">
        <f t="shared" si="138"/>
        <v>2.2151734307413458E-3</v>
      </c>
      <c r="HN112" s="83">
        <f t="shared" si="138"/>
        <v>1.2673204112888913E-3</v>
      </c>
      <c r="HO112" s="83">
        <f t="shared" si="138"/>
        <v>1.8602266747781815E-2</v>
      </c>
      <c r="HP112" s="83">
        <f t="shared" si="138"/>
        <v>3.7097354380562445E-3</v>
      </c>
      <c r="HQ112" s="83">
        <f t="shared" si="138"/>
        <v>4.31002959722432E-4</v>
      </c>
      <c r="HS112" s="83">
        <f t="shared" si="143"/>
        <v>3.882711553409913E-7</v>
      </c>
      <c r="HT112" s="83">
        <f t="shared" si="143"/>
        <v>3.2255780157997793E-7</v>
      </c>
      <c r="HU112" s="83">
        <f t="shared" si="143"/>
        <v>2.5557750793617735E-9</v>
      </c>
      <c r="HV112" s="83">
        <f t="shared" si="143"/>
        <v>2.0439279460344842E-8</v>
      </c>
      <c r="HW112" s="83">
        <f t="shared" si="143"/>
        <v>1.5350427894326578E-9</v>
      </c>
      <c r="HX112" s="83">
        <f t="shared" si="143"/>
        <v>7.0715500404567253E-12</v>
      </c>
      <c r="HY112" s="83">
        <f t="shared" si="143"/>
        <v>4.431269756084849E-9</v>
      </c>
      <c r="HZ112" s="83">
        <f t="shared" si="143"/>
        <v>6.7040042099437792E-11</v>
      </c>
      <c r="IA112" s="83">
        <f t="shared" si="143"/>
        <v>5.5445811013542914E-10</v>
      </c>
      <c r="IB112" s="83">
        <f t="shared" si="143"/>
        <v>4.3312729522922654E-11</v>
      </c>
      <c r="IC112" s="83">
        <f t="shared" si="143"/>
        <v>8.0847795171271808E-12</v>
      </c>
      <c r="ID112" s="83">
        <f t="shared" si="143"/>
        <v>6.6556713809014937E-13</v>
      </c>
      <c r="IE112" s="83">
        <f t="shared" si="143"/>
        <v>4.1396577157020226E-13</v>
      </c>
      <c r="IF112" s="83">
        <f t="shared" si="143"/>
        <v>1.0122799421084892E-7</v>
      </c>
      <c r="IG112" s="83">
        <f t="shared" si="143"/>
        <v>4.2354769328727431E-6</v>
      </c>
      <c r="II112" s="83">
        <f t="shared" si="144"/>
        <v>2.1372153582989916E-72</v>
      </c>
      <c r="IJ112" s="83">
        <f t="shared" si="144"/>
        <v>1.286199332183745E-68</v>
      </c>
      <c r="IK112" s="83">
        <f t="shared" si="144"/>
        <v>3.8566617076956862E-81</v>
      </c>
      <c r="IL112" s="83">
        <f t="shared" si="144"/>
        <v>4.1022812219582652E-73</v>
      </c>
      <c r="IM112" s="83">
        <f t="shared" si="144"/>
        <v>9.1273719258690379E-90</v>
      </c>
      <c r="IN112" s="83">
        <f t="shared" si="144"/>
        <v>1.3418156596268486E-113</v>
      </c>
      <c r="IO112" s="83">
        <f t="shared" si="144"/>
        <v>1.5960167547537373E-85</v>
      </c>
      <c r="IP112" s="83">
        <f t="shared" si="144"/>
        <v>3.3351156040759455E-99</v>
      </c>
      <c r="IQ112" s="83">
        <f t="shared" si="144"/>
        <v>7.5314588921257E-93</v>
      </c>
      <c r="IR112" s="83">
        <f t="shared" si="144"/>
        <v>5.8928658707746688E-101</v>
      </c>
      <c r="IS112" s="83">
        <f t="shared" si="144"/>
        <v>7.0621244162324715E-106</v>
      </c>
      <c r="IT112" s="83">
        <f t="shared" si="144"/>
        <v>6.9475492304144419E-119</v>
      </c>
      <c r="IU112" s="83">
        <f t="shared" si="144"/>
        <v>1.0128661218541645E-117</v>
      </c>
      <c r="IV112" s="83">
        <f t="shared" si="144"/>
        <v>5.0486888743690231E-56</v>
      </c>
      <c r="IW112" s="83">
        <f t="shared" si="144"/>
        <v>9.797319752271977E-42</v>
      </c>
      <c r="IY112" s="83">
        <f t="shared" si="145"/>
        <v>3.8827330395001192E-7</v>
      </c>
      <c r="IZ112" s="83">
        <f t="shared" si="145"/>
        <v>4.7149539166162435E-4</v>
      </c>
      <c r="JA112" s="83">
        <f t="shared" si="145"/>
        <v>2.6421615618671046E-3</v>
      </c>
      <c r="JB112" s="83">
        <f t="shared" si="145"/>
        <v>4.5893386125220549E-3</v>
      </c>
      <c r="JC112" s="83">
        <f t="shared" si="145"/>
        <v>7.7350744795721658E-6</v>
      </c>
      <c r="JD112" s="83">
        <f t="shared" si="145"/>
        <v>3.2080161901535369E-5</v>
      </c>
      <c r="JE112" s="83">
        <f t="shared" si="145"/>
        <v>7.281960625800359E-9</v>
      </c>
      <c r="JF112" s="83">
        <f t="shared" si="145"/>
        <v>4.6511641915654112E-8</v>
      </c>
      <c r="JG112" s="83">
        <f t="shared" si="145"/>
        <v>1.605432660938813E-4</v>
      </c>
      <c r="JH112" s="83">
        <f t="shared" si="145"/>
        <v>3.5424691894807422E-4</v>
      </c>
      <c r="JI112" s="83">
        <f t="shared" si="145"/>
        <v>2.2151734388261251E-3</v>
      </c>
      <c r="JJ112" s="83">
        <f t="shared" si="145"/>
        <v>1.2673204119544586E-3</v>
      </c>
      <c r="JK112" s="83">
        <f t="shared" si="145"/>
        <v>1.8602266748195782E-2</v>
      </c>
      <c r="JL112" s="83">
        <f t="shared" si="145"/>
        <v>3.7098366660504555E-3</v>
      </c>
      <c r="JM112" s="83">
        <f t="shared" si="145"/>
        <v>4.3523843665530475E-4</v>
      </c>
    </row>
    <row r="113" spans="2:273" x14ac:dyDescent="0.25">
      <c r="B113" s="2">
        <v>86</v>
      </c>
      <c r="C113" s="37">
        <v>115.15</v>
      </c>
      <c r="D113" s="37">
        <v>111.283</v>
      </c>
      <c r="E113" s="37">
        <v>111.267</v>
      </c>
      <c r="F113" s="37">
        <v>108.367</v>
      </c>
      <c r="G113" s="37">
        <v>111.172</v>
      </c>
      <c r="H113" s="37">
        <v>110.621</v>
      </c>
      <c r="I113" s="37">
        <v>112.241</v>
      </c>
      <c r="J113" s="37">
        <v>112.20699999999999</v>
      </c>
      <c r="K113" s="37">
        <v>115</v>
      </c>
      <c r="L113" s="37">
        <v>112.81</v>
      </c>
      <c r="M113" s="37">
        <v>114.414</v>
      </c>
      <c r="N113" s="37">
        <v>114.121</v>
      </c>
      <c r="O113" s="37">
        <v>115.172</v>
      </c>
      <c r="P113" s="37">
        <v>117.431</v>
      </c>
      <c r="Q113" s="37">
        <v>120.741</v>
      </c>
      <c r="S113" s="4">
        <f t="shared" si="146"/>
        <v>113.97689213259342</v>
      </c>
      <c r="T113" s="4">
        <f t="shared" si="146"/>
        <v>113.49841737377842</v>
      </c>
      <c r="U113" s="4">
        <f t="shared" si="146"/>
        <v>112.16156686608824</v>
      </c>
      <c r="V113" s="4">
        <f t="shared" si="146"/>
        <v>111.24736860213845</v>
      </c>
      <c r="W113" s="4">
        <f t="shared" si="146"/>
        <v>111.49256534073204</v>
      </c>
      <c r="X113" s="4">
        <f t="shared" si="146"/>
        <v>112.3198765894529</v>
      </c>
      <c r="Y113" s="4">
        <f t="shared" si="146"/>
        <v>115.07258549739204</v>
      </c>
      <c r="Z113" s="4">
        <f t="shared" si="146"/>
        <v>114.69755441728898</v>
      </c>
      <c r="AA113" s="4">
        <f t="shared" si="146"/>
        <v>116.0929162880096</v>
      </c>
      <c r="AB113" s="4">
        <f t="shared" si="146"/>
        <v>113.72718985382841</v>
      </c>
      <c r="AC113" s="4">
        <f t="shared" si="146"/>
        <v>115.15806018770495</v>
      </c>
      <c r="AD113" s="4">
        <f t="shared" si="146"/>
        <v>115.91363283869448</v>
      </c>
      <c r="AE113" s="4">
        <f t="shared" si="146"/>
        <v>120.64745247924976</v>
      </c>
      <c r="AF113" s="4">
        <f t="shared" si="146"/>
        <v>119.18462050633528</v>
      </c>
      <c r="AG113" s="4">
        <f t="shared" si="146"/>
        <v>123.1924756120106</v>
      </c>
      <c r="AI113" s="4">
        <f t="shared" si="147"/>
        <v>1.1731078674065856</v>
      </c>
      <c r="AJ113" s="4">
        <f t="shared" si="147"/>
        <v>-2.215417373778422</v>
      </c>
      <c r="AK113" s="4">
        <f t="shared" si="147"/>
        <v>-0.89456686608824043</v>
      </c>
      <c r="AL113" s="4">
        <f t="shared" si="147"/>
        <v>-2.8803686021384465</v>
      </c>
      <c r="AM113" s="4">
        <f t="shared" si="147"/>
        <v>-0.32056534073204546</v>
      </c>
      <c r="AN113" s="4">
        <f t="shared" si="147"/>
        <v>-1.6988765894529081</v>
      </c>
      <c r="AO113" s="4">
        <f t="shared" si="147"/>
        <v>-2.8315854973920409</v>
      </c>
      <c r="AP113" s="4">
        <f t="shared" si="147"/>
        <v>-2.4905544172889904</v>
      </c>
      <c r="AQ113" s="4">
        <f t="shared" si="147"/>
        <v>-1.0929162880096044</v>
      </c>
      <c r="AR113" s="4">
        <f t="shared" si="147"/>
        <v>-0.91718985382840401</v>
      </c>
      <c r="AS113" s="4">
        <f t="shared" si="147"/>
        <v>-0.74406018770494597</v>
      </c>
      <c r="AT113" s="4">
        <f t="shared" si="147"/>
        <v>-1.7926328386944874</v>
      </c>
      <c r="AU113" s="4">
        <f t="shared" si="147"/>
        <v>-5.4754524792497676</v>
      </c>
      <c r="AV113" s="4">
        <f t="shared" si="147"/>
        <v>-1.753620506335281</v>
      </c>
      <c r="AW113" s="4">
        <f t="shared" si="147"/>
        <v>-2.4514756120105972</v>
      </c>
      <c r="AY113" s="2">
        <f t="shared" si="139"/>
        <v>113.97688532738459</v>
      </c>
      <c r="AZ113" s="2">
        <f t="shared" si="139"/>
        <v>113.49620420574414</v>
      </c>
      <c r="BA113" s="2">
        <f t="shared" si="139"/>
        <v>112.14292518120412</v>
      </c>
      <c r="BB113" s="2">
        <f t="shared" si="139"/>
        <v>111.2045584417213</v>
      </c>
      <c r="BC113" s="2">
        <f t="shared" si="139"/>
        <v>111.49255573878757</v>
      </c>
      <c r="BD113" s="2">
        <f t="shared" si="139"/>
        <v>112.3198277902959</v>
      </c>
      <c r="BE113" s="2">
        <f t="shared" si="139"/>
        <v>115.07258241870225</v>
      </c>
      <c r="BF113" s="2">
        <f t="shared" si="139"/>
        <v>114.69755431914457</v>
      </c>
      <c r="BG113" s="2">
        <f t="shared" si="139"/>
        <v>116.09249136129644</v>
      </c>
      <c r="BH113" s="2">
        <f t="shared" si="139"/>
        <v>113.72601448407113</v>
      </c>
      <c r="BI113" s="2">
        <f t="shared" si="139"/>
        <v>115.1453128668025</v>
      </c>
      <c r="BJ113" s="2">
        <f t="shared" si="139"/>
        <v>115.9081762177465</v>
      </c>
      <c r="BK113" s="2">
        <f t="shared" si="139"/>
        <v>120.44122088105448</v>
      </c>
      <c r="BL113" s="2">
        <f t="shared" si="139"/>
        <v>119.16401766461307</v>
      </c>
      <c r="BM113" s="2">
        <f t="shared" si="139"/>
        <v>123.18724156612761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115.15</v>
      </c>
      <c r="CF113" s="2">
        <f t="shared" si="140"/>
        <v>111.283</v>
      </c>
      <c r="CG113" s="2">
        <f t="shared" si="140"/>
        <v>111.267</v>
      </c>
      <c r="CH113" s="2">
        <f t="shared" si="140"/>
        <v>108.367</v>
      </c>
      <c r="CI113" s="2">
        <f t="shared" si="140"/>
        <v>111.172</v>
      </c>
      <c r="CJ113" s="2">
        <f t="shared" si="140"/>
        <v>110.621</v>
      </c>
      <c r="CK113" s="2">
        <f t="shared" si="140"/>
        <v>112.241</v>
      </c>
      <c r="CL113" s="2">
        <f t="shared" si="140"/>
        <v>112.20699999999999</v>
      </c>
      <c r="CM113" s="2">
        <f t="shared" si="140"/>
        <v>115</v>
      </c>
      <c r="CN113" s="2">
        <f t="shared" si="140"/>
        <v>112.81</v>
      </c>
      <c r="CO113" s="2">
        <f t="shared" si="140"/>
        <v>114.414</v>
      </c>
      <c r="CP113" s="2">
        <f t="shared" si="140"/>
        <v>114.121</v>
      </c>
      <c r="CQ113" s="2">
        <f t="shared" si="140"/>
        <v>115.172</v>
      </c>
      <c r="CR113" s="2">
        <f t="shared" si="140"/>
        <v>117.431</v>
      </c>
      <c r="CS113" s="2">
        <f t="shared" si="140"/>
        <v>120.741</v>
      </c>
      <c r="CU113" s="2">
        <f t="shared" si="110"/>
        <v>115.15</v>
      </c>
      <c r="CV113" s="2">
        <f t="shared" si="111"/>
        <v>111.283</v>
      </c>
      <c r="CW113" s="2">
        <f t="shared" si="112"/>
        <v>111.267</v>
      </c>
      <c r="CX113" s="2">
        <f t="shared" si="113"/>
        <v>108.367</v>
      </c>
      <c r="CY113" s="2">
        <f t="shared" si="114"/>
        <v>111.172</v>
      </c>
      <c r="CZ113" s="2">
        <f t="shared" si="115"/>
        <v>110.621</v>
      </c>
      <c r="DA113" s="2">
        <f t="shared" si="116"/>
        <v>112.241</v>
      </c>
      <c r="DB113" s="2">
        <f t="shared" si="117"/>
        <v>112.20699999999999</v>
      </c>
      <c r="DC113" s="2">
        <f t="shared" si="118"/>
        <v>115</v>
      </c>
      <c r="DD113" s="2">
        <f t="shared" si="119"/>
        <v>112.81</v>
      </c>
      <c r="DE113" s="2">
        <f t="shared" si="120"/>
        <v>114.414</v>
      </c>
      <c r="DF113" s="2">
        <f t="shared" si="121"/>
        <v>114.121</v>
      </c>
      <c r="DG113" s="2">
        <f t="shared" si="122"/>
        <v>115.172</v>
      </c>
      <c r="DH113" s="2">
        <f t="shared" si="123"/>
        <v>117.431</v>
      </c>
      <c r="DI113" s="2">
        <f t="shared" si="124"/>
        <v>120.741</v>
      </c>
      <c r="DK113" s="2">
        <f t="shared" si="148"/>
        <v>142.26724517374518</v>
      </c>
      <c r="DL113" s="2">
        <f t="shared" si="148"/>
        <v>134.7497219608272</v>
      </c>
      <c r="DM113" s="2">
        <f t="shared" si="148"/>
        <v>130.02864588394064</v>
      </c>
      <c r="DN113" s="2">
        <f t="shared" si="148"/>
        <v>127.1223108655214</v>
      </c>
      <c r="DO113" s="2">
        <f t="shared" si="148"/>
        <v>124.9974327606959</v>
      </c>
      <c r="DP113" s="2">
        <f t="shared" si="148"/>
        <v>126.88260140056023</v>
      </c>
      <c r="DQ113" s="2">
        <f t="shared" si="148"/>
        <v>130.05747127694497</v>
      </c>
      <c r="DR113" s="2">
        <f t="shared" si="148"/>
        <v>128.92877563025209</v>
      </c>
      <c r="DS113" s="2">
        <f t="shared" si="148"/>
        <v>129.95116314695261</v>
      </c>
      <c r="DT113" s="2">
        <f t="shared" si="148"/>
        <v>129.6329852281431</v>
      </c>
      <c r="DU113" s="2">
        <f t="shared" si="148"/>
        <v>125.98459719887956</v>
      </c>
      <c r="DV113" s="2">
        <f t="shared" si="148"/>
        <v>127.89614089635856</v>
      </c>
      <c r="DW113" s="2">
        <f t="shared" si="148"/>
        <v>133.95447478991596</v>
      </c>
      <c r="DX113" s="2">
        <f t="shared" si="148"/>
        <v>136.309612012012</v>
      </c>
      <c r="DY113" s="2">
        <f t="shared" si="148"/>
        <v>147.10470856507231</v>
      </c>
      <c r="EA113" s="2">
        <f t="shared" si="94"/>
        <v>113.70139093056768</v>
      </c>
      <c r="EB113" s="2">
        <f t="shared" si="94"/>
        <v>113.22474899160164</v>
      </c>
      <c r="EC113" s="2">
        <f t="shared" si="94"/>
        <v>111.91203775235532</v>
      </c>
      <c r="ED113" s="2">
        <f t="shared" si="94"/>
        <v>111.00036502172658</v>
      </c>
      <c r="EE113" s="2">
        <f t="shared" si="94"/>
        <v>111.27287686900461</v>
      </c>
      <c r="EF113" s="2">
        <f t="shared" si="94"/>
        <v>112.04677800893107</v>
      </c>
      <c r="EG113" s="2">
        <f t="shared" si="94"/>
        <v>114.83819973948407</v>
      </c>
      <c r="EH113" s="2">
        <f t="shared" si="94"/>
        <v>114.41951922687717</v>
      </c>
      <c r="EI113" s="2">
        <f t="shared" si="94"/>
        <v>115.85100203050425</v>
      </c>
      <c r="EJ113" s="2">
        <f t="shared" si="94"/>
        <v>113.43075256293412</v>
      </c>
      <c r="EK113" s="2">
        <f t="shared" si="94"/>
        <v>114.93981507590517</v>
      </c>
      <c r="EL113" s="2">
        <f t="shared" si="94"/>
        <v>115.68207483151934</v>
      </c>
      <c r="EM113" s="2">
        <f t="shared" si="135"/>
        <v>120.16999053811485</v>
      </c>
      <c r="EN113" s="2">
        <f t="shared" si="135"/>
        <v>118.84087265112603</v>
      </c>
      <c r="EO113" s="2">
        <f t="shared" si="135"/>
        <v>122.61253355263156</v>
      </c>
      <c r="EQ113" s="2">
        <f t="shared" si="149"/>
        <v>113.88912174110867</v>
      </c>
      <c r="ER113" s="2">
        <f t="shared" si="149"/>
        <v>113.48190334578804</v>
      </c>
      <c r="ES113" s="2">
        <f t="shared" si="149"/>
        <v>111.85799060532601</v>
      </c>
      <c r="ET113" s="2">
        <f t="shared" si="149"/>
        <v>111.08299737532808</v>
      </c>
      <c r="EU113" s="2">
        <f t="shared" si="149"/>
        <v>111.20776388039478</v>
      </c>
      <c r="EV113" s="2">
        <f t="shared" si="149"/>
        <v>111.95837632386871</v>
      </c>
      <c r="EW113" s="2">
        <f t="shared" si="149"/>
        <v>114.79833953860549</v>
      </c>
      <c r="EX113" s="2">
        <f t="shared" si="149"/>
        <v>114.61611677659219</v>
      </c>
      <c r="EY113" s="2">
        <f t="shared" si="149"/>
        <v>116.11779260223683</v>
      </c>
      <c r="EZ113" s="2">
        <f t="shared" si="149"/>
        <v>113.7851914084613</v>
      </c>
      <c r="FA113" s="2">
        <f t="shared" si="149"/>
        <v>114.95329173463115</v>
      </c>
      <c r="FB113" s="2">
        <f t="shared" si="149"/>
        <v>115.52360695037399</v>
      </c>
      <c r="FC113" s="2">
        <f t="shared" si="149"/>
        <v>120.36106109666747</v>
      </c>
      <c r="FD113" s="2">
        <f t="shared" si="149"/>
        <v>119.04961468338784</v>
      </c>
      <c r="FE113" s="2">
        <f t="shared" si="149"/>
        <v>122.99499151831689</v>
      </c>
      <c r="FG113" s="2">
        <f t="shared" si="150"/>
        <v>0.99044879253480211</v>
      </c>
      <c r="FH113" s="2">
        <f t="shared" si="150"/>
        <v>0.98755360136291159</v>
      </c>
      <c r="FI113" s="2">
        <f t="shared" si="150"/>
        <v>0.9872187755955093</v>
      </c>
      <c r="FJ113" s="2">
        <f t="shared" si="150"/>
        <v>0.98739235873248776</v>
      </c>
      <c r="FK113" s="2">
        <f t="shared" si="150"/>
        <v>0.98393386739234623</v>
      </c>
      <c r="FL113" s="2">
        <f t="shared" si="150"/>
        <v>0.9815245281200129</v>
      </c>
      <c r="FM113" s="2">
        <f t="shared" si="150"/>
        <v>0.9845611767923439</v>
      </c>
      <c r="FN113" s="2">
        <f t="shared" si="150"/>
        <v>0.98103894435657124</v>
      </c>
      <c r="FO113" s="2">
        <f t="shared" si="150"/>
        <v>0.98312857669246168</v>
      </c>
      <c r="FP113" s="2">
        <f t="shared" si="150"/>
        <v>0.9820269883696563</v>
      </c>
      <c r="FQ113" s="2">
        <f t="shared" si="150"/>
        <v>0.98140751464889164</v>
      </c>
      <c r="FR113" s="2">
        <f t="shared" si="150"/>
        <v>0.9813587926559485</v>
      </c>
      <c r="FS113" s="2">
        <f t="shared" si="150"/>
        <v>0.98045039672132994</v>
      </c>
      <c r="FT113" s="2">
        <f t="shared" si="150"/>
        <v>0.98159366931622816</v>
      </c>
      <c r="FU113" s="2">
        <f t="shared" si="150"/>
        <v>0.97663934546569664</v>
      </c>
      <c r="FW113" s="2">
        <f t="shared" si="141"/>
        <v>1.4147898856204705E-2</v>
      </c>
      <c r="FX113" s="2">
        <f t="shared" si="141"/>
        <v>1.3792571882308858E-2</v>
      </c>
      <c r="FY113" s="2">
        <f t="shared" si="141"/>
        <v>1.2304167116375086E-2</v>
      </c>
      <c r="FZ113" s="2">
        <f t="shared" si="141"/>
        <v>1.1299572397462543E-2</v>
      </c>
      <c r="GA113" s="2">
        <f t="shared" si="141"/>
        <v>1.2619066819726103E-2</v>
      </c>
      <c r="GB113" s="2">
        <f t="shared" si="141"/>
        <v>1.1866929040078326E-2</v>
      </c>
      <c r="GC113" s="2">
        <f t="shared" si="141"/>
        <v>1.4675375062534647E-2</v>
      </c>
      <c r="GD113" s="2">
        <f t="shared" si="141"/>
        <v>1.4874418640896572E-2</v>
      </c>
      <c r="GE113" s="2">
        <f t="shared" si="141"/>
        <v>1.3492020609001738E-2</v>
      </c>
      <c r="GF113" s="2">
        <f t="shared" si="141"/>
        <v>1.1451919164330726E-2</v>
      </c>
      <c r="GG113" s="2">
        <f t="shared" si="141"/>
        <v>1.0970157569876512E-2</v>
      </c>
      <c r="GH113" s="2">
        <f t="shared" si="141"/>
        <v>9.9928880856527506E-3</v>
      </c>
      <c r="GI113" s="2">
        <f t="shared" si="141"/>
        <v>9.1544423645450821E-3</v>
      </c>
      <c r="GJ113" s="2">
        <f t="shared" si="141"/>
        <v>7.7110496841954184E-3</v>
      </c>
      <c r="GK113" s="2">
        <f t="shared" si="141"/>
        <v>6.6798824078378094E-3</v>
      </c>
      <c r="GM113" s="83">
        <f t="shared" si="142"/>
        <v>3.574523939913901E-48</v>
      </c>
      <c r="GN113" s="83">
        <f t="shared" si="142"/>
        <v>3.5847178483410958E-41</v>
      </c>
      <c r="GO113" s="83">
        <f t="shared" si="142"/>
        <v>6.772575989348591E-31</v>
      </c>
      <c r="GP113" s="83">
        <f t="shared" si="142"/>
        <v>1.0702265177239605E-27</v>
      </c>
      <c r="GQ113" s="83">
        <f t="shared" si="142"/>
        <v>1.1143171415770776E-37</v>
      </c>
      <c r="GR113" s="83">
        <f t="shared" si="142"/>
        <v>6.6854507511863315E-39</v>
      </c>
      <c r="GS113" s="83">
        <f t="shared" si="142"/>
        <v>1.674169642623318E-64</v>
      </c>
      <c r="GT113" s="83">
        <f t="shared" si="142"/>
        <v>8.093253993223015E-50</v>
      </c>
      <c r="GU113" s="83">
        <f t="shared" si="142"/>
        <v>2.5192082172016042E-35</v>
      </c>
      <c r="GV113" s="83">
        <f t="shared" si="142"/>
        <v>1.6675397222590283E-37</v>
      </c>
      <c r="GW113" s="83">
        <f t="shared" si="142"/>
        <v>9.2701544426775786E-31</v>
      </c>
      <c r="GX113" s="83">
        <f t="shared" si="142"/>
        <v>9.9553703010686271E-34</v>
      </c>
      <c r="GY113" s="83">
        <f t="shared" si="142"/>
        <v>5.3668744459209794E-28</v>
      </c>
      <c r="GZ113" s="83">
        <f t="shared" si="142"/>
        <v>2.2912442953366779E-34</v>
      </c>
      <c r="HA113" s="83">
        <f t="shared" si="142"/>
        <v>2.1675340342246144E-43</v>
      </c>
      <c r="HC113" s="83">
        <f t="shared" si="73"/>
        <v>1.0737409382687321E-14</v>
      </c>
      <c r="HD113" s="83">
        <f t="shared" si="73"/>
        <v>5.3757303720575383E-5</v>
      </c>
      <c r="HE113" s="83">
        <f t="shared" si="73"/>
        <v>4.8982864331899442E-4</v>
      </c>
      <c r="HF113" s="83">
        <f t="shared" si="73"/>
        <v>9.5367711105809306E-4</v>
      </c>
      <c r="HG113" s="83">
        <f t="shared" si="73"/>
        <v>3.1601178935315055E-7</v>
      </c>
      <c r="HH113" s="83">
        <f t="shared" si="73"/>
        <v>2.1707736107987358E-6</v>
      </c>
      <c r="HI113" s="83">
        <f t="shared" si="138"/>
        <v>2.1766537372118343E-11</v>
      </c>
      <c r="HJ113" s="83">
        <f t="shared" si="138"/>
        <v>5.1900722193284303E-10</v>
      </c>
      <c r="HK113" s="83">
        <f t="shared" si="138"/>
        <v>1.6149225543601391E-5</v>
      </c>
      <c r="HL113" s="83">
        <f t="shared" si="138"/>
        <v>4.051232830259869E-5</v>
      </c>
      <c r="HM113" s="83">
        <f t="shared" si="138"/>
        <v>4.2165741275647069E-4</v>
      </c>
      <c r="HN113" s="83">
        <f t="shared" si="138"/>
        <v>1.9389879227839864E-4</v>
      </c>
      <c r="HO113" s="83">
        <f t="shared" si="138"/>
        <v>5.9142845215966779E-3</v>
      </c>
      <c r="HP113" s="83">
        <f t="shared" si="138"/>
        <v>6.497311261223997E-4</v>
      </c>
      <c r="HQ113" s="83">
        <f t="shared" si="138"/>
        <v>4.6322314041761279E-5</v>
      </c>
      <c r="HS113" s="83">
        <f t="shared" si="143"/>
        <v>1.2533650911964071E-6</v>
      </c>
      <c r="HT113" s="83">
        <f t="shared" si="143"/>
        <v>1.0101705383666788E-6</v>
      </c>
      <c r="HU113" s="83">
        <f t="shared" si="143"/>
        <v>1.0394252940745803E-8</v>
      </c>
      <c r="HV113" s="83">
        <f t="shared" si="143"/>
        <v>7.0109497446275891E-8</v>
      </c>
      <c r="HW113" s="83">
        <f t="shared" si="143"/>
        <v>6.9077824872820243E-9</v>
      </c>
      <c r="HX113" s="83">
        <f t="shared" si="143"/>
        <v>4.6731437826566501E-11</v>
      </c>
      <c r="HY113" s="83">
        <f t="shared" si="143"/>
        <v>1.9407817469679887E-8</v>
      </c>
      <c r="HZ113" s="83">
        <f t="shared" si="143"/>
        <v>3.9356790181525222E-10</v>
      </c>
      <c r="IA113" s="83">
        <f t="shared" si="143"/>
        <v>2.7281113327036178E-9</v>
      </c>
      <c r="IB113" s="83">
        <f t="shared" si="143"/>
        <v>2.3707715756512649E-10</v>
      </c>
      <c r="IC113" s="83">
        <f t="shared" si="143"/>
        <v>4.8291321045375576E-11</v>
      </c>
      <c r="ID113" s="83">
        <f t="shared" si="143"/>
        <v>4.6746552810567197E-12</v>
      </c>
      <c r="IE113" s="83">
        <f t="shared" si="143"/>
        <v>2.8271542592202852E-12</v>
      </c>
      <c r="IF113" s="83">
        <f t="shared" si="143"/>
        <v>2.7290137183325655E-7</v>
      </c>
      <c r="IG113" s="83">
        <f t="shared" si="143"/>
        <v>8.6001718758665215E-6</v>
      </c>
      <c r="II113" s="83">
        <f t="shared" si="144"/>
        <v>1.9705398061600671E-69</v>
      </c>
      <c r="IJ113" s="83">
        <f t="shared" si="144"/>
        <v>7.9298301043112554E-66</v>
      </c>
      <c r="IK113" s="83">
        <f t="shared" si="144"/>
        <v>6.5045938432976632E-78</v>
      </c>
      <c r="IL113" s="83">
        <f t="shared" si="144"/>
        <v>2.8833959994612601E-70</v>
      </c>
      <c r="IM113" s="83">
        <f t="shared" si="144"/>
        <v>3.6142546523056317E-86</v>
      </c>
      <c r="IN113" s="83">
        <f t="shared" si="144"/>
        <v>4.3331828730838021E-109</v>
      </c>
      <c r="IO113" s="83">
        <f t="shared" si="144"/>
        <v>5.5977477251191802E-82</v>
      </c>
      <c r="IP113" s="83">
        <f t="shared" si="144"/>
        <v>4.5669109563055733E-95</v>
      </c>
      <c r="IQ113" s="83">
        <f t="shared" si="144"/>
        <v>4.5442998754553003E-89</v>
      </c>
      <c r="IR113" s="83">
        <f t="shared" si="144"/>
        <v>5.4766100203567279E-97</v>
      </c>
      <c r="IS113" s="83">
        <f t="shared" si="144"/>
        <v>9.4386067973937478E-102</v>
      </c>
      <c r="IT113" s="83">
        <f t="shared" si="144"/>
        <v>2.4588021007693386E-114</v>
      </c>
      <c r="IU113" s="83">
        <f t="shared" si="144"/>
        <v>2.6707334858266286E-113</v>
      </c>
      <c r="IV113" s="83">
        <f t="shared" si="144"/>
        <v>5.0383600183596169E-54</v>
      </c>
      <c r="IW113" s="83">
        <f t="shared" si="144"/>
        <v>2.6565952809961604E-40</v>
      </c>
      <c r="IY113" s="83">
        <f t="shared" si="145"/>
        <v>1.2533651019338164E-6</v>
      </c>
      <c r="IZ113" s="83">
        <f t="shared" si="145"/>
        <v>5.4767474258942061E-5</v>
      </c>
      <c r="JA113" s="83">
        <f t="shared" si="145"/>
        <v>4.898390375719352E-4</v>
      </c>
      <c r="JB113" s="83">
        <f t="shared" si="145"/>
        <v>9.5374722055553934E-4</v>
      </c>
      <c r="JC113" s="83">
        <f t="shared" si="145"/>
        <v>3.2291957184043256E-7</v>
      </c>
      <c r="JD113" s="83">
        <f t="shared" si="145"/>
        <v>2.1708203422365622E-6</v>
      </c>
      <c r="JE113" s="83">
        <f t="shared" si="145"/>
        <v>1.9429584007052005E-8</v>
      </c>
      <c r="JF113" s="83">
        <f t="shared" si="145"/>
        <v>9.125751237480953E-10</v>
      </c>
      <c r="JG113" s="83">
        <f t="shared" si="145"/>
        <v>1.6151953654934096E-5</v>
      </c>
      <c r="JH113" s="83">
        <f t="shared" si="145"/>
        <v>4.0512565379756258E-5</v>
      </c>
      <c r="JI113" s="83">
        <f t="shared" si="145"/>
        <v>4.2165746104779172E-4</v>
      </c>
      <c r="JJ113" s="83">
        <f t="shared" si="145"/>
        <v>1.9389879695305392E-4</v>
      </c>
      <c r="JK113" s="83">
        <f t="shared" si="145"/>
        <v>5.9142845244238322E-3</v>
      </c>
      <c r="JL113" s="83">
        <f t="shared" si="145"/>
        <v>6.5000402749423294E-4</v>
      </c>
      <c r="JM113" s="83">
        <f t="shared" si="145"/>
        <v>5.4922485917627804E-5</v>
      </c>
    </row>
    <row r="114" spans="2:273" x14ac:dyDescent="0.25">
      <c r="B114" s="2">
        <v>87</v>
      </c>
      <c r="C114" s="37">
        <v>116.533</v>
      </c>
      <c r="D114" s="37">
        <v>112.55</v>
      </c>
      <c r="E114" s="37">
        <v>110.483</v>
      </c>
      <c r="F114" s="37">
        <v>110.417</v>
      </c>
      <c r="G114" s="37">
        <v>110.845</v>
      </c>
      <c r="H114" s="37">
        <v>110.79300000000001</v>
      </c>
      <c r="I114" s="37">
        <v>112.96599999999999</v>
      </c>
      <c r="J114" s="37">
        <v>114.31</v>
      </c>
      <c r="K114" s="37">
        <v>113.931</v>
      </c>
      <c r="L114" s="37">
        <v>111.276</v>
      </c>
      <c r="M114" s="37">
        <v>113.10299999999999</v>
      </c>
      <c r="N114" s="37">
        <v>114.345</v>
      </c>
      <c r="O114" s="37">
        <v>116.345</v>
      </c>
      <c r="P114" s="37">
        <v>116.086</v>
      </c>
      <c r="Q114" s="37">
        <v>120.121</v>
      </c>
      <c r="S114" s="4">
        <f t="shared" si="146"/>
        <v>113.88260531499041</v>
      </c>
      <c r="T114" s="4">
        <f t="shared" si="146"/>
        <v>113.4009213166395</v>
      </c>
      <c r="U114" s="4">
        <f t="shared" si="146"/>
        <v>112.04995540135856</v>
      </c>
      <c r="V114" s="4">
        <f t="shared" si="146"/>
        <v>111.12969711380237</v>
      </c>
      <c r="W114" s="4">
        <f t="shared" si="146"/>
        <v>111.39477286139707</v>
      </c>
      <c r="X114" s="4">
        <f t="shared" si="146"/>
        <v>112.19513706273361</v>
      </c>
      <c r="Y114" s="4">
        <f t="shared" si="146"/>
        <v>114.957323986918</v>
      </c>
      <c r="Z114" s="4">
        <f t="shared" si="146"/>
        <v>114.64941966979092</v>
      </c>
      <c r="AA114" s="4">
        <f t="shared" si="146"/>
        <v>116.03615898369058</v>
      </c>
      <c r="AB114" s="4">
        <f t="shared" si="146"/>
        <v>113.72307308380255</v>
      </c>
      <c r="AC114" s="4">
        <f t="shared" si="146"/>
        <v>115.10033532174425</v>
      </c>
      <c r="AD114" s="4">
        <f t="shared" si="146"/>
        <v>115.83539369899057</v>
      </c>
      <c r="AE114" s="4">
        <f t="shared" si="146"/>
        <v>120.3982058634664</v>
      </c>
      <c r="AF114" s="4">
        <f t="shared" si="146"/>
        <v>119.07446523216177</v>
      </c>
      <c r="AG114" s="4">
        <f t="shared" si="146"/>
        <v>123.0899835469916</v>
      </c>
      <c r="AI114" s="4">
        <f t="shared" si="147"/>
        <v>2.6503946850095872</v>
      </c>
      <c r="AJ114" s="4">
        <f t="shared" si="147"/>
        <v>-0.85092131663949999</v>
      </c>
      <c r="AK114" s="4">
        <f t="shared" si="147"/>
        <v>-1.5669554013585554</v>
      </c>
      <c r="AL114" s="4">
        <f t="shared" si="147"/>
        <v>-0.71269711380236345</v>
      </c>
      <c r="AM114" s="4">
        <f t="shared" si="147"/>
        <v>-0.5497728613970736</v>
      </c>
      <c r="AN114" s="4">
        <f t="shared" si="147"/>
        <v>-1.4021370627336012</v>
      </c>
      <c r="AO114" s="4">
        <f t="shared" si="147"/>
        <v>-1.9913239869180046</v>
      </c>
      <c r="AP114" s="4">
        <f t="shared" si="147"/>
        <v>-0.33941966979091376</v>
      </c>
      <c r="AQ114" s="4">
        <f t="shared" si="147"/>
        <v>-2.1051589836905862</v>
      </c>
      <c r="AR114" s="4">
        <f t="shared" si="147"/>
        <v>-2.4470730838025503</v>
      </c>
      <c r="AS114" s="4">
        <f t="shared" si="147"/>
        <v>-1.9973353217442593</v>
      </c>
      <c r="AT114" s="4">
        <f t="shared" si="147"/>
        <v>-1.4903936989905731</v>
      </c>
      <c r="AU114" s="4">
        <f t="shared" si="147"/>
        <v>-4.0532058634664025</v>
      </c>
      <c r="AV114" s="4">
        <f t="shared" si="147"/>
        <v>-2.9884652321617722</v>
      </c>
      <c r="AW114" s="4">
        <f t="shared" si="147"/>
        <v>-2.968983546991609</v>
      </c>
      <c r="AY114" s="2">
        <f t="shared" si="139"/>
        <v>113.88258532931448</v>
      </c>
      <c r="AZ114" s="2">
        <f t="shared" si="139"/>
        <v>113.4006860339455</v>
      </c>
      <c r="BA114" s="2">
        <f t="shared" si="139"/>
        <v>112.04774556722356</v>
      </c>
      <c r="BB114" s="2">
        <f t="shared" si="139"/>
        <v>111.12380459454729</v>
      </c>
      <c r="BC114" s="2">
        <f t="shared" si="139"/>
        <v>111.39476983925283</v>
      </c>
      <c r="BD114" s="2">
        <f t="shared" si="139"/>
        <v>112.1951352698519</v>
      </c>
      <c r="BE114" s="2">
        <f t="shared" si="139"/>
        <v>114.9573118338479</v>
      </c>
      <c r="BF114" s="2">
        <f t="shared" si="139"/>
        <v>114.6494192124221</v>
      </c>
      <c r="BG114" s="2">
        <f t="shared" si="139"/>
        <v>116.03613220711229</v>
      </c>
      <c r="BH114" s="2">
        <f t="shared" si="139"/>
        <v>113.72299467827209</v>
      </c>
      <c r="BI114" s="2">
        <f t="shared" si="139"/>
        <v>115.09883217155792</v>
      </c>
      <c r="BJ114" s="2">
        <f t="shared" si="139"/>
        <v>115.83490168940014</v>
      </c>
      <c r="BK114" s="2">
        <f t="shared" si="139"/>
        <v>120.3548874320655</v>
      </c>
      <c r="BL114" s="2">
        <f t="shared" si="139"/>
        <v>119.07203955677397</v>
      </c>
      <c r="BM114" s="2">
        <f t="shared" si="139"/>
        <v>123.08107128701627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116.533</v>
      </c>
      <c r="CF114" s="2">
        <f t="shared" si="140"/>
        <v>112.55</v>
      </c>
      <c r="CG114" s="2">
        <f t="shared" si="140"/>
        <v>110.483</v>
      </c>
      <c r="CH114" s="2">
        <f t="shared" si="140"/>
        <v>110.417</v>
      </c>
      <c r="CI114" s="2">
        <f t="shared" si="140"/>
        <v>110.845</v>
      </c>
      <c r="CJ114" s="2">
        <f t="shared" si="140"/>
        <v>110.79300000000001</v>
      </c>
      <c r="CK114" s="2">
        <f t="shared" si="140"/>
        <v>112.96599999999999</v>
      </c>
      <c r="CL114" s="2">
        <f t="shared" si="140"/>
        <v>114.31</v>
      </c>
      <c r="CM114" s="2">
        <f t="shared" si="140"/>
        <v>113.931</v>
      </c>
      <c r="CN114" s="2">
        <f t="shared" si="140"/>
        <v>111.276</v>
      </c>
      <c r="CO114" s="2">
        <f t="shared" si="140"/>
        <v>113.10299999999999</v>
      </c>
      <c r="CP114" s="2">
        <f t="shared" si="140"/>
        <v>114.345</v>
      </c>
      <c r="CQ114" s="2">
        <f t="shared" si="140"/>
        <v>116.345</v>
      </c>
      <c r="CR114" s="2">
        <f t="shared" si="140"/>
        <v>116.086</v>
      </c>
      <c r="CS114" s="2">
        <f t="shared" si="140"/>
        <v>120.121</v>
      </c>
      <c r="CU114" s="2">
        <f t="shared" si="110"/>
        <v>116.533</v>
      </c>
      <c r="CV114" s="2">
        <f t="shared" si="111"/>
        <v>112.55</v>
      </c>
      <c r="CW114" s="2">
        <f t="shared" si="112"/>
        <v>110.483</v>
      </c>
      <c r="CX114" s="2">
        <f t="shared" si="113"/>
        <v>110.417</v>
      </c>
      <c r="CY114" s="2">
        <f t="shared" si="114"/>
        <v>110.845</v>
      </c>
      <c r="CZ114" s="2">
        <f t="shared" si="115"/>
        <v>110.79300000000001</v>
      </c>
      <c r="DA114" s="2">
        <f t="shared" si="116"/>
        <v>112.96599999999999</v>
      </c>
      <c r="DB114" s="2">
        <f t="shared" si="117"/>
        <v>114.31</v>
      </c>
      <c r="DC114" s="2">
        <f t="shared" si="118"/>
        <v>113.931</v>
      </c>
      <c r="DD114" s="2">
        <f t="shared" si="119"/>
        <v>111.276</v>
      </c>
      <c r="DE114" s="2">
        <f t="shared" si="120"/>
        <v>113.10299999999999</v>
      </c>
      <c r="DF114" s="2">
        <f t="shared" si="121"/>
        <v>114.345</v>
      </c>
      <c r="DG114" s="2">
        <f t="shared" si="122"/>
        <v>116.345</v>
      </c>
      <c r="DH114" s="2">
        <f t="shared" si="123"/>
        <v>116.086</v>
      </c>
      <c r="DI114" s="2">
        <f t="shared" si="124"/>
        <v>120.121</v>
      </c>
      <c r="DK114" s="2">
        <f t="shared" si="148"/>
        <v>142.52291055341055</v>
      </c>
      <c r="DL114" s="2">
        <f t="shared" si="148"/>
        <v>134.96731316336579</v>
      </c>
      <c r="DM114" s="2">
        <f t="shared" si="148"/>
        <v>130.20040944669367</v>
      </c>
      <c r="DN114" s="2">
        <f t="shared" si="148"/>
        <v>127.25676693292485</v>
      </c>
      <c r="DO114" s="2">
        <f t="shared" si="148"/>
        <v>125.10084746690008</v>
      </c>
      <c r="DP114" s="2">
        <f t="shared" si="148"/>
        <v>126.9884229691877</v>
      </c>
      <c r="DQ114" s="2">
        <f t="shared" si="148"/>
        <v>130.18309629062261</v>
      </c>
      <c r="DR114" s="2">
        <f t="shared" si="148"/>
        <v>129.06406890756301</v>
      </c>
      <c r="DS114" s="2">
        <f t="shared" si="148"/>
        <v>130.1195565160302</v>
      </c>
      <c r="DT114" s="2">
        <f t="shared" si="148"/>
        <v>129.79563551810918</v>
      </c>
      <c r="DU114" s="2">
        <f t="shared" si="148"/>
        <v>126.08769691876751</v>
      </c>
      <c r="DV114" s="2">
        <f t="shared" si="148"/>
        <v>128.01600784313726</v>
      </c>
      <c r="DW114" s="2">
        <f t="shared" si="148"/>
        <v>134.13864369747898</v>
      </c>
      <c r="DX114" s="2">
        <f t="shared" si="148"/>
        <v>136.52777327327325</v>
      </c>
      <c r="DY114" s="2">
        <f t="shared" si="148"/>
        <v>147.4978961067853</v>
      </c>
      <c r="EA114" s="2">
        <f t="shared" si="94"/>
        <v>113.62812972856401</v>
      </c>
      <c r="EB114" s="2">
        <f t="shared" si="94"/>
        <v>113.14919728093342</v>
      </c>
      <c r="EC114" s="2">
        <f t="shared" si="94"/>
        <v>111.83408842530282</v>
      </c>
      <c r="ED114" s="2">
        <f t="shared" si="94"/>
        <v>110.93497869123948</v>
      </c>
      <c r="EE114" s="2">
        <f t="shared" si="94"/>
        <v>111.19149205794398</v>
      </c>
      <c r="EF114" s="2">
        <f t="shared" si="94"/>
        <v>111.9422540978176</v>
      </c>
      <c r="EG114" s="2">
        <f t="shared" si="94"/>
        <v>114.74014926716654</v>
      </c>
      <c r="EH114" s="2">
        <f t="shared" si="94"/>
        <v>114.39238885515755</v>
      </c>
      <c r="EI114" s="2">
        <f t="shared" si="94"/>
        <v>115.81206099681421</v>
      </c>
      <c r="EJ114" s="2">
        <f t="shared" si="94"/>
        <v>113.45054809974717</v>
      </c>
      <c r="EK114" s="2">
        <f t="shared" si="94"/>
        <v>114.9088178055751</v>
      </c>
      <c r="EL114" s="2">
        <f t="shared" si="94"/>
        <v>115.62551457001837</v>
      </c>
      <c r="EM114" s="2">
        <f t="shared" si="135"/>
        <v>120.10240311020902</v>
      </c>
      <c r="EN114" s="2">
        <f t="shared" si="135"/>
        <v>118.77184049519295</v>
      </c>
      <c r="EO114" s="2">
        <f t="shared" si="135"/>
        <v>122.54592401315787</v>
      </c>
      <c r="EQ114" s="2">
        <f t="shared" si="149"/>
        <v>113.7925467828164</v>
      </c>
      <c r="ER114" s="2">
        <f t="shared" si="149"/>
        <v>113.38453417119565</v>
      </c>
      <c r="ES114" s="2">
        <f t="shared" si="149"/>
        <v>111.78414261612367</v>
      </c>
      <c r="ET114" s="2">
        <f t="shared" si="149"/>
        <v>111.01130011051251</v>
      </c>
      <c r="EU114" s="2">
        <f t="shared" si="149"/>
        <v>111.13234554914706</v>
      </c>
      <c r="EV114" s="2">
        <f t="shared" si="149"/>
        <v>111.8609244463822</v>
      </c>
      <c r="EW114" s="2">
        <f t="shared" si="149"/>
        <v>114.70432190762263</v>
      </c>
      <c r="EX114" s="2">
        <f t="shared" si="149"/>
        <v>114.57006020784324</v>
      </c>
      <c r="EY114" s="2">
        <f t="shared" si="149"/>
        <v>116.05542744706736</v>
      </c>
      <c r="EZ114" s="2">
        <f t="shared" si="149"/>
        <v>113.77745570723644</v>
      </c>
      <c r="FA114" s="2">
        <f t="shared" si="149"/>
        <v>114.92118111078432</v>
      </c>
      <c r="FB114" s="2">
        <f t="shared" si="149"/>
        <v>115.4784776100616</v>
      </c>
      <c r="FC114" s="2">
        <f t="shared" si="149"/>
        <v>120.28135254667929</v>
      </c>
      <c r="FD114" s="2">
        <f t="shared" si="149"/>
        <v>118.9672230126439</v>
      </c>
      <c r="FE114" s="2">
        <f t="shared" si="149"/>
        <v>122.88013556686266</v>
      </c>
      <c r="FG114" s="2">
        <f t="shared" si="150"/>
        <v>0.99128186852132472</v>
      </c>
      <c r="FH114" s="2">
        <f t="shared" si="150"/>
        <v>0.98863630460182106</v>
      </c>
      <c r="FI114" s="2">
        <f t="shared" si="150"/>
        <v>0.98833026090683251</v>
      </c>
      <c r="FJ114" s="2">
        <f t="shared" si="150"/>
        <v>0.98848892485787909</v>
      </c>
      <c r="FK114" s="2">
        <f t="shared" si="150"/>
        <v>0.98532677016963344</v>
      </c>
      <c r="FL114" s="2">
        <f t="shared" si="150"/>
        <v>0.98312273300159347</v>
      </c>
      <c r="FM114" s="2">
        <f t="shared" si="150"/>
        <v>0.98590047239720091</v>
      </c>
      <c r="FN114" s="2">
        <f t="shared" si="150"/>
        <v>0.98267841295692604</v>
      </c>
      <c r="FO114" s="2">
        <f t="shared" si="150"/>
        <v>0.9845902031881868</v>
      </c>
      <c r="FP114" s="2">
        <f t="shared" si="150"/>
        <v>0.98358245537625399</v>
      </c>
      <c r="FQ114" s="2">
        <f t="shared" si="150"/>
        <v>0.98301566652661099</v>
      </c>
      <c r="FR114" s="2">
        <f t="shared" si="150"/>
        <v>0.982971085606267</v>
      </c>
      <c r="FS114" s="2">
        <f t="shared" si="150"/>
        <v>0.98213982767245955</v>
      </c>
      <c r="FT114" s="2">
        <f t="shared" si="150"/>
        <v>0.98318599565531972</v>
      </c>
      <c r="FU114" s="2">
        <f t="shared" si="150"/>
        <v>0.9786509472056224</v>
      </c>
      <c r="FW114" s="2">
        <f t="shared" si="141"/>
        <v>1.5491716984789792E-2</v>
      </c>
      <c r="FX114" s="2">
        <f t="shared" si="141"/>
        <v>1.5103156831872211E-2</v>
      </c>
      <c r="FY114" s="2">
        <f t="shared" si="141"/>
        <v>1.347525470759035E-2</v>
      </c>
      <c r="FZ114" s="2">
        <f t="shared" si="141"/>
        <v>1.2376242645642608E-2</v>
      </c>
      <c r="GA114" s="2">
        <f t="shared" si="141"/>
        <v>1.3819706617098741E-2</v>
      </c>
      <c r="GB114" s="2">
        <f t="shared" si="141"/>
        <v>1.2996948742210921E-2</v>
      </c>
      <c r="GC114" s="2">
        <f t="shared" si="141"/>
        <v>1.6068478161812824E-2</v>
      </c>
      <c r="GD114" s="2">
        <f t="shared" si="141"/>
        <v>1.6286104230880512E-2</v>
      </c>
      <c r="GE114" s="2">
        <f t="shared" si="141"/>
        <v>1.4774474695613321E-2</v>
      </c>
      <c r="GF114" s="2">
        <f t="shared" si="141"/>
        <v>1.2542921489132939E-2</v>
      </c>
      <c r="GG114" s="2">
        <f t="shared" si="141"/>
        <v>1.2015821266531621E-2</v>
      </c>
      <c r="GH114" s="2">
        <f t="shared" si="141"/>
        <v>1.0946430494568929E-2</v>
      </c>
      <c r="GI114" s="2">
        <f t="shared" si="141"/>
        <v>1.0028788983165306E-2</v>
      </c>
      <c r="GJ114" s="2">
        <f t="shared" si="141"/>
        <v>8.4487124439870352E-3</v>
      </c>
      <c r="GK114" s="2">
        <f t="shared" si="141"/>
        <v>7.3196281834188824E-3</v>
      </c>
      <c r="GM114" s="83">
        <f t="shared" si="142"/>
        <v>2.8427805104335629E-51</v>
      </c>
      <c r="GN114" s="83">
        <f t="shared" si="142"/>
        <v>3.5125382195326238E-44</v>
      </c>
      <c r="GO114" s="83">
        <f t="shared" si="142"/>
        <v>3.5820570654564596E-33</v>
      </c>
      <c r="GP114" s="83">
        <f t="shared" si="142"/>
        <v>9.3771336941128673E-30</v>
      </c>
      <c r="GQ114" s="83">
        <f t="shared" si="142"/>
        <v>2.2511239962165501E-40</v>
      </c>
      <c r="GR114" s="83">
        <f t="shared" si="142"/>
        <v>1.0795929209767238E-41</v>
      </c>
      <c r="GS114" s="83">
        <f t="shared" si="142"/>
        <v>3.9590133762610286E-69</v>
      </c>
      <c r="GT114" s="83">
        <f t="shared" si="142"/>
        <v>1.6413412601028405E-53</v>
      </c>
      <c r="GU114" s="83">
        <f t="shared" si="142"/>
        <v>6.5144709838395589E-38</v>
      </c>
      <c r="GV114" s="83">
        <f t="shared" si="142"/>
        <v>2.8084423899888473E-40</v>
      </c>
      <c r="GW114" s="83">
        <f t="shared" si="142"/>
        <v>5.631969255373835E-33</v>
      </c>
      <c r="GX114" s="83">
        <f t="shared" si="142"/>
        <v>3.6554242083922753E-36</v>
      </c>
      <c r="GY114" s="83">
        <f t="shared" si="142"/>
        <v>4.8399409249712795E-30</v>
      </c>
      <c r="GZ114" s="83">
        <f t="shared" si="142"/>
        <v>6.9584566669202702E-37</v>
      </c>
      <c r="HA114" s="83">
        <f t="shared" si="142"/>
        <v>1.5794065553945345E-46</v>
      </c>
      <c r="HC114" s="83">
        <f t="shared" si="73"/>
        <v>3.2560068510553579E-17</v>
      </c>
      <c r="HD114" s="83">
        <f t="shared" si="73"/>
        <v>4.5182289349499334E-6</v>
      </c>
      <c r="HE114" s="83">
        <f t="shared" si="73"/>
        <v>7.1197443621267599E-5</v>
      </c>
      <c r="HF114" s="83">
        <f t="shared" si="73"/>
        <v>1.5663027116755924E-4</v>
      </c>
      <c r="HG114" s="83">
        <f t="shared" si="73"/>
        <v>8.4924015278203784E-9</v>
      </c>
      <c r="HH114" s="83">
        <f t="shared" si="73"/>
        <v>1.0442830201929009E-7</v>
      </c>
      <c r="HI114" s="83">
        <f t="shared" si="138"/>
        <v>9.3762724693736723E-14</v>
      </c>
      <c r="HJ114" s="83">
        <f t="shared" si="138"/>
        <v>3.2930703393880305E-12</v>
      </c>
      <c r="HK114" s="83">
        <f t="shared" si="138"/>
        <v>1.2059898123641584E-6</v>
      </c>
      <c r="HL114" s="83">
        <f t="shared" si="138"/>
        <v>3.4558742191780582E-6</v>
      </c>
      <c r="HM114" s="83">
        <f t="shared" si="138"/>
        <v>6.3869466401941097E-5</v>
      </c>
      <c r="HN114" s="83">
        <f t="shared" si="138"/>
        <v>2.2770828447384157E-5</v>
      </c>
      <c r="HO114" s="83">
        <f t="shared" si="138"/>
        <v>1.5774752989886048E-3</v>
      </c>
      <c r="HP114" s="83">
        <f t="shared" si="138"/>
        <v>8.6521184624355443E-5</v>
      </c>
      <c r="HQ114" s="83">
        <f t="shared" si="138"/>
        <v>3.6383588304110322E-6</v>
      </c>
      <c r="HS114" s="83">
        <f t="shared" si="143"/>
        <v>3.8485362161647841E-6</v>
      </c>
      <c r="HT114" s="83">
        <f t="shared" si="143"/>
        <v>3.0189329755496671E-6</v>
      </c>
      <c r="HU114" s="83">
        <f t="shared" si="143"/>
        <v>4.0083487697493895E-8</v>
      </c>
      <c r="HV114" s="83">
        <f t="shared" si="143"/>
        <v>2.2970112140336775E-7</v>
      </c>
      <c r="HW114" s="83">
        <f t="shared" si="143"/>
        <v>2.9284279100383935E-8</v>
      </c>
      <c r="HX114" s="83">
        <f t="shared" si="143"/>
        <v>2.8673559179547171E-10</v>
      </c>
      <c r="HY114" s="83">
        <f t="shared" si="143"/>
        <v>7.9984262114224399E-8</v>
      </c>
      <c r="HZ114" s="83">
        <f t="shared" si="143"/>
        <v>2.1508940553522724E-9</v>
      </c>
      <c r="IA114" s="83">
        <f t="shared" si="143"/>
        <v>1.2593753150210547E-8</v>
      </c>
      <c r="IB114" s="83">
        <f t="shared" si="143"/>
        <v>1.2164152397861415E-9</v>
      </c>
      <c r="IC114" s="83">
        <f t="shared" si="143"/>
        <v>2.6983989174546901E-10</v>
      </c>
      <c r="ID114" s="83">
        <f t="shared" si="143"/>
        <v>3.0546392173413522E-11</v>
      </c>
      <c r="IE114" s="83">
        <f t="shared" si="143"/>
        <v>1.8023040134966227E-11</v>
      </c>
      <c r="IF114" s="83">
        <f t="shared" si="143"/>
        <v>7.1216915485994009E-7</v>
      </c>
      <c r="IG114" s="83">
        <f t="shared" si="143"/>
        <v>1.7090335836634676E-5</v>
      </c>
      <c r="II114" s="83">
        <f t="shared" si="144"/>
        <v>1.5706188432130854E-66</v>
      </c>
      <c r="IJ114" s="83">
        <f t="shared" si="144"/>
        <v>4.2665177158402521E-63</v>
      </c>
      <c r="IK114" s="83">
        <f t="shared" si="144"/>
        <v>9.4087971732322376E-75</v>
      </c>
      <c r="IL114" s="83">
        <f t="shared" si="144"/>
        <v>1.7746109409089635E-67</v>
      </c>
      <c r="IM114" s="83">
        <f t="shared" si="144"/>
        <v>1.2046578554830615E-82</v>
      </c>
      <c r="IN114" s="83">
        <f t="shared" si="144"/>
        <v>1.1306875590894873E-104</v>
      </c>
      <c r="IO114" s="83">
        <f t="shared" si="144"/>
        <v>1.6467349312038975E-78</v>
      </c>
      <c r="IP114" s="83">
        <f t="shared" si="144"/>
        <v>5.089465631447375E-91</v>
      </c>
      <c r="IQ114" s="83">
        <f t="shared" si="144"/>
        <v>2.2812901310085531E-85</v>
      </c>
      <c r="IR114" s="83">
        <f t="shared" si="144"/>
        <v>4.2258761167716842E-93</v>
      </c>
      <c r="IS114" s="83">
        <f t="shared" si="144"/>
        <v>1.041533352276264E-97</v>
      </c>
      <c r="IT114" s="83">
        <f t="shared" si="144"/>
        <v>7.0745720189024638E-110</v>
      </c>
      <c r="IU114" s="83">
        <f t="shared" si="144"/>
        <v>5.780398737225811E-109</v>
      </c>
      <c r="IV114" s="83">
        <f t="shared" si="144"/>
        <v>4.6148099154161612E-52</v>
      </c>
      <c r="IW114" s="83">
        <f t="shared" si="144"/>
        <v>6.7870215388632685E-39</v>
      </c>
      <c r="IY114" s="83">
        <f t="shared" si="145"/>
        <v>3.848536216197344E-6</v>
      </c>
      <c r="IZ114" s="83">
        <f t="shared" si="145"/>
        <v>7.5371619104996009E-6</v>
      </c>
      <c r="JA114" s="83">
        <f t="shared" si="145"/>
        <v>7.1237527108965087E-5</v>
      </c>
      <c r="JB114" s="83">
        <f t="shared" si="145"/>
        <v>1.5685997228896261E-4</v>
      </c>
      <c r="JC114" s="83">
        <f t="shared" si="145"/>
        <v>3.7776680628204313E-8</v>
      </c>
      <c r="JD114" s="83">
        <f t="shared" si="145"/>
        <v>1.0471503761108556E-7</v>
      </c>
      <c r="JE114" s="83">
        <f t="shared" si="145"/>
        <v>7.9984355876949093E-8</v>
      </c>
      <c r="JF114" s="83">
        <f t="shared" si="145"/>
        <v>2.1541871256916606E-9</v>
      </c>
      <c r="JG114" s="83">
        <f t="shared" si="145"/>
        <v>1.2185835655143689E-6</v>
      </c>
      <c r="JH114" s="83">
        <f t="shared" si="145"/>
        <v>3.4570906344178443E-6</v>
      </c>
      <c r="JI114" s="83">
        <f t="shared" si="145"/>
        <v>6.3869736241832848E-5</v>
      </c>
      <c r="JJ114" s="83">
        <f t="shared" si="145"/>
        <v>2.2770858993776331E-5</v>
      </c>
      <c r="JK114" s="83">
        <f t="shared" si="145"/>
        <v>1.5774753170116449E-3</v>
      </c>
      <c r="JL114" s="83">
        <f t="shared" si="145"/>
        <v>8.7233353779215378E-5</v>
      </c>
      <c r="JM114" s="83">
        <f t="shared" si="145"/>
        <v>2.0728694667045707E-5</v>
      </c>
    </row>
    <row r="115" spans="2:273" x14ac:dyDescent="0.25">
      <c r="B115" s="2">
        <v>88</v>
      </c>
      <c r="C115" s="37">
        <v>112.083</v>
      </c>
      <c r="D115" s="37">
        <v>113.967</v>
      </c>
      <c r="E115" s="37">
        <v>111.56699999999999</v>
      </c>
      <c r="F115" s="37">
        <v>111.383</v>
      </c>
      <c r="G115" s="37">
        <v>113.276</v>
      </c>
      <c r="H115" s="37">
        <v>113.431</v>
      </c>
      <c r="I115" s="37">
        <v>113.845</v>
      </c>
      <c r="J115" s="37">
        <v>113.96599999999999</v>
      </c>
      <c r="K115" s="37">
        <v>115.069</v>
      </c>
      <c r="L115" s="37">
        <v>113.79300000000001</v>
      </c>
      <c r="M115" s="37">
        <v>114.53400000000001</v>
      </c>
      <c r="N115" s="37">
        <v>114.241</v>
      </c>
      <c r="O115" s="37">
        <v>118.172</v>
      </c>
      <c r="P115" s="37">
        <v>117.13800000000001</v>
      </c>
      <c r="Q115" s="37">
        <v>120.53400000000001</v>
      </c>
      <c r="S115" s="4">
        <f t="shared" si="146"/>
        <v>113.78985447332069</v>
      </c>
      <c r="T115" s="4">
        <f t="shared" si="146"/>
        <v>113.30679820134011</v>
      </c>
      <c r="U115" s="4">
        <f t="shared" si="146"/>
        <v>111.95400368147901</v>
      </c>
      <c r="V115" s="4">
        <f t="shared" si="146"/>
        <v>111.0448476386205</v>
      </c>
      <c r="W115" s="4">
        <f t="shared" si="146"/>
        <v>111.298167174673</v>
      </c>
      <c r="X115" s="4">
        <f t="shared" si="146"/>
        <v>112.07185487751563</v>
      </c>
      <c r="Y115" s="4">
        <f t="shared" si="146"/>
        <v>114.84329067108284</v>
      </c>
      <c r="Z115" s="4">
        <f t="shared" si="146"/>
        <v>114.60279012454784</v>
      </c>
      <c r="AA115" s="4">
        <f t="shared" si="146"/>
        <v>115.98095493717915</v>
      </c>
      <c r="AB115" s="4">
        <f t="shared" si="146"/>
        <v>113.72169166693794</v>
      </c>
      <c r="AC115" s="4">
        <f t="shared" si="146"/>
        <v>115.05360600307681</v>
      </c>
      <c r="AD115" s="4">
        <f t="shared" si="146"/>
        <v>115.76282582106796</v>
      </c>
      <c r="AE115" s="4">
        <f t="shared" si="146"/>
        <v>120.27721727833247</v>
      </c>
      <c r="AF115" s="4">
        <f t="shared" si="146"/>
        <v>118.98240191891911</v>
      </c>
      <c r="AG115" s="4">
        <f t="shared" si="146"/>
        <v>122.99404132616736</v>
      </c>
      <c r="AI115" s="4">
        <f t="shared" si="147"/>
        <v>-1.7068544733206892</v>
      </c>
      <c r="AJ115" s="4">
        <f t="shared" si="147"/>
        <v>0.66020179865988382</v>
      </c>
      <c r="AK115" s="4">
        <f t="shared" si="147"/>
        <v>-0.38700368147901543</v>
      </c>
      <c r="AL115" s="4">
        <f t="shared" si="147"/>
        <v>0.33815236137949967</v>
      </c>
      <c r="AM115" s="4">
        <f t="shared" si="147"/>
        <v>1.977832825326999</v>
      </c>
      <c r="AN115" s="4">
        <f t="shared" si="147"/>
        <v>1.3591451224843638</v>
      </c>
      <c r="AO115" s="4">
        <f t="shared" si="147"/>
        <v>-0.99829067108284164</v>
      </c>
      <c r="AP115" s="4">
        <f t="shared" si="147"/>
        <v>-0.63679012454784356</v>
      </c>
      <c r="AQ115" s="4">
        <f t="shared" si="147"/>
        <v>-0.91195493717914644</v>
      </c>
      <c r="AR115" s="4">
        <f t="shared" si="147"/>
        <v>7.1308333062063411E-2</v>
      </c>
      <c r="AS115" s="4">
        <f t="shared" si="147"/>
        <v>-0.51960600307680238</v>
      </c>
      <c r="AT115" s="4">
        <f t="shared" si="147"/>
        <v>-1.5218258210679636</v>
      </c>
      <c r="AU115" s="4">
        <f t="shared" si="147"/>
        <v>-2.105217278332475</v>
      </c>
      <c r="AV115" s="4">
        <f t="shared" si="147"/>
        <v>-1.8444019189191039</v>
      </c>
      <c r="AW115" s="4">
        <f t="shared" si="147"/>
        <v>-2.4600413261673566</v>
      </c>
      <c r="AY115" s="2">
        <f t="shared" si="139"/>
        <v>113.7897987423101</v>
      </c>
      <c r="AZ115" s="2">
        <f t="shared" si="139"/>
        <v>113.30656268637065</v>
      </c>
      <c r="BA115" s="2">
        <f t="shared" si="139"/>
        <v>111.95379537975477</v>
      </c>
      <c r="BB115" s="2">
        <f t="shared" si="139"/>
        <v>111.04416494510069</v>
      </c>
      <c r="BC115" s="2">
        <f t="shared" si="139"/>
        <v>111.2981563289208</v>
      </c>
      <c r="BD115" s="2">
        <f t="shared" si="139"/>
        <v>112.07185461419553</v>
      </c>
      <c r="BE115" s="2">
        <f t="shared" si="139"/>
        <v>114.84324559734938</v>
      </c>
      <c r="BF115" s="2">
        <f t="shared" si="139"/>
        <v>114.60278789748897</v>
      </c>
      <c r="BG115" s="2">
        <f t="shared" si="139"/>
        <v>115.98094489077235</v>
      </c>
      <c r="BH115" s="2">
        <f t="shared" si="139"/>
        <v>113.72168674256366</v>
      </c>
      <c r="BI115" s="2">
        <f t="shared" si="139"/>
        <v>115.05346768094928</v>
      </c>
      <c r="BJ115" s="2">
        <f t="shared" si="139"/>
        <v>115.76279253025002</v>
      </c>
      <c r="BK115" s="2">
        <f t="shared" si="139"/>
        <v>120.26974720405494</v>
      </c>
      <c r="BL115" s="2">
        <f t="shared" si="139"/>
        <v>118.98158643836115</v>
      </c>
      <c r="BM115" s="2">
        <f t="shared" si="139"/>
        <v>122.97732071432462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112.083</v>
      </c>
      <c r="CF115" s="2">
        <f t="shared" si="140"/>
        <v>113.967</v>
      </c>
      <c r="CG115" s="2">
        <f t="shared" si="140"/>
        <v>111.56699999999999</v>
      </c>
      <c r="CH115" s="2">
        <f t="shared" si="140"/>
        <v>111.383</v>
      </c>
      <c r="CI115" s="2">
        <f t="shared" si="140"/>
        <v>113.276</v>
      </c>
      <c r="CJ115" s="2">
        <f t="shared" si="140"/>
        <v>113.431</v>
      </c>
      <c r="CK115" s="2">
        <f t="shared" si="140"/>
        <v>113.845</v>
      </c>
      <c r="CL115" s="2">
        <f t="shared" si="140"/>
        <v>113.96599999999999</v>
      </c>
      <c r="CM115" s="2">
        <f t="shared" si="140"/>
        <v>115.069</v>
      </c>
      <c r="CN115" s="2">
        <f t="shared" si="140"/>
        <v>113.79300000000001</v>
      </c>
      <c r="CO115" s="2">
        <f t="shared" si="140"/>
        <v>114.53400000000001</v>
      </c>
      <c r="CP115" s="2">
        <f t="shared" si="140"/>
        <v>114.241</v>
      </c>
      <c r="CQ115" s="2">
        <f t="shared" si="140"/>
        <v>118.172</v>
      </c>
      <c r="CR115" s="2">
        <f t="shared" si="140"/>
        <v>117.13800000000001</v>
      </c>
      <c r="CS115" s="2">
        <f t="shared" si="140"/>
        <v>120.53400000000001</v>
      </c>
      <c r="CU115" s="2">
        <f t="shared" si="110"/>
        <v>112.083</v>
      </c>
      <c r="CV115" s="2">
        <f t="shared" si="111"/>
        <v>113.967</v>
      </c>
      <c r="CW115" s="2">
        <f t="shared" si="112"/>
        <v>111.56699999999999</v>
      </c>
      <c r="CX115" s="2">
        <f t="shared" si="113"/>
        <v>111.383</v>
      </c>
      <c r="CY115" s="2">
        <f t="shared" si="114"/>
        <v>113.276</v>
      </c>
      <c r="CZ115" s="2">
        <f t="shared" si="115"/>
        <v>113.431</v>
      </c>
      <c r="DA115" s="2">
        <f t="shared" si="116"/>
        <v>113.845</v>
      </c>
      <c r="DB115" s="2">
        <f t="shared" si="117"/>
        <v>113.96599999999999</v>
      </c>
      <c r="DC115" s="2">
        <f t="shared" si="118"/>
        <v>115.069</v>
      </c>
      <c r="DD115" s="2">
        <f t="shared" si="119"/>
        <v>113.79300000000001</v>
      </c>
      <c r="DE115" s="2">
        <f t="shared" si="120"/>
        <v>114.53400000000001</v>
      </c>
      <c r="DF115" s="2">
        <f t="shared" si="121"/>
        <v>114.241</v>
      </c>
      <c r="DG115" s="2">
        <f t="shared" si="122"/>
        <v>118.172</v>
      </c>
      <c r="DH115" s="2">
        <f t="shared" si="123"/>
        <v>117.13800000000001</v>
      </c>
      <c r="DI115" s="2">
        <f t="shared" si="124"/>
        <v>120.53400000000001</v>
      </c>
      <c r="DK115" s="2">
        <f t="shared" si="148"/>
        <v>142.77857593307593</v>
      </c>
      <c r="DL115" s="2">
        <f t="shared" si="148"/>
        <v>135.18490436590434</v>
      </c>
      <c r="DM115" s="2">
        <f t="shared" si="148"/>
        <v>130.37217300944673</v>
      </c>
      <c r="DN115" s="2">
        <f t="shared" si="148"/>
        <v>127.39122300032828</v>
      </c>
      <c r="DO115" s="2">
        <f t="shared" si="148"/>
        <v>125.20426217310425</v>
      </c>
      <c r="DP115" s="2">
        <f t="shared" si="148"/>
        <v>127.09424453781514</v>
      </c>
      <c r="DQ115" s="2">
        <f t="shared" si="148"/>
        <v>130.30872130430026</v>
      </c>
      <c r="DR115" s="2">
        <f t="shared" si="148"/>
        <v>129.19936218487393</v>
      </c>
      <c r="DS115" s="2">
        <f t="shared" si="148"/>
        <v>130.28794988510776</v>
      </c>
      <c r="DT115" s="2">
        <f t="shared" si="148"/>
        <v>129.95828580807526</v>
      </c>
      <c r="DU115" s="2">
        <f t="shared" si="148"/>
        <v>126.19079663865546</v>
      </c>
      <c r="DV115" s="2">
        <f t="shared" si="148"/>
        <v>128.13587478991599</v>
      </c>
      <c r="DW115" s="2">
        <f t="shared" si="148"/>
        <v>134.32281260504203</v>
      </c>
      <c r="DX115" s="2">
        <f t="shared" si="148"/>
        <v>136.74593453453451</v>
      </c>
      <c r="DY115" s="2">
        <f t="shared" si="148"/>
        <v>147.89108364849832</v>
      </c>
      <c r="EA115" s="2">
        <f t="shared" si="94"/>
        <v>113.55486852656034</v>
      </c>
      <c r="EB115" s="2">
        <f t="shared" si="94"/>
        <v>113.07364557026521</v>
      </c>
      <c r="EC115" s="2">
        <f t="shared" si="94"/>
        <v>111.75613909825033</v>
      </c>
      <c r="ED115" s="2">
        <f t="shared" si="94"/>
        <v>110.86959236075238</v>
      </c>
      <c r="EE115" s="2">
        <f t="shared" si="94"/>
        <v>111.11010724688336</v>
      </c>
      <c r="EF115" s="2">
        <f t="shared" si="94"/>
        <v>111.83773018670414</v>
      </c>
      <c r="EG115" s="2">
        <f t="shared" si="94"/>
        <v>114.64209879484901</v>
      </c>
      <c r="EH115" s="2">
        <f t="shared" si="94"/>
        <v>114.36525848343793</v>
      </c>
      <c r="EI115" s="2">
        <f t="shared" si="94"/>
        <v>115.77311996312419</v>
      </c>
      <c r="EJ115" s="2">
        <f t="shared" si="94"/>
        <v>113.47034363656023</v>
      </c>
      <c r="EK115" s="2">
        <f t="shared" si="94"/>
        <v>114.87782053524502</v>
      </c>
      <c r="EL115" s="2">
        <f t="shared" si="94"/>
        <v>115.56895430851739</v>
      </c>
      <c r="EM115" s="2">
        <f t="shared" si="135"/>
        <v>120.0348156823032</v>
      </c>
      <c r="EN115" s="2">
        <f t="shared" si="135"/>
        <v>118.70280833925985</v>
      </c>
      <c r="EO115" s="2">
        <f t="shared" si="135"/>
        <v>122.4793144736842</v>
      </c>
      <c r="EQ115" s="2">
        <f t="shared" si="149"/>
        <v>113.69597182452415</v>
      </c>
      <c r="ER115" s="2">
        <f t="shared" si="149"/>
        <v>113.28716499660327</v>
      </c>
      <c r="ES115" s="2">
        <f t="shared" si="149"/>
        <v>111.71029462692132</v>
      </c>
      <c r="ET115" s="2">
        <f t="shared" si="149"/>
        <v>110.93960284569692</v>
      </c>
      <c r="EU115" s="2">
        <f t="shared" si="149"/>
        <v>111.05692721789936</v>
      </c>
      <c r="EV115" s="2">
        <f t="shared" si="149"/>
        <v>111.76347256889568</v>
      </c>
      <c r="EW115" s="2">
        <f t="shared" si="149"/>
        <v>114.61030427663977</v>
      </c>
      <c r="EX115" s="2">
        <f t="shared" si="149"/>
        <v>114.5240036390943</v>
      </c>
      <c r="EY115" s="2">
        <f t="shared" si="149"/>
        <v>115.99306229189789</v>
      </c>
      <c r="EZ115" s="2">
        <f t="shared" si="149"/>
        <v>113.76972000601158</v>
      </c>
      <c r="FA115" s="2">
        <f t="shared" si="149"/>
        <v>114.88907048693748</v>
      </c>
      <c r="FB115" s="2">
        <f t="shared" si="149"/>
        <v>115.43334826974923</v>
      </c>
      <c r="FC115" s="2">
        <f t="shared" si="149"/>
        <v>120.2016439966911</v>
      </c>
      <c r="FD115" s="2">
        <f t="shared" si="149"/>
        <v>118.88483134189994</v>
      </c>
      <c r="FE115" s="2">
        <f t="shared" si="149"/>
        <v>122.76527961540843</v>
      </c>
      <c r="FG115" s="2">
        <f t="shared" si="150"/>
        <v>0.99204286566624711</v>
      </c>
      <c r="FH115" s="2">
        <f t="shared" si="150"/>
        <v>0.98962581365932878</v>
      </c>
      <c r="FI115" s="2">
        <f t="shared" si="150"/>
        <v>0.98934613195048837</v>
      </c>
      <c r="FJ115" s="2">
        <f t="shared" si="150"/>
        <v>0.98949113079125006</v>
      </c>
      <c r="FK115" s="2">
        <f t="shared" si="150"/>
        <v>0.98660055552220383</v>
      </c>
      <c r="FL115" s="2">
        <f t="shared" si="150"/>
        <v>0.98458485781737737</v>
      </c>
      <c r="FM115" s="2">
        <f t="shared" si="150"/>
        <v>0.98712510533003206</v>
      </c>
      <c r="FN115" s="2">
        <f t="shared" si="150"/>
        <v>0.98417841098970393</v>
      </c>
      <c r="FO115" s="2">
        <f t="shared" si="150"/>
        <v>0.98592701678655337</v>
      </c>
      <c r="FP115" s="2">
        <f t="shared" si="150"/>
        <v>0.98500536060170796</v>
      </c>
      <c r="FQ115" s="2">
        <f t="shared" si="150"/>
        <v>0.98448692044914632</v>
      </c>
      <c r="FR115" s="2">
        <f t="shared" si="150"/>
        <v>0.98444614021089938</v>
      </c>
      <c r="FS115" s="2">
        <f t="shared" si="150"/>
        <v>0.98368569128272243</v>
      </c>
      <c r="FT115" s="2">
        <f t="shared" si="150"/>
        <v>0.98464272546287379</v>
      </c>
      <c r="FU115" s="2">
        <f t="shared" si="150"/>
        <v>0.98049278843262266</v>
      </c>
      <c r="FW115" s="2">
        <f t="shared" si="141"/>
        <v>1.6960979795277265E-2</v>
      </c>
      <c r="FX115" s="2">
        <f t="shared" si="141"/>
        <v>1.6536186862386251E-2</v>
      </c>
      <c r="FY115" s="2">
        <f t="shared" si="141"/>
        <v>1.4756138986312659E-2</v>
      </c>
      <c r="FZ115" s="2">
        <f t="shared" si="141"/>
        <v>1.3554096111201631E-2</v>
      </c>
      <c r="GA115" s="2">
        <f t="shared" si="141"/>
        <v>1.5132830374472937E-2</v>
      </c>
      <c r="GB115" s="2">
        <f t="shared" si="141"/>
        <v>1.4233023808125527E-2</v>
      </c>
      <c r="GC115" s="2">
        <f t="shared" si="141"/>
        <v>1.7591464644566335E-2</v>
      </c>
      <c r="GD115" s="2">
        <f t="shared" si="141"/>
        <v>1.7829343762313623E-2</v>
      </c>
      <c r="GE115" s="2">
        <f t="shared" si="141"/>
        <v>1.6176830671494873E-2</v>
      </c>
      <c r="GF115" s="2">
        <f t="shared" si="141"/>
        <v>1.3736417236977046E-2</v>
      </c>
      <c r="GG115" s="2">
        <f t="shared" si="141"/>
        <v>1.3159830299978347E-2</v>
      </c>
      <c r="GH115" s="2">
        <f t="shared" si="141"/>
        <v>1.198985996927582E-2</v>
      </c>
      <c r="GI115" s="2">
        <f t="shared" si="141"/>
        <v>1.0985719117188601E-2</v>
      </c>
      <c r="GJ115" s="2">
        <f t="shared" si="141"/>
        <v>9.2562840301374637E-3</v>
      </c>
      <c r="GK115" s="2">
        <f t="shared" si="141"/>
        <v>8.020149001892048E-3</v>
      </c>
      <c r="GM115" s="83">
        <f t="shared" si="142"/>
        <v>1.7985473478813325E-54</v>
      </c>
      <c r="GN115" s="83">
        <f t="shared" si="142"/>
        <v>2.6745011301529889E-47</v>
      </c>
      <c r="GO115" s="83">
        <f t="shared" si="142"/>
        <v>1.5602955779026125E-35</v>
      </c>
      <c r="GP115" s="83">
        <f t="shared" si="142"/>
        <v>6.8795720488590303E-32</v>
      </c>
      <c r="GQ115" s="83">
        <f t="shared" si="142"/>
        <v>3.6434088068086711E-43</v>
      </c>
      <c r="GR115" s="83">
        <f t="shared" si="142"/>
        <v>1.3847934324542342E-44</v>
      </c>
      <c r="GS115" s="83">
        <f t="shared" si="142"/>
        <v>6.4221117630786893E-74</v>
      </c>
      <c r="GT115" s="83">
        <f t="shared" si="142"/>
        <v>2.4358770596837305E-57</v>
      </c>
      <c r="GU115" s="83">
        <f t="shared" si="142"/>
        <v>1.3542563766033912E-40</v>
      </c>
      <c r="GV115" s="83">
        <f t="shared" si="142"/>
        <v>3.7365835904005641E-43</v>
      </c>
      <c r="GW115" s="83">
        <f t="shared" si="142"/>
        <v>2.8441228955908468E-35</v>
      </c>
      <c r="GX115" s="83">
        <f t="shared" si="142"/>
        <v>1.0957534660038753E-38</v>
      </c>
      <c r="GY115" s="83">
        <f t="shared" si="142"/>
        <v>3.6699539529330911E-32</v>
      </c>
      <c r="GZ115" s="83">
        <f t="shared" si="142"/>
        <v>1.7085626027090638E-39</v>
      </c>
      <c r="HA115" s="83">
        <f t="shared" si="142"/>
        <v>8.8747476614414786E-50</v>
      </c>
      <c r="HC115" s="83">
        <f t="shared" si="73"/>
        <v>5.9888584408470069E-20</v>
      </c>
      <c r="HD115" s="83">
        <f t="shared" si="73"/>
        <v>2.7922096443183835E-7</v>
      </c>
      <c r="HE115" s="83">
        <f t="shared" si="73"/>
        <v>8.1002199694534344E-6</v>
      </c>
      <c r="HF115" s="83">
        <f t="shared" si="73"/>
        <v>2.0289990012467491E-5</v>
      </c>
      <c r="HG115" s="83">
        <f t="shared" si="73"/>
        <v>1.4988782273177612E-10</v>
      </c>
      <c r="HH115" s="83">
        <f t="shared" si="73"/>
        <v>3.568806248694057E-9</v>
      </c>
      <c r="HI115" s="83">
        <f t="shared" si="138"/>
        <v>2.2765084214501117E-16</v>
      </c>
      <c r="HJ115" s="83">
        <f t="shared" si="138"/>
        <v>1.1851521163694111E-14</v>
      </c>
      <c r="HK115" s="83">
        <f t="shared" si="138"/>
        <v>6.6792675086351112E-8</v>
      </c>
      <c r="HL115" s="83">
        <f t="shared" si="138"/>
        <v>2.1963912435907519E-7</v>
      </c>
      <c r="HM115" s="83">
        <f t="shared" si="138"/>
        <v>7.6908758920894921E-6</v>
      </c>
      <c r="HN115" s="83">
        <f t="shared" si="138"/>
        <v>2.0503387747731076E-6</v>
      </c>
      <c r="HO115" s="83">
        <f t="shared" si="138"/>
        <v>3.5258493804528411E-4</v>
      </c>
      <c r="HP115" s="83">
        <f t="shared" si="138"/>
        <v>8.7434680939149197E-6</v>
      </c>
      <c r="HQ115" s="83">
        <f t="shared" si="138"/>
        <v>2.0877406436912445E-7</v>
      </c>
      <c r="HS115" s="83">
        <f t="shared" si="143"/>
        <v>1.1242222482964616E-5</v>
      </c>
      <c r="HT115" s="83">
        <f t="shared" si="143"/>
        <v>8.6107239082229902E-6</v>
      </c>
      <c r="HU115" s="83">
        <f t="shared" si="143"/>
        <v>1.4658344958121129E-7</v>
      </c>
      <c r="HV115" s="83">
        <f t="shared" si="143"/>
        <v>7.1889722358719129E-7</v>
      </c>
      <c r="HW115" s="83">
        <f t="shared" si="143"/>
        <v>1.1696634470148388E-7</v>
      </c>
      <c r="HX115" s="83">
        <f t="shared" si="143"/>
        <v>1.6337464877134864E-9</v>
      </c>
      <c r="HY115" s="83">
        <f t="shared" si="143"/>
        <v>3.1022053894853457E-7</v>
      </c>
      <c r="HZ115" s="83">
        <f t="shared" si="143"/>
        <v>1.0944333714339473E-8</v>
      </c>
      <c r="IA115" s="83">
        <f t="shared" si="143"/>
        <v>5.4550982429840829E-8</v>
      </c>
      <c r="IB115" s="83">
        <f t="shared" si="143"/>
        <v>5.8511225698361004E-9</v>
      </c>
      <c r="IC115" s="83">
        <f t="shared" si="143"/>
        <v>1.4106660698856199E-9</v>
      </c>
      <c r="ID115" s="83">
        <f t="shared" si="143"/>
        <v>1.8572359703639745E-10</v>
      </c>
      <c r="IE115" s="83">
        <f t="shared" si="143"/>
        <v>1.0726056988981523E-10</v>
      </c>
      <c r="IF115" s="83">
        <f t="shared" si="143"/>
        <v>1.7991246403677373E-6</v>
      </c>
      <c r="IG115" s="83">
        <f t="shared" si="143"/>
        <v>3.3239477943606226E-5</v>
      </c>
      <c r="II115" s="83">
        <f t="shared" si="144"/>
        <v>1.0822158528320634E-63</v>
      </c>
      <c r="IJ115" s="83">
        <f t="shared" si="144"/>
        <v>2.0032997808424554E-60</v>
      </c>
      <c r="IK115" s="83">
        <f t="shared" si="144"/>
        <v>1.1672431749927388E-71</v>
      </c>
      <c r="IL115" s="83">
        <f t="shared" si="144"/>
        <v>9.5637795989803606E-65</v>
      </c>
      <c r="IM115" s="83">
        <f t="shared" si="144"/>
        <v>3.3797832758869504E-79</v>
      </c>
      <c r="IN115" s="83">
        <f t="shared" si="144"/>
        <v>2.384007132233765E-100</v>
      </c>
      <c r="IO115" s="83">
        <f t="shared" si="144"/>
        <v>4.0632888667179334E-75</v>
      </c>
      <c r="IP115" s="83">
        <f t="shared" si="144"/>
        <v>4.6160348084595997E-87</v>
      </c>
      <c r="IQ115" s="83">
        <f t="shared" si="144"/>
        <v>9.5285833158597726E-82</v>
      </c>
      <c r="IR115" s="83">
        <f t="shared" si="144"/>
        <v>2.7073791589207535E-89</v>
      </c>
      <c r="IS115" s="83">
        <f t="shared" si="144"/>
        <v>9.4893989319678664E-94</v>
      </c>
      <c r="IT115" s="83">
        <f t="shared" si="144"/>
        <v>1.6548874617474679E-105</v>
      </c>
      <c r="IU115" s="83">
        <f t="shared" si="144"/>
        <v>1.0269290246698579E-104</v>
      </c>
      <c r="IV115" s="83">
        <f t="shared" si="144"/>
        <v>3.8795224478168701E-50</v>
      </c>
      <c r="IW115" s="83">
        <f t="shared" si="144"/>
        <v>1.6337063296852126E-37</v>
      </c>
      <c r="IY115" s="83">
        <f t="shared" si="145"/>
        <v>1.1242222482964675E-5</v>
      </c>
      <c r="IZ115" s="83">
        <f t="shared" si="145"/>
        <v>8.889944872654828E-6</v>
      </c>
      <c r="JA115" s="83">
        <f t="shared" si="145"/>
        <v>8.2468034190346464E-6</v>
      </c>
      <c r="JB115" s="83">
        <f t="shared" si="145"/>
        <v>2.1008887236054681E-5</v>
      </c>
      <c r="JC115" s="83">
        <f t="shared" si="145"/>
        <v>1.1711623252421566E-7</v>
      </c>
      <c r="JD115" s="83">
        <f t="shared" si="145"/>
        <v>5.2025527364075432E-9</v>
      </c>
      <c r="JE115" s="83">
        <f t="shared" si="145"/>
        <v>3.1022053917618542E-7</v>
      </c>
      <c r="JF115" s="83">
        <f t="shared" si="145"/>
        <v>1.0944345565860636E-8</v>
      </c>
      <c r="JG115" s="83">
        <f t="shared" si="145"/>
        <v>1.2134365751619194E-7</v>
      </c>
      <c r="JH115" s="83">
        <f t="shared" si="145"/>
        <v>2.2549024692891129E-7</v>
      </c>
      <c r="JI115" s="83">
        <f t="shared" si="145"/>
        <v>7.6922865581593783E-6</v>
      </c>
      <c r="JJ115" s="83">
        <f t="shared" si="145"/>
        <v>2.0505244983701439E-6</v>
      </c>
      <c r="JK115" s="83">
        <f t="shared" si="145"/>
        <v>3.52585045305854E-4</v>
      </c>
      <c r="JL115" s="83">
        <f t="shared" si="145"/>
        <v>1.0542592734282656E-5</v>
      </c>
      <c r="JM115" s="83">
        <f t="shared" si="145"/>
        <v>3.3448252007975349E-5</v>
      </c>
    </row>
    <row r="116" spans="2:273" x14ac:dyDescent="0.25">
      <c r="B116" s="2">
        <v>89</v>
      </c>
      <c r="C116" s="37">
        <v>111.3</v>
      </c>
      <c r="D116" s="37">
        <v>113.533</v>
      </c>
      <c r="E116" s="37">
        <v>111.35</v>
      </c>
      <c r="F116" s="37">
        <v>111.35</v>
      </c>
      <c r="G116" s="37">
        <v>109.328</v>
      </c>
      <c r="H116" s="37">
        <v>111.345</v>
      </c>
      <c r="I116" s="37">
        <v>115.914</v>
      </c>
      <c r="J116" s="37">
        <v>112.931</v>
      </c>
      <c r="K116" s="37">
        <v>115.44799999999999</v>
      </c>
      <c r="L116" s="37">
        <v>113.569</v>
      </c>
      <c r="M116" s="37">
        <v>113.79300000000001</v>
      </c>
      <c r="N116" s="37">
        <v>114.70699999999999</v>
      </c>
      <c r="O116" s="37">
        <v>116.914</v>
      </c>
      <c r="P116" s="37">
        <v>117.672</v>
      </c>
      <c r="Q116" s="37">
        <v>121.94799999999999</v>
      </c>
      <c r="S116" s="4">
        <f t="shared" si="146"/>
        <v>113.69855539172279</v>
      </c>
      <c r="T116" s="4">
        <f t="shared" si="146"/>
        <v>113.21432672626663</v>
      </c>
      <c r="U116" s="4">
        <f t="shared" si="146"/>
        <v>111.86103191004098</v>
      </c>
      <c r="V116" s="4">
        <f t="shared" si="146"/>
        <v>110.96577131268594</v>
      </c>
      <c r="W116" s="4">
        <f t="shared" si="146"/>
        <v>111.20268025470916</v>
      </c>
      <c r="X116" s="4">
        <f t="shared" si="146"/>
        <v>111.9499007798432</v>
      </c>
      <c r="Y116" s="4">
        <f t="shared" si="146"/>
        <v>114.73046696678843</v>
      </c>
      <c r="Z116" s="4">
        <f t="shared" si="146"/>
        <v>114.55756035336353</v>
      </c>
      <c r="AA116" s="4">
        <f t="shared" si="146"/>
        <v>115.92688330989459</v>
      </c>
      <c r="AB116" s="4">
        <f t="shared" si="146"/>
        <v>113.7219643770911</v>
      </c>
      <c r="AC116" s="4">
        <f t="shared" si="146"/>
        <v>115.00915646858428</v>
      </c>
      <c r="AD116" s="4">
        <f t="shared" si="146"/>
        <v>115.69178118515504</v>
      </c>
      <c r="AE116" s="4">
        <f t="shared" si="146"/>
        <v>120.18679088873756</v>
      </c>
      <c r="AF116" s="4">
        <f t="shared" si="146"/>
        <v>118.89410201107472</v>
      </c>
      <c r="AG116" s="4">
        <f t="shared" si="146"/>
        <v>122.9066466485538</v>
      </c>
      <c r="AI116" s="4">
        <f t="shared" si="147"/>
        <v>-2.3985553917227946</v>
      </c>
      <c r="AJ116" s="4">
        <f t="shared" si="147"/>
        <v>0.31867327373336707</v>
      </c>
      <c r="AK116" s="4">
        <f t="shared" si="147"/>
        <v>-0.51103191004098392</v>
      </c>
      <c r="AL116" s="4">
        <f t="shared" si="147"/>
        <v>0.38422868731404947</v>
      </c>
      <c r="AM116" s="4">
        <f t="shared" si="147"/>
        <v>-1.8746802547091619</v>
      </c>
      <c r="AN116" s="4">
        <f t="shared" si="147"/>
        <v>-0.60490077984320578</v>
      </c>
      <c r="AO116" s="4">
        <f t="shared" si="147"/>
        <v>1.1835330332115745</v>
      </c>
      <c r="AP116" s="4">
        <f t="shared" si="147"/>
        <v>-1.62656035336353</v>
      </c>
      <c r="AQ116" s="4">
        <f t="shared" si="147"/>
        <v>-0.4788833098945986</v>
      </c>
      <c r="AR116" s="4">
        <f t="shared" si="147"/>
        <v>-0.15296437709109512</v>
      </c>
      <c r="AS116" s="4">
        <f t="shared" si="147"/>
        <v>-1.2161564685842734</v>
      </c>
      <c r="AT116" s="4">
        <f t="shared" si="147"/>
        <v>-0.9847811851550432</v>
      </c>
      <c r="AU116" s="4">
        <f t="shared" si="147"/>
        <v>-3.2727908887375605</v>
      </c>
      <c r="AV116" s="4">
        <f t="shared" si="147"/>
        <v>-1.2221020110747247</v>
      </c>
      <c r="AW116" s="4">
        <f t="shared" si="147"/>
        <v>-0.95864664855380965</v>
      </c>
      <c r="AY116" s="2">
        <f t="shared" si="139"/>
        <v>113.698407829334</v>
      </c>
      <c r="AZ116" s="2">
        <f t="shared" si="139"/>
        <v>113.21373419550076</v>
      </c>
      <c r="BA116" s="2">
        <f t="shared" si="139"/>
        <v>111.86099529125045</v>
      </c>
      <c r="BB116" s="2">
        <f t="shared" si="139"/>
        <v>110.96556179392688</v>
      </c>
      <c r="BC116" s="2">
        <f t="shared" si="139"/>
        <v>111.20264123176095</v>
      </c>
      <c r="BD116" s="2">
        <f t="shared" si="139"/>
        <v>111.94989966691571</v>
      </c>
      <c r="BE116" s="2">
        <f t="shared" si="139"/>
        <v>114.73030992681824</v>
      </c>
      <c r="BF116" s="2">
        <f t="shared" si="139"/>
        <v>114.55755027359696</v>
      </c>
      <c r="BG116" s="2">
        <f t="shared" si="139"/>
        <v>115.92684827200273</v>
      </c>
      <c r="BH116" s="2">
        <f t="shared" si="139"/>
        <v>113.72195935912782</v>
      </c>
      <c r="BI116" s="2">
        <f t="shared" si="139"/>
        <v>115.00914500924027</v>
      </c>
      <c r="BJ116" s="2">
        <f t="shared" si="139"/>
        <v>115.69177924937955</v>
      </c>
      <c r="BK116" s="2">
        <f t="shared" si="139"/>
        <v>120.18573527769689</v>
      </c>
      <c r="BL116" s="2">
        <f t="shared" si="139"/>
        <v>118.89256833447948</v>
      </c>
      <c r="BM116" s="2">
        <f t="shared" si="139"/>
        <v>122.87586074375041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111.3</v>
      </c>
      <c r="CF116" s="2">
        <f t="shared" si="140"/>
        <v>113.533</v>
      </c>
      <c r="CG116" s="2">
        <f t="shared" si="140"/>
        <v>111.35</v>
      </c>
      <c r="CH116" s="2">
        <f t="shared" si="140"/>
        <v>111.35</v>
      </c>
      <c r="CI116" s="2">
        <f t="shared" si="140"/>
        <v>109.328</v>
      </c>
      <c r="CJ116" s="2">
        <f t="shared" si="140"/>
        <v>111.345</v>
      </c>
      <c r="CK116" s="2">
        <f t="shared" si="140"/>
        <v>115.914</v>
      </c>
      <c r="CL116" s="2">
        <f t="shared" si="140"/>
        <v>112.931</v>
      </c>
      <c r="CM116" s="2">
        <f t="shared" si="140"/>
        <v>115.44799999999999</v>
      </c>
      <c r="CN116" s="2">
        <f t="shared" si="140"/>
        <v>113.569</v>
      </c>
      <c r="CO116" s="2">
        <f t="shared" si="140"/>
        <v>113.79300000000001</v>
      </c>
      <c r="CP116" s="2">
        <f t="shared" si="140"/>
        <v>114.70699999999999</v>
      </c>
      <c r="CQ116" s="2">
        <f t="shared" si="140"/>
        <v>116.914</v>
      </c>
      <c r="CR116" s="2">
        <f t="shared" si="140"/>
        <v>117.672</v>
      </c>
      <c r="CS116" s="2">
        <f t="shared" si="140"/>
        <v>121.94799999999999</v>
      </c>
      <c r="CU116" s="2">
        <f t="shared" si="110"/>
        <v>111.3</v>
      </c>
      <c r="CV116" s="2">
        <f t="shared" si="111"/>
        <v>113.533</v>
      </c>
      <c r="CW116" s="2">
        <f t="shared" si="112"/>
        <v>111.35</v>
      </c>
      <c r="CX116" s="2">
        <f t="shared" si="113"/>
        <v>111.35</v>
      </c>
      <c r="CY116" s="2">
        <f t="shared" si="114"/>
        <v>109.328</v>
      </c>
      <c r="CZ116" s="2">
        <f t="shared" si="115"/>
        <v>111.345</v>
      </c>
      <c r="DA116" s="2">
        <f t="shared" si="116"/>
        <v>115.914</v>
      </c>
      <c r="DB116" s="2">
        <f t="shared" si="117"/>
        <v>112.931</v>
      </c>
      <c r="DC116" s="2">
        <f t="shared" si="118"/>
        <v>115.44799999999999</v>
      </c>
      <c r="DD116" s="2">
        <f t="shared" si="119"/>
        <v>113.569</v>
      </c>
      <c r="DE116" s="2">
        <f t="shared" si="120"/>
        <v>113.79300000000001</v>
      </c>
      <c r="DF116" s="2">
        <f t="shared" si="121"/>
        <v>114.70699999999999</v>
      </c>
      <c r="DG116" s="2">
        <f t="shared" si="122"/>
        <v>116.914</v>
      </c>
      <c r="DH116" s="2">
        <f t="shared" si="123"/>
        <v>117.672</v>
      </c>
      <c r="DI116" s="2">
        <f t="shared" si="124"/>
        <v>121.94799999999999</v>
      </c>
      <c r="DK116" s="2">
        <f t="shared" si="148"/>
        <v>143.0342413127413</v>
      </c>
      <c r="DL116" s="2">
        <f t="shared" si="148"/>
        <v>135.40249556844293</v>
      </c>
      <c r="DM116" s="2">
        <f t="shared" si="148"/>
        <v>130.54393657219975</v>
      </c>
      <c r="DN116" s="2">
        <f t="shared" si="148"/>
        <v>127.52567906773172</v>
      </c>
      <c r="DO116" s="2">
        <f t="shared" si="148"/>
        <v>125.30767687930845</v>
      </c>
      <c r="DP116" s="2">
        <f t="shared" si="148"/>
        <v>127.20006610644259</v>
      </c>
      <c r="DQ116" s="2">
        <f t="shared" si="148"/>
        <v>130.43434631797791</v>
      </c>
      <c r="DR116" s="2">
        <f t="shared" si="148"/>
        <v>129.33465546218486</v>
      </c>
      <c r="DS116" s="2">
        <f t="shared" si="148"/>
        <v>130.45634325418536</v>
      </c>
      <c r="DT116" s="2">
        <f t="shared" si="148"/>
        <v>130.12093609804134</v>
      </c>
      <c r="DU116" s="2">
        <f t="shared" si="148"/>
        <v>126.29389635854342</v>
      </c>
      <c r="DV116" s="2">
        <f t="shared" si="148"/>
        <v>128.25574173669469</v>
      </c>
      <c r="DW116" s="2">
        <f t="shared" si="148"/>
        <v>134.50698151260505</v>
      </c>
      <c r="DX116" s="2">
        <f t="shared" si="148"/>
        <v>136.96409579579577</v>
      </c>
      <c r="DY116" s="2">
        <f t="shared" si="148"/>
        <v>148.28427119021134</v>
      </c>
      <c r="EA116" s="2">
        <f t="shared" si="94"/>
        <v>113.48160732455668</v>
      </c>
      <c r="EB116" s="2">
        <f t="shared" si="94"/>
        <v>112.99809385959699</v>
      </c>
      <c r="EC116" s="2">
        <f t="shared" si="94"/>
        <v>111.67818977119784</v>
      </c>
      <c r="ED116" s="2">
        <f t="shared" si="94"/>
        <v>110.80420603026528</v>
      </c>
      <c r="EE116" s="2">
        <f t="shared" ref="EE116:EL147" si="151">CI$228*$B116+CI$229</f>
        <v>111.02872243582273</v>
      </c>
      <c r="EF116" s="2">
        <f t="shared" si="151"/>
        <v>111.73320627559066</v>
      </c>
      <c r="EG116" s="2">
        <f t="shared" si="151"/>
        <v>114.54404832253147</v>
      </c>
      <c r="EH116" s="2">
        <f t="shared" si="151"/>
        <v>114.33812811171831</v>
      </c>
      <c r="EI116" s="2">
        <f t="shared" si="151"/>
        <v>115.73417892943415</v>
      </c>
      <c r="EJ116" s="2">
        <f t="shared" si="151"/>
        <v>113.49013917337328</v>
      </c>
      <c r="EK116" s="2">
        <f t="shared" si="151"/>
        <v>114.84682326491495</v>
      </c>
      <c r="EL116" s="2">
        <f t="shared" si="151"/>
        <v>115.5123940470164</v>
      </c>
      <c r="EM116" s="2">
        <f t="shared" si="135"/>
        <v>119.96722825439737</v>
      </c>
      <c r="EN116" s="2">
        <f t="shared" si="135"/>
        <v>118.63377618332675</v>
      </c>
      <c r="EO116" s="2">
        <f t="shared" si="135"/>
        <v>122.41270493421051</v>
      </c>
      <c r="EQ116" s="2">
        <f t="shared" si="149"/>
        <v>113.5993968662319</v>
      </c>
      <c r="ER116" s="2">
        <f t="shared" si="149"/>
        <v>113.18979582201086</v>
      </c>
      <c r="ES116" s="2">
        <f t="shared" si="149"/>
        <v>111.63644663771899</v>
      </c>
      <c r="ET116" s="2">
        <f t="shared" si="149"/>
        <v>110.86790558088134</v>
      </c>
      <c r="EU116" s="2">
        <f t="shared" si="149"/>
        <v>110.98150888665165</v>
      </c>
      <c r="EV116" s="2">
        <f t="shared" si="149"/>
        <v>111.66602069140917</v>
      </c>
      <c r="EW116" s="2">
        <f t="shared" si="149"/>
        <v>114.5162866456569</v>
      </c>
      <c r="EX116" s="2">
        <f t="shared" si="149"/>
        <v>114.47794707034535</v>
      </c>
      <c r="EY116" s="2">
        <f t="shared" si="149"/>
        <v>115.93069713672841</v>
      </c>
      <c r="EZ116" s="2">
        <f t="shared" si="149"/>
        <v>113.76198430478672</v>
      </c>
      <c r="FA116" s="2">
        <f t="shared" si="149"/>
        <v>114.85695986309065</v>
      </c>
      <c r="FB116" s="2">
        <f t="shared" si="149"/>
        <v>115.38821892943685</v>
      </c>
      <c r="FC116" s="2">
        <f t="shared" si="149"/>
        <v>120.12193544670293</v>
      </c>
      <c r="FD116" s="2">
        <f t="shared" si="149"/>
        <v>118.80243967115598</v>
      </c>
      <c r="FE116" s="2">
        <f t="shared" si="149"/>
        <v>122.65042366395421</v>
      </c>
      <c r="FG116" s="2">
        <f t="shared" si="150"/>
        <v>0.9927379227552342</v>
      </c>
      <c r="FH116" s="2">
        <f t="shared" si="150"/>
        <v>0.99052998522729296</v>
      </c>
      <c r="FI116" s="2">
        <f t="shared" si="150"/>
        <v>0.9902744398754797</v>
      </c>
      <c r="FJ116" s="2">
        <f t="shared" si="150"/>
        <v>0.9904069269782142</v>
      </c>
      <c r="FK116" s="2">
        <f t="shared" si="150"/>
        <v>0.98776513641888841</v>
      </c>
      <c r="FL116" s="2">
        <f t="shared" si="150"/>
        <v>0.98592212850112115</v>
      </c>
      <c r="FM116" s="2">
        <f t="shared" si="150"/>
        <v>0.9882446394313863</v>
      </c>
      <c r="FN116" s="2">
        <f t="shared" si="150"/>
        <v>0.985550423662097</v>
      </c>
      <c r="FO116" s="2">
        <f t="shared" si="150"/>
        <v>0.98714937422313009</v>
      </c>
      <c r="FP116" s="2">
        <f t="shared" si="150"/>
        <v>0.98630665981268617</v>
      </c>
      <c r="FQ116" s="2">
        <f t="shared" si="150"/>
        <v>0.9858325649920352</v>
      </c>
      <c r="FR116" s="2">
        <f t="shared" si="150"/>
        <v>0.98579527109751897</v>
      </c>
      <c r="FS116" s="2">
        <f t="shared" si="150"/>
        <v>0.98509978461734149</v>
      </c>
      <c r="FT116" s="2">
        <f t="shared" si="150"/>
        <v>0.98597504760991972</v>
      </c>
      <c r="FU116" s="2">
        <f t="shared" si="150"/>
        <v>0.98217862257977617</v>
      </c>
      <c r="FW116" s="2">
        <f t="shared" si="141"/>
        <v>1.8566962208543772E-2</v>
      </c>
      <c r="FX116" s="2">
        <f t="shared" si="141"/>
        <v>1.8102687649349695E-2</v>
      </c>
      <c r="FY116" s="2">
        <f t="shared" si="141"/>
        <v>1.6156783123392266E-2</v>
      </c>
      <c r="FZ116" s="2">
        <f t="shared" si="141"/>
        <v>1.4842361872612075E-2</v>
      </c>
      <c r="GA116" s="2">
        <f t="shared" si="141"/>
        <v>1.6568628549749977E-2</v>
      </c>
      <c r="GB116" s="2">
        <f t="shared" si="141"/>
        <v>1.5584799590822917E-2</v>
      </c>
      <c r="GC116" s="2">
        <f t="shared" si="141"/>
        <v>1.9255976317082344E-2</v>
      </c>
      <c r="GD116" s="2">
        <f t="shared" si="141"/>
        <v>1.9515916521197288E-2</v>
      </c>
      <c r="GE116" s="2">
        <f t="shared" si="141"/>
        <v>1.7709902067192626E-2</v>
      </c>
      <c r="GF116" s="2">
        <f t="shared" si="141"/>
        <v>1.5041747695374003E-2</v>
      </c>
      <c r="GG116" s="2">
        <f t="shared" si="141"/>
        <v>1.4411170038659734E-2</v>
      </c>
      <c r="GH116" s="2">
        <f t="shared" si="141"/>
        <v>1.3131430117206433E-2</v>
      </c>
      <c r="GI116" s="2">
        <f t="shared" si="141"/>
        <v>1.2032848077487496E-2</v>
      </c>
      <c r="GJ116" s="2">
        <f t="shared" si="141"/>
        <v>1.0140258065889394E-2</v>
      </c>
      <c r="GK116" s="2">
        <f t="shared" si="141"/>
        <v>8.7871193054080698E-3</v>
      </c>
      <c r="GM116" s="83">
        <f t="shared" si="142"/>
        <v>9.0517007189609058E-58</v>
      </c>
      <c r="GN116" s="83">
        <f t="shared" si="142"/>
        <v>1.5823179217819457E-50</v>
      </c>
      <c r="GO116" s="83">
        <f t="shared" si="142"/>
        <v>5.5969571918841455E-38</v>
      </c>
      <c r="GP116" s="83">
        <f t="shared" si="142"/>
        <v>4.2259739129809886E-34</v>
      </c>
      <c r="GQ116" s="83">
        <f t="shared" si="142"/>
        <v>4.7239087324213259E-46</v>
      </c>
      <c r="GR116" s="83">
        <f t="shared" si="142"/>
        <v>1.4108189273373196E-47</v>
      </c>
      <c r="GS116" s="83">
        <f t="shared" si="142"/>
        <v>7.1456144558064183E-79</v>
      </c>
      <c r="GT116" s="83">
        <f t="shared" si="142"/>
        <v>2.6451845372157619E-61</v>
      </c>
      <c r="GU116" s="83">
        <f t="shared" si="142"/>
        <v>2.2630545779814895E-43</v>
      </c>
      <c r="GV116" s="83">
        <f t="shared" si="142"/>
        <v>3.9270642270923023E-46</v>
      </c>
      <c r="GW116" s="83">
        <f t="shared" si="142"/>
        <v>1.1937583867379501E-37</v>
      </c>
      <c r="GX116" s="83">
        <f t="shared" si="142"/>
        <v>2.6813143531899157E-41</v>
      </c>
      <c r="GY116" s="83">
        <f t="shared" si="142"/>
        <v>2.3396287722862789E-34</v>
      </c>
      <c r="GZ116" s="83">
        <f t="shared" si="142"/>
        <v>3.3914833454634048E-42</v>
      </c>
      <c r="HA116" s="83">
        <f t="shared" si="142"/>
        <v>3.8451803341152285E-53</v>
      </c>
      <c r="HC116" s="83">
        <f t="shared" si="73"/>
        <v>6.6799755025282034E-23</v>
      </c>
      <c r="HD116" s="83">
        <f t="shared" si="73"/>
        <v>1.2671719852261701E-8</v>
      </c>
      <c r="HE116" s="83">
        <f t="shared" si="73"/>
        <v>7.2057942412398957E-7</v>
      </c>
      <c r="HF116" s="83">
        <f t="shared" si="73"/>
        <v>2.0702548853576809E-6</v>
      </c>
      <c r="HG116" s="83">
        <f t="shared" si="73"/>
        <v>1.7360314037746881E-12</v>
      </c>
      <c r="HH116" s="83">
        <f t="shared" si="73"/>
        <v>8.6610435301401672E-11</v>
      </c>
      <c r="HI116" s="83">
        <f t="shared" si="138"/>
        <v>3.1136813285706029E-19</v>
      </c>
      <c r="HJ116" s="83">
        <f t="shared" si="138"/>
        <v>2.4179788486561035E-17</v>
      </c>
      <c r="HK116" s="83">
        <f t="shared" si="138"/>
        <v>2.7419729047723543E-9</v>
      </c>
      <c r="HL116" s="83">
        <f t="shared" si="138"/>
        <v>1.0393334461883832E-8</v>
      </c>
      <c r="HM116" s="83">
        <f t="shared" si="138"/>
        <v>7.3582529517643725E-7</v>
      </c>
      <c r="HN116" s="83">
        <f t="shared" si="138"/>
        <v>1.414714674916659E-7</v>
      </c>
      <c r="HO116" s="83">
        <f t="shared" si="138"/>
        <v>6.6000555653211775E-5</v>
      </c>
      <c r="HP116" s="83">
        <f t="shared" si="138"/>
        <v>6.697755576353828E-7</v>
      </c>
      <c r="HQ116" s="83">
        <f t="shared" si="138"/>
        <v>8.7517761144707118E-9</v>
      </c>
      <c r="HS116" s="83">
        <f t="shared" si="143"/>
        <v>3.1247694571889012E-5</v>
      </c>
      <c r="HT116" s="83">
        <f t="shared" si="143"/>
        <v>2.3443120893456543E-5</v>
      </c>
      <c r="HU116" s="83">
        <f t="shared" si="143"/>
        <v>5.0839609700350365E-7</v>
      </c>
      <c r="HV116" s="83">
        <f t="shared" si="143"/>
        <v>2.1494870590832317E-6</v>
      </c>
      <c r="HW116" s="83">
        <f t="shared" si="143"/>
        <v>4.4022697987325573E-7</v>
      </c>
      <c r="HX116" s="83">
        <f t="shared" si="143"/>
        <v>8.645242401292359E-9</v>
      </c>
      <c r="HY116" s="83">
        <f t="shared" si="143"/>
        <v>1.1325060940371789E-6</v>
      </c>
      <c r="HZ116" s="83">
        <f t="shared" si="143"/>
        <v>5.1855452474670205E-8</v>
      </c>
      <c r="IA116" s="83">
        <f t="shared" si="143"/>
        <v>2.2175082838890895E-7</v>
      </c>
      <c r="IB116" s="83">
        <f t="shared" si="143"/>
        <v>2.638847296445456E-8</v>
      </c>
      <c r="IC116" s="83">
        <f t="shared" si="143"/>
        <v>6.9003812622252452E-9</v>
      </c>
      <c r="ID116" s="83">
        <f t="shared" si="143"/>
        <v>1.050800336770094E-9</v>
      </c>
      <c r="IE116" s="83">
        <f t="shared" si="143"/>
        <v>5.9597766442367306E-10</v>
      </c>
      <c r="IF116" s="83">
        <f t="shared" si="143"/>
        <v>4.4001841431617769E-6</v>
      </c>
      <c r="IG116" s="83">
        <f t="shared" si="143"/>
        <v>6.327630523390271E-5</v>
      </c>
      <c r="II116" s="83">
        <f t="shared" si="144"/>
        <v>6.4464986963735419E-61</v>
      </c>
      <c r="IJ116" s="83">
        <f t="shared" si="144"/>
        <v>8.2090004717840452E-58</v>
      </c>
      <c r="IK116" s="83">
        <f t="shared" si="144"/>
        <v>1.2419681096557145E-68</v>
      </c>
      <c r="IL116" s="83">
        <f t="shared" si="144"/>
        <v>4.5132721635165095E-62</v>
      </c>
      <c r="IM116" s="83">
        <f t="shared" si="144"/>
        <v>7.9818376999396825E-76</v>
      </c>
      <c r="IN116" s="83">
        <f t="shared" si="144"/>
        <v>4.0617224882940596E-96</v>
      </c>
      <c r="IO116" s="83">
        <f t="shared" si="144"/>
        <v>8.4097883645759638E-72</v>
      </c>
      <c r="IP116" s="83">
        <f t="shared" si="144"/>
        <v>3.4073998583966207E-83</v>
      </c>
      <c r="IQ116" s="83">
        <f t="shared" si="144"/>
        <v>3.3114607049657851E-78</v>
      </c>
      <c r="IR116" s="83">
        <f t="shared" si="144"/>
        <v>1.4401806158569082E-85</v>
      </c>
      <c r="IS116" s="83">
        <f t="shared" si="144"/>
        <v>7.1385896233907897E-90</v>
      </c>
      <c r="IT116" s="83">
        <f t="shared" si="144"/>
        <v>3.1472840269291897E-101</v>
      </c>
      <c r="IU116" s="83">
        <f t="shared" si="144"/>
        <v>1.4975643642171796E-100</v>
      </c>
      <c r="IV116" s="83">
        <f t="shared" si="144"/>
        <v>2.9934271172078165E-48</v>
      </c>
      <c r="IW116" s="83">
        <f t="shared" si="144"/>
        <v>3.7052302063060919E-36</v>
      </c>
      <c r="IY116" s="83">
        <f t="shared" si="145"/>
        <v>3.1247694571889012E-5</v>
      </c>
      <c r="IZ116" s="83">
        <f t="shared" si="145"/>
        <v>2.3455792613308806E-5</v>
      </c>
      <c r="JA116" s="83">
        <f t="shared" si="145"/>
        <v>1.2289755211274933E-6</v>
      </c>
      <c r="JB116" s="83">
        <f t="shared" si="145"/>
        <v>4.219741944440913E-6</v>
      </c>
      <c r="JC116" s="83">
        <f t="shared" si="145"/>
        <v>4.4022871590465953E-7</v>
      </c>
      <c r="JD116" s="83">
        <f t="shared" si="145"/>
        <v>8.73185283659376E-9</v>
      </c>
      <c r="JE116" s="83">
        <f t="shared" si="145"/>
        <v>1.1325060940374901E-6</v>
      </c>
      <c r="JF116" s="83">
        <f t="shared" si="145"/>
        <v>5.1855452498849991E-8</v>
      </c>
      <c r="JG116" s="83">
        <f t="shared" si="145"/>
        <v>2.2449280129368132E-7</v>
      </c>
      <c r="JH116" s="83">
        <f t="shared" si="145"/>
        <v>3.678180742633839E-8</v>
      </c>
      <c r="JI116" s="83">
        <f t="shared" si="145"/>
        <v>7.4272567643866245E-7</v>
      </c>
      <c r="JJ116" s="83">
        <f t="shared" si="145"/>
        <v>1.4252226782843599E-7</v>
      </c>
      <c r="JK116" s="83">
        <f t="shared" si="145"/>
        <v>6.6001151630876197E-5</v>
      </c>
      <c r="JL116" s="83">
        <f t="shared" si="145"/>
        <v>5.0699597007971593E-6</v>
      </c>
      <c r="JM116" s="83">
        <f t="shared" si="145"/>
        <v>6.3285057010017178E-5</v>
      </c>
    </row>
    <row r="117" spans="2:273" x14ac:dyDescent="0.25">
      <c r="B117" s="2">
        <v>90</v>
      </c>
      <c r="C117" s="37">
        <v>114.15</v>
      </c>
      <c r="D117" s="37">
        <v>112.9</v>
      </c>
      <c r="E117" s="37">
        <v>111.667</v>
      </c>
      <c r="F117" s="37">
        <v>110.85</v>
      </c>
      <c r="G117" s="37">
        <v>111.241</v>
      </c>
      <c r="H117" s="37">
        <v>111.10299999999999</v>
      </c>
      <c r="I117" s="37">
        <v>113.086</v>
      </c>
      <c r="J117" s="37">
        <v>114.517</v>
      </c>
      <c r="K117" s="37">
        <v>115.05200000000001</v>
      </c>
      <c r="L117" s="37">
        <v>112.776</v>
      </c>
      <c r="M117" s="37">
        <v>114.586</v>
      </c>
      <c r="N117" s="37">
        <v>114.569</v>
      </c>
      <c r="O117" s="37">
        <v>117.89700000000001</v>
      </c>
      <c r="P117" s="37">
        <v>120</v>
      </c>
      <c r="Q117" s="37">
        <v>121.53400000000001</v>
      </c>
      <c r="S117" s="4">
        <f t="shared" si="146"/>
        <v>113.60867193147256</v>
      </c>
      <c r="T117" s="4">
        <f t="shared" si="146"/>
        <v>113.12357151796603</v>
      </c>
      <c r="U117" s="4">
        <f t="shared" si="146"/>
        <v>111.76934194606463</v>
      </c>
      <c r="V117" s="4">
        <f t="shared" si="146"/>
        <v>110.88835564314806</v>
      </c>
      <c r="W117" s="4">
        <f t="shared" si="146"/>
        <v>111.1082868174704</v>
      </c>
      <c r="X117" s="4">
        <f t="shared" si="146"/>
        <v>111.82919384585449</v>
      </c>
      <c r="Y117" s="4">
        <f t="shared" si="146"/>
        <v>114.61894880218972</v>
      </c>
      <c r="Z117" s="4">
        <f t="shared" si="146"/>
        <v>114.51364378190246</v>
      </c>
      <c r="AA117" s="4">
        <f t="shared" si="146"/>
        <v>115.87389124301451</v>
      </c>
      <c r="AB117" s="4">
        <f t="shared" si="146"/>
        <v>113.7237081059463</v>
      </c>
      <c r="AC117" s="4">
        <f t="shared" si="146"/>
        <v>114.9658013883999</v>
      </c>
      <c r="AD117" s="4">
        <f t="shared" si="146"/>
        <v>115.621797283427</v>
      </c>
      <c r="AE117" s="4">
        <f t="shared" si="146"/>
        <v>120.10291065257471</v>
      </c>
      <c r="AF117" s="4">
        <f t="shared" si="146"/>
        <v>118.80837437743808</v>
      </c>
      <c r="AG117" s="4">
        <f t="shared" si="146"/>
        <v>122.8319918648058</v>
      </c>
      <c r="AI117" s="4">
        <f t="shared" si="147"/>
        <v>0.54132806852744864</v>
      </c>
      <c r="AJ117" s="4">
        <f t="shared" si="147"/>
        <v>-0.22357151796602182</v>
      </c>
      <c r="AK117" s="4">
        <f t="shared" si="147"/>
        <v>-0.10234194606462665</v>
      </c>
      <c r="AL117" s="4">
        <f t="shared" si="147"/>
        <v>-3.835564314806561E-2</v>
      </c>
      <c r="AM117" s="4">
        <f t="shared" si="147"/>
        <v>0.13271318252959929</v>
      </c>
      <c r="AN117" s="4">
        <f t="shared" si="147"/>
        <v>-0.72619384585449609</v>
      </c>
      <c r="AO117" s="4">
        <f t="shared" si="147"/>
        <v>-1.532948802189722</v>
      </c>
      <c r="AP117" s="4">
        <f t="shared" si="147"/>
        <v>3.3562180975366118E-3</v>
      </c>
      <c r="AQ117" s="4">
        <f t="shared" si="147"/>
        <v>-0.82189124301450533</v>
      </c>
      <c r="AR117" s="4">
        <f t="shared" si="147"/>
        <v>-0.94770810594630461</v>
      </c>
      <c r="AS117" s="4">
        <f t="shared" si="147"/>
        <v>-0.37980138839989763</v>
      </c>
      <c r="AT117" s="4">
        <f t="shared" si="147"/>
        <v>-1.0527972834269974</v>
      </c>
      <c r="AU117" s="4">
        <f t="shared" si="147"/>
        <v>-2.2059106525747012</v>
      </c>
      <c r="AV117" s="4">
        <f t="shared" si="147"/>
        <v>1.1916256225619151</v>
      </c>
      <c r="AW117" s="4">
        <f t="shared" si="147"/>
        <v>-1.2979918648057946</v>
      </c>
      <c r="AY117" s="2">
        <f t="shared" si="139"/>
        <v>113.60830094752674</v>
      </c>
      <c r="AZ117" s="2">
        <f t="shared" si="139"/>
        <v>113.12210498160867</v>
      </c>
      <c r="BA117" s="2">
        <f t="shared" si="139"/>
        <v>111.76927046769137</v>
      </c>
      <c r="BB117" s="2">
        <f t="shared" si="139"/>
        <v>110.8879217547946</v>
      </c>
      <c r="BC117" s="2">
        <f t="shared" si="139"/>
        <v>111.10815472385718</v>
      </c>
      <c r="BD117" s="2">
        <f t="shared" si="139"/>
        <v>111.82918862649309</v>
      </c>
      <c r="BE117" s="2">
        <f t="shared" si="139"/>
        <v>114.6184348224955</v>
      </c>
      <c r="BF117" s="2">
        <f t="shared" si="139"/>
        <v>114.51360138112054</v>
      </c>
      <c r="BG117" s="2">
        <f t="shared" si="139"/>
        <v>115.87376384313474</v>
      </c>
      <c r="BH117" s="2">
        <f t="shared" si="139"/>
        <v>113.72368834824324</v>
      </c>
      <c r="BI117" s="2">
        <f t="shared" si="139"/>
        <v>114.96579375835279</v>
      </c>
      <c r="BJ117" s="2">
        <f t="shared" si="139"/>
        <v>115.62179592986574</v>
      </c>
      <c r="BK117" s="2">
        <f t="shared" si="139"/>
        <v>120.10278792478786</v>
      </c>
      <c r="BL117" s="2">
        <f t="shared" si="139"/>
        <v>118.80489823766213</v>
      </c>
      <c r="BM117" s="2">
        <f t="shared" si="139"/>
        <v>122.77656281104956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114.15</v>
      </c>
      <c r="CF117" s="2">
        <f t="shared" si="140"/>
        <v>112.9</v>
      </c>
      <c r="CG117" s="2">
        <f t="shared" si="140"/>
        <v>111.667</v>
      </c>
      <c r="CH117" s="2">
        <f t="shared" si="140"/>
        <v>110.85</v>
      </c>
      <c r="CI117" s="2">
        <f t="shared" si="140"/>
        <v>111.241</v>
      </c>
      <c r="CJ117" s="2">
        <f t="shared" si="140"/>
        <v>111.10299999999999</v>
      </c>
      <c r="CK117" s="2">
        <f t="shared" si="140"/>
        <v>113.086</v>
      </c>
      <c r="CL117" s="2">
        <f t="shared" si="140"/>
        <v>114.517</v>
      </c>
      <c r="CM117" s="2">
        <f t="shared" si="140"/>
        <v>115.05200000000001</v>
      </c>
      <c r="CN117" s="2">
        <f t="shared" si="140"/>
        <v>112.776</v>
      </c>
      <c r="CO117" s="2">
        <f t="shared" si="140"/>
        <v>114.586</v>
      </c>
      <c r="CP117" s="2">
        <f t="shared" si="140"/>
        <v>114.569</v>
      </c>
      <c r="CQ117" s="2">
        <f t="shared" si="140"/>
        <v>117.89700000000001</v>
      </c>
      <c r="CR117" s="2">
        <f t="shared" si="140"/>
        <v>120</v>
      </c>
      <c r="CS117" s="2">
        <f t="shared" si="140"/>
        <v>121.53400000000001</v>
      </c>
      <c r="CU117" s="2">
        <f t="shared" si="110"/>
        <v>114.15</v>
      </c>
      <c r="CV117" s="2">
        <f t="shared" si="111"/>
        <v>112.9</v>
      </c>
      <c r="CW117" s="2">
        <f t="shared" si="112"/>
        <v>111.667</v>
      </c>
      <c r="CX117" s="2">
        <f t="shared" si="113"/>
        <v>110.85</v>
      </c>
      <c r="CY117" s="2">
        <f t="shared" si="114"/>
        <v>111.241</v>
      </c>
      <c r="CZ117" s="2">
        <f t="shared" si="115"/>
        <v>111.10299999999999</v>
      </c>
      <c r="DA117" s="2">
        <f t="shared" si="116"/>
        <v>113.086</v>
      </c>
      <c r="DB117" s="2">
        <f t="shared" si="117"/>
        <v>114.517</v>
      </c>
      <c r="DC117" s="2">
        <f t="shared" si="118"/>
        <v>115.05200000000001</v>
      </c>
      <c r="DD117" s="2">
        <f t="shared" si="119"/>
        <v>112.776</v>
      </c>
      <c r="DE117" s="2">
        <f t="shared" si="120"/>
        <v>114.586</v>
      </c>
      <c r="DF117" s="2">
        <f t="shared" si="121"/>
        <v>114.569</v>
      </c>
      <c r="DG117" s="2">
        <f t="shared" si="122"/>
        <v>117.89700000000001</v>
      </c>
      <c r="DH117" s="2">
        <f t="shared" si="123"/>
        <v>120</v>
      </c>
      <c r="DI117" s="2">
        <f t="shared" si="124"/>
        <v>121.53400000000001</v>
      </c>
      <c r="DK117" s="2">
        <f t="shared" si="148"/>
        <v>143.2899066924067</v>
      </c>
      <c r="DL117" s="2">
        <f t="shared" si="148"/>
        <v>135.62008677098149</v>
      </c>
      <c r="DM117" s="2">
        <f t="shared" si="148"/>
        <v>130.71570013495278</v>
      </c>
      <c r="DN117" s="2">
        <f t="shared" si="148"/>
        <v>127.66013513513515</v>
      </c>
      <c r="DO117" s="2">
        <f t="shared" si="148"/>
        <v>125.41109158551262</v>
      </c>
      <c r="DP117" s="2">
        <f t="shared" si="148"/>
        <v>127.30588767507004</v>
      </c>
      <c r="DQ117" s="2">
        <f t="shared" si="148"/>
        <v>130.55997133165556</v>
      </c>
      <c r="DR117" s="2">
        <f t="shared" si="148"/>
        <v>129.46994873949578</v>
      </c>
      <c r="DS117" s="2">
        <f t="shared" si="148"/>
        <v>130.62473662326295</v>
      </c>
      <c r="DT117" s="2">
        <f t="shared" si="148"/>
        <v>130.28358638800739</v>
      </c>
      <c r="DU117" s="2">
        <f t="shared" si="148"/>
        <v>126.39699607843137</v>
      </c>
      <c r="DV117" s="2">
        <f t="shared" si="148"/>
        <v>128.37560868347342</v>
      </c>
      <c r="DW117" s="2">
        <f t="shared" si="148"/>
        <v>134.69115042016807</v>
      </c>
      <c r="DX117" s="2">
        <f t="shared" si="148"/>
        <v>137.18225705705703</v>
      </c>
      <c r="DY117" s="2">
        <f t="shared" si="148"/>
        <v>148.67745873192436</v>
      </c>
      <c r="EA117" s="2">
        <f t="shared" ref="EA117:EK159" si="152">CE$228*$B117+CE$229</f>
        <v>113.40834612255301</v>
      </c>
      <c r="EB117" s="2">
        <f t="shared" si="152"/>
        <v>112.92254214892877</v>
      </c>
      <c r="EC117" s="2">
        <f t="shared" si="152"/>
        <v>111.60024044414536</v>
      </c>
      <c r="ED117" s="2">
        <f t="shared" si="152"/>
        <v>110.73881969977818</v>
      </c>
      <c r="EE117" s="2">
        <f t="shared" si="151"/>
        <v>110.9473376247621</v>
      </c>
      <c r="EF117" s="2">
        <f t="shared" si="151"/>
        <v>111.6286823644772</v>
      </c>
      <c r="EG117" s="2">
        <f t="shared" si="151"/>
        <v>114.44599785021394</v>
      </c>
      <c r="EH117" s="2">
        <f t="shared" si="151"/>
        <v>114.31099773999867</v>
      </c>
      <c r="EI117" s="2">
        <f t="shared" si="151"/>
        <v>115.69523789574411</v>
      </c>
      <c r="EJ117" s="2">
        <f t="shared" si="151"/>
        <v>113.50993471018633</v>
      </c>
      <c r="EK117" s="2">
        <f t="shared" si="151"/>
        <v>114.81582599458486</v>
      </c>
      <c r="EL117" s="2">
        <f t="shared" si="151"/>
        <v>115.45583378551542</v>
      </c>
      <c r="EM117" s="2">
        <f t="shared" si="135"/>
        <v>119.89964082649155</v>
      </c>
      <c r="EN117" s="2">
        <f t="shared" si="135"/>
        <v>118.56474402739366</v>
      </c>
      <c r="EO117" s="2">
        <f t="shared" si="135"/>
        <v>122.34609539473682</v>
      </c>
      <c r="EQ117" s="2">
        <f t="shared" si="149"/>
        <v>113.50282190793963</v>
      </c>
      <c r="ER117" s="2">
        <f t="shared" si="149"/>
        <v>113.09242664741848</v>
      </c>
      <c r="ES117" s="2">
        <f t="shared" si="149"/>
        <v>111.56259864851665</v>
      </c>
      <c r="ET117" s="2">
        <f t="shared" si="149"/>
        <v>110.79620831606576</v>
      </c>
      <c r="EU117" s="2">
        <f t="shared" si="149"/>
        <v>110.90609055540395</v>
      </c>
      <c r="EV117" s="2">
        <f t="shared" si="149"/>
        <v>111.56856881392267</v>
      </c>
      <c r="EW117" s="2">
        <f t="shared" si="149"/>
        <v>114.42226901467404</v>
      </c>
      <c r="EX117" s="2">
        <f t="shared" si="149"/>
        <v>114.4318905015964</v>
      </c>
      <c r="EY117" s="2">
        <f t="shared" si="149"/>
        <v>115.86833198155895</v>
      </c>
      <c r="EZ117" s="2">
        <f t="shared" si="149"/>
        <v>113.75424860356186</v>
      </c>
      <c r="FA117" s="2">
        <f t="shared" si="149"/>
        <v>114.82484923924382</v>
      </c>
      <c r="FB117" s="2">
        <f t="shared" si="149"/>
        <v>115.34308958912447</v>
      </c>
      <c r="FC117" s="2">
        <f t="shared" si="149"/>
        <v>120.04222689671475</v>
      </c>
      <c r="FD117" s="2">
        <f t="shared" si="149"/>
        <v>118.72004800041204</v>
      </c>
      <c r="FE117" s="2">
        <f t="shared" si="149"/>
        <v>122.53556771249998</v>
      </c>
      <c r="FG117" s="2">
        <f t="shared" si="150"/>
        <v>0.99337267207949098</v>
      </c>
      <c r="FH117" s="2">
        <f t="shared" si="150"/>
        <v>0.99135604122500121</v>
      </c>
      <c r="FI117" s="2">
        <f t="shared" si="150"/>
        <v>0.99112258695581679</v>
      </c>
      <c r="FJ117" s="2">
        <f t="shared" si="150"/>
        <v>0.99124362228167517</v>
      </c>
      <c r="FK117" s="2">
        <f t="shared" si="150"/>
        <v>0.98882964651528438</v>
      </c>
      <c r="FL117" s="2">
        <f t="shared" si="150"/>
        <v>0.98714490499052976</v>
      </c>
      <c r="FM117" s="2">
        <f t="shared" si="150"/>
        <v>0.98926788303677748</v>
      </c>
      <c r="FN117" s="2">
        <f t="shared" si="150"/>
        <v>0.98680505362049964</v>
      </c>
      <c r="FO117" s="2">
        <f t="shared" si="150"/>
        <v>0.98826682311077862</v>
      </c>
      <c r="FP117" s="2">
        <f t="shared" si="150"/>
        <v>0.98749646023837645</v>
      </c>
      <c r="FQ117" s="2">
        <f t="shared" si="150"/>
        <v>0.98706301871548829</v>
      </c>
      <c r="FR117" s="2">
        <f t="shared" si="150"/>
        <v>0.98702892121009866</v>
      </c>
      <c r="FS117" s="2">
        <f t="shared" si="150"/>
        <v>0.9863930025069112</v>
      </c>
      <c r="FT117" s="2">
        <f t="shared" si="150"/>
        <v>0.98719328735460021</v>
      </c>
      <c r="FU117" s="2">
        <f t="shared" si="150"/>
        <v>0.98372118400382236</v>
      </c>
      <c r="FW117" s="2">
        <f t="shared" si="141"/>
        <v>2.0321866528076174E-2</v>
      </c>
      <c r="FX117" s="2">
        <f t="shared" si="141"/>
        <v>1.9814595817228751E-2</v>
      </c>
      <c r="FY117" s="2">
        <f t="shared" si="141"/>
        <v>1.7687988779377124E-2</v>
      </c>
      <c r="FZ117" s="2">
        <f t="shared" si="141"/>
        <v>1.625105524164314E-2</v>
      </c>
      <c r="GA117" s="2">
        <f t="shared" si="141"/>
        <v>1.8138145911871191E-2</v>
      </c>
      <c r="GB117" s="2">
        <f t="shared" si="141"/>
        <v>1.7062737523894547E-2</v>
      </c>
      <c r="GC117" s="2">
        <f t="shared" si="141"/>
        <v>2.107460615610587E-2</v>
      </c>
      <c r="GD117" s="2">
        <f t="shared" si="141"/>
        <v>2.1358561752647498E-2</v>
      </c>
      <c r="GE117" s="2">
        <f t="shared" si="141"/>
        <v>1.9385399203249387E-2</v>
      </c>
      <c r="GF117" s="2">
        <f t="shared" si="141"/>
        <v>1.6469048485429641E-2</v>
      </c>
      <c r="GG117" s="2">
        <f t="shared" si="141"/>
        <v>1.577959435327626E-2</v>
      </c>
      <c r="GH117" s="2">
        <f t="shared" si="141"/>
        <v>1.4380108695579508E-2</v>
      </c>
      <c r="GI117" s="2">
        <f t="shared" si="141"/>
        <v>1.3178456585683087E-2</v>
      </c>
      <c r="GJ117" s="2">
        <f t="shared" si="141"/>
        <v>1.110770505130119E-2</v>
      </c>
      <c r="GK117" s="2">
        <f t="shared" si="141"/>
        <v>9.6267235219801052E-3</v>
      </c>
      <c r="GM117" s="83">
        <f t="shared" si="142"/>
        <v>3.6236492384359528E-61</v>
      </c>
      <c r="GN117" s="83">
        <f t="shared" si="142"/>
        <v>7.2735782180431324E-54</v>
      </c>
      <c r="GO117" s="83">
        <f t="shared" si="142"/>
        <v>1.6532666455785571E-40</v>
      </c>
      <c r="GP117" s="83">
        <f t="shared" si="142"/>
        <v>2.173417016858641E-36</v>
      </c>
      <c r="GQ117" s="83">
        <f t="shared" si="142"/>
        <v>4.9062529320514163E-49</v>
      </c>
      <c r="GR117" s="83">
        <f t="shared" si="142"/>
        <v>1.1415306344279799E-50</v>
      </c>
      <c r="GS117" s="83">
        <f t="shared" si="142"/>
        <v>5.4530836777156986E-84</v>
      </c>
      <c r="GT117" s="83">
        <f t="shared" si="142"/>
        <v>2.1016831505992318E-65</v>
      </c>
      <c r="GU117" s="83">
        <f t="shared" si="142"/>
        <v>3.0396932785615584E-46</v>
      </c>
      <c r="GV117" s="83">
        <f t="shared" si="142"/>
        <v>3.2599612340071835E-49</v>
      </c>
      <c r="GW117" s="83">
        <f t="shared" si="142"/>
        <v>4.1642103647320209E-40</v>
      </c>
      <c r="GX117" s="83">
        <f t="shared" si="142"/>
        <v>5.3556294180694534E-44</v>
      </c>
      <c r="GY117" s="83">
        <f t="shared" si="142"/>
        <v>1.2539088152040742E-36</v>
      </c>
      <c r="GZ117" s="83">
        <f t="shared" si="142"/>
        <v>5.4419754124068328E-45</v>
      </c>
      <c r="HA117" s="83">
        <f t="shared" si="142"/>
        <v>1.2845290912705005E-56</v>
      </c>
      <c r="HC117" s="83">
        <f t="shared" si="73"/>
        <v>4.5177032606020528E-26</v>
      </c>
      <c r="HD117" s="83">
        <f t="shared" si="73"/>
        <v>4.219715193184468E-10</v>
      </c>
      <c r="HE117" s="83">
        <f t="shared" si="73"/>
        <v>5.0088646093094538E-8</v>
      </c>
      <c r="HF117" s="83">
        <f t="shared" si="73"/>
        <v>1.6623064107971543E-7</v>
      </c>
      <c r="HG117" s="83">
        <f t="shared" si="73"/>
        <v>1.3188726943993044E-14</v>
      </c>
      <c r="HH117" s="83">
        <f t="shared" si="73"/>
        <v>1.4924227515229005E-12</v>
      </c>
      <c r="HI117" s="83">
        <f t="shared" si="138"/>
        <v>2.3983631126441766E-22</v>
      </c>
      <c r="HJ117" s="83">
        <f t="shared" si="138"/>
        <v>2.7958314857833763E-20</v>
      </c>
      <c r="HK117" s="83">
        <f t="shared" si="138"/>
        <v>8.3410703815034665E-11</v>
      </c>
      <c r="HL117" s="83">
        <f t="shared" si="138"/>
        <v>3.6605300961066269E-10</v>
      </c>
      <c r="HM117" s="83">
        <f t="shared" si="138"/>
        <v>5.5921940746912531E-8</v>
      </c>
      <c r="HN117" s="83">
        <f t="shared" si="138"/>
        <v>7.4782137245302871E-9</v>
      </c>
      <c r="HO117" s="83">
        <f t="shared" si="138"/>
        <v>1.034432191270956E-5</v>
      </c>
      <c r="HP117" s="83">
        <f t="shared" si="138"/>
        <v>3.8867784579942321E-8</v>
      </c>
      <c r="HQ117" s="83">
        <f t="shared" si="138"/>
        <v>2.6803948092022173E-10</v>
      </c>
      <c r="HS117" s="83">
        <f t="shared" si="143"/>
        <v>8.265558932960286E-5</v>
      </c>
      <c r="HT117" s="83">
        <f t="shared" si="143"/>
        <v>6.0932668141844509E-5</v>
      </c>
      <c r="HU117" s="83">
        <f t="shared" si="143"/>
        <v>1.672528878123404E-6</v>
      </c>
      <c r="HV117" s="83">
        <f t="shared" si="143"/>
        <v>6.1407184690684474E-6</v>
      </c>
      <c r="HW117" s="83">
        <f t="shared" si="143"/>
        <v>1.5615201832902361E-6</v>
      </c>
      <c r="HX117" s="83">
        <f t="shared" si="143"/>
        <v>4.2493754817052803E-8</v>
      </c>
      <c r="HY117" s="83">
        <f t="shared" si="143"/>
        <v>3.8921401334393418E-6</v>
      </c>
      <c r="HZ117" s="83">
        <f t="shared" si="143"/>
        <v>2.2882636564600245E-7</v>
      </c>
      <c r="IA117" s="83">
        <f t="shared" si="143"/>
        <v>8.4608019408333796E-7</v>
      </c>
      <c r="IB117" s="83">
        <f t="shared" si="143"/>
        <v>1.1160037223680671E-7</v>
      </c>
      <c r="IC117" s="83">
        <f t="shared" si="143"/>
        <v>3.1586990306424413E-8</v>
      </c>
      <c r="ID117" s="83">
        <f t="shared" si="143"/>
        <v>5.5331701443284149E-9</v>
      </c>
      <c r="IE117" s="83">
        <f t="shared" si="143"/>
        <v>3.0920530188705516E-9</v>
      </c>
      <c r="IF117" s="83">
        <f t="shared" si="143"/>
        <v>1.0419471143551896E-5</v>
      </c>
      <c r="IG117" s="83">
        <f t="shared" si="143"/>
        <v>1.1790614234071463E-4</v>
      </c>
      <c r="II117" s="83">
        <f t="shared" si="144"/>
        <v>3.3197921643617584E-58</v>
      </c>
      <c r="IJ117" s="83">
        <f t="shared" si="144"/>
        <v>2.9357320817403717E-55</v>
      </c>
      <c r="IK117" s="83">
        <f t="shared" si="144"/>
        <v>1.1334191023662067E-65</v>
      </c>
      <c r="IL117" s="83">
        <f t="shared" si="144"/>
        <v>1.8650805216391839E-59</v>
      </c>
      <c r="IM117" s="83">
        <f t="shared" si="144"/>
        <v>1.5867743042212406E-72</v>
      </c>
      <c r="IN117" s="83">
        <f t="shared" si="144"/>
        <v>5.5919036798154211E-92</v>
      </c>
      <c r="IO117" s="83">
        <f t="shared" si="144"/>
        <v>1.4600113247800868E-68</v>
      </c>
      <c r="IP117" s="83">
        <f t="shared" si="144"/>
        <v>2.0471272771234295E-79</v>
      </c>
      <c r="IQ117" s="83">
        <f t="shared" si="144"/>
        <v>9.5755590546157113E-75</v>
      </c>
      <c r="IR117" s="83">
        <f t="shared" si="144"/>
        <v>6.3610545668304083E-82</v>
      </c>
      <c r="IS117" s="83">
        <f t="shared" si="144"/>
        <v>4.4340724572779917E-86</v>
      </c>
      <c r="IT117" s="83">
        <f t="shared" si="144"/>
        <v>4.8664307264119795E-97</v>
      </c>
      <c r="IU117" s="83">
        <f t="shared" si="144"/>
        <v>1.7926705893636862E-96</v>
      </c>
      <c r="IV117" s="83">
        <f t="shared" si="144"/>
        <v>2.1199790616834282E-46</v>
      </c>
      <c r="IW117" s="83">
        <f t="shared" si="144"/>
        <v>7.9178752764778487E-35</v>
      </c>
      <c r="IY117" s="83">
        <f t="shared" si="145"/>
        <v>8.265558932960286E-5</v>
      </c>
      <c r="IZ117" s="83">
        <f t="shared" si="145"/>
        <v>6.0933090113363827E-5</v>
      </c>
      <c r="JA117" s="83">
        <f t="shared" si="145"/>
        <v>1.7226175242164985E-6</v>
      </c>
      <c r="JB117" s="83">
        <f t="shared" si="145"/>
        <v>6.3069491101481632E-6</v>
      </c>
      <c r="JC117" s="83">
        <f t="shared" si="145"/>
        <v>1.561520196478963E-6</v>
      </c>
      <c r="JD117" s="83">
        <f t="shared" si="145"/>
        <v>4.2495247239804325E-8</v>
      </c>
      <c r="JE117" s="83">
        <f t="shared" si="145"/>
        <v>3.8921401334393418E-6</v>
      </c>
      <c r="JF117" s="83">
        <f t="shared" si="145"/>
        <v>2.288263656460304E-7</v>
      </c>
      <c r="JG117" s="83">
        <f t="shared" si="145"/>
        <v>8.4616360478715296E-7</v>
      </c>
      <c r="JH117" s="83">
        <f t="shared" si="145"/>
        <v>1.1196642524641737E-7</v>
      </c>
      <c r="JI117" s="83">
        <f t="shared" si="145"/>
        <v>8.7508931053336944E-8</v>
      </c>
      <c r="JJ117" s="83">
        <f t="shared" si="145"/>
        <v>1.3011383868858703E-8</v>
      </c>
      <c r="JK117" s="83">
        <f t="shared" si="145"/>
        <v>1.0347413965728431E-5</v>
      </c>
      <c r="JL117" s="83">
        <f t="shared" si="145"/>
        <v>1.0458338928131839E-5</v>
      </c>
      <c r="JM117" s="83">
        <f t="shared" si="145"/>
        <v>1.1790641038019556E-4</v>
      </c>
    </row>
    <row r="118" spans="2:273" x14ac:dyDescent="0.25">
      <c r="B118" s="2">
        <v>91</v>
      </c>
      <c r="C118" s="37">
        <v>115.583</v>
      </c>
      <c r="D118" s="37">
        <v>112.85</v>
      </c>
      <c r="E118" s="37">
        <v>111.6</v>
      </c>
      <c r="F118" s="37">
        <v>109.35</v>
      </c>
      <c r="G118" s="37">
        <v>110.569</v>
      </c>
      <c r="H118" s="37">
        <v>113.94799999999999</v>
      </c>
      <c r="I118" s="37">
        <v>113</v>
      </c>
      <c r="J118" s="37">
        <v>113.31</v>
      </c>
      <c r="K118" s="37">
        <v>117.46599999999999</v>
      </c>
      <c r="L118" s="37">
        <v>113.55200000000001</v>
      </c>
      <c r="M118" s="37">
        <v>113.724</v>
      </c>
      <c r="N118" s="37">
        <v>116.89700000000001</v>
      </c>
      <c r="O118" s="37">
        <v>118.086</v>
      </c>
      <c r="P118" s="37">
        <v>119.379</v>
      </c>
      <c r="Q118" s="37">
        <v>119.259</v>
      </c>
      <c r="S118" s="4">
        <f t="shared" si="146"/>
        <v>113.52025769308122</v>
      </c>
      <c r="T118" s="4">
        <f t="shared" si="146"/>
        <v>113.03504327177941</v>
      </c>
      <c r="U118" s="4">
        <f t="shared" si="146"/>
        <v>111.67876123664391</v>
      </c>
      <c r="V118" s="4">
        <f t="shared" si="146"/>
        <v>110.81229916897857</v>
      </c>
      <c r="W118" s="4">
        <f t="shared" si="146"/>
        <v>111.01505166686033</v>
      </c>
      <c r="X118" s="4">
        <f t="shared" si="146"/>
        <v>111.70966679007881</v>
      </c>
      <c r="Y118" s="4">
        <f t="shared" si="146"/>
        <v>114.50913433964864</v>
      </c>
      <c r="Z118" s="4">
        <f t="shared" si="146"/>
        <v>114.47100692646518</v>
      </c>
      <c r="AA118" s="4">
        <f t="shared" si="146"/>
        <v>115.82204994887437</v>
      </c>
      <c r="AB118" s="4">
        <f t="shared" si="146"/>
        <v>113.72683102047868</v>
      </c>
      <c r="AC118" s="4">
        <f t="shared" si="146"/>
        <v>114.92337646198969</v>
      </c>
      <c r="AD118" s="4">
        <f t="shared" si="146"/>
        <v>115.55278633559639</v>
      </c>
      <c r="AE118" s="4">
        <f t="shared" si="146"/>
        <v>120.02085774851994</v>
      </c>
      <c r="AF118" s="4">
        <f t="shared" si="146"/>
        <v>118.72615834698432</v>
      </c>
      <c r="AG118" s="4">
        <f t="shared" si="146"/>
        <v>122.77688312889748</v>
      </c>
      <c r="AI118" s="4">
        <f t="shared" si="147"/>
        <v>2.0627423069187785</v>
      </c>
      <c r="AJ118" s="4">
        <f t="shared" si="147"/>
        <v>-0.18504327177942059</v>
      </c>
      <c r="AK118" s="4">
        <f t="shared" si="147"/>
        <v>-7.8761236643913435E-2</v>
      </c>
      <c r="AL118" s="4">
        <f t="shared" si="147"/>
        <v>-1.4622991689785749</v>
      </c>
      <c r="AM118" s="4">
        <f t="shared" si="147"/>
        <v>-0.4460516668603276</v>
      </c>
      <c r="AN118" s="4">
        <f t="shared" si="147"/>
        <v>2.2383332099211799</v>
      </c>
      <c r="AO118" s="4">
        <f t="shared" si="147"/>
        <v>-1.5091343396486394</v>
      </c>
      <c r="AP118" s="4">
        <f t="shared" si="147"/>
        <v>-1.161006926465177</v>
      </c>
      <c r="AQ118" s="4">
        <f t="shared" si="147"/>
        <v>1.6439500511256284</v>
      </c>
      <c r="AR118" s="4">
        <f t="shared" si="147"/>
        <v>-0.1748310204786776</v>
      </c>
      <c r="AS118" s="4">
        <f t="shared" si="147"/>
        <v>-1.1993764619896865</v>
      </c>
      <c r="AT118" s="4">
        <f t="shared" si="147"/>
        <v>1.3442136644036111</v>
      </c>
      <c r="AU118" s="4">
        <f t="shared" si="147"/>
        <v>-1.9348577485199456</v>
      </c>
      <c r="AV118" s="4">
        <f t="shared" si="147"/>
        <v>0.65284165301568464</v>
      </c>
      <c r="AW118" s="4">
        <f t="shared" si="147"/>
        <v>-3.5178831288974806</v>
      </c>
      <c r="AY118" s="2">
        <f t="shared" si="139"/>
        <v>113.51937209793546</v>
      </c>
      <c r="AZ118" s="2">
        <f t="shared" si="139"/>
        <v>113.03158362029878</v>
      </c>
      <c r="BA118" s="2">
        <f t="shared" si="139"/>
        <v>111.67855047618411</v>
      </c>
      <c r="BB118" s="2">
        <f t="shared" si="139"/>
        <v>110.81117556903017</v>
      </c>
      <c r="BC118" s="2">
        <f t="shared" si="139"/>
        <v>111.01463109227772</v>
      </c>
      <c r="BD118" s="2">
        <f t="shared" si="139"/>
        <v>111.70964408274192</v>
      </c>
      <c r="BE118" s="2">
        <f t="shared" si="139"/>
        <v>114.50755407143413</v>
      </c>
      <c r="BF118" s="2">
        <f t="shared" si="139"/>
        <v>114.47084115802762</v>
      </c>
      <c r="BG118" s="2">
        <f t="shared" si="139"/>
        <v>115.82161564319722</v>
      </c>
      <c r="BH118" s="2">
        <f t="shared" si="139"/>
        <v>113.72675622798566</v>
      </c>
      <c r="BI118" s="2">
        <f t="shared" si="139"/>
        <v>114.9233474321601</v>
      </c>
      <c r="BJ118" s="2">
        <f t="shared" si="139"/>
        <v>115.55278028890956</v>
      </c>
      <c r="BK118" s="2">
        <f t="shared" si="139"/>
        <v>120.02084284282842</v>
      </c>
      <c r="BL118" s="2">
        <f t="shared" si="139"/>
        <v>118.71849224620939</v>
      </c>
      <c r="BM118" s="2">
        <f t="shared" si="139"/>
        <v>122.67929952610439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115.583</v>
      </c>
      <c r="CF118" s="2">
        <f t="shared" si="140"/>
        <v>112.85</v>
      </c>
      <c r="CG118" s="2">
        <f t="shared" si="140"/>
        <v>111.6</v>
      </c>
      <c r="CH118" s="2">
        <f t="shared" si="140"/>
        <v>109.35</v>
      </c>
      <c r="CI118" s="2">
        <f t="shared" si="140"/>
        <v>110.569</v>
      </c>
      <c r="CJ118" s="2">
        <f t="shared" si="140"/>
        <v>113.94799999999999</v>
      </c>
      <c r="CK118" s="2">
        <f t="shared" si="140"/>
        <v>113</v>
      </c>
      <c r="CL118" s="2">
        <f t="shared" si="140"/>
        <v>113.31</v>
      </c>
      <c r="CM118" s="2">
        <f t="shared" si="140"/>
        <v>117.46599999999999</v>
      </c>
      <c r="CN118" s="2">
        <f t="shared" si="140"/>
        <v>113.55200000000001</v>
      </c>
      <c r="CO118" s="2">
        <f t="shared" si="140"/>
        <v>113.724</v>
      </c>
      <c r="CP118" s="2">
        <f t="shared" si="140"/>
        <v>116.89700000000001</v>
      </c>
      <c r="CQ118" s="2">
        <f t="shared" si="140"/>
        <v>118.086</v>
      </c>
      <c r="CR118" s="2">
        <f t="shared" si="140"/>
        <v>119.379</v>
      </c>
      <c r="CS118" s="2">
        <f t="shared" si="140"/>
        <v>119.259</v>
      </c>
      <c r="CU118" s="2">
        <f t="shared" si="110"/>
        <v>115.583</v>
      </c>
      <c r="CV118" s="2">
        <f t="shared" si="111"/>
        <v>112.85</v>
      </c>
      <c r="CW118" s="2">
        <f t="shared" si="112"/>
        <v>111.6</v>
      </c>
      <c r="CX118" s="2">
        <f t="shared" si="113"/>
        <v>109.35</v>
      </c>
      <c r="CY118" s="2">
        <f t="shared" si="114"/>
        <v>110.569</v>
      </c>
      <c r="CZ118" s="2">
        <f t="shared" si="115"/>
        <v>113.94799999999999</v>
      </c>
      <c r="DA118" s="2">
        <f t="shared" si="116"/>
        <v>113</v>
      </c>
      <c r="DB118" s="2">
        <f t="shared" si="117"/>
        <v>113.31</v>
      </c>
      <c r="DC118" s="2">
        <f t="shared" si="118"/>
        <v>117.46599999999999</v>
      </c>
      <c r="DD118" s="2">
        <f t="shared" si="119"/>
        <v>113.55200000000001</v>
      </c>
      <c r="DE118" s="2">
        <f t="shared" si="120"/>
        <v>113.724</v>
      </c>
      <c r="DF118" s="2">
        <f t="shared" si="121"/>
        <v>116.89700000000001</v>
      </c>
      <c r="DG118" s="2">
        <f t="shared" si="122"/>
        <v>118.086</v>
      </c>
      <c r="DH118" s="2">
        <f t="shared" si="123"/>
        <v>119.379</v>
      </c>
      <c r="DI118" s="2">
        <f t="shared" si="124"/>
        <v>119.259</v>
      </c>
      <c r="DK118" s="2">
        <f t="shared" si="148"/>
        <v>143.54557207207208</v>
      </c>
      <c r="DL118" s="2">
        <f t="shared" si="148"/>
        <v>135.83767797352007</v>
      </c>
      <c r="DM118" s="2">
        <f t="shared" si="148"/>
        <v>130.88746369770581</v>
      </c>
      <c r="DN118" s="2">
        <f t="shared" si="148"/>
        <v>127.79459120253858</v>
      </c>
      <c r="DO118" s="2">
        <f t="shared" si="148"/>
        <v>125.5145062917168</v>
      </c>
      <c r="DP118" s="2">
        <f t="shared" si="148"/>
        <v>127.41170924369749</v>
      </c>
      <c r="DQ118" s="2">
        <f t="shared" si="148"/>
        <v>130.68559634533318</v>
      </c>
      <c r="DR118" s="2">
        <f t="shared" si="148"/>
        <v>129.6052420168067</v>
      </c>
      <c r="DS118" s="2">
        <f t="shared" si="148"/>
        <v>130.79312999234051</v>
      </c>
      <c r="DT118" s="2">
        <f t="shared" si="148"/>
        <v>130.44623667797347</v>
      </c>
      <c r="DU118" s="2">
        <f t="shared" si="148"/>
        <v>126.50009579831932</v>
      </c>
      <c r="DV118" s="2">
        <f t="shared" si="148"/>
        <v>128.49547563025212</v>
      </c>
      <c r="DW118" s="2">
        <f t="shared" si="148"/>
        <v>134.87531932773109</v>
      </c>
      <c r="DX118" s="2">
        <f t="shared" si="148"/>
        <v>137.40041831831829</v>
      </c>
      <c r="DY118" s="2">
        <f t="shared" si="148"/>
        <v>149.07064627363738</v>
      </c>
      <c r="EA118" s="2">
        <f t="shared" si="152"/>
        <v>113.33508492054935</v>
      </c>
      <c r="EB118" s="2">
        <f t="shared" si="152"/>
        <v>112.84699043826056</v>
      </c>
      <c r="EC118" s="2">
        <f t="shared" si="152"/>
        <v>111.52229111709286</v>
      </c>
      <c r="ED118" s="2">
        <f t="shared" si="152"/>
        <v>110.67343336929108</v>
      </c>
      <c r="EE118" s="2">
        <f t="shared" si="151"/>
        <v>110.86595281370148</v>
      </c>
      <c r="EF118" s="2">
        <f t="shared" si="151"/>
        <v>111.52415845336373</v>
      </c>
      <c r="EG118" s="2">
        <f t="shared" si="151"/>
        <v>114.3479473778964</v>
      </c>
      <c r="EH118" s="2">
        <f t="shared" si="151"/>
        <v>114.28386736827905</v>
      </c>
      <c r="EI118" s="2">
        <f t="shared" si="151"/>
        <v>115.65629686205408</v>
      </c>
      <c r="EJ118" s="2">
        <f t="shared" si="151"/>
        <v>113.52973024699939</v>
      </c>
      <c r="EK118" s="2">
        <f t="shared" si="151"/>
        <v>114.78482872425478</v>
      </c>
      <c r="EL118" s="2">
        <f t="shared" si="151"/>
        <v>115.39927352401445</v>
      </c>
      <c r="EM118" s="2">
        <f t="shared" si="135"/>
        <v>119.83205339858573</v>
      </c>
      <c r="EN118" s="2">
        <f t="shared" si="135"/>
        <v>118.49571187146056</v>
      </c>
      <c r="EO118" s="2">
        <f t="shared" si="135"/>
        <v>122.27948585526315</v>
      </c>
      <c r="EQ118" s="2">
        <f t="shared" si="149"/>
        <v>113.40624694964738</v>
      </c>
      <c r="ER118" s="2">
        <f t="shared" si="149"/>
        <v>112.99505747282609</v>
      </c>
      <c r="ES118" s="2">
        <f t="shared" si="149"/>
        <v>111.48875065931431</v>
      </c>
      <c r="ET118" s="2">
        <f t="shared" si="149"/>
        <v>110.72451105125018</v>
      </c>
      <c r="EU118" s="2">
        <f t="shared" si="149"/>
        <v>110.83067222415625</v>
      </c>
      <c r="EV118" s="2">
        <f t="shared" si="149"/>
        <v>111.47111693643615</v>
      </c>
      <c r="EW118" s="2">
        <f t="shared" si="149"/>
        <v>114.32825138369118</v>
      </c>
      <c r="EX118" s="2">
        <f t="shared" si="149"/>
        <v>114.38583393284745</v>
      </c>
      <c r="EY118" s="2">
        <f t="shared" si="149"/>
        <v>115.80596682638948</v>
      </c>
      <c r="EZ118" s="2">
        <f t="shared" si="149"/>
        <v>113.746512902337</v>
      </c>
      <c r="FA118" s="2">
        <f t="shared" si="149"/>
        <v>114.79273861539698</v>
      </c>
      <c r="FB118" s="2">
        <f t="shared" si="149"/>
        <v>115.29796024881209</v>
      </c>
      <c r="FC118" s="2">
        <f t="shared" si="149"/>
        <v>119.96251834672657</v>
      </c>
      <c r="FD118" s="2">
        <f t="shared" si="149"/>
        <v>118.63765632966808</v>
      </c>
      <c r="FE118" s="2">
        <f t="shared" si="149"/>
        <v>122.42071176104575</v>
      </c>
      <c r="FG118" s="2">
        <f t="shared" si="150"/>
        <v>0.99395227847440604</v>
      </c>
      <c r="FH118" s="2">
        <f t="shared" si="150"/>
        <v>0.9921106154361371</v>
      </c>
      <c r="FI118" s="2">
        <f t="shared" si="150"/>
        <v>0.99189737398645206</v>
      </c>
      <c r="FJ118" s="2">
        <f t="shared" si="150"/>
        <v>0.99200793098734608</v>
      </c>
      <c r="FK118" s="2">
        <f t="shared" si="150"/>
        <v>0.98980249371922657</v>
      </c>
      <c r="FL118" s="2">
        <f t="shared" si="150"/>
        <v>0.98826273788736874</v>
      </c>
      <c r="FM118" s="2">
        <f t="shared" si="150"/>
        <v>0.9902029415403889</v>
      </c>
      <c r="FN118" s="2">
        <f t="shared" si="150"/>
        <v>0.98795207809217322</v>
      </c>
      <c r="FO118" s="2">
        <f t="shared" si="150"/>
        <v>0.98928815667145564</v>
      </c>
      <c r="FP118" s="2">
        <f t="shared" si="150"/>
        <v>0.98858407668258741</v>
      </c>
      <c r="FQ118" s="2">
        <f t="shared" si="150"/>
        <v>0.98818788694485005</v>
      </c>
      <c r="FR118" s="2">
        <f t="shared" si="150"/>
        <v>0.98815671863867482</v>
      </c>
      <c r="FS118" s="2">
        <f t="shared" si="150"/>
        <v>0.98757539520990445</v>
      </c>
      <c r="FT118" s="2">
        <f t="shared" si="150"/>
        <v>0.98830696292988329</v>
      </c>
      <c r="FU118" s="2">
        <f t="shared" si="150"/>
        <v>0.98513224739506244</v>
      </c>
      <c r="FW118" s="2">
        <f t="shared" si="141"/>
        <v>2.2238881623042842E-2</v>
      </c>
      <c r="FX118" s="2">
        <f t="shared" si="141"/>
        <v>2.1684817922980534E-2</v>
      </c>
      <c r="FY118" s="2">
        <f t="shared" si="141"/>
        <v>1.9361453607966532E-2</v>
      </c>
      <c r="FZ118" s="2">
        <f t="shared" si="141"/>
        <v>1.7791033664437593E-2</v>
      </c>
      <c r="GA118" s="2">
        <f t="shared" si="141"/>
        <v>1.985333944537673E-2</v>
      </c>
      <c r="GB118" s="2">
        <f t="shared" si="141"/>
        <v>1.8678171988374802E-2</v>
      </c>
      <c r="GC118" s="2">
        <f t="shared" si="141"/>
        <v>2.3060957681193657E-2</v>
      </c>
      <c r="GD118" s="2">
        <f t="shared" si="141"/>
        <v>2.3371038071796916E-2</v>
      </c>
      <c r="GE118" s="2">
        <f t="shared" si="141"/>
        <v>2.1215987959171585E-2</v>
      </c>
      <c r="GF118" s="2">
        <f t="shared" si="141"/>
        <v>1.8029305737870534E-2</v>
      </c>
      <c r="GG118" s="2">
        <f t="shared" si="141"/>
        <v>1.7275680883828953E-2</v>
      </c>
      <c r="GH118" s="2">
        <f t="shared" si="141"/>
        <v>1.5745630675308757E-2</v>
      </c>
      <c r="GI118" s="2">
        <f t="shared" si="141"/>
        <v>1.443154155646416E-2</v>
      </c>
      <c r="GJ118" s="2">
        <f t="shared" si="141"/>
        <v>1.2166318346501599E-2</v>
      </c>
      <c r="GK118" s="2">
        <f t="shared" si="141"/>
        <v>1.0545697925675055E-2</v>
      </c>
      <c r="GM118" s="83">
        <f t="shared" si="142"/>
        <v>1.1538495540461466E-64</v>
      </c>
      <c r="GN118" s="83">
        <f t="shared" si="142"/>
        <v>2.5976519401161534E-57</v>
      </c>
      <c r="GO118" s="83">
        <f t="shared" si="142"/>
        <v>4.02119590553827E-43</v>
      </c>
      <c r="GP118" s="83">
        <f t="shared" si="142"/>
        <v>9.3580862650137314E-39</v>
      </c>
      <c r="GQ118" s="83">
        <f t="shared" si="142"/>
        <v>4.0815521034677979E-52</v>
      </c>
      <c r="GR118" s="83">
        <f t="shared" si="142"/>
        <v>7.335087756690407E-54</v>
      </c>
      <c r="GS118" s="83">
        <f t="shared" si="142"/>
        <v>2.8540269982052507E-89</v>
      </c>
      <c r="GT118" s="83">
        <f t="shared" si="142"/>
        <v>1.2216832267282728E-69</v>
      </c>
      <c r="GU118" s="83">
        <f t="shared" si="142"/>
        <v>3.2815248739373645E-49</v>
      </c>
      <c r="GV118" s="83">
        <f t="shared" si="142"/>
        <v>2.1373598997209151E-52</v>
      </c>
      <c r="GW118" s="83">
        <f t="shared" si="142"/>
        <v>1.2071685408167263E-42</v>
      </c>
      <c r="GX118" s="83">
        <f t="shared" si="142"/>
        <v>8.7311622516489346E-47</v>
      </c>
      <c r="GY118" s="83">
        <f t="shared" si="142"/>
        <v>5.6492048755930516E-39</v>
      </c>
      <c r="GZ118" s="83">
        <f t="shared" si="142"/>
        <v>7.0583234306549878E-48</v>
      </c>
      <c r="HA118" s="83">
        <f t="shared" si="142"/>
        <v>3.308328106259388E-60</v>
      </c>
      <c r="HC118" s="83">
        <f t="shared" si="73"/>
        <v>1.8523946843827464E-29</v>
      </c>
      <c r="HD118" s="83">
        <f t="shared" si="73"/>
        <v>1.0305620713669037E-11</v>
      </c>
      <c r="HE118" s="83">
        <f t="shared" si="73"/>
        <v>2.7196187217879867E-9</v>
      </c>
      <c r="HF118" s="83">
        <f t="shared" si="73"/>
        <v>1.0497736686407127E-8</v>
      </c>
      <c r="HG118" s="83">
        <f t="shared" si="73"/>
        <v>6.5704097899054178E-17</v>
      </c>
      <c r="HH118" s="83">
        <f t="shared" si="73"/>
        <v>1.8258294844221129E-14</v>
      </c>
      <c r="HI118" s="83">
        <f t="shared" si="138"/>
        <v>1.0402029150777872E-25</v>
      </c>
      <c r="HJ118" s="83">
        <f t="shared" si="138"/>
        <v>1.8318158652562308E-23</v>
      </c>
      <c r="HK118" s="83">
        <f t="shared" si="138"/>
        <v>1.8799552442327123E-12</v>
      </c>
      <c r="HL118" s="83">
        <f t="shared" si="138"/>
        <v>9.59417338944781E-12</v>
      </c>
      <c r="HM118" s="83">
        <f t="shared" si="138"/>
        <v>3.3756807551253226E-9</v>
      </c>
      <c r="HN118" s="83">
        <f t="shared" si="138"/>
        <v>3.0281360584887776E-10</v>
      </c>
      <c r="HO118" s="83">
        <f t="shared" si="138"/>
        <v>1.3573816443669055E-6</v>
      </c>
      <c r="HP118" s="83">
        <f t="shared" si="138"/>
        <v>1.7081710573026046E-9</v>
      </c>
      <c r="HQ118" s="83">
        <f t="shared" si="138"/>
        <v>5.9979488011647014E-12</v>
      </c>
      <c r="HS118" s="83">
        <f t="shared" si="143"/>
        <v>2.0811536089742832E-4</v>
      </c>
      <c r="HT118" s="83">
        <f t="shared" si="143"/>
        <v>1.5122437023491625E-4</v>
      </c>
      <c r="HU118" s="83">
        <f t="shared" si="143"/>
        <v>5.219898114198068E-6</v>
      </c>
      <c r="HV118" s="83">
        <f t="shared" si="143"/>
        <v>1.6763999466767851E-5</v>
      </c>
      <c r="HW118" s="83">
        <f t="shared" si="143"/>
        <v>5.2209278284330456E-6</v>
      </c>
      <c r="HX118" s="83">
        <f t="shared" si="143"/>
        <v>1.9404512025545622E-7</v>
      </c>
      <c r="HY118" s="83">
        <f t="shared" si="143"/>
        <v>1.2594984220833678E-5</v>
      </c>
      <c r="HZ118" s="83">
        <f t="shared" si="143"/>
        <v>9.4060042052266653E-7</v>
      </c>
      <c r="IA118" s="83">
        <f t="shared" si="143"/>
        <v>3.030527797513927E-6</v>
      </c>
      <c r="IB118" s="83">
        <f t="shared" si="143"/>
        <v>4.4264845820055673E-7</v>
      </c>
      <c r="IC118" s="83">
        <f t="shared" si="143"/>
        <v>1.3532927153242615E-7</v>
      </c>
      <c r="ID118" s="83">
        <f t="shared" si="143"/>
        <v>2.7120006146883615E-8</v>
      </c>
      <c r="IE118" s="83">
        <f t="shared" si="143"/>
        <v>1.4981172242820565E-8</v>
      </c>
      <c r="IF118" s="83">
        <f t="shared" si="143"/>
        <v>2.3890357063427741E-5</v>
      </c>
      <c r="IG118" s="83">
        <f t="shared" si="143"/>
        <v>2.1506379741877653E-4</v>
      </c>
      <c r="II118" s="83">
        <f t="shared" si="144"/>
        <v>1.478038186400734E-55</v>
      </c>
      <c r="IJ118" s="83">
        <f t="shared" si="144"/>
        <v>9.1629411434792693E-53</v>
      </c>
      <c r="IK118" s="83">
        <f t="shared" si="144"/>
        <v>8.8717915479496849E-63</v>
      </c>
      <c r="IL118" s="83">
        <f t="shared" si="144"/>
        <v>6.7492707614370643E-57</v>
      </c>
      <c r="IM118" s="83">
        <f t="shared" si="144"/>
        <v>2.6554346058884404E-69</v>
      </c>
      <c r="IN118" s="83">
        <f t="shared" si="144"/>
        <v>6.2210750223913291E-88</v>
      </c>
      <c r="IO118" s="83">
        <f t="shared" si="144"/>
        <v>2.1261912802395059E-65</v>
      </c>
      <c r="IP118" s="83">
        <f t="shared" si="144"/>
        <v>1.0010266644377931E-75</v>
      </c>
      <c r="IQ118" s="83">
        <f t="shared" si="144"/>
        <v>2.3039466833507667E-71</v>
      </c>
      <c r="IR118" s="83">
        <f t="shared" si="144"/>
        <v>2.3328932414051695E-78</v>
      </c>
      <c r="IS118" s="83">
        <f t="shared" si="144"/>
        <v>2.274148617240174E-82</v>
      </c>
      <c r="IT118" s="83">
        <f t="shared" si="144"/>
        <v>6.1178773109498499E-93</v>
      </c>
      <c r="IU118" s="83">
        <f t="shared" si="144"/>
        <v>1.7615435514589055E-92</v>
      </c>
      <c r="IV118" s="83">
        <f t="shared" si="144"/>
        <v>1.3780780127194153E-44</v>
      </c>
      <c r="IW118" s="83">
        <f t="shared" si="144"/>
        <v>1.5942650406336836E-33</v>
      </c>
      <c r="IY118" s="83">
        <f t="shared" si="145"/>
        <v>2.0811536089742832E-4</v>
      </c>
      <c r="IZ118" s="83">
        <f t="shared" si="145"/>
        <v>1.5122438054053698E-4</v>
      </c>
      <c r="JA118" s="83">
        <f t="shared" si="145"/>
        <v>5.2226177329198559E-6</v>
      </c>
      <c r="JB118" s="83">
        <f t="shared" si="145"/>
        <v>1.677449720345426E-5</v>
      </c>
      <c r="JC118" s="83">
        <f t="shared" si="145"/>
        <v>5.2209278284987499E-6</v>
      </c>
      <c r="JD118" s="83">
        <f t="shared" si="145"/>
        <v>1.9404513851375106E-7</v>
      </c>
      <c r="JE118" s="83">
        <f t="shared" si="145"/>
        <v>1.2594984220833678E-5</v>
      </c>
      <c r="JF118" s="83">
        <f t="shared" si="145"/>
        <v>9.4060042052266653E-7</v>
      </c>
      <c r="JG118" s="83">
        <f t="shared" si="145"/>
        <v>3.0305296774691711E-6</v>
      </c>
      <c r="JH118" s="83">
        <f t="shared" si="145"/>
        <v>4.426580523739462E-7</v>
      </c>
      <c r="JI118" s="83">
        <f t="shared" si="145"/>
        <v>1.3870495228755147E-7</v>
      </c>
      <c r="JJ118" s="83">
        <f t="shared" si="145"/>
        <v>2.7422819752732493E-8</v>
      </c>
      <c r="JK118" s="83">
        <f t="shared" si="145"/>
        <v>1.3723628166097261E-6</v>
      </c>
      <c r="JL118" s="83">
        <f t="shared" si="145"/>
        <v>2.3892065234485044E-5</v>
      </c>
      <c r="JM118" s="83">
        <f t="shared" si="145"/>
        <v>2.1506380341672533E-4</v>
      </c>
    </row>
    <row r="119" spans="2:273" x14ac:dyDescent="0.25">
      <c r="B119" s="2">
        <v>92</v>
      </c>
      <c r="C119" s="37">
        <v>114.217</v>
      </c>
      <c r="D119" s="37">
        <v>114.333</v>
      </c>
      <c r="E119" s="37">
        <v>110.417</v>
      </c>
      <c r="F119" s="37">
        <v>111.033</v>
      </c>
      <c r="G119" s="37">
        <v>108.60299999999999</v>
      </c>
      <c r="H119" s="37">
        <v>111.069</v>
      </c>
      <c r="I119" s="37">
        <v>114.879</v>
      </c>
      <c r="J119" s="37">
        <v>112.94799999999999</v>
      </c>
      <c r="K119" s="37">
        <v>115.776</v>
      </c>
      <c r="L119" s="37">
        <v>112.241</v>
      </c>
      <c r="M119" s="37">
        <v>114.345</v>
      </c>
      <c r="N119" s="37">
        <v>113.63800000000001</v>
      </c>
      <c r="O119" s="37">
        <v>119.259</v>
      </c>
      <c r="P119" s="37">
        <v>119.121</v>
      </c>
      <c r="Q119" s="37">
        <v>119.759</v>
      </c>
      <c r="S119" s="4">
        <f t="shared" si="146"/>
        <v>113.43352778441819</v>
      </c>
      <c r="T119" s="4">
        <f t="shared" si="146"/>
        <v>112.94985813506968</v>
      </c>
      <c r="U119" s="4">
        <f t="shared" si="146"/>
        <v>111.58936376492971</v>
      </c>
      <c r="V119" s="4">
        <f t="shared" si="146"/>
        <v>110.73805415552454</v>
      </c>
      <c r="W119" s="4">
        <f t="shared" si="146"/>
        <v>110.92326818651649</v>
      </c>
      <c r="X119" s="4">
        <f t="shared" si="146"/>
        <v>111.59128459962209</v>
      </c>
      <c r="Y119" s="4">
        <f t="shared" si="146"/>
        <v>114.40216942328344</v>
      </c>
      <c r="Z119" s="4">
        <f t="shared" si="146"/>
        <v>114.42977649189879</v>
      </c>
      <c r="AA119" s="4">
        <f t="shared" si="146"/>
        <v>115.77171698784386</v>
      </c>
      <c r="AB119" s="4">
        <f t="shared" si="146"/>
        <v>113.73131681255144</v>
      </c>
      <c r="AC119" s="4">
        <f t="shared" si="146"/>
        <v>114.88185426306154</v>
      </c>
      <c r="AD119" s="4">
        <f t="shared" si="146"/>
        <v>115.48470002044287</v>
      </c>
      <c r="AE119" s="4">
        <f t="shared" si="146"/>
        <v>119.93985485005881</v>
      </c>
      <c r="AF119" s="4">
        <f t="shared" si="146"/>
        <v>118.64961973683114</v>
      </c>
      <c r="AG119" s="4">
        <f t="shared" si="146"/>
        <v>122.75192979861833</v>
      </c>
      <c r="AI119" s="4">
        <f t="shared" si="147"/>
        <v>0.78347221558180991</v>
      </c>
      <c r="AJ119" s="4">
        <f t="shared" si="147"/>
        <v>1.3831418649303231</v>
      </c>
      <c r="AK119" s="4">
        <f t="shared" si="147"/>
        <v>-1.1723637649297132</v>
      </c>
      <c r="AL119" s="4">
        <f t="shared" si="147"/>
        <v>0.29494584447546401</v>
      </c>
      <c r="AM119" s="4">
        <f t="shared" si="147"/>
        <v>-2.3202681865165005</v>
      </c>
      <c r="AN119" s="4">
        <f t="shared" si="147"/>
        <v>-0.52228459962208262</v>
      </c>
      <c r="AO119" s="4">
        <f t="shared" si="147"/>
        <v>0.4768305767165657</v>
      </c>
      <c r="AP119" s="4">
        <f t="shared" si="147"/>
        <v>-1.481776491898799</v>
      </c>
      <c r="AQ119" s="4">
        <f t="shared" si="147"/>
        <v>4.2830121561365786E-3</v>
      </c>
      <c r="AR119" s="4">
        <f t="shared" si="147"/>
        <v>-1.4903168125514412</v>
      </c>
      <c r="AS119" s="4">
        <f t="shared" si="147"/>
        <v>-0.53685426306154227</v>
      </c>
      <c r="AT119" s="4">
        <f t="shared" si="147"/>
        <v>-1.8467000204428672</v>
      </c>
      <c r="AU119" s="4">
        <f t="shared" si="147"/>
        <v>-0.68085485005880741</v>
      </c>
      <c r="AV119" s="4">
        <f t="shared" si="147"/>
        <v>0.47138026316885373</v>
      </c>
      <c r="AW119" s="4">
        <f t="shared" si="147"/>
        <v>-2.9929297986183343</v>
      </c>
      <c r="AY119" s="2">
        <f t="shared" si="139"/>
        <v>113.43152046740748</v>
      </c>
      <c r="AZ119" s="2">
        <f t="shared" si="139"/>
        <v>112.94208258142221</v>
      </c>
      <c r="BA119" s="2">
        <f t="shared" si="139"/>
        <v>111.58876917420029</v>
      </c>
      <c r="BB119" s="2">
        <f t="shared" si="139"/>
        <v>110.73525790681326</v>
      </c>
      <c r="BC119" s="2">
        <f t="shared" si="139"/>
        <v>110.92200867124602</v>
      </c>
      <c r="BD119" s="2">
        <f t="shared" si="139"/>
        <v>111.59119301500196</v>
      </c>
      <c r="BE119" s="2">
        <f t="shared" si="139"/>
        <v>114.39760522258369</v>
      </c>
      <c r="BF119" s="2">
        <f t="shared" si="139"/>
        <v>114.42917416201563</v>
      </c>
      <c r="BG119" s="2">
        <f t="shared" si="139"/>
        <v>115.77033012975035</v>
      </c>
      <c r="BH119" s="2">
        <f t="shared" si="139"/>
        <v>113.73105175134336</v>
      </c>
      <c r="BI119" s="2">
        <f t="shared" si="139"/>
        <v>114.88174332720241</v>
      </c>
      <c r="BJ119" s="2">
        <f t="shared" si="139"/>
        <v>115.48467370627932</v>
      </c>
      <c r="BK119" s="2">
        <f t="shared" si="139"/>
        <v>119.93983932479361</v>
      </c>
      <c r="BL119" s="2">
        <f t="shared" si="139"/>
        <v>118.63326963879467</v>
      </c>
      <c r="BM119" s="2">
        <f t="shared" si="139"/>
        <v>122.58394514690943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114.217</v>
      </c>
      <c r="CF119" s="2">
        <f t="shared" si="140"/>
        <v>114.333</v>
      </c>
      <c r="CG119" s="2">
        <f t="shared" si="140"/>
        <v>110.417</v>
      </c>
      <c r="CH119" s="2">
        <f t="shared" si="140"/>
        <v>111.033</v>
      </c>
      <c r="CI119" s="2">
        <f t="shared" si="140"/>
        <v>108.60299999999999</v>
      </c>
      <c r="CJ119" s="2">
        <f t="shared" si="140"/>
        <v>111.069</v>
      </c>
      <c r="CK119" s="2">
        <f t="shared" si="140"/>
        <v>114.879</v>
      </c>
      <c r="CL119" s="2">
        <f t="shared" si="140"/>
        <v>112.94799999999999</v>
      </c>
      <c r="CM119" s="2">
        <f t="shared" si="140"/>
        <v>115.776</v>
      </c>
      <c r="CN119" s="2">
        <f t="shared" si="140"/>
        <v>112.241</v>
      </c>
      <c r="CO119" s="2">
        <f t="shared" si="140"/>
        <v>114.345</v>
      </c>
      <c r="CP119" s="2">
        <f t="shared" si="140"/>
        <v>113.63800000000001</v>
      </c>
      <c r="CQ119" s="2">
        <f t="shared" si="140"/>
        <v>119.259</v>
      </c>
      <c r="CR119" s="2">
        <f t="shared" si="140"/>
        <v>119.121</v>
      </c>
      <c r="CS119" s="2">
        <f t="shared" si="140"/>
        <v>119.759</v>
      </c>
      <c r="CU119" s="2">
        <f t="shared" si="110"/>
        <v>114.217</v>
      </c>
      <c r="CV119" s="2">
        <f t="shared" si="111"/>
        <v>114.333</v>
      </c>
      <c r="CW119" s="2">
        <f t="shared" si="112"/>
        <v>110.417</v>
      </c>
      <c r="CX119" s="2">
        <f t="shared" si="113"/>
        <v>111.033</v>
      </c>
      <c r="CY119" s="2">
        <f t="shared" si="114"/>
        <v>108.60299999999999</v>
      </c>
      <c r="CZ119" s="2">
        <f t="shared" si="115"/>
        <v>111.069</v>
      </c>
      <c r="DA119" s="2">
        <f t="shared" si="116"/>
        <v>114.879</v>
      </c>
      <c r="DB119" s="2">
        <f t="shared" si="117"/>
        <v>112.94799999999999</v>
      </c>
      <c r="DC119" s="2">
        <f t="shared" si="118"/>
        <v>115.776</v>
      </c>
      <c r="DD119" s="2">
        <f t="shared" si="119"/>
        <v>112.241</v>
      </c>
      <c r="DE119" s="2">
        <f t="shared" si="120"/>
        <v>114.345</v>
      </c>
      <c r="DF119" s="2">
        <f t="shared" si="121"/>
        <v>113.63800000000001</v>
      </c>
      <c r="DG119" s="2">
        <f t="shared" si="122"/>
        <v>119.259</v>
      </c>
      <c r="DH119" s="2">
        <f t="shared" si="123"/>
        <v>119.121</v>
      </c>
      <c r="DI119" s="2">
        <f t="shared" si="124"/>
        <v>119.759</v>
      </c>
      <c r="DK119" s="2">
        <f t="shared" si="148"/>
        <v>143.80123745173745</v>
      </c>
      <c r="DL119" s="2">
        <f t="shared" si="148"/>
        <v>136.05526917605863</v>
      </c>
      <c r="DM119" s="2">
        <f t="shared" si="148"/>
        <v>131.05922726045887</v>
      </c>
      <c r="DN119" s="2">
        <f t="shared" si="148"/>
        <v>127.92904726994202</v>
      </c>
      <c r="DO119" s="2">
        <f t="shared" si="148"/>
        <v>125.61792099792098</v>
      </c>
      <c r="DP119" s="2">
        <f t="shared" si="148"/>
        <v>127.51753081232495</v>
      </c>
      <c r="DQ119" s="2">
        <f t="shared" si="148"/>
        <v>130.81122135901083</v>
      </c>
      <c r="DR119" s="2">
        <f t="shared" si="148"/>
        <v>129.74053529411765</v>
      </c>
      <c r="DS119" s="2">
        <f t="shared" si="148"/>
        <v>130.9615233614181</v>
      </c>
      <c r="DT119" s="2">
        <f t="shared" si="148"/>
        <v>130.60888696793955</v>
      </c>
      <c r="DU119" s="2">
        <f t="shared" si="148"/>
        <v>126.60319551820729</v>
      </c>
      <c r="DV119" s="2">
        <f t="shared" si="148"/>
        <v>128.61534257703082</v>
      </c>
      <c r="DW119" s="2">
        <f t="shared" si="148"/>
        <v>135.05948823529411</v>
      </c>
      <c r="DX119" s="2">
        <f t="shared" si="148"/>
        <v>137.61857957957955</v>
      </c>
      <c r="DY119" s="2">
        <f t="shared" si="148"/>
        <v>149.46383381535037</v>
      </c>
      <c r="EA119" s="2">
        <f t="shared" si="152"/>
        <v>113.26182371854568</v>
      </c>
      <c r="EB119" s="2">
        <f t="shared" si="152"/>
        <v>112.77143872759234</v>
      </c>
      <c r="EC119" s="2">
        <f t="shared" si="152"/>
        <v>111.44434179004037</v>
      </c>
      <c r="ED119" s="2">
        <f t="shared" si="152"/>
        <v>110.60804703880397</v>
      </c>
      <c r="EE119" s="2">
        <f t="shared" si="151"/>
        <v>110.78456800264085</v>
      </c>
      <c r="EF119" s="2">
        <f t="shared" si="151"/>
        <v>111.41963454225026</v>
      </c>
      <c r="EG119" s="2">
        <f t="shared" si="151"/>
        <v>114.24989690557888</v>
      </c>
      <c r="EH119" s="2">
        <f t="shared" si="151"/>
        <v>114.25673699655943</v>
      </c>
      <c r="EI119" s="2">
        <f t="shared" si="151"/>
        <v>115.61735582836405</v>
      </c>
      <c r="EJ119" s="2">
        <f t="shared" si="151"/>
        <v>113.54952578381244</v>
      </c>
      <c r="EK119" s="2">
        <f t="shared" si="151"/>
        <v>114.7538314539247</v>
      </c>
      <c r="EL119" s="2">
        <f t="shared" si="151"/>
        <v>115.34271326251347</v>
      </c>
      <c r="EM119" s="2">
        <f t="shared" si="135"/>
        <v>119.76446597067991</v>
      </c>
      <c r="EN119" s="2">
        <f t="shared" si="135"/>
        <v>118.42667971552746</v>
      </c>
      <c r="EO119" s="2">
        <f t="shared" si="135"/>
        <v>122.21287631578946</v>
      </c>
      <c r="EQ119" s="2">
        <f t="shared" si="149"/>
        <v>113.30967199135512</v>
      </c>
      <c r="ER119" s="2">
        <f t="shared" si="149"/>
        <v>112.8976882982337</v>
      </c>
      <c r="ES119" s="2">
        <f t="shared" si="149"/>
        <v>111.41490267011197</v>
      </c>
      <c r="ET119" s="2">
        <f t="shared" si="149"/>
        <v>110.65281378643459</v>
      </c>
      <c r="EU119" s="2">
        <f t="shared" si="149"/>
        <v>110.75525389290853</v>
      </c>
      <c r="EV119" s="2">
        <f t="shared" si="149"/>
        <v>111.37366505894964</v>
      </c>
      <c r="EW119" s="2">
        <f t="shared" si="149"/>
        <v>114.23423375270832</v>
      </c>
      <c r="EX119" s="2">
        <f t="shared" si="149"/>
        <v>114.3397773640985</v>
      </c>
      <c r="EY119" s="2">
        <f t="shared" si="149"/>
        <v>115.74360167122001</v>
      </c>
      <c r="EZ119" s="2">
        <f t="shared" si="149"/>
        <v>113.73877720111214</v>
      </c>
      <c r="FA119" s="2">
        <f t="shared" si="149"/>
        <v>114.76062799155015</v>
      </c>
      <c r="FB119" s="2">
        <f t="shared" si="149"/>
        <v>115.25283090849972</v>
      </c>
      <c r="FC119" s="2">
        <f t="shared" si="149"/>
        <v>119.88280979673839</v>
      </c>
      <c r="FD119" s="2">
        <f t="shared" si="149"/>
        <v>118.55526465892412</v>
      </c>
      <c r="FE119" s="2">
        <f t="shared" si="149"/>
        <v>122.30585580959152</v>
      </c>
      <c r="FG119" s="2">
        <f t="shared" si="150"/>
        <v>0.99448147582123336</v>
      </c>
      <c r="FH119" s="2">
        <f t="shared" si="150"/>
        <v>0.99279979752300873</v>
      </c>
      <c r="FI119" s="2">
        <f t="shared" si="150"/>
        <v>0.99260504506510383</v>
      </c>
      <c r="FJ119" s="2">
        <f t="shared" si="150"/>
        <v>0.99270601719021734</v>
      </c>
      <c r="FK119" s="2">
        <f t="shared" si="150"/>
        <v>0.9906914114200891</v>
      </c>
      <c r="FL119" s="2">
        <f t="shared" si="150"/>
        <v>0.98928442319724252</v>
      </c>
      <c r="FM119" s="2">
        <f t="shared" si="150"/>
        <v>0.99105726754309909</v>
      </c>
      <c r="FN119" s="2">
        <f t="shared" si="150"/>
        <v>0.98900050421095775</v>
      </c>
      <c r="FO119" s="2">
        <f t="shared" si="150"/>
        <v>0.99022146625157403</v>
      </c>
      <c r="FP119" s="2">
        <f t="shared" si="150"/>
        <v>0.98957808561464555</v>
      </c>
      <c r="FQ119" s="2">
        <f t="shared" si="150"/>
        <v>0.98921601665526071</v>
      </c>
      <c r="FR119" s="2">
        <f t="shared" si="150"/>
        <v>0.98918753156364514</v>
      </c>
      <c r="FS119" s="2">
        <f t="shared" si="150"/>
        <v>0.98865622439471157</v>
      </c>
      <c r="FT119" s="2">
        <f t="shared" si="150"/>
        <v>0.98932484019662681</v>
      </c>
      <c r="FU119" s="2">
        <f t="shared" si="150"/>
        <v>0.98642268661150012</v>
      </c>
      <c r="FW119" s="2">
        <f t="shared" si="141"/>
        <v>2.4332242345604643E-2</v>
      </c>
      <c r="FX119" s="2">
        <f t="shared" si="141"/>
        <v>2.3727289889204639E-2</v>
      </c>
      <c r="FY119" s="2">
        <f t="shared" si="141"/>
        <v>2.1189830011766483E-2</v>
      </c>
      <c r="FZ119" s="2">
        <f t="shared" si="141"/>
        <v>1.947405432099221E-2</v>
      </c>
      <c r="GA119" s="2">
        <f t="shared" si="141"/>
        <v>2.172713735122906E-2</v>
      </c>
      <c r="GB119" s="2">
        <f t="shared" si="141"/>
        <v>2.0443368635857422E-2</v>
      </c>
      <c r="GC119" s="2">
        <f t="shared" si="141"/>
        <v>2.5229704225404378E-2</v>
      </c>
      <c r="GD119" s="2">
        <f t="shared" si="141"/>
        <v>2.5568182641361577E-2</v>
      </c>
      <c r="GE119" s="2">
        <f t="shared" si="141"/>
        <v>2.3215349167214246E-2</v>
      </c>
      <c r="GF119" s="2">
        <f t="shared" si="141"/>
        <v>1.9734413904989551E-2</v>
      </c>
      <c r="GG119" s="2">
        <f t="shared" si="141"/>
        <v>1.8910888133710141E-2</v>
      </c>
      <c r="GH119" s="2">
        <f t="shared" si="141"/>
        <v>1.7238553460281893E-2</v>
      </c>
      <c r="GI119" s="2">
        <f t="shared" si="141"/>
        <v>1.5801869251053056E-2</v>
      </c>
      <c r="GJ119" s="2">
        <f t="shared" si="141"/>
        <v>1.3324462747128282E-2</v>
      </c>
      <c r="GK119" s="2">
        <f t="shared" si="141"/>
        <v>1.1551375124028332E-2</v>
      </c>
      <c r="GM119" s="83">
        <f t="shared" si="142"/>
        <v>2.9222688027147666E-68</v>
      </c>
      <c r="GN119" s="83">
        <f t="shared" si="142"/>
        <v>7.2072317154777839E-61</v>
      </c>
      <c r="GO119" s="83">
        <f t="shared" si="142"/>
        <v>8.0531425581764538E-46</v>
      </c>
      <c r="GP119" s="83">
        <f t="shared" si="142"/>
        <v>3.3731531838354863E-41</v>
      </c>
      <c r="GQ119" s="83">
        <f t="shared" si="142"/>
        <v>2.7195817593135311E-55</v>
      </c>
      <c r="GR119" s="83">
        <f t="shared" si="142"/>
        <v>3.7428155142485496E-57</v>
      </c>
      <c r="GS119" s="83">
        <f t="shared" si="142"/>
        <v>1.0243822899372418E-94</v>
      </c>
      <c r="GT119" s="83">
        <f t="shared" si="142"/>
        <v>5.195198985096564E-74</v>
      </c>
      <c r="GU119" s="83">
        <f t="shared" si="142"/>
        <v>2.8471199193072529E-52</v>
      </c>
      <c r="GV119" s="83">
        <f t="shared" si="142"/>
        <v>1.1067150695655052E-55</v>
      </c>
      <c r="GW119" s="83">
        <f t="shared" si="142"/>
        <v>2.9080076318794418E-45</v>
      </c>
      <c r="GX119" s="83">
        <f t="shared" si="142"/>
        <v>1.161731350595454E-49</v>
      </c>
      <c r="GY119" s="83">
        <f t="shared" si="142"/>
        <v>2.1393574768277577E-41</v>
      </c>
      <c r="GZ119" s="83">
        <f t="shared" si="142"/>
        <v>7.3994110571073638E-51</v>
      </c>
      <c r="HA119" s="83">
        <f t="shared" si="142"/>
        <v>6.5687703077250736E-64</v>
      </c>
      <c r="HC119" s="83">
        <f t="shared" si="73"/>
        <v>4.6045964348282934E-33</v>
      </c>
      <c r="HD119" s="83">
        <f t="shared" si="73"/>
        <v>1.8453502421886321E-13</v>
      </c>
      <c r="HE119" s="83">
        <f t="shared" si="73"/>
        <v>1.1531945949717599E-10</v>
      </c>
      <c r="HF119" s="83">
        <f t="shared" si="73"/>
        <v>5.2122698149981396E-10</v>
      </c>
      <c r="HG119" s="83">
        <f t="shared" si="73"/>
        <v>2.1461843047557837E-19</v>
      </c>
      <c r="HH119" s="83">
        <f t="shared" si="73"/>
        <v>1.585831006674109E-16</v>
      </c>
      <c r="HI119" s="83">
        <f t="shared" si="138"/>
        <v>2.5400170946728657E-29</v>
      </c>
      <c r="HJ119" s="83">
        <f t="shared" si="138"/>
        <v>6.8001567418051114E-27</v>
      </c>
      <c r="HK119" s="83">
        <f t="shared" si="138"/>
        <v>3.1391745972773299E-14</v>
      </c>
      <c r="HL119" s="83">
        <f t="shared" si="138"/>
        <v>1.8711844992534912E-13</v>
      </c>
      <c r="HM119" s="83">
        <f t="shared" si="138"/>
        <v>1.6184830133382136E-10</v>
      </c>
      <c r="HN119" s="83">
        <f t="shared" si="138"/>
        <v>9.3928002882993334E-12</v>
      </c>
      <c r="HO119" s="83">
        <f t="shared" si="138"/>
        <v>1.4913031717072116E-7</v>
      </c>
      <c r="HP119" s="83">
        <f t="shared" si="138"/>
        <v>5.6845644241076479E-11</v>
      </c>
      <c r="HQ119" s="83">
        <f t="shared" si="138"/>
        <v>9.8058713643353895E-14</v>
      </c>
      <c r="HS119" s="83">
        <f t="shared" si="143"/>
        <v>4.9890114513887667E-4</v>
      </c>
      <c r="HT119" s="83">
        <f t="shared" si="143"/>
        <v>3.5844098610666672E-4</v>
      </c>
      <c r="HU119" s="83">
        <f t="shared" si="143"/>
        <v>1.5457446527070278E-5</v>
      </c>
      <c r="HV119" s="83">
        <f t="shared" si="143"/>
        <v>4.3739577655146003E-5</v>
      </c>
      <c r="HW119" s="83">
        <f t="shared" si="143"/>
        <v>1.6457361857023229E-5</v>
      </c>
      <c r="HX119" s="83">
        <f t="shared" si="143"/>
        <v>8.2336791360483753E-7</v>
      </c>
      <c r="HY119" s="83">
        <f t="shared" si="143"/>
        <v>3.8385065166522602E-5</v>
      </c>
      <c r="HZ119" s="83">
        <f t="shared" si="143"/>
        <v>3.6023294268010196E-6</v>
      </c>
      <c r="IA119" s="83">
        <f t="shared" si="143"/>
        <v>1.0192301596691735E-5</v>
      </c>
      <c r="IB119" s="83">
        <f t="shared" si="143"/>
        <v>1.6469025977336128E-6</v>
      </c>
      <c r="IC119" s="83">
        <f t="shared" si="143"/>
        <v>5.4274169827688604E-7</v>
      </c>
      <c r="ID119" s="83">
        <f t="shared" si="143"/>
        <v>1.2374743542687003E-7</v>
      </c>
      <c r="IE119" s="83">
        <f t="shared" si="143"/>
        <v>6.7793475986910016E-8</v>
      </c>
      <c r="IF119" s="83">
        <f t="shared" si="143"/>
        <v>5.3044730604807755E-5</v>
      </c>
      <c r="IG119" s="83">
        <f t="shared" si="143"/>
        <v>3.8402828557845229E-4</v>
      </c>
      <c r="II119" s="83">
        <f t="shared" si="144"/>
        <v>5.6893116282489682E-53</v>
      </c>
      <c r="IJ119" s="83">
        <f t="shared" si="144"/>
        <v>2.4960713911690012E-50</v>
      </c>
      <c r="IK119" s="83">
        <f t="shared" si="144"/>
        <v>5.956391821245178E-60</v>
      </c>
      <c r="IL119" s="83">
        <f t="shared" si="144"/>
        <v>2.1388436383526373E-54</v>
      </c>
      <c r="IM119" s="83">
        <f t="shared" si="144"/>
        <v>3.7408897055283121E-66</v>
      </c>
      <c r="IN119" s="83">
        <f t="shared" si="144"/>
        <v>5.592909154577461E-84</v>
      </c>
      <c r="IO119" s="83">
        <f t="shared" si="144"/>
        <v>2.5973792389015461E-62</v>
      </c>
      <c r="IP119" s="83">
        <f t="shared" si="144"/>
        <v>3.9841682757164443E-72</v>
      </c>
      <c r="IQ119" s="83">
        <f t="shared" si="144"/>
        <v>4.6127052055536459E-68</v>
      </c>
      <c r="IR119" s="83">
        <f t="shared" si="144"/>
        <v>7.1043464683963966E-75</v>
      </c>
      <c r="IS119" s="83">
        <f t="shared" si="144"/>
        <v>9.6309744236801553E-79</v>
      </c>
      <c r="IT119" s="83">
        <f t="shared" si="144"/>
        <v>6.2533916138246936E-89</v>
      </c>
      <c r="IU119" s="83">
        <f t="shared" si="144"/>
        <v>1.4209299089530585E-88</v>
      </c>
      <c r="IV119" s="83">
        <f t="shared" si="144"/>
        <v>8.2224774452136016E-43</v>
      </c>
      <c r="IW119" s="83">
        <f t="shared" si="144"/>
        <v>3.0246651626244805E-32</v>
      </c>
      <c r="IY119" s="83">
        <f t="shared" si="145"/>
        <v>4.9890114513887667E-4</v>
      </c>
      <c r="IZ119" s="83">
        <f t="shared" si="145"/>
        <v>3.5844098629120172E-4</v>
      </c>
      <c r="JA119" s="83">
        <f t="shared" si="145"/>
        <v>1.5457561846529775E-5</v>
      </c>
      <c r="JB119" s="83">
        <f t="shared" si="145"/>
        <v>4.37400988821275E-5</v>
      </c>
      <c r="JC119" s="83">
        <f t="shared" si="145"/>
        <v>1.6457361857023443E-5</v>
      </c>
      <c r="JD119" s="83">
        <f t="shared" si="145"/>
        <v>8.2336791376342062E-7</v>
      </c>
      <c r="JE119" s="83">
        <f t="shared" si="145"/>
        <v>3.8385065166522602E-5</v>
      </c>
      <c r="JF119" s="83">
        <f t="shared" si="145"/>
        <v>3.6023294268010196E-6</v>
      </c>
      <c r="JG119" s="83">
        <f t="shared" si="145"/>
        <v>1.019230162808348E-5</v>
      </c>
      <c r="JH119" s="83">
        <f t="shared" si="145"/>
        <v>1.6469027848520626E-6</v>
      </c>
      <c r="JI119" s="83">
        <f t="shared" si="145"/>
        <v>5.4290354657821981E-7</v>
      </c>
      <c r="JJ119" s="83">
        <f t="shared" si="145"/>
        <v>1.2375682822715833E-7</v>
      </c>
      <c r="JK119" s="83">
        <f t="shared" si="145"/>
        <v>2.1692379315763117E-7</v>
      </c>
      <c r="JL119" s="83">
        <f t="shared" si="145"/>
        <v>5.3044787450451994E-5</v>
      </c>
      <c r="JM119" s="83">
        <f t="shared" si="145"/>
        <v>3.84028285676511E-4</v>
      </c>
    </row>
    <row r="120" spans="2:273" x14ac:dyDescent="0.25">
      <c r="B120" s="2">
        <v>93</v>
      </c>
      <c r="C120" s="37">
        <v>115.533</v>
      </c>
      <c r="D120" s="37">
        <v>113.7</v>
      </c>
      <c r="E120" s="37">
        <v>112.633</v>
      </c>
      <c r="F120" s="37">
        <v>111.383</v>
      </c>
      <c r="G120" s="37">
        <v>112.724</v>
      </c>
      <c r="H120" s="37">
        <v>111.94799999999999</v>
      </c>
      <c r="I120" s="37">
        <v>116.655</v>
      </c>
      <c r="J120" s="37">
        <v>116.69</v>
      </c>
      <c r="K120" s="37">
        <v>117.36199999999999</v>
      </c>
      <c r="L120" s="37">
        <v>113.845</v>
      </c>
      <c r="M120" s="37">
        <v>117.931</v>
      </c>
      <c r="N120" s="37">
        <v>116.05200000000001</v>
      </c>
      <c r="O120" s="37">
        <v>117.96599999999999</v>
      </c>
      <c r="P120" s="37">
        <v>117.81</v>
      </c>
      <c r="Q120" s="37">
        <v>121.569</v>
      </c>
      <c r="S120" s="4">
        <f t="shared" si="146"/>
        <v>113.34897009875129</v>
      </c>
      <c r="T120" s="4">
        <f t="shared" si="146"/>
        <v>112.87016691981519</v>
      </c>
      <c r="U120" s="4">
        <f t="shared" si="146"/>
        <v>111.50145311292395</v>
      </c>
      <c r="V120" s="4">
        <f t="shared" si="146"/>
        <v>110.66674590378641</v>
      </c>
      <c r="W120" s="4">
        <f t="shared" si="146"/>
        <v>110.83377759323193</v>
      </c>
      <c r="X120" s="4">
        <f t="shared" si="146"/>
        <v>111.4741092007441</v>
      </c>
      <c r="Y120" s="4">
        <f t="shared" si="146"/>
        <v>114.30091316236128</v>
      </c>
      <c r="Z120" s="4">
        <f t="shared" si="146"/>
        <v>114.39054336198217</v>
      </c>
      <c r="AA120" s="4">
        <f t="shared" si="146"/>
        <v>115.72398437257134</v>
      </c>
      <c r="AB120" s="4">
        <f t="shared" si="146"/>
        <v>113.73734870482659</v>
      </c>
      <c r="AC120" s="4">
        <f t="shared" si="146"/>
        <v>114.84131875198412</v>
      </c>
      <c r="AD120" s="4">
        <f t="shared" si="146"/>
        <v>115.41752765292537</v>
      </c>
      <c r="AE120" s="4">
        <f t="shared" si="146"/>
        <v>119.85977744931023</v>
      </c>
      <c r="AF120" s="4">
        <f t="shared" si="146"/>
        <v>118.58287260837682</v>
      </c>
      <c r="AG120" s="4">
        <f t="shared" si="146"/>
        <v>122.77313444817545</v>
      </c>
      <c r="AI120" s="4">
        <f t="shared" si="147"/>
        <v>2.1840299012487066</v>
      </c>
      <c r="AJ120" s="4">
        <f t="shared" si="147"/>
        <v>0.82983308018481239</v>
      </c>
      <c r="AK120" s="4">
        <f t="shared" si="147"/>
        <v>1.1315468870760412</v>
      </c>
      <c r="AL120" s="4">
        <f t="shared" si="147"/>
        <v>0.71625409621358926</v>
      </c>
      <c r="AM120" s="4">
        <f t="shared" si="147"/>
        <v>1.8902224067680748</v>
      </c>
      <c r="AN120" s="4">
        <f t="shared" si="147"/>
        <v>0.47389079925589783</v>
      </c>
      <c r="AO120" s="4">
        <f t="shared" si="147"/>
        <v>2.3540868376387181</v>
      </c>
      <c r="AP120" s="4">
        <f t="shared" si="147"/>
        <v>2.2994566380178298</v>
      </c>
      <c r="AQ120" s="4">
        <f t="shared" si="147"/>
        <v>1.6380156274286577</v>
      </c>
      <c r="AR120" s="4">
        <f t="shared" si="147"/>
        <v>0.10765129517341165</v>
      </c>
      <c r="AS120" s="4">
        <f t="shared" si="147"/>
        <v>3.0896812480158786</v>
      </c>
      <c r="AT120" s="4">
        <f t="shared" si="147"/>
        <v>0.63447234707463451</v>
      </c>
      <c r="AU120" s="4">
        <f t="shared" si="147"/>
        <v>-1.8937774493102353</v>
      </c>
      <c r="AV120" s="4">
        <f t="shared" si="147"/>
        <v>-0.77287260837681515</v>
      </c>
      <c r="AW120" s="4">
        <f t="shared" si="147"/>
        <v>-1.2041344481754521</v>
      </c>
      <c r="AY120" s="2">
        <f t="shared" si="139"/>
        <v>113.34464996596979</v>
      </c>
      <c r="AZ120" s="2">
        <f t="shared" si="139"/>
        <v>112.85351794463912</v>
      </c>
      <c r="BA120" s="2">
        <f t="shared" si="139"/>
        <v>111.49986458535787</v>
      </c>
      <c r="BB120" s="2">
        <f t="shared" si="139"/>
        <v>110.66010715914045</v>
      </c>
      <c r="BC120" s="2">
        <f t="shared" si="139"/>
        <v>110.83022976109743</v>
      </c>
      <c r="BD120" s="2">
        <f t="shared" si="139"/>
        <v>111.47376675981569</v>
      </c>
      <c r="BE120" s="2">
        <f t="shared" si="139"/>
        <v>114.28852953872332</v>
      </c>
      <c r="BF120" s="2">
        <f t="shared" si="139"/>
        <v>114.38850926542895</v>
      </c>
      <c r="BG120" s="2">
        <f t="shared" si="139"/>
        <v>115.71983601464564</v>
      </c>
      <c r="BH120" s="2">
        <f t="shared" si="139"/>
        <v>113.73646942693389</v>
      </c>
      <c r="BI120" s="2">
        <f t="shared" si="139"/>
        <v>114.84092240521061</v>
      </c>
      <c r="BJ120" s="2">
        <f t="shared" si="139"/>
        <v>115.41742122769843</v>
      </c>
      <c r="BK120" s="2">
        <f t="shared" si="139"/>
        <v>119.85971837246228</v>
      </c>
      <c r="BL120" s="2">
        <f t="shared" si="139"/>
        <v>118.54915289464233</v>
      </c>
      <c r="BM120" s="2">
        <f t="shared" si="139"/>
        <v>122.49037591192889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115.533</v>
      </c>
      <c r="CF120" s="2">
        <f t="shared" si="140"/>
        <v>113.7</v>
      </c>
      <c r="CG120" s="2">
        <f t="shared" si="140"/>
        <v>112.633</v>
      </c>
      <c r="CH120" s="2">
        <f t="shared" si="140"/>
        <v>111.383</v>
      </c>
      <c r="CI120" s="2">
        <f t="shared" si="140"/>
        <v>112.724</v>
      </c>
      <c r="CJ120" s="2">
        <f t="shared" si="140"/>
        <v>111.94799999999999</v>
      </c>
      <c r="CK120" s="2">
        <f t="shared" si="140"/>
        <v>116.655</v>
      </c>
      <c r="CL120" s="2">
        <f t="shared" si="140"/>
        <v>116.69</v>
      </c>
      <c r="CM120" s="2">
        <f t="shared" si="140"/>
        <v>117.36199999999999</v>
      </c>
      <c r="CN120" s="2">
        <f t="shared" si="140"/>
        <v>113.845</v>
      </c>
      <c r="CO120" s="2">
        <f t="shared" si="140"/>
        <v>117.931</v>
      </c>
      <c r="CP120" s="2">
        <f t="shared" si="140"/>
        <v>116.05200000000001</v>
      </c>
      <c r="CQ120" s="2">
        <f t="shared" si="140"/>
        <v>117.96599999999999</v>
      </c>
      <c r="CR120" s="2">
        <f t="shared" si="140"/>
        <v>117.81</v>
      </c>
      <c r="CS120" s="2">
        <f t="shared" si="140"/>
        <v>121.569</v>
      </c>
      <c r="CU120" s="2">
        <f t="shared" si="110"/>
        <v>115.533</v>
      </c>
      <c r="CV120" s="2">
        <f t="shared" si="111"/>
        <v>113.7</v>
      </c>
      <c r="CW120" s="2">
        <f t="shared" si="112"/>
        <v>112.633</v>
      </c>
      <c r="CX120" s="2">
        <f t="shared" si="113"/>
        <v>111.383</v>
      </c>
      <c r="CY120" s="2">
        <f t="shared" si="114"/>
        <v>112.724</v>
      </c>
      <c r="CZ120" s="2">
        <f t="shared" si="115"/>
        <v>111.94799999999999</v>
      </c>
      <c r="DA120" s="2">
        <f t="shared" si="116"/>
        <v>116.655</v>
      </c>
      <c r="DB120" s="2">
        <f t="shared" si="117"/>
        <v>116.69</v>
      </c>
      <c r="DC120" s="2">
        <f t="shared" si="118"/>
        <v>117.36199999999999</v>
      </c>
      <c r="DD120" s="2">
        <f t="shared" si="119"/>
        <v>113.845</v>
      </c>
      <c r="DE120" s="2">
        <f t="shared" si="120"/>
        <v>117.931</v>
      </c>
      <c r="DF120" s="2">
        <f t="shared" si="121"/>
        <v>116.05200000000001</v>
      </c>
      <c r="DG120" s="2">
        <f t="shared" si="122"/>
        <v>117.96599999999999</v>
      </c>
      <c r="DH120" s="2">
        <f t="shared" si="123"/>
        <v>117.81</v>
      </c>
      <c r="DI120" s="2">
        <f t="shared" si="124"/>
        <v>121.569</v>
      </c>
      <c r="DK120" s="2">
        <f t="shared" si="148"/>
        <v>144.05690283140282</v>
      </c>
      <c r="DL120" s="2">
        <f t="shared" si="148"/>
        <v>136.27286037859722</v>
      </c>
      <c r="DM120" s="2">
        <f t="shared" si="148"/>
        <v>131.2309908232119</v>
      </c>
      <c r="DN120" s="2">
        <f t="shared" si="148"/>
        <v>128.06350333734545</v>
      </c>
      <c r="DO120" s="2">
        <f t="shared" si="148"/>
        <v>125.72133570412515</v>
      </c>
      <c r="DP120" s="2">
        <f t="shared" si="148"/>
        <v>127.6233523809524</v>
      </c>
      <c r="DQ120" s="2">
        <f t="shared" si="148"/>
        <v>130.93684637268848</v>
      </c>
      <c r="DR120" s="2">
        <f t="shared" si="148"/>
        <v>129.87582857142857</v>
      </c>
      <c r="DS120" s="2">
        <f t="shared" si="148"/>
        <v>131.12991673049567</v>
      </c>
      <c r="DT120" s="2">
        <f t="shared" si="148"/>
        <v>130.77153725790563</v>
      </c>
      <c r="DU120" s="2">
        <f t="shared" si="148"/>
        <v>126.70629523809524</v>
      </c>
      <c r="DV120" s="2">
        <f t="shared" si="148"/>
        <v>128.73520952380954</v>
      </c>
      <c r="DW120" s="2">
        <f t="shared" si="148"/>
        <v>135.24365714285716</v>
      </c>
      <c r="DX120" s="2">
        <f t="shared" si="148"/>
        <v>137.83674084084083</v>
      </c>
      <c r="DY120" s="2">
        <f t="shared" si="148"/>
        <v>149.85702135706339</v>
      </c>
      <c r="EA120" s="2">
        <f t="shared" si="152"/>
        <v>113.18856251654202</v>
      </c>
      <c r="EB120" s="2">
        <f t="shared" si="152"/>
        <v>112.69588701692412</v>
      </c>
      <c r="EC120" s="2">
        <f t="shared" si="152"/>
        <v>111.36639246298787</v>
      </c>
      <c r="ED120" s="2">
        <f t="shared" si="152"/>
        <v>110.54266070831687</v>
      </c>
      <c r="EE120" s="2">
        <f t="shared" si="151"/>
        <v>110.70318319158024</v>
      </c>
      <c r="EF120" s="2">
        <f t="shared" si="151"/>
        <v>111.3151106311368</v>
      </c>
      <c r="EG120" s="2">
        <f t="shared" si="151"/>
        <v>114.15184643326134</v>
      </c>
      <c r="EH120" s="2">
        <f t="shared" si="151"/>
        <v>114.2296066248398</v>
      </c>
      <c r="EI120" s="2">
        <f t="shared" si="151"/>
        <v>115.57841479467402</v>
      </c>
      <c r="EJ120" s="2">
        <f t="shared" si="151"/>
        <v>113.56932132062549</v>
      </c>
      <c r="EK120" s="2">
        <f t="shared" si="151"/>
        <v>114.72283418359463</v>
      </c>
      <c r="EL120" s="2">
        <f t="shared" si="151"/>
        <v>115.28615300101248</v>
      </c>
      <c r="EM120" s="2">
        <f t="shared" si="135"/>
        <v>119.69687854277407</v>
      </c>
      <c r="EN120" s="2">
        <f t="shared" si="135"/>
        <v>118.35764755959437</v>
      </c>
      <c r="EO120" s="2">
        <f t="shared" si="135"/>
        <v>122.14626677631577</v>
      </c>
      <c r="EQ120" s="2">
        <f t="shared" si="149"/>
        <v>113.21309703306287</v>
      </c>
      <c r="ER120" s="2">
        <f t="shared" si="149"/>
        <v>112.8003191236413</v>
      </c>
      <c r="ES120" s="2">
        <f t="shared" si="149"/>
        <v>111.34105468090962</v>
      </c>
      <c r="ET120" s="2">
        <f t="shared" si="149"/>
        <v>110.58111652161901</v>
      </c>
      <c r="EU120" s="2">
        <f t="shared" si="149"/>
        <v>110.67983556166082</v>
      </c>
      <c r="EV120" s="2">
        <f t="shared" si="149"/>
        <v>111.27621318146313</v>
      </c>
      <c r="EW120" s="2">
        <f t="shared" si="149"/>
        <v>114.14021612172544</v>
      </c>
      <c r="EX120" s="2">
        <f t="shared" si="149"/>
        <v>114.29372079534954</v>
      </c>
      <c r="EY120" s="2">
        <f t="shared" si="149"/>
        <v>115.68123651605053</v>
      </c>
      <c r="EZ120" s="2">
        <f t="shared" si="149"/>
        <v>113.73104149988728</v>
      </c>
      <c r="FA120" s="2">
        <f t="shared" si="149"/>
        <v>114.72851736770332</v>
      </c>
      <c r="FB120" s="2">
        <f t="shared" si="149"/>
        <v>115.20770156818733</v>
      </c>
      <c r="FC120" s="2">
        <f t="shared" si="149"/>
        <v>119.8031012467502</v>
      </c>
      <c r="FD120" s="2">
        <f t="shared" si="149"/>
        <v>118.47287298818017</v>
      </c>
      <c r="FE120" s="2">
        <f t="shared" si="149"/>
        <v>122.1909998581373</v>
      </c>
      <c r="FG120" s="2">
        <f t="shared" si="150"/>
        <v>0.99496460109150575</v>
      </c>
      <c r="FH120" s="2">
        <f t="shared" si="150"/>
        <v>0.9934291744160817</v>
      </c>
      <c r="FI120" s="2">
        <f t="shared" si="150"/>
        <v>0.99325132974588515</v>
      </c>
      <c r="FJ120" s="2">
        <f t="shared" si="150"/>
        <v>0.99334353655424101</v>
      </c>
      <c r="FK120" s="2">
        <f t="shared" si="150"/>
        <v>0.99150350722200864</v>
      </c>
      <c r="FL120" s="2">
        <f t="shared" si="150"/>
        <v>0.99021805485387138</v>
      </c>
      <c r="FM120" s="2">
        <f t="shared" si="150"/>
        <v>0.99183770845636876</v>
      </c>
      <c r="FN120" s="2">
        <f t="shared" si="150"/>
        <v>0.98995862220198483</v>
      </c>
      <c r="FO120" s="2">
        <f t="shared" si="150"/>
        <v>0.99107419141830189</v>
      </c>
      <c r="FP120" s="2">
        <f t="shared" si="150"/>
        <v>0.99048637697395026</v>
      </c>
      <c r="FQ120" s="2">
        <f t="shared" si="150"/>
        <v>0.99015554915823156</v>
      </c>
      <c r="FR120" s="2">
        <f t="shared" si="150"/>
        <v>0.99012952100932938</v>
      </c>
      <c r="FS120" s="2">
        <f t="shared" si="150"/>
        <v>0.98964401707883354</v>
      </c>
      <c r="FT120" s="2">
        <f t="shared" si="150"/>
        <v>0.9902549850710155</v>
      </c>
      <c r="FU120" s="2">
        <f t="shared" si="150"/>
        <v>0.98760253230612194</v>
      </c>
      <c r="FW120" s="2">
        <f t="shared" si="141"/>
        <v>2.6617288289833712E-2</v>
      </c>
      <c r="FX120" s="2">
        <f t="shared" si="141"/>
        <v>2.5957036049377224E-2</v>
      </c>
      <c r="FY120" s="2">
        <f t="shared" si="141"/>
        <v>2.3186784532444556E-2</v>
      </c>
      <c r="FZ120" s="2">
        <f t="shared" si="141"/>
        <v>2.1312832941895191E-2</v>
      </c>
      <c r="GA120" s="2">
        <f t="shared" si="141"/>
        <v>2.3773498481130469E-2</v>
      </c>
      <c r="GB120" s="2">
        <f t="shared" si="141"/>
        <v>2.2371583610725925E-2</v>
      </c>
      <c r="GC120" s="2">
        <f t="shared" si="141"/>
        <v>2.7596647128237624E-2</v>
      </c>
      <c r="GD120" s="2">
        <f t="shared" si="141"/>
        <v>2.7965969107799263E-2</v>
      </c>
      <c r="GE120" s="2">
        <f t="shared" si="141"/>
        <v>2.5398237839278439E-2</v>
      </c>
      <c r="GF120" s="2">
        <f t="shared" si="141"/>
        <v>2.1597234707280442E-2</v>
      </c>
      <c r="GG120" s="2">
        <f t="shared" si="141"/>
        <v>2.0697613952278048E-2</v>
      </c>
      <c r="GH120" s="2">
        <f t="shared" si="141"/>
        <v>1.8870313942608925E-2</v>
      </c>
      <c r="GI120" s="2">
        <f t="shared" si="141"/>
        <v>1.730003057542194E-2</v>
      </c>
      <c r="GJ120" s="2">
        <f t="shared" si="141"/>
        <v>1.4591225563359097E-2</v>
      </c>
      <c r="GK120" s="2">
        <f t="shared" si="141"/>
        <v>1.2651731163350768E-2</v>
      </c>
      <c r="GM120" s="83">
        <f t="shared" si="142"/>
        <v>5.8862855515805928E-72</v>
      </c>
      <c r="GN120" s="83">
        <f t="shared" si="142"/>
        <v>1.5534173582031982E-64</v>
      </c>
      <c r="GO120" s="83">
        <f t="shared" si="142"/>
        <v>1.327855518867858E-48</v>
      </c>
      <c r="GP120" s="83">
        <f t="shared" si="142"/>
        <v>1.0178133672266288E-43</v>
      </c>
      <c r="GQ120" s="83">
        <f t="shared" si="142"/>
        <v>1.4512984269775373E-58</v>
      </c>
      <c r="GR120" s="83">
        <f t="shared" si="142"/>
        <v>1.5165021398932712E-60</v>
      </c>
      <c r="GS120" s="83">
        <f t="shared" si="142"/>
        <v>2.5213371733110578E-100</v>
      </c>
      <c r="GT120" s="83">
        <f t="shared" si="142"/>
        <v>1.6161158019759398E-78</v>
      </c>
      <c r="GU120" s="83">
        <f t="shared" si="142"/>
        <v>1.9851577824900465E-55</v>
      </c>
      <c r="GV120" s="83">
        <f t="shared" si="142"/>
        <v>4.5254461012420523E-59</v>
      </c>
      <c r="GW120" s="83">
        <f t="shared" si="142"/>
        <v>5.8209138456248561E-48</v>
      </c>
      <c r="GX120" s="83">
        <f t="shared" si="142"/>
        <v>1.2614995153658526E-52</v>
      </c>
      <c r="GY120" s="83">
        <f t="shared" si="142"/>
        <v>6.8097114133770164E-44</v>
      </c>
      <c r="GZ120" s="83">
        <f t="shared" si="142"/>
        <v>6.2692878259020411E-54</v>
      </c>
      <c r="HA120" s="83">
        <f t="shared" si="142"/>
        <v>1.0054170141551459E-67</v>
      </c>
      <c r="HC120" s="83">
        <f t="shared" si="73"/>
        <v>6.9384365303242477E-37</v>
      </c>
      <c r="HD120" s="83">
        <f t="shared" si="73"/>
        <v>2.4222689288724764E-15</v>
      </c>
      <c r="HE120" s="83">
        <f t="shared" si="73"/>
        <v>3.8184045383740962E-12</v>
      </c>
      <c r="HF120" s="83">
        <f t="shared" si="73"/>
        <v>2.0343142695466552E-11</v>
      </c>
      <c r="HG120" s="83">
        <f t="shared" si="73"/>
        <v>4.5961114772288992E-22</v>
      </c>
      <c r="HH120" s="83">
        <f t="shared" si="73"/>
        <v>9.7781280774040649E-19</v>
      </c>
      <c r="HI120" s="83">
        <f t="shared" si="138"/>
        <v>3.4916598786010977E-33</v>
      </c>
      <c r="HJ120" s="83">
        <f t="shared" si="138"/>
        <v>1.4301370306788595E-30</v>
      </c>
      <c r="HK120" s="83">
        <f t="shared" si="138"/>
        <v>3.8833840711720436E-16</v>
      </c>
      <c r="HL120" s="83">
        <f t="shared" si="138"/>
        <v>2.7155403082625132E-15</v>
      </c>
      <c r="HM120" s="83">
        <f t="shared" si="138"/>
        <v>6.1634901412130176E-12</v>
      </c>
      <c r="HN120" s="83">
        <f t="shared" si="138"/>
        <v>2.2317979340660258E-13</v>
      </c>
      <c r="HO120" s="83">
        <f t="shared" si="138"/>
        <v>1.3719106611841995E-8</v>
      </c>
      <c r="HP120" s="83">
        <f t="shared" si="138"/>
        <v>1.432410047198376E-12</v>
      </c>
      <c r="HQ120" s="83">
        <f t="shared" si="138"/>
        <v>1.1710720719810618E-15</v>
      </c>
      <c r="HS120" s="83">
        <f t="shared" si="143"/>
        <v>1.1389835159476302E-3</v>
      </c>
      <c r="HT120" s="83">
        <f t="shared" si="143"/>
        <v>8.1158947572094922E-4</v>
      </c>
      <c r="HU120" s="83">
        <f t="shared" si="143"/>
        <v>4.3438999174072961E-5</v>
      </c>
      <c r="HV120" s="83">
        <f t="shared" si="143"/>
        <v>1.0908926523264893E-4</v>
      </c>
      <c r="HW120" s="83">
        <f t="shared" si="143"/>
        <v>4.8919205306607839E-5</v>
      </c>
      <c r="HX120" s="83">
        <f t="shared" si="143"/>
        <v>3.2470872067988903E-6</v>
      </c>
      <c r="HY120" s="83">
        <f t="shared" si="143"/>
        <v>1.1020200082399891E-4</v>
      </c>
      <c r="HZ120" s="83">
        <f t="shared" si="143"/>
        <v>1.2857162215220791E-5</v>
      </c>
      <c r="IA120" s="83">
        <f t="shared" si="143"/>
        <v>3.2193773673831877E-5</v>
      </c>
      <c r="IB120" s="83">
        <f t="shared" si="143"/>
        <v>5.7487795525678613E-6</v>
      </c>
      <c r="IC120" s="83">
        <f t="shared" si="143"/>
        <v>2.037938025050026E-6</v>
      </c>
      <c r="ID120" s="83">
        <f t="shared" si="143"/>
        <v>5.2576385784706935E-7</v>
      </c>
      <c r="IE120" s="83">
        <f t="shared" si="143"/>
        <v>2.8657747086319126E-7</v>
      </c>
      <c r="IF120" s="83">
        <f t="shared" si="143"/>
        <v>1.1406411456756699E-4</v>
      </c>
      <c r="IG120" s="83">
        <f t="shared" si="143"/>
        <v>6.7136105940087992E-4</v>
      </c>
      <c r="II120" s="83">
        <f t="shared" si="144"/>
        <v>1.8934136036508305E-50</v>
      </c>
      <c r="IJ120" s="83">
        <f t="shared" si="144"/>
        <v>5.9346463501092496E-48</v>
      </c>
      <c r="IK120" s="83">
        <f t="shared" si="144"/>
        <v>3.4301843827745746E-57</v>
      </c>
      <c r="IL120" s="83">
        <f t="shared" si="144"/>
        <v>5.9357353940059507E-52</v>
      </c>
      <c r="IM120" s="83">
        <f t="shared" si="144"/>
        <v>4.4365405700745989E-63</v>
      </c>
      <c r="IN120" s="83">
        <f t="shared" si="144"/>
        <v>4.0633818371604677E-80</v>
      </c>
      <c r="IO120" s="83">
        <f t="shared" si="144"/>
        <v>2.6617556599795856E-59</v>
      </c>
      <c r="IP120" s="83">
        <f t="shared" si="144"/>
        <v>1.2907258541691077E-68</v>
      </c>
      <c r="IQ120" s="83">
        <f t="shared" si="144"/>
        <v>7.6846841508938392E-65</v>
      </c>
      <c r="IR120" s="83">
        <f t="shared" si="144"/>
        <v>1.7965014078429085E-71</v>
      </c>
      <c r="IS120" s="83">
        <f t="shared" si="144"/>
        <v>3.3679625671307419E-75</v>
      </c>
      <c r="IT120" s="83">
        <f t="shared" si="144"/>
        <v>5.1971444174477498E-85</v>
      </c>
      <c r="IU120" s="83">
        <f t="shared" si="144"/>
        <v>9.4090841613263525E-85</v>
      </c>
      <c r="IV120" s="83">
        <f t="shared" si="144"/>
        <v>4.5032493496861798E-41</v>
      </c>
      <c r="IW120" s="83">
        <f t="shared" si="144"/>
        <v>5.4071186122051677E-31</v>
      </c>
      <c r="IY120" s="83">
        <f t="shared" si="145"/>
        <v>1.1389835159476302E-3</v>
      </c>
      <c r="IZ120" s="83">
        <f t="shared" si="145"/>
        <v>8.1158947572337143E-4</v>
      </c>
      <c r="JA120" s="83">
        <f t="shared" si="145"/>
        <v>4.3439002992477497E-5</v>
      </c>
      <c r="JB120" s="83">
        <f t="shared" si="145"/>
        <v>1.0908928557579162E-4</v>
      </c>
      <c r="JC120" s="83">
        <f t="shared" si="145"/>
        <v>4.8919205306607839E-5</v>
      </c>
      <c r="JD120" s="83">
        <f t="shared" si="145"/>
        <v>3.2470872067998682E-6</v>
      </c>
      <c r="JE120" s="83">
        <f t="shared" si="145"/>
        <v>1.1020200082399891E-4</v>
      </c>
      <c r="JF120" s="83">
        <f t="shared" si="145"/>
        <v>1.2857162215220791E-5</v>
      </c>
      <c r="JG120" s="83">
        <f t="shared" si="145"/>
        <v>3.2193773674220218E-5</v>
      </c>
      <c r="JH120" s="83">
        <f t="shared" si="145"/>
        <v>5.7487795552834015E-6</v>
      </c>
      <c r="JI120" s="83">
        <f t="shared" si="145"/>
        <v>2.0379441885401671E-6</v>
      </c>
      <c r="JJ120" s="83">
        <f t="shared" si="145"/>
        <v>5.2576408102686275E-7</v>
      </c>
      <c r="JK120" s="83">
        <f t="shared" si="145"/>
        <v>3.0029657747503326E-7</v>
      </c>
      <c r="JL120" s="83">
        <f t="shared" si="145"/>
        <v>1.1406411599997704E-4</v>
      </c>
      <c r="JM120" s="83">
        <f t="shared" si="145"/>
        <v>6.7136105940205097E-4</v>
      </c>
    </row>
    <row r="121" spans="2:273" x14ac:dyDescent="0.25">
      <c r="B121" s="2">
        <v>94</v>
      </c>
      <c r="C121" s="37">
        <v>114.18300000000001</v>
      </c>
      <c r="D121" s="37">
        <v>115.367</v>
      </c>
      <c r="E121" s="37">
        <v>111.367</v>
      </c>
      <c r="F121" s="37">
        <v>111.917</v>
      </c>
      <c r="G121" s="37">
        <v>110.89700000000001</v>
      </c>
      <c r="H121" s="37">
        <v>110</v>
      </c>
      <c r="I121" s="37">
        <v>115.55200000000001</v>
      </c>
      <c r="J121" s="37">
        <v>115.172</v>
      </c>
      <c r="K121" s="37">
        <v>116.724</v>
      </c>
      <c r="L121" s="37">
        <v>114.94799999999999</v>
      </c>
      <c r="M121" s="37">
        <v>115.345</v>
      </c>
      <c r="N121" s="37">
        <v>113.586</v>
      </c>
      <c r="O121" s="37">
        <v>118.70699999999999</v>
      </c>
      <c r="P121" s="37">
        <v>119.345</v>
      </c>
      <c r="Q121" s="37">
        <v>122.13800000000001</v>
      </c>
      <c r="S121" s="4">
        <f t="shared" si="146"/>
        <v>113.26749707219253</v>
      </c>
      <c r="T121" s="4">
        <f t="shared" si="146"/>
        <v>112.79977165189605</v>
      </c>
      <c r="U121" s="4">
        <f t="shared" si="146"/>
        <v>111.41579719372665</v>
      </c>
      <c r="V121" s="4">
        <f t="shared" si="146"/>
        <v>110.60069942470865</v>
      </c>
      <c r="W121" s="4">
        <f t="shared" si="146"/>
        <v>110.74864040573925</v>
      </c>
      <c r="X121" s="4">
        <f t="shared" si="146"/>
        <v>111.35848796798855</v>
      </c>
      <c r="Y121" s="4">
        <f t="shared" si="146"/>
        <v>114.21183504264224</v>
      </c>
      <c r="Z121" s="4">
        <f t="shared" si="146"/>
        <v>114.35514362936878</v>
      </c>
      <c r="AA121" s="4">
        <f t="shared" si="146"/>
        <v>115.68168733257961</v>
      </c>
      <c r="AB121" s="4">
        <f t="shared" si="146"/>
        <v>113.74563924800398</v>
      </c>
      <c r="AC121" s="4">
        <f t="shared" si="146"/>
        <v>114.80215201174201</v>
      </c>
      <c r="AD121" s="4">
        <f t="shared" si="146"/>
        <v>115.35137145334863</v>
      </c>
      <c r="AE121" s="4">
        <f t="shared" si="146"/>
        <v>119.78064463057896</v>
      </c>
      <c r="AF121" s="4">
        <f t="shared" si="146"/>
        <v>118.53331333892162</v>
      </c>
      <c r="AG121" s="4">
        <f t="shared" si="146"/>
        <v>122.86385828170422</v>
      </c>
      <c r="AI121" s="4">
        <f t="shared" si="147"/>
        <v>0.91550292780748066</v>
      </c>
      <c r="AJ121" s="4">
        <f t="shared" si="147"/>
        <v>2.5672283481039528</v>
      </c>
      <c r="AK121" s="4">
        <f t="shared" si="147"/>
        <v>-4.8797193726642263E-2</v>
      </c>
      <c r="AL121" s="4">
        <f t="shared" si="147"/>
        <v>1.3163005752913506</v>
      </c>
      <c r="AM121" s="4">
        <f t="shared" si="147"/>
        <v>0.14835959426075362</v>
      </c>
      <c r="AN121" s="4">
        <f t="shared" si="147"/>
        <v>-1.3584879679885518</v>
      </c>
      <c r="AO121" s="4">
        <f t="shared" si="147"/>
        <v>1.3401649573577714</v>
      </c>
      <c r="AP121" s="4">
        <f t="shared" si="147"/>
        <v>0.81685637063121419</v>
      </c>
      <c r="AQ121" s="4">
        <f t="shared" si="147"/>
        <v>1.04231266742039</v>
      </c>
      <c r="AR121" s="4">
        <f t="shared" si="147"/>
        <v>1.2023607519960109</v>
      </c>
      <c r="AS121" s="4">
        <f t="shared" si="147"/>
        <v>0.5428479882579893</v>
      </c>
      <c r="AT121" s="4">
        <f t="shared" si="147"/>
        <v>-1.7653714533486351</v>
      </c>
      <c r="AU121" s="4">
        <f t="shared" si="147"/>
        <v>-1.0736446305789684</v>
      </c>
      <c r="AV121" s="4">
        <f t="shared" si="147"/>
        <v>0.81168666107838305</v>
      </c>
      <c r="AW121" s="4">
        <f t="shared" si="147"/>
        <v>-0.72585828170421962</v>
      </c>
      <c r="AY121" s="2">
        <f t="shared" si="139"/>
        <v>113.25866876249285</v>
      </c>
      <c r="AZ121" s="2">
        <f t="shared" si="139"/>
        <v>112.76580909618602</v>
      </c>
      <c r="BA121" s="2">
        <f t="shared" si="139"/>
        <v>111.41177876588948</v>
      </c>
      <c r="BB121" s="2">
        <f t="shared" si="139"/>
        <v>110.58566522354172</v>
      </c>
      <c r="BC121" s="2">
        <f t="shared" si="139"/>
        <v>110.7392405346862</v>
      </c>
      <c r="BD121" s="2">
        <f t="shared" si="139"/>
        <v>111.35730095477231</v>
      </c>
      <c r="BE121" s="2">
        <f t="shared" si="139"/>
        <v>114.18027193034375</v>
      </c>
      <c r="BF121" s="2">
        <f t="shared" si="139"/>
        <v>114.34875932909915</v>
      </c>
      <c r="BG121" s="2">
        <f t="shared" si="139"/>
        <v>115.67006406917356</v>
      </c>
      <c r="BH121" s="2">
        <f t="shared" si="139"/>
        <v>113.74290902839327</v>
      </c>
      <c r="BI121" s="2">
        <f t="shared" si="139"/>
        <v>114.80082915201811</v>
      </c>
      <c r="BJ121" s="2">
        <f t="shared" si="139"/>
        <v>115.35097154893812</v>
      </c>
      <c r="BK121" s="2">
        <f t="shared" si="139"/>
        <v>119.78042276077709</v>
      </c>
      <c r="BL121" s="2">
        <f t="shared" si="139"/>
        <v>118.46606766744533</v>
      </c>
      <c r="BM121" s="2">
        <f t="shared" si="139"/>
        <v>122.39847024745147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114.18300000000001</v>
      </c>
      <c r="CF121" s="2">
        <f t="shared" si="140"/>
        <v>115.367</v>
      </c>
      <c r="CG121" s="2">
        <f t="shared" si="140"/>
        <v>111.367</v>
      </c>
      <c r="CH121" s="2">
        <f t="shared" si="140"/>
        <v>111.917</v>
      </c>
      <c r="CI121" s="2">
        <f t="shared" si="140"/>
        <v>110.89700000000001</v>
      </c>
      <c r="CJ121" s="2">
        <f t="shared" si="140"/>
        <v>110</v>
      </c>
      <c r="CK121" s="2">
        <f t="shared" si="140"/>
        <v>115.55200000000001</v>
      </c>
      <c r="CL121" s="2">
        <f t="shared" si="140"/>
        <v>115.172</v>
      </c>
      <c r="CM121" s="2">
        <f t="shared" si="140"/>
        <v>116.724</v>
      </c>
      <c r="CN121" s="2">
        <f t="shared" si="140"/>
        <v>114.94799999999999</v>
      </c>
      <c r="CO121" s="2">
        <f t="shared" si="140"/>
        <v>115.345</v>
      </c>
      <c r="CP121" s="2">
        <f t="shared" si="140"/>
        <v>113.586</v>
      </c>
      <c r="CQ121" s="2">
        <f t="shared" si="140"/>
        <v>118.70699999999999</v>
      </c>
      <c r="CR121" s="2">
        <f t="shared" si="140"/>
        <v>119.345</v>
      </c>
      <c r="CS121" s="2">
        <f t="shared" si="140"/>
        <v>122.13800000000001</v>
      </c>
      <c r="CU121" s="2">
        <f t="shared" si="110"/>
        <v>114.18300000000001</v>
      </c>
      <c r="CV121" s="2">
        <f t="shared" si="111"/>
        <v>115.367</v>
      </c>
      <c r="CW121" s="2">
        <f t="shared" si="112"/>
        <v>111.367</v>
      </c>
      <c r="CX121" s="2">
        <f t="shared" si="113"/>
        <v>111.917</v>
      </c>
      <c r="CY121" s="2">
        <f t="shared" si="114"/>
        <v>110.89700000000001</v>
      </c>
      <c r="CZ121" s="2">
        <f t="shared" si="115"/>
        <v>110</v>
      </c>
      <c r="DA121" s="2">
        <f t="shared" si="116"/>
        <v>115.55200000000001</v>
      </c>
      <c r="DB121" s="2">
        <f t="shared" si="117"/>
        <v>115.172</v>
      </c>
      <c r="DC121" s="2">
        <f t="shared" si="118"/>
        <v>116.724</v>
      </c>
      <c r="DD121" s="2">
        <f t="shared" si="119"/>
        <v>114.94799999999999</v>
      </c>
      <c r="DE121" s="2">
        <f t="shared" si="120"/>
        <v>115.345</v>
      </c>
      <c r="DF121" s="2">
        <f t="shared" si="121"/>
        <v>113.586</v>
      </c>
      <c r="DG121" s="2">
        <f t="shared" si="122"/>
        <v>118.70699999999999</v>
      </c>
      <c r="DH121" s="2">
        <f t="shared" si="123"/>
        <v>119.345</v>
      </c>
      <c r="DI121" s="2">
        <f t="shared" si="124"/>
        <v>122.13800000000001</v>
      </c>
      <c r="DK121" s="2">
        <f t="shared" si="148"/>
        <v>144.31256821106822</v>
      </c>
      <c r="DL121" s="2">
        <f t="shared" si="148"/>
        <v>136.49045158113577</v>
      </c>
      <c r="DM121" s="2">
        <f t="shared" si="148"/>
        <v>131.40275438596493</v>
      </c>
      <c r="DN121" s="2">
        <f t="shared" si="148"/>
        <v>128.1979594047489</v>
      </c>
      <c r="DO121" s="2">
        <f t="shared" si="148"/>
        <v>125.82475041032934</v>
      </c>
      <c r="DP121" s="2">
        <f t="shared" si="148"/>
        <v>127.72917394957985</v>
      </c>
      <c r="DQ121" s="2">
        <f t="shared" si="148"/>
        <v>131.06247138636613</v>
      </c>
      <c r="DR121" s="2">
        <f t="shared" si="148"/>
        <v>130.01112184873949</v>
      </c>
      <c r="DS121" s="2">
        <f t="shared" si="148"/>
        <v>131.29831009957326</v>
      </c>
      <c r="DT121" s="2">
        <f t="shared" si="148"/>
        <v>130.93418754787172</v>
      </c>
      <c r="DU121" s="2">
        <f t="shared" si="148"/>
        <v>126.80939495798319</v>
      </c>
      <c r="DV121" s="2">
        <f t="shared" si="148"/>
        <v>128.85507647058824</v>
      </c>
      <c r="DW121" s="2">
        <f t="shared" si="148"/>
        <v>135.42782605042018</v>
      </c>
      <c r="DX121" s="2">
        <f t="shared" si="148"/>
        <v>138.05490210210209</v>
      </c>
      <c r="DY121" s="2">
        <f t="shared" si="148"/>
        <v>150.25020889877641</v>
      </c>
      <c r="EA121" s="2">
        <f t="shared" si="152"/>
        <v>113.11530131453834</v>
      </c>
      <c r="EB121" s="2">
        <f t="shared" si="152"/>
        <v>112.6203353062559</v>
      </c>
      <c r="EC121" s="2">
        <f t="shared" si="152"/>
        <v>111.2884431359354</v>
      </c>
      <c r="ED121" s="2">
        <f t="shared" si="152"/>
        <v>110.47727437782977</v>
      </c>
      <c r="EE121" s="2">
        <f t="shared" si="151"/>
        <v>110.62179838051961</v>
      </c>
      <c r="EF121" s="2">
        <f t="shared" si="151"/>
        <v>111.21058672002333</v>
      </c>
      <c r="EG121" s="2">
        <f t="shared" si="151"/>
        <v>114.0537959609438</v>
      </c>
      <c r="EH121" s="2">
        <f t="shared" si="151"/>
        <v>114.20247625312018</v>
      </c>
      <c r="EI121" s="2">
        <f t="shared" si="151"/>
        <v>115.53947376098398</v>
      </c>
      <c r="EJ121" s="2">
        <f t="shared" si="151"/>
        <v>113.58911685743854</v>
      </c>
      <c r="EK121" s="2">
        <f t="shared" si="151"/>
        <v>114.69183691326455</v>
      </c>
      <c r="EL121" s="2">
        <f t="shared" si="151"/>
        <v>115.2295927395115</v>
      </c>
      <c r="EM121" s="2">
        <f t="shared" si="135"/>
        <v>119.62929111486825</v>
      </c>
      <c r="EN121" s="2">
        <f t="shared" si="135"/>
        <v>118.28861540366127</v>
      </c>
      <c r="EO121" s="2">
        <f t="shared" si="135"/>
        <v>122.0796572368421</v>
      </c>
      <c r="EQ121" s="2">
        <f t="shared" si="149"/>
        <v>113.1165220747706</v>
      </c>
      <c r="ER121" s="2">
        <f t="shared" si="149"/>
        <v>112.70294994904891</v>
      </c>
      <c r="ES121" s="2">
        <f t="shared" si="149"/>
        <v>111.26720669170729</v>
      </c>
      <c r="ET121" s="2">
        <f t="shared" si="149"/>
        <v>110.50941925680343</v>
      </c>
      <c r="EU121" s="2">
        <f t="shared" si="149"/>
        <v>110.60441723041312</v>
      </c>
      <c r="EV121" s="2">
        <f t="shared" si="149"/>
        <v>111.17876130397661</v>
      </c>
      <c r="EW121" s="2">
        <f t="shared" si="149"/>
        <v>114.04619849074258</v>
      </c>
      <c r="EX121" s="2">
        <f t="shared" si="149"/>
        <v>114.24766422660061</v>
      </c>
      <c r="EY121" s="2">
        <f t="shared" si="149"/>
        <v>115.61887136088107</v>
      </c>
      <c r="EZ121" s="2">
        <f t="shared" si="149"/>
        <v>113.72330579866244</v>
      </c>
      <c r="FA121" s="2">
        <f t="shared" si="149"/>
        <v>114.69640674385649</v>
      </c>
      <c r="FB121" s="2">
        <f t="shared" si="149"/>
        <v>115.16257222787496</v>
      </c>
      <c r="FC121" s="2">
        <f t="shared" si="149"/>
        <v>119.72339269676202</v>
      </c>
      <c r="FD121" s="2">
        <f t="shared" si="149"/>
        <v>118.39048131743621</v>
      </c>
      <c r="FE121" s="2">
        <f t="shared" si="149"/>
        <v>122.07614390668307</v>
      </c>
      <c r="FG121" s="2">
        <f t="shared" si="150"/>
        <v>0.99540562602923588</v>
      </c>
      <c r="FH121" s="2">
        <f t="shared" si="150"/>
        <v>0.99400386911235372</v>
      </c>
      <c r="FI121" s="2">
        <f t="shared" si="150"/>
        <v>0.99384148258882454</v>
      </c>
      <c r="FJ121" s="2">
        <f t="shared" si="150"/>
        <v>0.99392567547427835</v>
      </c>
      <c r="FK121" s="2">
        <f t="shared" si="150"/>
        <v>0.99224530908871422</v>
      </c>
      <c r="FL121" s="2">
        <f t="shared" si="150"/>
        <v>0.99107107482492729</v>
      </c>
      <c r="FM121" s="2">
        <f t="shared" si="150"/>
        <v>0.99255055149510041</v>
      </c>
      <c r="FN121" s="2">
        <f t="shared" si="150"/>
        <v>0.99083405619777842</v>
      </c>
      <c r="FO121" s="2">
        <f t="shared" si="150"/>
        <v>0.99185316750975416</v>
      </c>
      <c r="FP121" s="2">
        <f t="shared" si="150"/>
        <v>0.99131620350995386</v>
      </c>
      <c r="FQ121" s="2">
        <f t="shared" si="150"/>
        <v>0.99101397038131533</v>
      </c>
      <c r="FR121" s="2">
        <f t="shared" si="150"/>
        <v>0.99099019119552045</v>
      </c>
      <c r="FS121" s="2">
        <f t="shared" si="150"/>
        <v>0.99054661726670268</v>
      </c>
      <c r="FT121" s="2">
        <f t="shared" si="150"/>
        <v>0.99110481352687874</v>
      </c>
      <c r="FU121" s="2">
        <f t="shared" si="150"/>
        <v>0.98868102786362622</v>
      </c>
      <c r="FW121" s="2">
        <f t="shared" si="141"/>
        <v>2.911052078336657E-2</v>
      </c>
      <c r="FX121" s="2">
        <f t="shared" si="141"/>
        <v>2.839022676001892E-2</v>
      </c>
      <c r="FY121" s="2">
        <f t="shared" si="141"/>
        <v>2.5367057086114909E-2</v>
      </c>
      <c r="FZ121" s="2">
        <f t="shared" si="141"/>
        <v>2.3321103214228946E-2</v>
      </c>
      <c r="GA121" s="2">
        <f t="shared" si="141"/>
        <v>2.6007471363615645E-2</v>
      </c>
      <c r="GB121" s="2">
        <f t="shared" si="141"/>
        <v>2.4477122953711412E-2</v>
      </c>
      <c r="GC121" s="2">
        <f t="shared" si="141"/>
        <v>3.0178771645743983E-2</v>
      </c>
      <c r="GD121" s="2">
        <f t="shared" si="141"/>
        <v>3.0581563054215236E-2</v>
      </c>
      <c r="GE121" s="2">
        <f t="shared" si="141"/>
        <v>2.7780541234941655E-2</v>
      </c>
      <c r="GF121" s="2">
        <f t="shared" si="141"/>
        <v>2.3631656562923591E-2</v>
      </c>
      <c r="GG121" s="2">
        <f t="shared" si="141"/>
        <v>2.2649254828284823E-2</v>
      </c>
      <c r="GH121" s="2">
        <f t="shared" si="141"/>
        <v>2.0653286958297941E-2</v>
      </c>
      <c r="GI121" s="2">
        <f t="shared" si="141"/>
        <v>1.8937498199679784E-2</v>
      </c>
      <c r="GJ121" s="2">
        <f t="shared" si="141"/>
        <v>1.5976470047221306E-2</v>
      </c>
      <c r="GK121" s="2">
        <f t="shared" si="141"/>
        <v>1.3855435195411698E-2</v>
      </c>
      <c r="GM121" s="83">
        <f t="shared" si="142"/>
        <v>9.4296638712198467E-76</v>
      </c>
      <c r="GN121" s="83">
        <f t="shared" si="142"/>
        <v>2.6008706895608213E-68</v>
      </c>
      <c r="GO121" s="83">
        <f t="shared" si="142"/>
        <v>1.8025617793540223E-51</v>
      </c>
      <c r="GP121" s="83">
        <f t="shared" si="142"/>
        <v>2.5707642219719441E-46</v>
      </c>
      <c r="GQ121" s="83">
        <f t="shared" si="142"/>
        <v>6.2025107620609811E-62</v>
      </c>
      <c r="GR121" s="83">
        <f t="shared" si="142"/>
        <v>4.8788476936452863E-64</v>
      </c>
      <c r="GS121" s="83">
        <f t="shared" si="142"/>
        <v>4.2554292209116896E-106</v>
      </c>
      <c r="GT121" s="83">
        <f t="shared" si="142"/>
        <v>3.6774447052724581E-83</v>
      </c>
      <c r="GU121" s="83">
        <f t="shared" si="142"/>
        <v>1.1122965943152587E-58</v>
      </c>
      <c r="GV121" s="83">
        <f t="shared" si="142"/>
        <v>1.4612716081757995E-62</v>
      </c>
      <c r="GW121" s="83">
        <f t="shared" si="142"/>
        <v>9.681272328532135E-51</v>
      </c>
      <c r="GX121" s="83">
        <f t="shared" si="142"/>
        <v>1.117876551350046E-55</v>
      </c>
      <c r="GY121" s="83">
        <f t="shared" si="142"/>
        <v>1.8217976725589204E-46</v>
      </c>
      <c r="GZ121" s="83">
        <f t="shared" si="142"/>
        <v>4.2928098207070366E-57</v>
      </c>
      <c r="HA121" s="83">
        <f t="shared" si="142"/>
        <v>1.1862408323440871E-71</v>
      </c>
      <c r="HC121" s="83">
        <f t="shared" si="73"/>
        <v>6.3373837611158798E-41</v>
      </c>
      <c r="HD121" s="83">
        <f t="shared" si="73"/>
        <v>2.3305720111255839E-17</v>
      </c>
      <c r="HE121" s="83">
        <f t="shared" si="73"/>
        <v>9.8725036945654769E-14</v>
      </c>
      <c r="HF121" s="83">
        <f t="shared" si="73"/>
        <v>6.2405411807347794E-13</v>
      </c>
      <c r="HG121" s="83">
        <f t="shared" si="73"/>
        <v>6.4525800178003859E-25</v>
      </c>
      <c r="HH121" s="83">
        <f t="shared" si="73"/>
        <v>4.2797214420105692E-21</v>
      </c>
      <c r="HI121" s="83">
        <f t="shared" si="138"/>
        <v>2.7018624370186464E-37</v>
      </c>
      <c r="HJ121" s="83">
        <f t="shared" si="138"/>
        <v>1.7037470975147908E-34</v>
      </c>
      <c r="HK121" s="83">
        <f t="shared" si="138"/>
        <v>3.558877067014623E-18</v>
      </c>
      <c r="HL121" s="83">
        <f t="shared" si="138"/>
        <v>2.9323108163559659E-17</v>
      </c>
      <c r="HM121" s="83">
        <f t="shared" si="138"/>
        <v>1.8642942032227487E-13</v>
      </c>
      <c r="HN121" s="83">
        <f t="shared" si="138"/>
        <v>4.0620194095032486E-15</v>
      </c>
      <c r="HO121" s="83">
        <f t="shared" si="138"/>
        <v>1.0568360569687384E-9</v>
      </c>
      <c r="HP121" s="83">
        <f t="shared" si="138"/>
        <v>2.7329562769921859E-14</v>
      </c>
      <c r="HQ121" s="83">
        <f t="shared" si="138"/>
        <v>1.0213980795741272E-17</v>
      </c>
      <c r="HS121" s="83">
        <f t="shared" si="143"/>
        <v>2.477091440153983E-3</v>
      </c>
      <c r="HT121" s="83">
        <f t="shared" si="143"/>
        <v>1.7558571731922364E-3</v>
      </c>
      <c r="HU121" s="83">
        <f t="shared" si="143"/>
        <v>1.1587166339831094E-4</v>
      </c>
      <c r="HV121" s="83">
        <f t="shared" si="143"/>
        <v>2.6012413584829418E-4</v>
      </c>
      <c r="HW121" s="83">
        <f t="shared" si="143"/>
        <v>1.3715516427921084E-4</v>
      </c>
      <c r="HX121" s="83">
        <f t="shared" si="143"/>
        <v>1.1904502781003095E-5</v>
      </c>
      <c r="HY121" s="83">
        <f t="shared" si="143"/>
        <v>2.9812697693755929E-4</v>
      </c>
      <c r="HZ121" s="83">
        <f t="shared" si="143"/>
        <v>4.2776910478825368E-5</v>
      </c>
      <c r="IA121" s="83">
        <f t="shared" si="143"/>
        <v>9.5527650805191011E-5</v>
      </c>
      <c r="IB121" s="83">
        <f t="shared" si="143"/>
        <v>1.8831126449921168E-5</v>
      </c>
      <c r="IC121" s="83">
        <f t="shared" si="143"/>
        <v>7.1659489611361727E-6</v>
      </c>
      <c r="ID121" s="83">
        <f t="shared" si="143"/>
        <v>2.0803716810486236E-6</v>
      </c>
      <c r="IE121" s="83">
        <f t="shared" si="143"/>
        <v>1.1318417267591362E-6</v>
      </c>
      <c r="IF121" s="83">
        <f t="shared" si="143"/>
        <v>2.3757026058057683E-4</v>
      </c>
      <c r="IG121" s="83">
        <f t="shared" si="143"/>
        <v>1.1491611533316866E-3</v>
      </c>
      <c r="II121" s="83">
        <f t="shared" si="144"/>
        <v>5.4482407540348684E-48</v>
      </c>
      <c r="IJ121" s="83">
        <f t="shared" si="144"/>
        <v>1.2315766059678105E-45</v>
      </c>
      <c r="IK121" s="83">
        <f t="shared" si="144"/>
        <v>1.6944388757898075E-54</v>
      </c>
      <c r="IL121" s="83">
        <f t="shared" si="144"/>
        <v>1.4426283569044554E-49</v>
      </c>
      <c r="IM121" s="83">
        <f t="shared" si="144"/>
        <v>4.4295185699590252E-60</v>
      </c>
      <c r="IN121" s="83">
        <f t="shared" si="144"/>
        <v>2.3857603541085727E-76</v>
      </c>
      <c r="IO121" s="83">
        <f t="shared" si="144"/>
        <v>2.2883088724003572E-56</v>
      </c>
      <c r="IP121" s="83">
        <f t="shared" si="144"/>
        <v>3.4036801727618874E-65</v>
      </c>
      <c r="IQ121" s="83">
        <f t="shared" si="144"/>
        <v>1.0653599076493048E-61</v>
      </c>
      <c r="IR121" s="83">
        <f t="shared" si="144"/>
        <v>3.772389685144414E-68</v>
      </c>
      <c r="IS121" s="83">
        <f t="shared" si="144"/>
        <v>9.7257020915756894E-72</v>
      </c>
      <c r="IT121" s="83">
        <f t="shared" si="144"/>
        <v>3.5120327401189973E-81</v>
      </c>
      <c r="IU121" s="83">
        <f t="shared" si="144"/>
        <v>5.1147821139594771E-81</v>
      </c>
      <c r="IV121" s="83">
        <f t="shared" si="144"/>
        <v>2.2638725374023898E-39</v>
      </c>
      <c r="IW121" s="83">
        <f t="shared" si="144"/>
        <v>9.1082221347432122E-30</v>
      </c>
      <c r="IY121" s="83">
        <f t="shared" si="145"/>
        <v>2.477091440153983E-3</v>
      </c>
      <c r="IZ121" s="83">
        <f t="shared" si="145"/>
        <v>1.7558571731922596E-3</v>
      </c>
      <c r="JA121" s="83">
        <f t="shared" si="145"/>
        <v>1.1587166349703597E-4</v>
      </c>
      <c r="JB121" s="83">
        <f t="shared" si="145"/>
        <v>2.6012413647234832E-4</v>
      </c>
      <c r="JC121" s="83">
        <f t="shared" si="145"/>
        <v>1.3715516427921084E-4</v>
      </c>
      <c r="JD121" s="83">
        <f t="shared" si="145"/>
        <v>1.19045027810031E-5</v>
      </c>
      <c r="JE121" s="83">
        <f t="shared" si="145"/>
        <v>2.9812697693755929E-4</v>
      </c>
      <c r="JF121" s="83">
        <f t="shared" si="145"/>
        <v>4.2776910478825368E-5</v>
      </c>
      <c r="JG121" s="83">
        <f t="shared" si="145"/>
        <v>9.5527650805194575E-5</v>
      </c>
      <c r="JH121" s="83">
        <f t="shared" si="145"/>
        <v>1.8831126449950493E-5</v>
      </c>
      <c r="JI121" s="83">
        <f t="shared" si="145"/>
        <v>7.1659491475655926E-6</v>
      </c>
      <c r="JJ121" s="83">
        <f t="shared" si="145"/>
        <v>2.0803716851106429E-6</v>
      </c>
      <c r="JK121" s="83">
        <f t="shared" si="145"/>
        <v>1.1328985628161049E-6</v>
      </c>
      <c r="JL121" s="83">
        <f t="shared" si="145"/>
        <v>2.3757026060790639E-4</v>
      </c>
      <c r="JM121" s="83">
        <f t="shared" si="145"/>
        <v>1.1491611533316968E-3</v>
      </c>
    </row>
    <row r="122" spans="2:273" x14ac:dyDescent="0.25">
      <c r="B122" s="2">
        <v>95</v>
      </c>
      <c r="C122" s="37">
        <v>113.6</v>
      </c>
      <c r="D122" s="37">
        <v>113.167</v>
      </c>
      <c r="E122" s="37">
        <v>112.533</v>
      </c>
      <c r="F122" s="37">
        <v>110.583</v>
      </c>
      <c r="G122" s="37">
        <v>113</v>
      </c>
      <c r="H122" s="37">
        <v>112.53400000000001</v>
      </c>
      <c r="I122" s="37">
        <v>115.86199999999999</v>
      </c>
      <c r="J122" s="37">
        <v>117.79300000000001</v>
      </c>
      <c r="K122" s="37">
        <v>117.5</v>
      </c>
      <c r="L122" s="37">
        <v>116.05200000000001</v>
      </c>
      <c r="M122" s="37">
        <v>116.5</v>
      </c>
      <c r="N122" s="37">
        <v>118.94799999999999</v>
      </c>
      <c r="O122" s="37">
        <v>120.724</v>
      </c>
      <c r="P122" s="37">
        <v>120.759</v>
      </c>
      <c r="Q122" s="37">
        <v>122.89700000000001</v>
      </c>
      <c r="S122" s="4">
        <f t="shared" si="146"/>
        <v>113.19061865292392</v>
      </c>
      <c r="T122" s="4">
        <f t="shared" si="146"/>
        <v>112.74488203624536</v>
      </c>
      <c r="U122" s="4">
        <f t="shared" si="146"/>
        <v>111.33408268572657</v>
      </c>
      <c r="V122" s="4">
        <f t="shared" si="146"/>
        <v>110.54435294310341</v>
      </c>
      <c r="W122" s="4">
        <f t="shared" si="146"/>
        <v>110.67241595189597</v>
      </c>
      <c r="X122" s="4">
        <f t="shared" si="146"/>
        <v>111.24554991676467</v>
      </c>
      <c r="Y122" s="4">
        <f t="shared" si="146"/>
        <v>114.14835286331034</v>
      </c>
      <c r="Z122" s="4">
        <f t="shared" si="146"/>
        <v>114.32846428865089</v>
      </c>
      <c r="AA122" s="4">
        <f t="shared" si="146"/>
        <v>115.65145306655418</v>
      </c>
      <c r="AB122" s="4">
        <f t="shared" si="146"/>
        <v>113.75821034368155</v>
      </c>
      <c r="AC122" s="4">
        <f t="shared" si="146"/>
        <v>114.76553605083727</v>
      </c>
      <c r="AD122" s="4">
        <f t="shared" si="146"/>
        <v>115.28667310891244</v>
      </c>
      <c r="AE122" s="4">
        <f t="shared" si="146"/>
        <v>119.70267458318111</v>
      </c>
      <c r="AF122" s="4">
        <f t="shared" si="146"/>
        <v>118.51361935128739</v>
      </c>
      <c r="AG122" s="4">
        <f t="shared" si="146"/>
        <v>123.05708515077409</v>
      </c>
      <c r="AI122" s="4">
        <f t="shared" si="147"/>
        <v>0.40938134707607787</v>
      </c>
      <c r="AJ122" s="4">
        <f t="shared" si="147"/>
        <v>0.42211796375464417</v>
      </c>
      <c r="AK122" s="4">
        <f t="shared" si="147"/>
        <v>1.1989173142734302</v>
      </c>
      <c r="AL122" s="4">
        <f t="shared" si="147"/>
        <v>3.8647056896593313E-2</v>
      </c>
      <c r="AM122" s="4">
        <f t="shared" si="147"/>
        <v>2.3275840481040291</v>
      </c>
      <c r="AN122" s="4">
        <f t="shared" si="147"/>
        <v>1.2884500832353325</v>
      </c>
      <c r="AO122" s="4">
        <f t="shared" si="147"/>
        <v>1.7136471366896586</v>
      </c>
      <c r="AP122" s="4">
        <f t="shared" si="147"/>
        <v>3.4645357113491144</v>
      </c>
      <c r="AQ122" s="4">
        <f t="shared" si="147"/>
        <v>1.8485469334458173</v>
      </c>
      <c r="AR122" s="4">
        <f t="shared" si="147"/>
        <v>2.2937896563184523</v>
      </c>
      <c r="AS122" s="4">
        <f t="shared" si="147"/>
        <v>1.7344639491627305</v>
      </c>
      <c r="AT122" s="4">
        <f t="shared" si="147"/>
        <v>3.6613268910875547</v>
      </c>
      <c r="AU122" s="4">
        <f t="shared" si="147"/>
        <v>1.0213254168188968</v>
      </c>
      <c r="AV122" s="4">
        <f t="shared" si="147"/>
        <v>2.2453806487126116</v>
      </c>
      <c r="AW122" s="4">
        <f t="shared" si="147"/>
        <v>-0.16008515077407992</v>
      </c>
      <c r="AY122" s="2">
        <f t="shared" si="139"/>
        <v>113.17348882106369</v>
      </c>
      <c r="AZ122" s="2">
        <f t="shared" si="139"/>
        <v>112.67887841083584</v>
      </c>
      <c r="BA122" s="2">
        <f t="shared" si="139"/>
        <v>111.32445766526911</v>
      </c>
      <c r="BB122" s="2">
        <f t="shared" si="139"/>
        <v>110.5118772861087</v>
      </c>
      <c r="BC122" s="2">
        <f t="shared" si="139"/>
        <v>110.64899093516961</v>
      </c>
      <c r="BD122" s="2">
        <f t="shared" si="139"/>
        <v>111.24173546424092</v>
      </c>
      <c r="BE122" s="2">
        <f t="shared" si="139"/>
        <v>114.07278087580933</v>
      </c>
      <c r="BF122" s="2">
        <f t="shared" si="139"/>
        <v>114.30984086044508</v>
      </c>
      <c r="BG122" s="2">
        <f t="shared" si="139"/>
        <v>115.62094690346501</v>
      </c>
      <c r="BH122" s="2">
        <f t="shared" si="139"/>
        <v>113.75027509659512</v>
      </c>
      <c r="BI122" s="2">
        <f t="shared" si="139"/>
        <v>114.76141142672977</v>
      </c>
      <c r="BJ122" s="2">
        <f t="shared" si="139"/>
        <v>115.28527698557636</v>
      </c>
      <c r="BK122" s="2">
        <f t="shared" si="139"/>
        <v>119.70189705987397</v>
      </c>
      <c r="BL122" s="2">
        <f t="shared" si="139"/>
        <v>118.38394272015367</v>
      </c>
      <c r="BM122" s="2">
        <f t="shared" si="139"/>
        <v>122.30810886482209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113.6</v>
      </c>
      <c r="CF122" s="2">
        <f t="shared" si="140"/>
        <v>113.167</v>
      </c>
      <c r="CG122" s="2">
        <f t="shared" si="140"/>
        <v>112.533</v>
      </c>
      <c r="CH122" s="2">
        <f t="shared" si="140"/>
        <v>110.583</v>
      </c>
      <c r="CI122" s="2">
        <f t="shared" si="140"/>
        <v>113</v>
      </c>
      <c r="CJ122" s="2">
        <f t="shared" si="140"/>
        <v>112.53400000000001</v>
      </c>
      <c r="CK122" s="2">
        <f t="shared" si="140"/>
        <v>115.86199999999999</v>
      </c>
      <c r="CL122" s="2">
        <f t="shared" si="140"/>
        <v>117.79300000000001</v>
      </c>
      <c r="CM122" s="2">
        <f t="shared" si="140"/>
        <v>117.5</v>
      </c>
      <c r="CN122" s="2">
        <f t="shared" si="140"/>
        <v>116.05200000000001</v>
      </c>
      <c r="CO122" s="2">
        <f t="shared" si="140"/>
        <v>116.5</v>
      </c>
      <c r="CP122" s="2">
        <f t="shared" si="140"/>
        <v>118.94799999999999</v>
      </c>
      <c r="CQ122" s="2">
        <f t="shared" si="140"/>
        <v>120.724</v>
      </c>
      <c r="CR122" s="2">
        <f t="shared" si="140"/>
        <v>120.759</v>
      </c>
      <c r="CS122" s="2">
        <f t="shared" si="140"/>
        <v>122.89700000000001</v>
      </c>
      <c r="CU122" s="2">
        <f t="shared" si="110"/>
        <v>113.6</v>
      </c>
      <c r="CV122" s="2">
        <f t="shared" si="111"/>
        <v>113.167</v>
      </c>
      <c r="CW122" s="2">
        <f t="shared" si="112"/>
        <v>112.533</v>
      </c>
      <c r="CX122" s="2">
        <f t="shared" si="113"/>
        <v>110.583</v>
      </c>
      <c r="CY122" s="2">
        <f t="shared" si="114"/>
        <v>113</v>
      </c>
      <c r="CZ122" s="2">
        <f t="shared" si="115"/>
        <v>112.53400000000001</v>
      </c>
      <c r="DA122" s="2">
        <f t="shared" si="116"/>
        <v>115.86199999999999</v>
      </c>
      <c r="DB122" s="2">
        <f t="shared" si="117"/>
        <v>117.79300000000001</v>
      </c>
      <c r="DC122" s="2">
        <f t="shared" si="118"/>
        <v>117.5</v>
      </c>
      <c r="DD122" s="2">
        <f t="shared" si="119"/>
        <v>116.05200000000001</v>
      </c>
      <c r="DE122" s="2">
        <f t="shared" si="120"/>
        <v>116.5</v>
      </c>
      <c r="DF122" s="2">
        <f t="shared" si="121"/>
        <v>118.94799999999999</v>
      </c>
      <c r="DG122" s="2">
        <f t="shared" si="122"/>
        <v>120.724</v>
      </c>
      <c r="DH122" s="2">
        <f t="shared" si="123"/>
        <v>120.759</v>
      </c>
      <c r="DI122" s="2">
        <f t="shared" si="124"/>
        <v>122.89700000000001</v>
      </c>
      <c r="DK122" s="2">
        <f t="shared" si="148"/>
        <v>144.5682335907336</v>
      </c>
      <c r="DL122" s="2">
        <f t="shared" si="148"/>
        <v>136.70804278367436</v>
      </c>
      <c r="DM122" s="2">
        <f t="shared" si="148"/>
        <v>131.57451794871798</v>
      </c>
      <c r="DN122" s="2">
        <f t="shared" si="148"/>
        <v>128.33241547215232</v>
      </c>
      <c r="DO122" s="2">
        <f t="shared" si="148"/>
        <v>125.92816511653352</v>
      </c>
      <c r="DP122" s="2">
        <f t="shared" si="148"/>
        <v>127.83499551820729</v>
      </c>
      <c r="DQ122" s="2">
        <f t="shared" si="148"/>
        <v>131.18809640004378</v>
      </c>
      <c r="DR122" s="2">
        <f t="shared" si="148"/>
        <v>130.14641512605041</v>
      </c>
      <c r="DS122" s="2">
        <f t="shared" si="148"/>
        <v>131.46670346865085</v>
      </c>
      <c r="DT122" s="2">
        <f t="shared" si="148"/>
        <v>131.0968378378378</v>
      </c>
      <c r="DU122" s="2">
        <f t="shared" si="148"/>
        <v>126.91249467787115</v>
      </c>
      <c r="DV122" s="2">
        <f t="shared" si="148"/>
        <v>128.97494341736697</v>
      </c>
      <c r="DW122" s="2">
        <f t="shared" si="148"/>
        <v>135.6119949579832</v>
      </c>
      <c r="DX122" s="2">
        <f t="shared" si="148"/>
        <v>138.27306336336335</v>
      </c>
      <c r="DY122" s="2">
        <f t="shared" si="148"/>
        <v>150.64339644048943</v>
      </c>
      <c r="EA122" s="2">
        <f t="shared" si="152"/>
        <v>113.04204011253468</v>
      </c>
      <c r="EB122" s="2">
        <f t="shared" si="152"/>
        <v>112.54478359558769</v>
      </c>
      <c r="EC122" s="2">
        <f t="shared" si="152"/>
        <v>111.2104938088829</v>
      </c>
      <c r="ED122" s="2">
        <f t="shared" si="152"/>
        <v>110.41188804734267</v>
      </c>
      <c r="EE122" s="2">
        <f t="shared" si="151"/>
        <v>110.54041356945899</v>
      </c>
      <c r="EF122" s="2">
        <f t="shared" si="151"/>
        <v>111.10606280890987</v>
      </c>
      <c r="EG122" s="2">
        <f t="shared" si="151"/>
        <v>113.95574548862628</v>
      </c>
      <c r="EH122" s="2">
        <f t="shared" si="151"/>
        <v>114.17534588140055</v>
      </c>
      <c r="EI122" s="2">
        <f t="shared" si="151"/>
        <v>115.50053272729396</v>
      </c>
      <c r="EJ122" s="2">
        <f t="shared" si="151"/>
        <v>113.6089123942516</v>
      </c>
      <c r="EK122" s="2">
        <f t="shared" si="151"/>
        <v>114.66083964293448</v>
      </c>
      <c r="EL122" s="2">
        <f t="shared" si="151"/>
        <v>115.17303247801053</v>
      </c>
      <c r="EM122" s="2">
        <f t="shared" si="135"/>
        <v>119.56170368696243</v>
      </c>
      <c r="EN122" s="2">
        <f t="shared" si="135"/>
        <v>118.21958324772817</v>
      </c>
      <c r="EO122" s="2">
        <f t="shared" si="135"/>
        <v>122.01304769736841</v>
      </c>
      <c r="EQ122" s="2">
        <f t="shared" si="149"/>
        <v>113.01994711647835</v>
      </c>
      <c r="ER122" s="2">
        <f t="shared" si="149"/>
        <v>112.60558077445653</v>
      </c>
      <c r="ES122" s="2">
        <f t="shared" si="149"/>
        <v>111.19335870250495</v>
      </c>
      <c r="ET122" s="2">
        <f t="shared" si="149"/>
        <v>110.43772199198784</v>
      </c>
      <c r="EU122" s="2">
        <f t="shared" si="149"/>
        <v>110.52899889916542</v>
      </c>
      <c r="EV122" s="2">
        <f t="shared" si="149"/>
        <v>111.08130942649011</v>
      </c>
      <c r="EW122" s="2">
        <f t="shared" si="149"/>
        <v>113.95218085975972</v>
      </c>
      <c r="EX122" s="2">
        <f t="shared" si="149"/>
        <v>114.20160765785165</v>
      </c>
      <c r="EY122" s="2">
        <f t="shared" si="149"/>
        <v>115.5565062057116</v>
      </c>
      <c r="EZ122" s="2">
        <f t="shared" si="149"/>
        <v>113.71557009743758</v>
      </c>
      <c r="FA122" s="2">
        <f t="shared" si="149"/>
        <v>114.66429612000965</v>
      </c>
      <c r="FB122" s="2">
        <f t="shared" si="149"/>
        <v>115.11744288756258</v>
      </c>
      <c r="FC122" s="2">
        <f t="shared" si="149"/>
        <v>119.64368414677384</v>
      </c>
      <c r="FD122" s="2">
        <f t="shared" si="149"/>
        <v>118.30808964669225</v>
      </c>
      <c r="FE122" s="2">
        <f t="shared" si="149"/>
        <v>121.96128795522884</v>
      </c>
      <c r="FG122" s="2">
        <f t="shared" si="150"/>
        <v>0.99580818657661452</v>
      </c>
      <c r="FH122" s="2">
        <f t="shared" si="150"/>
        <v>0.99452857694342711</v>
      </c>
      <c r="FI122" s="2">
        <f t="shared" si="150"/>
        <v>0.99438032015892319</v>
      </c>
      <c r="FJ122" s="2">
        <f t="shared" si="150"/>
        <v>0.99445718769774261</v>
      </c>
      <c r="FK122" s="2">
        <f t="shared" si="150"/>
        <v>0.99292280886211004</v>
      </c>
      <c r="FL122" s="2">
        <f t="shared" si="150"/>
        <v>0.99185032067212386</v>
      </c>
      <c r="FM122" s="2">
        <f t="shared" si="150"/>
        <v>0.99320156604189835</v>
      </c>
      <c r="FN122" s="2">
        <f t="shared" si="150"/>
        <v>0.99163381253829008</v>
      </c>
      <c r="FO122" s="2">
        <f t="shared" si="150"/>
        <v>0.99256467057333153</v>
      </c>
      <c r="FP122" s="2">
        <f t="shared" si="150"/>
        <v>0.99207422755038632</v>
      </c>
      <c r="FQ122" s="2">
        <f t="shared" si="150"/>
        <v>0.99179815860877751</v>
      </c>
      <c r="FR122" s="2">
        <f t="shared" si="150"/>
        <v>0.99177643735291932</v>
      </c>
      <c r="FS122" s="2">
        <f t="shared" si="150"/>
        <v>0.99137123511333503</v>
      </c>
      <c r="FT122" s="2">
        <f t="shared" si="150"/>
        <v>0.99188113904840047</v>
      </c>
      <c r="FU122" s="2">
        <f t="shared" si="150"/>
        <v>0.98966668328695029</v>
      </c>
      <c r="FW122" s="2">
        <f t="shared" si="141"/>
        <v>3.1829656754453879E-2</v>
      </c>
      <c r="FX122" s="2">
        <f t="shared" si="141"/>
        <v>3.1044233295407477E-2</v>
      </c>
      <c r="FY122" s="2">
        <f t="shared" si="141"/>
        <v>2.7746519054919407E-2</v>
      </c>
      <c r="FZ122" s="2">
        <f t="shared" si="141"/>
        <v>2.5513675975523606E-2</v>
      </c>
      <c r="GA122" s="2">
        <f t="shared" si="141"/>
        <v>2.8445251771936964E-2</v>
      </c>
      <c r="GB122" s="2">
        <f t="shared" si="141"/>
        <v>2.6775401280810508E-2</v>
      </c>
      <c r="GC122" s="2">
        <f t="shared" si="141"/>
        <v>3.2994299110757679E-2</v>
      </c>
      <c r="GD122" s="2">
        <f t="shared" si="141"/>
        <v>3.3433373461168793E-2</v>
      </c>
      <c r="GE122" s="2">
        <f t="shared" si="141"/>
        <v>3.037933454726837E-2</v>
      </c>
      <c r="GF122" s="2">
        <f t="shared" si="141"/>
        <v>2.5852653671195512E-2</v>
      </c>
      <c r="GG122" s="2">
        <f t="shared" si="141"/>
        <v>2.4780265252276047E-2</v>
      </c>
      <c r="GH122" s="2">
        <f t="shared" si="141"/>
        <v>2.2600844569314438E-2</v>
      </c>
      <c r="GI122" s="2">
        <f t="shared" si="141"/>
        <v>2.0726685058081708E-2</v>
      </c>
      <c r="GJ122" s="2">
        <f t="shared" si="141"/>
        <v>1.749089093096828E-2</v>
      </c>
      <c r="GK122" s="2">
        <f t="shared" si="141"/>
        <v>1.5171901589924899E-2</v>
      </c>
      <c r="GM122" s="83">
        <f t="shared" si="142"/>
        <v>1.2013499528126402E-79</v>
      </c>
      <c r="GN122" s="83">
        <f t="shared" si="142"/>
        <v>3.3825205629190766E-72</v>
      </c>
      <c r="GO122" s="83">
        <f t="shared" si="142"/>
        <v>2.014481326787702E-54</v>
      </c>
      <c r="GP122" s="83">
        <f t="shared" si="142"/>
        <v>5.4349848961490767E-49</v>
      </c>
      <c r="GQ122" s="83">
        <f t="shared" si="142"/>
        <v>2.1228270746101934E-65</v>
      </c>
      <c r="GR122" s="83">
        <f t="shared" si="142"/>
        <v>1.2462381204783799E-67</v>
      </c>
      <c r="GS122" s="83">
        <f t="shared" si="142"/>
        <v>4.9247002460055477E-112</v>
      </c>
      <c r="GT122" s="83">
        <f t="shared" si="142"/>
        <v>6.1207102039356141E-88</v>
      </c>
      <c r="GU122" s="83">
        <f t="shared" si="142"/>
        <v>5.0079665345026545E-62</v>
      </c>
      <c r="GV122" s="83">
        <f t="shared" si="142"/>
        <v>3.7258293031251763E-66</v>
      </c>
      <c r="GW122" s="83">
        <f t="shared" si="142"/>
        <v>1.3378234360563496E-53</v>
      </c>
      <c r="GX122" s="83">
        <f t="shared" si="142"/>
        <v>8.0836120524376615E-59</v>
      </c>
      <c r="GY122" s="83">
        <f t="shared" si="142"/>
        <v>4.096154675807273E-49</v>
      </c>
      <c r="GZ122" s="83">
        <f t="shared" si="142"/>
        <v>2.3754521829992235E-60</v>
      </c>
      <c r="HA122" s="83">
        <f t="shared" si="142"/>
        <v>1.0788067389656643E-75</v>
      </c>
      <c r="HC122" s="83">
        <f t="shared" si="73"/>
        <v>3.5083120382100925E-45</v>
      </c>
      <c r="HD122" s="83">
        <f t="shared" si="73"/>
        <v>1.643515088189885E-19</v>
      </c>
      <c r="HE122" s="83">
        <f t="shared" si="73"/>
        <v>1.9930927749013976E-15</v>
      </c>
      <c r="HF122" s="83">
        <f t="shared" si="73"/>
        <v>1.5045787539982251E-14</v>
      </c>
      <c r="HG122" s="83">
        <f t="shared" si="73"/>
        <v>5.9383076020560699E-28</v>
      </c>
      <c r="HH122" s="83">
        <f t="shared" si="73"/>
        <v>1.3294730133442353E-23</v>
      </c>
      <c r="HI122" s="83">
        <f t="shared" si="138"/>
        <v>1.1767477396144007E-41</v>
      </c>
      <c r="HJ122" s="83">
        <f t="shared" si="138"/>
        <v>1.1495759711871494E-38</v>
      </c>
      <c r="HK122" s="83">
        <f t="shared" si="138"/>
        <v>2.4159838994044698E-20</v>
      </c>
      <c r="HL122" s="83">
        <f t="shared" si="138"/>
        <v>2.3558721774728619E-19</v>
      </c>
      <c r="HM122" s="83">
        <f t="shared" si="138"/>
        <v>4.4787299389966022E-15</v>
      </c>
      <c r="HN122" s="83">
        <f t="shared" si="138"/>
        <v>5.6627451788105453E-17</v>
      </c>
      <c r="HO122" s="83">
        <f t="shared" si="138"/>
        <v>6.8174337425007711E-11</v>
      </c>
      <c r="HP122" s="83">
        <f t="shared" si="138"/>
        <v>3.9480201573344595E-16</v>
      </c>
      <c r="HQ122" s="83">
        <f t="shared" si="138"/>
        <v>6.5042787363440725E-20</v>
      </c>
      <c r="HS122" s="83">
        <f t="shared" si="143"/>
        <v>5.1337261772030534E-3</v>
      </c>
      <c r="HT122" s="83">
        <f t="shared" si="143"/>
        <v>3.6307866720338435E-3</v>
      </c>
      <c r="HU122" s="83">
        <f t="shared" si="143"/>
        <v>2.9344772356225407E-4</v>
      </c>
      <c r="HV122" s="83">
        <f t="shared" si="143"/>
        <v>5.9314550265971518E-4</v>
      </c>
      <c r="HW122" s="83">
        <f t="shared" si="143"/>
        <v>3.6281097759720645E-4</v>
      </c>
      <c r="HX122" s="83">
        <f t="shared" si="143"/>
        <v>4.0585421406604841E-5</v>
      </c>
      <c r="HY122" s="83">
        <f t="shared" si="143"/>
        <v>7.6021659467905998E-4</v>
      </c>
      <c r="HZ122" s="83">
        <f t="shared" si="143"/>
        <v>1.3271287597153489E-4</v>
      </c>
      <c r="IA122" s="83">
        <f t="shared" si="143"/>
        <v>2.6636175013627781E-4</v>
      </c>
      <c r="IB122" s="83">
        <f t="shared" si="143"/>
        <v>5.7899770047072977E-5</v>
      </c>
      <c r="IC122" s="83">
        <f t="shared" si="143"/>
        <v>2.3601629195242508E-5</v>
      </c>
      <c r="ID122" s="83">
        <f t="shared" si="143"/>
        <v>7.6680741750602947E-6</v>
      </c>
      <c r="IE122" s="83">
        <f t="shared" si="143"/>
        <v>4.1774037105681111E-6</v>
      </c>
      <c r="IF122" s="83">
        <f t="shared" si="143"/>
        <v>4.7932002519675103E-4</v>
      </c>
      <c r="IG122" s="83">
        <f t="shared" si="143"/>
        <v>1.9260853609775362E-3</v>
      </c>
      <c r="II122" s="83">
        <f t="shared" si="144"/>
        <v>1.3555216698735034E-45</v>
      </c>
      <c r="IJ122" s="83">
        <f t="shared" si="144"/>
        <v>2.2308520189614885E-43</v>
      </c>
      <c r="IK122" s="83">
        <f t="shared" si="144"/>
        <v>7.1799501680830804E-52</v>
      </c>
      <c r="IL122" s="83">
        <f t="shared" si="144"/>
        <v>3.0706531434233968E-47</v>
      </c>
      <c r="IM122" s="83">
        <f t="shared" si="144"/>
        <v>3.7232679164782208E-57</v>
      </c>
      <c r="IN122" s="83">
        <f t="shared" si="144"/>
        <v>1.1320561148180949E-72</v>
      </c>
      <c r="IO122" s="83">
        <f t="shared" si="144"/>
        <v>1.650401733881691E-53</v>
      </c>
      <c r="IP122" s="83">
        <f t="shared" si="144"/>
        <v>7.3062929449966617E-62</v>
      </c>
      <c r="IQ122" s="83">
        <f t="shared" si="144"/>
        <v>1.2290813565290157E-58</v>
      </c>
      <c r="IR122" s="83">
        <f t="shared" si="144"/>
        <v>6.5781432533107734E-65</v>
      </c>
      <c r="IS122" s="83">
        <f t="shared" si="144"/>
        <v>2.3192266403704904E-68</v>
      </c>
      <c r="IT122" s="83">
        <f t="shared" si="144"/>
        <v>1.9297808358726013E-77</v>
      </c>
      <c r="IU122" s="83">
        <f t="shared" si="144"/>
        <v>2.2825607244337924E-77</v>
      </c>
      <c r="IV122" s="83">
        <f t="shared" si="144"/>
        <v>1.0446947460704167E-37</v>
      </c>
      <c r="IW122" s="83">
        <f t="shared" si="144"/>
        <v>1.445733426936621E-28</v>
      </c>
      <c r="IY122" s="83">
        <f t="shared" si="145"/>
        <v>5.1337261772030534E-3</v>
      </c>
      <c r="IZ122" s="83">
        <f t="shared" si="145"/>
        <v>3.6307866720338435E-3</v>
      </c>
      <c r="JA122" s="83">
        <f t="shared" si="145"/>
        <v>2.9344772356424716E-4</v>
      </c>
      <c r="JB122" s="83">
        <f t="shared" si="145"/>
        <v>5.9314550267476097E-4</v>
      </c>
      <c r="JC122" s="83">
        <f t="shared" si="145"/>
        <v>3.6281097759720645E-4</v>
      </c>
      <c r="JD122" s="83">
        <f t="shared" si="145"/>
        <v>4.0585421406604841E-5</v>
      </c>
      <c r="JE122" s="83">
        <f t="shared" si="145"/>
        <v>7.6021659467905998E-4</v>
      </c>
      <c r="JF122" s="83">
        <f t="shared" si="145"/>
        <v>1.3271287597153489E-4</v>
      </c>
      <c r="JG122" s="83">
        <f t="shared" si="145"/>
        <v>2.6636175013627781E-4</v>
      </c>
      <c r="JH122" s="83">
        <f t="shared" si="145"/>
        <v>5.7899770047073214E-5</v>
      </c>
      <c r="JI122" s="83">
        <f t="shared" si="145"/>
        <v>2.3601629199721238E-5</v>
      </c>
      <c r="JJ122" s="83">
        <f t="shared" si="145"/>
        <v>7.6680741751169222E-6</v>
      </c>
      <c r="JK122" s="83">
        <f t="shared" si="145"/>
        <v>4.1774718849055361E-6</v>
      </c>
      <c r="JL122" s="83">
        <f t="shared" si="145"/>
        <v>4.7932002519714584E-4</v>
      </c>
      <c r="JM122" s="83">
        <f t="shared" si="145"/>
        <v>1.9260853609775362E-3</v>
      </c>
    </row>
    <row r="123" spans="2:273" x14ac:dyDescent="0.25">
      <c r="B123" s="2">
        <v>96</v>
      </c>
      <c r="C123" s="37">
        <v>112.18300000000001</v>
      </c>
      <c r="D123" s="37">
        <v>114.68300000000001</v>
      </c>
      <c r="E123" s="37">
        <v>113.25</v>
      </c>
      <c r="F123" s="37">
        <v>113.017</v>
      </c>
      <c r="G123" s="37">
        <v>111.017</v>
      </c>
      <c r="H123" s="37">
        <v>113.86199999999999</v>
      </c>
      <c r="I123" s="37">
        <v>116.655</v>
      </c>
      <c r="J123" s="37">
        <v>115.017</v>
      </c>
      <c r="K123" s="37">
        <v>118.224</v>
      </c>
      <c r="L123" s="37">
        <v>116.259</v>
      </c>
      <c r="M123" s="37">
        <v>115.19</v>
      </c>
      <c r="N123" s="37">
        <v>116.483</v>
      </c>
      <c r="O123" s="37">
        <v>124.259</v>
      </c>
      <c r="P123" s="37">
        <v>117.89700000000001</v>
      </c>
      <c r="Q123" s="37">
        <v>125.44799999999999</v>
      </c>
      <c r="S123" s="4">
        <f t="shared" si="146"/>
        <v>113.12058337085327</v>
      </c>
      <c r="T123" s="4">
        <f t="shared" si="146"/>
        <v>112.71485400894748</v>
      </c>
      <c r="U123" s="4">
        <f t="shared" si="146"/>
        <v>111.25967984700847</v>
      </c>
      <c r="V123" s="4">
        <f t="shared" si="146"/>
        <v>110.50560582429712</v>
      </c>
      <c r="W123" s="4">
        <f t="shared" si="146"/>
        <v>110.61434273469128</v>
      </c>
      <c r="X123" s="4">
        <f t="shared" si="146"/>
        <v>111.13837788405421</v>
      </c>
      <c r="Y123" s="4">
        <f t="shared" si="146"/>
        <v>114.13598533019577</v>
      </c>
      <c r="Z123" s="4">
        <f t="shared" si="146"/>
        <v>114.32216425736263</v>
      </c>
      <c r="AA123" s="4">
        <f t="shared" si="146"/>
        <v>115.64741758126964</v>
      </c>
      <c r="AB123" s="4">
        <f t="shared" si="146"/>
        <v>113.78006455526149</v>
      </c>
      <c r="AC123" s="4">
        <f t="shared" si="146"/>
        <v>114.73463428841099</v>
      </c>
      <c r="AD123" s="4">
        <f t="shared" si="146"/>
        <v>115.22482185953196</v>
      </c>
      <c r="AE123" s="4">
        <f t="shared" si="146"/>
        <v>119.62662782651913</v>
      </c>
      <c r="AF123" s="4">
        <f t="shared" si="146"/>
        <v>118.54452081601934</v>
      </c>
      <c r="AG123" s="4">
        <f t="shared" si="146"/>
        <v>123.39779606871019</v>
      </c>
      <c r="AI123" s="4">
        <f t="shared" si="147"/>
        <v>-0.93758337085326104</v>
      </c>
      <c r="AJ123" s="4">
        <f t="shared" si="147"/>
        <v>1.9681459910525234</v>
      </c>
      <c r="AK123" s="4">
        <f t="shared" si="147"/>
        <v>1.9903201529915293</v>
      </c>
      <c r="AL123" s="4">
        <f t="shared" si="147"/>
        <v>2.5113941757028755</v>
      </c>
      <c r="AM123" s="4">
        <f t="shared" si="147"/>
        <v>0.40265726530871859</v>
      </c>
      <c r="AN123" s="4">
        <f t="shared" si="147"/>
        <v>2.723622115945787</v>
      </c>
      <c r="AO123" s="4">
        <f t="shared" si="147"/>
        <v>2.5190146698042355</v>
      </c>
      <c r="AP123" s="4">
        <f t="shared" si="147"/>
        <v>0.69483574263736614</v>
      </c>
      <c r="AQ123" s="4">
        <f t="shared" si="147"/>
        <v>2.5765824187303679</v>
      </c>
      <c r="AR123" s="4">
        <f t="shared" si="147"/>
        <v>2.4789354447385108</v>
      </c>
      <c r="AS123" s="4">
        <f t="shared" si="147"/>
        <v>0.4553657115890104</v>
      </c>
      <c r="AT123" s="4">
        <f t="shared" si="147"/>
        <v>1.258178140468047</v>
      </c>
      <c r="AU123" s="4">
        <f t="shared" si="147"/>
        <v>4.6323721734808743</v>
      </c>
      <c r="AV123" s="4">
        <f t="shared" si="147"/>
        <v>-0.64752081601933753</v>
      </c>
      <c r="AW123" s="4">
        <f t="shared" si="147"/>
        <v>2.0502039312898006</v>
      </c>
      <c r="AY123" s="2">
        <f t="shared" si="139"/>
        <v>113.08902544026247</v>
      </c>
      <c r="AZ123" s="2">
        <f t="shared" si="139"/>
        <v>112.59265092260749</v>
      </c>
      <c r="BA123" s="2">
        <f t="shared" si="139"/>
        <v>111.23785098387279</v>
      </c>
      <c r="BB123" s="2">
        <f t="shared" si="139"/>
        <v>110.43869160194903</v>
      </c>
      <c r="BC123" s="2">
        <f t="shared" si="139"/>
        <v>110.5594345684267</v>
      </c>
      <c r="BD123" s="2">
        <f t="shared" si="139"/>
        <v>111.1270142918419</v>
      </c>
      <c r="BE123" s="2">
        <f t="shared" si="139"/>
        <v>113.96600833143684</v>
      </c>
      <c r="BF123" s="2">
        <f t="shared" si="139"/>
        <v>114.27167366053582</v>
      </c>
      <c r="BG123" s="2">
        <f t="shared" si="139"/>
        <v>115.57241872454931</v>
      </c>
      <c r="BH123" s="2">
        <f t="shared" si="139"/>
        <v>113.75847643813408</v>
      </c>
      <c r="BI123" s="2">
        <f t="shared" si="139"/>
        <v>114.72262030439292</v>
      </c>
      <c r="BJ123" s="2">
        <f t="shared" si="139"/>
        <v>115.2202934326524</v>
      </c>
      <c r="BK123" s="2">
        <f t="shared" si="139"/>
        <v>119.62408762065873</v>
      </c>
      <c r="BL123" s="2">
        <f t="shared" si="139"/>
        <v>118.30270982683172</v>
      </c>
      <c r="BM123" s="2">
        <f t="shared" si="139"/>
        <v>122.21917476079649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114.68300000000001</v>
      </c>
      <c r="CG123" s="2">
        <f t="shared" si="140"/>
        <v>113.25</v>
      </c>
      <c r="CH123" s="2">
        <f t="shared" si="140"/>
        <v>113.017</v>
      </c>
      <c r="CI123" s="2">
        <f t="shared" si="140"/>
        <v>111.017</v>
      </c>
      <c r="CJ123" s="2">
        <f t="shared" si="140"/>
        <v>113.86199999999999</v>
      </c>
      <c r="CK123" s="2">
        <f t="shared" si="140"/>
        <v>116.655</v>
      </c>
      <c r="CL123" s="2">
        <f t="shared" si="140"/>
        <v>115.017</v>
      </c>
      <c r="CM123" s="2">
        <f t="shared" si="140"/>
        <v>118.224</v>
      </c>
      <c r="CN123" s="2">
        <f t="shared" si="140"/>
        <v>116.259</v>
      </c>
      <c r="CO123" s="2">
        <f t="shared" si="140"/>
        <v>115.19</v>
      </c>
      <c r="CP123" s="2">
        <f t="shared" si="140"/>
        <v>116.483</v>
      </c>
      <c r="CQ123" s="2">
        <f t="shared" si="140"/>
        <v>124.259</v>
      </c>
      <c r="CR123" s="2">
        <f t="shared" si="140"/>
        <v>117.89700000000001</v>
      </c>
      <c r="CS123" s="2">
        <f t="shared" si="140"/>
        <v>125.44799999999999</v>
      </c>
      <c r="CU123" s="2" t="str">
        <f t="shared" si="110"/>
        <v/>
      </c>
      <c r="CV123" s="2">
        <f t="shared" si="111"/>
        <v>114.68300000000001</v>
      </c>
      <c r="CW123" s="2">
        <f t="shared" si="112"/>
        <v>113.25</v>
      </c>
      <c r="CX123" s="2">
        <f t="shared" si="113"/>
        <v>113.017</v>
      </c>
      <c r="CY123" s="2">
        <f t="shared" si="114"/>
        <v>111.017</v>
      </c>
      <c r="CZ123" s="2">
        <f t="shared" si="115"/>
        <v>113.86199999999999</v>
      </c>
      <c r="DA123" s="2">
        <f t="shared" si="116"/>
        <v>116.655</v>
      </c>
      <c r="DB123" s="2">
        <f t="shared" si="117"/>
        <v>115.017</v>
      </c>
      <c r="DC123" s="2">
        <f t="shared" si="118"/>
        <v>118.224</v>
      </c>
      <c r="DD123" s="2">
        <f t="shared" si="119"/>
        <v>116.259</v>
      </c>
      <c r="DE123" s="2">
        <f t="shared" si="120"/>
        <v>115.19</v>
      </c>
      <c r="DF123" s="2">
        <f t="shared" si="121"/>
        <v>116.483</v>
      </c>
      <c r="DG123" s="2">
        <f t="shared" si="122"/>
        <v>124.259</v>
      </c>
      <c r="DH123" s="2">
        <f t="shared" si="123"/>
        <v>117.89700000000001</v>
      </c>
      <c r="DI123" s="2">
        <f t="shared" si="124"/>
        <v>125.44799999999999</v>
      </c>
      <c r="DK123" s="2">
        <f t="shared" si="148"/>
        <v>144.82389897039897</v>
      </c>
      <c r="DL123" s="2">
        <f t="shared" si="148"/>
        <v>136.92563398621292</v>
      </c>
      <c r="DM123" s="2">
        <f t="shared" si="148"/>
        <v>131.74628151147101</v>
      </c>
      <c r="DN123" s="2">
        <f t="shared" si="148"/>
        <v>128.46687153955577</v>
      </c>
      <c r="DO123" s="2">
        <f t="shared" si="148"/>
        <v>126.0315798227377</v>
      </c>
      <c r="DP123" s="2">
        <f t="shared" si="148"/>
        <v>127.94081708683476</v>
      </c>
      <c r="DQ123" s="2">
        <f t="shared" si="148"/>
        <v>131.31372141372142</v>
      </c>
      <c r="DR123" s="2">
        <f t="shared" si="148"/>
        <v>130.28170840336134</v>
      </c>
      <c r="DS123" s="2">
        <f t="shared" si="148"/>
        <v>131.63509683772841</v>
      </c>
      <c r="DT123" s="2">
        <f t="shared" si="148"/>
        <v>131.25948812780388</v>
      </c>
      <c r="DU123" s="2">
        <f t="shared" si="148"/>
        <v>127.0155943977591</v>
      </c>
      <c r="DV123" s="2">
        <f t="shared" si="148"/>
        <v>129.09481036414567</v>
      </c>
      <c r="DW123" s="2">
        <f t="shared" si="148"/>
        <v>135.79616386554622</v>
      </c>
      <c r="DX123" s="2">
        <f t="shared" si="148"/>
        <v>138.49122462462461</v>
      </c>
      <c r="DY123" s="2">
        <f t="shared" si="148"/>
        <v>151.03658398220244</v>
      </c>
      <c r="EA123" s="2">
        <f t="shared" si="152"/>
        <v>112.96877891053101</v>
      </c>
      <c r="EB123" s="2">
        <f t="shared" si="152"/>
        <v>112.46923188491947</v>
      </c>
      <c r="EC123" s="2">
        <f t="shared" si="152"/>
        <v>111.13254448183041</v>
      </c>
      <c r="ED123" s="2">
        <f t="shared" si="152"/>
        <v>110.34650171685557</v>
      </c>
      <c r="EE123" s="2">
        <f t="shared" si="151"/>
        <v>110.45902875839836</v>
      </c>
      <c r="EF123" s="2">
        <f t="shared" si="151"/>
        <v>111.00153889779639</v>
      </c>
      <c r="EG123" s="2">
        <f t="shared" si="151"/>
        <v>113.85769501630874</v>
      </c>
      <c r="EH123" s="2">
        <f t="shared" si="151"/>
        <v>114.14821550968092</v>
      </c>
      <c r="EI123" s="2">
        <f t="shared" si="151"/>
        <v>115.46159169360392</v>
      </c>
      <c r="EJ123" s="2">
        <f t="shared" si="151"/>
        <v>113.62870793106465</v>
      </c>
      <c r="EK123" s="2">
        <f t="shared" si="151"/>
        <v>114.62984237260439</v>
      </c>
      <c r="EL123" s="2">
        <f t="shared" si="151"/>
        <v>115.11647221650954</v>
      </c>
      <c r="EM123" s="2">
        <f t="shared" si="135"/>
        <v>119.4941162590566</v>
      </c>
      <c r="EN123" s="2">
        <f t="shared" si="135"/>
        <v>118.15055109179508</v>
      </c>
      <c r="EO123" s="2">
        <f t="shared" si="135"/>
        <v>121.94643815789472</v>
      </c>
      <c r="EQ123" s="2">
        <f t="shared" si="149"/>
        <v>112.92337215818608</v>
      </c>
      <c r="ER123" s="2">
        <f t="shared" si="149"/>
        <v>112.50821159986413</v>
      </c>
      <c r="ES123" s="2">
        <f t="shared" si="149"/>
        <v>111.1195107133026</v>
      </c>
      <c r="ET123" s="2">
        <f t="shared" si="149"/>
        <v>110.36602472717226</v>
      </c>
      <c r="EU123" s="2">
        <f t="shared" si="149"/>
        <v>110.45358056791771</v>
      </c>
      <c r="EV123" s="2">
        <f t="shared" si="149"/>
        <v>110.98385754900359</v>
      </c>
      <c r="EW123" s="2">
        <f t="shared" si="149"/>
        <v>113.85816322877686</v>
      </c>
      <c r="EX123" s="2">
        <f t="shared" si="149"/>
        <v>114.1555510891027</v>
      </c>
      <c r="EY123" s="2">
        <f t="shared" si="149"/>
        <v>115.49414105054213</v>
      </c>
      <c r="EZ123" s="2">
        <f t="shared" si="149"/>
        <v>113.70783439621272</v>
      </c>
      <c r="FA123" s="2">
        <f t="shared" si="149"/>
        <v>114.63218549616282</v>
      </c>
      <c r="FB123" s="2">
        <f t="shared" si="149"/>
        <v>115.0723135472502</v>
      </c>
      <c r="FC123" s="2">
        <f t="shared" si="149"/>
        <v>119.56397559678565</v>
      </c>
      <c r="FD123" s="2">
        <f t="shared" si="149"/>
        <v>118.22569797594829</v>
      </c>
      <c r="FE123" s="2">
        <f t="shared" si="149"/>
        <v>121.84643200377462</v>
      </c>
      <c r="FG123" s="2">
        <f t="shared" si="150"/>
        <v>0.99617561015575762</v>
      </c>
      <c r="FH123" s="2">
        <f t="shared" si="150"/>
        <v>0.9950075993946379</v>
      </c>
      <c r="FI123" s="2">
        <f t="shared" si="150"/>
        <v>0.9948722555507522</v>
      </c>
      <c r="FJ123" s="2">
        <f t="shared" si="150"/>
        <v>0.99494242848476144</v>
      </c>
      <c r="FK123" s="2">
        <f t="shared" si="150"/>
        <v>0.99354150316003542</v>
      </c>
      <c r="FL123" s="2">
        <f t="shared" si="150"/>
        <v>0.99256207049960288</v>
      </c>
      <c r="FM123" s="2">
        <f t="shared" si="150"/>
        <v>0.99379604340409022</v>
      </c>
      <c r="FN123" s="2">
        <f t="shared" si="150"/>
        <v>0.99236432547263587</v>
      </c>
      <c r="FO123" s="2">
        <f t="shared" si="150"/>
        <v>0.99321445967553823</v>
      </c>
      <c r="FP123" s="2">
        <f t="shared" si="150"/>
        <v>0.99276656514794759</v>
      </c>
      <c r="FQ123" s="2">
        <f t="shared" si="150"/>
        <v>0.99251442961344349</v>
      </c>
      <c r="FR123" s="2">
        <f t="shared" si="150"/>
        <v>0.99249459093101111</v>
      </c>
      <c r="FS123" s="2">
        <f t="shared" si="150"/>
        <v>0.9921244935110467</v>
      </c>
      <c r="FT123" s="2">
        <f t="shared" si="150"/>
        <v>0.99259021746952636</v>
      </c>
      <c r="FU123" s="2">
        <f t="shared" si="150"/>
        <v>0.99056732677733406</v>
      </c>
      <c r="FW123" s="2">
        <f t="shared" si="141"/>
        <v>3.4793677834724611E-2</v>
      </c>
      <c r="FX123" s="2">
        <f t="shared" si="141"/>
        <v>3.3937678467710633E-2</v>
      </c>
      <c r="FY123" s="2">
        <f t="shared" si="141"/>
        <v>3.0342229014837963E-2</v>
      </c>
      <c r="FZ123" s="2">
        <f t="shared" si="141"/>
        <v>2.7906497192857038E-2</v>
      </c>
      <c r="GA123" s="2">
        <f t="shared" si="141"/>
        <v>3.1104237543811673E-2</v>
      </c>
      <c r="GB123" s="2">
        <f t="shared" si="141"/>
        <v>2.9282998613290454E-2</v>
      </c>
      <c r="GC123" s="2">
        <f t="shared" si="141"/>
        <v>3.6062733579925989E-2</v>
      </c>
      <c r="GD123" s="2">
        <f t="shared" si="141"/>
        <v>3.6541098365112268E-2</v>
      </c>
      <c r="GE123" s="2">
        <f t="shared" si="141"/>
        <v>3.3212932718567671E-2</v>
      </c>
      <c r="GF123" s="2">
        <f t="shared" si="141"/>
        <v>2.8276343714639888E-2</v>
      </c>
      <c r="GG123" s="2">
        <f t="shared" si="141"/>
        <v>2.7106216213919603E-2</v>
      </c>
      <c r="GH123" s="2">
        <f t="shared" si="141"/>
        <v>2.4727415434359745E-2</v>
      </c>
      <c r="GI123" s="2">
        <f t="shared" si="141"/>
        <v>2.2681003649673712E-2</v>
      </c>
      <c r="GJ123" s="2">
        <f t="shared" si="141"/>
        <v>1.9146071739869354E-2</v>
      </c>
      <c r="GK123" s="2">
        <f t="shared" si="141"/>
        <v>1.6611344304292248E-2</v>
      </c>
      <c r="GM123" s="83">
        <f t="shared" si="142"/>
        <v>1.2171584085753714E-83</v>
      </c>
      <c r="GN123" s="83">
        <f t="shared" si="142"/>
        <v>3.4169188873204611E-76</v>
      </c>
      <c r="GO123" s="83">
        <f t="shared" si="142"/>
        <v>1.8533233182208758E-57</v>
      </c>
      <c r="GP123" s="83">
        <f t="shared" si="142"/>
        <v>9.6173967207550647E-52</v>
      </c>
      <c r="GQ123" s="83">
        <f t="shared" si="142"/>
        <v>5.8180795290141087E-69</v>
      </c>
      <c r="GR123" s="83">
        <f t="shared" si="142"/>
        <v>2.5274108796303404E-71</v>
      </c>
      <c r="GS123" s="83">
        <f t="shared" si="142"/>
        <v>3.9077085415317398E-118</v>
      </c>
      <c r="GT123" s="83">
        <f t="shared" si="142"/>
        <v>7.4510901867626894E-93</v>
      </c>
      <c r="GU123" s="83">
        <f t="shared" si="142"/>
        <v>1.8117491112273144E-65</v>
      </c>
      <c r="GV123" s="83">
        <f t="shared" si="142"/>
        <v>7.5009734856544765E-70</v>
      </c>
      <c r="GW123" s="83">
        <f t="shared" si="142"/>
        <v>1.5359297742748193E-56</v>
      </c>
      <c r="GX123" s="83">
        <f t="shared" si="142"/>
        <v>4.7698316843019707E-62</v>
      </c>
      <c r="GY123" s="83">
        <f t="shared" si="142"/>
        <v>7.7399422372470577E-52</v>
      </c>
      <c r="GZ123" s="83">
        <f t="shared" si="142"/>
        <v>1.062215562132278E-63</v>
      </c>
      <c r="HA123" s="83">
        <f t="shared" si="142"/>
        <v>7.5620555946203917E-80</v>
      </c>
      <c r="HC123" s="83">
        <f t="shared" ref="HC123:HK153" si="153" xml:space="preserve"> _xlfn.NORM.DIST($B123, C$8, ABS(C$12), TRUE) * _xlfn.NORM.DIST(($B123 - C$8)*C$16, 0, ABS(C$12), TRUE) * 2</f>
        <v>1.1770179282441842E-49</v>
      </c>
      <c r="HD123" s="83">
        <f t="shared" si="153"/>
        <v>8.4944717431991506E-22</v>
      </c>
      <c r="HE123" s="83">
        <f t="shared" si="153"/>
        <v>3.1417365298651609E-17</v>
      </c>
      <c r="HF123" s="83">
        <f t="shared" si="153"/>
        <v>2.8508972656107099E-16</v>
      </c>
      <c r="HG123" s="83">
        <f t="shared" si="153"/>
        <v>3.5821039512146761E-31</v>
      </c>
      <c r="HH123" s="83">
        <f t="shared" si="153"/>
        <v>2.9307486257121041E-26</v>
      </c>
      <c r="HI123" s="83">
        <f t="shared" si="138"/>
        <v>2.8842835745915489E-46</v>
      </c>
      <c r="HJ123" s="83">
        <f t="shared" si="138"/>
        <v>4.3924041931213684E-43</v>
      </c>
      <c r="HK123" s="83">
        <f t="shared" si="138"/>
        <v>1.2148210724584808E-22</v>
      </c>
      <c r="HL123" s="83">
        <f t="shared" si="138"/>
        <v>1.4081309671268945E-21</v>
      </c>
      <c r="HM123" s="83">
        <f t="shared" si="138"/>
        <v>8.5450744784941408E-17</v>
      </c>
      <c r="HN123" s="83">
        <f t="shared" si="138"/>
        <v>6.0459364736569933E-19</v>
      </c>
      <c r="HO123" s="83">
        <f t="shared" si="138"/>
        <v>3.6826057914950297E-12</v>
      </c>
      <c r="HP123" s="83">
        <f t="shared" si="138"/>
        <v>4.3179891011986272E-18</v>
      </c>
      <c r="HQ123" s="83">
        <f t="shared" si="138"/>
        <v>3.0231944776164974E-22</v>
      </c>
      <c r="HS123" s="83">
        <f t="shared" si="143"/>
        <v>1.0142491360421346E-2</v>
      </c>
      <c r="HT123" s="83">
        <f t="shared" si="143"/>
        <v>7.1780743998700663E-3</v>
      </c>
      <c r="HU123" s="83">
        <f t="shared" si="143"/>
        <v>7.0575597062794073E-4</v>
      </c>
      <c r="HV123" s="83">
        <f t="shared" si="143"/>
        <v>1.2936774292358043E-3</v>
      </c>
      <c r="HW123" s="83">
        <f t="shared" si="143"/>
        <v>9.0578167745083331E-4</v>
      </c>
      <c r="HX123" s="83">
        <f t="shared" si="143"/>
        <v>1.2871026757259359E-4</v>
      </c>
      <c r="HY123" s="83">
        <f t="shared" si="143"/>
        <v>1.8279225607884394E-3</v>
      </c>
      <c r="HZ123" s="83">
        <f t="shared" si="143"/>
        <v>3.8407297908796479E-4</v>
      </c>
      <c r="IA123" s="83">
        <f t="shared" si="143"/>
        <v>6.9814716784925531E-4</v>
      </c>
      <c r="IB123" s="83">
        <f t="shared" si="143"/>
        <v>1.6714731278403186E-4</v>
      </c>
      <c r="IC123" s="83">
        <f t="shared" si="143"/>
        <v>7.2830019562999799E-5</v>
      </c>
      <c r="ID123" s="83">
        <f t="shared" si="143"/>
        <v>2.6335425067568876E-5</v>
      </c>
      <c r="IE123" s="83">
        <f t="shared" si="143"/>
        <v>1.4411317876140064E-5</v>
      </c>
      <c r="IF123" s="83">
        <f t="shared" si="143"/>
        <v>9.3693515806088411E-4</v>
      </c>
      <c r="IG123" s="83">
        <f t="shared" si="143"/>
        <v>3.1614138386000129E-3</v>
      </c>
      <c r="II123" s="83">
        <f t="shared" si="144"/>
        <v>2.9161609963368909E-43</v>
      </c>
      <c r="IJ123" s="83">
        <f t="shared" si="144"/>
        <v>3.5272637224047558E-41</v>
      </c>
      <c r="IK123" s="83">
        <f t="shared" si="144"/>
        <v>2.6098638929309482E-49</v>
      </c>
      <c r="IL123" s="83">
        <f t="shared" si="144"/>
        <v>5.7242189415269609E-45</v>
      </c>
      <c r="IM123" s="83">
        <f t="shared" si="144"/>
        <v>2.6348866121732179E-54</v>
      </c>
      <c r="IN123" s="83">
        <f t="shared" si="144"/>
        <v>4.3413485251291801E-69</v>
      </c>
      <c r="IO123" s="83">
        <f t="shared" si="144"/>
        <v>9.9864101101935694E-51</v>
      </c>
      <c r="IP123" s="83">
        <f t="shared" si="144"/>
        <v>1.2767193833553661E-58</v>
      </c>
      <c r="IQ123" s="83">
        <f t="shared" si="144"/>
        <v>1.1800323518506403E-55</v>
      </c>
      <c r="IR123" s="83">
        <f t="shared" si="144"/>
        <v>9.5257910036762228E-62</v>
      </c>
      <c r="IS123" s="83">
        <f t="shared" si="144"/>
        <v>4.5671645906052714E-65</v>
      </c>
      <c r="IT123" s="83">
        <f t="shared" si="144"/>
        <v>8.6223359051562089E-74</v>
      </c>
      <c r="IU123" s="83">
        <f t="shared" si="144"/>
        <v>8.3626519835265148E-74</v>
      </c>
      <c r="IV123" s="83">
        <f t="shared" si="144"/>
        <v>4.4253506369674399E-36</v>
      </c>
      <c r="IW123" s="83">
        <f t="shared" si="144"/>
        <v>2.1624096883806991E-27</v>
      </c>
      <c r="IY123" s="83">
        <f t="shared" si="145"/>
        <v>1.0142491360421346E-2</v>
      </c>
      <c r="IZ123" s="83">
        <f t="shared" si="145"/>
        <v>7.1780743998700663E-3</v>
      </c>
      <c r="JA123" s="83">
        <f t="shared" si="145"/>
        <v>7.0575597062797217E-4</v>
      </c>
      <c r="JB123" s="83">
        <f t="shared" si="145"/>
        <v>1.2936774292360894E-3</v>
      </c>
      <c r="JC123" s="83">
        <f t="shared" si="145"/>
        <v>9.0578167745083331E-4</v>
      </c>
      <c r="JD123" s="83">
        <f t="shared" si="145"/>
        <v>1.2871026757259359E-4</v>
      </c>
      <c r="JE123" s="83">
        <f t="shared" si="145"/>
        <v>1.8279225607884394E-3</v>
      </c>
      <c r="JF123" s="83">
        <f t="shared" si="145"/>
        <v>3.8407297908796479E-4</v>
      </c>
      <c r="JG123" s="83">
        <f t="shared" si="145"/>
        <v>6.9814716784925531E-4</v>
      </c>
      <c r="JH123" s="83">
        <f t="shared" si="145"/>
        <v>1.6714731278403186E-4</v>
      </c>
      <c r="JI123" s="83">
        <f t="shared" si="145"/>
        <v>7.2830019563085248E-5</v>
      </c>
      <c r="JJ123" s="83">
        <f t="shared" si="145"/>
        <v>2.6335425067569479E-5</v>
      </c>
      <c r="JK123" s="83">
        <f t="shared" si="145"/>
        <v>1.4411321558745856E-5</v>
      </c>
      <c r="JL123" s="83">
        <f t="shared" si="145"/>
        <v>9.3693515806088845E-4</v>
      </c>
      <c r="JM123" s="83">
        <f t="shared" si="145"/>
        <v>3.1614138386000129E-3</v>
      </c>
    </row>
    <row r="124" spans="2:273" x14ac:dyDescent="0.25">
      <c r="B124" s="2">
        <v>97</v>
      </c>
      <c r="C124" s="37">
        <v>114.75</v>
      </c>
      <c r="D124" s="37">
        <v>115.56699999999999</v>
      </c>
      <c r="E124" s="37">
        <v>113.167</v>
      </c>
      <c r="F124" s="37">
        <v>111.25</v>
      </c>
      <c r="G124" s="37">
        <v>110.55200000000001</v>
      </c>
      <c r="H124" s="37">
        <v>113.241</v>
      </c>
      <c r="I124" s="37">
        <v>116.36199999999999</v>
      </c>
      <c r="J124" s="37">
        <v>114.60299999999999</v>
      </c>
      <c r="K124" s="37">
        <v>118.172</v>
      </c>
      <c r="L124" s="37">
        <v>115.46599999999999</v>
      </c>
      <c r="M124" s="37">
        <v>116.46599999999999</v>
      </c>
      <c r="N124" s="37">
        <v>116.776</v>
      </c>
      <c r="O124" s="37">
        <v>126.914</v>
      </c>
      <c r="P124" s="37">
        <v>120.36199999999999</v>
      </c>
      <c r="Q124" s="37">
        <v>122.914</v>
      </c>
      <c r="S124" s="4">
        <f t="shared" si="146"/>
        <v>113.06039129760828</v>
      </c>
      <c r="T124" s="4">
        <f t="shared" si="146"/>
        <v>112.72258955177803</v>
      </c>
      <c r="U124" s="4">
        <f t="shared" si="146"/>
        <v>111.19878733082247</v>
      </c>
      <c r="V124" s="4">
        <f t="shared" si="146"/>
        <v>110.49756984314067</v>
      </c>
      <c r="W124" s="4">
        <f t="shared" si="146"/>
        <v>110.59158620584907</v>
      </c>
      <c r="X124" s="4">
        <f t="shared" si="146"/>
        <v>111.04446930356175</v>
      </c>
      <c r="Y124" s="4">
        <f t="shared" si="146"/>
        <v>114.21905026881485</v>
      </c>
      <c r="Z124" s="4">
        <f t="shared" si="146"/>
        <v>114.3614034829387</v>
      </c>
      <c r="AA124" s="4">
        <f t="shared" si="146"/>
        <v>115.69712951599804</v>
      </c>
      <c r="AB124" s="4">
        <f t="shared" si="146"/>
        <v>113.82240001978137</v>
      </c>
      <c r="AC124" s="4">
        <f t="shared" si="146"/>
        <v>114.7171004332113</v>
      </c>
      <c r="AD124" s="4">
        <f t="shared" si="146"/>
        <v>115.16962699476585</v>
      </c>
      <c r="AE124" s="4">
        <f t="shared" si="146"/>
        <v>119.55467929197458</v>
      </c>
      <c r="AF124" s="4">
        <f t="shared" si="146"/>
        <v>118.65832451692367</v>
      </c>
      <c r="AG124" s="4">
        <f t="shared" si="146"/>
        <v>123.94512126481993</v>
      </c>
      <c r="AI124" s="4">
        <f t="shared" si="147"/>
        <v>1.6896087023917232</v>
      </c>
      <c r="AJ124" s="4">
        <f t="shared" si="147"/>
        <v>2.8444104482219643</v>
      </c>
      <c r="AK124" s="4">
        <f t="shared" si="147"/>
        <v>1.9682126691775323</v>
      </c>
      <c r="AL124" s="4">
        <f t="shared" si="147"/>
        <v>0.75243015685933301</v>
      </c>
      <c r="AM124" s="4">
        <f t="shared" si="147"/>
        <v>-3.9586205849062139E-2</v>
      </c>
      <c r="AN124" s="4">
        <f t="shared" si="147"/>
        <v>2.1965306964382449</v>
      </c>
      <c r="AO124" s="4">
        <f t="shared" si="147"/>
        <v>2.1429497311851406</v>
      </c>
      <c r="AP124" s="4">
        <f t="shared" si="147"/>
        <v>0.24159651706129637</v>
      </c>
      <c r="AQ124" s="4">
        <f t="shared" si="147"/>
        <v>2.4748704840019542</v>
      </c>
      <c r="AR124" s="4">
        <f t="shared" si="147"/>
        <v>1.6435999802186245</v>
      </c>
      <c r="AS124" s="4">
        <f t="shared" si="147"/>
        <v>1.748899566788694</v>
      </c>
      <c r="AT124" s="4">
        <f t="shared" si="147"/>
        <v>1.6063730052341469</v>
      </c>
      <c r="AU124" s="4">
        <f t="shared" si="147"/>
        <v>7.3593207080254217</v>
      </c>
      <c r="AV124" s="4">
        <f t="shared" si="147"/>
        <v>1.7036754830763243</v>
      </c>
      <c r="AW124" s="4">
        <f t="shared" si="147"/>
        <v>-1.0311212648199302</v>
      </c>
      <c r="AY124" s="2">
        <f t="shared" si="139"/>
        <v>113.00519679744797</v>
      </c>
      <c r="AZ124" s="2">
        <f t="shared" si="139"/>
        <v>112.50705398748889</v>
      </c>
      <c r="BA124" s="2">
        <f t="shared" si="139"/>
        <v>111.15191203001476</v>
      </c>
      <c r="BB124" s="2">
        <f t="shared" si="139"/>
        <v>110.36605927581826</v>
      </c>
      <c r="BC124" s="2">
        <f t="shared" si="139"/>
        <v>110.47052859276928</v>
      </c>
      <c r="BD124" s="2">
        <f t="shared" si="139"/>
        <v>111.01308548371472</v>
      </c>
      <c r="BE124" s="2">
        <f t="shared" si="139"/>
        <v>113.8599096344963</v>
      </c>
      <c r="BF124" s="2">
        <f t="shared" si="139"/>
        <v>114.23418046434985</v>
      </c>
      <c r="BG124" s="2">
        <f t="shared" si="139"/>
        <v>115.52441507714036</v>
      </c>
      <c r="BH124" s="2">
        <f t="shared" si="139"/>
        <v>113.76742562296633</v>
      </c>
      <c r="BI124" s="2">
        <f t="shared" si="139"/>
        <v>114.68440991487459</v>
      </c>
      <c r="BJ124" s="2">
        <f t="shared" si="139"/>
        <v>115.15598031777485</v>
      </c>
      <c r="BK124" s="2">
        <f t="shared" si="139"/>
        <v>119.54694252912645</v>
      </c>
      <c r="BL124" s="2">
        <f t="shared" si="139"/>
        <v>118.22230364695483</v>
      </c>
      <c r="BM124" s="2">
        <f t="shared" si="139"/>
        <v>122.13155313277242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 t="str">
        <f t="shared" si="140"/>
        <v/>
      </c>
      <c r="CG124" s="2">
        <f t="shared" si="140"/>
        <v>113.167</v>
      </c>
      <c r="CH124" s="2">
        <f t="shared" si="140"/>
        <v>111.25</v>
      </c>
      <c r="CI124" s="2">
        <f t="shared" si="140"/>
        <v>110.55200000000001</v>
      </c>
      <c r="CJ124" s="2">
        <f t="shared" si="140"/>
        <v>113.241</v>
      </c>
      <c r="CK124" s="2">
        <f t="shared" si="140"/>
        <v>116.36199999999999</v>
      </c>
      <c r="CL124" s="2">
        <f t="shared" si="140"/>
        <v>114.60299999999999</v>
      </c>
      <c r="CM124" s="2">
        <f t="shared" si="140"/>
        <v>118.172</v>
      </c>
      <c r="CN124" s="2">
        <f t="shared" si="140"/>
        <v>115.46599999999999</v>
      </c>
      <c r="CO124" s="2">
        <f t="shared" si="140"/>
        <v>116.46599999999999</v>
      </c>
      <c r="CP124" s="2">
        <f t="shared" si="140"/>
        <v>116.776</v>
      </c>
      <c r="CQ124" s="2">
        <f t="shared" si="140"/>
        <v>126.914</v>
      </c>
      <c r="CR124" s="2">
        <f t="shared" si="140"/>
        <v>120.36199999999999</v>
      </c>
      <c r="CS124" s="2">
        <f t="shared" si="140"/>
        <v>122.914</v>
      </c>
      <c r="CU124" s="2" t="str">
        <f t="shared" si="110"/>
        <v/>
      </c>
      <c r="CV124" s="2" t="str">
        <f t="shared" si="111"/>
        <v/>
      </c>
      <c r="CW124" s="2">
        <f t="shared" si="112"/>
        <v>113.167</v>
      </c>
      <c r="CX124" s="2">
        <f t="shared" si="113"/>
        <v>111.25</v>
      </c>
      <c r="CY124" s="2">
        <f t="shared" si="114"/>
        <v>110.55200000000001</v>
      </c>
      <c r="CZ124" s="2">
        <f t="shared" si="115"/>
        <v>113.241</v>
      </c>
      <c r="DA124" s="2">
        <f t="shared" si="116"/>
        <v>116.36199999999999</v>
      </c>
      <c r="DB124" s="2">
        <f t="shared" si="117"/>
        <v>114.60299999999999</v>
      </c>
      <c r="DC124" s="2">
        <f t="shared" si="118"/>
        <v>118.172</v>
      </c>
      <c r="DD124" s="2">
        <f t="shared" si="119"/>
        <v>115.46599999999999</v>
      </c>
      <c r="DE124" s="2">
        <f t="shared" si="120"/>
        <v>116.46599999999999</v>
      </c>
      <c r="DF124" s="2">
        <f t="shared" si="121"/>
        <v>116.776</v>
      </c>
      <c r="DG124" s="2">
        <f t="shared" si="122"/>
        <v>126.914</v>
      </c>
      <c r="DH124" s="2">
        <f t="shared" si="123"/>
        <v>120.36199999999999</v>
      </c>
      <c r="DI124" s="2">
        <f t="shared" si="124"/>
        <v>122.914</v>
      </c>
      <c r="DK124" s="2">
        <f t="shared" si="148"/>
        <v>145.07956435006435</v>
      </c>
      <c r="DL124" s="2">
        <f t="shared" si="148"/>
        <v>137.1432251887515</v>
      </c>
      <c r="DM124" s="2">
        <f t="shared" si="148"/>
        <v>131.91804507422404</v>
      </c>
      <c r="DN124" s="2">
        <f t="shared" si="148"/>
        <v>128.60132760695919</v>
      </c>
      <c r="DO124" s="2">
        <f t="shared" si="148"/>
        <v>126.13499452894187</v>
      </c>
      <c r="DP124" s="2">
        <f t="shared" si="148"/>
        <v>128.0466386554622</v>
      </c>
      <c r="DQ124" s="2">
        <f t="shared" si="148"/>
        <v>131.43934642739907</v>
      </c>
      <c r="DR124" s="2">
        <f t="shared" si="148"/>
        <v>130.41700168067226</v>
      </c>
      <c r="DS124" s="2">
        <f t="shared" si="148"/>
        <v>131.803490206806</v>
      </c>
      <c r="DT124" s="2">
        <f t="shared" si="148"/>
        <v>131.42213841776996</v>
      </c>
      <c r="DU124" s="2">
        <f t="shared" si="148"/>
        <v>127.11869411764705</v>
      </c>
      <c r="DV124" s="2">
        <f t="shared" si="148"/>
        <v>129.21467731092437</v>
      </c>
      <c r="DW124" s="2">
        <f t="shared" si="148"/>
        <v>135.98033277310924</v>
      </c>
      <c r="DX124" s="2">
        <f t="shared" si="148"/>
        <v>138.70938588588587</v>
      </c>
      <c r="DY124" s="2">
        <f t="shared" si="148"/>
        <v>151.42977152391546</v>
      </c>
      <c r="EA124" s="2">
        <f t="shared" si="152"/>
        <v>112.89551770852735</v>
      </c>
      <c r="EB124" s="2">
        <f t="shared" si="152"/>
        <v>112.39368017425124</v>
      </c>
      <c r="EC124" s="2">
        <f t="shared" si="152"/>
        <v>111.05459515477793</v>
      </c>
      <c r="ED124" s="2">
        <f t="shared" si="152"/>
        <v>110.28111538636847</v>
      </c>
      <c r="EE124" s="2">
        <f t="shared" si="151"/>
        <v>110.37764394733775</v>
      </c>
      <c r="EF124" s="2">
        <f t="shared" si="151"/>
        <v>110.89701498668293</v>
      </c>
      <c r="EG124" s="2">
        <f t="shared" si="151"/>
        <v>113.75964454399121</v>
      </c>
      <c r="EH124" s="2">
        <f t="shared" si="151"/>
        <v>114.1210851379613</v>
      </c>
      <c r="EI124" s="2">
        <f t="shared" si="151"/>
        <v>115.42265065991388</v>
      </c>
      <c r="EJ124" s="2">
        <f t="shared" si="151"/>
        <v>113.6485034678777</v>
      </c>
      <c r="EK124" s="2">
        <f t="shared" si="151"/>
        <v>114.59884510227431</v>
      </c>
      <c r="EL124" s="2">
        <f t="shared" si="151"/>
        <v>115.05991195500856</v>
      </c>
      <c r="EM124" s="2">
        <f t="shared" si="135"/>
        <v>119.42652883115078</v>
      </c>
      <c r="EN124" s="2">
        <f t="shared" si="135"/>
        <v>118.08151893586198</v>
      </c>
      <c r="EO124" s="2">
        <f t="shared" si="135"/>
        <v>121.87982861842103</v>
      </c>
      <c r="EQ124" s="2">
        <f t="shared" si="149"/>
        <v>112.82679719989383</v>
      </c>
      <c r="ER124" s="2">
        <f t="shared" si="149"/>
        <v>112.41084242527174</v>
      </c>
      <c r="ES124" s="2">
        <f t="shared" si="149"/>
        <v>111.04566272410027</v>
      </c>
      <c r="ET124" s="2">
        <f t="shared" si="149"/>
        <v>110.29432746235668</v>
      </c>
      <c r="EU124" s="2">
        <f t="shared" si="149"/>
        <v>110.37816223666999</v>
      </c>
      <c r="EV124" s="2">
        <f t="shared" si="149"/>
        <v>110.88640567151708</v>
      </c>
      <c r="EW124" s="2">
        <f t="shared" si="149"/>
        <v>113.764145597794</v>
      </c>
      <c r="EX124" s="2">
        <f t="shared" si="149"/>
        <v>114.10949452035375</v>
      </c>
      <c r="EY124" s="2">
        <f t="shared" si="149"/>
        <v>115.43177589537265</v>
      </c>
      <c r="EZ124" s="2">
        <f t="shared" si="149"/>
        <v>113.70009869498786</v>
      </c>
      <c r="FA124" s="2">
        <f t="shared" si="149"/>
        <v>114.60007487231599</v>
      </c>
      <c r="FB124" s="2">
        <f t="shared" si="149"/>
        <v>115.02718420693782</v>
      </c>
      <c r="FC124" s="2">
        <f t="shared" si="149"/>
        <v>119.48426704679747</v>
      </c>
      <c r="FD124" s="2">
        <f t="shared" si="149"/>
        <v>118.14330630520435</v>
      </c>
      <c r="FE124" s="2">
        <f t="shared" si="149"/>
        <v>121.73157605232039</v>
      </c>
      <c r="FG124" s="2">
        <f t="shared" si="150"/>
        <v>0.99651094092281867</v>
      </c>
      <c r="FH124" s="2">
        <f t="shared" si="150"/>
        <v>0.99544487557147654</v>
      </c>
      <c r="FI124" s="2">
        <f t="shared" si="150"/>
        <v>0.99532133053100291</v>
      </c>
      <c r="FJ124" s="2">
        <f t="shared" si="150"/>
        <v>0.99538538640129204</v>
      </c>
      <c r="FK124" s="2">
        <f t="shared" si="150"/>
        <v>0.99410643169246971</v>
      </c>
      <c r="FL124" s="2">
        <f t="shared" si="150"/>
        <v>0.99321208527378591</v>
      </c>
      <c r="FM124" s="2">
        <f t="shared" si="150"/>
        <v>0.99433883401506395</v>
      </c>
      <c r="FN124" s="2">
        <f t="shared" si="150"/>
        <v>0.99303150023274078</v>
      </c>
      <c r="FO124" s="2">
        <f t="shared" si="150"/>
        <v>0.99380781660535422</v>
      </c>
      <c r="FP124" s="2">
        <f t="shared" si="150"/>
        <v>0.99339882760148013</v>
      </c>
      <c r="FQ124" s="2">
        <f t="shared" si="150"/>
        <v>0.99316857915981638</v>
      </c>
      <c r="FR124" s="2">
        <f t="shared" si="150"/>
        <v>0.99315046217718805</v>
      </c>
      <c r="FS124" s="2">
        <f t="shared" si="150"/>
        <v>0.99281247205300027</v>
      </c>
      <c r="FT124" s="2">
        <f t="shared" si="150"/>
        <v>0.99323778918504269</v>
      </c>
      <c r="FU124" s="2">
        <f t="shared" si="150"/>
        <v>0.99139015383698126</v>
      </c>
      <c r="FW124" s="2">
        <f t="shared" si="141"/>
        <v>3.8022872741035635E-2</v>
      </c>
      <c r="FX124" s="2">
        <f t="shared" si="141"/>
        <v>3.709048110816178E-2</v>
      </c>
      <c r="FY124" s="2">
        <f t="shared" si="141"/>
        <v>3.3172484615744256E-2</v>
      </c>
      <c r="FZ124" s="2">
        <f t="shared" si="141"/>
        <v>3.0516703491194876E-2</v>
      </c>
      <c r="GA124" s="2">
        <f t="shared" si="141"/>
        <v>3.4003079089625403E-2</v>
      </c>
      <c r="GB124" s="2">
        <f t="shared" si="141"/>
        <v>3.2017713983848728E-2</v>
      </c>
      <c r="GC124" s="2">
        <f t="shared" si="141"/>
        <v>3.9404900873398985E-2</v>
      </c>
      <c r="GD124" s="2">
        <f t="shared" si="141"/>
        <v>3.9925762568325807E-2</v>
      </c>
      <c r="GE124" s="2">
        <f t="shared" si="141"/>
        <v>3.6300936599417764E-2</v>
      </c>
      <c r="GF124" s="2">
        <f t="shared" si="141"/>
        <v>3.0920042907062694E-2</v>
      </c>
      <c r="GG124" s="2">
        <f t="shared" si="141"/>
        <v>2.9643851677603444E-2</v>
      </c>
      <c r="GH124" s="2">
        <f t="shared" si="141"/>
        <v>2.7048543339237691E-2</v>
      </c>
      <c r="GI124" s="2">
        <f t="shared" si="141"/>
        <v>2.4814925394921784E-2</v>
      </c>
      <c r="GJ124" s="2">
        <f t="shared" si="141"/>
        <v>2.095454342321118E-2</v>
      </c>
      <c r="GK124" s="2">
        <f t="shared" si="141"/>
        <v>1.8184833232919449E-2</v>
      </c>
      <c r="GM124" s="83">
        <f t="shared" si="142"/>
        <v>9.8065381460931916E-88</v>
      </c>
      <c r="GN124" s="83">
        <f t="shared" si="142"/>
        <v>2.6809218929806319E-80</v>
      </c>
      <c r="GO124" s="83">
        <f t="shared" si="142"/>
        <v>1.4035772625604727E-60</v>
      </c>
      <c r="GP124" s="83">
        <f t="shared" si="142"/>
        <v>1.4243674689802911E-54</v>
      </c>
      <c r="GQ124" s="83">
        <f t="shared" si="142"/>
        <v>1.276867105415003E-72</v>
      </c>
      <c r="GR124" s="83">
        <f t="shared" si="142"/>
        <v>4.0693464481994697E-75</v>
      </c>
      <c r="GS124" s="83">
        <f t="shared" si="142"/>
        <v>2.1259536875461474E-124</v>
      </c>
      <c r="GT124" s="83">
        <f t="shared" si="142"/>
        <v>6.6341007475459121E-98</v>
      </c>
      <c r="GU124" s="83">
        <f t="shared" si="142"/>
        <v>5.2663852853503796E-69</v>
      </c>
      <c r="GV124" s="83">
        <f t="shared" si="142"/>
        <v>1.1923307484246708E-73</v>
      </c>
      <c r="GW124" s="83">
        <f t="shared" si="142"/>
        <v>1.4649833451482065E-59</v>
      </c>
      <c r="GX124" s="83">
        <f t="shared" si="142"/>
        <v>2.2965146015278243E-65</v>
      </c>
      <c r="GY124" s="83">
        <f t="shared" si="142"/>
        <v>1.2290405095207463E-54</v>
      </c>
      <c r="GZ124" s="83">
        <f t="shared" si="142"/>
        <v>3.8381575747616541E-67</v>
      </c>
      <c r="HA124" s="83">
        <f t="shared" si="142"/>
        <v>4.0854910986043348E-84</v>
      </c>
      <c r="HC124" s="83">
        <f t="shared" si="153"/>
        <v>2.3928634517636103E-54</v>
      </c>
      <c r="HD124" s="83">
        <f t="shared" si="153"/>
        <v>3.2175898038246971E-24</v>
      </c>
      <c r="HE124" s="83">
        <f t="shared" si="153"/>
        <v>3.8666488823266982E-19</v>
      </c>
      <c r="HF124" s="83">
        <f t="shared" si="153"/>
        <v>4.2453130926657355E-18</v>
      </c>
      <c r="HG124" s="83">
        <f t="shared" si="153"/>
        <v>1.4161575109755156E-34</v>
      </c>
      <c r="HH124" s="83">
        <f t="shared" si="153"/>
        <v>4.5839034801843295E-29</v>
      </c>
      <c r="HI124" s="83">
        <f t="shared" si="138"/>
        <v>3.9780177419163753E-51</v>
      </c>
      <c r="HJ124" s="83">
        <f t="shared" si="138"/>
        <v>9.5021092119884765E-48</v>
      </c>
      <c r="HK124" s="83">
        <f t="shared" si="138"/>
        <v>4.5239333378239953E-25</v>
      </c>
      <c r="HL124" s="83">
        <f t="shared" si="138"/>
        <v>6.2608637738109767E-24</v>
      </c>
      <c r="HM124" s="83">
        <f t="shared" si="138"/>
        <v>1.2946468271466098E-18</v>
      </c>
      <c r="HN124" s="83">
        <f t="shared" si="138"/>
        <v>4.9430102642130779E-21</v>
      </c>
      <c r="HO124" s="83">
        <f t="shared" si="138"/>
        <v>1.6656385163390375E-13</v>
      </c>
      <c r="HP124" s="83">
        <f t="shared" si="138"/>
        <v>3.5751928010596202E-20</v>
      </c>
      <c r="HQ124" s="83">
        <f t="shared" si="138"/>
        <v>1.0253381885745515E-24</v>
      </c>
      <c r="HS124" s="83">
        <f t="shared" si="143"/>
        <v>1.9108471056072218E-2</v>
      </c>
      <c r="HT124" s="83">
        <f t="shared" si="143"/>
        <v>1.3572239373786833E-2</v>
      </c>
      <c r="HU124" s="83">
        <f t="shared" si="143"/>
        <v>1.6124211834477678E-3</v>
      </c>
      <c r="HV124" s="83">
        <f t="shared" si="143"/>
        <v>2.6995402428885242E-3</v>
      </c>
      <c r="HW124" s="83">
        <f t="shared" si="143"/>
        <v>2.1350153767978734E-3</v>
      </c>
      <c r="HX124" s="83">
        <f t="shared" si="143"/>
        <v>3.7984440846733071E-4</v>
      </c>
      <c r="HY124" s="83">
        <f t="shared" si="143"/>
        <v>4.146150826434626E-3</v>
      </c>
      <c r="HZ124" s="83">
        <f t="shared" si="143"/>
        <v>1.0372753466302803E-3</v>
      </c>
      <c r="IA124" s="83">
        <f t="shared" si="143"/>
        <v>1.7207717212196437E-3</v>
      </c>
      <c r="IB124" s="83">
        <f t="shared" si="143"/>
        <v>4.5319379726205239E-4</v>
      </c>
      <c r="IC124" s="83">
        <f t="shared" si="143"/>
        <v>2.1062516730593287E-4</v>
      </c>
      <c r="ID124" s="83">
        <f t="shared" si="143"/>
        <v>8.4301066051224702E-5</v>
      </c>
      <c r="IE124" s="83">
        <f t="shared" si="143"/>
        <v>4.6482637733722018E-5</v>
      </c>
      <c r="IF124" s="83">
        <f t="shared" si="143"/>
        <v>1.7746411229851902E-3</v>
      </c>
      <c r="IG124" s="83">
        <f t="shared" si="143"/>
        <v>5.0821054887334304E-3</v>
      </c>
      <c r="II124" s="83">
        <f t="shared" si="144"/>
        <v>5.4248547979265524E-41</v>
      </c>
      <c r="IJ124" s="83">
        <f t="shared" si="144"/>
        <v>4.8683212925450249E-39</v>
      </c>
      <c r="IK124" s="83">
        <f t="shared" si="144"/>
        <v>8.1382325714165913E-47</v>
      </c>
      <c r="IL124" s="83">
        <f t="shared" si="144"/>
        <v>9.3459761844953865E-43</v>
      </c>
      <c r="IM124" s="83">
        <f t="shared" si="144"/>
        <v>1.5699461799086687E-51</v>
      </c>
      <c r="IN124" s="83">
        <f t="shared" si="144"/>
        <v>1.3455863615801331E-65</v>
      </c>
      <c r="IO124" s="83">
        <f t="shared" si="144"/>
        <v>5.069805317385104E-48</v>
      </c>
      <c r="IP124" s="83">
        <f t="shared" si="144"/>
        <v>1.8161915778476148E-55</v>
      </c>
      <c r="IQ124" s="83">
        <f t="shared" si="144"/>
        <v>9.4287138699675867E-53</v>
      </c>
      <c r="IR124" s="83">
        <f t="shared" si="144"/>
        <v>1.1455759275672337E-58</v>
      </c>
      <c r="IS124" s="83">
        <f t="shared" si="144"/>
        <v>7.4275411843694338E-62</v>
      </c>
      <c r="IT124" s="83">
        <f t="shared" si="144"/>
        <v>3.1327240159021663E-70</v>
      </c>
      <c r="IU124" s="83">
        <f t="shared" si="144"/>
        <v>2.5153826183306644E-70</v>
      </c>
      <c r="IV124" s="83">
        <f t="shared" si="144"/>
        <v>1.7208254077035158E-34</v>
      </c>
      <c r="IW124" s="83">
        <f t="shared" si="144"/>
        <v>3.0478365208962392E-26</v>
      </c>
      <c r="IY124" s="83">
        <f t="shared" si="145"/>
        <v>1.9108471056072218E-2</v>
      </c>
      <c r="IZ124" s="83">
        <f t="shared" si="145"/>
        <v>1.3572239373786833E-2</v>
      </c>
      <c r="JA124" s="83">
        <f t="shared" si="145"/>
        <v>1.6124211834477682E-3</v>
      </c>
      <c r="JB124" s="83">
        <f t="shared" si="145"/>
        <v>2.6995402428885286E-3</v>
      </c>
      <c r="JC124" s="83">
        <f t="shared" si="145"/>
        <v>2.1350153767978734E-3</v>
      </c>
      <c r="JD124" s="83">
        <f t="shared" si="145"/>
        <v>3.7984440846733071E-4</v>
      </c>
      <c r="JE124" s="83">
        <f t="shared" si="145"/>
        <v>4.146150826434626E-3</v>
      </c>
      <c r="JF124" s="83">
        <f t="shared" si="145"/>
        <v>1.0372753466302803E-3</v>
      </c>
      <c r="JG124" s="83">
        <f t="shared" si="145"/>
        <v>1.7207717212196437E-3</v>
      </c>
      <c r="JH124" s="83">
        <f t="shared" si="145"/>
        <v>4.5319379726205239E-4</v>
      </c>
      <c r="JI124" s="83">
        <f t="shared" si="145"/>
        <v>2.1062516730593417E-4</v>
      </c>
      <c r="JJ124" s="83">
        <f t="shared" si="145"/>
        <v>8.4301066051224702E-5</v>
      </c>
      <c r="JK124" s="83">
        <f t="shared" si="145"/>
        <v>4.648263790028587E-5</v>
      </c>
      <c r="JL124" s="83">
        <f t="shared" si="145"/>
        <v>1.7746411229851902E-3</v>
      </c>
      <c r="JM124" s="83">
        <f t="shared" si="145"/>
        <v>5.0821054887334304E-3</v>
      </c>
    </row>
    <row r="125" spans="2:273" x14ac:dyDescent="0.25">
      <c r="B125" s="2">
        <v>98</v>
      </c>
      <c r="C125" s="37">
        <v>113.25</v>
      </c>
      <c r="D125" s="37">
        <v>113.467</v>
      </c>
      <c r="E125" s="37">
        <v>110.6</v>
      </c>
      <c r="F125" s="37">
        <v>111.5</v>
      </c>
      <c r="G125" s="37">
        <v>111.63800000000001</v>
      </c>
      <c r="H125" s="37">
        <v>110.017</v>
      </c>
      <c r="I125" s="37">
        <v>113.776</v>
      </c>
      <c r="J125" s="37">
        <v>114.259</v>
      </c>
      <c r="K125" s="37">
        <v>117.19</v>
      </c>
      <c r="L125" s="37">
        <v>114.845</v>
      </c>
      <c r="M125" s="37">
        <v>116.655</v>
      </c>
      <c r="N125" s="37">
        <v>115.79300000000001</v>
      </c>
      <c r="O125" s="37">
        <v>126.96599999999999</v>
      </c>
      <c r="P125" s="37">
        <v>120.121</v>
      </c>
      <c r="Q125" s="37">
        <v>125.569</v>
      </c>
      <c r="S125" s="4">
        <f t="shared" si="146"/>
        <v>113.01354157181193</v>
      </c>
      <c r="T125" s="4">
        <f t="shared" si="146"/>
        <v>112.78409934927622</v>
      </c>
      <c r="U125" s="4">
        <f t="shared" si="146"/>
        <v>111.16190755874119</v>
      </c>
      <c r="V125" s="4">
        <f t="shared" si="146"/>
        <v>110.54046997546563</v>
      </c>
      <c r="W125" s="4">
        <f t="shared" si="146"/>
        <v>110.63327266251171</v>
      </c>
      <c r="X125" s="4">
        <f t="shared" si="146"/>
        <v>110.98025409277359</v>
      </c>
      <c r="Y125" s="4">
        <f t="shared" si="146"/>
        <v>114.46724788641514</v>
      </c>
      <c r="Z125" s="4">
        <f t="shared" si="146"/>
        <v>114.49522310933637</v>
      </c>
      <c r="AA125" s="4">
        <f t="shared" si="146"/>
        <v>115.849441409183</v>
      </c>
      <c r="AB125" s="4">
        <f t="shared" si="146"/>
        <v>113.90807649717662</v>
      </c>
      <c r="AC125" s="4">
        <f t="shared" si="146"/>
        <v>114.72983489861939</v>
      </c>
      <c r="AD125" s="4">
        <f t="shared" si="146"/>
        <v>115.13050926545266</v>
      </c>
      <c r="AE125" s="4">
        <f t="shared" si="146"/>
        <v>119.49237922754746</v>
      </c>
      <c r="AF125" s="4">
        <f t="shared" si="146"/>
        <v>118.90290986304919</v>
      </c>
      <c r="AG125" s="4">
        <f t="shared" si="146"/>
        <v>124.77377491645883</v>
      </c>
      <c r="AI125" s="4">
        <f t="shared" si="147"/>
        <v>0.23645842818807239</v>
      </c>
      <c r="AJ125" s="4">
        <f t="shared" si="147"/>
        <v>0.6829006507237807</v>
      </c>
      <c r="AK125" s="4">
        <f t="shared" si="147"/>
        <v>-0.56190755874119702</v>
      </c>
      <c r="AL125" s="4">
        <f t="shared" si="147"/>
        <v>0.95953002453437364</v>
      </c>
      <c r="AM125" s="4">
        <f t="shared" si="147"/>
        <v>1.0047273374882906</v>
      </c>
      <c r="AN125" s="4">
        <f t="shared" si="147"/>
        <v>-0.96325409277359597</v>
      </c>
      <c r="AO125" s="4">
        <f t="shared" si="147"/>
        <v>-0.69124788641514101</v>
      </c>
      <c r="AP125" s="4">
        <f t="shared" si="147"/>
        <v>-0.2362231093363647</v>
      </c>
      <c r="AQ125" s="4">
        <f t="shared" si="147"/>
        <v>1.3405585908169968</v>
      </c>
      <c r="AR125" s="4">
        <f t="shared" si="147"/>
        <v>0.936923502823376</v>
      </c>
      <c r="AS125" s="4">
        <f t="shared" si="147"/>
        <v>1.9251651013806139</v>
      </c>
      <c r="AT125" s="4">
        <f t="shared" si="147"/>
        <v>0.66249073454734742</v>
      </c>
      <c r="AU125" s="4">
        <f t="shared" si="147"/>
        <v>7.4736207724525343</v>
      </c>
      <c r="AV125" s="4">
        <f t="shared" si="147"/>
        <v>1.2180901369508064</v>
      </c>
      <c r="AW125" s="4">
        <f t="shared" si="147"/>
        <v>0.79522508354116894</v>
      </c>
      <c r="AY125" s="2">
        <f t="shared" si="139"/>
        <v>112.92192350020419</v>
      </c>
      <c r="AZ125" s="2">
        <f t="shared" si="139"/>
        <v>112.42201694128214</v>
      </c>
      <c r="BA125" s="2">
        <f t="shared" si="139"/>
        <v>111.06659757822743</v>
      </c>
      <c r="BB125" s="2">
        <f t="shared" si="139"/>
        <v>110.29393404438747</v>
      </c>
      <c r="BC125" s="2">
        <f t="shared" si="139"/>
        <v>110.38223360805162</v>
      </c>
      <c r="BD125" s="2">
        <f t="shared" si="139"/>
        <v>110.89990102591688</v>
      </c>
      <c r="BE125" s="2">
        <f t="shared" si="139"/>
        <v>113.75444340156707</v>
      </c>
      <c r="BF125" s="2">
        <f t="shared" si="139"/>
        <v>114.19728657815448</v>
      </c>
      <c r="BG125" s="2">
        <f t="shared" si="139"/>
        <v>115.47687257102733</v>
      </c>
      <c r="BH125" s="2">
        <f t="shared" si="139"/>
        <v>113.77703848373432</v>
      </c>
      <c r="BI125" s="2">
        <f t="shared" si="139"/>
        <v>114.6467372801801</v>
      </c>
      <c r="BJ125" s="2">
        <f t="shared" si="139"/>
        <v>115.09230055062146</v>
      </c>
      <c r="BK125" s="2">
        <f t="shared" si="139"/>
        <v>119.47041153401932</v>
      </c>
      <c r="BL125" s="2">
        <f t="shared" si="139"/>
        <v>118.14266157678738</v>
      </c>
      <c r="BM125" s="2">
        <f t="shared" si="139"/>
        <v>122.04513121931717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 t="str">
        <f t="shared" si="140"/>
        <v/>
      </c>
      <c r="CG125" s="2">
        <f t="shared" si="140"/>
        <v>110.6</v>
      </c>
      <c r="CH125" s="2">
        <f t="shared" si="140"/>
        <v>111.5</v>
      </c>
      <c r="CI125" s="2">
        <f t="shared" si="140"/>
        <v>111.63800000000001</v>
      </c>
      <c r="CJ125" s="2">
        <f t="shared" si="140"/>
        <v>110.017</v>
      </c>
      <c r="CK125" s="2">
        <f t="shared" si="140"/>
        <v>113.776</v>
      </c>
      <c r="CL125" s="2">
        <f t="shared" si="140"/>
        <v>114.259</v>
      </c>
      <c r="CM125" s="2">
        <f t="shared" si="140"/>
        <v>117.19</v>
      </c>
      <c r="CN125" s="2">
        <f t="shared" si="140"/>
        <v>114.845</v>
      </c>
      <c r="CO125" s="2">
        <f t="shared" si="140"/>
        <v>116.655</v>
      </c>
      <c r="CP125" s="2">
        <f t="shared" si="140"/>
        <v>115.79300000000001</v>
      </c>
      <c r="CQ125" s="2">
        <f t="shared" si="140"/>
        <v>126.96599999999999</v>
      </c>
      <c r="CR125" s="2">
        <f t="shared" si="140"/>
        <v>120.121</v>
      </c>
      <c r="CS125" s="2">
        <f t="shared" si="140"/>
        <v>125.569</v>
      </c>
      <c r="CU125" s="2" t="str">
        <f t="shared" si="110"/>
        <v/>
      </c>
      <c r="CV125" s="2" t="str">
        <f t="shared" si="111"/>
        <v/>
      </c>
      <c r="CW125" s="2">
        <f t="shared" si="112"/>
        <v>110.6</v>
      </c>
      <c r="CX125" s="2">
        <f t="shared" si="113"/>
        <v>111.5</v>
      </c>
      <c r="CY125" s="2">
        <f t="shared" si="114"/>
        <v>111.63800000000001</v>
      </c>
      <c r="CZ125" s="2">
        <f t="shared" si="115"/>
        <v>110.017</v>
      </c>
      <c r="DA125" s="2">
        <f t="shared" si="116"/>
        <v>113.776</v>
      </c>
      <c r="DB125" s="2">
        <f t="shared" si="117"/>
        <v>114.259</v>
      </c>
      <c r="DC125" s="2">
        <f t="shared" si="118"/>
        <v>117.19</v>
      </c>
      <c r="DD125" s="2">
        <f t="shared" si="119"/>
        <v>114.845</v>
      </c>
      <c r="DE125" s="2">
        <f t="shared" si="120"/>
        <v>116.655</v>
      </c>
      <c r="DF125" s="2">
        <f t="shared" si="121"/>
        <v>115.79300000000001</v>
      </c>
      <c r="DG125" s="2">
        <f t="shared" si="122"/>
        <v>126.96599999999999</v>
      </c>
      <c r="DH125" s="2">
        <f t="shared" si="123"/>
        <v>120.121</v>
      </c>
      <c r="DI125" s="2">
        <f t="shared" si="124"/>
        <v>125.569</v>
      </c>
      <c r="DK125" s="2">
        <f t="shared" si="148"/>
        <v>145.33522972972975</v>
      </c>
      <c r="DL125" s="2">
        <f t="shared" si="148"/>
        <v>137.36081639129006</v>
      </c>
      <c r="DM125" s="2">
        <f t="shared" si="148"/>
        <v>132.08980863697707</v>
      </c>
      <c r="DN125" s="2">
        <f t="shared" si="148"/>
        <v>128.73578367436264</v>
      </c>
      <c r="DO125" s="2">
        <f t="shared" si="148"/>
        <v>126.23840923514607</v>
      </c>
      <c r="DP125" s="2">
        <f t="shared" si="148"/>
        <v>128.15246022408965</v>
      </c>
      <c r="DQ125" s="2">
        <f t="shared" si="148"/>
        <v>131.56497144107672</v>
      </c>
      <c r="DR125" s="2">
        <f t="shared" si="148"/>
        <v>130.55229495798318</v>
      </c>
      <c r="DS125" s="2">
        <f t="shared" si="148"/>
        <v>131.97188357588357</v>
      </c>
      <c r="DT125" s="2">
        <f t="shared" si="148"/>
        <v>131.58478870773604</v>
      </c>
      <c r="DU125" s="2">
        <f t="shared" si="148"/>
        <v>127.22179383753502</v>
      </c>
      <c r="DV125" s="2">
        <f t="shared" si="148"/>
        <v>129.3345442577031</v>
      </c>
      <c r="DW125" s="2">
        <f t="shared" si="148"/>
        <v>136.16450168067229</v>
      </c>
      <c r="DX125" s="2">
        <f t="shared" si="148"/>
        <v>138.92754714714712</v>
      </c>
      <c r="DY125" s="2">
        <f t="shared" si="148"/>
        <v>151.82295906562848</v>
      </c>
      <c r="EA125" s="2">
        <f t="shared" si="152"/>
        <v>112.82225650652369</v>
      </c>
      <c r="EB125" s="2">
        <f t="shared" si="152"/>
        <v>112.31812846358304</v>
      </c>
      <c r="EC125" s="2">
        <f t="shared" si="152"/>
        <v>110.97664582772543</v>
      </c>
      <c r="ED125" s="2">
        <f t="shared" si="152"/>
        <v>110.21572905588137</v>
      </c>
      <c r="EE125" s="2">
        <f t="shared" si="151"/>
        <v>110.29625913627711</v>
      </c>
      <c r="EF125" s="2">
        <f t="shared" si="151"/>
        <v>110.79249107556946</v>
      </c>
      <c r="EG125" s="2">
        <f t="shared" si="151"/>
        <v>113.66159407167368</v>
      </c>
      <c r="EH125" s="2">
        <f t="shared" si="151"/>
        <v>114.09395476624168</v>
      </c>
      <c r="EI125" s="2">
        <f t="shared" si="151"/>
        <v>115.38370962622385</v>
      </c>
      <c r="EJ125" s="2">
        <f t="shared" si="151"/>
        <v>113.66829900469077</v>
      </c>
      <c r="EK125" s="2">
        <f t="shared" si="151"/>
        <v>114.56784783194423</v>
      </c>
      <c r="EL125" s="2">
        <f t="shared" si="151"/>
        <v>115.00335169350758</v>
      </c>
      <c r="EM125" s="2">
        <f t="shared" si="135"/>
        <v>119.35894140324496</v>
      </c>
      <c r="EN125" s="2">
        <f t="shared" si="135"/>
        <v>118.01248677992888</v>
      </c>
      <c r="EO125" s="2">
        <f t="shared" si="135"/>
        <v>121.81321907894736</v>
      </c>
      <c r="EQ125" s="2">
        <f t="shared" si="149"/>
        <v>112.73022224160158</v>
      </c>
      <c r="ER125" s="2">
        <f t="shared" si="149"/>
        <v>112.31347325067935</v>
      </c>
      <c r="ES125" s="2">
        <f t="shared" si="149"/>
        <v>110.97181473489792</v>
      </c>
      <c r="ET125" s="2">
        <f t="shared" si="149"/>
        <v>110.22263019754109</v>
      </c>
      <c r="EU125" s="2">
        <f t="shared" si="149"/>
        <v>110.30274390542229</v>
      </c>
      <c r="EV125" s="2">
        <f t="shared" si="149"/>
        <v>110.78895379403058</v>
      </c>
      <c r="EW125" s="2">
        <f t="shared" si="149"/>
        <v>113.67012796681112</v>
      </c>
      <c r="EX125" s="2">
        <f t="shared" si="149"/>
        <v>114.0634379516048</v>
      </c>
      <c r="EY125" s="2">
        <f t="shared" si="149"/>
        <v>115.36941074020319</v>
      </c>
      <c r="EZ125" s="2">
        <f t="shared" si="149"/>
        <v>113.692362993763</v>
      </c>
      <c r="FA125" s="2">
        <f t="shared" si="149"/>
        <v>114.56796424846915</v>
      </c>
      <c r="FB125" s="2">
        <f t="shared" si="149"/>
        <v>114.98205486662545</v>
      </c>
      <c r="FC125" s="2">
        <f t="shared" si="149"/>
        <v>119.40455849680929</v>
      </c>
      <c r="FD125" s="2">
        <f t="shared" si="149"/>
        <v>118.06091463446039</v>
      </c>
      <c r="FE125" s="2">
        <f t="shared" si="149"/>
        <v>121.61672010086616</v>
      </c>
      <c r="FG125" s="2">
        <f t="shared" si="150"/>
        <v>0.99681696311210755</v>
      </c>
      <c r="FH125" s="2">
        <f t="shared" si="150"/>
        <v>0.99584401141980272</v>
      </c>
      <c r="FI125" s="2">
        <f t="shared" si="150"/>
        <v>0.99573124540291702</v>
      </c>
      <c r="FJ125" s="2">
        <f t="shared" si="150"/>
        <v>0.9957897128504819</v>
      </c>
      <c r="FK125" s="2">
        <f t="shared" si="150"/>
        <v>0.99462221306138365</v>
      </c>
      <c r="FL125" s="2">
        <f t="shared" si="150"/>
        <v>0.99380564853663111</v>
      </c>
      <c r="FM125" s="2">
        <f t="shared" si="150"/>
        <v>0.99483438215436171</v>
      </c>
      <c r="FN125" s="2">
        <f t="shared" si="150"/>
        <v>0.99364075349066194</v>
      </c>
      <c r="FO125" s="2">
        <f t="shared" si="150"/>
        <v>0.99434958302325582</v>
      </c>
      <c r="FP125" s="2">
        <f t="shared" si="150"/>
        <v>0.99397616038357817</v>
      </c>
      <c r="FQ125" s="2">
        <f t="shared" si="150"/>
        <v>0.99376592289800036</v>
      </c>
      <c r="FR125" s="2">
        <f t="shared" si="150"/>
        <v>0.99374938010564218</v>
      </c>
      <c r="FS125" s="2">
        <f t="shared" si="150"/>
        <v>0.99344074837239615</v>
      </c>
      <c r="FT125" s="2">
        <f t="shared" si="150"/>
        <v>0.9938291187566729</v>
      </c>
      <c r="FU125" s="2">
        <f t="shared" si="150"/>
        <v>0.99214177379306001</v>
      </c>
      <c r="FW125" s="2">
        <f t="shared" si="141"/>
        <v>4.1538870628875194E-2</v>
      </c>
      <c r="FX125" s="2">
        <f t="shared" si="141"/>
        <v>4.0523892203345423E-2</v>
      </c>
      <c r="FY125" s="2">
        <f t="shared" si="141"/>
        <v>3.6256868831350764E-2</v>
      </c>
      <c r="FZ125" s="2">
        <f t="shared" si="141"/>
        <v>3.3362673728869557E-2</v>
      </c>
      <c r="GA125" s="2">
        <f t="shared" si="141"/>
        <v>3.7161723717683566E-2</v>
      </c>
      <c r="GB125" s="2">
        <f t="shared" si="141"/>
        <v>3.4998614159373567E-2</v>
      </c>
      <c r="GC125" s="2">
        <f t="shared" si="141"/>
        <v>4.3042977549041128E-2</v>
      </c>
      <c r="GD125" s="2">
        <f t="shared" si="141"/>
        <v>4.3609744885518283E-2</v>
      </c>
      <c r="GE125" s="2">
        <f t="shared" si="141"/>
        <v>3.9664271330936619E-2</v>
      </c>
      <c r="GF125" s="2">
        <f t="shared" si="141"/>
        <v>3.3802316843213109E-2</v>
      </c>
      <c r="GG125" s="2">
        <f t="shared" si="141"/>
        <v>3.2411141624406767E-2</v>
      </c>
      <c r="GH125" s="2">
        <f t="shared" si="141"/>
        <v>2.9580943735811313E-2</v>
      </c>
      <c r="GI125" s="2">
        <f t="shared" si="141"/>
        <v>2.7144039111057998E-2</v>
      </c>
      <c r="GJ125" s="2">
        <f t="shared" si="141"/>
        <v>2.2929843704959128E-2</v>
      </c>
      <c r="GK125" s="2">
        <f t="shared" si="141"/>
        <v>1.9904352150650596E-2</v>
      </c>
      <c r="GM125" s="83">
        <f t="shared" si="142"/>
        <v>6.2829428602193803E-92</v>
      </c>
      <c r="GN125" s="83">
        <f t="shared" si="142"/>
        <v>1.6337020331926345E-84</v>
      </c>
      <c r="GO125" s="83">
        <f t="shared" si="142"/>
        <v>8.7498814222945414E-64</v>
      </c>
      <c r="GP125" s="83">
        <f t="shared" si="142"/>
        <v>1.7655305517904501E-57</v>
      </c>
      <c r="GQ125" s="83">
        <f t="shared" si="142"/>
        <v>2.2438669189021801E-76</v>
      </c>
      <c r="GR125" s="83">
        <f t="shared" si="142"/>
        <v>5.2015373001784498E-79</v>
      </c>
      <c r="GS125" s="83">
        <f t="shared" si="142"/>
        <v>7.929746472008905E-131</v>
      </c>
      <c r="GT125" s="83">
        <f t="shared" si="142"/>
        <v>4.3198816592392715E-103</v>
      </c>
      <c r="GU125" s="83">
        <f t="shared" si="142"/>
        <v>1.2299532478014944E-72</v>
      </c>
      <c r="GV125" s="83">
        <f t="shared" si="142"/>
        <v>1.496385423791573E-77</v>
      </c>
      <c r="GW125" s="83">
        <f t="shared" si="142"/>
        <v>1.1608248097165237E-62</v>
      </c>
      <c r="GX125" s="83">
        <f t="shared" si="142"/>
        <v>9.0216889679970088E-69</v>
      </c>
      <c r="GY125" s="83">
        <f t="shared" si="142"/>
        <v>1.6400047600686089E-57</v>
      </c>
      <c r="GZ125" s="83">
        <f t="shared" si="142"/>
        <v>1.120624579765766E-70</v>
      </c>
      <c r="HA125" s="83">
        <f t="shared" si="142"/>
        <v>1.701143413771771E-88</v>
      </c>
      <c r="HC125" s="83">
        <f t="shared" si="153"/>
        <v>2.9475013824853919E-59</v>
      </c>
      <c r="HD125" s="83">
        <f t="shared" si="153"/>
        <v>8.9316725432673786E-27</v>
      </c>
      <c r="HE125" s="83">
        <f t="shared" si="153"/>
        <v>3.7153082204157938E-21</v>
      </c>
      <c r="HF125" s="83">
        <f t="shared" si="153"/>
        <v>4.9680292981046946E-20</v>
      </c>
      <c r="HG125" s="83">
        <f t="shared" si="153"/>
        <v>3.6688314979411945E-38</v>
      </c>
      <c r="HH125" s="83">
        <f t="shared" si="153"/>
        <v>5.0859218598008651E-32</v>
      </c>
      <c r="HI125" s="83">
        <f t="shared" si="138"/>
        <v>3.0867808147705519E-56</v>
      </c>
      <c r="HJ125" s="83">
        <f t="shared" si="138"/>
        <v>1.1636158692557574E-52</v>
      </c>
      <c r="HK125" s="83">
        <f t="shared" si="138"/>
        <v>1.2475168842758446E-27</v>
      </c>
      <c r="HL125" s="83">
        <f t="shared" si="138"/>
        <v>2.0704605958238267E-26</v>
      </c>
      <c r="HM125" s="83">
        <f t="shared" si="138"/>
        <v>1.5574163007798505E-20</v>
      </c>
      <c r="HN125" s="83">
        <f t="shared" si="138"/>
        <v>3.0941502346533227E-23</v>
      </c>
      <c r="HO125" s="83">
        <f t="shared" si="138"/>
        <v>6.3074231081270625E-15</v>
      </c>
      <c r="HP125" s="83">
        <f t="shared" si="138"/>
        <v>2.2406861961594029E-22</v>
      </c>
      <c r="HQ125" s="83">
        <f t="shared" si="138"/>
        <v>2.536768661684759E-27</v>
      </c>
      <c r="HS125" s="83">
        <f t="shared" si="143"/>
        <v>3.43375349026964E-2</v>
      </c>
      <c r="HT125" s="83">
        <f t="shared" si="143"/>
        <v>2.4549930195011685E-2</v>
      </c>
      <c r="HU125" s="83">
        <f t="shared" si="143"/>
        <v>3.5006559878163145E-3</v>
      </c>
      <c r="HV125" s="83">
        <f t="shared" si="143"/>
        <v>5.3911339786417798E-3</v>
      </c>
      <c r="HW125" s="83">
        <f t="shared" si="143"/>
        <v>4.7532851245868117E-3</v>
      </c>
      <c r="HX125" s="83">
        <f t="shared" si="143"/>
        <v>1.0436124760037882E-3</v>
      </c>
      <c r="HY125" s="83">
        <f t="shared" si="143"/>
        <v>8.8756688905143773E-3</v>
      </c>
      <c r="HZ125" s="83">
        <f t="shared" si="143"/>
        <v>2.6155645379073197E-3</v>
      </c>
      <c r="IA125" s="83">
        <f t="shared" si="143"/>
        <v>3.990192555883231E-3</v>
      </c>
      <c r="IB125" s="83">
        <f t="shared" si="143"/>
        <v>1.1544934851696646E-3</v>
      </c>
      <c r="IC125" s="83">
        <f t="shared" si="143"/>
        <v>5.7107391790895226E-4</v>
      </c>
      <c r="ID125" s="83">
        <f t="shared" si="143"/>
        <v>2.5160208365786896E-4</v>
      </c>
      <c r="IE125" s="83">
        <f t="shared" si="143"/>
        <v>1.4021593880056174E-4</v>
      </c>
      <c r="IF125" s="83">
        <f t="shared" si="143"/>
        <v>3.2576366149455202E-3</v>
      </c>
      <c r="IG125" s="83">
        <f t="shared" si="143"/>
        <v>8.0022494125490708E-3</v>
      </c>
      <c r="II125" s="83">
        <f t="shared" si="144"/>
        <v>8.7267883450844739E-39</v>
      </c>
      <c r="IJ125" s="83">
        <f t="shared" si="144"/>
        <v>5.8655978947946212E-37</v>
      </c>
      <c r="IK125" s="83">
        <f t="shared" si="144"/>
        <v>2.1770792481299129E-44</v>
      </c>
      <c r="IL125" s="83">
        <f t="shared" si="144"/>
        <v>1.3365059979355113E-40</v>
      </c>
      <c r="IM125" s="83">
        <f t="shared" si="144"/>
        <v>7.876065826991739E-49</v>
      </c>
      <c r="IN125" s="83">
        <f t="shared" si="144"/>
        <v>3.3708898968344943E-62</v>
      </c>
      <c r="IO125" s="83">
        <f t="shared" si="144"/>
        <v>2.1595052551132707E-45</v>
      </c>
      <c r="IP125" s="83">
        <f t="shared" si="144"/>
        <v>2.1033668240241341E-52</v>
      </c>
      <c r="IQ125" s="83">
        <f t="shared" si="144"/>
        <v>6.2700912549573556E-50</v>
      </c>
      <c r="IR125" s="83">
        <f t="shared" si="144"/>
        <v>1.1441608958040701E-55</v>
      </c>
      <c r="IS125" s="83">
        <f t="shared" si="144"/>
        <v>9.9759248115855156E-59</v>
      </c>
      <c r="IT125" s="83">
        <f t="shared" si="144"/>
        <v>9.2557856931448141E-67</v>
      </c>
      <c r="IU125" s="83">
        <f t="shared" si="144"/>
        <v>6.2117674029615128E-67</v>
      </c>
      <c r="IV125" s="83">
        <f t="shared" si="144"/>
        <v>6.1428156181836985E-33</v>
      </c>
      <c r="IW125" s="83">
        <f t="shared" si="144"/>
        <v>4.0481692055622747E-25</v>
      </c>
      <c r="IY125" s="83">
        <f t="shared" si="145"/>
        <v>3.43375349026964E-2</v>
      </c>
      <c r="IZ125" s="83">
        <f t="shared" si="145"/>
        <v>2.4549930195011685E-2</v>
      </c>
      <c r="JA125" s="83">
        <f t="shared" si="145"/>
        <v>3.5006559878163145E-3</v>
      </c>
      <c r="JB125" s="83">
        <f t="shared" si="145"/>
        <v>5.3911339786417798E-3</v>
      </c>
      <c r="JC125" s="83">
        <f t="shared" si="145"/>
        <v>4.7532851245868117E-3</v>
      </c>
      <c r="JD125" s="83">
        <f t="shared" si="145"/>
        <v>1.0436124760037882E-3</v>
      </c>
      <c r="JE125" s="83">
        <f t="shared" si="145"/>
        <v>8.8756688905143773E-3</v>
      </c>
      <c r="JF125" s="83">
        <f t="shared" si="145"/>
        <v>2.6155645379073197E-3</v>
      </c>
      <c r="JG125" s="83">
        <f t="shared" si="145"/>
        <v>3.990192555883231E-3</v>
      </c>
      <c r="JH125" s="83">
        <f t="shared" si="145"/>
        <v>1.1544934851696646E-3</v>
      </c>
      <c r="JI125" s="83">
        <f t="shared" si="145"/>
        <v>5.7107391790895226E-4</v>
      </c>
      <c r="JJ125" s="83">
        <f t="shared" si="145"/>
        <v>2.5160208365786896E-4</v>
      </c>
      <c r="JK125" s="83">
        <f t="shared" si="145"/>
        <v>1.4021593880686917E-4</v>
      </c>
      <c r="JL125" s="83">
        <f t="shared" si="145"/>
        <v>3.2576366149455202E-3</v>
      </c>
      <c r="JM125" s="83">
        <f t="shared" si="145"/>
        <v>8.0022494125490708E-3</v>
      </c>
    </row>
    <row r="126" spans="2:273" x14ac:dyDescent="0.25">
      <c r="B126" s="2">
        <v>99</v>
      </c>
      <c r="C126" s="37">
        <v>113.85</v>
      </c>
      <c r="D126" s="37">
        <v>112.7</v>
      </c>
      <c r="E126" s="37">
        <v>111.233</v>
      </c>
      <c r="F126" s="37">
        <v>109.783</v>
      </c>
      <c r="G126" s="37">
        <v>112.05200000000001</v>
      </c>
      <c r="H126" s="37">
        <v>110.879</v>
      </c>
      <c r="I126" s="37">
        <v>113.03400000000001</v>
      </c>
      <c r="J126" s="37">
        <v>114.483</v>
      </c>
      <c r="K126" s="37">
        <v>116.44799999999999</v>
      </c>
      <c r="L126" s="37">
        <v>115.517</v>
      </c>
      <c r="M126" s="37">
        <v>115.60299999999999</v>
      </c>
      <c r="N126" s="37">
        <v>116.70699999999999</v>
      </c>
      <c r="O126" s="37">
        <v>121.39700000000001</v>
      </c>
      <c r="P126" s="37">
        <v>121.44799999999999</v>
      </c>
      <c r="Q126" s="37">
        <v>128.69</v>
      </c>
      <c r="S126" s="4">
        <f t="shared" si="146"/>
        <v>112.98335174630165</v>
      </c>
      <c r="T126" s="4">
        <f t="shared" si="146"/>
        <v>112.91658878966399</v>
      </c>
      <c r="U126" s="4">
        <f t="shared" si="146"/>
        <v>111.16535487687966</v>
      </c>
      <c r="V126" s="4">
        <f t="shared" si="146"/>
        <v>110.66309336444607</v>
      </c>
      <c r="W126" s="4">
        <f t="shared" si="146"/>
        <v>110.78414325412535</v>
      </c>
      <c r="X126" s="4">
        <f t="shared" si="146"/>
        <v>110.97814017879963</v>
      </c>
      <c r="Y126" s="4">
        <f t="shared" si="146"/>
        <v>114.978366901892</v>
      </c>
      <c r="Z126" s="4">
        <f t="shared" si="146"/>
        <v>114.80937048078297</v>
      </c>
      <c r="AA126" s="4">
        <f t="shared" si="146"/>
        <v>116.18252021178941</v>
      </c>
      <c r="AB126" s="4">
        <f t="shared" si="146"/>
        <v>114.07959750622774</v>
      </c>
      <c r="AC126" s="4">
        <f t="shared" si="146"/>
        <v>114.80688933750557</v>
      </c>
      <c r="AD126" s="4">
        <f t="shared" si="146"/>
        <v>115.12861301499866</v>
      </c>
      <c r="AE126" s="4">
        <f t="shared" si="146"/>
        <v>119.45259524078452</v>
      </c>
      <c r="AF126" s="4">
        <f t="shared" si="146"/>
        <v>119.34552442183191</v>
      </c>
      <c r="AG126" s="4">
        <f t="shared" si="146"/>
        <v>125.97412880719349</v>
      </c>
      <c r="AI126" s="4">
        <f t="shared" si="147"/>
        <v>0.86664825369834375</v>
      </c>
      <c r="AJ126" s="4">
        <f t="shared" si="147"/>
        <v>-0.21658878966398731</v>
      </c>
      <c r="AK126" s="4">
        <f t="shared" si="147"/>
        <v>6.7645123120342987E-2</v>
      </c>
      <c r="AL126" s="4">
        <f t="shared" si="147"/>
        <v>-0.88009336444606845</v>
      </c>
      <c r="AM126" s="4">
        <f t="shared" si="147"/>
        <v>1.2678567458746528</v>
      </c>
      <c r="AN126" s="4">
        <f t="shared" si="147"/>
        <v>-9.9140178799629552E-2</v>
      </c>
      <c r="AO126" s="4">
        <f t="shared" si="147"/>
        <v>-1.9443669018919962</v>
      </c>
      <c r="AP126" s="4">
        <f t="shared" si="147"/>
        <v>-0.32637048078296971</v>
      </c>
      <c r="AQ126" s="4">
        <f t="shared" si="147"/>
        <v>0.26547978821058393</v>
      </c>
      <c r="AR126" s="4">
        <f t="shared" si="147"/>
        <v>1.4374024937722538</v>
      </c>
      <c r="AS126" s="4">
        <f t="shared" si="147"/>
        <v>0.79611066249442786</v>
      </c>
      <c r="AT126" s="4">
        <f t="shared" si="147"/>
        <v>1.5783869850013303</v>
      </c>
      <c r="AU126" s="4">
        <f t="shared" si="147"/>
        <v>1.9444047592154874</v>
      </c>
      <c r="AV126" s="4">
        <f t="shared" si="147"/>
        <v>2.1024755781680824</v>
      </c>
      <c r="AW126" s="4">
        <f t="shared" si="147"/>
        <v>2.7158711928065031</v>
      </c>
      <c r="AY126" s="2">
        <f t="shared" si="139"/>
        <v>112.83912814728623</v>
      </c>
      <c r="AZ126" s="2">
        <f t="shared" si="139"/>
        <v>112.33747075565945</v>
      </c>
      <c r="BA126" s="2">
        <f t="shared" si="139"/>
        <v>110.98186773022641</v>
      </c>
      <c r="BB126" s="2">
        <f t="shared" si="139"/>
        <v>110.22227206138301</v>
      </c>
      <c r="BC126" s="2">
        <f t="shared" si="139"/>
        <v>110.29451354578515</v>
      </c>
      <c r="BD126" s="2">
        <f t="shared" si="139"/>
        <v>110.78741673863027</v>
      </c>
      <c r="BE126" s="2">
        <f t="shared" si="139"/>
        <v>113.64957142415933</v>
      </c>
      <c r="BF126" s="2">
        <f t="shared" si="139"/>
        <v>114.16091951777649</v>
      </c>
      <c r="BG126" s="2">
        <f t="shared" si="139"/>
        <v>115.42972859888884</v>
      </c>
      <c r="BH126" s="2">
        <f t="shared" si="139"/>
        <v>113.7872336191073</v>
      </c>
      <c r="BI126" s="2">
        <f t="shared" si="139"/>
        <v>114.60956215204979</v>
      </c>
      <c r="BJ126" s="2">
        <f t="shared" si="139"/>
        <v>115.02922047119255</v>
      </c>
      <c r="BK126" s="2">
        <f t="shared" si="139"/>
        <v>119.39444595190069</v>
      </c>
      <c r="BL126" s="2">
        <f t="shared" si="139"/>
        <v>118.06372358186078</v>
      </c>
      <c r="BM126" s="2">
        <f t="shared" si="139"/>
        <v>121.95979807525001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 t="str">
        <f t="shared" si="140"/>
        <v/>
      </c>
      <c r="CG126" s="2">
        <f t="shared" si="140"/>
        <v>111.233</v>
      </c>
      <c r="CH126" s="2" t="str">
        <f t="shared" si="140"/>
        <v/>
      </c>
      <c r="CI126" s="2" t="str">
        <f t="shared" si="140"/>
        <v/>
      </c>
      <c r="CJ126" s="2">
        <f t="shared" si="140"/>
        <v>110.879</v>
      </c>
      <c r="CK126" s="2" t="str">
        <f t="shared" si="140"/>
        <v/>
      </c>
      <c r="CL126" s="2">
        <f t="shared" si="140"/>
        <v>114.483</v>
      </c>
      <c r="CM126" s="2">
        <f t="shared" si="140"/>
        <v>116.44799999999999</v>
      </c>
      <c r="CN126" s="2">
        <f t="shared" si="140"/>
        <v>115.517</v>
      </c>
      <c r="CO126" s="2">
        <f t="shared" si="140"/>
        <v>115.60299999999999</v>
      </c>
      <c r="CP126" s="2">
        <f t="shared" si="140"/>
        <v>116.70699999999999</v>
      </c>
      <c r="CQ126" s="2">
        <f t="shared" si="140"/>
        <v>121.39700000000001</v>
      </c>
      <c r="CR126" s="2">
        <f t="shared" si="140"/>
        <v>121.44799999999999</v>
      </c>
      <c r="CS126" s="2" t="str">
        <f t="shared" si="140"/>
        <v/>
      </c>
      <c r="CU126" s="2" t="str">
        <f t="shared" si="110"/>
        <v/>
      </c>
      <c r="CV126" s="2" t="str">
        <f t="shared" si="111"/>
        <v/>
      </c>
      <c r="CW126" s="2">
        <f t="shared" si="112"/>
        <v>111.233</v>
      </c>
      <c r="CX126" s="2" t="str">
        <f t="shared" si="113"/>
        <v/>
      </c>
      <c r="CY126" s="2" t="str">
        <f t="shared" si="114"/>
        <v/>
      </c>
      <c r="CZ126" s="2">
        <f t="shared" si="115"/>
        <v>110.879</v>
      </c>
      <c r="DA126" s="2" t="str">
        <f t="shared" si="116"/>
        <v/>
      </c>
      <c r="DB126" s="2">
        <f t="shared" si="117"/>
        <v>114.483</v>
      </c>
      <c r="DC126" s="2">
        <f t="shared" si="118"/>
        <v>116.44799999999999</v>
      </c>
      <c r="DD126" s="2">
        <f t="shared" si="119"/>
        <v>115.517</v>
      </c>
      <c r="DE126" s="2">
        <f t="shared" si="120"/>
        <v>115.60299999999999</v>
      </c>
      <c r="DF126" s="2">
        <f t="shared" si="121"/>
        <v>116.70699999999999</v>
      </c>
      <c r="DG126" s="2">
        <f t="shared" si="122"/>
        <v>121.39700000000001</v>
      </c>
      <c r="DH126" s="2">
        <f t="shared" si="123"/>
        <v>121.44799999999999</v>
      </c>
      <c r="DI126" s="2" t="str">
        <f t="shared" si="124"/>
        <v/>
      </c>
      <c r="DK126" s="2">
        <f t="shared" si="148"/>
        <v>145.59089510939512</v>
      </c>
      <c r="DL126" s="2">
        <f t="shared" si="148"/>
        <v>137.57840759382864</v>
      </c>
      <c r="DM126" s="2">
        <f t="shared" si="148"/>
        <v>132.2615721997301</v>
      </c>
      <c r="DN126" s="2">
        <f t="shared" si="148"/>
        <v>128.87023974176606</v>
      </c>
      <c r="DO126" s="2">
        <f t="shared" si="148"/>
        <v>126.34182394135024</v>
      </c>
      <c r="DP126" s="2">
        <f t="shared" si="148"/>
        <v>128.2582817927171</v>
      </c>
      <c r="DQ126" s="2">
        <f t="shared" si="148"/>
        <v>131.69059645475437</v>
      </c>
      <c r="DR126" s="2">
        <f t="shared" si="148"/>
        <v>130.6875882352941</v>
      </c>
      <c r="DS126" s="2">
        <f t="shared" si="148"/>
        <v>132.14027694496116</v>
      </c>
      <c r="DT126" s="2">
        <f t="shared" si="148"/>
        <v>131.74743899770212</v>
      </c>
      <c r="DU126" s="2">
        <f t="shared" si="148"/>
        <v>127.32489355742297</v>
      </c>
      <c r="DV126" s="2">
        <f t="shared" si="148"/>
        <v>129.4544112044818</v>
      </c>
      <c r="DW126" s="2">
        <f t="shared" si="148"/>
        <v>136.34867058823531</v>
      </c>
      <c r="DX126" s="2">
        <f t="shared" si="148"/>
        <v>139.14570840840838</v>
      </c>
      <c r="DY126" s="2">
        <f t="shared" si="148"/>
        <v>152.2161466073415</v>
      </c>
      <c r="EA126" s="2">
        <f t="shared" si="152"/>
        <v>112.74899530452001</v>
      </c>
      <c r="EB126" s="2">
        <f t="shared" si="152"/>
        <v>112.24257675291481</v>
      </c>
      <c r="EC126" s="2">
        <f t="shared" si="152"/>
        <v>110.89869650067294</v>
      </c>
      <c r="ED126" s="2">
        <f t="shared" si="152"/>
        <v>110.15034272539427</v>
      </c>
      <c r="EE126" s="2">
        <f t="shared" si="151"/>
        <v>110.2148743252165</v>
      </c>
      <c r="EF126" s="2">
        <f t="shared" si="151"/>
        <v>110.687967164456</v>
      </c>
      <c r="EG126" s="2">
        <f t="shared" si="151"/>
        <v>113.56354359935614</v>
      </c>
      <c r="EH126" s="2">
        <f t="shared" si="151"/>
        <v>114.06682439452206</v>
      </c>
      <c r="EI126" s="2">
        <f t="shared" si="151"/>
        <v>115.34476859253382</v>
      </c>
      <c r="EJ126" s="2">
        <f t="shared" si="151"/>
        <v>113.68809454150382</v>
      </c>
      <c r="EK126" s="2">
        <f t="shared" si="151"/>
        <v>114.53685056161416</v>
      </c>
      <c r="EL126" s="2">
        <f t="shared" si="151"/>
        <v>114.94679143200659</v>
      </c>
      <c r="EM126" s="2">
        <f t="shared" si="135"/>
        <v>119.29135397533913</v>
      </c>
      <c r="EN126" s="2">
        <f t="shared" si="135"/>
        <v>117.94345462399579</v>
      </c>
      <c r="EO126" s="2">
        <f t="shared" si="135"/>
        <v>121.74660953947367</v>
      </c>
      <c r="EQ126" s="2">
        <f t="shared" si="149"/>
        <v>112.63364728330932</v>
      </c>
      <c r="ER126" s="2">
        <f t="shared" si="149"/>
        <v>112.21610407608696</v>
      </c>
      <c r="ES126" s="2">
        <f t="shared" si="149"/>
        <v>110.89796674569558</v>
      </c>
      <c r="ET126" s="2">
        <f t="shared" si="149"/>
        <v>110.15093293272551</v>
      </c>
      <c r="EU126" s="2">
        <f t="shared" si="149"/>
        <v>110.22732557417459</v>
      </c>
      <c r="EV126" s="2">
        <f t="shared" si="149"/>
        <v>110.69150191654406</v>
      </c>
      <c r="EW126" s="2">
        <f t="shared" si="149"/>
        <v>113.57611033582826</v>
      </c>
      <c r="EX126" s="2">
        <f t="shared" si="149"/>
        <v>114.01738138285585</v>
      </c>
      <c r="EY126" s="2">
        <f t="shared" si="149"/>
        <v>115.30704558503372</v>
      </c>
      <c r="EZ126" s="2">
        <f t="shared" si="149"/>
        <v>113.68462729253814</v>
      </c>
      <c r="FA126" s="2">
        <f t="shared" si="149"/>
        <v>114.53585362462232</v>
      </c>
      <c r="FB126" s="2">
        <f t="shared" si="149"/>
        <v>114.93692552631306</v>
      </c>
      <c r="FC126" s="2">
        <f t="shared" si="149"/>
        <v>119.3248499468211</v>
      </c>
      <c r="FD126" s="2">
        <f t="shared" si="149"/>
        <v>117.97852296371643</v>
      </c>
      <c r="FE126" s="2">
        <f t="shared" si="149"/>
        <v>121.50186414941194</v>
      </c>
      <c r="FG126" s="2">
        <f t="shared" si="150"/>
        <v>0.99709622258726416</v>
      </c>
      <c r="FH126" s="2">
        <f t="shared" si="150"/>
        <v>0.99620830681287431</v>
      </c>
      <c r="FI126" s="2">
        <f t="shared" si="150"/>
        <v>0.99610538670405557</v>
      </c>
      <c r="FJ126" s="2">
        <f t="shared" si="150"/>
        <v>0.99615874945457372</v>
      </c>
      <c r="FK126" s="2">
        <f t="shared" si="150"/>
        <v>0.99509307812879766</v>
      </c>
      <c r="FL126" s="2">
        <f t="shared" si="150"/>
        <v>0.9943476035642933</v>
      </c>
      <c r="FM126" s="2">
        <f t="shared" si="150"/>
        <v>0.99528675827782276</v>
      </c>
      <c r="FN126" s="2">
        <f t="shared" si="150"/>
        <v>0.99419705124376279</v>
      </c>
      <c r="FO126" s="2">
        <f t="shared" si="150"/>
        <v>0.99484419513073774</v>
      </c>
      <c r="FP126" s="2">
        <f t="shared" si="150"/>
        <v>0.99450327953428741</v>
      </c>
      <c r="FQ126" s="2">
        <f t="shared" si="150"/>
        <v>0.99431133369857716</v>
      </c>
      <c r="FR126" s="2">
        <f t="shared" si="150"/>
        <v>0.99429622990540112</v>
      </c>
      <c r="FS126" s="2">
        <f t="shared" si="150"/>
        <v>0.99401443689144298</v>
      </c>
      <c r="FT126" s="2">
        <f t="shared" si="150"/>
        <v>0.99436903196727267</v>
      </c>
      <c r="FU126" s="2">
        <f t="shared" si="150"/>
        <v>0.99282825369801875</v>
      </c>
      <c r="FW126" s="2">
        <f t="shared" si="141"/>
        <v>4.5364662727474102E-2</v>
      </c>
      <c r="FX126" s="2">
        <f t="shared" si="141"/>
        <v>4.4260520106751827E-2</v>
      </c>
      <c r="FY126" s="2">
        <f t="shared" si="141"/>
        <v>3.961628846381219E-2</v>
      </c>
      <c r="FZ126" s="2">
        <f t="shared" si="141"/>
        <v>3.6464074817499595E-2</v>
      </c>
      <c r="GA126" s="2">
        <f t="shared" si="141"/>
        <v>4.0601451562818566E-2</v>
      </c>
      <c r="GB126" s="2">
        <f t="shared" si="141"/>
        <v>3.8246075501523737E-2</v>
      </c>
      <c r="GC126" s="2">
        <f t="shared" si="141"/>
        <v>4.7000506959313348E-2</v>
      </c>
      <c r="GD126" s="2">
        <f t="shared" si="141"/>
        <v>4.7616792014600291E-2</v>
      </c>
      <c r="GE126" s="2">
        <f t="shared" si="141"/>
        <v>4.3325214463921839E-2</v>
      </c>
      <c r="GF126" s="2">
        <f t="shared" si="141"/>
        <v>3.694302530031502E-2</v>
      </c>
      <c r="GG126" s="2">
        <f t="shared" si="141"/>
        <v>3.5427329959198103E-2</v>
      </c>
      <c r="GH126" s="2">
        <f t="shared" si="141"/>
        <v>3.2342556884112493E-2</v>
      </c>
      <c r="GI126" s="2">
        <f t="shared" si="141"/>
        <v>2.9685107445766645E-2</v>
      </c>
      <c r="GJ126" s="2">
        <f t="shared" si="141"/>
        <v>2.5086576387617878E-2</v>
      </c>
      <c r="GK126" s="2">
        <f t="shared" si="141"/>
        <v>2.1782857735849426E-2</v>
      </c>
      <c r="GM126" s="83">
        <f t="shared" si="142"/>
        <v>3.2009421303360638E-96</v>
      </c>
      <c r="GN126" s="83">
        <f t="shared" si="142"/>
        <v>7.7318921013031042E-89</v>
      </c>
      <c r="GO126" s="83">
        <f t="shared" si="142"/>
        <v>4.4898658192003648E-67</v>
      </c>
      <c r="GP126" s="83">
        <f t="shared" si="142"/>
        <v>1.8314772936544047E-60</v>
      </c>
      <c r="GQ126" s="83">
        <f t="shared" si="142"/>
        <v>3.1573253751303718E-80</v>
      </c>
      <c r="GR126" s="83">
        <f t="shared" si="142"/>
        <v>5.278158324631802E-83</v>
      </c>
      <c r="GS126" s="83">
        <f t="shared" si="142"/>
        <v>2.0277966595892458E-137</v>
      </c>
      <c r="GT126" s="83">
        <f t="shared" si="142"/>
        <v>2.0571868888856041E-108</v>
      </c>
      <c r="GU126" s="83">
        <f t="shared" si="142"/>
        <v>2.307866525534394E-76</v>
      </c>
      <c r="GV126" s="83">
        <f t="shared" si="142"/>
        <v>1.482662313018571E-81</v>
      </c>
      <c r="GW126" s="83">
        <f t="shared" si="142"/>
        <v>7.6411449106975156E-66</v>
      </c>
      <c r="GX126" s="83">
        <f t="shared" si="142"/>
        <v>2.8916390751192981E-72</v>
      </c>
      <c r="GY126" s="83">
        <f t="shared" si="142"/>
        <v>1.8389038850051697E-60</v>
      </c>
      <c r="GZ126" s="83">
        <f t="shared" si="142"/>
        <v>2.6436829036442718E-74</v>
      </c>
      <c r="HA126" s="83">
        <f t="shared" si="142"/>
        <v>5.4590251974647632E-93</v>
      </c>
      <c r="HC126" s="83">
        <f t="shared" si="153"/>
        <v>2.1995920602658576E-64</v>
      </c>
      <c r="HD126" s="83">
        <f t="shared" si="153"/>
        <v>1.8168273198304985E-29</v>
      </c>
      <c r="HE126" s="83">
        <f t="shared" si="153"/>
        <v>2.78685587448E-23</v>
      </c>
      <c r="HF126" s="83">
        <f t="shared" si="153"/>
        <v>4.5686132944112508E-22</v>
      </c>
      <c r="HG126" s="83">
        <f t="shared" si="153"/>
        <v>6.2276948174523831E-42</v>
      </c>
      <c r="HH126" s="83">
        <f t="shared" si="153"/>
        <v>4.002221966196018E-35</v>
      </c>
      <c r="HI126" s="83">
        <f t="shared" si="138"/>
        <v>1.3473802584918609E-61</v>
      </c>
      <c r="HJ126" s="83">
        <f t="shared" si="138"/>
        <v>8.0647514447179914E-58</v>
      </c>
      <c r="HK126" s="83">
        <f t="shared" si="138"/>
        <v>2.5470615206591536E-30</v>
      </c>
      <c r="HL126" s="83">
        <f t="shared" si="138"/>
        <v>5.0918728117038037E-29</v>
      </c>
      <c r="HM126" s="83">
        <f t="shared" si="138"/>
        <v>1.4873495464765975E-22</v>
      </c>
      <c r="HN126" s="83">
        <f t="shared" si="138"/>
        <v>1.482651804918421E-25</v>
      </c>
      <c r="HO126" s="83">
        <f t="shared" si="138"/>
        <v>1.9994577741686202E-16</v>
      </c>
      <c r="HP126" s="83">
        <f t="shared" si="138"/>
        <v>1.0628331983535622E-24</v>
      </c>
      <c r="HQ126" s="83">
        <f t="shared" si="138"/>
        <v>4.5771622296390864E-30</v>
      </c>
      <c r="HS126" s="83">
        <f t="shared" si="143"/>
        <v>5.884480530174796E-2</v>
      </c>
      <c r="HT126" s="83">
        <f t="shared" si="143"/>
        <v>4.2485600247597941E-2</v>
      </c>
      <c r="HU126" s="83">
        <f t="shared" si="143"/>
        <v>7.224870523757301E-3</v>
      </c>
      <c r="HV126" s="83">
        <f t="shared" si="143"/>
        <v>1.0307008795049174E-2</v>
      </c>
      <c r="HW126" s="83">
        <f t="shared" si="143"/>
        <v>1.0000000091028272E-2</v>
      </c>
      <c r="HX126" s="83">
        <f t="shared" si="143"/>
        <v>2.6707683858380829E-3</v>
      </c>
      <c r="HY126" s="83">
        <f t="shared" si="143"/>
        <v>1.7940193859099882E-2</v>
      </c>
      <c r="HZ126" s="83">
        <f t="shared" si="143"/>
        <v>6.161261460790865E-3</v>
      </c>
      <c r="IA126" s="83">
        <f t="shared" si="143"/>
        <v>8.7091061285110762E-3</v>
      </c>
      <c r="IB126" s="83">
        <f t="shared" si="143"/>
        <v>2.7644389872391872E-3</v>
      </c>
      <c r="IC126" s="83">
        <f t="shared" si="143"/>
        <v>1.4522136024336344E-3</v>
      </c>
      <c r="ID126" s="83">
        <f t="shared" si="143"/>
        <v>7.0041747624721316E-4</v>
      </c>
      <c r="IE126" s="83">
        <f t="shared" si="143"/>
        <v>3.9570609898532109E-4</v>
      </c>
      <c r="IF126" s="83">
        <f t="shared" si="143"/>
        <v>5.7965338513357775E-3</v>
      </c>
      <c r="IG126" s="83">
        <f t="shared" si="143"/>
        <v>1.2343574376216171E-2</v>
      </c>
      <c r="II126" s="83">
        <f t="shared" si="144"/>
        <v>1.2140319480875934E-36</v>
      </c>
      <c r="IJ126" s="83">
        <f t="shared" si="144"/>
        <v>6.1695882733833374E-35</v>
      </c>
      <c r="IK126" s="83">
        <f t="shared" si="144"/>
        <v>4.9965207714500478E-42</v>
      </c>
      <c r="IL126" s="83">
        <f t="shared" si="144"/>
        <v>1.6740598782922802E-38</v>
      </c>
      <c r="IM126" s="83">
        <f t="shared" si="144"/>
        <v>3.3270059137400394E-46</v>
      </c>
      <c r="IN126" s="83">
        <f t="shared" si="144"/>
        <v>6.825598955508718E-59</v>
      </c>
      <c r="IO126" s="83">
        <f t="shared" si="144"/>
        <v>7.718251552163462E-43</v>
      </c>
      <c r="IP126" s="83">
        <f t="shared" si="144"/>
        <v>1.9832458719414872E-49</v>
      </c>
      <c r="IQ126" s="83">
        <f t="shared" si="144"/>
        <v>3.470381569049422E-47</v>
      </c>
      <c r="IR126" s="83">
        <f t="shared" si="144"/>
        <v>9.4908964526891563E-53</v>
      </c>
      <c r="IS126" s="83">
        <f t="shared" si="144"/>
        <v>1.1065904053883469E-55</v>
      </c>
      <c r="IT126" s="83">
        <f t="shared" si="144"/>
        <v>2.2238893610656392E-63</v>
      </c>
      <c r="IU126" s="83">
        <f t="shared" si="144"/>
        <v>1.2594795927667088E-63</v>
      </c>
      <c r="IV126" s="83">
        <f t="shared" si="144"/>
        <v>2.0130342141224613E-31</v>
      </c>
      <c r="IW126" s="83">
        <f t="shared" si="144"/>
        <v>5.0669770147277562E-24</v>
      </c>
      <c r="IY126" s="83">
        <f t="shared" si="145"/>
        <v>5.884480530174796E-2</v>
      </c>
      <c r="IZ126" s="83">
        <f t="shared" si="145"/>
        <v>4.2485600247597941E-2</v>
      </c>
      <c r="JA126" s="83">
        <f t="shared" si="145"/>
        <v>7.224870523757301E-3</v>
      </c>
      <c r="JB126" s="83">
        <f t="shared" si="145"/>
        <v>1.0307008795049174E-2</v>
      </c>
      <c r="JC126" s="83">
        <f t="shared" si="145"/>
        <v>1.0000000091028272E-2</v>
      </c>
      <c r="JD126" s="83">
        <f t="shared" si="145"/>
        <v>2.6707683858380829E-3</v>
      </c>
      <c r="JE126" s="83">
        <f t="shared" si="145"/>
        <v>1.7940193859099882E-2</v>
      </c>
      <c r="JF126" s="83">
        <f t="shared" si="145"/>
        <v>6.161261460790865E-3</v>
      </c>
      <c r="JG126" s="83">
        <f t="shared" si="145"/>
        <v>8.7091061285110762E-3</v>
      </c>
      <c r="JH126" s="83">
        <f t="shared" si="145"/>
        <v>2.7644389872391872E-3</v>
      </c>
      <c r="JI126" s="83">
        <f t="shared" si="145"/>
        <v>1.4522136024336344E-3</v>
      </c>
      <c r="JJ126" s="83">
        <f t="shared" si="145"/>
        <v>7.0041747624721316E-4</v>
      </c>
      <c r="JK126" s="83">
        <f t="shared" si="145"/>
        <v>3.9570609898552102E-4</v>
      </c>
      <c r="JL126" s="83">
        <f t="shared" si="145"/>
        <v>5.7965338513357775E-3</v>
      </c>
      <c r="JM126" s="83">
        <f t="shared" si="145"/>
        <v>1.2343574376216171E-2</v>
      </c>
    </row>
    <row r="127" spans="2:273" x14ac:dyDescent="0.25">
      <c r="B127" s="2">
        <v>100</v>
      </c>
      <c r="C127" s="37">
        <v>112.767</v>
      </c>
      <c r="D127" s="37">
        <v>113.45</v>
      </c>
      <c r="E127" s="37">
        <v>109.3</v>
      </c>
      <c r="F127" s="37">
        <v>109.967</v>
      </c>
      <c r="G127" s="37">
        <v>109.983</v>
      </c>
      <c r="H127" s="37">
        <v>109.89700000000001</v>
      </c>
      <c r="I127" s="37">
        <v>115.44799999999999</v>
      </c>
      <c r="J127" s="37">
        <v>116.759</v>
      </c>
      <c r="K127" s="37">
        <v>118.276</v>
      </c>
      <c r="L127" s="37">
        <v>113.379</v>
      </c>
      <c r="M127" s="37">
        <v>116</v>
      </c>
      <c r="N127" s="37">
        <v>116.53400000000001</v>
      </c>
      <c r="O127" s="37">
        <v>122.31</v>
      </c>
      <c r="P127" s="37">
        <v>120.431</v>
      </c>
      <c r="Q127" s="37">
        <v>128.96600000000001</v>
      </c>
      <c r="S127" s="4">
        <f t="shared" si="146"/>
        <v>112.97169376722098</v>
      </c>
      <c r="T127" s="4">
        <f t="shared" si="146"/>
        <v>113.13437497373968</v>
      </c>
      <c r="U127" s="4">
        <f t="shared" si="146"/>
        <v>111.23212455978882</v>
      </c>
      <c r="V127" s="4">
        <f t="shared" si="146"/>
        <v>110.9027657186373</v>
      </c>
      <c r="W127" s="4">
        <f t="shared" si="146"/>
        <v>111.10541063061673</v>
      </c>
      <c r="X127" s="4">
        <f t="shared" si="146"/>
        <v>111.09525686559085</v>
      </c>
      <c r="Y127" s="4">
        <f t="shared" si="146"/>
        <v>115.87105342816238</v>
      </c>
      <c r="Z127" s="4">
        <f t="shared" si="146"/>
        <v>115.43658188778984</v>
      </c>
      <c r="AA127" s="4">
        <f t="shared" si="146"/>
        <v>116.80748600529546</v>
      </c>
      <c r="AB127" s="4">
        <f t="shared" si="146"/>
        <v>114.40849777945586</v>
      </c>
      <c r="AC127" s="4">
        <f t="shared" si="146"/>
        <v>115.01058504724557</v>
      </c>
      <c r="AD127" s="4">
        <f t="shared" si="146"/>
        <v>115.20692491094935</v>
      </c>
      <c r="AE127" s="4">
        <f t="shared" si="146"/>
        <v>119.46249425498044</v>
      </c>
      <c r="AF127" s="4">
        <f t="shared" si="146"/>
        <v>120.07522170757308</v>
      </c>
      <c r="AG127" s="4">
        <f t="shared" si="146"/>
        <v>127.65018963047936</v>
      </c>
      <c r="AI127" s="4">
        <f t="shared" si="147"/>
        <v>-0.20469376722098787</v>
      </c>
      <c r="AJ127" s="4">
        <f t="shared" si="147"/>
        <v>0.31562502626032085</v>
      </c>
      <c r="AK127" s="4">
        <f t="shared" si="147"/>
        <v>-1.9321245597888179</v>
      </c>
      <c r="AL127" s="4">
        <f t="shared" si="147"/>
        <v>-0.93576571863729896</v>
      </c>
      <c r="AM127" s="4">
        <f t="shared" si="147"/>
        <v>-1.1224106306167272</v>
      </c>
      <c r="AN127" s="4">
        <f t="shared" si="147"/>
        <v>-1.1982568655908494</v>
      </c>
      <c r="AO127" s="4">
        <f t="shared" si="147"/>
        <v>-0.42305342816239033</v>
      </c>
      <c r="AP127" s="4">
        <f t="shared" si="147"/>
        <v>1.3224181122101584</v>
      </c>
      <c r="AQ127" s="4">
        <f t="shared" si="147"/>
        <v>1.4685139947045371</v>
      </c>
      <c r="AR127" s="4">
        <f t="shared" si="147"/>
        <v>-1.029497779455852</v>
      </c>
      <c r="AS127" s="4">
        <f t="shared" si="147"/>
        <v>0.98941495275443003</v>
      </c>
      <c r="AT127" s="4">
        <f t="shared" si="147"/>
        <v>1.327075089050652</v>
      </c>
      <c r="AU127" s="4">
        <f t="shared" si="147"/>
        <v>2.8475057450195607</v>
      </c>
      <c r="AV127" s="4">
        <f t="shared" si="147"/>
        <v>0.35577829242691905</v>
      </c>
      <c r="AW127" s="4">
        <f t="shared" si="147"/>
        <v>1.3158103695206478</v>
      </c>
      <c r="AY127" s="2">
        <f t="shared" ref="AY127:BM143" si="154">IF(OR($B127 &lt; C$230, $B127 &gt; C$233), #N/A, ((1-FG127)*DK127) + (FG127 - FW127)*EA127 + (FW127*EQ127))</f>
        <v>112.7567349017212</v>
      </c>
      <c r="AZ127" s="2">
        <f t="shared" si="154"/>
        <v>112.25334769563266</v>
      </c>
      <c r="BA127" s="2">
        <f t="shared" si="154"/>
        <v>110.89768577961389</v>
      </c>
      <c r="BB127" s="2">
        <f t="shared" si="154"/>
        <v>110.15103168667223</v>
      </c>
      <c r="BC127" s="2">
        <f t="shared" si="154"/>
        <v>110.20733556139888</v>
      </c>
      <c r="BD127" s="2">
        <f t="shared" si="154"/>
        <v>110.67559216924204</v>
      </c>
      <c r="BE127" s="2">
        <f t="shared" si="154"/>
        <v>113.54525856303088</v>
      </c>
      <c r="BF127" s="2">
        <f t="shared" si="154"/>
        <v>114.1250086515314</v>
      </c>
      <c r="BG127" s="2">
        <f t="shared" si="154"/>
        <v>115.38292104843111</v>
      </c>
      <c r="BH127" s="2">
        <f t="shared" si="154"/>
        <v>113.79793190344097</v>
      </c>
      <c r="BI127" s="2">
        <f t="shared" si="154"/>
        <v>114.57284685133192</v>
      </c>
      <c r="BJ127" s="2">
        <f t="shared" si="154"/>
        <v>114.96670979863696</v>
      </c>
      <c r="BK127" s="2">
        <f t="shared" si="154"/>
        <v>119.31899855329287</v>
      </c>
      <c r="BL127" s="2">
        <f t="shared" si="154"/>
        <v>117.98543201403999</v>
      </c>
      <c r="BM127" s="2">
        <f t="shared" si="154"/>
        <v>121.87544428956282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 t="str">
        <f t="shared" si="155"/>
        <v/>
      </c>
      <c r="CJ127" s="2">
        <f t="shared" si="155"/>
        <v>109.89700000000001</v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>
        <f t="shared" si="155"/>
        <v>113.379</v>
      </c>
      <c r="CO127" s="2">
        <f t="shared" si="155"/>
        <v>116</v>
      </c>
      <c r="CP127" s="2">
        <f t="shared" si="155"/>
        <v>116.53400000000001</v>
      </c>
      <c r="CQ127" s="2">
        <f t="shared" si="155"/>
        <v>122.31</v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 t="str">
        <f t="shared" si="114"/>
        <v/>
      </c>
      <c r="CZ127" s="2">
        <f t="shared" si="115"/>
        <v>109.89700000000001</v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>
        <f t="shared" si="119"/>
        <v>113.379</v>
      </c>
      <c r="DE127" s="2">
        <f t="shared" si="120"/>
        <v>116</v>
      </c>
      <c r="DF127" s="2">
        <f t="shared" si="121"/>
        <v>116.53400000000001</v>
      </c>
      <c r="DG127" s="2">
        <f t="shared" si="122"/>
        <v>122.31</v>
      </c>
      <c r="DH127" s="2" t="str">
        <f t="shared" si="123"/>
        <v/>
      </c>
      <c r="DI127" s="2" t="str">
        <f t="shared" si="124"/>
        <v/>
      </c>
      <c r="DK127" s="2">
        <f t="shared" si="148"/>
        <v>145.84656048906049</v>
      </c>
      <c r="DL127" s="2">
        <f t="shared" si="148"/>
        <v>137.7959987963672</v>
      </c>
      <c r="DM127" s="2">
        <f t="shared" si="148"/>
        <v>132.43333576248315</v>
      </c>
      <c r="DN127" s="2">
        <f t="shared" si="148"/>
        <v>129.0046958091695</v>
      </c>
      <c r="DO127" s="2">
        <f t="shared" si="148"/>
        <v>126.44523864755442</v>
      </c>
      <c r="DP127" s="2">
        <f t="shared" si="148"/>
        <v>128.36410336134455</v>
      </c>
      <c r="DQ127" s="2">
        <f t="shared" si="148"/>
        <v>131.81622146843199</v>
      </c>
      <c r="DR127" s="2">
        <f t="shared" si="148"/>
        <v>130.82288151260502</v>
      </c>
      <c r="DS127" s="2">
        <f t="shared" si="148"/>
        <v>132.30867031403872</v>
      </c>
      <c r="DT127" s="2">
        <f t="shared" si="148"/>
        <v>131.9100892876682</v>
      </c>
      <c r="DU127" s="2">
        <f t="shared" si="148"/>
        <v>127.42799327731092</v>
      </c>
      <c r="DV127" s="2">
        <f t="shared" si="148"/>
        <v>129.57427815126053</v>
      </c>
      <c r="DW127" s="2">
        <f t="shared" si="148"/>
        <v>136.53283949579833</v>
      </c>
      <c r="DX127" s="2">
        <f t="shared" si="148"/>
        <v>139.36386966966964</v>
      </c>
      <c r="DY127" s="2">
        <f t="shared" si="148"/>
        <v>152.60933414905452</v>
      </c>
      <c r="EA127" s="2">
        <f t="shared" si="152"/>
        <v>112.67573410251634</v>
      </c>
      <c r="EB127" s="2">
        <f t="shared" si="152"/>
        <v>112.16702504224659</v>
      </c>
      <c r="EC127" s="2">
        <f t="shared" si="152"/>
        <v>110.82074717362045</v>
      </c>
      <c r="ED127" s="2">
        <f t="shared" si="152"/>
        <v>110.08495639490717</v>
      </c>
      <c r="EE127" s="2">
        <f t="shared" si="151"/>
        <v>110.13348951415587</v>
      </c>
      <c r="EF127" s="2">
        <f t="shared" si="151"/>
        <v>110.58344325334252</v>
      </c>
      <c r="EG127" s="2">
        <f t="shared" si="151"/>
        <v>113.46549312703861</v>
      </c>
      <c r="EH127" s="2">
        <f t="shared" si="151"/>
        <v>114.03969402280242</v>
      </c>
      <c r="EI127" s="2">
        <f t="shared" si="151"/>
        <v>115.30582755884379</v>
      </c>
      <c r="EJ127" s="2">
        <f t="shared" si="151"/>
        <v>113.70789007831686</v>
      </c>
      <c r="EK127" s="2">
        <f t="shared" si="151"/>
        <v>114.50585329128408</v>
      </c>
      <c r="EL127" s="2">
        <f t="shared" si="151"/>
        <v>114.89023117050561</v>
      </c>
      <c r="EM127" s="2">
        <f t="shared" si="135"/>
        <v>119.2237665474333</v>
      </c>
      <c r="EN127" s="2">
        <f t="shared" si="135"/>
        <v>117.87442246806269</v>
      </c>
      <c r="EO127" s="2">
        <f t="shared" si="135"/>
        <v>121.67999999999998</v>
      </c>
      <c r="EQ127" s="2">
        <f t="shared" si="149"/>
        <v>112.53707232501706</v>
      </c>
      <c r="ER127" s="2">
        <f t="shared" si="149"/>
        <v>112.11873490149456</v>
      </c>
      <c r="ES127" s="2">
        <f t="shared" si="149"/>
        <v>110.82411875649325</v>
      </c>
      <c r="ET127" s="2">
        <f t="shared" si="149"/>
        <v>110.07923566790993</v>
      </c>
      <c r="EU127" s="2">
        <f t="shared" si="149"/>
        <v>110.15190724292688</v>
      </c>
      <c r="EV127" s="2">
        <f t="shared" si="149"/>
        <v>110.59405003905755</v>
      </c>
      <c r="EW127" s="2">
        <f t="shared" si="149"/>
        <v>113.4820927048454</v>
      </c>
      <c r="EX127" s="2">
        <f t="shared" si="149"/>
        <v>113.97132481410691</v>
      </c>
      <c r="EY127" s="2">
        <f t="shared" si="149"/>
        <v>115.24468042986425</v>
      </c>
      <c r="EZ127" s="2">
        <f t="shared" si="149"/>
        <v>113.67689159131328</v>
      </c>
      <c r="FA127" s="2">
        <f t="shared" si="149"/>
        <v>114.50374300077549</v>
      </c>
      <c r="FB127" s="2">
        <f t="shared" si="149"/>
        <v>114.89179618600068</v>
      </c>
      <c r="FC127" s="2">
        <f t="shared" si="149"/>
        <v>119.24514139683292</v>
      </c>
      <c r="FD127" s="2">
        <f t="shared" si="149"/>
        <v>117.89613129297248</v>
      </c>
      <c r="FE127" s="2">
        <f t="shared" si="149"/>
        <v>121.38700819795771</v>
      </c>
      <c r="FG127" s="2">
        <f t="shared" si="150"/>
        <v>0.99735104671446095</v>
      </c>
      <c r="FH127" s="2">
        <f t="shared" si="150"/>
        <v>0.99654078062172935</v>
      </c>
      <c r="FI127" s="2">
        <f t="shared" si="150"/>
        <v>0.99644685285319301</v>
      </c>
      <c r="FJ127" s="2">
        <f t="shared" si="150"/>
        <v>0.99649555340355178</v>
      </c>
      <c r="FK127" s="2">
        <f t="shared" si="150"/>
        <v>0.99552290105154029</v>
      </c>
      <c r="FL127" s="2">
        <f t="shared" si="150"/>
        <v>0.99484238804596359</v>
      </c>
      <c r="FM127" s="2">
        <f t="shared" si="150"/>
        <v>0.99569968906093187</v>
      </c>
      <c r="FN127" s="2">
        <f t="shared" si="150"/>
        <v>0.99470494419664601</v>
      </c>
      <c r="FO127" s="2">
        <f t="shared" si="150"/>
        <v>0.99529571595191768</v>
      </c>
      <c r="FP127" s="2">
        <f t="shared" si="150"/>
        <v>0.9949845056013662</v>
      </c>
      <c r="FQ127" s="2">
        <f t="shared" si="150"/>
        <v>0.99480927650183304</v>
      </c>
      <c r="FR127" s="2">
        <f t="shared" si="150"/>
        <v>0.99479548786032013</v>
      </c>
      <c r="FS127" s="2">
        <f t="shared" si="150"/>
        <v>0.99453822504141964</v>
      </c>
      <c r="FT127" s="2">
        <f t="shared" si="150"/>
        <v>0.99486195039870351</v>
      </c>
      <c r="FU127" s="2">
        <f t="shared" si="150"/>
        <v>0.99345515960598885</v>
      </c>
      <c r="FW127" s="2">
        <f t="shared" ref="FW127:GK143" si="156">POWER(10,($B127-C$232)/C$229)/(1+POWER(10,($B127-C$232)/C$229))</f>
        <v>4.9524609158126787E-2</v>
      </c>
      <c r="FX127" s="2">
        <f t="shared" si="156"/>
        <v>4.8324341843799662E-2</v>
      </c>
      <c r="FY127" s="2">
        <f t="shared" si="156"/>
        <v>4.3273002421833316E-2</v>
      </c>
      <c r="FZ127" s="2">
        <f t="shared" si="156"/>
        <v>3.9841899648589939E-2</v>
      </c>
      <c r="GA127" s="2">
        <f t="shared" si="156"/>
        <v>4.4344900530091297E-2</v>
      </c>
      <c r="GB127" s="2">
        <f t="shared" si="156"/>
        <v>4.1781816633265904E-2</v>
      </c>
      <c r="GC127" s="2">
        <f t="shared" si="156"/>
        <v>5.1302399121856648E-2</v>
      </c>
      <c r="GD127" s="2">
        <f t="shared" si="156"/>
        <v>5.1972015699289414E-2</v>
      </c>
      <c r="GE127" s="2">
        <f t="shared" si="156"/>
        <v>4.7307410932779619E-2</v>
      </c>
      <c r="GF127" s="2">
        <f t="shared" si="156"/>
        <v>4.0363358801572213E-2</v>
      </c>
      <c r="GG127" s="2">
        <f t="shared" si="156"/>
        <v>3.8712975257665747E-2</v>
      </c>
      <c r="GH127" s="2">
        <f t="shared" si="156"/>
        <v>3.5352595903637381E-2</v>
      </c>
      <c r="GI127" s="2">
        <f t="shared" si="156"/>
        <v>3.2456119853075741E-2</v>
      </c>
      <c r="GJ127" s="2">
        <f t="shared" si="156"/>
        <v>2.7440469646646988E-2</v>
      </c>
      <c r="GK127" s="2">
        <f t="shared" si="156"/>
        <v>2.3834339005650965E-2</v>
      </c>
      <c r="GM127" s="83">
        <f t="shared" ref="GM127:HA143" si="157" xml:space="preserve"> _xlfn.NORM.DIST($B127, C$7, ABS(C$11), TRUE) * _xlfn.NORM.DIST(($B127 - C$7)*C$15, 0, ABS(C$11), TRUE) * 2</f>
        <v>1.2967288648080994E-100</v>
      </c>
      <c r="GN127" s="83">
        <f t="shared" si="157"/>
        <v>2.8419017462339391E-93</v>
      </c>
      <c r="GO127" s="83">
        <f t="shared" si="157"/>
        <v>1.896337368647671E-70</v>
      </c>
      <c r="GP127" s="83">
        <f t="shared" si="157"/>
        <v>1.589960803099746E-63</v>
      </c>
      <c r="GQ127" s="83">
        <f t="shared" si="157"/>
        <v>3.5571237299150386E-84</v>
      </c>
      <c r="GR127" s="83">
        <f t="shared" si="157"/>
        <v>4.2517059108916746E-87</v>
      </c>
      <c r="GS127" s="83">
        <f t="shared" si="157"/>
        <v>3.5549693473553619E-144</v>
      </c>
      <c r="GT127" s="83">
        <f t="shared" si="157"/>
        <v>7.1642950200621144E-114</v>
      </c>
      <c r="GU127" s="83">
        <f t="shared" si="157"/>
        <v>3.4790823306914836E-80</v>
      </c>
      <c r="GV127" s="83">
        <f t="shared" si="157"/>
        <v>1.1597881610543508E-85</v>
      </c>
      <c r="GW127" s="83">
        <f t="shared" si="157"/>
        <v>4.1782471644102572E-69</v>
      </c>
      <c r="GX127" s="83">
        <f t="shared" si="157"/>
        <v>7.5617812406628548E-76</v>
      </c>
      <c r="GY127" s="83">
        <f t="shared" si="157"/>
        <v>1.7325814922361439E-63</v>
      </c>
      <c r="GZ127" s="83">
        <f t="shared" si="157"/>
        <v>5.0391380026282028E-78</v>
      </c>
      <c r="HA127" s="83">
        <f t="shared" si="157"/>
        <v>1.3500601146707889E-97</v>
      </c>
      <c r="HC127" s="83">
        <f t="shared" si="153"/>
        <v>9.9433752177355649E-70</v>
      </c>
      <c r="HD127" s="83">
        <f t="shared" si="153"/>
        <v>2.707939852667939E-32</v>
      </c>
      <c r="HE127" s="83">
        <f t="shared" si="153"/>
        <v>1.6317425224805735E-25</v>
      </c>
      <c r="HF127" s="83">
        <f t="shared" si="153"/>
        <v>3.3012939281102369E-24</v>
      </c>
      <c r="HG127" s="83">
        <f t="shared" si="153"/>
        <v>6.9254627822707161E-46</v>
      </c>
      <c r="HH127" s="83">
        <f t="shared" si="153"/>
        <v>2.2333310215267651E-38</v>
      </c>
      <c r="HI127" s="83">
        <f t="shared" si="138"/>
        <v>3.3079264868180141E-67</v>
      </c>
      <c r="HJ127" s="83">
        <f t="shared" si="138"/>
        <v>3.1629139161096774E-63</v>
      </c>
      <c r="HK127" s="83">
        <f t="shared" si="138"/>
        <v>3.8497301223096817E-33</v>
      </c>
      <c r="HL127" s="83">
        <f t="shared" si="138"/>
        <v>9.3110846759384515E-32</v>
      </c>
      <c r="HM127" s="83">
        <f t="shared" si="138"/>
        <v>1.1274842724668893E-24</v>
      </c>
      <c r="HN127" s="83">
        <f t="shared" si="138"/>
        <v>5.4376348954879111E-28</v>
      </c>
      <c r="HO127" s="83">
        <f t="shared" si="138"/>
        <v>5.3051602675489579E-18</v>
      </c>
      <c r="HP127" s="83">
        <f t="shared" si="138"/>
        <v>3.8149185685945692E-27</v>
      </c>
      <c r="HQ127" s="83">
        <f t="shared" si="138"/>
        <v>6.0216281568263099E-33</v>
      </c>
      <c r="HS127" s="83">
        <f t="shared" ref="HS127:IG143" si="158" xml:space="preserve"> _xlfn.NORM.DIST($B127, C$9, ABS(C$13), TRUE) * _xlfn.NORM.DIST(($B127 - C$9)*C$17, 0, ABS(C$13), TRUE) * 2</f>
        <v>9.6081892661480581E-2</v>
      </c>
      <c r="HT127" s="83">
        <f t="shared" si="158"/>
        <v>7.031842104325528E-2</v>
      </c>
      <c r="HU127" s="83">
        <f t="shared" si="158"/>
        <v>1.418039617174954E-2</v>
      </c>
      <c r="HV127" s="83">
        <f t="shared" si="158"/>
        <v>1.887016566397165E-2</v>
      </c>
      <c r="HW127" s="83">
        <f t="shared" si="158"/>
        <v>1.9888883867786668E-2</v>
      </c>
      <c r="HX127" s="83">
        <f t="shared" si="158"/>
        <v>6.3701753298273022E-3</v>
      </c>
      <c r="HY127" s="83">
        <f t="shared" si="158"/>
        <v>3.4250002825058967E-2</v>
      </c>
      <c r="HZ127" s="83">
        <f t="shared" si="158"/>
        <v>1.3566464991789654E-2</v>
      </c>
      <c r="IA127" s="83">
        <f t="shared" si="158"/>
        <v>1.7901038995549894E-2</v>
      </c>
      <c r="IB127" s="83">
        <f t="shared" si="158"/>
        <v>6.2250107424804569E-3</v>
      </c>
      <c r="IC127" s="83">
        <f t="shared" si="158"/>
        <v>3.4651714765992704E-3</v>
      </c>
      <c r="ID127" s="83">
        <f t="shared" si="158"/>
        <v>1.8195417745752271E-3</v>
      </c>
      <c r="IE127" s="83">
        <f t="shared" si="158"/>
        <v>1.0451750997991019E-3</v>
      </c>
      <c r="IF127" s="83">
        <f t="shared" si="158"/>
        <v>1.0000000012043139E-2</v>
      </c>
      <c r="IG127" s="83">
        <f t="shared" si="158"/>
        <v>1.8654772013448277E-2</v>
      </c>
      <c r="II127" s="83">
        <f t="shared" ref="II127:IW143" si="159" xml:space="preserve"> _xlfn.NORM.DIST($B127, C$10, ABS(C$14), TRUE) * _xlfn.NORM.DIST(($B127 - C$10)*C$18, 0, ABS(C$14), TRUE) * 2</f>
        <v>1.4606174134931731E-34</v>
      </c>
      <c r="IJ127" s="83">
        <f t="shared" si="159"/>
        <v>5.66541350250887E-33</v>
      </c>
      <c r="IK127" s="83">
        <f t="shared" si="159"/>
        <v>9.8385104444873725E-40</v>
      </c>
      <c r="IL127" s="83">
        <f t="shared" si="159"/>
        <v>1.8367168830189245E-36</v>
      </c>
      <c r="IM127" s="83">
        <f t="shared" si="159"/>
        <v>1.1834146013722653E-43</v>
      </c>
      <c r="IN127" s="83">
        <f t="shared" si="159"/>
        <v>1.1171687170942093E-55</v>
      </c>
      <c r="IO127" s="83">
        <f t="shared" si="159"/>
        <v>2.3147691957136322E-40</v>
      </c>
      <c r="IP127" s="83">
        <f t="shared" si="159"/>
        <v>1.5225417032080181E-46</v>
      </c>
      <c r="IQ127" s="83">
        <f t="shared" si="159"/>
        <v>1.5987601786711988E-44</v>
      </c>
      <c r="IR127" s="83">
        <f t="shared" si="159"/>
        <v>6.538862096658927E-50</v>
      </c>
      <c r="IS127" s="83">
        <f t="shared" si="159"/>
        <v>1.0138262236985826E-52</v>
      </c>
      <c r="IT127" s="83">
        <f t="shared" si="159"/>
        <v>4.3454800401074895E-60</v>
      </c>
      <c r="IU127" s="83">
        <f t="shared" si="159"/>
        <v>2.0967502286101316E-60</v>
      </c>
      <c r="IV127" s="83">
        <f t="shared" si="159"/>
        <v>6.0561988701929227E-30</v>
      </c>
      <c r="IW127" s="83">
        <f t="shared" si="159"/>
        <v>5.9768612751125616E-23</v>
      </c>
      <c r="IY127" s="83">
        <f t="shared" ref="IY127:JM143" si="160">GM127+HC127+HS127+II127</f>
        <v>9.6081892661480581E-2</v>
      </c>
      <c r="IZ127" s="83">
        <f t="shared" si="160"/>
        <v>7.031842104325528E-2</v>
      </c>
      <c r="JA127" s="83">
        <f t="shared" si="160"/>
        <v>1.418039617174954E-2</v>
      </c>
      <c r="JB127" s="83">
        <f t="shared" si="160"/>
        <v>1.887016566397165E-2</v>
      </c>
      <c r="JC127" s="83">
        <f t="shared" si="160"/>
        <v>1.9888883867786668E-2</v>
      </c>
      <c r="JD127" s="83">
        <f t="shared" si="160"/>
        <v>6.3701753298273022E-3</v>
      </c>
      <c r="JE127" s="83">
        <f t="shared" si="160"/>
        <v>3.4250002825058967E-2</v>
      </c>
      <c r="JF127" s="83">
        <f t="shared" si="160"/>
        <v>1.3566464991789654E-2</v>
      </c>
      <c r="JG127" s="83">
        <f t="shared" si="160"/>
        <v>1.7901038995549894E-2</v>
      </c>
      <c r="JH127" s="83">
        <f t="shared" si="160"/>
        <v>6.2250107424804569E-3</v>
      </c>
      <c r="JI127" s="83">
        <f t="shared" si="160"/>
        <v>3.4651714765992704E-3</v>
      </c>
      <c r="JJ127" s="83">
        <f t="shared" si="160"/>
        <v>1.8195417745752271E-3</v>
      </c>
      <c r="JK127" s="83">
        <f t="shared" si="160"/>
        <v>1.0451750997991071E-3</v>
      </c>
      <c r="JL127" s="83">
        <f t="shared" si="160"/>
        <v>1.0000000012043139E-2</v>
      </c>
      <c r="JM127" s="83">
        <f t="shared" si="160"/>
        <v>1.8654772013448277E-2</v>
      </c>
    </row>
    <row r="128" spans="2:273" x14ac:dyDescent="0.25">
      <c r="B128" s="2">
        <v>101</v>
      </c>
      <c r="C128" s="37">
        <v>113.767</v>
      </c>
      <c r="D128" s="37">
        <v>113.43300000000001</v>
      </c>
      <c r="E128" s="37">
        <v>112.467</v>
      </c>
      <c r="F128" s="37">
        <v>112.217</v>
      </c>
      <c r="G128" s="37">
        <v>110.879</v>
      </c>
      <c r="H128" s="37">
        <v>111.517</v>
      </c>
      <c r="I128" s="37">
        <v>116.086</v>
      </c>
      <c r="J128" s="37">
        <v>113.621</v>
      </c>
      <c r="K128" s="37">
        <v>117.759</v>
      </c>
      <c r="L128" s="37">
        <v>116.069</v>
      </c>
      <c r="M128" s="37">
        <v>116.31</v>
      </c>
      <c r="N128" s="37">
        <v>116.931</v>
      </c>
      <c r="O128" s="37">
        <v>121.121</v>
      </c>
      <c r="P128" s="37">
        <v>120.914</v>
      </c>
      <c r="Q128" s="37">
        <v>131.12100000000001</v>
      </c>
      <c r="S128" s="4">
        <f t="shared" si="146"/>
        <v>112.9770886628403</v>
      </c>
      <c r="T128" s="4">
        <f t="shared" si="146"/>
        <v>113.44208000811901</v>
      </c>
      <c r="U128" s="4">
        <f t="shared" si="146"/>
        <v>111.39102640811026</v>
      </c>
      <c r="V128" s="4">
        <f t="shared" si="146"/>
        <v>111.30244963152036</v>
      </c>
      <c r="W128" s="4">
        <f t="shared" si="146"/>
        <v>111.66911939804628</v>
      </c>
      <c r="X128" s="4">
        <f t="shared" si="146"/>
        <v>111.42036461128825</v>
      </c>
      <c r="Y128" s="4">
        <f t="shared" si="146"/>
        <v>117.25993133540075</v>
      </c>
      <c r="Z128" s="4">
        <f t="shared" si="146"/>
        <v>116.55408400917351</v>
      </c>
      <c r="AA128" s="4">
        <f t="shared" si="146"/>
        <v>117.86023778163492</v>
      </c>
      <c r="AB128" s="4">
        <f t="shared" si="146"/>
        <v>115.00247854233852</v>
      </c>
      <c r="AC128" s="4">
        <f t="shared" si="146"/>
        <v>115.44366612955805</v>
      </c>
      <c r="AD128" s="4">
        <f t="shared" si="146"/>
        <v>115.44412550339514</v>
      </c>
      <c r="AE128" s="4">
        <f t="shared" si="146"/>
        <v>119.57413940195499</v>
      </c>
      <c r="AF128" s="4">
        <f t="shared" si="146"/>
        <v>121.20232267186441</v>
      </c>
      <c r="AG128" s="4">
        <f t="shared" si="146"/>
        <v>129.91476409273076</v>
      </c>
      <c r="AI128" s="4">
        <f t="shared" si="147"/>
        <v>0.78991133715969397</v>
      </c>
      <c r="AJ128" s="4">
        <f t="shared" si="147"/>
        <v>-9.0800081189996718E-3</v>
      </c>
      <c r="AK128" s="4">
        <f t="shared" si="147"/>
        <v>1.0759735918897348</v>
      </c>
      <c r="AL128" s="4">
        <f t="shared" si="147"/>
        <v>0.91455036847963811</v>
      </c>
      <c r="AM128" s="4">
        <f t="shared" si="147"/>
        <v>-0.79011939804627218</v>
      </c>
      <c r="AN128" s="4">
        <f t="shared" si="147"/>
        <v>9.6635388711746373E-2</v>
      </c>
      <c r="AO128" s="4">
        <f t="shared" si="147"/>
        <v>-1.1739313354007521</v>
      </c>
      <c r="AP128" s="4">
        <f t="shared" si="147"/>
        <v>-2.9330840091735126</v>
      </c>
      <c r="AQ128" s="4">
        <f t="shared" si="147"/>
        <v>-0.10123778163492148</v>
      </c>
      <c r="AR128" s="4">
        <f t="shared" si="147"/>
        <v>1.0665214576614801</v>
      </c>
      <c r="AS128" s="4">
        <f t="shared" si="147"/>
        <v>0.86633387044194876</v>
      </c>
      <c r="AT128" s="4">
        <f t="shared" si="147"/>
        <v>1.4868744966048553</v>
      </c>
      <c r="AU128" s="4">
        <f t="shared" si="147"/>
        <v>1.5468605980450008</v>
      </c>
      <c r="AV128" s="4">
        <f t="shared" si="147"/>
        <v>-0.28832267186440674</v>
      </c>
      <c r="AW128" s="4">
        <f t="shared" si="147"/>
        <v>1.2062359072692459</v>
      </c>
      <c r="AY128" s="2">
        <f t="shared" si="154"/>
        <v>112.67466907917222</v>
      </c>
      <c r="AZ128" s="2">
        <f t="shared" si="154"/>
        <v>112.16958098188692</v>
      </c>
      <c r="BA128" s="2">
        <f t="shared" si="154"/>
        <v>110.81401808102129</v>
      </c>
      <c r="BB128" s="2">
        <f t="shared" si="154"/>
        <v>110.08017328027024</v>
      </c>
      <c r="BC128" s="2">
        <f t="shared" si="154"/>
        <v>110.12066992935067</v>
      </c>
      <c r="BD128" s="2">
        <f t="shared" si="154"/>
        <v>110.56439048580172</v>
      </c>
      <c r="BE128" s="2">
        <f t="shared" si="154"/>
        <v>113.44147264218509</v>
      </c>
      <c r="BF128" s="2">
        <f t="shared" si="154"/>
        <v>114.08948485172122</v>
      </c>
      <c r="BG128" s="2">
        <f t="shared" si="154"/>
        <v>115.33638801297187</v>
      </c>
      <c r="BH128" s="2">
        <f t="shared" si="154"/>
        <v>113.80905600519242</v>
      </c>
      <c r="BI128" s="2">
        <f t="shared" si="154"/>
        <v>114.53655611034607</v>
      </c>
      <c r="BJ128" s="2">
        <f t="shared" si="154"/>
        <v>114.90474158195077</v>
      </c>
      <c r="BK128" s="2">
        <f t="shared" si="154"/>
        <v>119.24402343317706</v>
      </c>
      <c r="BL128" s="2">
        <f t="shared" si="154"/>
        <v>117.90773141623605</v>
      </c>
      <c r="BM128" s="2">
        <f t="shared" si="154"/>
        <v>121.79196165367875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>
        <f t="shared" si="155"/>
        <v>116.31</v>
      </c>
      <c r="CP128" s="2">
        <f t="shared" si="155"/>
        <v>116.931</v>
      </c>
      <c r="CQ128" s="2">
        <f t="shared" si="155"/>
        <v>121.121</v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>
        <f t="shared" si="120"/>
        <v>116.31</v>
      </c>
      <c r="DF128" s="2">
        <f t="shared" si="121"/>
        <v>116.931</v>
      </c>
      <c r="DG128" s="2">
        <f t="shared" si="122"/>
        <v>121.121</v>
      </c>
      <c r="DH128" s="2" t="str">
        <f t="shared" si="123"/>
        <v/>
      </c>
      <c r="DI128" s="2" t="str">
        <f t="shared" si="124"/>
        <v/>
      </c>
      <c r="DK128" s="2">
        <f t="shared" si="148"/>
        <v>146.10222586872587</v>
      </c>
      <c r="DL128" s="2">
        <f t="shared" si="148"/>
        <v>138.01358999890579</v>
      </c>
      <c r="DM128" s="2">
        <f t="shared" si="148"/>
        <v>132.60509932523618</v>
      </c>
      <c r="DN128" s="2">
        <f t="shared" si="148"/>
        <v>129.13915187657295</v>
      </c>
      <c r="DO128" s="2">
        <f t="shared" si="148"/>
        <v>126.5486533537586</v>
      </c>
      <c r="DP128" s="2">
        <f t="shared" si="148"/>
        <v>128.469924929972</v>
      </c>
      <c r="DQ128" s="2">
        <f t="shared" si="148"/>
        <v>131.94184648210964</v>
      </c>
      <c r="DR128" s="2">
        <f t="shared" si="148"/>
        <v>130.95817478991594</v>
      </c>
      <c r="DS128" s="2">
        <f t="shared" si="148"/>
        <v>132.47706368311631</v>
      </c>
      <c r="DT128" s="2">
        <f t="shared" si="148"/>
        <v>132.07273957763428</v>
      </c>
      <c r="DU128" s="2">
        <f t="shared" si="148"/>
        <v>127.53109299719888</v>
      </c>
      <c r="DV128" s="2">
        <f t="shared" si="148"/>
        <v>129.69414509803923</v>
      </c>
      <c r="DW128" s="2">
        <f t="shared" si="148"/>
        <v>136.71700840336135</v>
      </c>
      <c r="DX128" s="2">
        <f t="shared" si="148"/>
        <v>139.5820309309309</v>
      </c>
      <c r="DY128" s="2">
        <f t="shared" si="148"/>
        <v>153.00252169076751</v>
      </c>
      <c r="EA128" s="2">
        <f t="shared" si="152"/>
        <v>112.60247290051268</v>
      </c>
      <c r="EB128" s="2">
        <f t="shared" si="152"/>
        <v>112.09147333157838</v>
      </c>
      <c r="EC128" s="2">
        <f t="shared" si="152"/>
        <v>110.74279784656797</v>
      </c>
      <c r="ED128" s="2">
        <f t="shared" si="152"/>
        <v>110.01957006442007</v>
      </c>
      <c r="EE128" s="2">
        <f t="shared" si="151"/>
        <v>110.05210470309524</v>
      </c>
      <c r="EF128" s="2">
        <f t="shared" si="151"/>
        <v>110.47891934222906</v>
      </c>
      <c r="EG128" s="2">
        <f t="shared" si="151"/>
        <v>113.36744265472107</v>
      </c>
      <c r="EH128" s="2">
        <f t="shared" si="151"/>
        <v>114.0125636510828</v>
      </c>
      <c r="EI128" s="2">
        <f t="shared" si="151"/>
        <v>115.26688652515375</v>
      </c>
      <c r="EJ128" s="2">
        <f t="shared" si="151"/>
        <v>113.72768561512993</v>
      </c>
      <c r="EK128" s="2">
        <f t="shared" si="151"/>
        <v>114.47485602095401</v>
      </c>
      <c r="EL128" s="2">
        <f t="shared" si="151"/>
        <v>114.83367090900464</v>
      </c>
      <c r="EM128" s="2">
        <f t="shared" si="135"/>
        <v>119.15617911952748</v>
      </c>
      <c r="EN128" s="2">
        <f t="shared" si="135"/>
        <v>117.80539031212959</v>
      </c>
      <c r="EO128" s="2">
        <f t="shared" si="135"/>
        <v>121.6133904605263</v>
      </c>
      <c r="EQ128" s="2">
        <f t="shared" si="149"/>
        <v>112.4404973667248</v>
      </c>
      <c r="ER128" s="2">
        <f t="shared" si="149"/>
        <v>112.02136572690218</v>
      </c>
      <c r="ES128" s="2">
        <f t="shared" si="149"/>
        <v>110.7502707672909</v>
      </c>
      <c r="ET128" s="2">
        <f t="shared" si="149"/>
        <v>110.00753840309434</v>
      </c>
      <c r="EU128" s="2">
        <f t="shared" si="149"/>
        <v>110.07648891167918</v>
      </c>
      <c r="EV128" s="2">
        <f t="shared" si="149"/>
        <v>110.49659816157103</v>
      </c>
      <c r="EW128" s="2">
        <f t="shared" si="149"/>
        <v>113.38807507386254</v>
      </c>
      <c r="EX128" s="2">
        <f t="shared" si="149"/>
        <v>113.92526824535796</v>
      </c>
      <c r="EY128" s="2">
        <f t="shared" si="149"/>
        <v>115.18231527469479</v>
      </c>
      <c r="EZ128" s="2">
        <f t="shared" si="149"/>
        <v>113.66915589008843</v>
      </c>
      <c r="FA128" s="2">
        <f t="shared" si="149"/>
        <v>114.47163237692865</v>
      </c>
      <c r="FB128" s="2">
        <f t="shared" si="149"/>
        <v>114.8466668456883</v>
      </c>
      <c r="FC128" s="2">
        <f t="shared" si="149"/>
        <v>119.16543284684474</v>
      </c>
      <c r="FD128" s="2">
        <f t="shared" si="149"/>
        <v>117.81373962222852</v>
      </c>
      <c r="FE128" s="2">
        <f t="shared" si="149"/>
        <v>121.27215224650348</v>
      </c>
      <c r="FG128" s="2">
        <f t="shared" si="150"/>
        <v>0.99758356266941861</v>
      </c>
      <c r="FH128" s="2">
        <f t="shared" si="150"/>
        <v>0.99684419388657808</v>
      </c>
      <c r="FI128" s="2">
        <f t="shared" si="150"/>
        <v>0.9967584778638775</v>
      </c>
      <c r="FJ128" s="2">
        <f t="shared" si="150"/>
        <v>0.99680292088815425</v>
      </c>
      <c r="FK128" s="2">
        <f t="shared" si="150"/>
        <v>0.99591522809069943</v>
      </c>
      <c r="FL128" s="2">
        <f t="shared" si="150"/>
        <v>0.99529406637441542</v>
      </c>
      <c r="FM128" s="2">
        <f t="shared" si="150"/>
        <v>0.99607658526635945</v>
      </c>
      <c r="FN128" s="2">
        <f t="shared" si="150"/>
        <v>0.99516860072711411</v>
      </c>
      <c r="FO128" s="2">
        <f t="shared" si="150"/>
        <v>0.99570786533058397</v>
      </c>
      <c r="FP128" s="2">
        <f t="shared" si="150"/>
        <v>0.99542379522271163</v>
      </c>
      <c r="FQ128" s="2">
        <f t="shared" si="150"/>
        <v>0.99526384077186436</v>
      </c>
      <c r="FR128" s="2">
        <f t="shared" si="150"/>
        <v>0.99525125387114122</v>
      </c>
      <c r="FS128" s="2">
        <f t="shared" si="150"/>
        <v>0.99501640703552463</v>
      </c>
      <c r="FT128" s="2">
        <f t="shared" si="150"/>
        <v>0.9953119236254957</v>
      </c>
      <c r="FU128" s="2">
        <f t="shared" si="150"/>
        <v>0.99402759526015128</v>
      </c>
      <c r="FW128" s="2">
        <f t="shared" si="156"/>
        <v>5.40444274105953E-2</v>
      </c>
      <c r="FX128" s="2">
        <f t="shared" si="156"/>
        <v>5.2740697105866027E-2</v>
      </c>
      <c r="FY128" s="2">
        <f t="shared" si="156"/>
        <v>4.7250636895788824E-2</v>
      </c>
      <c r="FZ128" s="2">
        <f t="shared" si="156"/>
        <v>4.3518494621107129E-2</v>
      </c>
      <c r="GA128" s="2">
        <f t="shared" si="156"/>
        <v>4.8416077262825971E-2</v>
      </c>
      <c r="GB128" s="2">
        <f t="shared" si="156"/>
        <v>4.5628919195264135E-2</v>
      </c>
      <c r="GC128" s="2">
        <f t="shared" si="156"/>
        <v>5.5974910704194129E-2</v>
      </c>
      <c r="GD128" s="2">
        <f t="shared" si="156"/>
        <v>5.6701869419696446E-2</v>
      </c>
      <c r="GE128" s="2">
        <f t="shared" si="156"/>
        <v>5.1635871583652265E-2</v>
      </c>
      <c r="GF128" s="2">
        <f t="shared" si="156"/>
        <v>4.408586437924409E-2</v>
      </c>
      <c r="GG128" s="2">
        <f t="shared" si="156"/>
        <v>4.228998197052633E-2</v>
      </c>
      <c r="GH128" s="2">
        <f t="shared" si="156"/>
        <v>3.8631587716730531E-2</v>
      </c>
      <c r="GI128" s="2">
        <f t="shared" si="156"/>
        <v>3.5476340405431107E-2</v>
      </c>
      <c r="GJ128" s="2">
        <f t="shared" si="156"/>
        <v>3.000843212582336E-2</v>
      </c>
      <c r="GK128" s="2">
        <f t="shared" si="156"/>
        <v>2.6073876316161305E-2</v>
      </c>
      <c r="GM128" s="83">
        <f t="shared" si="157"/>
        <v>4.1770261510536017E-105</v>
      </c>
      <c r="GN128" s="83">
        <f t="shared" si="157"/>
        <v>8.1120332962852138E-98</v>
      </c>
      <c r="GO128" s="83">
        <f t="shared" si="157"/>
        <v>6.5922787772356194E-74</v>
      </c>
      <c r="GP128" s="83">
        <f t="shared" si="157"/>
        <v>1.1550913028720016E-66</v>
      </c>
      <c r="GQ128" s="83">
        <f t="shared" si="157"/>
        <v>3.2086583726153266E-88</v>
      </c>
      <c r="GR128" s="83">
        <f t="shared" si="157"/>
        <v>2.7187016292881829E-91</v>
      </c>
      <c r="GS128" s="83">
        <f t="shared" si="157"/>
        <v>4.2724930400022815E-151</v>
      </c>
      <c r="GT128" s="83">
        <f t="shared" si="157"/>
        <v>1.8245582181776463E-119</v>
      </c>
      <c r="GU128" s="83">
        <f t="shared" si="157"/>
        <v>4.2134466253361757E-84</v>
      </c>
      <c r="GV128" s="83">
        <f t="shared" si="157"/>
        <v>7.1620832260893715E-90</v>
      </c>
      <c r="GW128" s="83">
        <f t="shared" si="157"/>
        <v>1.8978457509676796E-72</v>
      </c>
      <c r="GX128" s="83">
        <f t="shared" si="157"/>
        <v>1.6132998676771128E-79</v>
      </c>
      <c r="GY128" s="83">
        <f t="shared" si="157"/>
        <v>1.3716261667990548E-66</v>
      </c>
      <c r="GZ128" s="83">
        <f t="shared" si="157"/>
        <v>7.7604628917260605E-82</v>
      </c>
      <c r="HA128" s="83">
        <f t="shared" si="157"/>
        <v>2.5730145866648456E-102</v>
      </c>
      <c r="HC128" s="83">
        <f t="shared" si="153"/>
        <v>2.7225908217299699E-75</v>
      </c>
      <c r="HD128" s="83">
        <f t="shared" si="153"/>
        <v>2.9571299635425934E-35</v>
      </c>
      <c r="HE128" s="83">
        <f t="shared" si="153"/>
        <v>7.4569228753207902E-28</v>
      </c>
      <c r="HF128" s="83">
        <f t="shared" si="153"/>
        <v>1.8743551312742898E-26</v>
      </c>
      <c r="HG128" s="83">
        <f t="shared" si="153"/>
        <v>5.0446498178028186E-50</v>
      </c>
      <c r="HH128" s="83">
        <f t="shared" si="153"/>
        <v>8.8359563971342302E-42</v>
      </c>
      <c r="HI128" s="83">
        <f t="shared" si="138"/>
        <v>4.5671088066133338E-73</v>
      </c>
      <c r="HJ128" s="83">
        <f t="shared" si="138"/>
        <v>7.018221714162662E-69</v>
      </c>
      <c r="HK128" s="83">
        <f t="shared" si="138"/>
        <v>4.3068043552305467E-36</v>
      </c>
      <c r="HL128" s="83">
        <f t="shared" ref="HL128:HQ170" si="161" xml:space="preserve"> _xlfn.NORM.DIST($B128, L$8, ABS(L$12), TRUE) * _xlfn.NORM.DIST(($B128 - L$8)*L$16, 0, ABS(L$12), TRUE) * 2</f>
        <v>1.265814393794185E-34</v>
      </c>
      <c r="HM128" s="83">
        <f t="shared" si="161"/>
        <v>6.7831504503494032E-27</v>
      </c>
      <c r="HN128" s="83">
        <f t="shared" si="161"/>
        <v>1.5260944025698605E-30</v>
      </c>
      <c r="HO128" s="83">
        <f t="shared" si="161"/>
        <v>1.177999958966102E-19</v>
      </c>
      <c r="HP128" s="83">
        <f t="shared" si="161"/>
        <v>1.036032335575251E-29</v>
      </c>
      <c r="HQ128" s="83">
        <f t="shared" si="161"/>
        <v>5.7749121647750621E-36</v>
      </c>
      <c r="HS128" s="83">
        <f t="shared" si="158"/>
        <v>0.14914053842041988</v>
      </c>
      <c r="HT128" s="83">
        <f t="shared" si="158"/>
        <v>0.11117490754380865</v>
      </c>
      <c r="HU128" s="83">
        <f t="shared" si="158"/>
        <v>2.6476660419656892E-2</v>
      </c>
      <c r="HV128" s="83">
        <f t="shared" si="158"/>
        <v>3.3089538022083816E-2</v>
      </c>
      <c r="HW128" s="83">
        <f t="shared" si="158"/>
        <v>3.7405743142032051E-2</v>
      </c>
      <c r="HX128" s="83">
        <f t="shared" si="158"/>
        <v>1.4169619074718788E-2</v>
      </c>
      <c r="HY128" s="83">
        <f t="shared" si="158"/>
        <v>6.1748215379684376E-2</v>
      </c>
      <c r="HZ128" s="83">
        <f t="shared" si="158"/>
        <v>2.7937006759015316E-2</v>
      </c>
      <c r="IA128" s="83">
        <f t="shared" si="158"/>
        <v>3.4662168229681121E-2</v>
      </c>
      <c r="IB128" s="83">
        <f t="shared" si="158"/>
        <v>1.3189078353064166E-2</v>
      </c>
      <c r="IC128" s="83">
        <f t="shared" si="158"/>
        <v>7.7624677911693057E-3</v>
      </c>
      <c r="ID128" s="83">
        <f t="shared" si="158"/>
        <v>4.4132737559074249E-3</v>
      </c>
      <c r="IE128" s="83">
        <f t="shared" si="158"/>
        <v>2.5849085147047288E-3</v>
      </c>
      <c r="IF128" s="83">
        <f t="shared" si="158"/>
        <v>1.6730187953737562E-2</v>
      </c>
      <c r="IG128" s="83">
        <f t="shared" si="158"/>
        <v>2.7626430360079487E-2</v>
      </c>
      <c r="II128" s="83">
        <f t="shared" si="159"/>
        <v>1.5198359846776639E-32</v>
      </c>
      <c r="IJ128" s="83">
        <f t="shared" si="159"/>
        <v>4.5421454717084384E-31</v>
      </c>
      <c r="IK128" s="83">
        <f t="shared" si="159"/>
        <v>1.6621863054750618E-37</v>
      </c>
      <c r="IL128" s="83">
        <f t="shared" si="159"/>
        <v>1.7652383293579042E-34</v>
      </c>
      <c r="IM128" s="83">
        <f t="shared" si="159"/>
        <v>3.5447086483634148E-41</v>
      </c>
      <c r="IN128" s="83">
        <f t="shared" si="159"/>
        <v>1.4780828140049889E-52</v>
      </c>
      <c r="IO128" s="83">
        <f t="shared" si="159"/>
        <v>5.8256586579162235E-38</v>
      </c>
      <c r="IP128" s="83">
        <f t="shared" si="159"/>
        <v>9.517392685867301E-44</v>
      </c>
      <c r="IQ128" s="83">
        <f t="shared" si="159"/>
        <v>6.1307664723530231E-42</v>
      </c>
      <c r="IR128" s="83">
        <f t="shared" si="159"/>
        <v>3.7418929179074251E-47</v>
      </c>
      <c r="IS128" s="83">
        <f t="shared" si="159"/>
        <v>7.6718788731226163E-50</v>
      </c>
      <c r="IT128" s="83">
        <f t="shared" si="159"/>
        <v>6.9056460516149503E-57</v>
      </c>
      <c r="IU128" s="83">
        <f t="shared" si="159"/>
        <v>2.8661430240337413E-57</v>
      </c>
      <c r="IV128" s="83">
        <f t="shared" si="159"/>
        <v>1.6727367299570891E-28</v>
      </c>
      <c r="IW128" s="83">
        <f t="shared" si="159"/>
        <v>6.644201630166324E-22</v>
      </c>
      <c r="IY128" s="83">
        <f t="shared" si="160"/>
        <v>0.14914053842041988</v>
      </c>
      <c r="IZ128" s="83">
        <f t="shared" si="160"/>
        <v>0.11117490754380865</v>
      </c>
      <c r="JA128" s="83">
        <f t="shared" si="160"/>
        <v>2.6476660419656892E-2</v>
      </c>
      <c r="JB128" s="83">
        <f t="shared" si="160"/>
        <v>3.3089538022083816E-2</v>
      </c>
      <c r="JC128" s="83">
        <f t="shared" si="160"/>
        <v>3.7405743142032051E-2</v>
      </c>
      <c r="JD128" s="83">
        <f t="shared" si="160"/>
        <v>1.4169619074718788E-2</v>
      </c>
      <c r="JE128" s="83">
        <f t="shared" si="160"/>
        <v>6.1748215379684376E-2</v>
      </c>
      <c r="JF128" s="83">
        <f t="shared" si="160"/>
        <v>2.7937006759015316E-2</v>
      </c>
      <c r="JG128" s="83">
        <f t="shared" si="160"/>
        <v>3.4662168229681121E-2</v>
      </c>
      <c r="JH128" s="83">
        <f t="shared" si="160"/>
        <v>1.3189078353064166E-2</v>
      </c>
      <c r="JI128" s="83">
        <f t="shared" si="160"/>
        <v>7.7624677911693057E-3</v>
      </c>
      <c r="JJ128" s="83">
        <f t="shared" si="160"/>
        <v>4.4132737559074249E-3</v>
      </c>
      <c r="JK128" s="83">
        <f t="shared" si="160"/>
        <v>2.5849085147047288E-3</v>
      </c>
      <c r="JL128" s="83">
        <f t="shared" si="160"/>
        <v>1.6730187953737562E-2</v>
      </c>
      <c r="JM128" s="83">
        <f t="shared" si="160"/>
        <v>2.7626430360079487E-2</v>
      </c>
    </row>
    <row r="129" spans="2:273" x14ac:dyDescent="0.25">
      <c r="B129" s="2">
        <v>102</v>
      </c>
      <c r="C129" s="37">
        <v>113.85</v>
      </c>
      <c r="D129" s="37">
        <v>112.033</v>
      </c>
      <c r="E129" s="37">
        <v>111.3</v>
      </c>
      <c r="F129" s="37">
        <v>112.6</v>
      </c>
      <c r="G129" s="37">
        <v>111.879</v>
      </c>
      <c r="H129" s="37">
        <v>111.5</v>
      </c>
      <c r="I129" s="37">
        <v>116</v>
      </c>
      <c r="J129" s="37">
        <v>118.224</v>
      </c>
      <c r="K129" s="37">
        <v>117.879</v>
      </c>
      <c r="L129" s="37">
        <v>115.431</v>
      </c>
      <c r="M129" s="37">
        <v>115.259</v>
      </c>
      <c r="N129" s="37">
        <v>117.44799999999999</v>
      </c>
      <c r="O129" s="37">
        <v>119.759</v>
      </c>
      <c r="P129" s="37">
        <v>121.19</v>
      </c>
      <c r="Q129" s="37">
        <v>134.672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112.99244766301352</v>
      </c>
      <c r="T129" s="4">
        <f t="shared" si="162"/>
        <v>113.8252342199921</v>
      </c>
      <c r="U129" s="4">
        <f t="shared" si="162"/>
        <v>111.67264434124642</v>
      </c>
      <c r="V129" s="4">
        <f t="shared" si="162"/>
        <v>111.9033285742602</v>
      </c>
      <c r="W129" s="4">
        <f t="shared" si="162"/>
        <v>112.54148504671798</v>
      </c>
      <c r="X129" s="4">
        <f t="shared" si="162"/>
        <v>112.07163382406389</v>
      </c>
      <c r="Y129" s="4">
        <f t="shared" si="162"/>
        <v>119.20542712854422</v>
      </c>
      <c r="Z129" s="4">
        <f t="shared" si="162"/>
        <v>118.35314008638534</v>
      </c>
      <c r="AA129" s="4">
        <f t="shared" si="162"/>
        <v>119.47185528046577</v>
      </c>
      <c r="AB129" s="4">
        <f t="shared" si="162"/>
        <v>116.00328996650948</v>
      </c>
      <c r="AC129" s="4">
        <f t="shared" si="162"/>
        <v>116.25647261423535</v>
      </c>
      <c r="AD129" s="4">
        <f t="shared" si="162"/>
        <v>115.96848741922572</v>
      </c>
      <c r="AE129" s="4">
        <f t="shared" si="162"/>
        <v>119.87745484634442</v>
      </c>
      <c r="AF129" s="4">
        <f t="shared" si="162"/>
        <v>122.85303894846442</v>
      </c>
      <c r="AG129" s="4">
        <f t="shared" si="162"/>
        <v>132.88127836757226</v>
      </c>
      <c r="AI129" s="4">
        <f t="shared" ref="AI129:AW145" si="163">IF(OR($B129 &lt; C$230, $B129 &gt; C$233), 0, C129-S129)</f>
        <v>0.8575523369864726</v>
      </c>
      <c r="AJ129" s="4">
        <f t="shared" si="163"/>
        <v>-1.7922342199920962</v>
      </c>
      <c r="AK129" s="4">
        <f t="shared" si="163"/>
        <v>-0.37264434124642776</v>
      </c>
      <c r="AL129" s="4">
        <f t="shared" si="163"/>
        <v>0.6966714257397939</v>
      </c>
      <c r="AM129" s="4">
        <f t="shared" si="163"/>
        <v>-0.66248504671797548</v>
      </c>
      <c r="AN129" s="4">
        <f t="shared" si="163"/>
        <v>-0.57163382406389474</v>
      </c>
      <c r="AO129" s="4">
        <f t="shared" si="163"/>
        <v>-3.2054271285442155</v>
      </c>
      <c r="AP129" s="4">
        <f t="shared" si="163"/>
        <v>-0.12914008638533403</v>
      </c>
      <c r="AQ129" s="4">
        <f t="shared" si="163"/>
        <v>-1.5928552804657699</v>
      </c>
      <c r="AR129" s="4">
        <f t="shared" si="163"/>
        <v>-0.57228996650948716</v>
      </c>
      <c r="AS129" s="4">
        <f t="shared" si="163"/>
        <v>-0.99747261423534894</v>
      </c>
      <c r="AT129" s="4">
        <f t="shared" si="163"/>
        <v>1.4795125807742693</v>
      </c>
      <c r="AU129" s="4">
        <f t="shared" si="163"/>
        <v>-0.11845484634442016</v>
      </c>
      <c r="AV129" s="4">
        <f t="shared" si="163"/>
        <v>-1.6630389484644184</v>
      </c>
      <c r="AW129" s="4">
        <f t="shared" si="163"/>
        <v>1.7907216324277329</v>
      </c>
      <c r="AY129" s="2">
        <f t="shared" si="154"/>
        <v>112.59285675525248</v>
      </c>
      <c r="AZ129" s="2">
        <f t="shared" si="154"/>
        <v>112.08610446180734</v>
      </c>
      <c r="BA129" s="2">
        <f t="shared" si="154"/>
        <v>110.73083392406183</v>
      </c>
      <c r="BB129" s="2">
        <f t="shared" si="154"/>
        <v>110.00965900219715</v>
      </c>
      <c r="BC129" s="2">
        <f t="shared" si="154"/>
        <v>110.0344899413806</v>
      </c>
      <c r="BD129" s="2">
        <f t="shared" si="154"/>
        <v>110.45377837182339</v>
      </c>
      <c r="BE129" s="2">
        <f t="shared" si="154"/>
        <v>113.33818434312185</v>
      </c>
      <c r="BF129" s="2">
        <f t="shared" si="154"/>
        <v>114.05428015888711</v>
      </c>
      <c r="BG129" s="2">
        <f t="shared" si="154"/>
        <v>115.29006750494942</v>
      </c>
      <c r="BH129" s="2">
        <f t="shared" si="154"/>
        <v>113.82052991682416</v>
      </c>
      <c r="BI129" s="2">
        <f t="shared" si="154"/>
        <v>114.50065691921846</v>
      </c>
      <c r="BJ129" s="2">
        <f t="shared" si="154"/>
        <v>114.84329215334419</v>
      </c>
      <c r="BK129" s="2">
        <f t="shared" si="154"/>
        <v>119.16947586889471</v>
      </c>
      <c r="BL129" s="2">
        <f t="shared" si="154"/>
        <v>117.83056831748198</v>
      </c>
      <c r="BM129" s="2">
        <f t="shared" si="154"/>
        <v>121.7092427869696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>
        <f t="shared" si="155"/>
        <v>119.759</v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>
        <f t="shared" si="122"/>
        <v>119.759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146.35789124839124</v>
      </c>
      <c r="DL129" s="2">
        <f t="shared" si="164"/>
        <v>138.23118120144434</v>
      </c>
      <c r="DM129" s="2">
        <f t="shared" si="164"/>
        <v>132.77686288798921</v>
      </c>
      <c r="DN129" s="2">
        <f t="shared" si="164"/>
        <v>129.27360794397637</v>
      </c>
      <c r="DO129" s="2">
        <f t="shared" si="164"/>
        <v>126.65206805996277</v>
      </c>
      <c r="DP129" s="2">
        <f t="shared" si="164"/>
        <v>128.57574649859947</v>
      </c>
      <c r="DQ129" s="2">
        <f t="shared" si="164"/>
        <v>132.06747149578729</v>
      </c>
      <c r="DR129" s="2">
        <f t="shared" si="164"/>
        <v>131.09346806722687</v>
      </c>
      <c r="DS129" s="2">
        <f t="shared" si="164"/>
        <v>132.6454570521939</v>
      </c>
      <c r="DT129" s="2">
        <f t="shared" si="164"/>
        <v>132.23538986760036</v>
      </c>
      <c r="DU129" s="2">
        <f t="shared" si="164"/>
        <v>127.63419271708683</v>
      </c>
      <c r="DV129" s="2">
        <f t="shared" si="164"/>
        <v>129.81401204481793</v>
      </c>
      <c r="DW129" s="2">
        <f t="shared" si="164"/>
        <v>136.90117731092437</v>
      </c>
      <c r="DX129" s="2">
        <f t="shared" si="164"/>
        <v>139.80019219219218</v>
      </c>
      <c r="DY129" s="2">
        <f t="shared" si="164"/>
        <v>153.39570923248053</v>
      </c>
      <c r="EA129" s="2">
        <f t="shared" si="152"/>
        <v>112.52921169850902</v>
      </c>
      <c r="EB129" s="2">
        <f t="shared" si="152"/>
        <v>112.01592162091016</v>
      </c>
      <c r="EC129" s="2">
        <f t="shared" si="152"/>
        <v>110.66484851951547</v>
      </c>
      <c r="ED129" s="2">
        <f t="shared" si="152"/>
        <v>109.95418373393296</v>
      </c>
      <c r="EE129" s="2">
        <f t="shared" si="151"/>
        <v>109.97071989203462</v>
      </c>
      <c r="EF129" s="2">
        <f t="shared" si="151"/>
        <v>110.3743954311156</v>
      </c>
      <c r="EG129" s="2">
        <f t="shared" si="151"/>
        <v>113.26939218240355</v>
      </c>
      <c r="EH129" s="2">
        <f t="shared" si="151"/>
        <v>113.98543327936318</v>
      </c>
      <c r="EI129" s="2">
        <f t="shared" si="151"/>
        <v>115.22794549146373</v>
      </c>
      <c r="EJ129" s="2">
        <f t="shared" si="151"/>
        <v>113.74748115194298</v>
      </c>
      <c r="EK129" s="2">
        <f t="shared" si="151"/>
        <v>114.44385875062393</v>
      </c>
      <c r="EL129" s="2">
        <f t="shared" si="151"/>
        <v>114.77711064750366</v>
      </c>
      <c r="EM129" s="2">
        <f t="shared" si="135"/>
        <v>119.08859169162166</v>
      </c>
      <c r="EN129" s="2">
        <f t="shared" si="135"/>
        <v>117.7363581561965</v>
      </c>
      <c r="EO129" s="2">
        <f t="shared" si="135"/>
        <v>121.54678092105262</v>
      </c>
      <c r="EQ129" s="2">
        <f t="shared" ref="EQ129:FE145" si="165">CU$228*$B129+CU$229</f>
        <v>112.34392240843255</v>
      </c>
      <c r="ER129" s="2">
        <f t="shared" si="165"/>
        <v>111.92399655230979</v>
      </c>
      <c r="ES129" s="2">
        <f t="shared" si="165"/>
        <v>110.67642277808856</v>
      </c>
      <c r="ET129" s="2">
        <f t="shared" si="165"/>
        <v>109.93584113827876</v>
      </c>
      <c r="EU129" s="2">
        <f t="shared" si="165"/>
        <v>110.00107058043147</v>
      </c>
      <c r="EV129" s="2">
        <f t="shared" si="165"/>
        <v>110.39914628408452</v>
      </c>
      <c r="EW129" s="2">
        <f t="shared" si="165"/>
        <v>113.29405744287968</v>
      </c>
      <c r="EX129" s="2">
        <f t="shared" si="165"/>
        <v>113.879211676609</v>
      </c>
      <c r="EY129" s="2">
        <f t="shared" si="165"/>
        <v>115.11995011952531</v>
      </c>
      <c r="EZ129" s="2">
        <f t="shared" si="165"/>
        <v>113.66142018886357</v>
      </c>
      <c r="FA129" s="2">
        <f t="shared" si="165"/>
        <v>114.43952175308182</v>
      </c>
      <c r="FB129" s="2">
        <f t="shared" si="165"/>
        <v>114.80153750537592</v>
      </c>
      <c r="FC129" s="2">
        <f t="shared" si="165"/>
        <v>119.08572429685655</v>
      </c>
      <c r="FD129" s="2">
        <f t="shared" si="165"/>
        <v>117.73134795148457</v>
      </c>
      <c r="FE129" s="2">
        <f t="shared" si="165"/>
        <v>121.15729629504925</v>
      </c>
      <c r="FG129" s="2">
        <f t="shared" ref="FG129:FU145" si="166">POWER(10,($B129-C$231)/C$229)/(1+POWER(10,($B129-C$231)/C$229))</f>
        <v>0.99779571428601233</v>
      </c>
      <c r="FH129" s="2">
        <f t="shared" si="166"/>
        <v>0.99712107120611704</v>
      </c>
      <c r="FI129" s="2">
        <f t="shared" si="166"/>
        <v>0.99704285324195907</v>
      </c>
      <c r="FJ129" s="2">
        <f t="shared" si="166"/>
        <v>0.99708340873436552</v>
      </c>
      <c r="FK129" s="2">
        <f t="shared" si="166"/>
        <v>0.99627330430966099</v>
      </c>
      <c r="FL129" s="2">
        <f t="shared" si="166"/>
        <v>0.99570635965158161</v>
      </c>
      <c r="FM129" s="2">
        <f t="shared" si="166"/>
        <v>0.9964205675512301</v>
      </c>
      <c r="FN129" s="2">
        <f t="shared" si="166"/>
        <v>0.99559183753654701</v>
      </c>
      <c r="FO129" s="2">
        <f t="shared" si="166"/>
        <v>0.99608404775379578</v>
      </c>
      <c r="FP129" s="2">
        <f t="shared" si="166"/>
        <v>0.99582477045703155</v>
      </c>
      <c r="FQ129" s="2">
        <f t="shared" si="166"/>
        <v>0.99567877065820365</v>
      </c>
      <c r="FR129" s="2">
        <f t="shared" si="166"/>
        <v>0.99566728168196894</v>
      </c>
      <c r="FS129" s="2">
        <f t="shared" si="166"/>
        <v>0.99545291529098523</v>
      </c>
      <c r="FT129" s="2">
        <f t="shared" si="166"/>
        <v>0.99572265912801938</v>
      </c>
      <c r="FU129" s="2">
        <f t="shared" si="166"/>
        <v>0.99455023825294442</v>
      </c>
      <c r="FW129" s="2">
        <f t="shared" si="156"/>
        <v>5.8951158520331337E-2</v>
      </c>
      <c r="FX129" s="2">
        <f t="shared" si="156"/>
        <v>5.7536261096738671E-2</v>
      </c>
      <c r="FY129" s="2">
        <f t="shared" si="156"/>
        <v>5.1574184135105047E-2</v>
      </c>
      <c r="FZ129" s="2">
        <f t="shared" si="156"/>
        <v>4.7517573867281983E-2</v>
      </c>
      <c r="GA129" s="2">
        <f t="shared" si="156"/>
        <v>5.2840350721219585E-2</v>
      </c>
      <c r="GB129" s="2">
        <f t="shared" si="156"/>
        <v>4.9811833565879232E-2</v>
      </c>
      <c r="GC129" s="2">
        <f t="shared" si="156"/>
        <v>6.1045600993248059E-2</v>
      </c>
      <c r="GD129" s="2">
        <f t="shared" si="156"/>
        <v>6.1834100418998249E-2</v>
      </c>
      <c r="GE129" s="2">
        <f t="shared" si="156"/>
        <v>5.6336951525053303E-2</v>
      </c>
      <c r="GF129" s="2">
        <f t="shared" si="156"/>
        <v>4.8134457574055073E-2</v>
      </c>
      <c r="GG129" s="2">
        <f t="shared" si="156"/>
        <v>4.6181619313988391E-2</v>
      </c>
      <c r="GH129" s="2">
        <f t="shared" si="156"/>
        <v>4.2201404510173922E-2</v>
      </c>
      <c r="GI129" s="2">
        <f t="shared" si="156"/>
        <v>3.8766348411446876E-2</v>
      </c>
      <c r="GJ129" s="2">
        <f t="shared" si="156"/>
        <v>3.2808605384110109E-2</v>
      </c>
      <c r="GK129" s="2">
        <f t="shared" si="156"/>
        <v>2.8517698871249563E-2</v>
      </c>
      <c r="GM129" s="83">
        <f t="shared" si="157"/>
        <v>1.0698491065094265E-109</v>
      </c>
      <c r="GN129" s="83">
        <f t="shared" si="157"/>
        <v>1.7981905817451326E-102</v>
      </c>
      <c r="GO129" s="83">
        <f t="shared" si="157"/>
        <v>1.8861699710077368E-77</v>
      </c>
      <c r="GP129" s="83">
        <f t="shared" si="157"/>
        <v>7.0222869669039132E-70</v>
      </c>
      <c r="GQ129" s="83">
        <f t="shared" si="157"/>
        <v>2.3172944165075672E-92</v>
      </c>
      <c r="GR129" s="83">
        <f t="shared" si="157"/>
        <v>1.3799574431183333E-95</v>
      </c>
      <c r="GS129" s="83">
        <f t="shared" si="157"/>
        <v>3.520055016664488E-158</v>
      </c>
      <c r="GT129" s="83">
        <f t="shared" si="157"/>
        <v>3.3979282802787761E-125</v>
      </c>
      <c r="GU129" s="83">
        <f t="shared" si="157"/>
        <v>4.0993671690739637E-88</v>
      </c>
      <c r="GV129" s="83">
        <f t="shared" si="157"/>
        <v>3.491498763979963E-94</v>
      </c>
      <c r="GW129" s="83">
        <f t="shared" si="157"/>
        <v>7.1605575192531262E-76</v>
      </c>
      <c r="GX129" s="83">
        <f t="shared" si="157"/>
        <v>2.8080518075908625E-83</v>
      </c>
      <c r="GY129" s="83">
        <f t="shared" si="157"/>
        <v>9.1237413043762497E-70</v>
      </c>
      <c r="GZ129" s="83">
        <f t="shared" si="157"/>
        <v>9.6558658295451252E-86</v>
      </c>
      <c r="HA129" s="83">
        <f t="shared" si="157"/>
        <v>3.7789461220308945E-107</v>
      </c>
      <c r="HC129" s="83">
        <f t="shared" si="153"/>
        <v>4.5148522893776989E-81</v>
      </c>
      <c r="HD129" s="83">
        <f t="shared" si="153"/>
        <v>2.3657371939659607E-38</v>
      </c>
      <c r="HE129" s="83">
        <f t="shared" si="153"/>
        <v>2.659436445422274E-30</v>
      </c>
      <c r="HF129" s="83">
        <f t="shared" si="153"/>
        <v>8.3608718625278359E-29</v>
      </c>
      <c r="HG129" s="83">
        <f t="shared" si="153"/>
        <v>2.4066602622015735E-54</v>
      </c>
      <c r="HH129" s="83">
        <f t="shared" si="153"/>
        <v>2.4782004643232058E-45</v>
      </c>
      <c r="HI129" s="83">
        <f t="shared" si="153"/>
        <v>3.5455931957576818E-79</v>
      </c>
      <c r="HJ129" s="83">
        <f t="shared" si="153"/>
        <v>8.8093562251260136E-75</v>
      </c>
      <c r="HK129" s="83">
        <f t="shared" si="153"/>
        <v>3.5657669468836223E-39</v>
      </c>
      <c r="HL129" s="83">
        <f t="shared" si="161"/>
        <v>1.2791579737542563E-37</v>
      </c>
      <c r="HM129" s="83">
        <f t="shared" si="161"/>
        <v>3.2382669587843021E-29</v>
      </c>
      <c r="HN129" s="83">
        <f t="shared" si="161"/>
        <v>3.2770620725156742E-33</v>
      </c>
      <c r="HO129" s="83">
        <f t="shared" si="161"/>
        <v>2.188707054053221E-21</v>
      </c>
      <c r="HP129" s="83">
        <f t="shared" si="161"/>
        <v>2.1284427938904611E-32</v>
      </c>
      <c r="HQ129" s="83">
        <f t="shared" si="161"/>
        <v>4.0365701971885314E-39</v>
      </c>
      <c r="HS129" s="83">
        <f t="shared" si="158"/>
        <v>0.21917954565093337</v>
      </c>
      <c r="HT129" s="83">
        <f t="shared" si="158"/>
        <v>0.16747617596113804</v>
      </c>
      <c r="HU129" s="83">
        <f t="shared" si="158"/>
        <v>4.7030645500764474E-2</v>
      </c>
      <c r="HV129" s="83">
        <f t="shared" si="158"/>
        <v>5.5568724769813962E-2</v>
      </c>
      <c r="HW129" s="83">
        <f t="shared" si="158"/>
        <v>6.6505708070412742E-2</v>
      </c>
      <c r="HX129" s="83">
        <f t="shared" si="158"/>
        <v>2.9409376549938412E-2</v>
      </c>
      <c r="HY129" s="83">
        <f t="shared" si="158"/>
        <v>0.10499076679235927</v>
      </c>
      <c r="HZ129" s="83">
        <f t="shared" si="158"/>
        <v>5.3806699214774989E-2</v>
      </c>
      <c r="IA129" s="83">
        <f t="shared" si="158"/>
        <v>6.3214835586085857E-2</v>
      </c>
      <c r="IB129" s="83">
        <f t="shared" si="158"/>
        <v>2.6304139412536818E-2</v>
      </c>
      <c r="IC129" s="83">
        <f t="shared" si="158"/>
        <v>1.6333817304908058E-2</v>
      </c>
      <c r="ID129" s="83">
        <f t="shared" si="158"/>
        <v>1.0000257405325537E-2</v>
      </c>
      <c r="IE129" s="83">
        <f t="shared" si="158"/>
        <v>5.989186089526091E-3</v>
      </c>
      <c r="IF129" s="83">
        <f t="shared" si="158"/>
        <v>2.7151059509632147E-2</v>
      </c>
      <c r="IG129" s="83">
        <f t="shared" si="158"/>
        <v>4.0097541443753208E-2</v>
      </c>
      <c r="II129" s="83">
        <f t="shared" si="159"/>
        <v>1.3678425738129279E-30</v>
      </c>
      <c r="IJ129" s="83">
        <f t="shared" si="159"/>
        <v>3.1795732678000449E-29</v>
      </c>
      <c r="IK129" s="83">
        <f t="shared" si="159"/>
        <v>2.4095783101405685E-35</v>
      </c>
      <c r="IL129" s="83">
        <f t="shared" si="159"/>
        <v>1.4861912238270538E-32</v>
      </c>
      <c r="IM129" s="83">
        <f t="shared" si="159"/>
        <v>8.9414405539512201E-39</v>
      </c>
      <c r="IN129" s="83">
        <f t="shared" si="159"/>
        <v>1.5808941011669043E-49</v>
      </c>
      <c r="IO129" s="83">
        <f t="shared" si="159"/>
        <v>1.2304322827819248E-35</v>
      </c>
      <c r="IP129" s="83">
        <f t="shared" si="159"/>
        <v>4.8445159364215549E-41</v>
      </c>
      <c r="IQ129" s="83">
        <f t="shared" si="159"/>
        <v>1.9570246516620213E-39</v>
      </c>
      <c r="IR129" s="83">
        <f t="shared" si="159"/>
        <v>1.7786721161181047E-44</v>
      </c>
      <c r="IS129" s="83">
        <f t="shared" si="159"/>
        <v>4.7953673816917507E-47</v>
      </c>
      <c r="IT129" s="83">
        <f t="shared" si="159"/>
        <v>8.9254800439881177E-54</v>
      </c>
      <c r="IU129" s="83">
        <f t="shared" si="159"/>
        <v>3.2170803666695271E-54</v>
      </c>
      <c r="IV129" s="83">
        <f t="shared" si="159"/>
        <v>4.241776216934751E-27</v>
      </c>
      <c r="IW129" s="83">
        <f t="shared" si="159"/>
        <v>6.960974697004893E-21</v>
      </c>
      <c r="IY129" s="83">
        <f t="shared" si="160"/>
        <v>0.21917954565093337</v>
      </c>
      <c r="IZ129" s="83">
        <f t="shared" si="160"/>
        <v>0.16747617596113804</v>
      </c>
      <c r="JA129" s="83">
        <f t="shared" si="160"/>
        <v>4.7030645500764474E-2</v>
      </c>
      <c r="JB129" s="83">
        <f t="shared" si="160"/>
        <v>5.5568724769813962E-2</v>
      </c>
      <c r="JC129" s="83">
        <f t="shared" si="160"/>
        <v>6.6505708070412742E-2</v>
      </c>
      <c r="JD129" s="83">
        <f t="shared" si="160"/>
        <v>2.9409376549938412E-2</v>
      </c>
      <c r="JE129" s="83">
        <f t="shared" si="160"/>
        <v>0.10499076679235927</v>
      </c>
      <c r="JF129" s="83">
        <f t="shared" si="160"/>
        <v>5.3806699214774989E-2</v>
      </c>
      <c r="JG129" s="83">
        <f t="shared" si="160"/>
        <v>6.3214835586085857E-2</v>
      </c>
      <c r="JH129" s="83">
        <f t="shared" si="160"/>
        <v>2.6304139412536818E-2</v>
      </c>
      <c r="JI129" s="83">
        <f t="shared" si="160"/>
        <v>1.6333817304908058E-2</v>
      </c>
      <c r="JJ129" s="83">
        <f t="shared" si="160"/>
        <v>1.0000257405325537E-2</v>
      </c>
      <c r="JK129" s="83">
        <f t="shared" si="160"/>
        <v>5.989186089526091E-3</v>
      </c>
      <c r="JL129" s="83">
        <f t="shared" si="160"/>
        <v>2.7151059509632147E-2</v>
      </c>
      <c r="JM129" s="83">
        <f t="shared" si="160"/>
        <v>4.0097541443753208E-2</v>
      </c>
    </row>
    <row r="130" spans="2:273" x14ac:dyDescent="0.25">
      <c r="B130" s="2">
        <v>103</v>
      </c>
      <c r="C130" s="37">
        <v>112.7</v>
      </c>
      <c r="D130" s="37">
        <v>114.7</v>
      </c>
      <c r="E130" s="37">
        <v>111.167</v>
      </c>
      <c r="F130" s="37">
        <v>111.95</v>
      </c>
      <c r="G130" s="37">
        <v>114.069</v>
      </c>
      <c r="H130" s="37">
        <v>112.39700000000001</v>
      </c>
      <c r="I130" s="37">
        <v>121.431</v>
      </c>
      <c r="J130" s="37">
        <v>120.879</v>
      </c>
      <c r="K130" s="37">
        <v>119.69</v>
      </c>
      <c r="L130" s="37">
        <v>117.914</v>
      </c>
      <c r="M130" s="37">
        <v>118.20699999999999</v>
      </c>
      <c r="N130" s="37">
        <v>117.621</v>
      </c>
      <c r="O130" s="37">
        <v>119.63800000000001</v>
      </c>
      <c r="P130" s="37">
        <v>124.879</v>
      </c>
      <c r="Q130" s="37">
        <v>134.24100000000001</v>
      </c>
      <c r="S130" s="4">
        <f t="shared" si="162"/>
        <v>113.00351920218772</v>
      </c>
      <c r="T130" s="4">
        <f t="shared" si="162"/>
        <v>114.24042077432402</v>
      </c>
      <c r="U130" s="4">
        <f t="shared" si="162"/>
        <v>112.10056767497801</v>
      </c>
      <c r="V130" s="4">
        <f t="shared" si="162"/>
        <v>112.73131026555424</v>
      </c>
      <c r="W130" s="4">
        <f t="shared" si="162"/>
        <v>113.75097762189138</v>
      </c>
      <c r="X130" s="4">
        <f t="shared" si="162"/>
        <v>113.17449147454236</v>
      </c>
      <c r="Y130" s="4">
        <f t="shared" si="162"/>
        <v>121.63566489053392</v>
      </c>
      <c r="Z130" s="4">
        <f t="shared" si="162"/>
        <v>120.96338928146486</v>
      </c>
      <c r="AA130" s="4">
        <f t="shared" si="162"/>
        <v>121.70801343905539</v>
      </c>
      <c r="AB130" s="4">
        <f t="shared" si="162"/>
        <v>117.56531146489712</v>
      </c>
      <c r="AC130" s="4">
        <f t="shared" si="162"/>
        <v>117.63848483835611</v>
      </c>
      <c r="AD130" s="4">
        <f t="shared" si="162"/>
        <v>116.96263226876228</v>
      </c>
      <c r="AE130" s="4">
        <f t="shared" si="162"/>
        <v>120.51068368545016</v>
      </c>
      <c r="AF130" s="4">
        <f t="shared" si="162"/>
        <v>125.15761086613972</v>
      </c>
      <c r="AG130" s="4">
        <f t="shared" si="162"/>
        <v>136.65209810122948</v>
      </c>
      <c r="AI130" s="4">
        <f t="shared" si="163"/>
        <v>-0.30351920218771511</v>
      </c>
      <c r="AJ130" s="4">
        <f t="shared" si="163"/>
        <v>0.45957922567598075</v>
      </c>
      <c r="AK130" s="4">
        <f t="shared" si="163"/>
        <v>-0.93356767497800774</v>
      </c>
      <c r="AL130" s="4">
        <f t="shared" si="163"/>
        <v>-0.78131026555423944</v>
      </c>
      <c r="AM130" s="4">
        <f t="shared" si="163"/>
        <v>0.31802237810862266</v>
      </c>
      <c r="AN130" s="4">
        <f t="shared" si="163"/>
        <v>-0.77749147454235867</v>
      </c>
      <c r="AO130" s="4">
        <f t="shared" si="163"/>
        <v>-0.20466489053391967</v>
      </c>
      <c r="AP130" s="4">
        <f t="shared" si="163"/>
        <v>-8.4389281464851251E-2</v>
      </c>
      <c r="AQ130" s="4">
        <f t="shared" si="163"/>
        <v>-2.0180134390553945</v>
      </c>
      <c r="AR130" s="4">
        <f t="shared" si="163"/>
        <v>0.34868853510288034</v>
      </c>
      <c r="AS130" s="4">
        <f t="shared" si="163"/>
        <v>0.56851516164388727</v>
      </c>
      <c r="AT130" s="4">
        <f t="shared" si="163"/>
        <v>0.65836773123771763</v>
      </c>
      <c r="AU130" s="4">
        <f t="shared" si="163"/>
        <v>-0.87268368545015562</v>
      </c>
      <c r="AV130" s="4">
        <f t="shared" si="163"/>
        <v>-0.27861086613971509</v>
      </c>
      <c r="AW130" s="4">
        <f t="shared" si="163"/>
        <v>-2.4110981012294701</v>
      </c>
      <c r="AY130" s="2">
        <f t="shared" si="154"/>
        <v>112.51122439617453</v>
      </c>
      <c r="AZ130" s="2">
        <f t="shared" si="154"/>
        <v>112.00285229352842</v>
      </c>
      <c r="BA130" s="2">
        <f t="shared" si="154"/>
        <v>110.64810541215677</v>
      </c>
      <c r="BB130" s="2">
        <f t="shared" si="154"/>
        <v>109.93945261912458</v>
      </c>
      <c r="BC130" s="2">
        <f t="shared" si="154"/>
        <v>109.94877180780017</v>
      </c>
      <c r="BD130" s="2">
        <f t="shared" si="154"/>
        <v>110.34372592289439</v>
      </c>
      <c r="BE130" s="2">
        <f t="shared" si="154"/>
        <v>113.23536709952376</v>
      </c>
      <c r="BF130" s="2">
        <f t="shared" si="154"/>
        <v>114.01932746340668</v>
      </c>
      <c r="BG130" s="2">
        <f t="shared" si="154"/>
        <v>115.24389717732954</v>
      </c>
      <c r="BH130" s="2">
        <f t="shared" si="154"/>
        <v>113.83227849938457</v>
      </c>
      <c r="BI130" s="2">
        <f t="shared" si="154"/>
        <v>114.46511837697921</v>
      </c>
      <c r="BJ130" s="2">
        <f t="shared" si="154"/>
        <v>114.78234108457347</v>
      </c>
      <c r="BK130" s="2">
        <f t="shared" si="154"/>
        <v>119.09531216831179</v>
      </c>
      <c r="BL130" s="2">
        <f t="shared" si="154"/>
        <v>117.75389102084122</v>
      </c>
      <c r="BM130" s="2">
        <f t="shared" si="154"/>
        <v>121.62718072608484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146.61355662805664</v>
      </c>
      <c r="DL130" s="2">
        <f t="shared" si="164"/>
        <v>138.44877240398293</v>
      </c>
      <c r="DM130" s="2">
        <f t="shared" si="164"/>
        <v>132.94862645074227</v>
      </c>
      <c r="DN130" s="2">
        <f t="shared" si="164"/>
        <v>129.40806401137982</v>
      </c>
      <c r="DO130" s="2">
        <f t="shared" si="164"/>
        <v>126.75548276616696</v>
      </c>
      <c r="DP130" s="2">
        <f t="shared" si="164"/>
        <v>128.68156806722692</v>
      </c>
      <c r="DQ130" s="2">
        <f t="shared" si="164"/>
        <v>132.19309650946494</v>
      </c>
      <c r="DR130" s="2">
        <f t="shared" si="164"/>
        <v>131.22876134453782</v>
      </c>
      <c r="DS130" s="2">
        <f t="shared" si="164"/>
        <v>132.81385042127147</v>
      </c>
      <c r="DT130" s="2">
        <f t="shared" si="164"/>
        <v>132.39804015756644</v>
      </c>
      <c r="DU130" s="2">
        <f t="shared" si="164"/>
        <v>127.73729243697478</v>
      </c>
      <c r="DV130" s="2">
        <f t="shared" si="164"/>
        <v>129.93387899159666</v>
      </c>
      <c r="DW130" s="2">
        <f t="shared" si="164"/>
        <v>137.08534621848739</v>
      </c>
      <c r="DX130" s="2">
        <f t="shared" si="164"/>
        <v>140.01835345345344</v>
      </c>
      <c r="DY130" s="2">
        <f t="shared" si="164"/>
        <v>153.78889677419355</v>
      </c>
      <c r="EA130" s="2">
        <f t="shared" si="152"/>
        <v>112.45595049650535</v>
      </c>
      <c r="EB130" s="2">
        <f t="shared" si="152"/>
        <v>111.94036991024194</v>
      </c>
      <c r="EC130" s="2">
        <f t="shared" si="152"/>
        <v>110.58689919246298</v>
      </c>
      <c r="ED130" s="2">
        <f t="shared" si="152"/>
        <v>109.88879740344586</v>
      </c>
      <c r="EE130" s="2">
        <f t="shared" si="151"/>
        <v>109.88933508097399</v>
      </c>
      <c r="EF130" s="2">
        <f t="shared" si="151"/>
        <v>110.26987152000213</v>
      </c>
      <c r="EG130" s="2">
        <f t="shared" si="151"/>
        <v>113.17134171008601</v>
      </c>
      <c r="EH130" s="2">
        <f t="shared" si="151"/>
        <v>113.95830290764356</v>
      </c>
      <c r="EI130" s="2">
        <f t="shared" si="151"/>
        <v>115.18900445777369</v>
      </c>
      <c r="EJ130" s="2">
        <f t="shared" si="151"/>
        <v>113.76727668875603</v>
      </c>
      <c r="EK130" s="2">
        <f t="shared" si="151"/>
        <v>114.41286148029384</v>
      </c>
      <c r="EL130" s="2">
        <f t="shared" si="151"/>
        <v>114.72055038600267</v>
      </c>
      <c r="EM130" s="2">
        <f t="shared" si="135"/>
        <v>119.02100426371584</v>
      </c>
      <c r="EN130" s="2">
        <f t="shared" si="135"/>
        <v>117.6673260002634</v>
      </c>
      <c r="EO130" s="2">
        <f t="shared" si="135"/>
        <v>121.48017138157893</v>
      </c>
      <c r="EQ130" s="2">
        <f t="shared" si="165"/>
        <v>112.24734745014028</v>
      </c>
      <c r="ER130" s="2">
        <f t="shared" si="165"/>
        <v>111.82662737771739</v>
      </c>
      <c r="ES130" s="2">
        <f t="shared" si="165"/>
        <v>110.60257478888622</v>
      </c>
      <c r="ET130" s="2">
        <f t="shared" si="165"/>
        <v>109.86414387346319</v>
      </c>
      <c r="EU130" s="2">
        <f t="shared" si="165"/>
        <v>109.92565224918376</v>
      </c>
      <c r="EV130" s="2">
        <f t="shared" si="165"/>
        <v>110.30169440659802</v>
      </c>
      <c r="EW130" s="2">
        <f t="shared" si="165"/>
        <v>113.20003981189681</v>
      </c>
      <c r="EX130" s="2">
        <f t="shared" si="165"/>
        <v>113.83315510786005</v>
      </c>
      <c r="EY130" s="2">
        <f t="shared" si="165"/>
        <v>115.05758496435584</v>
      </c>
      <c r="EZ130" s="2">
        <f t="shared" si="165"/>
        <v>113.65368448763871</v>
      </c>
      <c r="FA130" s="2">
        <f t="shared" si="165"/>
        <v>114.40741112923499</v>
      </c>
      <c r="FB130" s="2">
        <f t="shared" si="165"/>
        <v>114.75640816506355</v>
      </c>
      <c r="FC130" s="2">
        <f t="shared" si="165"/>
        <v>119.00601574686837</v>
      </c>
      <c r="FD130" s="2">
        <f t="shared" si="165"/>
        <v>117.64895628074062</v>
      </c>
      <c r="FE130" s="2">
        <f t="shared" si="165"/>
        <v>121.04244034359503</v>
      </c>
      <c r="FG130" s="2">
        <f t="shared" si="166"/>
        <v>0.99798927754965217</v>
      </c>
      <c r="FH130" s="2">
        <f t="shared" si="166"/>
        <v>0.99737372045948236</v>
      </c>
      <c r="FI130" s="2">
        <f t="shared" si="166"/>
        <v>0.99730234818256513</v>
      </c>
      <c r="FJ130" s="2">
        <f t="shared" si="166"/>
        <v>0.99733935435448928</v>
      </c>
      <c r="FK130" s="2">
        <f t="shared" si="166"/>
        <v>0.99660009827764839</v>
      </c>
      <c r="FL130" s="2">
        <f t="shared" si="166"/>
        <v>0.99608267352024937</v>
      </c>
      <c r="FM130" s="2">
        <f t="shared" si="166"/>
        <v>0.99673449033160555</v>
      </c>
      <c r="FN130" s="2">
        <f t="shared" si="166"/>
        <v>0.99597814809391838</v>
      </c>
      <c r="FO130" s="2">
        <f t="shared" si="166"/>
        <v>0.99642737811763826</v>
      </c>
      <c r="FP130" s="2">
        <f t="shared" si="166"/>
        <v>0.9961907459755337</v>
      </c>
      <c r="FQ130" s="2">
        <f t="shared" si="166"/>
        <v>0.9960574929756244</v>
      </c>
      <c r="FR130" s="2">
        <f t="shared" si="166"/>
        <v>0.99604700692164172</v>
      </c>
      <c r="FS130" s="2">
        <f t="shared" si="166"/>
        <v>0.99585134960708621</v>
      </c>
      <c r="FT130" s="2">
        <f t="shared" si="166"/>
        <v>0.99609755003649714</v>
      </c>
      <c r="FU130" s="2">
        <f t="shared" si="166"/>
        <v>0.9950273737412243</v>
      </c>
      <c r="FW130" s="2">
        <f t="shared" si="156"/>
        <v>6.4273106569106356E-2</v>
      </c>
      <c r="FX130" s="2">
        <f t="shared" si="156"/>
        <v>6.2738991969309515E-2</v>
      </c>
      <c r="FY130" s="2">
        <f t="shared" si="156"/>
        <v>5.6269981102136817E-2</v>
      </c>
      <c r="FZ130" s="2">
        <f t="shared" si="156"/>
        <v>5.1864216854468126E-2</v>
      </c>
      <c r="GA130" s="2">
        <f t="shared" si="156"/>
        <v>5.7644424525595012E-2</v>
      </c>
      <c r="GB130" s="2">
        <f t="shared" si="156"/>
        <v>5.4356365991106569E-2</v>
      </c>
      <c r="GC130" s="2">
        <f t="shared" si="156"/>
        <v>6.6543259311324848E-2</v>
      </c>
      <c r="GD130" s="2">
        <f t="shared" si="156"/>
        <v>6.739767247038822E-2</v>
      </c>
      <c r="GE130" s="2">
        <f t="shared" si="156"/>
        <v>6.1438304140378978E-2</v>
      </c>
      <c r="GF130" s="2">
        <f t="shared" si="156"/>
        <v>5.2534417285763337E-2</v>
      </c>
      <c r="GG130" s="2">
        <f t="shared" si="156"/>
        <v>5.0412524662447868E-2</v>
      </c>
      <c r="GH130" s="2">
        <f t="shared" si="156"/>
        <v>4.6085282953601862E-2</v>
      </c>
      <c r="GI130" s="2">
        <f t="shared" si="156"/>
        <v>4.2348069450761527E-2</v>
      </c>
      <c r="GJ130" s="2">
        <f t="shared" si="156"/>
        <v>3.5860410950508396E-2</v>
      </c>
      <c r="GK130" s="2">
        <f t="shared" si="156"/>
        <v>3.1183239442697502E-2</v>
      </c>
      <c r="GM130" s="83">
        <f t="shared" si="157"/>
        <v>2.1787451089653924E-114</v>
      </c>
      <c r="GN130" s="83">
        <f t="shared" si="157"/>
        <v>3.0953929512976004E-107</v>
      </c>
      <c r="GO130" s="83">
        <f t="shared" si="157"/>
        <v>4.4416036575563664E-81</v>
      </c>
      <c r="GP130" s="83">
        <f t="shared" si="157"/>
        <v>3.5724107150404184E-73</v>
      </c>
      <c r="GQ130" s="83">
        <f t="shared" si="157"/>
        <v>1.3398658342349399E-96</v>
      </c>
      <c r="GR130" s="83">
        <f t="shared" si="157"/>
        <v>5.5598712351022256E-100</v>
      </c>
      <c r="GS130" s="83">
        <f t="shared" si="157"/>
        <v>1.9880597447217907E-165</v>
      </c>
      <c r="GT130" s="83">
        <f t="shared" si="157"/>
        <v>4.6273401588482868E-131</v>
      </c>
      <c r="GU130" s="83">
        <f t="shared" si="157"/>
        <v>3.2039908573421604E-92</v>
      </c>
      <c r="GV130" s="83">
        <f t="shared" si="157"/>
        <v>1.343645438328477E-98</v>
      </c>
      <c r="GW130" s="83">
        <f t="shared" si="157"/>
        <v>2.2440925429616059E-79</v>
      </c>
      <c r="GX130" s="83">
        <f t="shared" si="157"/>
        <v>3.9873378691636476E-87</v>
      </c>
      <c r="GY130" s="83">
        <f t="shared" si="157"/>
        <v>5.0991029310187197E-73</v>
      </c>
      <c r="GZ130" s="83">
        <f t="shared" si="157"/>
        <v>9.706342597534863E-90</v>
      </c>
      <c r="HA130" s="83">
        <f t="shared" si="157"/>
        <v>4.2768837026703077E-112</v>
      </c>
      <c r="HC130" s="83">
        <f t="shared" si="153"/>
        <v>4.5339418959911486E-87</v>
      </c>
      <c r="HD130" s="83">
        <f t="shared" si="153"/>
        <v>1.3863869465011362E-41</v>
      </c>
      <c r="HE130" s="83">
        <f t="shared" si="153"/>
        <v>7.4010277136662902E-33</v>
      </c>
      <c r="HF130" s="83">
        <f t="shared" si="153"/>
        <v>2.9298441619307157E-31</v>
      </c>
      <c r="HG130" s="83">
        <f t="shared" si="153"/>
        <v>7.5187216943813127E-59</v>
      </c>
      <c r="HH130" s="83">
        <f t="shared" si="153"/>
        <v>4.9265347860478705E-49</v>
      </c>
      <c r="HI130" s="83">
        <f t="shared" si="153"/>
        <v>1.5475507497884679E-85</v>
      </c>
      <c r="HJ130" s="83">
        <f t="shared" si="153"/>
        <v>6.2542988852074391E-81</v>
      </c>
      <c r="HK130" s="83">
        <f t="shared" si="153"/>
        <v>2.184572671104905E-42</v>
      </c>
      <c r="HL130" s="83">
        <f t="shared" si="161"/>
        <v>9.6073547420349518E-41</v>
      </c>
      <c r="HM130" s="83">
        <f t="shared" si="161"/>
        <v>1.2265761191608395E-31</v>
      </c>
      <c r="HN130" s="83">
        <f t="shared" si="161"/>
        <v>5.3833961445247946E-36</v>
      </c>
      <c r="HO130" s="83">
        <f t="shared" si="161"/>
        <v>3.4022276535414083E-23</v>
      </c>
      <c r="HP130" s="83">
        <f t="shared" si="161"/>
        <v>3.3074017388888826E-35</v>
      </c>
      <c r="HQ130" s="83">
        <f t="shared" si="161"/>
        <v>2.056109412446076E-42</v>
      </c>
      <c r="HS130" s="83">
        <f t="shared" si="158"/>
        <v>0.30310326239284285</v>
      </c>
      <c r="HT130" s="83">
        <f t="shared" si="158"/>
        <v>0.23936654385378192</v>
      </c>
      <c r="HU130" s="83">
        <f t="shared" si="158"/>
        <v>7.943173722602348E-2</v>
      </c>
      <c r="HV130" s="83">
        <f t="shared" si="158"/>
        <v>8.9306113880960977E-2</v>
      </c>
      <c r="HW130" s="83">
        <f t="shared" si="158"/>
        <v>0.1116167938772767</v>
      </c>
      <c r="HX130" s="83">
        <f t="shared" si="158"/>
        <v>5.6955738177040922E-2</v>
      </c>
      <c r="HY130" s="83">
        <f t="shared" si="158"/>
        <v>0.16780581941930198</v>
      </c>
      <c r="HZ130" s="83">
        <f t="shared" si="158"/>
        <v>9.6811790430178346E-2</v>
      </c>
      <c r="IA130" s="83">
        <f t="shared" si="158"/>
        <v>0.10842683433398863</v>
      </c>
      <c r="IB130" s="83">
        <f t="shared" si="158"/>
        <v>4.9387020048959562E-2</v>
      </c>
      <c r="IC130" s="83">
        <f t="shared" si="158"/>
        <v>3.2297044088281067E-2</v>
      </c>
      <c r="ID130" s="83">
        <f t="shared" si="158"/>
        <v>2.1181858666506719E-2</v>
      </c>
      <c r="IE130" s="83">
        <f t="shared" si="158"/>
        <v>1.3007715224869433E-2</v>
      </c>
      <c r="IF130" s="83">
        <f t="shared" si="158"/>
        <v>4.2755120832399934E-2</v>
      </c>
      <c r="IG130" s="83">
        <f t="shared" si="158"/>
        <v>5.7049077007564029E-2</v>
      </c>
      <c r="II130" s="83">
        <f t="shared" si="159"/>
        <v>1.0648345648513543E-28</v>
      </c>
      <c r="IJ130" s="83">
        <f t="shared" si="159"/>
        <v>1.9434861176872745E-27</v>
      </c>
      <c r="IK130" s="83">
        <f t="shared" si="159"/>
        <v>2.9973515501077572E-33</v>
      </c>
      <c r="IL130" s="83">
        <f t="shared" si="159"/>
        <v>1.09617090528733E-30</v>
      </c>
      <c r="IM130" s="83">
        <f t="shared" si="159"/>
        <v>1.8995159665483582E-36</v>
      </c>
      <c r="IN130" s="83">
        <f t="shared" si="159"/>
        <v>1.3669569317939016E-46</v>
      </c>
      <c r="IO130" s="83">
        <f t="shared" si="159"/>
        <v>2.1810974532223579E-33</v>
      </c>
      <c r="IP130" s="83">
        <f t="shared" si="159"/>
        <v>2.0081518914791653E-38</v>
      </c>
      <c r="IQ130" s="83">
        <f t="shared" si="159"/>
        <v>5.2006178400656931E-37</v>
      </c>
      <c r="IR130" s="83">
        <f t="shared" si="159"/>
        <v>7.023261543900676E-42</v>
      </c>
      <c r="IS130" s="83">
        <f t="shared" si="159"/>
        <v>2.4759741804301057E-44</v>
      </c>
      <c r="IT130" s="83">
        <f t="shared" si="159"/>
        <v>9.3829615156074757E-51</v>
      </c>
      <c r="IU130" s="83">
        <f t="shared" si="159"/>
        <v>2.9652247384781214E-51</v>
      </c>
      <c r="IV130" s="83">
        <f t="shared" si="159"/>
        <v>9.8758824066962309E-26</v>
      </c>
      <c r="IW130" s="83">
        <f t="shared" si="159"/>
        <v>6.8733437377835054E-20</v>
      </c>
      <c r="IY130" s="83">
        <f t="shared" si="160"/>
        <v>0.30310326239284285</v>
      </c>
      <c r="IZ130" s="83">
        <f t="shared" si="160"/>
        <v>0.23936654385378192</v>
      </c>
      <c r="JA130" s="83">
        <f t="shared" si="160"/>
        <v>7.943173722602348E-2</v>
      </c>
      <c r="JB130" s="83">
        <f t="shared" si="160"/>
        <v>8.9306113880960977E-2</v>
      </c>
      <c r="JC130" s="83">
        <f t="shared" si="160"/>
        <v>0.1116167938772767</v>
      </c>
      <c r="JD130" s="83">
        <f t="shared" si="160"/>
        <v>5.6955738177040922E-2</v>
      </c>
      <c r="JE130" s="83">
        <f t="shared" si="160"/>
        <v>0.16780581941930198</v>
      </c>
      <c r="JF130" s="83">
        <f t="shared" si="160"/>
        <v>9.6811790430178346E-2</v>
      </c>
      <c r="JG130" s="83">
        <f t="shared" si="160"/>
        <v>0.10842683433398863</v>
      </c>
      <c r="JH130" s="83">
        <f t="shared" si="160"/>
        <v>4.9387020048959562E-2</v>
      </c>
      <c r="JI130" s="83">
        <f t="shared" si="160"/>
        <v>3.2297044088281067E-2</v>
      </c>
      <c r="JJ130" s="83">
        <f t="shared" si="160"/>
        <v>2.1181858666506719E-2</v>
      </c>
      <c r="JK130" s="83">
        <f t="shared" si="160"/>
        <v>1.3007715224869433E-2</v>
      </c>
      <c r="JL130" s="83">
        <f t="shared" si="160"/>
        <v>4.2755120832399934E-2</v>
      </c>
      <c r="JM130" s="83">
        <f t="shared" si="160"/>
        <v>5.7049077007564029E-2</v>
      </c>
    </row>
    <row r="131" spans="2:273" x14ac:dyDescent="0.25">
      <c r="B131" s="2">
        <v>104</v>
      </c>
      <c r="C131" s="37">
        <v>112.783</v>
      </c>
      <c r="D131" s="37">
        <v>112.633</v>
      </c>
      <c r="E131" s="37">
        <v>111.56699999999999</v>
      </c>
      <c r="F131" s="37">
        <v>114.06699999999999</v>
      </c>
      <c r="G131" s="37">
        <v>114.60299999999999</v>
      </c>
      <c r="H131" s="37">
        <v>115.19</v>
      </c>
      <c r="I131" s="37">
        <v>123.05200000000001</v>
      </c>
      <c r="J131" s="37">
        <v>124.60299999999999</v>
      </c>
      <c r="K131" s="37">
        <v>125.81</v>
      </c>
      <c r="L131" s="37">
        <v>121.672</v>
      </c>
      <c r="M131" s="37">
        <v>119.259</v>
      </c>
      <c r="N131" s="37">
        <v>120.5</v>
      </c>
      <c r="O131" s="37">
        <v>120.983</v>
      </c>
      <c r="P131" s="37">
        <v>125.241</v>
      </c>
      <c r="Q131" s="37">
        <v>141.72399999999999</v>
      </c>
      <c r="S131" s="4">
        <f t="shared" si="162"/>
        <v>112.99002223402886</v>
      </c>
      <c r="T131" s="4">
        <f t="shared" si="162"/>
        <v>114.61077346362165</v>
      </c>
      <c r="U131" s="4">
        <f t="shared" si="162"/>
        <v>112.67676329802656</v>
      </c>
      <c r="V131" s="4">
        <f t="shared" si="162"/>
        <v>113.77673597150944</v>
      </c>
      <c r="W131" s="4">
        <f t="shared" si="162"/>
        <v>115.24053142927772</v>
      </c>
      <c r="X131" s="4">
        <f t="shared" si="162"/>
        <v>114.80741226852835</v>
      </c>
      <c r="Y131" s="4">
        <f t="shared" si="162"/>
        <v>124.25714430667432</v>
      </c>
      <c r="Z131" s="4">
        <f t="shared" si="162"/>
        <v>124.32100691472129</v>
      </c>
      <c r="AA131" s="4">
        <f t="shared" si="162"/>
        <v>124.4744372953455</v>
      </c>
      <c r="AB131" s="4">
        <f t="shared" si="162"/>
        <v>119.80344444361303</v>
      </c>
      <c r="AC131" s="4">
        <f t="shared" si="162"/>
        <v>119.77986060125977</v>
      </c>
      <c r="AD131" s="4">
        <f t="shared" si="162"/>
        <v>118.64384593319276</v>
      </c>
      <c r="AE131" s="4">
        <f t="shared" si="162"/>
        <v>121.65847534206789</v>
      </c>
      <c r="AF131" s="4">
        <f t="shared" si="162"/>
        <v>128.23117859821011</v>
      </c>
      <c r="AG131" s="4">
        <f t="shared" si="162"/>
        <v>141.30376932680358</v>
      </c>
      <c r="AI131" s="4">
        <f t="shared" si="163"/>
        <v>-0.20702223402885522</v>
      </c>
      <c r="AJ131" s="4">
        <f t="shared" si="163"/>
        <v>-1.9777734636216593</v>
      </c>
      <c r="AK131" s="4">
        <f t="shared" si="163"/>
        <v>-1.1097632980265644</v>
      </c>
      <c r="AL131" s="4">
        <f t="shared" si="163"/>
        <v>0.29026402849055444</v>
      </c>
      <c r="AM131" s="4">
        <f t="shared" si="163"/>
        <v>-0.63753142927772899</v>
      </c>
      <c r="AN131" s="4">
        <f t="shared" si="163"/>
        <v>0.38258773147164504</v>
      </c>
      <c r="AO131" s="4">
        <f t="shared" si="163"/>
        <v>-1.2051443066743133</v>
      </c>
      <c r="AP131" s="4">
        <f t="shared" si="163"/>
        <v>0.2819930852786996</v>
      </c>
      <c r="AQ131" s="4">
        <f t="shared" si="163"/>
        <v>1.3355627046545067</v>
      </c>
      <c r="AR131" s="4">
        <f t="shared" si="163"/>
        <v>1.8685555563869656</v>
      </c>
      <c r="AS131" s="4">
        <f t="shared" si="163"/>
        <v>-0.52086060125976985</v>
      </c>
      <c r="AT131" s="4">
        <f t="shared" si="163"/>
        <v>1.8561540668072354</v>
      </c>
      <c r="AU131" s="4">
        <f t="shared" si="163"/>
        <v>-0.67547534206788384</v>
      </c>
      <c r="AV131" s="4">
        <f t="shared" si="163"/>
        <v>-2.9901785982101075</v>
      </c>
      <c r="AW131" s="4">
        <f t="shared" si="163"/>
        <v>0.42023067319641427</v>
      </c>
      <c r="AY131" s="2">
        <f t="shared" si="154"/>
        <v>112.42969851792674</v>
      </c>
      <c r="AZ131" s="2">
        <f t="shared" si="154"/>
        <v>111.9197586479535</v>
      </c>
      <c r="BA131" s="2">
        <f t="shared" si="154"/>
        <v>110.56580734600327</v>
      </c>
      <c r="BB131" s="2">
        <f t="shared" si="154"/>
        <v>109.86951931880937</v>
      </c>
      <c r="BC131" s="2">
        <f t="shared" si="154"/>
        <v>109.8634945613238</v>
      </c>
      <c r="BD131" s="2">
        <f t="shared" si="154"/>
        <v>110.23420654506435</v>
      </c>
      <c r="BE131" s="2">
        <f t="shared" si="154"/>
        <v>113.13299699219472</v>
      </c>
      <c r="BF131" s="2">
        <f t="shared" si="154"/>
        <v>113.98456020953549</v>
      </c>
      <c r="BG131" s="2">
        <f t="shared" si="154"/>
        <v>115.19781405849923</v>
      </c>
      <c r="BH131" s="2">
        <f t="shared" si="154"/>
        <v>113.84422704556179</v>
      </c>
      <c r="BI131" s="2">
        <f t="shared" si="154"/>
        <v>114.42991154806199</v>
      </c>
      <c r="BJ131" s="2">
        <f t="shared" si="154"/>
        <v>114.72187114603244</v>
      </c>
      <c r="BK131" s="2">
        <f t="shared" si="154"/>
        <v>119.0214895110178</v>
      </c>
      <c r="BL131" s="2">
        <f t="shared" si="154"/>
        <v>117.67764938646049</v>
      </c>
      <c r="BM131" s="2">
        <f t="shared" si="154"/>
        <v>121.54566848449601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146.86922200772202</v>
      </c>
      <c r="DL131" s="2">
        <f t="shared" si="164"/>
        <v>138.66636360652149</v>
      </c>
      <c r="DM131" s="2">
        <f t="shared" si="164"/>
        <v>133.1203900134953</v>
      </c>
      <c r="DN131" s="2">
        <f t="shared" si="164"/>
        <v>129.54252007878324</v>
      </c>
      <c r="DO131" s="2">
        <f t="shared" si="164"/>
        <v>126.85889747237114</v>
      </c>
      <c r="DP131" s="2">
        <f t="shared" si="164"/>
        <v>128.78738963585437</v>
      </c>
      <c r="DQ131" s="2">
        <f t="shared" si="164"/>
        <v>132.31872152314259</v>
      </c>
      <c r="DR131" s="2">
        <f t="shared" si="164"/>
        <v>131.36405462184874</v>
      </c>
      <c r="DS131" s="2">
        <f t="shared" si="164"/>
        <v>132.98224379034906</v>
      </c>
      <c r="DT131" s="2">
        <f t="shared" si="164"/>
        <v>132.56069044753252</v>
      </c>
      <c r="DU131" s="2">
        <f t="shared" si="164"/>
        <v>127.84039215686275</v>
      </c>
      <c r="DV131" s="2">
        <f t="shared" si="164"/>
        <v>130.05374593837536</v>
      </c>
      <c r="DW131" s="2">
        <f t="shared" si="164"/>
        <v>137.26951512605044</v>
      </c>
      <c r="DX131" s="2">
        <f t="shared" si="164"/>
        <v>140.2365147147147</v>
      </c>
      <c r="DY131" s="2">
        <f t="shared" si="164"/>
        <v>154.18208431590656</v>
      </c>
      <c r="EA131" s="2">
        <f t="shared" si="152"/>
        <v>112.38268929450169</v>
      </c>
      <c r="EB131" s="2">
        <f t="shared" si="152"/>
        <v>111.86481819957372</v>
      </c>
      <c r="EC131" s="2">
        <f t="shared" si="152"/>
        <v>110.5089498654105</v>
      </c>
      <c r="ED131" s="2">
        <f t="shared" si="152"/>
        <v>109.82341107295876</v>
      </c>
      <c r="EE131" s="2">
        <f t="shared" si="151"/>
        <v>109.80795026991338</v>
      </c>
      <c r="EF131" s="2">
        <f t="shared" si="151"/>
        <v>110.16534760888867</v>
      </c>
      <c r="EG131" s="2">
        <f t="shared" si="151"/>
        <v>113.07329123776847</v>
      </c>
      <c r="EH131" s="2">
        <f t="shared" si="151"/>
        <v>113.93117253592392</v>
      </c>
      <c r="EI131" s="2">
        <f t="shared" si="151"/>
        <v>115.15006342408365</v>
      </c>
      <c r="EJ131" s="2">
        <f t="shared" si="151"/>
        <v>113.78707222556909</v>
      </c>
      <c r="EK131" s="2">
        <f t="shared" si="151"/>
        <v>114.38186420996377</v>
      </c>
      <c r="EL131" s="2">
        <f t="shared" si="151"/>
        <v>114.66399012450169</v>
      </c>
      <c r="EM131" s="2">
        <f t="shared" si="135"/>
        <v>118.95341683581</v>
      </c>
      <c r="EN131" s="2">
        <f t="shared" si="135"/>
        <v>117.59829384433031</v>
      </c>
      <c r="EO131" s="2">
        <f t="shared" si="135"/>
        <v>121.41356184210525</v>
      </c>
      <c r="EQ131" s="2">
        <f t="shared" si="165"/>
        <v>112.15077249184803</v>
      </c>
      <c r="ER131" s="2">
        <f t="shared" si="165"/>
        <v>111.729258203125</v>
      </c>
      <c r="ES131" s="2">
        <f t="shared" si="165"/>
        <v>110.52872679968388</v>
      </c>
      <c r="ET131" s="2">
        <f t="shared" si="165"/>
        <v>109.79244660864761</v>
      </c>
      <c r="EU131" s="2">
        <f t="shared" si="165"/>
        <v>109.85023391793605</v>
      </c>
      <c r="EV131" s="2">
        <f t="shared" si="165"/>
        <v>110.2042425291115</v>
      </c>
      <c r="EW131" s="2">
        <f t="shared" si="165"/>
        <v>113.10602218091395</v>
      </c>
      <c r="EX131" s="2">
        <f t="shared" si="165"/>
        <v>113.7870985391111</v>
      </c>
      <c r="EY131" s="2">
        <f t="shared" si="165"/>
        <v>114.99521980918637</v>
      </c>
      <c r="EZ131" s="2">
        <f t="shared" si="165"/>
        <v>113.64594878641385</v>
      </c>
      <c r="FA131" s="2">
        <f t="shared" si="165"/>
        <v>114.37530050538815</v>
      </c>
      <c r="FB131" s="2">
        <f t="shared" si="165"/>
        <v>114.71127882475116</v>
      </c>
      <c r="FC131" s="2">
        <f t="shared" si="165"/>
        <v>118.92630719688019</v>
      </c>
      <c r="FD131" s="2">
        <f t="shared" si="165"/>
        <v>117.56656460999666</v>
      </c>
      <c r="FE131" s="2">
        <f t="shared" si="165"/>
        <v>120.9275843921408</v>
      </c>
      <c r="FG131" s="2">
        <f t="shared" si="166"/>
        <v>0.99816587483365604</v>
      </c>
      <c r="FH131" s="2">
        <f t="shared" si="166"/>
        <v>0.99760425097228378</v>
      </c>
      <c r="FI131" s="2">
        <f t="shared" si="166"/>
        <v>0.99753912817901913</v>
      </c>
      <c r="FJ131" s="2">
        <f t="shared" si="166"/>
        <v>0.99757289412676298</v>
      </c>
      <c r="FK131" s="2">
        <f t="shared" si="166"/>
        <v>0.99689832489640939</v>
      </c>
      <c r="FL131" s="2">
        <f t="shared" si="166"/>
        <v>0.99642612393746144</v>
      </c>
      <c r="FM131" s="2">
        <f t="shared" si="166"/>
        <v>0.9970209638215618</v>
      </c>
      <c r="FN131" s="2">
        <f t="shared" si="166"/>
        <v>0.99633072898804265</v>
      </c>
      <c r="FO131" s="2">
        <f t="shared" si="166"/>
        <v>0.9967407055526355</v>
      </c>
      <c r="FP131" s="2">
        <f t="shared" si="166"/>
        <v>0.99652475423105313</v>
      </c>
      <c r="FQ131" s="2">
        <f t="shared" si="166"/>
        <v>0.99640314311749134</v>
      </c>
      <c r="FR131" s="2">
        <f t="shared" si="166"/>
        <v>0.9963935730752671</v>
      </c>
      <c r="FS131" s="2">
        <f t="shared" si="166"/>
        <v>0.99621500421223574</v>
      </c>
      <c r="FT131" s="2">
        <f t="shared" si="166"/>
        <v>0.99643970082157496</v>
      </c>
      <c r="FU131" s="2">
        <f t="shared" si="166"/>
        <v>0.99546292581314622</v>
      </c>
      <c r="FW131" s="2">
        <f t="shared" si="156"/>
        <v>7.0039746746926188E-2</v>
      </c>
      <c r="FX131" s="2">
        <f t="shared" si="156"/>
        <v>6.8378048192950042E-2</v>
      </c>
      <c r="FY131" s="2">
        <f t="shared" si="156"/>
        <v>6.1365663847679955E-2</v>
      </c>
      <c r="FZ131" s="2">
        <f t="shared" si="156"/>
        <v>5.6584845609495636E-2</v>
      </c>
      <c r="GA131" s="2">
        <f t="shared" si="156"/>
        <v>6.2856283793130255E-2</v>
      </c>
      <c r="GB131" s="2">
        <f t="shared" si="156"/>
        <v>5.9289643138836015E-2</v>
      </c>
      <c r="GC131" s="2">
        <f t="shared" si="156"/>
        <v>7.2497798977944464E-2</v>
      </c>
      <c r="GD131" s="2">
        <f t="shared" si="156"/>
        <v>7.3422654435812487E-2</v>
      </c>
      <c r="GE131" s="2">
        <f t="shared" si="156"/>
        <v>6.6968806195112182E-2</v>
      </c>
      <c r="GF131" s="2">
        <f t="shared" si="156"/>
        <v>5.7312359657710053E-2</v>
      </c>
      <c r="GG131" s="2">
        <f t="shared" si="156"/>
        <v>5.5008687830486389E-2</v>
      </c>
      <c r="GH131" s="2">
        <f t="shared" si="156"/>
        <v>5.0307828000765172E-2</v>
      </c>
      <c r="GI131" s="2">
        <f t="shared" si="156"/>
        <v>4.6244794048819225E-2</v>
      </c>
      <c r="GJ131" s="2">
        <f t="shared" si="156"/>
        <v>3.9184589914725634E-2</v>
      </c>
      <c r="GK131" s="2">
        <f t="shared" si="156"/>
        <v>3.4089184730024369E-2</v>
      </c>
      <c r="GM131" s="83">
        <f t="shared" si="157"/>
        <v>3.527854531939231E-119</v>
      </c>
      <c r="GN131" s="83">
        <f t="shared" si="157"/>
        <v>4.1377040918287409E-112</v>
      </c>
      <c r="GO131" s="83">
        <f t="shared" si="157"/>
        <v>8.6079884028416979E-85</v>
      </c>
      <c r="GP131" s="83">
        <f t="shared" si="157"/>
        <v>1.5207355935012743E-76</v>
      </c>
      <c r="GQ131" s="83">
        <f t="shared" si="157"/>
        <v>6.2023122337282046E-101</v>
      </c>
      <c r="GR131" s="83">
        <f t="shared" si="157"/>
        <v>1.7780684225121582E-104</v>
      </c>
      <c r="GS131" s="83">
        <f t="shared" si="157"/>
        <v>7.6968197778428103E-173</v>
      </c>
      <c r="GT131" s="83">
        <f t="shared" si="157"/>
        <v>4.6078535600128026E-137</v>
      </c>
      <c r="GU131" s="83">
        <f t="shared" si="157"/>
        <v>2.0116397327959647E-96</v>
      </c>
      <c r="GV131" s="83">
        <f t="shared" si="157"/>
        <v>4.0817550032992746E-103</v>
      </c>
      <c r="GW131" s="83">
        <f t="shared" si="157"/>
        <v>5.84160629932145E-83</v>
      </c>
      <c r="GX131" s="83">
        <f t="shared" si="157"/>
        <v>4.6188990976040875E-91</v>
      </c>
      <c r="GY131" s="83">
        <f t="shared" si="157"/>
        <v>2.3943491685938435E-76</v>
      </c>
      <c r="GZ131" s="83">
        <f t="shared" si="157"/>
        <v>7.8826119782997703E-94</v>
      </c>
      <c r="HA131" s="83">
        <f t="shared" si="157"/>
        <v>3.7299428802527262E-117</v>
      </c>
      <c r="HC131" s="83">
        <f t="shared" si="153"/>
        <v>2.7570282946047852E-93</v>
      </c>
      <c r="HD131" s="83">
        <f t="shared" si="153"/>
        <v>5.9508816539189905E-45</v>
      </c>
      <c r="HE131" s="83">
        <f t="shared" si="153"/>
        <v>1.6070090655143312E-35</v>
      </c>
      <c r="HF131" s="83">
        <f t="shared" si="153"/>
        <v>8.0647434202749325E-34</v>
      </c>
      <c r="HG131" s="83">
        <f t="shared" si="153"/>
        <v>1.5380357151441694E-63</v>
      </c>
      <c r="HH131" s="83">
        <f t="shared" si="153"/>
        <v>6.9408804141798333E-53</v>
      </c>
      <c r="HI131" s="83">
        <f t="shared" si="153"/>
        <v>3.7971709929446757E-92</v>
      </c>
      <c r="HJ131" s="83">
        <f t="shared" si="153"/>
        <v>2.5111706208800767E-87</v>
      </c>
      <c r="HK131" s="83">
        <f t="shared" si="153"/>
        <v>9.9024552877204116E-46</v>
      </c>
      <c r="HL131" s="83">
        <f t="shared" si="161"/>
        <v>5.3623407519276258E-44</v>
      </c>
      <c r="HM131" s="83">
        <f t="shared" si="161"/>
        <v>3.6857155868321106E-34</v>
      </c>
      <c r="HN131" s="83">
        <f t="shared" si="161"/>
        <v>6.7645410163622149E-39</v>
      </c>
      <c r="HO131" s="83">
        <f t="shared" si="161"/>
        <v>4.4239901522616904E-25</v>
      </c>
      <c r="HP131" s="83">
        <f t="shared" si="161"/>
        <v>3.8867621567214182E-38</v>
      </c>
      <c r="HQ131" s="83">
        <f t="shared" si="161"/>
        <v>7.6310677034868248E-46</v>
      </c>
      <c r="HS131" s="83">
        <f t="shared" si="158"/>
        <v>0.39131992139927074</v>
      </c>
      <c r="HT131" s="83">
        <f t="shared" si="158"/>
        <v>0.32264082823750245</v>
      </c>
      <c r="HU131" s="83">
        <f t="shared" si="158"/>
        <v>0.12733151572305354</v>
      </c>
      <c r="HV131" s="83">
        <f t="shared" si="158"/>
        <v>0.13711228637272763</v>
      </c>
      <c r="HW131" s="83">
        <f t="shared" si="158"/>
        <v>0.17620827005458906</v>
      </c>
      <c r="HX131" s="83">
        <f t="shared" si="158"/>
        <v>0.1027794714219314</v>
      </c>
      <c r="HY131" s="83">
        <f t="shared" si="158"/>
        <v>0.25058713191817239</v>
      </c>
      <c r="HZ131" s="83">
        <f t="shared" si="158"/>
        <v>0.1621396373442418</v>
      </c>
      <c r="IA131" s="83">
        <f t="shared" si="158"/>
        <v>0.17426611683989182</v>
      </c>
      <c r="IB131" s="83">
        <f t="shared" si="158"/>
        <v>8.7221144286966978E-2</v>
      </c>
      <c r="IC131" s="83">
        <f t="shared" si="158"/>
        <v>6.0003377645219562E-2</v>
      </c>
      <c r="ID131" s="83">
        <f t="shared" si="158"/>
        <v>4.1952138926880739E-2</v>
      </c>
      <c r="IE131" s="83">
        <f t="shared" si="158"/>
        <v>2.64946793434034E-2</v>
      </c>
      <c r="IF131" s="83">
        <f t="shared" si="158"/>
        <v>6.5350722043362036E-2</v>
      </c>
      <c r="IG131" s="83">
        <f t="shared" si="158"/>
        <v>7.9580275778595555E-2</v>
      </c>
      <c r="II131" s="83">
        <f t="shared" si="159"/>
        <v>7.1707514311387768E-27</v>
      </c>
      <c r="IJ131" s="83">
        <f t="shared" si="159"/>
        <v>1.03735514839762E-25</v>
      </c>
      <c r="IK131" s="83">
        <f t="shared" si="159"/>
        <v>3.1996031010470333E-31</v>
      </c>
      <c r="IL131" s="83">
        <f t="shared" si="159"/>
        <v>7.083337902064593E-29</v>
      </c>
      <c r="IM131" s="83">
        <f t="shared" si="159"/>
        <v>3.3987127145109501E-34</v>
      </c>
      <c r="IN131" s="83">
        <f t="shared" si="159"/>
        <v>9.5561119919421814E-44</v>
      </c>
      <c r="IO131" s="83">
        <f t="shared" si="159"/>
        <v>3.2451088533100932E-31</v>
      </c>
      <c r="IP131" s="83">
        <f t="shared" si="159"/>
        <v>6.7793758281041438E-36</v>
      </c>
      <c r="IQ131" s="83">
        <f t="shared" si="159"/>
        <v>1.1505894243792474E-34</v>
      </c>
      <c r="IR131" s="83">
        <f t="shared" si="159"/>
        <v>2.3038031334537111E-39</v>
      </c>
      <c r="IS131" s="83">
        <f t="shared" si="159"/>
        <v>1.0560843293083574E-41</v>
      </c>
      <c r="IT131" s="83">
        <f t="shared" si="159"/>
        <v>8.0232728818320473E-48</v>
      </c>
      <c r="IU131" s="83">
        <f t="shared" si="159"/>
        <v>2.2444263729905694E-48</v>
      </c>
      <c r="IV131" s="83">
        <f t="shared" si="159"/>
        <v>2.1111961637092844E-24</v>
      </c>
      <c r="IW131" s="83">
        <f t="shared" si="159"/>
        <v>6.3966257760913182E-19</v>
      </c>
      <c r="IY131" s="83">
        <f t="shared" si="160"/>
        <v>0.39131992139927074</v>
      </c>
      <c r="IZ131" s="83">
        <f t="shared" si="160"/>
        <v>0.32264082823750245</v>
      </c>
      <c r="JA131" s="83">
        <f t="shared" si="160"/>
        <v>0.12733151572305354</v>
      </c>
      <c r="JB131" s="83">
        <f t="shared" si="160"/>
        <v>0.13711228637272763</v>
      </c>
      <c r="JC131" s="83">
        <f t="shared" si="160"/>
        <v>0.17620827005458906</v>
      </c>
      <c r="JD131" s="83">
        <f t="shared" si="160"/>
        <v>0.1027794714219314</v>
      </c>
      <c r="JE131" s="83">
        <f t="shared" si="160"/>
        <v>0.25058713191817239</v>
      </c>
      <c r="JF131" s="83">
        <f t="shared" si="160"/>
        <v>0.1621396373442418</v>
      </c>
      <c r="JG131" s="83">
        <f t="shared" si="160"/>
        <v>0.17426611683989182</v>
      </c>
      <c r="JH131" s="83">
        <f t="shared" si="160"/>
        <v>8.7221144286966978E-2</v>
      </c>
      <c r="JI131" s="83">
        <f t="shared" si="160"/>
        <v>6.0003377645219562E-2</v>
      </c>
      <c r="JJ131" s="83">
        <f t="shared" si="160"/>
        <v>4.1952138926880739E-2</v>
      </c>
      <c r="JK131" s="83">
        <f t="shared" si="160"/>
        <v>2.64946793434034E-2</v>
      </c>
      <c r="JL131" s="83">
        <f t="shared" si="160"/>
        <v>6.5350722043362036E-2</v>
      </c>
      <c r="JM131" s="83">
        <f t="shared" si="160"/>
        <v>7.9580275778595555E-2</v>
      </c>
    </row>
    <row r="132" spans="2:273" x14ac:dyDescent="0.25">
      <c r="B132" s="2">
        <v>105</v>
      </c>
      <c r="C132" s="37">
        <v>113.217</v>
      </c>
      <c r="D132" s="37">
        <v>115.583</v>
      </c>
      <c r="E132" s="37">
        <v>113.7</v>
      </c>
      <c r="F132" s="37">
        <v>114.56699999999999</v>
      </c>
      <c r="G132" s="37">
        <v>116.46599999999999</v>
      </c>
      <c r="H132" s="37">
        <v>117.96599999999999</v>
      </c>
      <c r="I132" s="37">
        <v>127.70699999999999</v>
      </c>
      <c r="J132" s="37">
        <v>127.241</v>
      </c>
      <c r="K132" s="37">
        <v>127.017</v>
      </c>
      <c r="L132" s="37">
        <v>124.03400000000001</v>
      </c>
      <c r="M132" s="37">
        <v>122.46599999999999</v>
      </c>
      <c r="N132" s="37">
        <v>121.5</v>
      </c>
      <c r="O132" s="37">
        <v>120.914</v>
      </c>
      <c r="P132" s="37">
        <v>129.44800000000001</v>
      </c>
      <c r="Q132" s="37">
        <v>144.845</v>
      </c>
      <c r="S132" s="4">
        <f t="shared" si="162"/>
        <v>112.93127483316509</v>
      </c>
      <c r="T132" s="4">
        <f t="shared" si="162"/>
        <v>114.83581481644728</v>
      </c>
      <c r="U132" s="4">
        <f t="shared" si="162"/>
        <v>113.36200266342864</v>
      </c>
      <c r="V132" s="4">
        <f t="shared" si="162"/>
        <v>114.96958675624863</v>
      </c>
      <c r="W132" s="4">
        <f t="shared" si="162"/>
        <v>116.81599151902377</v>
      </c>
      <c r="X132" s="4">
        <f t="shared" si="162"/>
        <v>116.90883085870473</v>
      </c>
      <c r="Y132" s="4">
        <f t="shared" si="162"/>
        <v>126.51348410350124</v>
      </c>
      <c r="Z132" s="4">
        <f t="shared" si="162"/>
        <v>128.00303153745114</v>
      </c>
      <c r="AA132" s="4">
        <f t="shared" si="162"/>
        <v>127.41103543798697</v>
      </c>
      <c r="AB132" s="4">
        <f t="shared" si="162"/>
        <v>122.70215982346386</v>
      </c>
      <c r="AC132" s="4">
        <f t="shared" si="162"/>
        <v>122.787963018532</v>
      </c>
      <c r="AD132" s="4">
        <f t="shared" si="162"/>
        <v>121.20056357836006</v>
      </c>
      <c r="AE132" s="4">
        <f t="shared" si="162"/>
        <v>123.52302917302259</v>
      </c>
      <c r="AF132" s="4">
        <f t="shared" si="162"/>
        <v>132.14804114443893</v>
      </c>
      <c r="AG132" s="4">
        <f t="shared" si="162"/>
        <v>146.87030452488881</v>
      </c>
      <c r="AI132" s="4">
        <f t="shared" si="163"/>
        <v>0.2857251668349079</v>
      </c>
      <c r="AJ132" s="4">
        <f t="shared" si="163"/>
        <v>0.74718518355271613</v>
      </c>
      <c r="AK132" s="4">
        <f t="shared" si="163"/>
        <v>0.33799733657136244</v>
      </c>
      <c r="AL132" s="4">
        <f t="shared" si="163"/>
        <v>-0.40258675624863827</v>
      </c>
      <c r="AM132" s="4">
        <f t="shared" si="163"/>
        <v>-0.34999151902377434</v>
      </c>
      <c r="AN132" s="4">
        <f t="shared" si="163"/>
        <v>1.0571691412952617</v>
      </c>
      <c r="AO132" s="4">
        <f t="shared" si="163"/>
        <v>1.1935158964987522</v>
      </c>
      <c r="AP132" s="4">
        <f t="shared" si="163"/>
        <v>-0.76203153745113639</v>
      </c>
      <c r="AQ132" s="4">
        <f t="shared" si="163"/>
        <v>-0.39403543798697171</v>
      </c>
      <c r="AR132" s="4">
        <f t="shared" si="163"/>
        <v>1.3318401765361472</v>
      </c>
      <c r="AS132" s="4">
        <f t="shared" si="163"/>
        <v>-0.32196301853200282</v>
      </c>
      <c r="AT132" s="4">
        <f t="shared" si="163"/>
        <v>0.299436421639939</v>
      </c>
      <c r="AU132" s="4">
        <f t="shared" si="163"/>
        <v>-2.6090291730225914</v>
      </c>
      <c r="AV132" s="4">
        <f t="shared" si="163"/>
        <v>-2.7000411444389272</v>
      </c>
      <c r="AW132" s="4">
        <f t="shared" si="163"/>
        <v>-2.02530452488881</v>
      </c>
      <c r="AY132" s="2">
        <f t="shared" si="154"/>
        <v>112.34820538005914</v>
      </c>
      <c r="AZ132" s="2">
        <f t="shared" si="154"/>
        <v>111.83675743440698</v>
      </c>
      <c r="BA132" s="2">
        <f t="shared" si="154"/>
        <v>110.48391711117159</v>
      </c>
      <c r="BB132" s="2">
        <f t="shared" si="154"/>
        <v>109.79982553341797</v>
      </c>
      <c r="BC132" s="2">
        <f t="shared" si="154"/>
        <v>109.77863996257032</v>
      </c>
      <c r="BD132" s="2">
        <f t="shared" si="154"/>
        <v>110.12519685451113</v>
      </c>
      <c r="BE132" s="2">
        <f t="shared" si="154"/>
        <v>113.03105264372144</v>
      </c>
      <c r="BF132" s="2">
        <f t="shared" si="154"/>
        <v>113.94991212759206</v>
      </c>
      <c r="BG132" s="2">
        <f t="shared" si="154"/>
        <v>115.15175430696367</v>
      </c>
      <c r="BH132" s="2">
        <f t="shared" si="154"/>
        <v>113.85630086576435</v>
      </c>
      <c r="BI132" s="2">
        <f t="shared" si="154"/>
        <v>114.39500932472922</v>
      </c>
      <c r="BJ132" s="2">
        <f t="shared" si="154"/>
        <v>114.66186826788724</v>
      </c>
      <c r="BK132" s="2">
        <f t="shared" si="154"/>
        <v>118.94796578532345</v>
      </c>
      <c r="BL132" s="2">
        <f t="shared" si="154"/>
        <v>117.60179461200744</v>
      </c>
      <c r="BM132" s="2">
        <f t="shared" si="154"/>
        <v>121.46459858874123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147.12488738738739</v>
      </c>
      <c r="DL132" s="2">
        <f t="shared" si="164"/>
        <v>138.88395480906007</v>
      </c>
      <c r="DM132" s="2">
        <f t="shared" si="164"/>
        <v>133.29215357624832</v>
      </c>
      <c r="DN132" s="2">
        <f t="shared" si="164"/>
        <v>129.67697614618669</v>
      </c>
      <c r="DO132" s="2">
        <f t="shared" si="164"/>
        <v>126.96231217857532</v>
      </c>
      <c r="DP132" s="2">
        <f t="shared" si="164"/>
        <v>128.89321120448182</v>
      </c>
      <c r="DQ132" s="2">
        <f t="shared" si="164"/>
        <v>132.44434653682023</v>
      </c>
      <c r="DR132" s="2">
        <f t="shared" si="164"/>
        <v>131.49934789915966</v>
      </c>
      <c r="DS132" s="2">
        <f t="shared" si="164"/>
        <v>133.15063715942662</v>
      </c>
      <c r="DT132" s="2">
        <f t="shared" si="164"/>
        <v>132.7233407374986</v>
      </c>
      <c r="DU132" s="2">
        <f t="shared" si="164"/>
        <v>127.9434918767507</v>
      </c>
      <c r="DV132" s="2">
        <f t="shared" si="164"/>
        <v>130.17361288515409</v>
      </c>
      <c r="DW132" s="2">
        <f t="shared" si="164"/>
        <v>137.45368403361346</v>
      </c>
      <c r="DX132" s="2">
        <f t="shared" si="164"/>
        <v>140.45467597597596</v>
      </c>
      <c r="DY132" s="2">
        <f t="shared" si="164"/>
        <v>154.57527185761958</v>
      </c>
      <c r="EA132" s="2">
        <f t="shared" si="152"/>
        <v>112.30942809249802</v>
      </c>
      <c r="EB132" s="2">
        <f t="shared" si="152"/>
        <v>111.78926648890551</v>
      </c>
      <c r="EC132" s="2">
        <f t="shared" si="152"/>
        <v>110.43100053835801</v>
      </c>
      <c r="ED132" s="2">
        <f t="shared" si="152"/>
        <v>109.75802474247166</v>
      </c>
      <c r="EE132" s="2">
        <f t="shared" si="151"/>
        <v>109.72656545885275</v>
      </c>
      <c r="EF132" s="2">
        <f t="shared" si="151"/>
        <v>110.06082369777519</v>
      </c>
      <c r="EG132" s="2">
        <f t="shared" si="151"/>
        <v>112.97524076545095</v>
      </c>
      <c r="EH132" s="2">
        <f t="shared" si="151"/>
        <v>113.9040421642043</v>
      </c>
      <c r="EI132" s="2">
        <f t="shared" si="151"/>
        <v>115.11112239039362</v>
      </c>
      <c r="EJ132" s="2">
        <f t="shared" si="151"/>
        <v>113.80686776238214</v>
      </c>
      <c r="EK132" s="2">
        <f t="shared" si="151"/>
        <v>114.35086693963369</v>
      </c>
      <c r="EL132" s="2">
        <f t="shared" si="151"/>
        <v>114.60742986300072</v>
      </c>
      <c r="EM132" s="2">
        <f t="shared" si="135"/>
        <v>118.88582940790418</v>
      </c>
      <c r="EN132" s="2">
        <f t="shared" si="135"/>
        <v>117.52926168839721</v>
      </c>
      <c r="EO132" s="2">
        <f t="shared" si="135"/>
        <v>121.34695230263156</v>
      </c>
      <c r="EQ132" s="2">
        <f t="shared" si="165"/>
        <v>112.05419753355577</v>
      </c>
      <c r="ER132" s="2">
        <f t="shared" si="165"/>
        <v>111.63188902853261</v>
      </c>
      <c r="ES132" s="2">
        <f t="shared" si="165"/>
        <v>110.45487881048155</v>
      </c>
      <c r="ET132" s="2">
        <f t="shared" si="165"/>
        <v>109.72074934383203</v>
      </c>
      <c r="EU132" s="2">
        <f t="shared" si="165"/>
        <v>109.77481558668835</v>
      </c>
      <c r="EV132" s="2">
        <f t="shared" si="165"/>
        <v>110.10679065162499</v>
      </c>
      <c r="EW132" s="2">
        <f t="shared" si="165"/>
        <v>113.01200454993108</v>
      </c>
      <c r="EX132" s="2">
        <f t="shared" si="165"/>
        <v>113.74104197036215</v>
      </c>
      <c r="EY132" s="2">
        <f t="shared" si="165"/>
        <v>114.93285465401691</v>
      </c>
      <c r="EZ132" s="2">
        <f t="shared" si="165"/>
        <v>113.63821308518899</v>
      </c>
      <c r="FA132" s="2">
        <f t="shared" si="165"/>
        <v>114.34318988154132</v>
      </c>
      <c r="FB132" s="2">
        <f t="shared" si="165"/>
        <v>114.66614948443879</v>
      </c>
      <c r="FC132" s="2">
        <f t="shared" si="165"/>
        <v>118.84659864689201</v>
      </c>
      <c r="FD132" s="2">
        <f t="shared" si="165"/>
        <v>117.4841729392527</v>
      </c>
      <c r="FE132" s="2">
        <f t="shared" si="165"/>
        <v>120.81272844068657</v>
      </c>
      <c r="FG132" s="2">
        <f t="shared" si="166"/>
        <v>0.99832698797163466</v>
      </c>
      <c r="FH132" s="2">
        <f t="shared" si="166"/>
        <v>0.9978145902340857</v>
      </c>
      <c r="FI132" s="2">
        <f t="shared" si="166"/>
        <v>0.9977551721523229</v>
      </c>
      <c r="FJ132" s="2">
        <f t="shared" si="166"/>
        <v>0.99778598031149379</v>
      </c>
      <c r="FK132" s="2">
        <f t="shared" si="166"/>
        <v>0.99717046646664742</v>
      </c>
      <c r="FL132" s="2">
        <f t="shared" si="166"/>
        <v>0.99673956100712613</v>
      </c>
      <c r="FM132" s="2">
        <f t="shared" si="166"/>
        <v>0.99728237436253708</v>
      </c>
      <c r="FN132" s="2">
        <f t="shared" si="166"/>
        <v>0.99665250430523422</v>
      </c>
      <c r="FO132" s="2">
        <f t="shared" si="166"/>
        <v>0.9970266354261792</v>
      </c>
      <c r="FP132" s="2">
        <f t="shared" si="166"/>
        <v>0.99682956872226924</v>
      </c>
      <c r="FQ132" s="2">
        <f t="shared" si="166"/>
        <v>0.99671858902009591</v>
      </c>
      <c r="FR132" s="2">
        <f t="shared" si="166"/>
        <v>0.99670985550333324</v>
      </c>
      <c r="FS132" s="2">
        <f t="shared" si="166"/>
        <v>0.99654689279664554</v>
      </c>
      <c r="FT132" s="2">
        <f t="shared" si="166"/>
        <v>0.99675195104898395</v>
      </c>
      <c r="FU132" s="2">
        <f t="shared" si="166"/>
        <v>0.99586048661362325</v>
      </c>
      <c r="FW132" s="2">
        <f t="shared" si="156"/>
        <v>7.6281596894070908E-2</v>
      </c>
      <c r="FX132" s="2">
        <f t="shared" si="156"/>
        <v>7.448367085110591E-2</v>
      </c>
      <c r="FY132" s="2">
        <f t="shared" si="156"/>
        <v>6.6890093046237303E-2</v>
      </c>
      <c r="FZ132" s="2">
        <f t="shared" si="156"/>
        <v>6.170717738361671E-2</v>
      </c>
      <c r="GA132" s="2">
        <f t="shared" si="156"/>
        <v>6.8505111800415505E-2</v>
      </c>
      <c r="GB132" s="2">
        <f t="shared" si="156"/>
        <v>6.4640049673220124E-2</v>
      </c>
      <c r="GC132" s="2">
        <f t="shared" si="156"/>
        <v>7.8940112634572596E-2</v>
      </c>
      <c r="GD132" s="2">
        <f t="shared" si="156"/>
        <v>7.9940069400844763E-2</v>
      </c>
      <c r="GE132" s="2">
        <f t="shared" si="156"/>
        <v>7.2958449113956214E-2</v>
      </c>
      <c r="GF132" s="2">
        <f t="shared" si="156"/>
        <v>6.2496186751862887E-2</v>
      </c>
      <c r="GG132" s="2">
        <f t="shared" si="156"/>
        <v>5.9997412199944491E-2</v>
      </c>
      <c r="GH132" s="2">
        <f t="shared" si="156"/>
        <v>5.4894997671000138E-2</v>
      </c>
      <c r="GI132" s="2">
        <f t="shared" si="156"/>
        <v>5.0481180800972518E-2</v>
      </c>
      <c r="GJ132" s="2">
        <f t="shared" si="156"/>
        <v>4.2803232619516941E-2</v>
      </c>
      <c r="GK132" s="2">
        <f t="shared" si="156"/>
        <v>3.7255519479317108E-2</v>
      </c>
      <c r="GM132" s="83">
        <f t="shared" si="157"/>
        <v>4.5417951318179016E-124</v>
      </c>
      <c r="GN132" s="83">
        <f t="shared" si="157"/>
        <v>4.2949371415958236E-117</v>
      </c>
      <c r="GO132" s="83">
        <f t="shared" si="157"/>
        <v>1.3729550725076609E-88</v>
      </c>
      <c r="GP132" s="83">
        <f t="shared" si="157"/>
        <v>5.4168304144928396E-80</v>
      </c>
      <c r="GQ132" s="83">
        <f t="shared" si="157"/>
        <v>2.2985219727463984E-105</v>
      </c>
      <c r="GR132" s="83">
        <f t="shared" si="157"/>
        <v>4.5134367493578875E-109</v>
      </c>
      <c r="GS132" s="83">
        <f t="shared" si="157"/>
        <v>2.0426114690499179E-180</v>
      </c>
      <c r="GT132" s="83">
        <f t="shared" si="157"/>
        <v>3.3551035620596596E-143</v>
      </c>
      <c r="GU132" s="83">
        <f t="shared" si="157"/>
        <v>1.0145738997226699E-100</v>
      </c>
      <c r="GV132" s="83">
        <f t="shared" si="157"/>
        <v>9.7878783058063714E-108</v>
      </c>
      <c r="GW132" s="83">
        <f t="shared" si="157"/>
        <v>1.2630242080329083E-86</v>
      </c>
      <c r="GX132" s="83">
        <f t="shared" si="157"/>
        <v>4.3647735475373243E-95</v>
      </c>
      <c r="GY132" s="83">
        <f t="shared" si="157"/>
        <v>9.4459154823946749E-80</v>
      </c>
      <c r="GZ132" s="83">
        <f t="shared" si="157"/>
        <v>5.1715992091285603E-98</v>
      </c>
      <c r="HA132" s="83">
        <f t="shared" si="157"/>
        <v>2.5066015173063038E-122</v>
      </c>
      <c r="HC132" s="83">
        <f t="shared" si="153"/>
        <v>1.0150887755098794E-99</v>
      </c>
      <c r="HD132" s="83">
        <f t="shared" si="153"/>
        <v>1.8707465099876207E-48</v>
      </c>
      <c r="HE132" s="83">
        <f t="shared" si="153"/>
        <v>2.7222118330914106E-38</v>
      </c>
      <c r="HF132" s="83">
        <f t="shared" si="153"/>
        <v>1.743609686587458E-36</v>
      </c>
      <c r="HG132" s="83">
        <f t="shared" si="153"/>
        <v>2.0598416716227503E-68</v>
      </c>
      <c r="HH132" s="83">
        <f t="shared" si="153"/>
        <v>6.9295731428082204E-57</v>
      </c>
      <c r="HI132" s="83">
        <f t="shared" si="153"/>
        <v>5.2370872831811914E-99</v>
      </c>
      <c r="HJ132" s="83">
        <f t="shared" si="153"/>
        <v>5.7014860297689955E-94</v>
      </c>
      <c r="HK132" s="83">
        <f t="shared" si="153"/>
        <v>3.320731251218214E-49</v>
      </c>
      <c r="HL132" s="83">
        <f t="shared" si="161"/>
        <v>2.2239546271339229E-47</v>
      </c>
      <c r="HM132" s="83">
        <f t="shared" si="161"/>
        <v>8.7850452799677214E-37</v>
      </c>
      <c r="HN132" s="83">
        <f t="shared" si="161"/>
        <v>6.5009667998507405E-42</v>
      </c>
      <c r="HO132" s="83">
        <f t="shared" si="161"/>
        <v>4.8115626439845929E-27</v>
      </c>
      <c r="HP132" s="83">
        <f t="shared" si="161"/>
        <v>3.4538974338941857E-41</v>
      </c>
      <c r="HQ132" s="83">
        <f t="shared" si="161"/>
        <v>2.0633616884746863E-49</v>
      </c>
      <c r="HS132" s="83">
        <f t="shared" si="158"/>
        <v>0.46746111428435017</v>
      </c>
      <c r="HT132" s="83">
        <f t="shared" si="158"/>
        <v>0.40708354027530164</v>
      </c>
      <c r="HU132" s="83">
        <f t="shared" si="158"/>
        <v>0.19303925454344201</v>
      </c>
      <c r="HV132" s="83">
        <f t="shared" si="158"/>
        <v>0.20045182405203324</v>
      </c>
      <c r="HW132" s="83">
        <f t="shared" si="158"/>
        <v>0.26004382929009506</v>
      </c>
      <c r="HX132" s="83">
        <f t="shared" si="158"/>
        <v>0.17210621105892057</v>
      </c>
      <c r="HY132" s="83">
        <f t="shared" si="158"/>
        <v>0.34649757579480711</v>
      </c>
      <c r="HZ132" s="83">
        <f t="shared" si="158"/>
        <v>0.2509421677780837</v>
      </c>
      <c r="IA132" s="83">
        <f t="shared" si="158"/>
        <v>0.26069079528090222</v>
      </c>
      <c r="IB132" s="83">
        <f t="shared" si="158"/>
        <v>0.14450859037066244</v>
      </c>
      <c r="IC132" s="83">
        <f t="shared" si="158"/>
        <v>0.1045998195782228</v>
      </c>
      <c r="ID132" s="83">
        <f t="shared" si="158"/>
        <v>7.7648960036508591E-2</v>
      </c>
      <c r="IE132" s="83">
        <f t="shared" si="158"/>
        <v>5.0615979228163709E-2</v>
      </c>
      <c r="IF132" s="83">
        <f t="shared" si="158"/>
        <v>9.6990653761200432E-2</v>
      </c>
      <c r="IG132" s="83">
        <f t="shared" si="158"/>
        <v>0.10886422677765892</v>
      </c>
      <c r="II132" s="83">
        <f t="shared" si="159"/>
        <v>4.177496448562677E-25</v>
      </c>
      <c r="IJ132" s="83">
        <f t="shared" si="159"/>
        <v>4.8354595117757875E-24</v>
      </c>
      <c r="IK132" s="83">
        <f t="shared" si="159"/>
        <v>2.9311984807135127E-29</v>
      </c>
      <c r="IL132" s="83">
        <f t="shared" si="159"/>
        <v>4.0103254513422961E-27</v>
      </c>
      <c r="IM132" s="83">
        <f t="shared" si="159"/>
        <v>5.1221488794365865E-32</v>
      </c>
      <c r="IN132" s="83">
        <f t="shared" si="159"/>
        <v>5.4014560401799269E-41</v>
      </c>
      <c r="IO132" s="83">
        <f t="shared" si="159"/>
        <v>4.0528042206363449E-29</v>
      </c>
      <c r="IP132" s="83">
        <f t="shared" si="159"/>
        <v>1.8640883669248882E-33</v>
      </c>
      <c r="IQ132" s="83">
        <f t="shared" si="159"/>
        <v>2.1194598757929951E-32</v>
      </c>
      <c r="IR132" s="83">
        <f t="shared" si="159"/>
        <v>6.2783140476778152E-37</v>
      </c>
      <c r="IS132" s="83">
        <f t="shared" si="159"/>
        <v>3.7213953183900204E-39</v>
      </c>
      <c r="IT132" s="83">
        <f t="shared" si="159"/>
        <v>5.5807260680882767E-45</v>
      </c>
      <c r="IU132" s="83">
        <f t="shared" si="159"/>
        <v>1.3951707748468745E-45</v>
      </c>
      <c r="IV132" s="83">
        <f t="shared" si="159"/>
        <v>4.1440373307845521E-23</v>
      </c>
      <c r="IW132" s="83">
        <f t="shared" si="159"/>
        <v>5.6109175969858044E-18</v>
      </c>
      <c r="IY132" s="83">
        <f t="shared" si="160"/>
        <v>0.46746111428435017</v>
      </c>
      <c r="IZ132" s="83">
        <f t="shared" si="160"/>
        <v>0.40708354027530164</v>
      </c>
      <c r="JA132" s="83">
        <f t="shared" si="160"/>
        <v>0.19303925454344201</v>
      </c>
      <c r="JB132" s="83">
        <f t="shared" si="160"/>
        <v>0.20045182405203324</v>
      </c>
      <c r="JC132" s="83">
        <f t="shared" si="160"/>
        <v>0.26004382929009506</v>
      </c>
      <c r="JD132" s="83">
        <f t="shared" si="160"/>
        <v>0.17210621105892057</v>
      </c>
      <c r="JE132" s="83">
        <f t="shared" si="160"/>
        <v>0.34649757579480711</v>
      </c>
      <c r="JF132" s="83">
        <f t="shared" si="160"/>
        <v>0.2509421677780837</v>
      </c>
      <c r="JG132" s="83">
        <f t="shared" si="160"/>
        <v>0.26069079528090222</v>
      </c>
      <c r="JH132" s="83">
        <f t="shared" si="160"/>
        <v>0.14450859037066244</v>
      </c>
      <c r="JI132" s="83">
        <f t="shared" si="160"/>
        <v>0.1045998195782228</v>
      </c>
      <c r="JJ132" s="83">
        <f t="shared" si="160"/>
        <v>7.7648960036508591E-2</v>
      </c>
      <c r="JK132" s="83">
        <f t="shared" si="160"/>
        <v>5.0615979228163709E-2</v>
      </c>
      <c r="JL132" s="83">
        <f t="shared" si="160"/>
        <v>9.6990653761200432E-2</v>
      </c>
      <c r="JM132" s="83">
        <f t="shared" si="160"/>
        <v>0.10886422677765892</v>
      </c>
    </row>
    <row r="133" spans="2:273" x14ac:dyDescent="0.25">
      <c r="B133" s="2">
        <v>106</v>
      </c>
      <c r="C133" s="37">
        <v>111.43300000000001</v>
      </c>
      <c r="D133" s="37">
        <v>115.6</v>
      </c>
      <c r="E133" s="37">
        <v>114.233</v>
      </c>
      <c r="F133" s="37">
        <v>115.967</v>
      </c>
      <c r="G133" s="37">
        <v>117.931</v>
      </c>
      <c r="H133" s="37">
        <v>118.431</v>
      </c>
      <c r="I133" s="37">
        <v>130.25899999999999</v>
      </c>
      <c r="J133" s="37">
        <v>130.10300000000001</v>
      </c>
      <c r="K133" s="37">
        <v>129.94800000000001</v>
      </c>
      <c r="L133" s="37">
        <v>125.017</v>
      </c>
      <c r="M133" s="37">
        <v>127.10299999999999</v>
      </c>
      <c r="N133" s="37">
        <v>123.845</v>
      </c>
      <c r="O133" s="37">
        <v>126.931</v>
      </c>
      <c r="P133" s="37">
        <v>135.672</v>
      </c>
      <c r="Q133" s="37">
        <v>150.56899999999999</v>
      </c>
      <c r="S133" s="4">
        <f t="shared" si="162"/>
        <v>112.81546011688644</v>
      </c>
      <c r="T133" s="4">
        <f t="shared" si="162"/>
        <v>114.82154799584517</v>
      </c>
      <c r="U133" s="4">
        <f t="shared" si="162"/>
        <v>114.05792185563013</v>
      </c>
      <c r="V133" s="4">
        <f t="shared" si="162"/>
        <v>116.1593986028483</v>
      </c>
      <c r="W133" s="4">
        <f t="shared" si="162"/>
        <v>118.1286331939672</v>
      </c>
      <c r="X133" s="4">
        <f t="shared" si="162"/>
        <v>119.1649515542595</v>
      </c>
      <c r="Y133" s="4">
        <f t="shared" si="162"/>
        <v>127.69115358259302</v>
      </c>
      <c r="Z133" s="4">
        <f t="shared" si="162"/>
        <v>131.13719594088386</v>
      </c>
      <c r="AA133" s="4">
        <f t="shared" si="162"/>
        <v>129.85259458604654</v>
      </c>
      <c r="AB133" s="4">
        <f t="shared" si="162"/>
        <v>125.99526892600269</v>
      </c>
      <c r="AC133" s="4">
        <f t="shared" si="162"/>
        <v>126.55232566210118</v>
      </c>
      <c r="AD133" s="4">
        <f t="shared" si="162"/>
        <v>124.6676673947357</v>
      </c>
      <c r="AE133" s="4">
        <f t="shared" si="162"/>
        <v>126.25156289905227</v>
      </c>
      <c r="AF133" s="4">
        <f t="shared" si="162"/>
        <v>136.91102046873399</v>
      </c>
      <c r="AG133" s="4">
        <f t="shared" si="162"/>
        <v>153.32626993103565</v>
      </c>
      <c r="AI133" s="4">
        <f t="shared" si="163"/>
        <v>-1.3824601168864348</v>
      </c>
      <c r="AJ133" s="4">
        <f t="shared" si="163"/>
        <v>0.77845200415482907</v>
      </c>
      <c r="AK133" s="4">
        <f t="shared" si="163"/>
        <v>0.17507814436987701</v>
      </c>
      <c r="AL133" s="4">
        <f t="shared" si="163"/>
        <v>-0.19239860284830002</v>
      </c>
      <c r="AM133" s="4">
        <f t="shared" si="163"/>
        <v>-0.19763319396720647</v>
      </c>
      <c r="AN133" s="4">
        <f t="shared" si="163"/>
        <v>-0.7339515542595052</v>
      </c>
      <c r="AO133" s="4">
        <f t="shared" si="163"/>
        <v>2.5678464174069688</v>
      </c>
      <c r="AP133" s="4">
        <f t="shared" si="163"/>
        <v>-1.0341959408838477</v>
      </c>
      <c r="AQ133" s="4">
        <f t="shared" si="163"/>
        <v>9.5405413953471907E-2</v>
      </c>
      <c r="AR133" s="4">
        <f t="shared" si="163"/>
        <v>-0.97826892600269844</v>
      </c>
      <c r="AS133" s="4">
        <f t="shared" si="163"/>
        <v>0.55067433789881193</v>
      </c>
      <c r="AT133" s="4">
        <f t="shared" si="163"/>
        <v>-0.82266739473570283</v>
      </c>
      <c r="AU133" s="4">
        <f t="shared" si="163"/>
        <v>0.67943710094772314</v>
      </c>
      <c r="AV133" s="4">
        <f t="shared" si="163"/>
        <v>-1.2390204687339974</v>
      </c>
      <c r="AW133" s="4">
        <f t="shared" si="163"/>
        <v>-2.7572699310356654</v>
      </c>
      <c r="AY133" s="2">
        <f t="shared" si="154"/>
        <v>112.26667072111221</v>
      </c>
      <c r="AZ133" s="2">
        <f t="shared" si="154"/>
        <v>111.75378205637479</v>
      </c>
      <c r="BA133" s="2">
        <f t="shared" si="154"/>
        <v>110.40241456904474</v>
      </c>
      <c r="BB133" s="2">
        <f t="shared" si="154"/>
        <v>109.73033877299295</v>
      </c>
      <c r="BC133" s="2">
        <f t="shared" si="154"/>
        <v>109.69419240599112</v>
      </c>
      <c r="BD133" s="2">
        <f t="shared" si="154"/>
        <v>110.01667657751844</v>
      </c>
      <c r="BE133" s="2">
        <f t="shared" si="154"/>
        <v>112.92951511200512</v>
      </c>
      <c r="BF133" s="2">
        <f t="shared" si="154"/>
        <v>113.91531700063993</v>
      </c>
      <c r="BG133" s="2">
        <f t="shared" si="154"/>
        <v>115.10565299297869</v>
      </c>
      <c r="BH133" s="2">
        <f t="shared" si="154"/>
        <v>113.8684249026728</v>
      </c>
      <c r="BI133" s="2">
        <f t="shared" si="154"/>
        <v>114.36038629585993</v>
      </c>
      <c r="BJ133" s="2">
        <f t="shared" si="154"/>
        <v>114.60232150201161</v>
      </c>
      <c r="BK133" s="2">
        <f t="shared" si="154"/>
        <v>118.87469942389876</v>
      </c>
      <c r="BL133" s="2">
        <f t="shared" si="154"/>
        <v>117.52627901275369</v>
      </c>
      <c r="BM133" s="2">
        <f t="shared" si="154"/>
        <v>121.38386259817329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147.38055276705276</v>
      </c>
      <c r="DL133" s="2">
        <f t="shared" si="164"/>
        <v>139.10154601159863</v>
      </c>
      <c r="DM133" s="2">
        <f t="shared" si="164"/>
        <v>133.46391713900135</v>
      </c>
      <c r="DN133" s="2">
        <f t="shared" si="164"/>
        <v>129.81143221359011</v>
      </c>
      <c r="DO133" s="2">
        <f t="shared" si="164"/>
        <v>127.06572688477949</v>
      </c>
      <c r="DP133" s="2">
        <f t="shared" si="164"/>
        <v>128.99903277310926</v>
      </c>
      <c r="DQ133" s="2">
        <f t="shared" si="164"/>
        <v>132.56997155049788</v>
      </c>
      <c r="DR133" s="2">
        <f t="shared" si="164"/>
        <v>131.63464117647058</v>
      </c>
      <c r="DS133" s="2">
        <f t="shared" si="164"/>
        <v>133.31903052850421</v>
      </c>
      <c r="DT133" s="2">
        <f t="shared" si="164"/>
        <v>132.88599102746468</v>
      </c>
      <c r="DU133" s="2">
        <f t="shared" si="164"/>
        <v>128.04659159663865</v>
      </c>
      <c r="DV133" s="2">
        <f t="shared" si="164"/>
        <v>130.29347983193279</v>
      </c>
      <c r="DW133" s="2">
        <f t="shared" si="164"/>
        <v>137.63785294117648</v>
      </c>
      <c r="DX133" s="2">
        <f t="shared" si="164"/>
        <v>140.67283723723722</v>
      </c>
      <c r="DY133" s="2">
        <f t="shared" si="164"/>
        <v>154.96845939933257</v>
      </c>
      <c r="EA133" s="2">
        <f t="shared" si="152"/>
        <v>112.23616689049435</v>
      </c>
      <c r="EB133" s="2">
        <f t="shared" si="152"/>
        <v>111.71371477823729</v>
      </c>
      <c r="EC133" s="2">
        <f t="shared" si="152"/>
        <v>110.35305121130551</v>
      </c>
      <c r="ED133" s="2">
        <f t="shared" si="152"/>
        <v>109.69263841198456</v>
      </c>
      <c r="EE133" s="2">
        <f t="shared" si="151"/>
        <v>109.64518064779213</v>
      </c>
      <c r="EF133" s="2">
        <f t="shared" si="151"/>
        <v>109.95629978666173</v>
      </c>
      <c r="EG133" s="2">
        <f t="shared" si="151"/>
        <v>112.87719029313341</v>
      </c>
      <c r="EH133" s="2">
        <f t="shared" si="151"/>
        <v>113.87691179248468</v>
      </c>
      <c r="EI133" s="2">
        <f t="shared" si="151"/>
        <v>115.0721813567036</v>
      </c>
      <c r="EJ133" s="2">
        <f t="shared" si="151"/>
        <v>113.82666329919519</v>
      </c>
      <c r="EK133" s="2">
        <f t="shared" si="151"/>
        <v>114.31986966930361</v>
      </c>
      <c r="EL133" s="2">
        <f t="shared" si="151"/>
        <v>114.55086960149973</v>
      </c>
      <c r="EM133" s="2">
        <f t="shared" si="135"/>
        <v>118.81824197999836</v>
      </c>
      <c r="EN133" s="2">
        <f t="shared" si="135"/>
        <v>117.46022953246411</v>
      </c>
      <c r="EO133" s="2">
        <f t="shared" si="135"/>
        <v>121.28034276315788</v>
      </c>
      <c r="EQ133" s="2">
        <f t="shared" si="165"/>
        <v>111.95762257526351</v>
      </c>
      <c r="ER133" s="2">
        <f t="shared" si="165"/>
        <v>111.53451985394022</v>
      </c>
      <c r="ES133" s="2">
        <f t="shared" si="165"/>
        <v>110.3810308212792</v>
      </c>
      <c r="ET133" s="2">
        <f t="shared" si="165"/>
        <v>109.64905207901644</v>
      </c>
      <c r="EU133" s="2">
        <f t="shared" si="165"/>
        <v>109.69939725544064</v>
      </c>
      <c r="EV133" s="2">
        <f t="shared" si="165"/>
        <v>110.00933877413848</v>
      </c>
      <c r="EW133" s="2">
        <f t="shared" si="165"/>
        <v>112.91798691894822</v>
      </c>
      <c r="EX133" s="2">
        <f t="shared" si="165"/>
        <v>113.69498540161321</v>
      </c>
      <c r="EY133" s="2">
        <f t="shared" si="165"/>
        <v>114.87048949884743</v>
      </c>
      <c r="EZ133" s="2">
        <f t="shared" si="165"/>
        <v>113.63047738396413</v>
      </c>
      <c r="FA133" s="2">
        <f t="shared" si="165"/>
        <v>114.31107925769449</v>
      </c>
      <c r="FB133" s="2">
        <f t="shared" si="165"/>
        <v>114.6210201441264</v>
      </c>
      <c r="FC133" s="2">
        <f t="shared" si="165"/>
        <v>118.76689009690382</v>
      </c>
      <c r="FD133" s="2">
        <f t="shared" si="165"/>
        <v>117.40178126850876</v>
      </c>
      <c r="FE133" s="2">
        <f t="shared" si="165"/>
        <v>120.69787248923234</v>
      </c>
      <c r="FG133" s="2">
        <f t="shared" si="166"/>
        <v>0.99847397025361295</v>
      </c>
      <c r="FH133" s="2">
        <f t="shared" si="166"/>
        <v>0.99800649927007001</v>
      </c>
      <c r="FI133" s="2">
        <f t="shared" si="166"/>
        <v>0.99795228820533588</v>
      </c>
      <c r="FJ133" s="2">
        <f t="shared" si="166"/>
        <v>0.99798039660713511</v>
      </c>
      <c r="FK133" s="2">
        <f t="shared" si="166"/>
        <v>0.9974187921083707</v>
      </c>
      <c r="FL133" s="2">
        <f t="shared" si="166"/>
        <v>0.99702559098919663</v>
      </c>
      <c r="FM133" s="2">
        <f t="shared" si="166"/>
        <v>0.99752090315572139</v>
      </c>
      <c r="FN133" s="2">
        <f t="shared" si="166"/>
        <v>0.99694614814996352</v>
      </c>
      <c r="FO133" s="2">
        <f t="shared" si="166"/>
        <v>0.99728754963760324</v>
      </c>
      <c r="FP133" s="2">
        <f t="shared" si="166"/>
        <v>0.99710772546999904</v>
      </c>
      <c r="FQ133" s="2">
        <f t="shared" si="166"/>
        <v>0.99700645329540327</v>
      </c>
      <c r="FR133" s="2">
        <f t="shared" si="166"/>
        <v>0.99699848362584897</v>
      </c>
      <c r="FS133" s="2">
        <f t="shared" si="166"/>
        <v>0.99684977164828736</v>
      </c>
      <c r="FT133" s="2">
        <f t="shared" si="166"/>
        <v>0.99703689731561029</v>
      </c>
      <c r="FU133" s="2">
        <f t="shared" si="166"/>
        <v>0.99622334334159302</v>
      </c>
      <c r="FW133" s="2">
        <f t="shared" si="156"/>
        <v>8.3030047226460083E-2</v>
      </c>
      <c r="FX133" s="2">
        <f t="shared" si="156"/>
        <v>8.108702561979747E-2</v>
      </c>
      <c r="FY133" s="2">
        <f t="shared" si="156"/>
        <v>7.2873245770695996E-2</v>
      </c>
      <c r="FZ133" s="2">
        <f t="shared" si="156"/>
        <v>6.7260148171365275E-2</v>
      </c>
      <c r="GA133" s="2">
        <f t="shared" si="156"/>
        <v>7.4621171464874167E-2</v>
      </c>
      <c r="GB133" s="2">
        <f t="shared" si="156"/>
        <v>7.0437134063548984E-2</v>
      </c>
      <c r="GC133" s="2">
        <f t="shared" si="156"/>
        <v>8.5901883587811104E-2</v>
      </c>
      <c r="GD133" s="2">
        <f t="shared" si="156"/>
        <v>8.6981699030449708E-2</v>
      </c>
      <c r="GE133" s="2">
        <f t="shared" si="156"/>
        <v>7.9438191228279789E-2</v>
      </c>
      <c r="GF133" s="2">
        <f t="shared" si="156"/>
        <v>6.8115005371666842E-2</v>
      </c>
      <c r="GG133" s="2">
        <f t="shared" si="156"/>
        <v>6.540724823278736E-2</v>
      </c>
      <c r="GH133" s="2">
        <f t="shared" si="156"/>
        <v>5.9874064776822979E-2</v>
      </c>
      <c r="GI133" s="2">
        <f t="shared" si="156"/>
        <v>5.5083240326241546E-2</v>
      </c>
      <c r="GJ133" s="2">
        <f t="shared" si="156"/>
        <v>4.6739795628573035E-2</v>
      </c>
      <c r="GK133" s="2">
        <f t="shared" si="156"/>
        <v>4.0703562137157208E-2</v>
      </c>
      <c r="GM133" s="83">
        <f t="shared" si="157"/>
        <v>4.6488954265105629E-129</v>
      </c>
      <c r="GN133" s="83">
        <f t="shared" si="157"/>
        <v>3.4617742259128541E-122</v>
      </c>
      <c r="GO133" s="83">
        <f t="shared" si="157"/>
        <v>1.8021639334113514E-92</v>
      </c>
      <c r="GP133" s="83">
        <f t="shared" si="157"/>
        <v>1.6144563681514951E-83</v>
      </c>
      <c r="GQ133" s="83">
        <f t="shared" si="157"/>
        <v>6.8192642990814232E-110</v>
      </c>
      <c r="GR133" s="83">
        <f t="shared" si="157"/>
        <v>9.0935293483309933E-114</v>
      </c>
      <c r="GS133" s="83">
        <f t="shared" si="157"/>
        <v>3.7157289264176902E-188</v>
      </c>
      <c r="GT133" s="83">
        <f t="shared" si="157"/>
        <v>1.7862566129035894E-149</v>
      </c>
      <c r="GU133" s="83">
        <f t="shared" si="157"/>
        <v>4.1103840791554195E-105</v>
      </c>
      <c r="GV133" s="83">
        <f t="shared" si="157"/>
        <v>1.8526787806199174E-112</v>
      </c>
      <c r="GW133" s="83">
        <f t="shared" si="157"/>
        <v>2.2681398360911669E-90</v>
      </c>
      <c r="GX133" s="83">
        <f t="shared" si="157"/>
        <v>3.3646792372698967E-99</v>
      </c>
      <c r="GY133" s="83">
        <f t="shared" si="157"/>
        <v>3.1307912625437571E-83</v>
      </c>
      <c r="GZ133" s="83">
        <f t="shared" si="157"/>
        <v>2.7410087961140994E-102</v>
      </c>
      <c r="HA133" s="83">
        <f t="shared" si="157"/>
        <v>1.2979793458982042E-127</v>
      </c>
      <c r="HC133" s="83">
        <f t="shared" si="153"/>
        <v>2.262725813766706E-106</v>
      </c>
      <c r="HD133" s="83">
        <f t="shared" si="153"/>
        <v>4.30670264814243E-52</v>
      </c>
      <c r="HE133" s="83">
        <f t="shared" si="153"/>
        <v>3.5971526205329594E-41</v>
      </c>
      <c r="HF133" s="83">
        <f t="shared" si="153"/>
        <v>2.9606090363505251E-39</v>
      </c>
      <c r="HG133" s="83">
        <f t="shared" si="153"/>
        <v>1.8059353006071402E-73</v>
      </c>
      <c r="HH133" s="83">
        <f t="shared" si="153"/>
        <v>4.9019990490827932E-61</v>
      </c>
      <c r="HI133" s="83">
        <f t="shared" si="153"/>
        <v>4.0596922501422238E-106</v>
      </c>
      <c r="HJ133" s="83">
        <f t="shared" si="153"/>
        <v>7.3193101796251082E-101</v>
      </c>
      <c r="HK133" s="83">
        <f t="shared" si="153"/>
        <v>8.2374909208535112E-53</v>
      </c>
      <c r="HL133" s="83">
        <f t="shared" si="161"/>
        <v>6.8528753492447245E-51</v>
      </c>
      <c r="HM133" s="83">
        <f t="shared" si="161"/>
        <v>1.6607910754398669E-39</v>
      </c>
      <c r="HN133" s="83">
        <f t="shared" si="161"/>
        <v>4.777795345780759E-45</v>
      </c>
      <c r="HO133" s="83">
        <f t="shared" si="161"/>
        <v>4.3765322007938131E-29</v>
      </c>
      <c r="HP133" s="83">
        <f t="shared" si="161"/>
        <v>2.3206014788340932E-44</v>
      </c>
      <c r="HQ133" s="83">
        <f t="shared" si="161"/>
        <v>4.0641325091738855E-53</v>
      </c>
      <c r="HS133" s="83">
        <f t="shared" si="158"/>
        <v>0.51207349103315625</v>
      </c>
      <c r="HT133" s="83">
        <f t="shared" si="158"/>
        <v>0.47688060813353611</v>
      </c>
      <c r="HU133" s="83">
        <f t="shared" si="158"/>
        <v>0.27516111935261084</v>
      </c>
      <c r="HV133" s="83">
        <f t="shared" si="158"/>
        <v>0.27767303073023519</v>
      </c>
      <c r="HW133" s="83">
        <f t="shared" si="158"/>
        <v>0.35553293103663652</v>
      </c>
      <c r="HX133" s="83">
        <f t="shared" si="158"/>
        <v>0.2652649019295763</v>
      </c>
      <c r="HY133" s="83">
        <f t="shared" si="158"/>
        <v>0.43870003955434583</v>
      </c>
      <c r="HZ133" s="83">
        <f t="shared" si="158"/>
        <v>0.35489160215456284</v>
      </c>
      <c r="IA133" s="83">
        <f t="shared" si="158"/>
        <v>0.35939962545548082</v>
      </c>
      <c r="IB133" s="83">
        <f t="shared" si="158"/>
        <v>0.22338096938210791</v>
      </c>
      <c r="IC133" s="83">
        <f t="shared" si="158"/>
        <v>0.17046277920519001</v>
      </c>
      <c r="ID133" s="83">
        <f t="shared" si="158"/>
        <v>0.13397289765371409</v>
      </c>
      <c r="IE133" s="83">
        <f t="shared" si="158"/>
        <v>9.0609886322125091E-2</v>
      </c>
      <c r="IF133" s="83">
        <f t="shared" si="158"/>
        <v>0.13981853322379281</v>
      </c>
      <c r="IG133" s="83">
        <f t="shared" si="158"/>
        <v>0.14608073032942234</v>
      </c>
      <c r="II133" s="83">
        <f t="shared" si="159"/>
        <v>2.1055780482562616E-23</v>
      </c>
      <c r="IJ133" s="83">
        <f t="shared" si="159"/>
        <v>1.9685449725378529E-22</v>
      </c>
      <c r="IK133" s="83">
        <f t="shared" si="159"/>
        <v>2.3047113583130652E-27</v>
      </c>
      <c r="IL133" s="83">
        <f t="shared" si="159"/>
        <v>1.9894415693148664E-25</v>
      </c>
      <c r="IM133" s="83">
        <f t="shared" si="159"/>
        <v>6.5026332915624542E-30</v>
      </c>
      <c r="IN133" s="83">
        <f t="shared" si="159"/>
        <v>2.4687405051205165E-38</v>
      </c>
      <c r="IO133" s="83">
        <f t="shared" si="159"/>
        <v>4.2490599504266366E-27</v>
      </c>
      <c r="IP133" s="83">
        <f t="shared" si="159"/>
        <v>4.1751052248922261E-31</v>
      </c>
      <c r="IQ133" s="83">
        <f t="shared" si="159"/>
        <v>3.2509122560016369E-30</v>
      </c>
      <c r="IR133" s="83">
        <f t="shared" si="159"/>
        <v>1.4215499034464073E-34</v>
      </c>
      <c r="IS133" s="83">
        <f t="shared" si="159"/>
        <v>1.0834197795206803E-36</v>
      </c>
      <c r="IT133" s="83">
        <f t="shared" si="159"/>
        <v>3.1577947385656819E-42</v>
      </c>
      <c r="IU133" s="83">
        <f t="shared" si="159"/>
        <v>7.1227531590452418E-43</v>
      </c>
      <c r="IV133" s="83">
        <f t="shared" si="159"/>
        <v>7.4693101544019099E-22</v>
      </c>
      <c r="IW133" s="83">
        <f t="shared" si="159"/>
        <v>4.6390952540304372E-17</v>
      </c>
      <c r="IY133" s="83">
        <f t="shared" si="160"/>
        <v>0.51207349103315625</v>
      </c>
      <c r="IZ133" s="83">
        <f t="shared" si="160"/>
        <v>0.47688060813353611</v>
      </c>
      <c r="JA133" s="83">
        <f t="shared" si="160"/>
        <v>0.27516111935261084</v>
      </c>
      <c r="JB133" s="83">
        <f t="shared" si="160"/>
        <v>0.27767303073023519</v>
      </c>
      <c r="JC133" s="83">
        <f t="shared" si="160"/>
        <v>0.35553293103663652</v>
      </c>
      <c r="JD133" s="83">
        <f t="shared" si="160"/>
        <v>0.2652649019295763</v>
      </c>
      <c r="JE133" s="83">
        <f t="shared" si="160"/>
        <v>0.43870003955434583</v>
      </c>
      <c r="JF133" s="83">
        <f t="shared" si="160"/>
        <v>0.35489160215456284</v>
      </c>
      <c r="JG133" s="83">
        <f t="shared" si="160"/>
        <v>0.35939962545548082</v>
      </c>
      <c r="JH133" s="83">
        <f t="shared" si="160"/>
        <v>0.22338096938210791</v>
      </c>
      <c r="JI133" s="83">
        <f t="shared" si="160"/>
        <v>0.17046277920519001</v>
      </c>
      <c r="JJ133" s="83">
        <f t="shared" si="160"/>
        <v>0.13397289765371409</v>
      </c>
      <c r="JK133" s="83">
        <f t="shared" si="160"/>
        <v>9.0609886322125091E-2</v>
      </c>
      <c r="JL133" s="83">
        <f t="shared" si="160"/>
        <v>0.13981853322379281</v>
      </c>
      <c r="JM133" s="83">
        <f t="shared" si="160"/>
        <v>0.1460807303294224</v>
      </c>
    </row>
    <row r="134" spans="2:273" x14ac:dyDescent="0.25">
      <c r="B134" s="2">
        <v>107</v>
      </c>
      <c r="C134" s="37">
        <v>112.93300000000001</v>
      </c>
      <c r="D134" s="37">
        <v>115.217</v>
      </c>
      <c r="E134" s="37">
        <v>114.867</v>
      </c>
      <c r="F134" s="37">
        <v>117.35</v>
      </c>
      <c r="G134" s="37">
        <v>119.53400000000001</v>
      </c>
      <c r="H134" s="37">
        <v>121.759</v>
      </c>
      <c r="I134" s="37">
        <v>127.759</v>
      </c>
      <c r="J134" s="37">
        <v>134.483</v>
      </c>
      <c r="K134" s="37">
        <v>131.44800000000001</v>
      </c>
      <c r="L134" s="37">
        <v>129.55199999999999</v>
      </c>
      <c r="M134" s="37">
        <v>132.19</v>
      </c>
      <c r="N134" s="37">
        <v>128.483</v>
      </c>
      <c r="O134" s="37">
        <v>130.89699999999999</v>
      </c>
      <c r="P134" s="37">
        <v>142.655</v>
      </c>
      <c r="Q134" s="37">
        <v>160.69</v>
      </c>
      <c r="S134" s="4">
        <f t="shared" si="162"/>
        <v>112.64747749774891</v>
      </c>
      <c r="T134" s="4">
        <f t="shared" si="162"/>
        <v>114.52325494297926</v>
      </c>
      <c r="U134" s="4">
        <f t="shared" si="162"/>
        <v>114.60640590067391</v>
      </c>
      <c r="V134" s="4">
        <f t="shared" si="162"/>
        <v>117.11849407124402</v>
      </c>
      <c r="W134" s="4">
        <f t="shared" si="162"/>
        <v>118.74947438649735</v>
      </c>
      <c r="X134" s="4">
        <f t="shared" si="162"/>
        <v>120.96387449164024</v>
      </c>
      <c r="Y134" s="4">
        <f t="shared" si="162"/>
        <v>127.22324907485758</v>
      </c>
      <c r="Z134" s="4">
        <f t="shared" si="162"/>
        <v>132.59128328987632</v>
      </c>
      <c r="AA134" s="4">
        <f t="shared" si="162"/>
        <v>130.97955505404238</v>
      </c>
      <c r="AB134" s="4">
        <f t="shared" si="162"/>
        <v>129.07539821577566</v>
      </c>
      <c r="AC134" s="4">
        <f t="shared" si="162"/>
        <v>130.5874673608819</v>
      </c>
      <c r="AD134" s="4">
        <f t="shared" si="162"/>
        <v>128.74527543981304</v>
      </c>
      <c r="AE134" s="4">
        <f t="shared" si="162"/>
        <v>129.80835047399239</v>
      </c>
      <c r="AF134" s="4">
        <f t="shared" si="162"/>
        <v>142.41530949422719</v>
      </c>
      <c r="AG134" s="4">
        <f t="shared" si="162"/>
        <v>160.5713087857979</v>
      </c>
      <c r="AI134" s="4">
        <f t="shared" si="163"/>
        <v>0.28552250225109788</v>
      </c>
      <c r="AJ134" s="4">
        <f t="shared" si="163"/>
        <v>0.69374505702073463</v>
      </c>
      <c r="AK134" s="4">
        <f t="shared" si="163"/>
        <v>0.26059409932609867</v>
      </c>
      <c r="AL134" s="4">
        <f t="shared" si="163"/>
        <v>0.23150592875597908</v>
      </c>
      <c r="AM134" s="4">
        <f t="shared" si="163"/>
        <v>0.78452561350265171</v>
      </c>
      <c r="AN134" s="4">
        <f t="shared" si="163"/>
        <v>0.79512550835976015</v>
      </c>
      <c r="AO134" s="4">
        <f t="shared" si="163"/>
        <v>0.53575092514242328</v>
      </c>
      <c r="AP134" s="4">
        <f t="shared" si="163"/>
        <v>1.8917167101236885</v>
      </c>
      <c r="AQ134" s="4">
        <f t="shared" si="163"/>
        <v>0.46844494595762853</v>
      </c>
      <c r="AR134" s="4">
        <f t="shared" si="163"/>
        <v>0.47660178422432864</v>
      </c>
      <c r="AS134" s="4">
        <f t="shared" si="163"/>
        <v>1.6025326391180954</v>
      </c>
      <c r="AT134" s="4">
        <f t="shared" si="163"/>
        <v>-0.26227543981303825</v>
      </c>
      <c r="AU134" s="4">
        <f t="shared" si="163"/>
        <v>1.0886495260076003</v>
      </c>
      <c r="AV134" s="4">
        <f t="shared" si="163"/>
        <v>0.23969050577281337</v>
      </c>
      <c r="AW134" s="4">
        <f t="shared" si="163"/>
        <v>0.11869121420210149</v>
      </c>
      <c r="AY134" s="2">
        <f t="shared" si="154"/>
        <v>112.18501954368492</v>
      </c>
      <c r="AZ134" s="2">
        <f t="shared" si="154"/>
        <v>111.67076520462466</v>
      </c>
      <c r="BA134" s="2">
        <f t="shared" si="154"/>
        <v>110.32128195005097</v>
      </c>
      <c r="BB134" s="2">
        <f t="shared" si="154"/>
        <v>109.66102747049769</v>
      </c>
      <c r="BC134" s="2">
        <f t="shared" si="154"/>
        <v>109.61013882461884</v>
      </c>
      <c r="BD134" s="2">
        <f t="shared" si="154"/>
        <v>109.90862844934315</v>
      </c>
      <c r="BE134" s="2">
        <f t="shared" si="154"/>
        <v>112.82836778151376</v>
      </c>
      <c r="BF134" s="2">
        <f t="shared" si="154"/>
        <v>113.88070847269584</v>
      </c>
      <c r="BG134" s="2">
        <f t="shared" si="154"/>
        <v>115.05944391511997</v>
      </c>
      <c r="BH134" s="2">
        <f t="shared" si="154"/>
        <v>113.88052338071334</v>
      </c>
      <c r="BI134" s="2">
        <f t="shared" si="154"/>
        <v>114.32601862247792</v>
      </c>
      <c r="BJ134" s="2">
        <f t="shared" si="154"/>
        <v>114.54322298293648</v>
      </c>
      <c r="BK134" s="2">
        <f t="shared" si="154"/>
        <v>118.80164924104818</v>
      </c>
      <c r="BL134" s="2">
        <f t="shared" si="154"/>
        <v>117.45105580366588</v>
      </c>
      <c r="BM134" s="2">
        <f t="shared" si="154"/>
        <v>121.30335061557568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147.63621814671814</v>
      </c>
      <c r="DL134" s="2">
        <f t="shared" si="164"/>
        <v>139.31913721413719</v>
      </c>
      <c r="DM134" s="2">
        <f t="shared" si="164"/>
        <v>133.63568070175441</v>
      </c>
      <c r="DN134" s="2">
        <f t="shared" si="164"/>
        <v>129.94588828099356</v>
      </c>
      <c r="DO134" s="2">
        <f t="shared" si="164"/>
        <v>127.16914159098368</v>
      </c>
      <c r="DP134" s="2">
        <f t="shared" si="164"/>
        <v>129.10485434173671</v>
      </c>
      <c r="DQ134" s="2">
        <f t="shared" si="164"/>
        <v>132.69559656417553</v>
      </c>
      <c r="DR134" s="2">
        <f t="shared" si="164"/>
        <v>131.7699344537815</v>
      </c>
      <c r="DS134" s="2">
        <f t="shared" si="164"/>
        <v>133.48742389758178</v>
      </c>
      <c r="DT134" s="2">
        <f t="shared" si="164"/>
        <v>133.04864131743076</v>
      </c>
      <c r="DU134" s="2">
        <f t="shared" si="164"/>
        <v>128.1496913165266</v>
      </c>
      <c r="DV134" s="2">
        <f t="shared" si="164"/>
        <v>130.41334677871151</v>
      </c>
      <c r="DW134" s="2">
        <f t="shared" si="164"/>
        <v>137.8220218487395</v>
      </c>
      <c r="DX134" s="2">
        <f t="shared" si="164"/>
        <v>140.89099849849848</v>
      </c>
      <c r="DY134" s="2">
        <f t="shared" si="164"/>
        <v>155.36164694104559</v>
      </c>
      <c r="EA134" s="2">
        <f t="shared" si="152"/>
        <v>112.16290568849068</v>
      </c>
      <c r="EB134" s="2">
        <f t="shared" si="152"/>
        <v>111.63816306756907</v>
      </c>
      <c r="EC134" s="2">
        <f t="shared" si="152"/>
        <v>110.27510188425302</v>
      </c>
      <c r="ED134" s="2">
        <f t="shared" si="152"/>
        <v>109.62725208149746</v>
      </c>
      <c r="EE134" s="2">
        <f t="shared" si="151"/>
        <v>109.5637958367315</v>
      </c>
      <c r="EF134" s="2">
        <f t="shared" si="151"/>
        <v>109.85177587554827</v>
      </c>
      <c r="EG134" s="2">
        <f t="shared" si="151"/>
        <v>112.77913982081587</v>
      </c>
      <c r="EH134" s="2">
        <f t="shared" si="151"/>
        <v>113.84978142076505</v>
      </c>
      <c r="EI134" s="2">
        <f t="shared" si="151"/>
        <v>115.03324032301356</v>
      </c>
      <c r="EJ134" s="2">
        <f t="shared" si="151"/>
        <v>113.84645883600825</v>
      </c>
      <c r="EK134" s="2">
        <f t="shared" si="151"/>
        <v>114.28887239897354</v>
      </c>
      <c r="EL134" s="2">
        <f t="shared" si="151"/>
        <v>114.49430933999875</v>
      </c>
      <c r="EM134" s="2">
        <f t="shared" si="135"/>
        <v>118.75065455209253</v>
      </c>
      <c r="EN134" s="2">
        <f t="shared" si="135"/>
        <v>117.39119737653103</v>
      </c>
      <c r="EO134" s="2">
        <f t="shared" si="135"/>
        <v>121.21373322368419</v>
      </c>
      <c r="EQ134" s="2">
        <f t="shared" si="165"/>
        <v>111.86104761697126</v>
      </c>
      <c r="ER134" s="2">
        <f t="shared" si="165"/>
        <v>111.43715067934782</v>
      </c>
      <c r="ES134" s="2">
        <f t="shared" si="165"/>
        <v>110.30718283207686</v>
      </c>
      <c r="ET134" s="2">
        <f t="shared" si="165"/>
        <v>109.57735481420086</v>
      </c>
      <c r="EU134" s="2">
        <f t="shared" si="165"/>
        <v>109.62397892419293</v>
      </c>
      <c r="EV134" s="2">
        <f t="shared" si="165"/>
        <v>109.91188689665196</v>
      </c>
      <c r="EW134" s="2">
        <f t="shared" si="165"/>
        <v>112.82396928796535</v>
      </c>
      <c r="EX134" s="2">
        <f t="shared" si="165"/>
        <v>113.64892883286426</v>
      </c>
      <c r="EY134" s="2">
        <f t="shared" si="165"/>
        <v>114.80812434367796</v>
      </c>
      <c r="EZ134" s="2">
        <f t="shared" si="165"/>
        <v>113.62274168273927</v>
      </c>
      <c r="FA134" s="2">
        <f t="shared" si="165"/>
        <v>114.27896863384765</v>
      </c>
      <c r="FB134" s="2">
        <f t="shared" si="165"/>
        <v>114.57589080381403</v>
      </c>
      <c r="FC134" s="2">
        <f t="shared" si="165"/>
        <v>118.68718154691564</v>
      </c>
      <c r="FD134" s="2">
        <f t="shared" si="165"/>
        <v>117.3193895977648</v>
      </c>
      <c r="FE134" s="2">
        <f t="shared" si="165"/>
        <v>120.58301653777812</v>
      </c>
      <c r="FG134" s="2">
        <f t="shared" si="166"/>
        <v>0.99860805742831205</v>
      </c>
      <c r="FH134" s="2">
        <f t="shared" si="166"/>
        <v>0.99818158676461877</v>
      </c>
      <c r="FI134" s="2">
        <f t="shared" si="166"/>
        <v>0.99813212810087637</v>
      </c>
      <c r="FJ134" s="2">
        <f t="shared" si="166"/>
        <v>0.99815777244476189</v>
      </c>
      <c r="FK134" s="2">
        <f t="shared" si="166"/>
        <v>0.9976453756458854</v>
      </c>
      <c r="FL134" s="2">
        <f t="shared" si="166"/>
        <v>0.99728659660105767</v>
      </c>
      <c r="FM134" s="2">
        <f t="shared" si="166"/>
        <v>0.99773854350644453</v>
      </c>
      <c r="FN134" s="2">
        <f t="shared" si="166"/>
        <v>0.99721410542477906</v>
      </c>
      <c r="FO134" s="2">
        <f t="shared" si="166"/>
        <v>0.99752562531860089</v>
      </c>
      <c r="FP134" s="2">
        <f t="shared" si="166"/>
        <v>0.99736154282042289</v>
      </c>
      <c r="FQ134" s="2">
        <f t="shared" si="166"/>
        <v>0.99726913364801584</v>
      </c>
      <c r="FR134" s="2">
        <f t="shared" si="166"/>
        <v>0.99726186138738049</v>
      </c>
      <c r="FS134" s="2">
        <f t="shared" si="166"/>
        <v>0.9971261610090052</v>
      </c>
      <c r="FT134" s="2">
        <f t="shared" si="166"/>
        <v>0.99729691348251348</v>
      </c>
      <c r="FU134" s="2">
        <f t="shared" si="166"/>
        <v>0.99655450323572381</v>
      </c>
      <c r="FW134" s="2">
        <f t="shared" si="156"/>
        <v>9.0317142880833715E-2</v>
      </c>
      <c r="FX134" s="2">
        <f t="shared" si="156"/>
        <v>8.8219999064248045E-2</v>
      </c>
      <c r="FY134" s="2">
        <f t="shared" si="156"/>
        <v>7.9346068309824408E-2</v>
      </c>
      <c r="FZ134" s="2">
        <f t="shared" si="156"/>
        <v>7.3273802142382438E-2</v>
      </c>
      <c r="GA134" s="2">
        <f t="shared" si="156"/>
        <v>8.1235646391675756E-2</v>
      </c>
      <c r="GB134" s="2">
        <f t="shared" si="156"/>
        <v>7.6711477528578806E-2</v>
      </c>
      <c r="GC134" s="2">
        <f t="shared" si="156"/>
        <v>9.3415347834571158E-2</v>
      </c>
      <c r="GD134" s="2">
        <f t="shared" si="156"/>
        <v>9.4579837828120267E-2</v>
      </c>
      <c r="GE134" s="2">
        <f t="shared" si="156"/>
        <v>8.6439765643554281E-2</v>
      </c>
      <c r="GF134" s="2">
        <f t="shared" si="156"/>
        <v>7.4199011045870428E-2</v>
      </c>
      <c r="GG134" s="2">
        <f t="shared" si="156"/>
        <v>7.1267894536422433E-2</v>
      </c>
      <c r="GH134" s="2">
        <f t="shared" si="156"/>
        <v>6.5273551147867606E-2</v>
      </c>
      <c r="GI134" s="2">
        <f t="shared" si="156"/>
        <v>6.0078295999863807E-2</v>
      </c>
      <c r="GJ134" s="2">
        <f t="shared" si="156"/>
        <v>5.1019102727940593E-2</v>
      </c>
      <c r="GK134" s="2">
        <f t="shared" si="156"/>
        <v>4.4455989440299278E-2</v>
      </c>
      <c r="GM134" s="83">
        <f t="shared" si="157"/>
        <v>3.7832978964895188E-134</v>
      </c>
      <c r="GN134" s="83">
        <f t="shared" si="157"/>
        <v>2.1665892751559673E-127</v>
      </c>
      <c r="GO134" s="83">
        <f t="shared" si="157"/>
        <v>1.9467344111977472E-96</v>
      </c>
      <c r="GP134" s="83">
        <f t="shared" si="157"/>
        <v>4.0261308203406203E-87</v>
      </c>
      <c r="GQ134" s="83">
        <f t="shared" si="157"/>
        <v>1.6196153096358691E-114</v>
      </c>
      <c r="GR134" s="83">
        <f t="shared" si="157"/>
        <v>1.4541708162536436E-118</v>
      </c>
      <c r="GS134" s="83">
        <f t="shared" si="157"/>
        <v>4.6331661748327383E-196</v>
      </c>
      <c r="GT134" s="83">
        <f t="shared" si="157"/>
        <v>6.9535031644860492E-156</v>
      </c>
      <c r="GU134" s="83">
        <f t="shared" si="157"/>
        <v>1.3376350526204696E-109</v>
      </c>
      <c r="GV134" s="83">
        <f t="shared" si="157"/>
        <v>2.7680427430786989E-117</v>
      </c>
      <c r="GW134" s="83">
        <f t="shared" si="157"/>
        <v>3.3829704015015647E-94</v>
      </c>
      <c r="GX134" s="83">
        <f t="shared" si="157"/>
        <v>2.1158057952228285E-103</v>
      </c>
      <c r="GY134" s="83">
        <f t="shared" si="157"/>
        <v>8.7178394494899292E-87</v>
      </c>
      <c r="GZ134" s="83">
        <f t="shared" si="157"/>
        <v>1.1735946470263683E-106</v>
      </c>
      <c r="HA134" s="83">
        <f t="shared" si="157"/>
        <v>5.1789436116788405E-133</v>
      </c>
      <c r="HC134" s="83">
        <f t="shared" si="153"/>
        <v>3.053481195030421E-113</v>
      </c>
      <c r="HD134" s="83">
        <f t="shared" si="153"/>
        <v>7.2599368229791659E-56</v>
      </c>
      <c r="HE134" s="83">
        <f t="shared" si="153"/>
        <v>3.7075603757438237E-44</v>
      </c>
      <c r="HF134" s="83">
        <f t="shared" si="153"/>
        <v>3.9477333514674857E-42</v>
      </c>
      <c r="HG134" s="83">
        <f t="shared" si="153"/>
        <v>1.0364093139132415E-78</v>
      </c>
      <c r="HH134" s="83">
        <f t="shared" si="153"/>
        <v>2.4568296397835282E-65</v>
      </c>
      <c r="HI134" s="83">
        <f t="shared" si="153"/>
        <v>1.7686140611381338E-113</v>
      </c>
      <c r="HJ134" s="83">
        <f t="shared" si="153"/>
        <v>5.3123028955725653E-108</v>
      </c>
      <c r="HK134" s="83">
        <f t="shared" si="153"/>
        <v>1.5114248222020245E-56</v>
      </c>
      <c r="HL134" s="83">
        <f t="shared" si="161"/>
        <v>1.5687502334885877E-54</v>
      </c>
      <c r="HM134" s="83">
        <f t="shared" si="161"/>
        <v>2.489963735150467E-42</v>
      </c>
      <c r="HN134" s="83">
        <f t="shared" si="161"/>
        <v>2.6849989631883415E-48</v>
      </c>
      <c r="HO134" s="83">
        <f t="shared" si="161"/>
        <v>3.3289046053379688E-31</v>
      </c>
      <c r="HP134" s="83">
        <f t="shared" si="161"/>
        <v>1.1787323250120733E-47</v>
      </c>
      <c r="HQ134" s="83">
        <f t="shared" si="161"/>
        <v>5.8306818519173738E-57</v>
      </c>
      <c r="HS134" s="83">
        <f t="shared" si="158"/>
        <v>0.5102140133447578</v>
      </c>
      <c r="HT134" s="83">
        <f t="shared" si="158"/>
        <v>0.51452005439921022</v>
      </c>
      <c r="HU134" s="83">
        <f t="shared" si="158"/>
        <v>0.36584125451445476</v>
      </c>
      <c r="HV134" s="83">
        <f t="shared" si="158"/>
        <v>0.36208591086556913</v>
      </c>
      <c r="HW134" s="83">
        <f t="shared" si="158"/>
        <v>0.44539585682478233</v>
      </c>
      <c r="HX134" s="83">
        <f t="shared" si="158"/>
        <v>0.3716996251075334</v>
      </c>
      <c r="HY134" s="83">
        <f t="shared" si="158"/>
        <v>0.50251607089957617</v>
      </c>
      <c r="HZ134" s="83">
        <f t="shared" si="158"/>
        <v>0.45213819481330975</v>
      </c>
      <c r="IA134" s="83">
        <f t="shared" si="158"/>
        <v>0.45111609207946374</v>
      </c>
      <c r="IB134" s="83">
        <f t="shared" si="158"/>
        <v>0.31934475679921426</v>
      </c>
      <c r="IC134" s="83">
        <f t="shared" si="158"/>
        <v>0.25790317710036359</v>
      </c>
      <c r="ID134" s="83">
        <f t="shared" si="158"/>
        <v>0.21423748012067492</v>
      </c>
      <c r="IE134" s="83">
        <f t="shared" si="158"/>
        <v>0.15152698411203366</v>
      </c>
      <c r="IF134" s="83">
        <f t="shared" si="158"/>
        <v>0.19577679002798251</v>
      </c>
      <c r="IG134" s="83">
        <f t="shared" si="158"/>
        <v>0.19232329680041665</v>
      </c>
      <c r="II134" s="83">
        <f t="shared" si="159"/>
        <v>9.1826460011337016E-22</v>
      </c>
      <c r="IJ134" s="83">
        <f t="shared" si="159"/>
        <v>6.9997949447226936E-21</v>
      </c>
      <c r="IK134" s="83">
        <f t="shared" si="159"/>
        <v>1.5554079616998709E-25</v>
      </c>
      <c r="IL134" s="83">
        <f t="shared" si="159"/>
        <v>8.6481404740675757E-24</v>
      </c>
      <c r="IM134" s="83">
        <f t="shared" si="159"/>
        <v>6.9544361523611833E-28</v>
      </c>
      <c r="IN134" s="83">
        <f t="shared" si="159"/>
        <v>9.1245206874353173E-36</v>
      </c>
      <c r="IO134" s="83">
        <f t="shared" si="159"/>
        <v>3.7401008718265734E-25</v>
      </c>
      <c r="IP134" s="83">
        <f t="shared" si="159"/>
        <v>7.6179356169751311E-29</v>
      </c>
      <c r="IQ134" s="83">
        <f t="shared" si="159"/>
        <v>4.1524072013032673E-28</v>
      </c>
      <c r="IR134" s="83">
        <f t="shared" si="159"/>
        <v>2.6744583846543161E-32</v>
      </c>
      <c r="IS134" s="83">
        <f t="shared" si="159"/>
        <v>2.6061736896683366E-34</v>
      </c>
      <c r="IT134" s="83">
        <f t="shared" si="159"/>
        <v>1.4536513677644368E-39</v>
      </c>
      <c r="IU134" s="83">
        <f t="shared" si="159"/>
        <v>2.986712961678602E-40</v>
      </c>
      <c r="IV134" s="83">
        <f t="shared" si="159"/>
        <v>1.2362893509198136E-20</v>
      </c>
      <c r="IW134" s="83">
        <f t="shared" si="159"/>
        <v>3.6154873211974613E-16</v>
      </c>
      <c r="IY134" s="83">
        <f t="shared" si="160"/>
        <v>0.5102140133447578</v>
      </c>
      <c r="IZ134" s="83">
        <f t="shared" si="160"/>
        <v>0.51452005439921022</v>
      </c>
      <c r="JA134" s="83">
        <f t="shared" si="160"/>
        <v>0.36584125451445476</v>
      </c>
      <c r="JB134" s="83">
        <f t="shared" si="160"/>
        <v>0.36208591086556913</v>
      </c>
      <c r="JC134" s="83">
        <f t="shared" si="160"/>
        <v>0.44539585682478233</v>
      </c>
      <c r="JD134" s="83">
        <f t="shared" si="160"/>
        <v>0.3716996251075334</v>
      </c>
      <c r="JE134" s="83">
        <f t="shared" si="160"/>
        <v>0.50251607089957617</v>
      </c>
      <c r="JF134" s="83">
        <f t="shared" si="160"/>
        <v>0.45213819481330975</v>
      </c>
      <c r="JG134" s="83">
        <f t="shared" si="160"/>
        <v>0.45111609207946374</v>
      </c>
      <c r="JH134" s="83">
        <f t="shared" si="160"/>
        <v>0.31934475679921426</v>
      </c>
      <c r="JI134" s="83">
        <f t="shared" si="160"/>
        <v>0.25790317710036359</v>
      </c>
      <c r="JJ134" s="83">
        <f t="shared" si="160"/>
        <v>0.21423748012067492</v>
      </c>
      <c r="JK134" s="83">
        <f t="shared" si="160"/>
        <v>0.15152698411203366</v>
      </c>
      <c r="JL134" s="83">
        <f t="shared" si="160"/>
        <v>0.19577679002798251</v>
      </c>
      <c r="JM134" s="83">
        <f t="shared" si="160"/>
        <v>0.19232329680041702</v>
      </c>
    </row>
    <row r="135" spans="2:273" x14ac:dyDescent="0.25">
      <c r="B135" s="2">
        <v>108</v>
      </c>
      <c r="C135" s="37">
        <v>111.833</v>
      </c>
      <c r="D135" s="37">
        <v>114.35</v>
      </c>
      <c r="E135" s="37">
        <v>114.68300000000001</v>
      </c>
      <c r="F135" s="37">
        <v>117.283</v>
      </c>
      <c r="G135" s="37">
        <v>119.379</v>
      </c>
      <c r="H135" s="37">
        <v>120.672</v>
      </c>
      <c r="I135" s="37">
        <v>125.069</v>
      </c>
      <c r="J135" s="37">
        <v>132.345</v>
      </c>
      <c r="K135" s="37">
        <v>130.75899999999999</v>
      </c>
      <c r="L135" s="37">
        <v>129.63800000000001</v>
      </c>
      <c r="M135" s="37">
        <v>132.172</v>
      </c>
      <c r="N135" s="37">
        <v>133.345</v>
      </c>
      <c r="O135" s="37">
        <v>135.12100000000001</v>
      </c>
      <c r="P135" s="37">
        <v>151.017</v>
      </c>
      <c r="Q135" s="37">
        <v>171.29300000000001</v>
      </c>
      <c r="S135" s="4">
        <f t="shared" si="162"/>
        <v>112.44893883730177</v>
      </c>
      <c r="T135" s="4">
        <f t="shared" si="162"/>
        <v>113.97676065013196</v>
      </c>
      <c r="U135" s="4">
        <f t="shared" si="162"/>
        <v>114.82590257902184</v>
      </c>
      <c r="V135" s="4">
        <f t="shared" si="162"/>
        <v>117.58941511279303</v>
      </c>
      <c r="W135" s="4">
        <f t="shared" si="162"/>
        <v>118.3572652963873</v>
      </c>
      <c r="X135" s="4">
        <f t="shared" si="162"/>
        <v>121.56108812470896</v>
      </c>
      <c r="Y135" s="4">
        <f t="shared" si="162"/>
        <v>125.0578649899376</v>
      </c>
      <c r="Z135" s="4">
        <f t="shared" si="162"/>
        <v>131.54658461566672</v>
      </c>
      <c r="AA135" s="4">
        <f t="shared" si="162"/>
        <v>130.20449837557612</v>
      </c>
      <c r="AB135" s="4">
        <f t="shared" si="162"/>
        <v>131.06053885561568</v>
      </c>
      <c r="AC135" s="4">
        <f t="shared" si="162"/>
        <v>133.96560212155012</v>
      </c>
      <c r="AD135" s="4">
        <f t="shared" si="162"/>
        <v>132.63965336474865</v>
      </c>
      <c r="AE135" s="4">
        <f t="shared" si="162"/>
        <v>133.80758403573572</v>
      </c>
      <c r="AF135" s="4">
        <f t="shared" si="162"/>
        <v>148.39565201760368</v>
      </c>
      <c r="AG135" s="4">
        <f t="shared" si="162"/>
        <v>168.41459078452399</v>
      </c>
      <c r="AI135" s="4">
        <f t="shared" si="163"/>
        <v>-0.61593883730176913</v>
      </c>
      <c r="AJ135" s="4">
        <f t="shared" si="163"/>
        <v>0.37323934986802954</v>
      </c>
      <c r="AK135" s="4">
        <f t="shared" si="163"/>
        <v>-0.14290257902183612</v>
      </c>
      <c r="AL135" s="4">
        <f t="shared" si="163"/>
        <v>-0.30641511279303302</v>
      </c>
      <c r="AM135" s="4">
        <f t="shared" si="163"/>
        <v>1.021734703612708</v>
      </c>
      <c r="AN135" s="4">
        <f t="shared" si="163"/>
        <v>-0.88908812470896237</v>
      </c>
      <c r="AO135" s="4">
        <f t="shared" si="163"/>
        <v>1.1135010062403694E-2</v>
      </c>
      <c r="AP135" s="4">
        <f t="shared" si="163"/>
        <v>0.79841538433328196</v>
      </c>
      <c r="AQ135" s="4">
        <f t="shared" si="163"/>
        <v>0.55450162442386386</v>
      </c>
      <c r="AR135" s="4">
        <f t="shared" si="163"/>
        <v>-1.4225388556156702</v>
      </c>
      <c r="AS135" s="4">
        <f t="shared" si="163"/>
        <v>-1.7936021215501228</v>
      </c>
      <c r="AT135" s="4">
        <f t="shared" si="163"/>
        <v>0.70534663525134533</v>
      </c>
      <c r="AU135" s="4">
        <f t="shared" si="163"/>
        <v>1.3134159642642942</v>
      </c>
      <c r="AV135" s="4">
        <f t="shared" si="163"/>
        <v>2.6213479823963155</v>
      </c>
      <c r="AW135" s="4">
        <f t="shared" si="163"/>
        <v>2.8784092154760117</v>
      </c>
      <c r="AY135" s="2">
        <f t="shared" si="154"/>
        <v>112.10317595806737</v>
      </c>
      <c r="AZ135" s="2">
        <f t="shared" si="154"/>
        <v>111.58763869583447</v>
      </c>
      <c r="BA135" s="2">
        <f t="shared" si="154"/>
        <v>110.2405037478869</v>
      </c>
      <c r="BB135" s="2">
        <f t="shared" si="154"/>
        <v>109.59186084008931</v>
      </c>
      <c r="BC135" s="2">
        <f t="shared" si="154"/>
        <v>109.52646859168496</v>
      </c>
      <c r="BD135" s="2">
        <f t="shared" si="154"/>
        <v>109.80103811011288</v>
      </c>
      <c r="BE135" s="2">
        <f t="shared" si="154"/>
        <v>112.72759625083721</v>
      </c>
      <c r="BF135" s="2">
        <f t="shared" si="154"/>
        <v>113.84601990613321</v>
      </c>
      <c r="BG135" s="2">
        <f t="shared" si="154"/>
        <v>115.01305946067407</v>
      </c>
      <c r="BH135" s="2">
        <f t="shared" si="154"/>
        <v>113.89251949799829</v>
      </c>
      <c r="BI135" s="2">
        <f t="shared" si="154"/>
        <v>114.29188392035928</v>
      </c>
      <c r="BJ135" s="2">
        <f t="shared" si="154"/>
        <v>114.48456788546815</v>
      </c>
      <c r="BK135" s="2">
        <f t="shared" si="154"/>
        <v>118.72877427485176</v>
      </c>
      <c r="BL135" s="2">
        <f t="shared" si="154"/>
        <v>117.3760788860573</v>
      </c>
      <c r="BM135" s="2">
        <f t="shared" si="154"/>
        <v>121.22295079682476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147.89188352638354</v>
      </c>
      <c r="DL135" s="2">
        <f t="shared" si="164"/>
        <v>139.53672841667577</v>
      </c>
      <c r="DM135" s="2">
        <f t="shared" si="164"/>
        <v>133.80744426450744</v>
      </c>
      <c r="DN135" s="2">
        <f t="shared" si="164"/>
        <v>130.08034434839701</v>
      </c>
      <c r="DO135" s="2">
        <f t="shared" si="164"/>
        <v>127.27255629718786</v>
      </c>
      <c r="DP135" s="2">
        <f t="shared" si="164"/>
        <v>129.21067591036416</v>
      </c>
      <c r="DQ135" s="2">
        <f t="shared" si="164"/>
        <v>132.82122157785318</v>
      </c>
      <c r="DR135" s="2">
        <f t="shared" si="164"/>
        <v>131.90522773109242</v>
      </c>
      <c r="DS135" s="2">
        <f t="shared" si="164"/>
        <v>133.65581726665937</v>
      </c>
      <c r="DT135" s="2">
        <f t="shared" si="164"/>
        <v>133.21129160739684</v>
      </c>
      <c r="DU135" s="2">
        <f t="shared" si="164"/>
        <v>128.25279103641458</v>
      </c>
      <c r="DV135" s="2">
        <f t="shared" si="164"/>
        <v>130.53321372549021</v>
      </c>
      <c r="DW135" s="2">
        <f t="shared" si="164"/>
        <v>138.00619075630252</v>
      </c>
      <c r="DX135" s="2">
        <f t="shared" si="164"/>
        <v>141.10915975975973</v>
      </c>
      <c r="DY135" s="2">
        <f t="shared" si="164"/>
        <v>155.75483448275861</v>
      </c>
      <c r="EA135" s="2">
        <f t="shared" si="152"/>
        <v>112.08964448648702</v>
      </c>
      <c r="EB135" s="2">
        <f t="shared" si="152"/>
        <v>111.56261135690085</v>
      </c>
      <c r="EC135" s="2">
        <f t="shared" si="152"/>
        <v>110.19715255720054</v>
      </c>
      <c r="ED135" s="2">
        <f t="shared" si="152"/>
        <v>109.56186575101036</v>
      </c>
      <c r="EE135" s="2">
        <f t="shared" si="151"/>
        <v>109.48241102567087</v>
      </c>
      <c r="EF135" s="2">
        <f t="shared" si="151"/>
        <v>109.7472519644348</v>
      </c>
      <c r="EG135" s="2">
        <f t="shared" si="151"/>
        <v>112.68108934849835</v>
      </c>
      <c r="EH135" s="2">
        <f t="shared" si="151"/>
        <v>113.82265104904543</v>
      </c>
      <c r="EI135" s="2">
        <f t="shared" si="151"/>
        <v>114.99429928932352</v>
      </c>
      <c r="EJ135" s="2">
        <f t="shared" si="151"/>
        <v>113.8662543728213</v>
      </c>
      <c r="EK135" s="2">
        <f t="shared" si="151"/>
        <v>114.25787512864346</v>
      </c>
      <c r="EL135" s="2">
        <f t="shared" si="151"/>
        <v>114.43774907849777</v>
      </c>
      <c r="EM135" s="2">
        <f t="shared" si="135"/>
        <v>118.68306712418671</v>
      </c>
      <c r="EN135" s="2">
        <f t="shared" si="135"/>
        <v>117.32216522059792</v>
      </c>
      <c r="EO135" s="2">
        <f t="shared" si="135"/>
        <v>121.14712368421051</v>
      </c>
      <c r="EQ135" s="2">
        <f t="shared" si="165"/>
        <v>111.764472658679</v>
      </c>
      <c r="ER135" s="2">
        <f t="shared" si="165"/>
        <v>111.33978150475544</v>
      </c>
      <c r="ES135" s="2">
        <f t="shared" si="165"/>
        <v>110.23333484287451</v>
      </c>
      <c r="ET135" s="2">
        <f t="shared" si="165"/>
        <v>109.50565754938528</v>
      </c>
      <c r="EU135" s="2">
        <f t="shared" si="165"/>
        <v>109.54856059294522</v>
      </c>
      <c r="EV135" s="2">
        <f t="shared" si="165"/>
        <v>109.81443501916546</v>
      </c>
      <c r="EW135" s="2">
        <f t="shared" si="165"/>
        <v>112.72995165698249</v>
      </c>
      <c r="EX135" s="2">
        <f t="shared" si="165"/>
        <v>113.60287226411531</v>
      </c>
      <c r="EY135" s="2">
        <f t="shared" si="165"/>
        <v>114.74575918850849</v>
      </c>
      <c r="EZ135" s="2">
        <f t="shared" si="165"/>
        <v>113.61500598151441</v>
      </c>
      <c r="FA135" s="2">
        <f t="shared" si="165"/>
        <v>114.24685801000082</v>
      </c>
      <c r="FB135" s="2">
        <f t="shared" si="165"/>
        <v>114.53076146350165</v>
      </c>
      <c r="FC135" s="2">
        <f t="shared" si="165"/>
        <v>118.60747299692747</v>
      </c>
      <c r="FD135" s="2">
        <f t="shared" si="165"/>
        <v>117.23699792702084</v>
      </c>
      <c r="FE135" s="2">
        <f t="shared" si="165"/>
        <v>120.46816058632389</v>
      </c>
      <c r="FG135" s="2">
        <f t="shared" si="166"/>
        <v>0.99873037778878937</v>
      </c>
      <c r="FH135" s="2">
        <f t="shared" si="166"/>
        <v>0.99834132202934356</v>
      </c>
      <c r="FI135" s="2">
        <f t="shared" si="166"/>
        <v>0.9982962005578061</v>
      </c>
      <c r="FJ135" s="2">
        <f t="shared" si="166"/>
        <v>0.99831959611421983</v>
      </c>
      <c r="FK135" s="2">
        <f t="shared" si="166"/>
        <v>0.99785211206396229</v>
      </c>
      <c r="FL135" s="2">
        <f t="shared" si="166"/>
        <v>0.99752475572383181</v>
      </c>
      <c r="FM135" s="2">
        <f t="shared" si="166"/>
        <v>0.99793711668507612</v>
      </c>
      <c r="FN135" s="2">
        <f t="shared" si="166"/>
        <v>0.99745861098315369</v>
      </c>
      <c r="FO135" s="2">
        <f t="shared" si="166"/>
        <v>0.99774285204785673</v>
      </c>
      <c r="FP135" s="2">
        <f t="shared" si="166"/>
        <v>0.99759313968687058</v>
      </c>
      <c r="FQ135" s="2">
        <f t="shared" si="166"/>
        <v>0.99750882168929689</v>
      </c>
      <c r="FR135" s="2">
        <f t="shared" si="166"/>
        <v>0.9975021861160297</v>
      </c>
      <c r="FS135" s="2">
        <f t="shared" si="166"/>
        <v>0.9973783647654495</v>
      </c>
      <c r="FT135" s="2">
        <f t="shared" si="166"/>
        <v>0.99753416931746042</v>
      </c>
      <c r="FU135" s="2">
        <f t="shared" si="166"/>
        <v>0.99685671666622155</v>
      </c>
      <c r="FW135" s="2">
        <f t="shared" si="156"/>
        <v>9.8175314051579449E-2</v>
      </c>
      <c r="FX135" s="2">
        <f t="shared" si="156"/>
        <v>9.5914943963849419E-2</v>
      </c>
      <c r="FY135" s="2">
        <f t="shared" si="156"/>
        <v>8.6340284679282633E-2</v>
      </c>
      <c r="FZ135" s="2">
        <f t="shared" si="156"/>
        <v>7.9779141775614779E-2</v>
      </c>
      <c r="GA135" s="2">
        <f t="shared" si="156"/>
        <v>8.8380436122771022E-2</v>
      </c>
      <c r="GB135" s="2">
        <f t="shared" si="156"/>
        <v>8.3494520809968775E-2</v>
      </c>
      <c r="GC135" s="2">
        <f t="shared" si="156"/>
        <v>0.10151300166615368</v>
      </c>
      <c r="GD135" s="2">
        <f t="shared" si="156"/>
        <v>0.10276699225290081</v>
      </c>
      <c r="GE135" s="2">
        <f t="shared" si="156"/>
        <v>9.3995438399147604E-2</v>
      </c>
      <c r="GF135" s="2">
        <f t="shared" si="156"/>
        <v>8.0779331932639101E-2</v>
      </c>
      <c r="GG135" s="2">
        <f t="shared" si="156"/>
        <v>7.761006134678701E-2</v>
      </c>
      <c r="GH135" s="2">
        <f t="shared" si="156"/>
        <v>7.1123129526014073E-2</v>
      </c>
      <c r="GI135" s="2">
        <f t="shared" si="156"/>
        <v>6.5494916999143199E-2</v>
      </c>
      <c r="GJ135" s="2">
        <f t="shared" si="156"/>
        <v>5.5667326288828166E-2</v>
      </c>
      <c r="GK135" s="2">
        <f t="shared" si="156"/>
        <v>4.8536846938555193E-2</v>
      </c>
      <c r="GM135" s="83">
        <f t="shared" si="157"/>
        <v>2.4478419637392104E-139</v>
      </c>
      <c r="GN135" s="83">
        <f t="shared" si="157"/>
        <v>1.0528882125176495E-132</v>
      </c>
      <c r="GO135" s="83">
        <f t="shared" si="157"/>
        <v>1.7305543244200073E-100</v>
      </c>
      <c r="GP135" s="83">
        <f t="shared" si="157"/>
        <v>8.4008157653815595E-91</v>
      </c>
      <c r="GQ135" s="83">
        <f t="shared" si="157"/>
        <v>3.0793841854443798E-119</v>
      </c>
      <c r="GR135" s="83">
        <f t="shared" si="157"/>
        <v>1.8456457405642725E-123</v>
      </c>
      <c r="GS135" s="83">
        <f t="shared" si="157"/>
        <v>3.9598579976766118E-204</v>
      </c>
      <c r="GT135" s="83">
        <f t="shared" si="157"/>
        <v>1.9791427637689826E-162</v>
      </c>
      <c r="GU135" s="83">
        <f t="shared" si="157"/>
        <v>3.4965618096639575E-114</v>
      </c>
      <c r="GV135" s="83">
        <f t="shared" si="157"/>
        <v>3.2643616041952005E-122</v>
      </c>
      <c r="GW135" s="83">
        <f t="shared" si="157"/>
        <v>4.1907212133977843E-98</v>
      </c>
      <c r="GX135" s="83">
        <f t="shared" si="157"/>
        <v>1.0853007732261533E-107</v>
      </c>
      <c r="GY135" s="83">
        <f t="shared" si="157"/>
        <v>2.0393889734183829E-90</v>
      </c>
      <c r="GZ135" s="83">
        <f t="shared" si="157"/>
        <v>4.0591933163639109E-111</v>
      </c>
      <c r="HA135" s="83">
        <f t="shared" si="157"/>
        <v>1.5921998044226074E-138</v>
      </c>
      <c r="HC135" s="83">
        <f t="shared" si="153"/>
        <v>2.4944040964303337E-120</v>
      </c>
      <c r="HD135" s="83">
        <f t="shared" si="153"/>
        <v>8.9607209042785651E-60</v>
      </c>
      <c r="HE135" s="83">
        <f t="shared" si="153"/>
        <v>2.9803838538145269E-47</v>
      </c>
      <c r="HF135" s="83">
        <f t="shared" si="153"/>
        <v>4.1334568372168646E-45</v>
      </c>
      <c r="HG135" s="83">
        <f t="shared" si="153"/>
        <v>3.8930026184980147E-84</v>
      </c>
      <c r="HH135" s="83">
        <f t="shared" si="153"/>
        <v>8.723204722013419E-70</v>
      </c>
      <c r="HI135" s="83">
        <f t="shared" si="153"/>
        <v>4.3298827573898368E-121</v>
      </c>
      <c r="HJ135" s="83">
        <f t="shared" si="153"/>
        <v>2.179667753154128E-115</v>
      </c>
      <c r="HK135" s="83">
        <f t="shared" si="153"/>
        <v>2.0510311485043005E-60</v>
      </c>
      <c r="HL135" s="83">
        <f t="shared" si="161"/>
        <v>2.6676654441884088E-58</v>
      </c>
      <c r="HM135" s="83">
        <f t="shared" si="161"/>
        <v>2.9603303944632605E-45</v>
      </c>
      <c r="HN135" s="83">
        <f t="shared" si="161"/>
        <v>1.1536892927658949E-51</v>
      </c>
      <c r="HO135" s="83">
        <f t="shared" si="161"/>
        <v>2.1171870195508595E-33</v>
      </c>
      <c r="HP135" s="83">
        <f t="shared" si="161"/>
        <v>4.5259682469720221E-51</v>
      </c>
      <c r="HQ135" s="83">
        <f t="shared" si="161"/>
        <v>6.0924330958487846E-61</v>
      </c>
      <c r="HS135" s="83">
        <f t="shared" si="158"/>
        <v>0.45927757598889496</v>
      </c>
      <c r="HT135" s="83">
        <f t="shared" si="158"/>
        <v>0.50760227916224454</v>
      </c>
      <c r="HU135" s="83">
        <f t="shared" si="158"/>
        <v>0.44943642810726847</v>
      </c>
      <c r="HV135" s="83">
        <f t="shared" si="158"/>
        <v>0.44110808698368309</v>
      </c>
      <c r="HW135" s="83">
        <f t="shared" si="158"/>
        <v>0.50535003499866205</v>
      </c>
      <c r="HX135" s="83">
        <f t="shared" si="158"/>
        <v>0.46633689551865404</v>
      </c>
      <c r="HY135" s="83">
        <f t="shared" si="158"/>
        <v>0.51492362521460666</v>
      </c>
      <c r="HZ135" s="83">
        <f t="shared" si="158"/>
        <v>0.51111651187622298</v>
      </c>
      <c r="IA135" s="83">
        <f t="shared" si="158"/>
        <v>0.50897409178724007</v>
      </c>
      <c r="IB135" s="83">
        <f t="shared" si="158"/>
        <v>0.41734553630959831</v>
      </c>
      <c r="IC135" s="83">
        <f t="shared" si="158"/>
        <v>0.35850939420790529</v>
      </c>
      <c r="ID135" s="83">
        <f t="shared" si="158"/>
        <v>0.31441966288623036</v>
      </c>
      <c r="IE135" s="83">
        <f t="shared" si="158"/>
        <v>0.23523006545214298</v>
      </c>
      <c r="IF135" s="83">
        <f t="shared" si="158"/>
        <v>0.2659924380952442</v>
      </c>
      <c r="IG135" s="83">
        <f t="shared" si="158"/>
        <v>0.24845968637820087</v>
      </c>
      <c r="II135" s="83">
        <f t="shared" si="159"/>
        <v>3.465334725209523E-20</v>
      </c>
      <c r="IJ135" s="83">
        <f t="shared" si="159"/>
        <v>2.1741747618770122E-19</v>
      </c>
      <c r="IK135" s="83">
        <f t="shared" si="159"/>
        <v>9.0108477269806606E-24</v>
      </c>
      <c r="IL135" s="83">
        <f t="shared" si="159"/>
        <v>3.2944764234247042E-22</v>
      </c>
      <c r="IM135" s="83">
        <f t="shared" si="159"/>
        <v>6.2662809298400672E-26</v>
      </c>
      <c r="IN135" s="83">
        <f t="shared" si="159"/>
        <v>2.7274288714064046E-33</v>
      </c>
      <c r="IO135" s="83">
        <f t="shared" si="159"/>
        <v>2.7642228488738393E-23</v>
      </c>
      <c r="IP135" s="83">
        <f t="shared" si="159"/>
        <v>1.1324671280602714E-26</v>
      </c>
      <c r="IQ135" s="83">
        <f t="shared" si="159"/>
        <v>4.4172555424237361E-26</v>
      </c>
      <c r="IR135" s="83">
        <f t="shared" si="159"/>
        <v>4.1811989284099892E-30</v>
      </c>
      <c r="IS135" s="83">
        <f t="shared" si="159"/>
        <v>5.1803691927205464E-32</v>
      </c>
      <c r="IT135" s="83">
        <f t="shared" si="159"/>
        <v>5.4444227980277821E-37</v>
      </c>
      <c r="IU135" s="83">
        <f t="shared" si="159"/>
        <v>1.0287107589080258E-37</v>
      </c>
      <c r="IV135" s="83">
        <f t="shared" si="159"/>
        <v>1.8791673610308236E-19</v>
      </c>
      <c r="IW135" s="83">
        <f t="shared" si="159"/>
        <v>2.6561567870051704E-15</v>
      </c>
      <c r="IY135" s="83">
        <f t="shared" si="160"/>
        <v>0.45927757598889496</v>
      </c>
      <c r="IZ135" s="83">
        <f t="shared" si="160"/>
        <v>0.50760227916224454</v>
      </c>
      <c r="JA135" s="83">
        <f t="shared" si="160"/>
        <v>0.44943642810726847</v>
      </c>
      <c r="JB135" s="83">
        <f t="shared" si="160"/>
        <v>0.44110808698368309</v>
      </c>
      <c r="JC135" s="83">
        <f t="shared" si="160"/>
        <v>0.50535003499866205</v>
      </c>
      <c r="JD135" s="83">
        <f t="shared" si="160"/>
        <v>0.46633689551865404</v>
      </c>
      <c r="JE135" s="83">
        <f t="shared" si="160"/>
        <v>0.51492362521460666</v>
      </c>
      <c r="JF135" s="83">
        <f t="shared" si="160"/>
        <v>0.51111651187622298</v>
      </c>
      <c r="JG135" s="83">
        <f t="shared" si="160"/>
        <v>0.50897409178724007</v>
      </c>
      <c r="JH135" s="83">
        <f t="shared" si="160"/>
        <v>0.41734553630959831</v>
      </c>
      <c r="JI135" s="83">
        <f t="shared" si="160"/>
        <v>0.35850939420790529</v>
      </c>
      <c r="JJ135" s="83">
        <f t="shared" si="160"/>
        <v>0.31441966288623036</v>
      </c>
      <c r="JK135" s="83">
        <f t="shared" si="160"/>
        <v>0.23523006545214298</v>
      </c>
      <c r="JL135" s="83">
        <f t="shared" si="160"/>
        <v>0.2659924380952442</v>
      </c>
      <c r="JM135" s="83">
        <f t="shared" si="160"/>
        <v>0.24845968637820354</v>
      </c>
    </row>
    <row r="136" spans="2:273" x14ac:dyDescent="0.25">
      <c r="B136" s="2">
        <v>109</v>
      </c>
      <c r="C136" s="37">
        <v>112.267</v>
      </c>
      <c r="D136" s="37">
        <v>113.15</v>
      </c>
      <c r="E136" s="37">
        <v>115.05</v>
      </c>
      <c r="F136" s="37">
        <v>117.583</v>
      </c>
      <c r="G136" s="37">
        <v>116.39700000000001</v>
      </c>
      <c r="H136" s="37">
        <v>119.759</v>
      </c>
      <c r="I136" s="37">
        <v>121.655</v>
      </c>
      <c r="J136" s="37">
        <v>127.53400000000001</v>
      </c>
      <c r="K136" s="37">
        <v>127.379</v>
      </c>
      <c r="L136" s="37">
        <v>130.75899999999999</v>
      </c>
      <c r="M136" s="37">
        <v>134.72399999999999</v>
      </c>
      <c r="N136" s="37">
        <v>135.12100000000001</v>
      </c>
      <c r="O136" s="37">
        <v>137.172</v>
      </c>
      <c r="P136" s="37">
        <v>156.58600000000001</v>
      </c>
      <c r="Q136" s="37">
        <v>178.828</v>
      </c>
      <c r="S136" s="4">
        <f t="shared" si="162"/>
        <v>112.24866076426116</v>
      </c>
      <c r="T136" s="4">
        <f t="shared" si="162"/>
        <v>113.2922710573999</v>
      </c>
      <c r="U136" s="4">
        <f t="shared" si="162"/>
        <v>114.58736806297469</v>
      </c>
      <c r="V136" s="4">
        <f t="shared" si="162"/>
        <v>117.37840365582264</v>
      </c>
      <c r="W136" s="4">
        <f t="shared" si="162"/>
        <v>116.95090919691017</v>
      </c>
      <c r="X136" s="4">
        <f t="shared" si="162"/>
        <v>120.49943574268275</v>
      </c>
      <c r="Y136" s="4">
        <f t="shared" si="162"/>
        <v>121.78976386868437</v>
      </c>
      <c r="Z136" s="4">
        <f t="shared" si="162"/>
        <v>128.14262048860846</v>
      </c>
      <c r="AA136" s="4">
        <f t="shared" si="162"/>
        <v>127.59370695171324</v>
      </c>
      <c r="AB136" s="4">
        <f t="shared" si="162"/>
        <v>131.1308831429933</v>
      </c>
      <c r="AC136" s="4">
        <f t="shared" si="162"/>
        <v>135.5263284277784</v>
      </c>
      <c r="AD136" s="4">
        <f t="shared" si="162"/>
        <v>135.12748732505275</v>
      </c>
      <c r="AE136" s="4">
        <f t="shared" si="162"/>
        <v>137.40054940342822</v>
      </c>
      <c r="AF136" s="4">
        <f t="shared" si="162"/>
        <v>154.33188343533635</v>
      </c>
      <c r="AG136" s="4">
        <f t="shared" si="162"/>
        <v>176.54634389267079</v>
      </c>
      <c r="AI136" s="4">
        <f t="shared" si="163"/>
        <v>1.8339235738835669E-2</v>
      </c>
      <c r="AJ136" s="4">
        <f t="shared" si="163"/>
        <v>-0.14227105739989554</v>
      </c>
      <c r="AK136" s="4">
        <f t="shared" si="163"/>
        <v>0.46263193702530714</v>
      </c>
      <c r="AL136" s="4">
        <f t="shared" si="163"/>
        <v>0.20459634417736083</v>
      </c>
      <c r="AM136" s="4">
        <f t="shared" si="163"/>
        <v>-0.55390919691016904</v>
      </c>
      <c r="AN136" s="4">
        <f t="shared" si="163"/>
        <v>-0.74043574268274881</v>
      </c>
      <c r="AO136" s="4">
        <f t="shared" si="163"/>
        <v>-0.13476386868437373</v>
      </c>
      <c r="AP136" s="4">
        <f t="shared" si="163"/>
        <v>-0.60862048860845164</v>
      </c>
      <c r="AQ136" s="4">
        <f t="shared" si="163"/>
        <v>-0.21470695171323939</v>
      </c>
      <c r="AR136" s="4">
        <f t="shared" si="163"/>
        <v>-0.37188314299331182</v>
      </c>
      <c r="AS136" s="4">
        <f t="shared" si="163"/>
        <v>-0.80232842777840574</v>
      </c>
      <c r="AT136" s="4">
        <f t="shared" si="163"/>
        <v>-6.4873250527455184E-3</v>
      </c>
      <c r="AU136" s="4">
        <f t="shared" si="163"/>
        <v>-0.22854940342821806</v>
      </c>
      <c r="AV136" s="4">
        <f t="shared" si="163"/>
        <v>2.2541165646636614</v>
      </c>
      <c r="AW136" s="4">
        <f t="shared" si="163"/>
        <v>2.2816561073292121</v>
      </c>
      <c r="AY136" s="2">
        <f t="shared" si="154"/>
        <v>112.02106309417904</v>
      </c>
      <c r="AZ136" s="2">
        <f t="shared" si="154"/>
        <v>111.50433336563495</v>
      </c>
      <c r="BA136" s="2">
        <f t="shared" si="154"/>
        <v>110.16006661319241</v>
      </c>
      <c r="BB136" s="2">
        <f t="shared" si="154"/>
        <v>109.52280875050171</v>
      </c>
      <c r="BC136" s="2">
        <f t="shared" si="154"/>
        <v>109.44317341682945</v>
      </c>
      <c r="BD136" s="2">
        <f t="shared" si="154"/>
        <v>109.69389399547376</v>
      </c>
      <c r="BE136" s="2">
        <f t="shared" si="154"/>
        <v>112.62718821490448</v>
      </c>
      <c r="BF136" s="2">
        <f t="shared" si="154"/>
        <v>113.81118429649702</v>
      </c>
      <c r="BG136" s="2">
        <f t="shared" si="154"/>
        <v>114.96643051956696</v>
      </c>
      <c r="BH136" s="2">
        <f t="shared" si="154"/>
        <v>113.9043351694163</v>
      </c>
      <c r="BI136" s="2">
        <f t="shared" si="154"/>
        <v>114.25796115003862</v>
      </c>
      <c r="BJ136" s="2">
        <f t="shared" si="154"/>
        <v>114.4263543760572</v>
      </c>
      <c r="BK136" s="2">
        <f t="shared" si="154"/>
        <v>118.65603363770026</v>
      </c>
      <c r="BL136" s="2">
        <f t="shared" si="154"/>
        <v>117.30130264162085</v>
      </c>
      <c r="BM136" s="2">
        <f t="shared" si="154"/>
        <v>121.14254886883846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148.14754890604891</v>
      </c>
      <c r="DL136" s="2">
        <f t="shared" si="164"/>
        <v>139.75431961921436</v>
      </c>
      <c r="DM136" s="2">
        <f t="shared" si="164"/>
        <v>133.97920782726047</v>
      </c>
      <c r="DN136" s="2">
        <f t="shared" si="164"/>
        <v>130.21480041580043</v>
      </c>
      <c r="DO136" s="2">
        <f t="shared" si="164"/>
        <v>127.37597100339204</v>
      </c>
      <c r="DP136" s="2">
        <f t="shared" si="164"/>
        <v>129.31649747899161</v>
      </c>
      <c r="DQ136" s="2">
        <f t="shared" si="164"/>
        <v>132.9468465915308</v>
      </c>
      <c r="DR136" s="2">
        <f t="shared" si="164"/>
        <v>132.04052100840335</v>
      </c>
      <c r="DS136" s="2">
        <f t="shared" si="164"/>
        <v>133.82421063573696</v>
      </c>
      <c r="DT136" s="2">
        <f t="shared" si="164"/>
        <v>133.37394189736293</v>
      </c>
      <c r="DU136" s="2">
        <f t="shared" si="164"/>
        <v>128.35589075630253</v>
      </c>
      <c r="DV136" s="2">
        <f t="shared" si="164"/>
        <v>130.65308067226891</v>
      </c>
      <c r="DW136" s="2">
        <f t="shared" si="164"/>
        <v>138.19035966386554</v>
      </c>
      <c r="DX136" s="2">
        <f t="shared" si="164"/>
        <v>141.32732102102099</v>
      </c>
      <c r="DY136" s="2">
        <f t="shared" si="164"/>
        <v>156.14802202447163</v>
      </c>
      <c r="EA136" s="2">
        <f t="shared" si="152"/>
        <v>112.01638328448335</v>
      </c>
      <c r="EB136" s="2">
        <f t="shared" si="152"/>
        <v>111.48705964623264</v>
      </c>
      <c r="EC136" s="2">
        <f t="shared" si="152"/>
        <v>110.11920323014805</v>
      </c>
      <c r="ED136" s="2">
        <f t="shared" si="152"/>
        <v>109.49647942052326</v>
      </c>
      <c r="EE136" s="2">
        <f t="shared" si="151"/>
        <v>109.40102621461025</v>
      </c>
      <c r="EF136" s="2">
        <f t="shared" si="151"/>
        <v>109.64272805332133</v>
      </c>
      <c r="EG136" s="2">
        <f t="shared" si="151"/>
        <v>112.58303887618081</v>
      </c>
      <c r="EH136" s="2">
        <f t="shared" si="151"/>
        <v>113.7955206773258</v>
      </c>
      <c r="EI136" s="2">
        <f t="shared" si="151"/>
        <v>114.95535825563348</v>
      </c>
      <c r="EJ136" s="2">
        <f t="shared" si="151"/>
        <v>113.88604990963435</v>
      </c>
      <c r="EK136" s="2">
        <f t="shared" si="151"/>
        <v>114.22687785831337</v>
      </c>
      <c r="EL136" s="2">
        <f t="shared" si="151"/>
        <v>114.3811888169968</v>
      </c>
      <c r="EM136" s="2">
        <f t="shared" si="135"/>
        <v>118.61547969628089</v>
      </c>
      <c r="EN136" s="2">
        <f t="shared" si="135"/>
        <v>117.25313306466482</v>
      </c>
      <c r="EO136" s="2">
        <f t="shared" si="135"/>
        <v>121.08051414473682</v>
      </c>
      <c r="EQ136" s="2">
        <f t="shared" si="165"/>
        <v>111.66789770038675</v>
      </c>
      <c r="ER136" s="2">
        <f t="shared" si="165"/>
        <v>111.24241233016305</v>
      </c>
      <c r="ES136" s="2">
        <f t="shared" si="165"/>
        <v>110.15948685367218</v>
      </c>
      <c r="ET136" s="2">
        <f t="shared" si="165"/>
        <v>109.43396028456969</v>
      </c>
      <c r="EU136" s="2">
        <f t="shared" si="165"/>
        <v>109.47314226169752</v>
      </c>
      <c r="EV136" s="2">
        <f t="shared" si="165"/>
        <v>109.71698314167894</v>
      </c>
      <c r="EW136" s="2">
        <f t="shared" si="165"/>
        <v>112.63593402599963</v>
      </c>
      <c r="EX136" s="2">
        <f t="shared" si="165"/>
        <v>113.55681569536635</v>
      </c>
      <c r="EY136" s="2">
        <f t="shared" si="165"/>
        <v>114.68339403333903</v>
      </c>
      <c r="EZ136" s="2">
        <f t="shared" si="165"/>
        <v>113.60727028028957</v>
      </c>
      <c r="FA136" s="2">
        <f t="shared" si="165"/>
        <v>114.21474738615399</v>
      </c>
      <c r="FB136" s="2">
        <f t="shared" si="165"/>
        <v>114.48563212318928</v>
      </c>
      <c r="FC136" s="2">
        <f t="shared" si="165"/>
        <v>118.52776444693927</v>
      </c>
      <c r="FD136" s="2">
        <f t="shared" si="165"/>
        <v>117.15460625627689</v>
      </c>
      <c r="FE136" s="2">
        <f t="shared" si="165"/>
        <v>120.35330463486966</v>
      </c>
      <c r="FG136" s="2">
        <f t="shared" si="166"/>
        <v>0.99884196141353265</v>
      </c>
      <c r="FH136" s="2">
        <f t="shared" si="166"/>
        <v>0.99848704690278822</v>
      </c>
      <c r="FI136" s="2">
        <f t="shared" si="166"/>
        <v>0.99844588345387664</v>
      </c>
      <c r="FJ136" s="2">
        <f t="shared" si="166"/>
        <v>0.99846722680992528</v>
      </c>
      <c r="FK136" s="2">
        <f t="shared" si="166"/>
        <v>0.99804073263699444</v>
      </c>
      <c r="FL136" s="2">
        <f t="shared" si="166"/>
        <v>0.99774205862249221</v>
      </c>
      <c r="FM136" s="2">
        <f t="shared" si="166"/>
        <v>0.99811828650406575</v>
      </c>
      <c r="FN136" s="2">
        <f t="shared" si="166"/>
        <v>0.99768170726531313</v>
      </c>
      <c r="FO136" s="2">
        <f t="shared" si="166"/>
        <v>0.99794104768430947</v>
      </c>
      <c r="FP136" s="2">
        <f t="shared" si="166"/>
        <v>0.99780445233775461</v>
      </c>
      <c r="FQ136" s="2">
        <f t="shared" si="166"/>
        <v>0.99772752025783606</v>
      </c>
      <c r="FR136" s="2">
        <f t="shared" si="166"/>
        <v>0.99772146588565125</v>
      </c>
      <c r="FS136" s="2">
        <f t="shared" si="166"/>
        <v>0.9976084885862001</v>
      </c>
      <c r="FT136" s="2">
        <f t="shared" si="166"/>
        <v>0.99775064765568988</v>
      </c>
      <c r="FU136" s="2">
        <f t="shared" si="166"/>
        <v>0.99713249844958107</v>
      </c>
      <c r="FW136" s="2">
        <f t="shared" si="156"/>
        <v>0.10663704888814733</v>
      </c>
      <c r="FX136" s="2">
        <f t="shared" si="156"/>
        <v>0.10420436869313399</v>
      </c>
      <c r="FY136" s="2">
        <f t="shared" si="156"/>
        <v>9.3888155496786169E-2</v>
      </c>
      <c r="FZ136" s="2">
        <f t="shared" si="156"/>
        <v>8.6807933342108429E-2</v>
      </c>
      <c r="GA136" s="2">
        <f t="shared" si="156"/>
        <v>9.6087900302318702E-2</v>
      </c>
      <c r="GB136" s="2">
        <f t="shared" si="156"/>
        <v>9.0818343413400865E-2</v>
      </c>
      <c r="GC136" s="2">
        <f t="shared" si="156"/>
        <v>0.1102272502688403</v>
      </c>
      <c r="GD136" s="2">
        <f t="shared" si="156"/>
        <v>0.11157552021765649</v>
      </c>
      <c r="GE136" s="2">
        <f t="shared" si="156"/>
        <v>0.10213771184536265</v>
      </c>
      <c r="GF136" s="2">
        <f t="shared" si="156"/>
        <v>8.7887827282683212E-2</v>
      </c>
      <c r="GG136" s="2">
        <f t="shared" si="156"/>
        <v>8.4465291105190243E-2</v>
      </c>
      <c r="GH136" s="2">
        <f t="shared" si="156"/>
        <v>7.745348800305929E-2</v>
      </c>
      <c r="GI136" s="2">
        <f t="shared" si="156"/>
        <v>7.1362818823921051E-2</v>
      </c>
      <c r="GJ136" s="2">
        <f t="shared" si="156"/>
        <v>6.071194488934685E-2</v>
      </c>
      <c r="GK136" s="2">
        <f t="shared" si="156"/>
        <v>5.2971542024902063E-2</v>
      </c>
      <c r="GM136" s="83">
        <f t="shared" si="157"/>
        <v>1.2591637094544934E-144</v>
      </c>
      <c r="GN136" s="83">
        <f t="shared" si="157"/>
        <v>3.9729047739520535E-138</v>
      </c>
      <c r="GO136" s="83">
        <f t="shared" si="157"/>
        <v>1.2659660728810777E-104</v>
      </c>
      <c r="GP136" s="83">
        <f t="shared" si="157"/>
        <v>1.4666249687128565E-94</v>
      </c>
      <c r="GQ136" s="83">
        <f t="shared" si="157"/>
        <v>4.6869050879722236E-124</v>
      </c>
      <c r="GR136" s="83">
        <f t="shared" si="157"/>
        <v>1.8591902423969054E-128</v>
      </c>
      <c r="GS136" s="83">
        <f t="shared" si="157"/>
        <v>2.3197542137131224E-212</v>
      </c>
      <c r="GT136" s="83">
        <f t="shared" si="157"/>
        <v>4.1186654642505999E-169</v>
      </c>
      <c r="GU136" s="83">
        <f t="shared" si="157"/>
        <v>7.341510442116076E-119</v>
      </c>
      <c r="GV136" s="83">
        <f t="shared" si="157"/>
        <v>3.0385664830633933E-127</v>
      </c>
      <c r="GW136" s="83">
        <f t="shared" si="157"/>
        <v>4.3115557324314649E-102</v>
      </c>
      <c r="GX136" s="83">
        <f t="shared" si="157"/>
        <v>4.5410791477232542E-112</v>
      </c>
      <c r="GY136" s="83">
        <f t="shared" si="157"/>
        <v>4.0079284737551495E-94</v>
      </c>
      <c r="GZ136" s="83">
        <f t="shared" si="157"/>
        <v>1.1341423579662855E-115</v>
      </c>
      <c r="HA136" s="83">
        <f t="shared" si="157"/>
        <v>3.7716334071397915E-144</v>
      </c>
      <c r="HC136" s="83">
        <f t="shared" si="153"/>
        <v>1.2334505547134222E-127</v>
      </c>
      <c r="HD136" s="83">
        <f t="shared" si="153"/>
        <v>8.0973315077841512E-64</v>
      </c>
      <c r="HE136" s="83">
        <f t="shared" si="153"/>
        <v>1.86842653222063E-50</v>
      </c>
      <c r="HF136" s="83">
        <f t="shared" si="153"/>
        <v>3.3981613149234937E-48</v>
      </c>
      <c r="HG136" s="83">
        <f t="shared" si="153"/>
        <v>9.5703799805970022E-90</v>
      </c>
      <c r="HH136" s="83">
        <f t="shared" si="153"/>
        <v>2.1940363307581889E-74</v>
      </c>
      <c r="HI136" s="83">
        <f t="shared" si="153"/>
        <v>5.9565092280153202E-129</v>
      </c>
      <c r="HJ136" s="83">
        <f t="shared" si="153"/>
        <v>5.0554540691941185E-123</v>
      </c>
      <c r="HK136" s="83">
        <f t="shared" si="153"/>
        <v>2.058349623134341E-64</v>
      </c>
      <c r="HL136" s="83">
        <f t="shared" si="161"/>
        <v>3.3695470617377294E-62</v>
      </c>
      <c r="HM136" s="83">
        <f t="shared" si="161"/>
        <v>2.7907577747919964E-48</v>
      </c>
      <c r="HN136" s="83">
        <f t="shared" si="161"/>
        <v>3.7898904200379273E-55</v>
      </c>
      <c r="HO136" s="83">
        <f t="shared" si="161"/>
        <v>1.1258148034678632E-35</v>
      </c>
      <c r="HP136" s="83">
        <f t="shared" si="161"/>
        <v>1.3135651732308817E-54</v>
      </c>
      <c r="HQ136" s="83">
        <f t="shared" si="161"/>
        <v>4.6360372038050163E-65</v>
      </c>
      <c r="HS136" s="83">
        <f t="shared" si="158"/>
        <v>0.37161055905982121</v>
      </c>
      <c r="HT136" s="83">
        <f t="shared" si="158"/>
        <v>0.45518488343691998</v>
      </c>
      <c r="HU136" s="83">
        <f t="shared" si="158"/>
        <v>0.50519361058382595</v>
      </c>
      <c r="HV136" s="83">
        <f t="shared" si="158"/>
        <v>0.49807977249343666</v>
      </c>
      <c r="HW136" s="83">
        <f t="shared" si="158"/>
        <v>0.51369652888183415</v>
      </c>
      <c r="HX136" s="83">
        <f t="shared" si="158"/>
        <v>0.51560397206526976</v>
      </c>
      <c r="HY136" s="83">
        <f t="shared" si="158"/>
        <v>0.46755251269747605</v>
      </c>
      <c r="HZ136" s="83">
        <f t="shared" si="158"/>
        <v>0.5056006088340711</v>
      </c>
      <c r="IA136" s="83">
        <f t="shared" si="158"/>
        <v>0.51011673411304992</v>
      </c>
      <c r="IB136" s="83">
        <f t="shared" si="158"/>
        <v>0.49217636190087011</v>
      </c>
      <c r="IC136" s="83">
        <f t="shared" si="158"/>
        <v>0.45202976355388097</v>
      </c>
      <c r="ID136" s="83">
        <f t="shared" si="158"/>
        <v>0.41787283753124005</v>
      </c>
      <c r="IE136" s="83">
        <f t="shared" si="158"/>
        <v>0.33560901797575782</v>
      </c>
      <c r="IF136" s="83">
        <f t="shared" si="158"/>
        <v>0.34939025453069006</v>
      </c>
      <c r="IG136" s="83">
        <f t="shared" si="158"/>
        <v>0.3148494690299245</v>
      </c>
      <c r="II136" s="83">
        <f t="shared" si="159"/>
        <v>1.1317347983522376E-18</v>
      </c>
      <c r="IJ136" s="83">
        <f t="shared" si="159"/>
        <v>5.8994374565542527E-18</v>
      </c>
      <c r="IK136" s="83">
        <f t="shared" si="159"/>
        <v>4.4814692318850527E-22</v>
      </c>
      <c r="IL136" s="83">
        <f t="shared" si="159"/>
        <v>1.0999076861174271E-20</v>
      </c>
      <c r="IM136" s="83">
        <f t="shared" si="159"/>
        <v>4.7574726909510282E-24</v>
      </c>
      <c r="IN136" s="83">
        <f t="shared" si="159"/>
        <v>6.5939925307715751E-31</v>
      </c>
      <c r="IO136" s="83">
        <f t="shared" si="159"/>
        <v>1.7155829417074068E-21</v>
      </c>
      <c r="IP136" s="83">
        <f t="shared" si="159"/>
        <v>1.3717874602195382E-24</v>
      </c>
      <c r="IQ136" s="83">
        <f t="shared" si="159"/>
        <v>3.9139052455777818E-24</v>
      </c>
      <c r="IR136" s="83">
        <f t="shared" si="159"/>
        <v>5.4324698294870409E-28</v>
      </c>
      <c r="IS136" s="83">
        <f t="shared" si="159"/>
        <v>8.5095681896543871E-30</v>
      </c>
      <c r="IT136" s="83">
        <f t="shared" si="159"/>
        <v>1.6591818345167696E-34</v>
      </c>
      <c r="IU136" s="83">
        <f t="shared" si="159"/>
        <v>2.9105785025757316E-35</v>
      </c>
      <c r="IV136" s="83">
        <f t="shared" si="159"/>
        <v>2.6232607842540785E-18</v>
      </c>
      <c r="IW136" s="83">
        <f t="shared" si="159"/>
        <v>1.8395629549710487E-14</v>
      </c>
      <c r="IY136" s="83">
        <f t="shared" si="160"/>
        <v>0.37161055905982121</v>
      </c>
      <c r="IZ136" s="83">
        <f t="shared" si="160"/>
        <v>0.45518488343691998</v>
      </c>
      <c r="JA136" s="83">
        <f t="shared" si="160"/>
        <v>0.50519361058382595</v>
      </c>
      <c r="JB136" s="83">
        <f t="shared" si="160"/>
        <v>0.49807977249343666</v>
      </c>
      <c r="JC136" s="83">
        <f t="shared" si="160"/>
        <v>0.51369652888183415</v>
      </c>
      <c r="JD136" s="83">
        <f t="shared" si="160"/>
        <v>0.51560397206526976</v>
      </c>
      <c r="JE136" s="83">
        <f t="shared" si="160"/>
        <v>0.46755251269747605</v>
      </c>
      <c r="JF136" s="83">
        <f t="shared" si="160"/>
        <v>0.5056006088340711</v>
      </c>
      <c r="JG136" s="83">
        <f t="shared" si="160"/>
        <v>0.51011673411304992</v>
      </c>
      <c r="JH136" s="83">
        <f t="shared" si="160"/>
        <v>0.49217636190087011</v>
      </c>
      <c r="JI136" s="83">
        <f t="shared" si="160"/>
        <v>0.45202976355388097</v>
      </c>
      <c r="JJ136" s="83">
        <f t="shared" si="160"/>
        <v>0.41787283753124005</v>
      </c>
      <c r="JK136" s="83">
        <f t="shared" si="160"/>
        <v>0.33560901797575782</v>
      </c>
      <c r="JL136" s="83">
        <f t="shared" si="160"/>
        <v>0.34939025453069006</v>
      </c>
      <c r="JM136" s="83">
        <f t="shared" si="160"/>
        <v>0.31484946902994287</v>
      </c>
    </row>
    <row r="137" spans="2:273" x14ac:dyDescent="0.25">
      <c r="B137" s="2">
        <v>110</v>
      </c>
      <c r="C137" s="37">
        <v>113.217</v>
      </c>
      <c r="D137" s="37">
        <v>113.2</v>
      </c>
      <c r="E137" s="37">
        <v>114.383</v>
      </c>
      <c r="F137" s="37">
        <v>117.217</v>
      </c>
      <c r="G137" s="37">
        <v>115.13800000000001</v>
      </c>
      <c r="H137" s="37">
        <v>119.672</v>
      </c>
      <c r="I137" s="37">
        <v>115.53400000000001</v>
      </c>
      <c r="J137" s="37">
        <v>123.89700000000001</v>
      </c>
      <c r="K137" s="37">
        <v>122.845</v>
      </c>
      <c r="L137" s="37">
        <v>128.828</v>
      </c>
      <c r="M137" s="37">
        <v>136.10300000000001</v>
      </c>
      <c r="N137" s="37">
        <v>132.87899999999999</v>
      </c>
      <c r="O137" s="37">
        <v>138.46600000000001</v>
      </c>
      <c r="P137" s="37">
        <v>160.58600000000001</v>
      </c>
      <c r="Q137" s="37">
        <v>187.20699999999999</v>
      </c>
      <c r="S137" s="4">
        <f t="shared" si="162"/>
        <v>112.06966312596461</v>
      </c>
      <c r="T137" s="4">
        <f t="shared" si="162"/>
        <v>112.60810448760745</v>
      </c>
      <c r="U137" s="4">
        <f t="shared" si="162"/>
        <v>113.89384799375257</v>
      </c>
      <c r="V137" s="4">
        <f t="shared" si="162"/>
        <v>116.45686875429843</v>
      </c>
      <c r="W137" s="4">
        <f t="shared" si="162"/>
        <v>114.9096263703393</v>
      </c>
      <c r="X137" s="4">
        <f t="shared" si="162"/>
        <v>118.0117260700921</v>
      </c>
      <c r="Y137" s="4">
        <f t="shared" si="162"/>
        <v>118.37182660901976</v>
      </c>
      <c r="Z137" s="4">
        <f t="shared" si="162"/>
        <v>123.55824343234482</v>
      </c>
      <c r="AA137" s="4">
        <f t="shared" si="162"/>
        <v>123.94455584059776</v>
      </c>
      <c r="AB137" s="4">
        <f t="shared" si="162"/>
        <v>129.03419917163515</v>
      </c>
      <c r="AC137" s="4">
        <f t="shared" si="162"/>
        <v>134.44015741372206</v>
      </c>
      <c r="AD137" s="4">
        <f t="shared" si="162"/>
        <v>135.05058159289877</v>
      </c>
      <c r="AE137" s="4">
        <f t="shared" si="162"/>
        <v>139.40913726088391</v>
      </c>
      <c r="AF137" s="4">
        <f t="shared" si="162"/>
        <v>159.31301751357736</v>
      </c>
      <c r="AG137" s="4">
        <f t="shared" si="162"/>
        <v>184.46173706164578</v>
      </c>
      <c r="AI137" s="4">
        <f t="shared" si="163"/>
        <v>1.1473368740353891</v>
      </c>
      <c r="AJ137" s="4">
        <f t="shared" si="163"/>
        <v>0.59189551239255422</v>
      </c>
      <c r="AK137" s="4">
        <f t="shared" si="163"/>
        <v>0.48915200624742283</v>
      </c>
      <c r="AL137" s="4">
        <f t="shared" si="163"/>
        <v>0.76013124570157231</v>
      </c>
      <c r="AM137" s="4">
        <f t="shared" si="163"/>
        <v>0.22837362966070884</v>
      </c>
      <c r="AN137" s="4">
        <f t="shared" si="163"/>
        <v>1.6602739299079019</v>
      </c>
      <c r="AO137" s="4">
        <f t="shared" si="163"/>
        <v>-2.837826609019757</v>
      </c>
      <c r="AP137" s="4">
        <f t="shared" si="163"/>
        <v>0.33875656765518158</v>
      </c>
      <c r="AQ137" s="4">
        <f t="shared" si="163"/>
        <v>-1.099555840597759</v>
      </c>
      <c r="AR137" s="4">
        <f t="shared" si="163"/>
        <v>-0.20619917163514856</v>
      </c>
      <c r="AS137" s="4">
        <f t="shared" si="163"/>
        <v>1.6628425862779466</v>
      </c>
      <c r="AT137" s="4">
        <f t="shared" si="163"/>
        <v>-2.1715815928987752</v>
      </c>
      <c r="AU137" s="4">
        <f t="shared" si="163"/>
        <v>-0.94313726088390126</v>
      </c>
      <c r="AV137" s="4">
        <f t="shared" si="163"/>
        <v>1.2729824864226487</v>
      </c>
      <c r="AW137" s="4">
        <f t="shared" si="163"/>
        <v>2.745262938354216</v>
      </c>
      <c r="AY137" s="2">
        <f t="shared" si="154"/>
        <v>111.93860309217749</v>
      </c>
      <c r="AZ137" s="2">
        <f t="shared" si="154"/>
        <v>111.4207790256214</v>
      </c>
      <c r="BA137" s="2">
        <f t="shared" si="154"/>
        <v>110.07995924492508</v>
      </c>
      <c r="BB137" s="2">
        <f t="shared" si="154"/>
        <v>109.45384161565985</v>
      </c>
      <c r="BC137" s="2">
        <f t="shared" si="154"/>
        <v>109.36024723434167</v>
      </c>
      <c r="BD137" s="2">
        <f t="shared" si="154"/>
        <v>109.58718721932344</v>
      </c>
      <c r="BE137" s="2">
        <f t="shared" si="154"/>
        <v>112.52713334005128</v>
      </c>
      <c r="BF137" s="2">
        <f t="shared" si="154"/>
        <v>113.77613425332038</v>
      </c>
      <c r="BG137" s="2">
        <f t="shared" si="154"/>
        <v>114.91948646225818</v>
      </c>
      <c r="BH137" s="2">
        <f t="shared" si="154"/>
        <v>113.91589083068541</v>
      </c>
      <c r="BI137" s="2">
        <f t="shared" si="154"/>
        <v>114.22423051452749</v>
      </c>
      <c r="BJ137" s="2">
        <f t="shared" si="154"/>
        <v>114.3685835544281</v>
      </c>
      <c r="BK137" s="2">
        <f t="shared" si="154"/>
        <v>118.5833863791085</v>
      </c>
      <c r="BL137" s="2">
        <f t="shared" si="154"/>
        <v>117.22668173700811</v>
      </c>
      <c r="BM137" s="2">
        <f t="shared" si="154"/>
        <v>121.0620276663592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148.40321428571428</v>
      </c>
      <c r="DL137" s="2">
        <f t="shared" si="164"/>
        <v>139.97191082175291</v>
      </c>
      <c r="DM137" s="2">
        <f t="shared" si="164"/>
        <v>134.15097139001352</v>
      </c>
      <c r="DN137" s="2">
        <f t="shared" si="164"/>
        <v>130.34925648320387</v>
      </c>
      <c r="DO137" s="2">
        <f t="shared" si="164"/>
        <v>127.47938570959622</v>
      </c>
      <c r="DP137" s="2">
        <f t="shared" si="164"/>
        <v>129.42231904761906</v>
      </c>
      <c r="DQ137" s="2">
        <f t="shared" si="164"/>
        <v>133.07247160520845</v>
      </c>
      <c r="DR137" s="2">
        <f t="shared" si="164"/>
        <v>132.17581428571427</v>
      </c>
      <c r="DS137" s="2">
        <f t="shared" si="164"/>
        <v>133.99260400481452</v>
      </c>
      <c r="DT137" s="2">
        <f t="shared" si="164"/>
        <v>133.53659218732901</v>
      </c>
      <c r="DU137" s="2">
        <f t="shared" si="164"/>
        <v>128.45899047619048</v>
      </c>
      <c r="DV137" s="2">
        <f t="shared" si="164"/>
        <v>130.77294761904764</v>
      </c>
      <c r="DW137" s="2">
        <f t="shared" si="164"/>
        <v>138.37452857142858</v>
      </c>
      <c r="DX137" s="2">
        <f t="shared" si="164"/>
        <v>141.54548228228225</v>
      </c>
      <c r="DY137" s="2">
        <f t="shared" si="164"/>
        <v>156.54120956618465</v>
      </c>
      <c r="EA137" s="2">
        <f t="shared" si="152"/>
        <v>111.94312208247969</v>
      </c>
      <c r="EB137" s="2">
        <f t="shared" si="152"/>
        <v>111.41150793556442</v>
      </c>
      <c r="EC137" s="2">
        <f t="shared" si="152"/>
        <v>110.04125390309555</v>
      </c>
      <c r="ED137" s="2">
        <f t="shared" si="152"/>
        <v>109.43109309003616</v>
      </c>
      <c r="EE137" s="2">
        <f t="shared" si="151"/>
        <v>109.31964140354962</v>
      </c>
      <c r="EF137" s="2">
        <f t="shared" si="151"/>
        <v>109.53820414220786</v>
      </c>
      <c r="EG137" s="2">
        <f t="shared" si="151"/>
        <v>112.48498840386328</v>
      </c>
      <c r="EH137" s="2">
        <f t="shared" si="151"/>
        <v>113.76839030560618</v>
      </c>
      <c r="EI137" s="2">
        <f t="shared" si="151"/>
        <v>114.91641722194346</v>
      </c>
      <c r="EJ137" s="2">
        <f t="shared" si="151"/>
        <v>113.90584544644742</v>
      </c>
      <c r="EK137" s="2">
        <f t="shared" si="151"/>
        <v>114.1958805879833</v>
      </c>
      <c r="EL137" s="2">
        <f t="shared" si="151"/>
        <v>114.32462855549581</v>
      </c>
      <c r="EM137" s="2">
        <f t="shared" si="135"/>
        <v>118.54789226837507</v>
      </c>
      <c r="EN137" s="2">
        <f t="shared" si="135"/>
        <v>117.18410090873174</v>
      </c>
      <c r="EO137" s="2">
        <f t="shared" si="135"/>
        <v>121.01390460526314</v>
      </c>
      <c r="EQ137" s="2">
        <f t="shared" si="165"/>
        <v>111.57132274209448</v>
      </c>
      <c r="ER137" s="2">
        <f t="shared" si="165"/>
        <v>111.14504315557065</v>
      </c>
      <c r="ES137" s="2">
        <f t="shared" si="165"/>
        <v>110.08563886446984</v>
      </c>
      <c r="ET137" s="2">
        <f t="shared" si="165"/>
        <v>109.36226301975411</v>
      </c>
      <c r="EU137" s="2">
        <f t="shared" si="165"/>
        <v>109.39772393044981</v>
      </c>
      <c r="EV137" s="2">
        <f t="shared" si="165"/>
        <v>109.61953126419243</v>
      </c>
      <c r="EW137" s="2">
        <f t="shared" si="165"/>
        <v>112.54191639501676</v>
      </c>
      <c r="EX137" s="2">
        <f t="shared" si="165"/>
        <v>113.5107591266174</v>
      </c>
      <c r="EY137" s="2">
        <f t="shared" si="165"/>
        <v>114.62102887816955</v>
      </c>
      <c r="EZ137" s="2">
        <f t="shared" si="165"/>
        <v>113.59953457906471</v>
      </c>
      <c r="FA137" s="2">
        <f t="shared" si="165"/>
        <v>114.18263676230717</v>
      </c>
      <c r="FB137" s="2">
        <f t="shared" si="165"/>
        <v>114.44050278287689</v>
      </c>
      <c r="FC137" s="2">
        <f t="shared" si="165"/>
        <v>118.4480558969511</v>
      </c>
      <c r="FD137" s="2">
        <f t="shared" si="165"/>
        <v>117.07221458553293</v>
      </c>
      <c r="FE137" s="2">
        <f t="shared" si="165"/>
        <v>120.23844868341544</v>
      </c>
      <c r="FG137" s="2">
        <f t="shared" si="166"/>
        <v>0.99894374863018165</v>
      </c>
      <c r="FH137" s="2">
        <f t="shared" si="166"/>
        <v>0.99861998666373752</v>
      </c>
      <c r="FI137" s="2">
        <f t="shared" si="166"/>
        <v>0.99858243501880795</v>
      </c>
      <c r="FJ137" s="2">
        <f t="shared" si="166"/>
        <v>0.99860190567899465</v>
      </c>
      <c r="FK137" s="2">
        <f t="shared" si="166"/>
        <v>0.99821281882791213</v>
      </c>
      <c r="FL137" s="2">
        <f t="shared" si="166"/>
        <v>0.99794032378421504</v>
      </c>
      <c r="FM137" s="2">
        <f t="shared" si="166"/>
        <v>0.9982835727056073</v>
      </c>
      <c r="FN137" s="2">
        <f t="shared" si="166"/>
        <v>0.99788526052281179</v>
      </c>
      <c r="FO137" s="2">
        <f t="shared" si="166"/>
        <v>0.99812187291856769</v>
      </c>
      <c r="FP137" s="2">
        <f t="shared" si="166"/>
        <v>0.99799724983362859</v>
      </c>
      <c r="FQ137" s="2">
        <f t="shared" si="166"/>
        <v>0.99792705935101533</v>
      </c>
      <c r="FR137" s="2">
        <f t="shared" si="166"/>
        <v>0.99792153548620288</v>
      </c>
      <c r="FS137" s="2">
        <f t="shared" si="166"/>
        <v>0.9978184566123619</v>
      </c>
      <c r="FT137" s="2">
        <f t="shared" si="166"/>
        <v>0.99794816018314381</v>
      </c>
      <c r="FU137" s="2">
        <f t="shared" si="166"/>
        <v>0.99738414750087712</v>
      </c>
      <c r="FW137" s="2">
        <f t="shared" si="156"/>
        <v>0.11573450504508408</v>
      </c>
      <c r="FX137" s="2">
        <f t="shared" si="156"/>
        <v>0.11312056631160115</v>
      </c>
      <c r="FY137" s="2">
        <f t="shared" si="156"/>
        <v>0.10202218214102986</v>
      </c>
      <c r="FZ137" s="2">
        <f t="shared" si="156"/>
        <v>9.4392462415506098E-2</v>
      </c>
      <c r="GA137" s="2">
        <f t="shared" si="156"/>
        <v>0.10439054679621113</v>
      </c>
      <c r="GB137" s="2">
        <f t="shared" si="156"/>
        <v>9.8715390106688228E-2</v>
      </c>
      <c r="GC137" s="2">
        <f t="shared" si="156"/>
        <v>0.11958999361169807</v>
      </c>
      <c r="GD137" s="2">
        <f t="shared" si="156"/>
        <v>0.12103720742294048</v>
      </c>
      <c r="GE137" s="2">
        <f t="shared" si="156"/>
        <v>0.11089896870716842</v>
      </c>
      <c r="GF137" s="2">
        <f t="shared" si="156"/>
        <v>9.5556835163544643E-2</v>
      </c>
      <c r="GG137" s="2">
        <f t="shared" si="156"/>
        <v>9.1865730774683144E-2</v>
      </c>
      <c r="GH137" s="2">
        <f t="shared" si="156"/>
        <v>8.4296151679770337E-2</v>
      </c>
      <c r="GI137" s="2">
        <f t="shared" si="156"/>
        <v>7.771272615306879E-2</v>
      </c>
      <c r="GJ137" s="2">
        <f t="shared" si="156"/>
        <v>6.6181672681678433E-2</v>
      </c>
      <c r="GK137" s="2">
        <f t="shared" si="156"/>
        <v>5.7786815614610125E-2</v>
      </c>
      <c r="GM137" s="83">
        <f t="shared" si="157"/>
        <v>5.1494548242128135E-150</v>
      </c>
      <c r="GN137" s="83">
        <f t="shared" si="157"/>
        <v>1.1639842544151798E-143</v>
      </c>
      <c r="GO137" s="83">
        <f t="shared" si="157"/>
        <v>7.6209627628275273E-109</v>
      </c>
      <c r="GP137" s="83">
        <f t="shared" si="157"/>
        <v>2.1422651687783207E-98</v>
      </c>
      <c r="GQ137" s="83">
        <f t="shared" si="157"/>
        <v>5.7104691001487913E-129</v>
      </c>
      <c r="GR137" s="83">
        <f t="shared" si="157"/>
        <v>1.486397325882276E-133</v>
      </c>
      <c r="GS137" s="83">
        <f t="shared" si="157"/>
        <v>9.314469466322843E-221</v>
      </c>
      <c r="GT137" s="83">
        <f t="shared" si="157"/>
        <v>6.266637477684926E-176</v>
      </c>
      <c r="GU137" s="83">
        <f t="shared" si="157"/>
        <v>1.2381208536021178E-123</v>
      </c>
      <c r="GV137" s="83">
        <f t="shared" si="157"/>
        <v>2.2324251681526323E-132</v>
      </c>
      <c r="GW137" s="83">
        <f t="shared" si="157"/>
        <v>3.6840609180177362E-106</v>
      </c>
      <c r="GX137" s="83">
        <f t="shared" si="157"/>
        <v>1.5498711502115251E-116</v>
      </c>
      <c r="GY137" s="83">
        <f t="shared" si="157"/>
        <v>6.6170019263489617E-98</v>
      </c>
      <c r="GZ137" s="83">
        <f t="shared" si="157"/>
        <v>2.5597313106711163E-120</v>
      </c>
      <c r="HA137" s="83">
        <f t="shared" si="157"/>
        <v>6.8838259868335849E-150</v>
      </c>
      <c r="HC137" s="83">
        <f t="shared" si="153"/>
        <v>3.6917922979951914E-135</v>
      </c>
      <c r="HD137" s="83">
        <f t="shared" si="153"/>
        <v>5.356720629352546E-68</v>
      </c>
      <c r="HE137" s="83">
        <f t="shared" si="153"/>
        <v>9.1341444171928037E-54</v>
      </c>
      <c r="HF137" s="83">
        <f t="shared" si="153"/>
        <v>2.1933506816133982E-51</v>
      </c>
      <c r="HG137" s="83">
        <f t="shared" si="153"/>
        <v>1.5396946354902151E-95</v>
      </c>
      <c r="HH137" s="83">
        <f t="shared" si="153"/>
        <v>3.9088483495539986E-79</v>
      </c>
      <c r="HI137" s="83">
        <f t="shared" si="153"/>
        <v>4.6041809069987048E-137</v>
      </c>
      <c r="HJ137" s="83">
        <f t="shared" si="153"/>
        <v>6.6277031924387607E-131</v>
      </c>
      <c r="HK137" s="83">
        <f t="shared" si="153"/>
        <v>1.5275565485248876E-68</v>
      </c>
      <c r="HL137" s="83">
        <f t="shared" si="161"/>
        <v>3.1611378206054481E-66</v>
      </c>
      <c r="HM137" s="83">
        <f t="shared" si="161"/>
        <v>2.0859683417352162E-51</v>
      </c>
      <c r="HN137" s="83">
        <f t="shared" si="161"/>
        <v>9.5175611844071059E-59</v>
      </c>
      <c r="HO137" s="83">
        <f t="shared" si="161"/>
        <v>5.004851179259873E-38</v>
      </c>
      <c r="HP137" s="83">
        <f t="shared" si="161"/>
        <v>2.8813847320166357E-58</v>
      </c>
      <c r="HQ137" s="83">
        <f t="shared" si="161"/>
        <v>2.5689515227266824E-69</v>
      </c>
      <c r="HS137" s="83">
        <f t="shared" si="158"/>
        <v>0.26933474459170281</v>
      </c>
      <c r="HT137" s="83">
        <f t="shared" si="158"/>
        <v>0.36935284249181904</v>
      </c>
      <c r="HU137" s="83">
        <f t="shared" si="158"/>
        <v>0.51487542660115282</v>
      </c>
      <c r="HV137" s="83">
        <f t="shared" si="158"/>
        <v>0.51740200501320133</v>
      </c>
      <c r="HW137" s="83">
        <f t="shared" si="158"/>
        <v>0.46361695042345874</v>
      </c>
      <c r="HX137" s="83">
        <f t="shared" si="158"/>
        <v>0.49532257876214447</v>
      </c>
      <c r="HY137" s="83">
        <f t="shared" si="158"/>
        <v>0.37352320031377573</v>
      </c>
      <c r="HZ137" s="83">
        <f t="shared" si="158"/>
        <v>0.43279546705076744</v>
      </c>
      <c r="IA137" s="83">
        <f t="shared" si="158"/>
        <v>0.44978480669690651</v>
      </c>
      <c r="IB137" s="83">
        <f t="shared" si="158"/>
        <v>0.51721565280391557</v>
      </c>
      <c r="IC137" s="83">
        <f t="shared" si="158"/>
        <v>0.50997541885636899</v>
      </c>
      <c r="ID137" s="83">
        <f t="shared" si="158"/>
        <v>0.49534227756706556</v>
      </c>
      <c r="IE137" s="83">
        <f t="shared" si="158"/>
        <v>0.43437448011209479</v>
      </c>
      <c r="IF137" s="83">
        <f t="shared" si="158"/>
        <v>0.43999048097119847</v>
      </c>
      <c r="IG137" s="83">
        <f t="shared" si="158"/>
        <v>0.39062553399234606</v>
      </c>
      <c r="II137" s="83">
        <f t="shared" si="159"/>
        <v>3.1989568941076971E-17</v>
      </c>
      <c r="IJ137" s="83">
        <f t="shared" si="159"/>
        <v>1.3985302011420568E-16</v>
      </c>
      <c r="IK137" s="83">
        <f t="shared" si="159"/>
        <v>1.9135994070895359E-20</v>
      </c>
      <c r="IL137" s="83">
        <f t="shared" si="159"/>
        <v>3.218606002361102E-19</v>
      </c>
      <c r="IM137" s="83">
        <f t="shared" si="159"/>
        <v>3.0437432049365322E-22</v>
      </c>
      <c r="IN137" s="83">
        <f t="shared" si="159"/>
        <v>1.2895631756519923E-28</v>
      </c>
      <c r="IO137" s="83">
        <f t="shared" si="159"/>
        <v>8.9423592291829709E-20</v>
      </c>
      <c r="IP137" s="83">
        <f t="shared" si="159"/>
        <v>1.3541928886453867E-22</v>
      </c>
      <c r="IQ137" s="83">
        <f t="shared" si="159"/>
        <v>2.8888474129833524E-22</v>
      </c>
      <c r="IR137" s="83">
        <f t="shared" si="159"/>
        <v>5.8663710148071067E-26</v>
      </c>
      <c r="IS137" s="83">
        <f t="shared" si="159"/>
        <v>1.1552777577651962E-27</v>
      </c>
      <c r="IT137" s="83">
        <f t="shared" si="159"/>
        <v>4.114582057800519E-32</v>
      </c>
      <c r="IU137" s="83">
        <f t="shared" si="159"/>
        <v>6.7652973788512899E-33</v>
      </c>
      <c r="IV137" s="83">
        <f t="shared" si="159"/>
        <v>3.3633762767843747E-17</v>
      </c>
      <c r="IW137" s="83">
        <f t="shared" si="159"/>
        <v>1.2010808927598917E-13</v>
      </c>
      <c r="IY137" s="83">
        <f t="shared" si="160"/>
        <v>0.26933474459170287</v>
      </c>
      <c r="IZ137" s="83">
        <f t="shared" si="160"/>
        <v>0.36935284249181921</v>
      </c>
      <c r="JA137" s="83">
        <f t="shared" si="160"/>
        <v>0.51487542660115282</v>
      </c>
      <c r="JB137" s="83">
        <f t="shared" si="160"/>
        <v>0.51740200501320133</v>
      </c>
      <c r="JC137" s="83">
        <f t="shared" si="160"/>
        <v>0.46361695042345874</v>
      </c>
      <c r="JD137" s="83">
        <f t="shared" si="160"/>
        <v>0.49532257876214447</v>
      </c>
      <c r="JE137" s="83">
        <f t="shared" si="160"/>
        <v>0.37352320031377573</v>
      </c>
      <c r="JF137" s="83">
        <f t="shared" si="160"/>
        <v>0.43279546705076744</v>
      </c>
      <c r="JG137" s="83">
        <f t="shared" si="160"/>
        <v>0.44978480669690651</v>
      </c>
      <c r="JH137" s="83">
        <f t="shared" si="160"/>
        <v>0.51721565280391557</v>
      </c>
      <c r="JI137" s="83">
        <f t="shared" si="160"/>
        <v>0.50997541885636899</v>
      </c>
      <c r="JJ137" s="83">
        <f t="shared" si="160"/>
        <v>0.49534227756706556</v>
      </c>
      <c r="JK137" s="83">
        <f t="shared" si="160"/>
        <v>0.43437448011209479</v>
      </c>
      <c r="JL137" s="83">
        <f t="shared" si="160"/>
        <v>0.43999048097119853</v>
      </c>
      <c r="JM137" s="83">
        <f t="shared" si="160"/>
        <v>0.39062553399246619</v>
      </c>
    </row>
    <row r="138" spans="2:273" x14ac:dyDescent="0.25">
      <c r="B138" s="2">
        <v>111</v>
      </c>
      <c r="C138" s="37">
        <v>112.18300000000001</v>
      </c>
      <c r="D138" s="37">
        <v>110.767</v>
      </c>
      <c r="E138" s="37">
        <v>113.15</v>
      </c>
      <c r="F138" s="37">
        <v>114.55</v>
      </c>
      <c r="G138" s="37">
        <v>113.086</v>
      </c>
      <c r="H138" s="37">
        <v>115.10299999999999</v>
      </c>
      <c r="I138" s="37">
        <v>115.36199999999999</v>
      </c>
      <c r="J138" s="37">
        <v>117.414</v>
      </c>
      <c r="K138" s="37">
        <v>121.96599999999999</v>
      </c>
      <c r="L138" s="37">
        <v>126.172</v>
      </c>
      <c r="M138" s="37">
        <v>129.43100000000001</v>
      </c>
      <c r="N138" s="37">
        <v>132.05199999999999</v>
      </c>
      <c r="O138" s="37">
        <v>137.86199999999999</v>
      </c>
      <c r="P138" s="37">
        <v>160.44800000000001</v>
      </c>
      <c r="Q138" s="37">
        <v>191.70699999999999</v>
      </c>
      <c r="S138" s="4">
        <f t="shared" si="162"/>
        <v>111.92139871577267</v>
      </c>
      <c r="T138" s="4">
        <f t="shared" si="162"/>
        <v>112.03257764490367</v>
      </c>
      <c r="U138" s="4">
        <f t="shared" si="162"/>
        <v>112.90196480077827</v>
      </c>
      <c r="V138" s="4">
        <f t="shared" si="162"/>
        <v>115.0036524137509</v>
      </c>
      <c r="W138" s="4">
        <f t="shared" si="162"/>
        <v>112.8079827116192</v>
      </c>
      <c r="X138" s="4">
        <f t="shared" si="162"/>
        <v>114.96929067481439</v>
      </c>
      <c r="Y138" s="4">
        <f t="shared" si="162"/>
        <v>115.60048949971296</v>
      </c>
      <c r="Z138" s="4">
        <f t="shared" si="162"/>
        <v>119.30009713529255</v>
      </c>
      <c r="AA138" s="4">
        <f t="shared" si="162"/>
        <v>120.35895027651509</v>
      </c>
      <c r="AB138" s="4">
        <f t="shared" si="162"/>
        <v>125.37142356578434</v>
      </c>
      <c r="AC138" s="4">
        <f t="shared" si="162"/>
        <v>130.82597954807599</v>
      </c>
      <c r="AD138" s="4">
        <f t="shared" si="162"/>
        <v>132.09556397062948</v>
      </c>
      <c r="AE138" s="4">
        <f t="shared" si="162"/>
        <v>138.84642825849744</v>
      </c>
      <c r="AF138" s="4">
        <f t="shared" si="162"/>
        <v>161.99031922830324</v>
      </c>
      <c r="AG138" s="4">
        <f t="shared" si="162"/>
        <v>191.29765161928586</v>
      </c>
      <c r="AI138" s="4">
        <f t="shared" si="163"/>
        <v>0.26160128422733919</v>
      </c>
      <c r="AJ138" s="4">
        <f t="shared" si="163"/>
        <v>-1.2655776449036722</v>
      </c>
      <c r="AK138" s="4">
        <f t="shared" si="163"/>
        <v>0.24803519922173223</v>
      </c>
      <c r="AL138" s="4">
        <f t="shared" si="163"/>
        <v>-0.45365241375090193</v>
      </c>
      <c r="AM138" s="4">
        <f t="shared" si="163"/>
        <v>0.27801728838079498</v>
      </c>
      <c r="AN138" s="4">
        <f t="shared" si="163"/>
        <v>0.13370932518560608</v>
      </c>
      <c r="AO138" s="4">
        <f t="shared" si="163"/>
        <v>-0.23848949971296918</v>
      </c>
      <c r="AP138" s="4">
        <f t="shared" si="163"/>
        <v>-1.8860971352925446</v>
      </c>
      <c r="AQ138" s="4">
        <f t="shared" si="163"/>
        <v>1.6070497234849057</v>
      </c>
      <c r="AR138" s="4">
        <f t="shared" si="163"/>
        <v>0.80057643421565672</v>
      </c>
      <c r="AS138" s="4">
        <f t="shared" si="163"/>
        <v>-1.3949795480759803</v>
      </c>
      <c r="AT138" s="4">
        <f t="shared" si="163"/>
        <v>-4.3563970629492133E-2</v>
      </c>
      <c r="AU138" s="4">
        <f t="shared" si="163"/>
        <v>-0.98442825849744509</v>
      </c>
      <c r="AV138" s="4">
        <f t="shared" si="163"/>
        <v>-1.5423192283032279</v>
      </c>
      <c r="AW138" s="4">
        <f t="shared" si="163"/>
        <v>0.40934838071413537</v>
      </c>
      <c r="AY138" s="2">
        <f t="shared" si="154"/>
        <v>111.8557171824241</v>
      </c>
      <c r="AZ138" s="2">
        <f t="shared" si="154"/>
        <v>111.33690449431816</v>
      </c>
      <c r="BA138" s="2">
        <f t="shared" si="154"/>
        <v>110.0001722775034</v>
      </c>
      <c r="BB138" s="2">
        <f t="shared" si="154"/>
        <v>109.38493030487236</v>
      </c>
      <c r="BC138" s="2">
        <f t="shared" si="154"/>
        <v>109.27768608063963</v>
      </c>
      <c r="BD138" s="2">
        <f t="shared" si="154"/>
        <v>109.48091144562908</v>
      </c>
      <c r="BE138" s="2">
        <f t="shared" si="154"/>
        <v>112.42742313002547</v>
      </c>
      <c r="BF138" s="2">
        <f t="shared" si="154"/>
        <v>113.74080205564485</v>
      </c>
      <c r="BG138" s="2">
        <f t="shared" si="154"/>
        <v>114.87215519252311</v>
      </c>
      <c r="BH138" s="2">
        <f t="shared" si="154"/>
        <v>113.92710531422644</v>
      </c>
      <c r="BI138" s="2">
        <f t="shared" si="154"/>
        <v>114.19067336506052</v>
      </c>
      <c r="BJ138" s="2">
        <f t="shared" si="154"/>
        <v>114.31125938141969</v>
      </c>
      <c r="BK138" s="2">
        <f t="shared" si="154"/>
        <v>118.51079136508693</v>
      </c>
      <c r="BL138" s="2">
        <f t="shared" si="154"/>
        <v>117.15217094252868</v>
      </c>
      <c r="BM138" s="2">
        <f t="shared" si="154"/>
        <v>120.98126669965599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148.65887966537966</v>
      </c>
      <c r="DL138" s="2">
        <f t="shared" si="164"/>
        <v>140.18950202429147</v>
      </c>
      <c r="DM138" s="2">
        <f t="shared" si="164"/>
        <v>134.32273495276655</v>
      </c>
      <c r="DN138" s="2">
        <f t="shared" si="164"/>
        <v>130.48371255060729</v>
      </c>
      <c r="DO138" s="2">
        <f t="shared" si="164"/>
        <v>127.58280041580039</v>
      </c>
      <c r="DP138" s="2">
        <f t="shared" si="164"/>
        <v>129.5281406162465</v>
      </c>
      <c r="DQ138" s="2">
        <f t="shared" si="164"/>
        <v>133.1980966188861</v>
      </c>
      <c r="DR138" s="2">
        <f t="shared" si="164"/>
        <v>132.31110756302519</v>
      </c>
      <c r="DS138" s="2">
        <f t="shared" si="164"/>
        <v>134.16099737389212</v>
      </c>
      <c r="DT138" s="2">
        <f t="shared" si="164"/>
        <v>133.69924247729506</v>
      </c>
      <c r="DU138" s="2">
        <f t="shared" si="164"/>
        <v>128.56209019607843</v>
      </c>
      <c r="DV138" s="2">
        <f t="shared" si="164"/>
        <v>130.89281456582634</v>
      </c>
      <c r="DW138" s="2">
        <f t="shared" si="164"/>
        <v>138.5586974789916</v>
      </c>
      <c r="DX138" s="2">
        <f t="shared" si="164"/>
        <v>141.76364354354354</v>
      </c>
      <c r="DY138" s="2">
        <f t="shared" si="164"/>
        <v>156.93439710789767</v>
      </c>
      <c r="EA138" s="2">
        <f t="shared" si="152"/>
        <v>111.86986088047603</v>
      </c>
      <c r="EB138" s="2">
        <f t="shared" si="152"/>
        <v>111.33595622489619</v>
      </c>
      <c r="EC138" s="2">
        <f t="shared" si="152"/>
        <v>109.96330457604307</v>
      </c>
      <c r="ED138" s="2">
        <f t="shared" si="152"/>
        <v>109.36570675954906</v>
      </c>
      <c r="EE138" s="2">
        <f t="shared" si="151"/>
        <v>109.23825659248901</v>
      </c>
      <c r="EF138" s="2">
        <f t="shared" si="151"/>
        <v>109.4336802310944</v>
      </c>
      <c r="EG138" s="2">
        <f t="shared" si="151"/>
        <v>112.38693793154575</v>
      </c>
      <c r="EH138" s="2">
        <f t="shared" si="151"/>
        <v>113.74125993388655</v>
      </c>
      <c r="EI138" s="2">
        <f t="shared" si="151"/>
        <v>114.87747618825342</v>
      </c>
      <c r="EJ138" s="2">
        <f t="shared" si="151"/>
        <v>113.92564098326046</v>
      </c>
      <c r="EK138" s="2">
        <f t="shared" si="151"/>
        <v>114.16488331765322</v>
      </c>
      <c r="EL138" s="2">
        <f t="shared" si="151"/>
        <v>114.26806829399483</v>
      </c>
      <c r="EM138" s="2">
        <f t="shared" si="135"/>
        <v>118.48030484046923</v>
      </c>
      <c r="EN138" s="2">
        <f t="shared" si="135"/>
        <v>117.11506875279863</v>
      </c>
      <c r="EO138" s="2">
        <f t="shared" si="135"/>
        <v>120.94729506578946</v>
      </c>
      <c r="EQ138" s="2">
        <f t="shared" si="165"/>
        <v>111.47474778380223</v>
      </c>
      <c r="ER138" s="2">
        <f t="shared" si="165"/>
        <v>111.04767398097826</v>
      </c>
      <c r="ES138" s="2">
        <f t="shared" si="165"/>
        <v>110.01179087526749</v>
      </c>
      <c r="ET138" s="2">
        <f t="shared" si="165"/>
        <v>109.29056575493853</v>
      </c>
      <c r="EU138" s="2">
        <f t="shared" si="165"/>
        <v>109.32230559920211</v>
      </c>
      <c r="EV138" s="2">
        <f t="shared" si="165"/>
        <v>109.52207938670593</v>
      </c>
      <c r="EW138" s="2">
        <f t="shared" si="165"/>
        <v>112.44789876403389</v>
      </c>
      <c r="EX138" s="2">
        <f t="shared" si="165"/>
        <v>113.46470255786845</v>
      </c>
      <c r="EY138" s="2">
        <f t="shared" si="165"/>
        <v>114.55866372300008</v>
      </c>
      <c r="EZ138" s="2">
        <f t="shared" si="165"/>
        <v>113.59179887783985</v>
      </c>
      <c r="FA138" s="2">
        <f t="shared" si="165"/>
        <v>114.15052613846034</v>
      </c>
      <c r="FB138" s="2">
        <f t="shared" si="165"/>
        <v>114.39537344256452</v>
      </c>
      <c r="FC138" s="2">
        <f t="shared" si="165"/>
        <v>118.36834734696292</v>
      </c>
      <c r="FD138" s="2">
        <f t="shared" si="165"/>
        <v>116.98982291478897</v>
      </c>
      <c r="FE138" s="2">
        <f t="shared" si="165"/>
        <v>120.12359273196121</v>
      </c>
      <c r="FG138" s="2">
        <f t="shared" si="166"/>
        <v>0.9990365977643173</v>
      </c>
      <c r="FH138" s="2">
        <f t="shared" si="166"/>
        <v>0.99874126003484309</v>
      </c>
      <c r="FI138" s="2">
        <f t="shared" si="166"/>
        <v>0.99870700409582613</v>
      </c>
      <c r="FJ138" s="2">
        <f t="shared" si="166"/>
        <v>0.99872476594914805</v>
      </c>
      <c r="FK138" s="2">
        <f t="shared" si="166"/>
        <v>0.99836981504838773</v>
      </c>
      <c r="FL138" s="2">
        <f t="shared" si="166"/>
        <v>0.99812121247451524</v>
      </c>
      <c r="FM138" s="2">
        <f t="shared" si="166"/>
        <v>0.99843436324913071</v>
      </c>
      <c r="FN138" s="2">
        <f t="shared" si="166"/>
        <v>0.99807097573283665</v>
      </c>
      <c r="FO138" s="2">
        <f t="shared" si="166"/>
        <v>0.99828684463685524</v>
      </c>
      <c r="FP138" s="2">
        <f t="shared" si="166"/>
        <v>0.99817314821136605</v>
      </c>
      <c r="FQ138" s="2">
        <f t="shared" si="166"/>
        <v>0.99810911076757014</v>
      </c>
      <c r="FR138" s="2">
        <f t="shared" si="166"/>
        <v>0.99810407110227195</v>
      </c>
      <c r="FS138" s="2">
        <f t="shared" si="166"/>
        <v>0.99801002680427253</v>
      </c>
      <c r="FT138" s="2">
        <f t="shared" si="166"/>
        <v>0.99812836194150023</v>
      </c>
      <c r="FU138" s="2">
        <f t="shared" si="166"/>
        <v>0.99761376493487508</v>
      </c>
      <c r="FW138" s="2">
        <f t="shared" si="156"/>
        <v>0.12549905689105373</v>
      </c>
      <c r="FX138" s="2">
        <f t="shared" si="156"/>
        <v>0.1226951800135422</v>
      </c>
      <c r="FY138" s="2">
        <f t="shared" si="156"/>
        <v>0.11077475165410713</v>
      </c>
      <c r="FZ138" s="2">
        <f t="shared" si="156"/>
        <v>0.10256523435510181</v>
      </c>
      <c r="GA138" s="2">
        <f t="shared" si="156"/>
        <v>0.11332065943596072</v>
      </c>
      <c r="GB138" s="2">
        <f t="shared" si="156"/>
        <v>0.10721813988081037</v>
      </c>
      <c r="GC138" s="2">
        <f t="shared" si="156"/>
        <v>0.12963214720216515</v>
      </c>
      <c r="GD138" s="2">
        <f t="shared" si="156"/>
        <v>0.13118277833772457</v>
      </c>
      <c r="GE138" s="2">
        <f t="shared" si="156"/>
        <v>0.12031105320591343</v>
      </c>
      <c r="GF138" s="2">
        <f t="shared" si="156"/>
        <v>0.10381886445234001</v>
      </c>
      <c r="GG138" s="2">
        <f t="shared" si="156"/>
        <v>9.9843850725215594E-2</v>
      </c>
      <c r="GH138" s="2">
        <f t="shared" si="156"/>
        <v>9.1683256190562779E-2</v>
      </c>
      <c r="GI138" s="2">
        <f t="shared" si="156"/>
        <v>8.4576192711167536E-2</v>
      </c>
      <c r="GJ138" s="2">
        <f t="shared" si="156"/>
        <v>7.2106355625017285E-2</v>
      </c>
      <c r="GK138" s="2">
        <f t="shared" si="156"/>
        <v>6.3010688190436662E-2</v>
      </c>
      <c r="GM138" s="83">
        <f t="shared" si="157"/>
        <v>1.6742299025598517E-155</v>
      </c>
      <c r="GN138" s="83">
        <f t="shared" si="157"/>
        <v>2.6478438380082758E-149</v>
      </c>
      <c r="GO138" s="83">
        <f t="shared" si="157"/>
        <v>3.7752144524683458E-113</v>
      </c>
      <c r="GP138" s="83">
        <f t="shared" si="157"/>
        <v>2.6180435016453574E-102</v>
      </c>
      <c r="GQ138" s="83">
        <f t="shared" si="157"/>
        <v>5.5694744276556673E-134</v>
      </c>
      <c r="GR138" s="83">
        <f t="shared" si="157"/>
        <v>9.4313753043920095E-139</v>
      </c>
      <c r="GS138" s="83">
        <f t="shared" si="157"/>
        <v>2.5634309426902891E-229</v>
      </c>
      <c r="GT138" s="83">
        <f t="shared" si="157"/>
        <v>6.9711501342227482E-183</v>
      </c>
      <c r="GU138" s="83">
        <f t="shared" si="157"/>
        <v>1.6771320057211294E-128</v>
      </c>
      <c r="GV138" s="83">
        <f t="shared" si="157"/>
        <v>1.2945411532668775E-137</v>
      </c>
      <c r="GW138" s="83">
        <f t="shared" si="157"/>
        <v>2.6143304328399687E-110</v>
      </c>
      <c r="GX138" s="83">
        <f t="shared" si="157"/>
        <v>4.3147238384066457E-121</v>
      </c>
      <c r="GY138" s="83">
        <f t="shared" si="157"/>
        <v>9.177345752681996E-102</v>
      </c>
      <c r="GZ138" s="83">
        <f t="shared" si="157"/>
        <v>4.6667371288599307E-125</v>
      </c>
      <c r="HA138" s="83">
        <f t="shared" si="157"/>
        <v>9.680374911107312E-156</v>
      </c>
      <c r="HC138" s="83">
        <f t="shared" si="153"/>
        <v>6.6879410856612946E-143</v>
      </c>
      <c r="HD138" s="83">
        <f t="shared" si="153"/>
        <v>2.5940949921094488E-72</v>
      </c>
      <c r="HE138" s="83">
        <f t="shared" si="153"/>
        <v>3.481918719063435E-57</v>
      </c>
      <c r="HF138" s="83">
        <f t="shared" si="153"/>
        <v>1.11141568463065E-54</v>
      </c>
      <c r="HG138" s="83">
        <f t="shared" si="153"/>
        <v>1.6209643606196772E-101</v>
      </c>
      <c r="HH138" s="83">
        <f t="shared" si="153"/>
        <v>4.9324678919079443E-84</v>
      </c>
      <c r="HI138" s="83">
        <f t="shared" si="153"/>
        <v>1.9995511653195613E-145</v>
      </c>
      <c r="HJ138" s="83">
        <f t="shared" si="153"/>
        <v>4.9110257370782315E-139</v>
      </c>
      <c r="HK138" s="83">
        <f t="shared" si="153"/>
        <v>8.3826139966850438E-73</v>
      </c>
      <c r="HL138" s="83">
        <f t="shared" si="161"/>
        <v>2.2025156109855117E-70</v>
      </c>
      <c r="HM138" s="83">
        <f t="shared" si="161"/>
        <v>1.2361424481138844E-54</v>
      </c>
      <c r="HN138" s="83">
        <f t="shared" si="161"/>
        <v>1.827077746190639E-62</v>
      </c>
      <c r="HO138" s="83">
        <f t="shared" si="161"/>
        <v>1.8599511123667995E-40</v>
      </c>
      <c r="HP138" s="83">
        <f t="shared" si="161"/>
        <v>4.7767140011422828E-62</v>
      </c>
      <c r="HQ138" s="83">
        <f t="shared" si="161"/>
        <v>1.0365466013840572E-73</v>
      </c>
      <c r="HS138" s="83">
        <f t="shared" si="158"/>
        <v>0.17451415153815733</v>
      </c>
      <c r="HT138" s="83">
        <f t="shared" si="158"/>
        <v>0.27036719671190101</v>
      </c>
      <c r="HU138" s="83">
        <f t="shared" si="158"/>
        <v>0.47213455286131978</v>
      </c>
      <c r="HV138" s="83">
        <f t="shared" si="158"/>
        <v>0.49127232499910578</v>
      </c>
      <c r="HW138" s="83">
        <f t="shared" si="158"/>
        <v>0.36898392561977678</v>
      </c>
      <c r="HX138" s="83">
        <f t="shared" si="158"/>
        <v>0.4088914487354397</v>
      </c>
      <c r="HY138" s="83">
        <f t="shared" si="158"/>
        <v>0.26130811321176034</v>
      </c>
      <c r="HZ138" s="83">
        <f t="shared" si="158"/>
        <v>0.31807063515211248</v>
      </c>
      <c r="IA138" s="83">
        <f t="shared" si="158"/>
        <v>0.34644271840056085</v>
      </c>
      <c r="IB138" s="83">
        <f t="shared" si="158"/>
        <v>0.47914697297721692</v>
      </c>
      <c r="IC138" s="83">
        <f t="shared" si="158"/>
        <v>0.50841083283598498</v>
      </c>
      <c r="ID138" s="83">
        <f t="shared" si="158"/>
        <v>0.51607422301446648</v>
      </c>
      <c r="IE138" s="83">
        <f t="shared" si="158"/>
        <v>0.50281301845100834</v>
      </c>
      <c r="IF138" s="83">
        <f t="shared" si="158"/>
        <v>0.5234636955782892</v>
      </c>
      <c r="IG138" s="83">
        <f t="shared" si="158"/>
        <v>0.47201568280315165</v>
      </c>
      <c r="II138" s="83">
        <f t="shared" si="159"/>
        <v>7.8266887600296975E-16</v>
      </c>
      <c r="IJ138" s="83">
        <f t="shared" si="159"/>
        <v>2.8967785096090942E-15</v>
      </c>
      <c r="IK138" s="83">
        <f t="shared" si="159"/>
        <v>7.016198633897767E-19</v>
      </c>
      <c r="IL138" s="83">
        <f t="shared" si="159"/>
        <v>8.2557717344898698E-18</v>
      </c>
      <c r="IM138" s="83">
        <f t="shared" si="159"/>
        <v>1.6411753188089968E-20</v>
      </c>
      <c r="IN138" s="83">
        <f t="shared" si="159"/>
        <v>2.0402740907961077E-26</v>
      </c>
      <c r="IO138" s="83">
        <f t="shared" si="159"/>
        <v>3.9151578298744963E-18</v>
      </c>
      <c r="IP138" s="83">
        <f t="shared" si="159"/>
        <v>1.0896099218365951E-20</v>
      </c>
      <c r="IQ138" s="83">
        <f t="shared" si="159"/>
        <v>1.7764395988598169E-20</v>
      </c>
      <c r="IR138" s="83">
        <f t="shared" si="159"/>
        <v>5.2658171015638421E-24</v>
      </c>
      <c r="IS138" s="83">
        <f t="shared" si="159"/>
        <v>1.2964155380188206E-25</v>
      </c>
      <c r="IT138" s="83">
        <f t="shared" si="159"/>
        <v>8.3040558573380154E-30</v>
      </c>
      <c r="IU138" s="83">
        <f t="shared" si="159"/>
        <v>1.2919774884055034E-30</v>
      </c>
      <c r="IV138" s="83">
        <f t="shared" si="159"/>
        <v>3.9609317697899239E-16</v>
      </c>
      <c r="IW138" s="83">
        <f t="shared" si="159"/>
        <v>7.3935172222165073E-13</v>
      </c>
      <c r="IY138" s="83">
        <f t="shared" si="160"/>
        <v>0.17451415153815811</v>
      </c>
      <c r="IZ138" s="83">
        <f t="shared" si="160"/>
        <v>0.2703671967119039</v>
      </c>
      <c r="JA138" s="83">
        <f t="shared" si="160"/>
        <v>0.47213455286131978</v>
      </c>
      <c r="JB138" s="83">
        <f t="shared" si="160"/>
        <v>0.49127232499910578</v>
      </c>
      <c r="JC138" s="83">
        <f t="shared" si="160"/>
        <v>0.36898392561977678</v>
      </c>
      <c r="JD138" s="83">
        <f t="shared" si="160"/>
        <v>0.4088914487354397</v>
      </c>
      <c r="JE138" s="83">
        <f t="shared" si="160"/>
        <v>0.26130811321176034</v>
      </c>
      <c r="JF138" s="83">
        <f t="shared" si="160"/>
        <v>0.31807063515211248</v>
      </c>
      <c r="JG138" s="83">
        <f t="shared" si="160"/>
        <v>0.34644271840056085</v>
      </c>
      <c r="JH138" s="83">
        <f t="shared" si="160"/>
        <v>0.47914697297721692</v>
      </c>
      <c r="JI138" s="83">
        <f t="shared" si="160"/>
        <v>0.50841083283598498</v>
      </c>
      <c r="JJ138" s="83">
        <f t="shared" si="160"/>
        <v>0.51607422301446648</v>
      </c>
      <c r="JK138" s="83">
        <f t="shared" si="160"/>
        <v>0.50281301845100834</v>
      </c>
      <c r="JL138" s="83">
        <f t="shared" si="160"/>
        <v>0.52346369557828965</v>
      </c>
      <c r="JM138" s="83">
        <f t="shared" si="160"/>
        <v>0.472015682803891</v>
      </c>
    </row>
    <row r="139" spans="2:273" x14ac:dyDescent="0.25">
      <c r="B139" s="2">
        <v>112</v>
      </c>
      <c r="C139" s="37">
        <v>112.033</v>
      </c>
      <c r="D139" s="37">
        <v>110.06699999999999</v>
      </c>
      <c r="E139" s="37">
        <v>110.68300000000001</v>
      </c>
      <c r="F139" s="37">
        <v>112.93300000000001</v>
      </c>
      <c r="G139" s="37">
        <v>108.431</v>
      </c>
      <c r="H139" s="37">
        <v>111.483</v>
      </c>
      <c r="I139" s="37">
        <v>112.517</v>
      </c>
      <c r="J139" s="37">
        <v>116.55200000000001</v>
      </c>
      <c r="K139" s="37">
        <v>117.20699999999999</v>
      </c>
      <c r="L139" s="37">
        <v>121.94799999999999</v>
      </c>
      <c r="M139" s="37">
        <v>126.931</v>
      </c>
      <c r="N139" s="37">
        <v>128.36199999999999</v>
      </c>
      <c r="O139" s="37">
        <v>136.155</v>
      </c>
      <c r="P139" s="37">
        <v>159.55199999999999</v>
      </c>
      <c r="Q139" s="37">
        <v>194.77600000000001</v>
      </c>
      <c r="S139" s="4">
        <f t="shared" si="162"/>
        <v>111.80085515083388</v>
      </c>
      <c r="T139" s="4">
        <f t="shared" si="162"/>
        <v>111.61059721745379</v>
      </c>
      <c r="U139" s="4">
        <f t="shared" si="162"/>
        <v>111.85387878113457</v>
      </c>
      <c r="V139" s="4">
        <f t="shared" si="162"/>
        <v>113.34372583324839</v>
      </c>
      <c r="W139" s="4">
        <f t="shared" si="162"/>
        <v>111.11253946928832</v>
      </c>
      <c r="X139" s="4">
        <f t="shared" si="162"/>
        <v>112.32583172552862</v>
      </c>
      <c r="Y139" s="4">
        <f t="shared" si="162"/>
        <v>113.78422604877485</v>
      </c>
      <c r="Z139" s="4">
        <f t="shared" si="162"/>
        <v>116.3100103283185</v>
      </c>
      <c r="AA139" s="4">
        <f t="shared" si="162"/>
        <v>117.63712512318843</v>
      </c>
      <c r="AB139" s="4">
        <f t="shared" si="162"/>
        <v>121.32219856487453</v>
      </c>
      <c r="AC139" s="4">
        <f t="shared" si="162"/>
        <v>125.8470074990697</v>
      </c>
      <c r="AD139" s="4">
        <f t="shared" si="162"/>
        <v>127.20586996872092</v>
      </c>
      <c r="AE139" s="4">
        <f t="shared" si="162"/>
        <v>135.60513308253655</v>
      </c>
      <c r="AF139" s="4">
        <f t="shared" si="162"/>
        <v>160.91314233645215</v>
      </c>
      <c r="AG139" s="4">
        <f t="shared" si="162"/>
        <v>195.63965538115596</v>
      </c>
      <c r="AI139" s="4">
        <f t="shared" si="163"/>
        <v>0.23214484916611866</v>
      </c>
      <c r="AJ139" s="4">
        <f t="shared" si="163"/>
        <v>-1.5435972174537937</v>
      </c>
      <c r="AK139" s="4">
        <f t="shared" si="163"/>
        <v>-1.1708787811345616</v>
      </c>
      <c r="AL139" s="4">
        <f t="shared" si="163"/>
        <v>-0.41072583324837808</v>
      </c>
      <c r="AM139" s="4">
        <f t="shared" si="163"/>
        <v>-2.6815394692883245</v>
      </c>
      <c r="AN139" s="4">
        <f t="shared" si="163"/>
        <v>-0.84283172552861174</v>
      </c>
      <c r="AO139" s="4">
        <f t="shared" si="163"/>
        <v>-1.2672260487748588</v>
      </c>
      <c r="AP139" s="4">
        <f t="shared" si="163"/>
        <v>0.24198967168150887</v>
      </c>
      <c r="AQ139" s="4">
        <f t="shared" si="163"/>
        <v>-0.43012512318843221</v>
      </c>
      <c r="AR139" s="4">
        <f t="shared" si="163"/>
        <v>0.62580143512546726</v>
      </c>
      <c r="AS139" s="4">
        <f t="shared" si="163"/>
        <v>1.0839925009302931</v>
      </c>
      <c r="AT139" s="4">
        <f t="shared" si="163"/>
        <v>1.1561300312790763</v>
      </c>
      <c r="AU139" s="4">
        <f t="shared" si="163"/>
        <v>0.54986691746344718</v>
      </c>
      <c r="AV139" s="4">
        <f t="shared" si="163"/>
        <v>-1.3611423364521613</v>
      </c>
      <c r="AW139" s="4">
        <f t="shared" si="163"/>
        <v>-0.86365538115595086</v>
      </c>
      <c r="AY139" s="2">
        <f t="shared" si="154"/>
        <v>111.77232586540013</v>
      </c>
      <c r="AZ139" s="2">
        <f t="shared" si="154"/>
        <v>111.25263771218776</v>
      </c>
      <c r="BA139" s="2">
        <f t="shared" si="154"/>
        <v>109.92069816165434</v>
      </c>
      <c r="BB139" s="2">
        <f t="shared" si="154"/>
        <v>109.31604607514508</v>
      </c>
      <c r="BC139" s="2">
        <f t="shared" si="154"/>
        <v>109.19548795804255</v>
      </c>
      <c r="BD139" s="2">
        <f t="shared" si="154"/>
        <v>109.37506274606652</v>
      </c>
      <c r="BE139" s="2">
        <f t="shared" si="154"/>
        <v>112.32805078100731</v>
      </c>
      <c r="BF139" s="2">
        <f t="shared" si="154"/>
        <v>113.70511979070048</v>
      </c>
      <c r="BG139" s="2">
        <f t="shared" si="154"/>
        <v>114.82436328621999</v>
      </c>
      <c r="BH139" s="2">
        <f t="shared" si="154"/>
        <v>113.93789580858642</v>
      </c>
      <c r="BI139" s="2">
        <f t="shared" si="154"/>
        <v>114.15727211519192</v>
      </c>
      <c r="BJ139" s="2">
        <f t="shared" si="154"/>
        <v>114.25438858846795</v>
      </c>
      <c r="BK139" s="2">
        <f t="shared" si="154"/>
        <v>118.43820717876667</v>
      </c>
      <c r="BL139" s="2">
        <f t="shared" si="154"/>
        <v>117.07772496900624</v>
      </c>
      <c r="BM139" s="2">
        <f t="shared" si="154"/>
        <v>120.90014176696832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148.91454504504506</v>
      </c>
      <c r="DL139" s="2">
        <f t="shared" si="164"/>
        <v>140.40709322683006</v>
      </c>
      <c r="DM139" s="2">
        <f t="shared" si="164"/>
        <v>134.49449851551958</v>
      </c>
      <c r="DN139" s="2">
        <f t="shared" si="164"/>
        <v>130.61816861801074</v>
      </c>
      <c r="DO139" s="2">
        <f t="shared" si="164"/>
        <v>127.68621512200458</v>
      </c>
      <c r="DP139" s="2">
        <f t="shared" si="164"/>
        <v>129.63396218487398</v>
      </c>
      <c r="DQ139" s="2">
        <f t="shared" si="164"/>
        <v>133.32372163256375</v>
      </c>
      <c r="DR139" s="2">
        <f t="shared" si="164"/>
        <v>132.44640084033611</v>
      </c>
      <c r="DS139" s="2">
        <f t="shared" si="164"/>
        <v>134.32939074296968</v>
      </c>
      <c r="DT139" s="2">
        <f t="shared" si="164"/>
        <v>133.86189276726117</v>
      </c>
      <c r="DU139" s="2">
        <f t="shared" si="164"/>
        <v>128.66518991596638</v>
      </c>
      <c r="DV139" s="2">
        <f t="shared" si="164"/>
        <v>131.01268151260507</v>
      </c>
      <c r="DW139" s="2">
        <f t="shared" si="164"/>
        <v>138.74286638655462</v>
      </c>
      <c r="DX139" s="2">
        <f t="shared" si="164"/>
        <v>141.9818048048048</v>
      </c>
      <c r="DY139" s="2">
        <f t="shared" si="164"/>
        <v>157.32758464961069</v>
      </c>
      <c r="EA139" s="2">
        <f t="shared" si="152"/>
        <v>111.79659967847235</v>
      </c>
      <c r="EB139" s="2">
        <f t="shared" si="152"/>
        <v>111.26040451422799</v>
      </c>
      <c r="EC139" s="2">
        <f t="shared" si="152"/>
        <v>109.88535524899058</v>
      </c>
      <c r="ED139" s="2">
        <f t="shared" si="152"/>
        <v>109.30032042906195</v>
      </c>
      <c r="EE139" s="2">
        <f t="shared" si="151"/>
        <v>109.15687178142838</v>
      </c>
      <c r="EF139" s="2">
        <f t="shared" si="151"/>
        <v>109.32915631998092</v>
      </c>
      <c r="EG139" s="2">
        <f t="shared" si="151"/>
        <v>112.28888745922821</v>
      </c>
      <c r="EH139" s="2">
        <f t="shared" si="151"/>
        <v>113.71412956216693</v>
      </c>
      <c r="EI139" s="2">
        <f t="shared" si="151"/>
        <v>114.83853515456339</v>
      </c>
      <c r="EJ139" s="2">
        <f t="shared" si="151"/>
        <v>113.94543652007351</v>
      </c>
      <c r="EK139" s="2">
        <f t="shared" si="151"/>
        <v>114.13388604732314</v>
      </c>
      <c r="EL139" s="2">
        <f t="shared" si="151"/>
        <v>114.21150803249385</v>
      </c>
      <c r="EM139" s="2">
        <f t="shared" si="135"/>
        <v>118.41271741256341</v>
      </c>
      <c r="EN139" s="2">
        <f t="shared" si="135"/>
        <v>117.04603659686553</v>
      </c>
      <c r="EO139" s="2">
        <f t="shared" si="135"/>
        <v>120.88068552631577</v>
      </c>
      <c r="EQ139" s="2">
        <f t="shared" si="165"/>
        <v>111.37817282550996</v>
      </c>
      <c r="ER139" s="2">
        <f t="shared" si="165"/>
        <v>110.95030480638587</v>
      </c>
      <c r="ES139" s="2">
        <f t="shared" si="165"/>
        <v>109.93794288606516</v>
      </c>
      <c r="ET139" s="2">
        <f t="shared" si="165"/>
        <v>109.21886849012294</v>
      </c>
      <c r="EU139" s="2">
        <f t="shared" si="165"/>
        <v>109.24688726795441</v>
      </c>
      <c r="EV139" s="2">
        <f t="shared" si="165"/>
        <v>109.42462750921941</v>
      </c>
      <c r="EW139" s="2">
        <f t="shared" si="165"/>
        <v>112.35388113305103</v>
      </c>
      <c r="EX139" s="2">
        <f t="shared" si="165"/>
        <v>113.41864598911951</v>
      </c>
      <c r="EY139" s="2">
        <f t="shared" si="165"/>
        <v>114.49629856783061</v>
      </c>
      <c r="EZ139" s="2">
        <f t="shared" si="165"/>
        <v>113.58406317661499</v>
      </c>
      <c r="FA139" s="2">
        <f t="shared" si="165"/>
        <v>114.1184155146135</v>
      </c>
      <c r="FB139" s="2">
        <f t="shared" si="165"/>
        <v>114.35024410225213</v>
      </c>
      <c r="FC139" s="2">
        <f t="shared" si="165"/>
        <v>118.28863879697474</v>
      </c>
      <c r="FD139" s="2">
        <f t="shared" si="165"/>
        <v>116.90743124404503</v>
      </c>
      <c r="FE139" s="2">
        <f t="shared" si="165"/>
        <v>120.00873678050698</v>
      </c>
      <c r="FG139" s="2">
        <f t="shared" si="166"/>
        <v>0.99912129223125912</v>
      </c>
      <c r="FH139" s="2">
        <f t="shared" si="166"/>
        <v>0.99885188834819738</v>
      </c>
      <c r="FI139" s="2">
        <f t="shared" si="166"/>
        <v>0.99882063954475475</v>
      </c>
      <c r="FJ139" s="2">
        <f t="shared" si="166"/>
        <v>0.99883684220872415</v>
      </c>
      <c r="FK139" s="2">
        <f t="shared" si="166"/>
        <v>0.99851304036655841</v>
      </c>
      <c r="FL139" s="2">
        <f t="shared" si="166"/>
        <v>0.99828624210555972</v>
      </c>
      <c r="FM139" s="2">
        <f t="shared" si="166"/>
        <v>0.99857192558251873</v>
      </c>
      <c r="FN139" s="2">
        <f t="shared" si="166"/>
        <v>0.99824041029812971</v>
      </c>
      <c r="FO139" s="2">
        <f t="shared" si="166"/>
        <v>0.99843734818657948</v>
      </c>
      <c r="FP139" s="2">
        <f t="shared" si="166"/>
        <v>0.9983336235082535</v>
      </c>
      <c r="FQ139" s="2">
        <f t="shared" si="166"/>
        <v>0.9982752015559071</v>
      </c>
      <c r="FR139" s="2">
        <f t="shared" si="166"/>
        <v>0.99827060379468691</v>
      </c>
      <c r="FS139" s="2">
        <f t="shared" si="166"/>
        <v>0.99818480504196316</v>
      </c>
      <c r="FT139" s="2">
        <f t="shared" si="166"/>
        <v>0.99829276464918659</v>
      </c>
      <c r="FU139" s="2">
        <f t="shared" si="166"/>
        <v>0.99782327072313648</v>
      </c>
      <c r="FW139" s="2">
        <f t="shared" si="156"/>
        <v>0.13596077695002118</v>
      </c>
      <c r="FX139" s="2">
        <f t="shared" si="156"/>
        <v>0.13295870302339952</v>
      </c>
      <c r="FY139" s="2">
        <f t="shared" si="156"/>
        <v>0.12017771874367054</v>
      </c>
      <c r="FZ139" s="2">
        <f t="shared" si="156"/>
        <v>0.11135861526734346</v>
      </c>
      <c r="GA139" s="2">
        <f t="shared" si="156"/>
        <v>0.12290986206429751</v>
      </c>
      <c r="GB139" s="2">
        <f t="shared" si="156"/>
        <v>0.1163587133267525</v>
      </c>
      <c r="GC139" s="2">
        <f t="shared" si="156"/>
        <v>0.14038309705437532</v>
      </c>
      <c r="GD139" s="2">
        <f t="shared" si="156"/>
        <v>0.14204134147726913</v>
      </c>
      <c r="GE139" s="2">
        <f t="shared" si="156"/>
        <v>0.13040478693350946</v>
      </c>
      <c r="GF139" s="2">
        <f t="shared" si="156"/>
        <v>0.11270622671421412</v>
      </c>
      <c r="GG139" s="2">
        <f t="shared" si="156"/>
        <v>0.10843210547485962</v>
      </c>
      <c r="GH139" s="2">
        <f t="shared" si="156"/>
        <v>9.9647267915766669E-2</v>
      </c>
      <c r="GI139" s="2">
        <f t="shared" si="156"/>
        <v>9.1985372792214873E-2</v>
      </c>
      <c r="GJ139" s="2">
        <f t="shared" si="156"/>
        <v>7.8516829416117165E-2</v>
      </c>
      <c r="GK139" s="2">
        <f t="shared" si="156"/>
        <v>6.8672375535651115E-2</v>
      </c>
      <c r="GM139" s="83">
        <f t="shared" si="157"/>
        <v>4.3275148723416808E-161</v>
      </c>
      <c r="GN139" s="83">
        <f t="shared" si="157"/>
        <v>4.6766792132164702E-155</v>
      </c>
      <c r="GO139" s="83">
        <f t="shared" si="157"/>
        <v>1.5389017633835238E-117</v>
      </c>
      <c r="GP139" s="83">
        <f t="shared" si="157"/>
        <v>2.676845570623434E-106</v>
      </c>
      <c r="GQ139" s="83">
        <f t="shared" si="157"/>
        <v>4.3481775568172021E-139</v>
      </c>
      <c r="GR139" s="83">
        <f t="shared" si="157"/>
        <v>4.7493914646146908E-144</v>
      </c>
      <c r="GS139" s="83">
        <f t="shared" si="157"/>
        <v>4.8353329857465985E-238</v>
      </c>
      <c r="GT139" s="83">
        <f t="shared" si="157"/>
        <v>5.6696944553874258E-190</v>
      </c>
      <c r="GU139" s="83">
        <f t="shared" si="157"/>
        <v>1.8247006159989538E-133</v>
      </c>
      <c r="GV139" s="83">
        <f t="shared" si="157"/>
        <v>5.9248736060418218E-143</v>
      </c>
      <c r="GW139" s="83">
        <f t="shared" si="157"/>
        <v>1.5407377424352769E-114</v>
      </c>
      <c r="GX139" s="83">
        <f t="shared" si="157"/>
        <v>9.7977195012003991E-126</v>
      </c>
      <c r="GY139" s="83">
        <f t="shared" si="157"/>
        <v>1.0692542456704471E-105</v>
      </c>
      <c r="GZ139" s="83">
        <f t="shared" si="157"/>
        <v>6.872551546934918E-130</v>
      </c>
      <c r="HA139" s="83">
        <f t="shared" si="157"/>
        <v>1.0488421009189413E-161</v>
      </c>
      <c r="HC139" s="83">
        <f t="shared" si="153"/>
        <v>7.3327698083739776E-151</v>
      </c>
      <c r="HD139" s="83">
        <f t="shared" si="153"/>
        <v>9.1955252652868324E-77</v>
      </c>
      <c r="HE139" s="83">
        <f t="shared" si="153"/>
        <v>1.0349077911303633E-60</v>
      </c>
      <c r="HF139" s="83">
        <f t="shared" si="153"/>
        <v>4.4210199110614795E-58</v>
      </c>
      <c r="HG139" s="83">
        <f t="shared" si="153"/>
        <v>1.1166593764702266E-107</v>
      </c>
      <c r="HH139" s="83">
        <f t="shared" si="153"/>
        <v>4.4082445552752295E-89</v>
      </c>
      <c r="HI139" s="83">
        <f t="shared" si="153"/>
        <v>4.8787562675745828E-154</v>
      </c>
      <c r="HJ139" s="83">
        <f t="shared" si="153"/>
        <v>2.0566635773487279E-147</v>
      </c>
      <c r="HK139" s="83">
        <f t="shared" si="153"/>
        <v>3.4012675502613498E-77</v>
      </c>
      <c r="HL139" s="83">
        <f t="shared" si="161"/>
        <v>1.1396529334526137E-74</v>
      </c>
      <c r="HM139" s="83">
        <f t="shared" si="161"/>
        <v>5.8073592429767396E-58</v>
      </c>
      <c r="HN139" s="83">
        <f t="shared" si="161"/>
        <v>2.6809849380823562E-66</v>
      </c>
      <c r="HO139" s="83">
        <f t="shared" si="161"/>
        <v>5.7779052364027417E-43</v>
      </c>
      <c r="HP139" s="83">
        <f t="shared" si="161"/>
        <v>5.9842161499973715E-66</v>
      </c>
      <c r="HQ139" s="83">
        <f t="shared" si="161"/>
        <v>3.0452247252048138E-78</v>
      </c>
      <c r="HS139" s="83">
        <f t="shared" si="158"/>
        <v>0.10101243501740313</v>
      </c>
      <c r="HT139" s="83">
        <f t="shared" si="158"/>
        <v>0.17821900021247369</v>
      </c>
      <c r="HU139" s="83">
        <f t="shared" si="158"/>
        <v>0.38725385921738092</v>
      </c>
      <c r="HV139" s="83">
        <f t="shared" si="158"/>
        <v>0.42417076623865946</v>
      </c>
      <c r="HW139" s="83">
        <f t="shared" si="158"/>
        <v>0.25781452642087149</v>
      </c>
      <c r="HX139" s="83">
        <f t="shared" si="158"/>
        <v>0.28787749953178959</v>
      </c>
      <c r="HY139" s="83">
        <f t="shared" si="158"/>
        <v>0.15966836500890391</v>
      </c>
      <c r="HZ139" s="83">
        <f t="shared" si="158"/>
        <v>0.19975134063064284</v>
      </c>
      <c r="IA139" s="83">
        <f t="shared" si="158"/>
        <v>0.23206139266694217</v>
      </c>
      <c r="IB139" s="83">
        <f t="shared" si="158"/>
        <v>0.38809827056818585</v>
      </c>
      <c r="IC139" s="83">
        <f t="shared" si="158"/>
        <v>0.44334735888896037</v>
      </c>
      <c r="ID139" s="83">
        <f t="shared" si="158"/>
        <v>0.46674638643471883</v>
      </c>
      <c r="IE139" s="83">
        <f t="shared" si="158"/>
        <v>0.51359954471358349</v>
      </c>
      <c r="IF139" s="83">
        <f t="shared" si="158"/>
        <v>0.5764746870262013</v>
      </c>
      <c r="IG139" s="83">
        <f t="shared" si="158"/>
        <v>0.54953012122740896</v>
      </c>
      <c r="II139" s="83">
        <f t="shared" si="159"/>
        <v>1.657652223057318E-14</v>
      </c>
      <c r="IJ139" s="83">
        <f t="shared" si="159"/>
        <v>5.2429477948041515E-14</v>
      </c>
      <c r="IK139" s="83">
        <f t="shared" si="159"/>
        <v>2.2091156988276605E-17</v>
      </c>
      <c r="IL139" s="83">
        <f t="shared" si="159"/>
        <v>1.8563610045428932E-16</v>
      </c>
      <c r="IM139" s="83">
        <f t="shared" si="159"/>
        <v>7.4588143102180609E-19</v>
      </c>
      <c r="IN139" s="83">
        <f t="shared" si="159"/>
        <v>2.6118248721661689E-24</v>
      </c>
      <c r="IO139" s="83">
        <f t="shared" si="159"/>
        <v>1.4399884714496248E-16</v>
      </c>
      <c r="IP139" s="83">
        <f t="shared" si="159"/>
        <v>7.1470470902701499E-19</v>
      </c>
      <c r="IQ139" s="83">
        <f t="shared" si="159"/>
        <v>9.1021883931307993E-19</v>
      </c>
      <c r="IR139" s="83">
        <f t="shared" si="159"/>
        <v>3.9295108574213073E-22</v>
      </c>
      <c r="IS139" s="83">
        <f t="shared" si="159"/>
        <v>1.202630481418219E-23</v>
      </c>
      <c r="IT139" s="83">
        <f t="shared" si="159"/>
        <v>1.3640658611171298E-27</v>
      </c>
      <c r="IU139" s="83">
        <f t="shared" si="159"/>
        <v>2.02733937069671E-28</v>
      </c>
      <c r="IV139" s="83">
        <f t="shared" si="159"/>
        <v>4.2848938371616794E-15</v>
      </c>
      <c r="IW139" s="83">
        <f t="shared" si="159"/>
        <v>4.2911921039924725E-12</v>
      </c>
      <c r="IY139" s="83">
        <f t="shared" si="160"/>
        <v>0.1010124350174197</v>
      </c>
      <c r="IZ139" s="83">
        <f t="shared" si="160"/>
        <v>0.17821900021252612</v>
      </c>
      <c r="JA139" s="83">
        <f t="shared" si="160"/>
        <v>0.38725385921738092</v>
      </c>
      <c r="JB139" s="83">
        <f t="shared" si="160"/>
        <v>0.42417076623865962</v>
      </c>
      <c r="JC139" s="83">
        <f t="shared" si="160"/>
        <v>0.25781452642087149</v>
      </c>
      <c r="JD139" s="83">
        <f t="shared" si="160"/>
        <v>0.28787749953178959</v>
      </c>
      <c r="JE139" s="83">
        <f t="shared" si="160"/>
        <v>0.15966836500890405</v>
      </c>
      <c r="JF139" s="83">
        <f t="shared" si="160"/>
        <v>0.19975134063064284</v>
      </c>
      <c r="JG139" s="83">
        <f t="shared" si="160"/>
        <v>0.23206139266694217</v>
      </c>
      <c r="JH139" s="83">
        <f t="shared" si="160"/>
        <v>0.38809827056818585</v>
      </c>
      <c r="JI139" s="83">
        <f t="shared" si="160"/>
        <v>0.44334735888896037</v>
      </c>
      <c r="JJ139" s="83">
        <f t="shared" si="160"/>
        <v>0.46674638643471883</v>
      </c>
      <c r="JK139" s="83">
        <f t="shared" si="160"/>
        <v>0.51359954471358349</v>
      </c>
      <c r="JL139" s="83">
        <f t="shared" si="160"/>
        <v>0.57647468702620563</v>
      </c>
      <c r="JM139" s="83">
        <f t="shared" si="160"/>
        <v>0.5495301212317002</v>
      </c>
    </row>
    <row r="140" spans="2:273" x14ac:dyDescent="0.25">
      <c r="B140" s="2">
        <v>113</v>
      </c>
      <c r="C140" s="37">
        <v>110.267</v>
      </c>
      <c r="D140" s="37">
        <v>109.217</v>
      </c>
      <c r="E140" s="37">
        <v>109.7</v>
      </c>
      <c r="F140" s="37">
        <v>112.4</v>
      </c>
      <c r="G140" s="37">
        <v>110.017</v>
      </c>
      <c r="H140" s="37">
        <v>109.655</v>
      </c>
      <c r="I140" s="37">
        <v>111.724</v>
      </c>
      <c r="J140" s="37">
        <v>112.70699999999999</v>
      </c>
      <c r="K140" s="37">
        <v>113.89700000000001</v>
      </c>
      <c r="L140" s="37">
        <v>117.81</v>
      </c>
      <c r="M140" s="37">
        <v>121.60299999999999</v>
      </c>
      <c r="N140" s="37">
        <v>123.741</v>
      </c>
      <c r="O140" s="37">
        <v>131.74100000000001</v>
      </c>
      <c r="P140" s="37">
        <v>154.89699999999999</v>
      </c>
      <c r="Q140" s="37">
        <v>193.77600000000001</v>
      </c>
      <c r="S140" s="4">
        <f t="shared" si="162"/>
        <v>111.6990540567316</v>
      </c>
      <c r="T140" s="4">
        <f t="shared" si="162"/>
        <v>111.32905295318794</v>
      </c>
      <c r="U140" s="4">
        <f t="shared" si="162"/>
        <v>110.96117814882955</v>
      </c>
      <c r="V140" s="4">
        <f t="shared" si="162"/>
        <v>111.81078778506142</v>
      </c>
      <c r="W140" s="4">
        <f t="shared" si="162"/>
        <v>109.99646972294646</v>
      </c>
      <c r="X140" s="4">
        <f t="shared" si="162"/>
        <v>110.56620518840472</v>
      </c>
      <c r="Y140" s="4">
        <f t="shared" si="162"/>
        <v>112.79089870658835</v>
      </c>
      <c r="Z140" s="4">
        <f t="shared" si="162"/>
        <v>114.66775318427217</v>
      </c>
      <c r="AA140" s="4">
        <f t="shared" si="162"/>
        <v>115.98362967268663</v>
      </c>
      <c r="AB140" s="4">
        <f t="shared" si="162"/>
        <v>117.97047791755192</v>
      </c>
      <c r="AC140" s="4">
        <f t="shared" si="162"/>
        <v>121.05955569616137</v>
      </c>
      <c r="AD140" s="4">
        <f t="shared" si="162"/>
        <v>122.07857823994205</v>
      </c>
      <c r="AE140" s="4">
        <f t="shared" si="162"/>
        <v>130.71116956343914</v>
      </c>
      <c r="AF140" s="4">
        <f t="shared" si="162"/>
        <v>155.38652646818031</v>
      </c>
      <c r="AG140" s="4">
        <f t="shared" si="162"/>
        <v>195.59577153954095</v>
      </c>
      <c r="AI140" s="4">
        <f t="shared" si="163"/>
        <v>-1.4320540567316016</v>
      </c>
      <c r="AJ140" s="4">
        <f t="shared" si="163"/>
        <v>-2.1120529531879413</v>
      </c>
      <c r="AK140" s="4">
        <f t="shared" si="163"/>
        <v>-1.2611781488295435</v>
      </c>
      <c r="AL140" s="4">
        <f t="shared" si="163"/>
        <v>0.58921221493858411</v>
      </c>
      <c r="AM140" s="4">
        <f t="shared" si="163"/>
        <v>2.0530277053538271E-2</v>
      </c>
      <c r="AN140" s="4">
        <f t="shared" si="163"/>
        <v>-0.91120518840472187</v>
      </c>
      <c r="AO140" s="4">
        <f t="shared" si="163"/>
        <v>-1.0668987065883471</v>
      </c>
      <c r="AP140" s="4">
        <f t="shared" si="163"/>
        <v>-1.9607531842721784</v>
      </c>
      <c r="AQ140" s="4">
        <f t="shared" si="163"/>
        <v>-2.0866296726866267</v>
      </c>
      <c r="AR140" s="4">
        <f t="shared" si="163"/>
        <v>-0.16047791755191554</v>
      </c>
      <c r="AS140" s="4">
        <f t="shared" si="163"/>
        <v>0.5434443038386263</v>
      </c>
      <c r="AT140" s="4">
        <f t="shared" si="163"/>
        <v>1.6624217600579527</v>
      </c>
      <c r="AU140" s="4">
        <f t="shared" si="163"/>
        <v>1.0298304365608715</v>
      </c>
      <c r="AV140" s="4">
        <f t="shared" si="163"/>
        <v>-0.48952646818031553</v>
      </c>
      <c r="AW140" s="4">
        <f t="shared" si="163"/>
        <v>-1.8197715395409375</v>
      </c>
      <c r="AY140" s="2">
        <f t="shared" si="154"/>
        <v>111.68834920152494</v>
      </c>
      <c r="AZ140" s="2">
        <f t="shared" si="154"/>
        <v>111.16790595044833</v>
      </c>
      <c r="BA140" s="2">
        <f t="shared" si="154"/>
        <v>109.84153103683553</v>
      </c>
      <c r="BB140" s="2">
        <f t="shared" si="154"/>
        <v>109.24716052829419</v>
      </c>
      <c r="BC140" s="2">
        <f t="shared" si="154"/>
        <v>109.11365268184269</v>
      </c>
      <c r="BD140" s="2">
        <f t="shared" si="154"/>
        <v>109.26963944005529</v>
      </c>
      <c r="BE140" s="2">
        <f t="shared" si="154"/>
        <v>112.22901102381877</v>
      </c>
      <c r="BF140" s="2">
        <f t="shared" si="154"/>
        <v>113.66901958348498</v>
      </c>
      <c r="BG140" s="2">
        <f t="shared" si="154"/>
        <v>114.77603622686814</v>
      </c>
      <c r="BH140" s="2">
        <f t="shared" si="154"/>
        <v>113.94817791372517</v>
      </c>
      <c r="BI140" s="2">
        <f t="shared" si="154"/>
        <v>114.12401016356867</v>
      </c>
      <c r="BJ140" s="2">
        <f t="shared" si="154"/>
        <v>114.19798056371157</v>
      </c>
      <c r="BK140" s="2">
        <f t="shared" si="154"/>
        <v>118.36559204737732</v>
      </c>
      <c r="BL140" s="2">
        <f t="shared" si="154"/>
        <v>117.00329832732227</v>
      </c>
      <c r="BM140" s="2">
        <f t="shared" si="154"/>
        <v>120.81852462740824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149.17021042471043</v>
      </c>
      <c r="DL140" s="2">
        <f t="shared" si="164"/>
        <v>140.62468442936864</v>
      </c>
      <c r="DM140" s="2">
        <f t="shared" si="164"/>
        <v>134.66626207827261</v>
      </c>
      <c r="DN140" s="2">
        <f t="shared" si="164"/>
        <v>130.75262468541416</v>
      </c>
      <c r="DO140" s="2">
        <f t="shared" si="164"/>
        <v>127.78962982820876</v>
      </c>
      <c r="DP140" s="2">
        <f t="shared" si="164"/>
        <v>129.73978375350143</v>
      </c>
      <c r="DQ140" s="2">
        <f t="shared" si="164"/>
        <v>133.44934664624139</v>
      </c>
      <c r="DR140" s="2">
        <f t="shared" si="164"/>
        <v>132.58169411764703</v>
      </c>
      <c r="DS140" s="2">
        <f t="shared" si="164"/>
        <v>134.49778411204727</v>
      </c>
      <c r="DT140" s="2">
        <f t="shared" si="164"/>
        <v>134.02454305722722</v>
      </c>
      <c r="DU140" s="2">
        <f t="shared" si="164"/>
        <v>128.76828963585433</v>
      </c>
      <c r="DV140" s="2">
        <f t="shared" si="164"/>
        <v>131.13254845938377</v>
      </c>
      <c r="DW140" s="2">
        <f t="shared" si="164"/>
        <v>138.92703529411764</v>
      </c>
      <c r="DX140" s="2">
        <f t="shared" si="164"/>
        <v>142.19996606606605</v>
      </c>
      <c r="DY140" s="2">
        <f t="shared" si="164"/>
        <v>157.7207721913237</v>
      </c>
      <c r="EA140" s="2">
        <f t="shared" si="152"/>
        <v>111.72333847646868</v>
      </c>
      <c r="EB140" s="2">
        <f t="shared" si="152"/>
        <v>111.18485280355976</v>
      </c>
      <c r="EC140" s="2">
        <f t="shared" si="152"/>
        <v>109.80740592193808</v>
      </c>
      <c r="ED140" s="2">
        <f t="shared" si="152"/>
        <v>109.23493409857485</v>
      </c>
      <c r="EE140" s="2">
        <f t="shared" si="151"/>
        <v>109.07548697036776</v>
      </c>
      <c r="EF140" s="2">
        <f t="shared" si="151"/>
        <v>109.22463240886746</v>
      </c>
      <c r="EG140" s="2">
        <f t="shared" si="151"/>
        <v>112.19083698691068</v>
      </c>
      <c r="EH140" s="2">
        <f t="shared" si="151"/>
        <v>113.68699919044731</v>
      </c>
      <c r="EI140" s="2">
        <f t="shared" si="151"/>
        <v>114.79959412087337</v>
      </c>
      <c r="EJ140" s="2">
        <f t="shared" si="151"/>
        <v>113.96523205688656</v>
      </c>
      <c r="EK140" s="2">
        <f t="shared" si="151"/>
        <v>114.10288877699307</v>
      </c>
      <c r="EL140" s="2">
        <f t="shared" si="151"/>
        <v>114.15494777099286</v>
      </c>
      <c r="EM140" s="2">
        <f t="shared" si="135"/>
        <v>118.34512998465759</v>
      </c>
      <c r="EN140" s="2">
        <f t="shared" si="135"/>
        <v>116.97700444093245</v>
      </c>
      <c r="EO140" s="2">
        <f t="shared" si="135"/>
        <v>120.81407598684208</v>
      </c>
      <c r="EQ140" s="2">
        <f t="shared" si="165"/>
        <v>111.28159786721771</v>
      </c>
      <c r="ER140" s="2">
        <f t="shared" si="165"/>
        <v>110.85293563179349</v>
      </c>
      <c r="ES140" s="2">
        <f t="shared" si="165"/>
        <v>109.86409489686281</v>
      </c>
      <c r="ET140" s="2">
        <f t="shared" si="165"/>
        <v>109.14717122530736</v>
      </c>
      <c r="EU140" s="2">
        <f t="shared" si="165"/>
        <v>109.17146893670669</v>
      </c>
      <c r="EV140" s="2">
        <f t="shared" si="165"/>
        <v>109.3271756317329</v>
      </c>
      <c r="EW140" s="2">
        <f t="shared" si="165"/>
        <v>112.25986350206817</v>
      </c>
      <c r="EX140" s="2">
        <f t="shared" si="165"/>
        <v>113.37258942037056</v>
      </c>
      <c r="EY140" s="2">
        <f t="shared" si="165"/>
        <v>114.43393341266115</v>
      </c>
      <c r="EZ140" s="2">
        <f t="shared" si="165"/>
        <v>113.57632747539013</v>
      </c>
      <c r="FA140" s="2">
        <f t="shared" si="165"/>
        <v>114.08630489076667</v>
      </c>
      <c r="FB140" s="2">
        <f t="shared" si="165"/>
        <v>114.30511476193976</v>
      </c>
      <c r="FC140" s="2">
        <f t="shared" si="165"/>
        <v>118.20893024698655</v>
      </c>
      <c r="FD140" s="2">
        <f t="shared" si="165"/>
        <v>116.82503957330107</v>
      </c>
      <c r="FE140" s="2">
        <f t="shared" si="165"/>
        <v>119.89388082905276</v>
      </c>
      <c r="FG140" s="2">
        <f t="shared" si="166"/>
        <v>0.99919854702453559</v>
      </c>
      <c r="FH140" s="2">
        <f t="shared" si="166"/>
        <v>0.99895280393957342</v>
      </c>
      <c r="FI140" s="2">
        <f t="shared" si="166"/>
        <v>0.99892429885479328</v>
      </c>
      <c r="FJ140" s="2">
        <f t="shared" si="166"/>
        <v>0.99893907890621114</v>
      </c>
      <c r="FK140" s="2">
        <f t="shared" si="166"/>
        <v>0.99864369924320306</v>
      </c>
      <c r="FL140" s="2">
        <f t="shared" si="166"/>
        <v>0.99843679850577349</v>
      </c>
      <c r="FM140" s="2">
        <f t="shared" si="166"/>
        <v>0.99869741697569003</v>
      </c>
      <c r="FN140" s="2">
        <f t="shared" si="166"/>
        <v>0.9983949866231665</v>
      </c>
      <c r="FO140" s="2">
        <f t="shared" si="166"/>
        <v>0.99857464862730827</v>
      </c>
      <c r="FP140" s="2">
        <f t="shared" si="166"/>
        <v>0.99848002371349165</v>
      </c>
      <c r="FQ140" s="2">
        <f t="shared" si="166"/>
        <v>0.99842672635766272</v>
      </c>
      <c r="FR140" s="2">
        <f t="shared" si="166"/>
        <v>0.99842253187485364</v>
      </c>
      <c r="FS140" s="2">
        <f t="shared" si="166"/>
        <v>0.99834425807179672</v>
      </c>
      <c r="FT140" s="2">
        <f t="shared" si="166"/>
        <v>0.99844274892726492</v>
      </c>
      <c r="FU140" s="2">
        <f t="shared" si="166"/>
        <v>0.9980144190096456</v>
      </c>
      <c r="FW140" s="2">
        <f t="shared" si="156"/>
        <v>0.14714785221737642</v>
      </c>
      <c r="FX140" s="2">
        <f t="shared" si="156"/>
        <v>0.14393991294685873</v>
      </c>
      <c r="FY140" s="2">
        <f t="shared" si="156"/>
        <v>0.13026192255810182</v>
      </c>
      <c r="FZ140" s="2">
        <f t="shared" si="156"/>
        <v>0.12080440987329918</v>
      </c>
      <c r="GA140" s="2">
        <f t="shared" si="156"/>
        <v>0.13318861700429904</v>
      </c>
      <c r="GB140" s="2">
        <f t="shared" si="156"/>
        <v>0.12616841552344704</v>
      </c>
      <c r="GC140" s="2">
        <f t="shared" si="156"/>
        <v>0.15187009049765413</v>
      </c>
      <c r="GD140" s="2">
        <f t="shared" si="156"/>
        <v>0.15363977099020826</v>
      </c>
      <c r="GE140" s="2">
        <f t="shared" si="156"/>
        <v>0.14120941897512218</v>
      </c>
      <c r="GF140" s="2">
        <f t="shared" si="156"/>
        <v>0.12225060456390781</v>
      </c>
      <c r="GG140" s="2">
        <f t="shared" si="156"/>
        <v>0.11766253237168924</v>
      </c>
      <c r="GH140" s="2">
        <f t="shared" si="156"/>
        <v>0.10822064615419778</v>
      </c>
      <c r="GI140" s="2">
        <f t="shared" si="156"/>
        <v>9.997273927447789E-2</v>
      </c>
      <c r="GJ140" s="2">
        <f t="shared" si="156"/>
        <v>8.5444733778754056E-2</v>
      </c>
      <c r="GK140" s="2">
        <f t="shared" si="156"/>
        <v>7.4802169139452271E-2</v>
      </c>
      <c r="GM140" s="83">
        <f t="shared" si="157"/>
        <v>8.8925597182679355E-167</v>
      </c>
      <c r="GN140" s="83">
        <f t="shared" si="157"/>
        <v>6.4132288589814235E-161</v>
      </c>
      <c r="GO140" s="83">
        <f t="shared" si="157"/>
        <v>5.161922568950294E-122</v>
      </c>
      <c r="GP140" s="83">
        <f t="shared" si="157"/>
        <v>2.2898462583076034E-110</v>
      </c>
      <c r="GQ140" s="83">
        <f t="shared" si="157"/>
        <v>2.7173471242415997E-144</v>
      </c>
      <c r="GR140" s="83">
        <f t="shared" si="157"/>
        <v>1.8980947124660839E-149</v>
      </c>
      <c r="GS140" s="83">
        <f t="shared" si="157"/>
        <v>6.2512471733520825E-247</v>
      </c>
      <c r="GT140" s="83">
        <f t="shared" si="157"/>
        <v>3.3712746478699257E-197</v>
      </c>
      <c r="GU140" s="83">
        <f t="shared" si="157"/>
        <v>1.594520420206488E-138</v>
      </c>
      <c r="GV140" s="83">
        <f t="shared" si="157"/>
        <v>2.1402300423127955E-148</v>
      </c>
      <c r="GW140" s="83">
        <f t="shared" si="157"/>
        <v>7.540941506113314E-119</v>
      </c>
      <c r="GX140" s="83">
        <f t="shared" si="157"/>
        <v>1.8147033373650811E-130</v>
      </c>
      <c r="GY140" s="83">
        <f t="shared" si="157"/>
        <v>1.0465182697519269E-109</v>
      </c>
      <c r="GZ140" s="83">
        <f t="shared" si="157"/>
        <v>8.1752737862836248E-135</v>
      </c>
      <c r="HA140" s="83">
        <f t="shared" si="157"/>
        <v>8.7554362215814073E-168</v>
      </c>
      <c r="HC140" s="83">
        <f t="shared" si="153"/>
        <v>4.8657118244180481E-159</v>
      </c>
      <c r="HD140" s="83">
        <f t="shared" si="153"/>
        <v>2.3858718061837967E-81</v>
      </c>
      <c r="HE140" s="83">
        <f t="shared" si="153"/>
        <v>2.3982396209613255E-64</v>
      </c>
      <c r="HF140" s="83">
        <f t="shared" si="153"/>
        <v>1.3804516336985788E-61</v>
      </c>
      <c r="HG140" s="83">
        <f t="shared" si="153"/>
        <v>5.0333069669884875E-114</v>
      </c>
      <c r="HH140" s="83">
        <f t="shared" si="153"/>
        <v>2.7901700542480913E-94</v>
      </c>
      <c r="HI140" s="83">
        <f t="shared" si="153"/>
        <v>6.6874569108815626E-163</v>
      </c>
      <c r="HJ140" s="83">
        <f t="shared" si="153"/>
        <v>4.8675888243104585E-156</v>
      </c>
      <c r="HK140" s="83">
        <f t="shared" si="153"/>
        <v>1.0203720018342954E-81</v>
      </c>
      <c r="HL140" s="83">
        <f t="shared" si="161"/>
        <v>4.3790598052167775E-79</v>
      </c>
      <c r="HM140" s="83">
        <f t="shared" si="161"/>
        <v>2.1627911410346314E-61</v>
      </c>
      <c r="HN140" s="83">
        <f t="shared" si="161"/>
        <v>3.0068631997688897E-70</v>
      </c>
      <c r="HO140" s="83">
        <f t="shared" si="161"/>
        <v>1.5002810027727312E-45</v>
      </c>
      <c r="HP140" s="83">
        <f t="shared" si="161"/>
        <v>5.6651254555443481E-70</v>
      </c>
      <c r="HQ140" s="83">
        <f t="shared" si="161"/>
        <v>6.5136349256006478E-83</v>
      </c>
      <c r="HS140" s="83">
        <f t="shared" si="158"/>
        <v>5.2239434926219283E-2</v>
      </c>
      <c r="HT140" s="83">
        <f t="shared" si="158"/>
        <v>0.10571447250629074</v>
      </c>
      <c r="HU140" s="83">
        <f t="shared" si="158"/>
        <v>0.28296976595284634</v>
      </c>
      <c r="HV140" s="83">
        <f t="shared" si="158"/>
        <v>0.33177880584613906</v>
      </c>
      <c r="HW140" s="83">
        <f t="shared" si="158"/>
        <v>0.15776332939484489</v>
      </c>
      <c r="HX140" s="83">
        <f t="shared" si="158"/>
        <v>0.17212934253266929</v>
      </c>
      <c r="HY140" s="83">
        <f t="shared" si="158"/>
        <v>8.5144061897729745E-2</v>
      </c>
      <c r="HZ140" s="83">
        <f t="shared" si="158"/>
        <v>0.10698089826831593</v>
      </c>
      <c r="IA140" s="83">
        <f t="shared" si="158"/>
        <v>0.1348809301643433</v>
      </c>
      <c r="IB140" s="83">
        <f t="shared" si="158"/>
        <v>0.27333405985422626</v>
      </c>
      <c r="IC140" s="83">
        <f t="shared" si="158"/>
        <v>0.33570035305839074</v>
      </c>
      <c r="ID140" s="83">
        <f t="shared" si="158"/>
        <v>0.36309458396783345</v>
      </c>
      <c r="IE140" s="83">
        <f t="shared" si="158"/>
        <v>0.4577962159996084</v>
      </c>
      <c r="IF140" s="83">
        <f t="shared" si="158"/>
        <v>0.57416399918277639</v>
      </c>
      <c r="IG140" s="83">
        <f t="shared" si="158"/>
        <v>0.60573897735754534</v>
      </c>
      <c r="II140" s="83">
        <f t="shared" si="159"/>
        <v>3.0394166949414162E-13</v>
      </c>
      <c r="IJ140" s="83">
        <f t="shared" si="159"/>
        <v>8.2924520376698655E-13</v>
      </c>
      <c r="IK140" s="83">
        <f t="shared" si="159"/>
        <v>5.973736511504859E-16</v>
      </c>
      <c r="IL140" s="83">
        <f t="shared" si="159"/>
        <v>3.6594654410011942E-15</v>
      </c>
      <c r="IM140" s="83">
        <f t="shared" si="159"/>
        <v>2.8576331870690023E-17</v>
      </c>
      <c r="IN140" s="83">
        <f t="shared" si="159"/>
        <v>2.7056560408071111E-22</v>
      </c>
      <c r="IO140" s="83">
        <f t="shared" si="159"/>
        <v>4.4497515702805228E-15</v>
      </c>
      <c r="IP140" s="83">
        <f t="shared" si="159"/>
        <v>3.8222385848437595E-17</v>
      </c>
      <c r="IQ140" s="83">
        <f t="shared" si="159"/>
        <v>3.8866040688142105E-17</v>
      </c>
      <c r="IR140" s="83">
        <f t="shared" si="159"/>
        <v>2.4380572012173537E-20</v>
      </c>
      <c r="IS140" s="83">
        <f t="shared" si="159"/>
        <v>9.2237156826356239E-22</v>
      </c>
      <c r="IT140" s="83">
        <f t="shared" si="159"/>
        <v>1.8239529991481595E-25</v>
      </c>
      <c r="IU140" s="83">
        <f t="shared" si="159"/>
        <v>2.6142599188700421E-26</v>
      </c>
      <c r="IV140" s="83">
        <f t="shared" si="159"/>
        <v>4.2583346079799765E-14</v>
      </c>
      <c r="IW140" s="83">
        <f t="shared" si="159"/>
        <v>2.3484546196672327E-11</v>
      </c>
      <c r="IY140" s="83">
        <f t="shared" si="160"/>
        <v>5.2239434926523227E-2</v>
      </c>
      <c r="IZ140" s="83">
        <f t="shared" si="160"/>
        <v>0.10571447250711997</v>
      </c>
      <c r="JA140" s="83">
        <f t="shared" si="160"/>
        <v>0.28296976595284695</v>
      </c>
      <c r="JB140" s="83">
        <f t="shared" si="160"/>
        <v>0.33177880584614272</v>
      </c>
      <c r="JC140" s="83">
        <f t="shared" si="160"/>
        <v>0.15776332939484491</v>
      </c>
      <c r="JD140" s="83">
        <f t="shared" si="160"/>
        <v>0.17212934253266929</v>
      </c>
      <c r="JE140" s="83">
        <f t="shared" si="160"/>
        <v>8.51440618977342E-2</v>
      </c>
      <c r="JF140" s="83">
        <f t="shared" si="160"/>
        <v>0.10698089826831597</v>
      </c>
      <c r="JG140" s="83">
        <f t="shared" si="160"/>
        <v>0.13488093016434333</v>
      </c>
      <c r="JH140" s="83">
        <f t="shared" si="160"/>
        <v>0.27333405985422626</v>
      </c>
      <c r="JI140" s="83">
        <f t="shared" si="160"/>
        <v>0.33570035305839074</v>
      </c>
      <c r="JJ140" s="83">
        <f t="shared" si="160"/>
        <v>0.36309458396783345</v>
      </c>
      <c r="JK140" s="83">
        <f t="shared" si="160"/>
        <v>0.4577962159996084</v>
      </c>
      <c r="JL140" s="83">
        <f t="shared" si="160"/>
        <v>0.57416399918281902</v>
      </c>
      <c r="JM140" s="83">
        <f t="shared" si="160"/>
        <v>0.60573897738102989</v>
      </c>
    </row>
    <row r="141" spans="2:273" x14ac:dyDescent="0.25">
      <c r="B141" s="2">
        <v>114</v>
      </c>
      <c r="C141" s="37">
        <v>111.2</v>
      </c>
      <c r="D141" s="37">
        <v>110.8</v>
      </c>
      <c r="E141" s="37">
        <v>111.167</v>
      </c>
      <c r="F141" s="37">
        <v>110</v>
      </c>
      <c r="G141" s="37">
        <v>110.03400000000001</v>
      </c>
      <c r="H141" s="37">
        <v>109.569</v>
      </c>
      <c r="I141" s="37">
        <v>113.086</v>
      </c>
      <c r="J141" s="37">
        <v>113.94799999999999</v>
      </c>
      <c r="K141" s="37">
        <v>113.5</v>
      </c>
      <c r="L141" s="37">
        <v>116.36199999999999</v>
      </c>
      <c r="M141" s="37">
        <v>116.94799999999999</v>
      </c>
      <c r="N141" s="37">
        <v>119.63800000000001</v>
      </c>
      <c r="O141" s="37">
        <v>126.414</v>
      </c>
      <c r="P141" s="37">
        <v>146.845</v>
      </c>
      <c r="Q141" s="37">
        <v>188.155</v>
      </c>
      <c r="S141" s="4">
        <f t="shared" si="162"/>
        <v>111.60716796968489</v>
      </c>
      <c r="T141" s="4">
        <f t="shared" si="162"/>
        <v>111.14591484538609</v>
      </c>
      <c r="U141" s="4">
        <f t="shared" si="162"/>
        <v>110.32318073608963</v>
      </c>
      <c r="V141" s="4">
        <f t="shared" si="162"/>
        <v>110.61977947448659</v>
      </c>
      <c r="W141" s="4">
        <f t="shared" si="162"/>
        <v>109.37517946639304</v>
      </c>
      <c r="X141" s="4">
        <f t="shared" si="162"/>
        <v>109.62679272864109</v>
      </c>
      <c r="Y141" s="4">
        <f t="shared" si="162"/>
        <v>112.3118434675293</v>
      </c>
      <c r="Z141" s="4">
        <f t="shared" si="162"/>
        <v>113.94395060178684</v>
      </c>
      <c r="AA141" s="4">
        <f t="shared" si="162"/>
        <v>115.1589863827184</v>
      </c>
      <c r="AB141" s="4">
        <f t="shared" si="162"/>
        <v>115.79345142967057</v>
      </c>
      <c r="AC141" s="4">
        <f t="shared" si="162"/>
        <v>117.53370875798623</v>
      </c>
      <c r="AD141" s="4">
        <f t="shared" si="162"/>
        <v>118.10532259251536</v>
      </c>
      <c r="AE141" s="4">
        <f t="shared" si="162"/>
        <v>125.76372510923011</v>
      </c>
      <c r="AF141" s="4">
        <f t="shared" si="162"/>
        <v>146.32755953113397</v>
      </c>
      <c r="AG141" s="4">
        <f t="shared" si="162"/>
        <v>189.54565316133929</v>
      </c>
      <c r="AI141" s="4">
        <f t="shared" si="163"/>
        <v>-0.40716796968489177</v>
      </c>
      <c r="AJ141" s="4">
        <f t="shared" si="163"/>
        <v>-0.34591484538609052</v>
      </c>
      <c r="AK141" s="4">
        <f t="shared" si="163"/>
        <v>0.84381926391037609</v>
      </c>
      <c r="AL141" s="4">
        <f t="shared" si="163"/>
        <v>-0.61977947448659165</v>
      </c>
      <c r="AM141" s="4">
        <f t="shared" si="163"/>
        <v>0.65882053360697057</v>
      </c>
      <c r="AN141" s="4">
        <f t="shared" si="163"/>
        <v>-5.7792728641089752E-2</v>
      </c>
      <c r="AO141" s="4">
        <f t="shared" si="163"/>
        <v>0.77415653247069827</v>
      </c>
      <c r="AP141" s="4">
        <f t="shared" si="163"/>
        <v>4.0493982131550865E-3</v>
      </c>
      <c r="AQ141" s="4">
        <f t="shared" si="163"/>
        <v>-1.6589863827183962</v>
      </c>
      <c r="AR141" s="4">
        <f t="shared" si="163"/>
        <v>0.56854857032942618</v>
      </c>
      <c r="AS141" s="4">
        <f t="shared" si="163"/>
        <v>-0.58570875798623945</v>
      </c>
      <c r="AT141" s="4">
        <f t="shared" si="163"/>
        <v>1.5326774074846412</v>
      </c>
      <c r="AU141" s="4">
        <f t="shared" si="163"/>
        <v>0.65027489076989298</v>
      </c>
      <c r="AV141" s="4">
        <f t="shared" si="163"/>
        <v>0.51744046886602746</v>
      </c>
      <c r="AW141" s="4">
        <f t="shared" si="163"/>
        <v>-1.3906531613392872</v>
      </c>
      <c r="AY141" s="2">
        <f t="shared" si="154"/>
        <v>111.60370721950962</v>
      </c>
      <c r="AZ141" s="2">
        <f t="shared" si="154"/>
        <v>111.08263612257747</v>
      </c>
      <c r="BA141" s="2">
        <f t="shared" si="154"/>
        <v>109.76266659311675</v>
      </c>
      <c r="BB141" s="2">
        <f t="shared" si="154"/>
        <v>109.17824559558623</v>
      </c>
      <c r="BC141" s="2">
        <f t="shared" si="154"/>
        <v>109.03218170776861</v>
      </c>
      <c r="BD141" s="2">
        <f t="shared" si="154"/>
        <v>109.164641913734</v>
      </c>
      <c r="BE141" s="2">
        <f t="shared" si="154"/>
        <v>112.13029995172516</v>
      </c>
      <c r="BF141" s="2">
        <f t="shared" si="154"/>
        <v>113.63243392369425</v>
      </c>
      <c r="BG141" s="2">
        <f t="shared" si="154"/>
        <v>114.72709874802047</v>
      </c>
      <c r="BH141" s="2">
        <f t="shared" si="154"/>
        <v>113.95786580464618</v>
      </c>
      <c r="BI141" s="2">
        <f t="shared" si="154"/>
        <v>114.09087182570399</v>
      </c>
      <c r="BJ141" s="2">
        <f t="shared" si="154"/>
        <v>114.14204720936033</v>
      </c>
      <c r="BK141" s="2">
        <f t="shared" si="154"/>
        <v>118.29290380103365</v>
      </c>
      <c r="BL141" s="2">
        <f t="shared" si="154"/>
        <v>116.92884521568148</v>
      </c>
      <c r="BM141" s="2">
        <f t="shared" si="154"/>
        <v>120.73628275201776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149.42587580437581</v>
      </c>
      <c r="DL141" s="2">
        <f t="shared" si="164"/>
        <v>140.8422756319072</v>
      </c>
      <c r="DM141" s="2">
        <f t="shared" si="164"/>
        <v>134.83802564102567</v>
      </c>
      <c r="DN141" s="2">
        <f t="shared" si="164"/>
        <v>130.88708075281761</v>
      </c>
      <c r="DO141" s="2">
        <f t="shared" si="164"/>
        <v>127.89304453441294</v>
      </c>
      <c r="DP141" s="2">
        <f t="shared" si="164"/>
        <v>129.84560532212888</v>
      </c>
      <c r="DQ141" s="2">
        <f t="shared" si="164"/>
        <v>133.57497165991904</v>
      </c>
      <c r="DR141" s="2">
        <f t="shared" si="164"/>
        <v>132.71698739495798</v>
      </c>
      <c r="DS141" s="2">
        <f t="shared" si="164"/>
        <v>134.66617748112486</v>
      </c>
      <c r="DT141" s="2">
        <f t="shared" si="164"/>
        <v>134.1871933471933</v>
      </c>
      <c r="DU141" s="2">
        <f t="shared" si="164"/>
        <v>128.87138935574231</v>
      </c>
      <c r="DV141" s="2">
        <f t="shared" si="164"/>
        <v>131.25241540616247</v>
      </c>
      <c r="DW141" s="2">
        <f t="shared" si="164"/>
        <v>139.11120420168066</v>
      </c>
      <c r="DX141" s="2">
        <f t="shared" si="164"/>
        <v>142.41812732732731</v>
      </c>
      <c r="DY141" s="2">
        <f t="shared" si="164"/>
        <v>158.11395973303672</v>
      </c>
      <c r="EA141" s="2">
        <f t="shared" si="152"/>
        <v>111.65007727446502</v>
      </c>
      <c r="EB141" s="2">
        <f t="shared" si="152"/>
        <v>111.10930109289154</v>
      </c>
      <c r="EC141" s="2">
        <f t="shared" si="152"/>
        <v>109.72945659488559</v>
      </c>
      <c r="ED141" s="2">
        <f t="shared" si="152"/>
        <v>109.16954776808775</v>
      </c>
      <c r="EE141" s="2">
        <f t="shared" si="151"/>
        <v>108.99410215930713</v>
      </c>
      <c r="EF141" s="2">
        <f t="shared" si="151"/>
        <v>109.12010849775399</v>
      </c>
      <c r="EG141" s="2">
        <f t="shared" si="151"/>
        <v>112.09278651459314</v>
      </c>
      <c r="EH141" s="2">
        <f t="shared" si="151"/>
        <v>113.65986881872767</v>
      </c>
      <c r="EI141" s="2">
        <f t="shared" si="151"/>
        <v>114.76065308718333</v>
      </c>
      <c r="EJ141" s="2">
        <f t="shared" si="151"/>
        <v>113.98502759369963</v>
      </c>
      <c r="EK141" s="2">
        <f t="shared" si="151"/>
        <v>114.07189150666299</v>
      </c>
      <c r="EL141" s="2">
        <f t="shared" si="151"/>
        <v>114.09838750949189</v>
      </c>
      <c r="EM141" s="2">
        <f t="shared" si="135"/>
        <v>118.27754255675177</v>
      </c>
      <c r="EN141" s="2">
        <f t="shared" si="135"/>
        <v>116.90797228499935</v>
      </c>
      <c r="EO141" s="2">
        <f t="shared" si="135"/>
        <v>120.74746644736841</v>
      </c>
      <c r="EQ141" s="2">
        <f t="shared" si="165"/>
        <v>111.18502290892545</v>
      </c>
      <c r="ER141" s="2">
        <f t="shared" si="165"/>
        <v>110.75556645720108</v>
      </c>
      <c r="ES141" s="2">
        <f t="shared" si="165"/>
        <v>109.79024690766047</v>
      </c>
      <c r="ET141" s="2">
        <f t="shared" si="165"/>
        <v>109.07547396049178</v>
      </c>
      <c r="EU141" s="2">
        <f t="shared" si="165"/>
        <v>109.09605060545898</v>
      </c>
      <c r="EV141" s="2">
        <f t="shared" si="165"/>
        <v>109.22972375424638</v>
      </c>
      <c r="EW141" s="2">
        <f t="shared" si="165"/>
        <v>112.16584587108531</v>
      </c>
      <c r="EX141" s="2">
        <f t="shared" si="165"/>
        <v>113.32653285162161</v>
      </c>
      <c r="EY141" s="2">
        <f t="shared" si="165"/>
        <v>114.37156825749167</v>
      </c>
      <c r="EZ141" s="2">
        <f t="shared" si="165"/>
        <v>113.56859177416527</v>
      </c>
      <c r="FA141" s="2">
        <f t="shared" si="165"/>
        <v>114.05419426691984</v>
      </c>
      <c r="FB141" s="2">
        <f t="shared" si="165"/>
        <v>114.25998542162738</v>
      </c>
      <c r="FC141" s="2">
        <f t="shared" si="165"/>
        <v>118.12922169699837</v>
      </c>
      <c r="FD141" s="2">
        <f t="shared" si="165"/>
        <v>116.74264790255711</v>
      </c>
      <c r="FE141" s="2">
        <f t="shared" si="165"/>
        <v>119.77902487759853</v>
      </c>
      <c r="FG141" s="2">
        <f t="shared" si="166"/>
        <v>0.99926901465065887</v>
      </c>
      <c r="FH141" s="2">
        <f t="shared" si="166"/>
        <v>0.99904485783334385</v>
      </c>
      <c r="FI141" s="2">
        <f t="shared" si="166"/>
        <v>0.99901885603034712</v>
      </c>
      <c r="FJ141" s="2">
        <f t="shared" si="166"/>
        <v>0.99903233813195691</v>
      </c>
      <c r="FK141" s="2">
        <f t="shared" si="166"/>
        <v>0.99876289137212149</v>
      </c>
      <c r="FL141" s="2">
        <f t="shared" si="166"/>
        <v>0.99857414717454429</v>
      </c>
      <c r="FM141" s="2">
        <f t="shared" si="166"/>
        <v>0.99881189399005199</v>
      </c>
      <c r="FN141" s="2">
        <f t="shared" si="166"/>
        <v>0.99853600365191864</v>
      </c>
      <c r="FO141" s="2">
        <f t="shared" si="166"/>
        <v>0.99869990104569173</v>
      </c>
      <c r="FP141" s="2">
        <f t="shared" si="166"/>
        <v>0.99861357972930032</v>
      </c>
      <c r="FQ141" s="2">
        <f t="shared" si="166"/>
        <v>0.9985649587306783</v>
      </c>
      <c r="FR141" s="2">
        <f t="shared" si="166"/>
        <v>0.99856113225614673</v>
      </c>
      <c r="FS141" s="2">
        <f t="shared" si="166"/>
        <v>0.99848972538640757</v>
      </c>
      <c r="FT141" s="2">
        <f t="shared" si="166"/>
        <v>0.99857957551377829</v>
      </c>
      <c r="FU141" s="2">
        <f t="shared" si="166"/>
        <v>0.99818881218247002</v>
      </c>
      <c r="FW141" s="2">
        <f t="shared" si="156"/>
        <v>0.15908593859688588</v>
      </c>
      <c r="FX141" s="2">
        <f t="shared" si="156"/>
        <v>0.15566524303998111</v>
      </c>
      <c r="FY141" s="2">
        <f t="shared" si="156"/>
        <v>0.1410566377026351</v>
      </c>
      <c r="FZ141" s="2">
        <f t="shared" si="156"/>
        <v>0.13093337405569097</v>
      </c>
      <c r="GA141" s="2">
        <f t="shared" si="156"/>
        <v>0.14418565800963368</v>
      </c>
      <c r="GB141" s="2">
        <f t="shared" si="156"/>
        <v>0.13667721313075432</v>
      </c>
      <c r="GC141" s="2">
        <f t="shared" si="156"/>
        <v>0.1641175672731611</v>
      </c>
      <c r="GD141" s="2">
        <f t="shared" si="156"/>
        <v>0.16600202946710818</v>
      </c>
      <c r="GE141" s="2">
        <f t="shared" si="156"/>
        <v>0.1527520120984541</v>
      </c>
      <c r="GF141" s="2">
        <f t="shared" si="156"/>
        <v>0.13248255452139501</v>
      </c>
      <c r="GG141" s="2">
        <f t="shared" si="156"/>
        <v>0.12756628550241747</v>
      </c>
      <c r="GH141" s="2">
        <f t="shared" si="156"/>
        <v>0.11743544331723367</v>
      </c>
      <c r="GI141" s="2">
        <f t="shared" si="156"/>
        <v>0.10857074342341097</v>
      </c>
      <c r="GJ141" s="2">
        <f t="shared" si="156"/>
        <v>9.292227776905744E-2</v>
      </c>
      <c r="GK141" s="2">
        <f t="shared" si="156"/>
        <v>8.1431276016169396E-2</v>
      </c>
      <c r="GM141" s="83">
        <f t="shared" si="157"/>
        <v>1.4526972770243535E-172</v>
      </c>
      <c r="GN141" s="83">
        <f t="shared" si="157"/>
        <v>6.828167404743528E-167</v>
      </c>
      <c r="GO141" s="83">
        <f t="shared" si="157"/>
        <v>1.4247463949479226E-126</v>
      </c>
      <c r="GP141" s="83">
        <f t="shared" si="157"/>
        <v>1.6387773420541507E-114</v>
      </c>
      <c r="GQ141" s="83">
        <f t="shared" si="157"/>
        <v>1.3593216945586279E-149</v>
      </c>
      <c r="GR141" s="83">
        <f t="shared" si="157"/>
        <v>6.0201765014914445E-155</v>
      </c>
      <c r="GS141" s="83">
        <f t="shared" si="157"/>
        <v>5.539072355204779E-256</v>
      </c>
      <c r="GT141" s="83">
        <f t="shared" si="157"/>
        <v>1.4655549831353901E-204</v>
      </c>
      <c r="GU141" s="83">
        <f t="shared" si="157"/>
        <v>1.1191206565527154E-143</v>
      </c>
      <c r="GV141" s="83">
        <f t="shared" si="157"/>
        <v>6.1017464382145245E-154</v>
      </c>
      <c r="GW141" s="83">
        <f t="shared" si="157"/>
        <v>3.0651052790216572E-123</v>
      </c>
      <c r="GX141" s="83">
        <f t="shared" si="157"/>
        <v>2.7415065455639728E-135</v>
      </c>
      <c r="GY141" s="83">
        <f t="shared" si="157"/>
        <v>8.604166544401806E-114</v>
      </c>
      <c r="GZ141" s="83">
        <f t="shared" si="157"/>
        <v>7.8552587370596653E-140</v>
      </c>
      <c r="HA141" s="83">
        <f t="shared" si="157"/>
        <v>5.6310532185346499E-174</v>
      </c>
      <c r="HC141" s="83">
        <f t="shared" si="153"/>
        <v>1.9539393777579714E-167</v>
      </c>
      <c r="HD141" s="83">
        <f t="shared" si="153"/>
        <v>4.5308075118600543E-86</v>
      </c>
      <c r="HE141" s="83">
        <f t="shared" si="153"/>
        <v>4.3328038383137683E-68</v>
      </c>
      <c r="HF141" s="83">
        <f t="shared" si="153"/>
        <v>3.3833735093358683E-65</v>
      </c>
      <c r="HG141" s="83">
        <f t="shared" si="153"/>
        <v>1.484398642665444E-120</v>
      </c>
      <c r="HH141" s="83">
        <f t="shared" si="153"/>
        <v>1.2506584330278891E-99</v>
      </c>
      <c r="HI141" s="83">
        <f t="shared" si="153"/>
        <v>5.1495430157780057E-172</v>
      </c>
      <c r="HJ141" s="83">
        <f t="shared" si="153"/>
        <v>6.5103395795234391E-165</v>
      </c>
      <c r="HK141" s="83">
        <f t="shared" si="153"/>
        <v>2.2631421057197932E-86</v>
      </c>
      <c r="HL141" s="83">
        <f t="shared" si="161"/>
        <v>1.2494599509364416E-83</v>
      </c>
      <c r="HM141" s="83">
        <f t="shared" si="161"/>
        <v>6.3849062167496247E-65</v>
      </c>
      <c r="HN141" s="83">
        <f t="shared" si="161"/>
        <v>2.5774657332601034E-74</v>
      </c>
      <c r="HO141" s="83">
        <f t="shared" si="161"/>
        <v>3.2560048633442706E-48</v>
      </c>
      <c r="HP141" s="83">
        <f t="shared" si="161"/>
        <v>4.0524011263300073E-74</v>
      </c>
      <c r="HQ141" s="83">
        <f t="shared" si="161"/>
        <v>1.0143294278191351E-87</v>
      </c>
      <c r="HS141" s="83">
        <f t="shared" si="158"/>
        <v>2.4157089378331231E-2</v>
      </c>
      <c r="HT141" s="83">
        <f t="shared" si="158"/>
        <v>5.6434481137757744E-2</v>
      </c>
      <c r="HU141" s="83">
        <f t="shared" si="158"/>
        <v>0.1837700979856158</v>
      </c>
      <c r="HV141" s="83">
        <f t="shared" si="158"/>
        <v>0.23452247288765363</v>
      </c>
      <c r="HW141" s="83">
        <f t="shared" si="158"/>
        <v>8.4483226807928802E-2</v>
      </c>
      <c r="HX141" s="83">
        <f t="shared" si="158"/>
        <v>8.7275586307788797E-2</v>
      </c>
      <c r="HY141" s="83">
        <f t="shared" si="158"/>
        <v>3.9641368127772185E-2</v>
      </c>
      <c r="HZ141" s="83">
        <f t="shared" si="158"/>
        <v>4.8862294442810233E-2</v>
      </c>
      <c r="IA141" s="83">
        <f t="shared" si="158"/>
        <v>6.7994542540691136E-2</v>
      </c>
      <c r="IB141" s="83">
        <f t="shared" si="158"/>
        <v>0.1668760663947233</v>
      </c>
      <c r="IC141" s="83">
        <f t="shared" si="158"/>
        <v>0.21971611318166587</v>
      </c>
      <c r="ID141" s="83">
        <f t="shared" si="158"/>
        <v>0.24153220576405179</v>
      </c>
      <c r="IE141" s="83">
        <f t="shared" si="158"/>
        <v>0.3531764383825311</v>
      </c>
      <c r="IF141" s="83">
        <f t="shared" si="158"/>
        <v>0.50568684715946777</v>
      </c>
      <c r="IG141" s="83">
        <f t="shared" si="158"/>
        <v>0.61803428129498739</v>
      </c>
      <c r="II141" s="83">
        <f t="shared" si="159"/>
        <v>4.8250103895543871E-12</v>
      </c>
      <c r="IJ141" s="83">
        <f t="shared" si="159"/>
        <v>1.1462040645597299E-11</v>
      </c>
      <c r="IK141" s="83">
        <f t="shared" si="159"/>
        <v>1.3874839153090714E-14</v>
      </c>
      <c r="IL141" s="83">
        <f t="shared" si="159"/>
        <v>6.324939323731031E-14</v>
      </c>
      <c r="IM141" s="83">
        <f t="shared" si="159"/>
        <v>9.2303618248048891E-16</v>
      </c>
      <c r="IN141" s="83">
        <f t="shared" si="159"/>
        <v>2.2685193516648168E-20</v>
      </c>
      <c r="IO141" s="83">
        <f t="shared" si="159"/>
        <v>1.1553931051997055E-13</v>
      </c>
      <c r="IP141" s="83">
        <f t="shared" si="159"/>
        <v>1.6669190687055947E-15</v>
      </c>
      <c r="IQ141" s="83">
        <f t="shared" si="159"/>
        <v>1.3831935523481613E-15</v>
      </c>
      <c r="IR141" s="83">
        <f t="shared" si="159"/>
        <v>1.2578854659149321E-18</v>
      </c>
      <c r="IS141" s="83">
        <f t="shared" si="159"/>
        <v>5.8495808983305561E-20</v>
      </c>
      <c r="IT141" s="83">
        <f t="shared" si="159"/>
        <v>1.9855598163547249E-23</v>
      </c>
      <c r="IU141" s="83">
        <f t="shared" si="159"/>
        <v>2.7706000939654211E-24</v>
      </c>
      <c r="IV141" s="83">
        <f t="shared" si="159"/>
        <v>3.8880914487733989E-13</v>
      </c>
      <c r="IW141" s="83">
        <f t="shared" si="159"/>
        <v>1.2119810773552076E-10</v>
      </c>
      <c r="IY141" s="83">
        <f t="shared" si="160"/>
        <v>2.4157089383156242E-2</v>
      </c>
      <c r="IZ141" s="83">
        <f t="shared" si="160"/>
        <v>5.6434481149219784E-2</v>
      </c>
      <c r="JA141" s="83">
        <f t="shared" si="160"/>
        <v>0.18377009798562968</v>
      </c>
      <c r="JB141" s="83">
        <f t="shared" si="160"/>
        <v>0.23452247288771688</v>
      </c>
      <c r="JC141" s="83">
        <f t="shared" si="160"/>
        <v>8.4483226807929732E-2</v>
      </c>
      <c r="JD141" s="83">
        <f t="shared" si="160"/>
        <v>8.7275586307788797E-2</v>
      </c>
      <c r="JE141" s="83">
        <f t="shared" si="160"/>
        <v>3.9641368127887724E-2</v>
      </c>
      <c r="JF141" s="83">
        <f t="shared" si="160"/>
        <v>4.8862294442811899E-2</v>
      </c>
      <c r="JG141" s="83">
        <f t="shared" si="160"/>
        <v>6.7994542540692524E-2</v>
      </c>
      <c r="JH141" s="83">
        <f t="shared" si="160"/>
        <v>0.1668760663947233</v>
      </c>
      <c r="JI141" s="83">
        <f t="shared" si="160"/>
        <v>0.21971611318166587</v>
      </c>
      <c r="JJ141" s="83">
        <f t="shared" si="160"/>
        <v>0.24153220576405179</v>
      </c>
      <c r="JK141" s="83">
        <f t="shared" si="160"/>
        <v>0.3531764383825311</v>
      </c>
      <c r="JL141" s="83">
        <f t="shared" si="160"/>
        <v>0.50568684715985657</v>
      </c>
      <c r="JM141" s="83">
        <f t="shared" si="160"/>
        <v>0.61803428141618555</v>
      </c>
    </row>
    <row r="142" spans="2:273" x14ac:dyDescent="0.25">
      <c r="B142" s="2">
        <v>115</v>
      </c>
      <c r="C142" s="37">
        <v>112.55</v>
      </c>
      <c r="D142" s="37">
        <v>109</v>
      </c>
      <c r="E142" s="37">
        <v>111.283</v>
      </c>
      <c r="F142" s="37">
        <v>109.483</v>
      </c>
      <c r="G142" s="37">
        <v>108.39700000000001</v>
      </c>
      <c r="H142" s="37">
        <v>108.914</v>
      </c>
      <c r="I142" s="37">
        <v>114.172</v>
      </c>
      <c r="J142" s="37">
        <v>114.19</v>
      </c>
      <c r="K142" s="37">
        <v>113.741</v>
      </c>
      <c r="L142" s="37">
        <v>114.655</v>
      </c>
      <c r="M142" s="37">
        <v>115.431</v>
      </c>
      <c r="N142" s="37">
        <v>114.29300000000001</v>
      </c>
      <c r="O142" s="37">
        <v>120.94799999999999</v>
      </c>
      <c r="P142" s="37">
        <v>137.89699999999999</v>
      </c>
      <c r="Q142" s="37">
        <v>179.06899999999999</v>
      </c>
      <c r="S142" s="4">
        <f t="shared" si="162"/>
        <v>111.51928238183447</v>
      </c>
      <c r="T142" s="4">
        <f t="shared" si="162"/>
        <v>111.0183766923482</v>
      </c>
      <c r="U142" s="4">
        <f t="shared" si="162"/>
        <v>109.92553197031978</v>
      </c>
      <c r="V142" s="4">
        <f t="shared" si="162"/>
        <v>109.82239882168383</v>
      </c>
      <c r="W142" s="4">
        <f t="shared" si="162"/>
        <v>109.0630607741422</v>
      </c>
      <c r="X142" s="4">
        <f t="shared" si="162"/>
        <v>109.19294590948736</v>
      </c>
      <c r="Y142" s="4">
        <f t="shared" si="162"/>
        <v>112.08086982459808</v>
      </c>
      <c r="Z142" s="4">
        <f t="shared" si="162"/>
        <v>113.67399317113576</v>
      </c>
      <c r="AA142" s="4">
        <f t="shared" si="162"/>
        <v>114.80561704304606</v>
      </c>
      <c r="AB142" s="4">
        <f t="shared" si="162"/>
        <v>114.66451385138244</v>
      </c>
      <c r="AC142" s="4">
        <f t="shared" si="162"/>
        <v>115.4776602932352</v>
      </c>
      <c r="AD142" s="4">
        <f t="shared" si="162"/>
        <v>115.72022327130456</v>
      </c>
      <c r="AE142" s="4">
        <f t="shared" si="162"/>
        <v>121.9869992304825</v>
      </c>
      <c r="AF142" s="4">
        <f t="shared" si="162"/>
        <v>136.15022258294206</v>
      </c>
      <c r="AG142" s="4">
        <f t="shared" si="162"/>
        <v>177.45288465323046</v>
      </c>
      <c r="AI142" s="4">
        <f t="shared" si="163"/>
        <v>1.0307176181655251</v>
      </c>
      <c r="AJ142" s="4">
        <f t="shared" si="163"/>
        <v>-2.0183766923481983</v>
      </c>
      <c r="AK142" s="4">
        <f t="shared" si="163"/>
        <v>1.35746802968022</v>
      </c>
      <c r="AL142" s="4">
        <f t="shared" si="163"/>
        <v>-0.33939882168382951</v>
      </c>
      <c r="AM142" s="4">
        <f t="shared" si="163"/>
        <v>-0.66606077414219556</v>
      </c>
      <c r="AN142" s="4">
        <f t="shared" si="163"/>
        <v>-0.27894590948736209</v>
      </c>
      <c r="AO142" s="4">
        <f t="shared" si="163"/>
        <v>2.0911301754019149</v>
      </c>
      <c r="AP142" s="4">
        <f t="shared" si="163"/>
        <v>0.51600682886423499</v>
      </c>
      <c r="AQ142" s="4">
        <f t="shared" si="163"/>
        <v>-1.0646170430460558</v>
      </c>
      <c r="AR142" s="4">
        <f t="shared" si="163"/>
        <v>-9.5138513824366555E-3</v>
      </c>
      <c r="AS142" s="4">
        <f t="shared" si="163"/>
        <v>-4.6660293235206041E-2</v>
      </c>
      <c r="AT142" s="4">
        <f t="shared" si="163"/>
        <v>-1.4272232713045554</v>
      </c>
      <c r="AU142" s="4">
        <f t="shared" si="163"/>
        <v>-1.0389992304825029</v>
      </c>
      <c r="AV142" s="4">
        <f t="shared" si="163"/>
        <v>1.7467774170579276</v>
      </c>
      <c r="AW142" s="4">
        <f t="shared" si="163"/>
        <v>1.6161153467695328</v>
      </c>
      <c r="AY142" s="2">
        <f t="shared" si="154"/>
        <v>111.51832044975464</v>
      </c>
      <c r="AZ142" s="2">
        <f t="shared" si="154"/>
        <v>110.99675520581708</v>
      </c>
      <c r="BA142" s="2">
        <f t="shared" si="154"/>
        <v>109.68410192052814</v>
      </c>
      <c r="BB142" s="2">
        <f t="shared" si="154"/>
        <v>109.10927355256088</v>
      </c>
      <c r="BC142" s="2">
        <f t="shared" si="154"/>
        <v>108.9510779371859</v>
      </c>
      <c r="BD142" s="2">
        <f t="shared" si="154"/>
        <v>109.0600724145628</v>
      </c>
      <c r="BE142" s="2">
        <f t="shared" si="154"/>
        <v>112.03191483260926</v>
      </c>
      <c r="BF142" s="2">
        <f t="shared" si="154"/>
        <v>113.5952960944993</v>
      </c>
      <c r="BG142" s="2">
        <f t="shared" si="154"/>
        <v>114.67747529086569</v>
      </c>
      <c r="BH142" s="2">
        <f t="shared" si="154"/>
        <v>113.96687251545936</v>
      </c>
      <c r="BI142" s="2">
        <f t="shared" si="154"/>
        <v>114.05784227505416</v>
      </c>
      <c r="BJ142" s="2">
        <f t="shared" si="154"/>
        <v>114.0866027647848</v>
      </c>
      <c r="BK142" s="2">
        <f t="shared" si="154"/>
        <v>118.22009986905005</v>
      </c>
      <c r="BL142" s="2">
        <f t="shared" si="154"/>
        <v>116.85431944010853</v>
      </c>
      <c r="BM142" s="2">
        <f t="shared" si="154"/>
        <v>120.65327917265502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149.68154118404118</v>
      </c>
      <c r="DL142" s="2">
        <f t="shared" si="164"/>
        <v>141.05986683444576</v>
      </c>
      <c r="DM142" s="2">
        <f t="shared" si="164"/>
        <v>135.00978920377869</v>
      </c>
      <c r="DN142" s="2">
        <f t="shared" si="164"/>
        <v>131.02153682022103</v>
      </c>
      <c r="DO142" s="2">
        <f t="shared" si="164"/>
        <v>127.99645924061711</v>
      </c>
      <c r="DP142" s="2">
        <f t="shared" si="164"/>
        <v>129.95142689075632</v>
      </c>
      <c r="DQ142" s="2">
        <f t="shared" si="164"/>
        <v>133.70059667359669</v>
      </c>
      <c r="DR142" s="2">
        <f t="shared" si="164"/>
        <v>132.8522806722689</v>
      </c>
      <c r="DS142" s="2">
        <f t="shared" si="164"/>
        <v>134.83457085020243</v>
      </c>
      <c r="DT142" s="2">
        <f t="shared" si="164"/>
        <v>134.34984363715938</v>
      </c>
      <c r="DU142" s="2">
        <f t="shared" si="164"/>
        <v>128.97448907563026</v>
      </c>
      <c r="DV142" s="2">
        <f t="shared" si="164"/>
        <v>131.3722823529412</v>
      </c>
      <c r="DW142" s="2">
        <f t="shared" si="164"/>
        <v>139.29537310924371</v>
      </c>
      <c r="DX142" s="2">
        <f t="shared" si="164"/>
        <v>142.63628858858857</v>
      </c>
      <c r="DY142" s="2">
        <f t="shared" si="164"/>
        <v>158.50714727474971</v>
      </c>
      <c r="EA142" s="2">
        <f t="shared" si="152"/>
        <v>111.57681607246136</v>
      </c>
      <c r="EB142" s="2">
        <f t="shared" si="152"/>
        <v>111.03374938222333</v>
      </c>
      <c r="EC142" s="2">
        <f t="shared" si="152"/>
        <v>109.6515072678331</v>
      </c>
      <c r="ED142" s="2">
        <f t="shared" si="152"/>
        <v>109.10416143760065</v>
      </c>
      <c r="EE142" s="2">
        <f t="shared" si="151"/>
        <v>108.91271734824652</v>
      </c>
      <c r="EF142" s="2">
        <f t="shared" si="151"/>
        <v>109.01558458664053</v>
      </c>
      <c r="EG142" s="2">
        <f t="shared" si="151"/>
        <v>111.99473604227562</v>
      </c>
      <c r="EH142" s="2">
        <f t="shared" si="151"/>
        <v>113.63273844700805</v>
      </c>
      <c r="EI142" s="2">
        <f t="shared" si="151"/>
        <v>114.72171205349329</v>
      </c>
      <c r="EJ142" s="2">
        <f t="shared" si="151"/>
        <v>114.00482313051268</v>
      </c>
      <c r="EK142" s="2">
        <f t="shared" si="151"/>
        <v>114.04089423633292</v>
      </c>
      <c r="EL142" s="2">
        <f t="shared" si="151"/>
        <v>114.04182724799091</v>
      </c>
      <c r="EM142" s="2">
        <f t="shared" si="135"/>
        <v>118.20995512884593</v>
      </c>
      <c r="EN142" s="2">
        <f t="shared" si="135"/>
        <v>116.83894012906624</v>
      </c>
      <c r="EO142" s="2">
        <f t="shared" si="135"/>
        <v>120.68085690789472</v>
      </c>
      <c r="EQ142" s="2">
        <f t="shared" si="165"/>
        <v>111.0884479506332</v>
      </c>
      <c r="ER142" s="2">
        <f t="shared" si="165"/>
        <v>110.6581972826087</v>
      </c>
      <c r="ES142" s="2">
        <f t="shared" si="165"/>
        <v>109.71639891845814</v>
      </c>
      <c r="ET142" s="2">
        <f t="shared" si="165"/>
        <v>109.00377669567619</v>
      </c>
      <c r="EU142" s="2">
        <f t="shared" si="165"/>
        <v>109.02063227421128</v>
      </c>
      <c r="EV142" s="2">
        <f t="shared" si="165"/>
        <v>109.13227187675987</v>
      </c>
      <c r="EW142" s="2">
        <f t="shared" si="165"/>
        <v>112.07182824010245</v>
      </c>
      <c r="EX142" s="2">
        <f t="shared" si="165"/>
        <v>113.28047628287266</v>
      </c>
      <c r="EY142" s="2">
        <f t="shared" si="165"/>
        <v>114.3092031023222</v>
      </c>
      <c r="EZ142" s="2">
        <f t="shared" si="165"/>
        <v>113.56085607294041</v>
      </c>
      <c r="FA142" s="2">
        <f t="shared" si="165"/>
        <v>114.022083643073</v>
      </c>
      <c r="FB142" s="2">
        <f t="shared" si="165"/>
        <v>114.21485608131501</v>
      </c>
      <c r="FC142" s="2">
        <f t="shared" si="165"/>
        <v>118.04951314701019</v>
      </c>
      <c r="FD142" s="2">
        <f t="shared" si="165"/>
        <v>116.66025623181315</v>
      </c>
      <c r="FE142" s="2">
        <f t="shared" si="165"/>
        <v>119.6641689261443</v>
      </c>
      <c r="FG142" s="2">
        <f t="shared" si="166"/>
        <v>0.99933329055604758</v>
      </c>
      <c r="FH142" s="2">
        <f t="shared" si="166"/>
        <v>0.99912882677560633</v>
      </c>
      <c r="FI142" s="2">
        <f t="shared" si="166"/>
        <v>0.9991051088087205</v>
      </c>
      <c r="FJ142" s="2">
        <f t="shared" si="166"/>
        <v>0.99911740674020855</v>
      </c>
      <c r="FK142" s="2">
        <f t="shared" si="166"/>
        <v>0.99887162069540092</v>
      </c>
      <c r="FL142" s="2">
        <f t="shared" si="166"/>
        <v>0.99869944360058127</v>
      </c>
      <c r="FM142" s="2">
        <f t="shared" si="166"/>
        <v>0.99891632115234852</v>
      </c>
      <c r="FN142" s="2">
        <f t="shared" si="166"/>
        <v>0.99866464744725181</v>
      </c>
      <c r="FO142" s="2">
        <f t="shared" si="166"/>
        <v>0.99881416000772538</v>
      </c>
      <c r="FP142" s="2">
        <f t="shared" si="166"/>
        <v>0.99873541541860178</v>
      </c>
      <c r="FQ142" s="2">
        <f t="shared" si="166"/>
        <v>0.9986910615303124</v>
      </c>
      <c r="FR142" s="2">
        <f t="shared" si="166"/>
        <v>0.99868757086142346</v>
      </c>
      <c r="FS142" s="2">
        <f t="shared" si="166"/>
        <v>0.99862243011977503</v>
      </c>
      <c r="FT142" s="2">
        <f t="shared" si="166"/>
        <v>0.99870439554489732</v>
      </c>
      <c r="FU142" s="2">
        <f t="shared" si="166"/>
        <v>0.99834791379375709</v>
      </c>
      <c r="FW142" s="2">
        <f t="shared" si="156"/>
        <v>0.17179745984184522</v>
      </c>
      <c r="FX142" s="2">
        <f t="shared" si="156"/>
        <v>0.1681580958485781</v>
      </c>
      <c r="FY142" s="2">
        <f t="shared" si="156"/>
        <v>0.15258896127911506</v>
      </c>
      <c r="FZ142" s="2">
        <f t="shared" si="156"/>
        <v>0.14177466168609709</v>
      </c>
      <c r="GA142" s="2">
        <f t="shared" si="156"/>
        <v>0.15592736021725137</v>
      </c>
      <c r="GB142" s="2">
        <f t="shared" si="156"/>
        <v>0.14791314648559226</v>
      </c>
      <c r="GC142" s="2">
        <f t="shared" si="156"/>
        <v>0.17714643871094879</v>
      </c>
      <c r="GD142" s="2">
        <f t="shared" si="156"/>
        <v>0.17914844030095006</v>
      </c>
      <c r="GE142" s="2">
        <f t="shared" si="156"/>
        <v>0.16505676968807476</v>
      </c>
      <c r="GF142" s="2">
        <f t="shared" si="156"/>
        <v>0.14343094427422748</v>
      </c>
      <c r="GG142" s="2">
        <f t="shared" si="156"/>
        <v>0.13817310377923708</v>
      </c>
      <c r="GH142" s="2">
        <f t="shared" si="156"/>
        <v>0.12732284039677522</v>
      </c>
      <c r="GI142" s="2">
        <f t="shared" si="156"/>
        <v>0.11781141258266332</v>
      </c>
      <c r="GJ142" s="2">
        <f t="shared" si="156"/>
        <v>0.10098195097099502</v>
      </c>
      <c r="GK142" s="2">
        <f t="shared" si="156"/>
        <v>8.8591612574234285E-2</v>
      </c>
      <c r="GM142" s="83">
        <f t="shared" si="157"/>
        <v>1.886597102995482E-178</v>
      </c>
      <c r="GN142" s="83">
        <f t="shared" si="157"/>
        <v>5.644356994330039E-173</v>
      </c>
      <c r="GO142" s="83">
        <f t="shared" si="157"/>
        <v>3.2358146036606972E-131</v>
      </c>
      <c r="GP142" s="83">
        <f t="shared" si="157"/>
        <v>9.8120236939885781E-119</v>
      </c>
      <c r="GQ142" s="83">
        <f t="shared" si="157"/>
        <v>5.442938541603057E-155</v>
      </c>
      <c r="GR142" s="83">
        <f t="shared" si="157"/>
        <v>1.5153283857430925E-160</v>
      </c>
      <c r="GS142" s="83">
        <f t="shared" si="157"/>
        <v>3.3638168459690815E-265</v>
      </c>
      <c r="GT142" s="83">
        <f t="shared" si="157"/>
        <v>4.6577712241684781E-212</v>
      </c>
      <c r="GU142" s="83">
        <f t="shared" si="157"/>
        <v>6.3085082065021887E-149</v>
      </c>
      <c r="GV142" s="83">
        <f t="shared" si="157"/>
        <v>1.3729499415421357E-159</v>
      </c>
      <c r="GW142" s="83">
        <f t="shared" si="157"/>
        <v>1.0346247437868643E-127</v>
      </c>
      <c r="GX142" s="83">
        <f t="shared" si="157"/>
        <v>3.3780854083201606E-140</v>
      </c>
      <c r="GY142" s="83">
        <f t="shared" si="157"/>
        <v>5.9423947301908076E-118</v>
      </c>
      <c r="GZ142" s="83">
        <f t="shared" si="157"/>
        <v>6.0965920778171631E-145</v>
      </c>
      <c r="HA142" s="83">
        <f t="shared" si="157"/>
        <v>2.7902323048371298E-180</v>
      </c>
      <c r="HC142" s="83">
        <f t="shared" si="153"/>
        <v>4.7483971556840884E-176</v>
      </c>
      <c r="HD142" s="83">
        <f t="shared" si="153"/>
        <v>6.297118569123193E-91</v>
      </c>
      <c r="HE142" s="83">
        <f t="shared" si="153"/>
        <v>6.1025379775206631E-72</v>
      </c>
      <c r="HF142" s="83">
        <f t="shared" si="153"/>
        <v>6.508603013618034E-69</v>
      </c>
      <c r="HG142" s="83">
        <f t="shared" si="153"/>
        <v>2.8641304786448212E-127</v>
      </c>
      <c r="HH142" s="83">
        <f t="shared" si="153"/>
        <v>3.9698210725055519E-105</v>
      </c>
      <c r="HI142" s="83">
        <f t="shared" si="153"/>
        <v>2.2274824767365252E-181</v>
      </c>
      <c r="HJ142" s="83">
        <f t="shared" si="153"/>
        <v>4.9205508910461395E-174</v>
      </c>
      <c r="HK142" s="83">
        <f t="shared" si="153"/>
        <v>3.7109192233958122E-91</v>
      </c>
      <c r="HL142" s="83">
        <f t="shared" si="161"/>
        <v>2.6471424223461161E-88</v>
      </c>
      <c r="HM142" s="83">
        <f t="shared" si="161"/>
        <v>1.4940963905020711E-68</v>
      </c>
      <c r="HN142" s="83">
        <f t="shared" si="161"/>
        <v>1.6885419711480457E-78</v>
      </c>
      <c r="HO142" s="83">
        <f t="shared" si="161"/>
        <v>5.9059064116666064E-51</v>
      </c>
      <c r="HP142" s="83">
        <f t="shared" si="161"/>
        <v>2.1902533180125704E-78</v>
      </c>
      <c r="HQ142" s="83">
        <f t="shared" si="161"/>
        <v>1.149915664323581E-92</v>
      </c>
      <c r="HS142" s="83">
        <f t="shared" si="158"/>
        <v>9.9999999351057401E-3</v>
      </c>
      <c r="HT142" s="83">
        <f t="shared" si="158"/>
        <v>2.7131755291388334E-2</v>
      </c>
      <c r="HU142" s="83">
        <f t="shared" si="158"/>
        <v>0.1059699156076602</v>
      </c>
      <c r="HV142" s="83">
        <f t="shared" si="158"/>
        <v>0.14961875202824115</v>
      </c>
      <c r="HW142" s="83">
        <f t="shared" si="158"/>
        <v>3.9608804623060004E-2</v>
      </c>
      <c r="HX142" s="83">
        <f t="shared" si="158"/>
        <v>3.75417274251039E-2</v>
      </c>
      <c r="HY142" s="83">
        <f t="shared" si="158"/>
        <v>1.6133619608769321E-2</v>
      </c>
      <c r="HZ142" s="83">
        <f t="shared" si="158"/>
        <v>1.9057122370147072E-2</v>
      </c>
      <c r="IA142" s="83">
        <f t="shared" si="158"/>
        <v>2.9751430368309222E-2</v>
      </c>
      <c r="IB142" s="83">
        <f t="shared" si="158"/>
        <v>8.8222741253995568E-2</v>
      </c>
      <c r="IC142" s="83">
        <f t="shared" si="158"/>
        <v>0.12403368798995032</v>
      </c>
      <c r="ID142" s="83">
        <f t="shared" si="158"/>
        <v>0.13698189288115808</v>
      </c>
      <c r="IE142" s="83">
        <f t="shared" si="158"/>
        <v>0.23459913503098859</v>
      </c>
      <c r="IF142" s="83">
        <f t="shared" si="158"/>
        <v>0.38632089520556806</v>
      </c>
      <c r="IG142" s="83">
        <f t="shared" si="158"/>
        <v>0.56963585049367849</v>
      </c>
      <c r="II142" s="83">
        <f t="shared" si="159"/>
        <v>6.6319161943422802E-11</v>
      </c>
      <c r="IJ142" s="83">
        <f t="shared" si="159"/>
        <v>1.3846153003071029E-10</v>
      </c>
      <c r="IK142" s="83">
        <f t="shared" si="159"/>
        <v>2.7682368461840681E-13</v>
      </c>
      <c r="IL142" s="83">
        <f t="shared" si="159"/>
        <v>9.5853389575841551E-13</v>
      </c>
      <c r="IM142" s="83">
        <f t="shared" si="159"/>
        <v>2.5139550221391809E-14</v>
      </c>
      <c r="IN142" s="83">
        <f t="shared" si="159"/>
        <v>1.5396645190060799E-18</v>
      </c>
      <c r="IO142" s="83">
        <f t="shared" si="159"/>
        <v>2.5210636459876702E-12</v>
      </c>
      <c r="IP142" s="83">
        <f t="shared" si="159"/>
        <v>5.9290157489550514E-14</v>
      </c>
      <c r="IQ142" s="83">
        <f t="shared" si="159"/>
        <v>4.1033586823927547E-14</v>
      </c>
      <c r="IR142" s="83">
        <f t="shared" si="159"/>
        <v>5.3974761957008831E-17</v>
      </c>
      <c r="IS142" s="83">
        <f t="shared" si="159"/>
        <v>3.0679693824269362E-18</v>
      </c>
      <c r="IT142" s="83">
        <f t="shared" si="159"/>
        <v>1.7599736000603781E-21</v>
      </c>
      <c r="IU142" s="83">
        <f t="shared" si="159"/>
        <v>2.4135611652319492E-22</v>
      </c>
      <c r="IV142" s="83">
        <f t="shared" si="159"/>
        <v>3.2619272417140083E-12</v>
      </c>
      <c r="IW142" s="83">
        <f t="shared" si="159"/>
        <v>5.8986710169218949E-10</v>
      </c>
      <c r="IY142" s="83">
        <f t="shared" si="160"/>
        <v>1.0000000001424902E-2</v>
      </c>
      <c r="IZ142" s="83">
        <f t="shared" si="160"/>
        <v>2.7131755429849864E-2</v>
      </c>
      <c r="JA142" s="83">
        <f t="shared" si="160"/>
        <v>0.10596991560793702</v>
      </c>
      <c r="JB142" s="83">
        <f t="shared" si="160"/>
        <v>0.14961875202919969</v>
      </c>
      <c r="JC142" s="83">
        <f t="shared" si="160"/>
        <v>3.9608804623085143E-2</v>
      </c>
      <c r="JD142" s="83">
        <f t="shared" si="160"/>
        <v>3.75417274251039E-2</v>
      </c>
      <c r="JE142" s="83">
        <f t="shared" si="160"/>
        <v>1.6133619611290385E-2</v>
      </c>
      <c r="JF142" s="83">
        <f t="shared" si="160"/>
        <v>1.9057122370206361E-2</v>
      </c>
      <c r="JG142" s="83">
        <f t="shared" si="160"/>
        <v>2.9751430368350255E-2</v>
      </c>
      <c r="JH142" s="83">
        <f t="shared" si="160"/>
        <v>8.8222741253995624E-2</v>
      </c>
      <c r="JI142" s="83">
        <f t="shared" si="160"/>
        <v>0.12403368798995032</v>
      </c>
      <c r="JJ142" s="83">
        <f t="shared" si="160"/>
        <v>0.13698189288115808</v>
      </c>
      <c r="JK142" s="83">
        <f t="shared" si="160"/>
        <v>0.23459913503098859</v>
      </c>
      <c r="JL142" s="83">
        <f t="shared" si="160"/>
        <v>0.38632089520883001</v>
      </c>
      <c r="JM142" s="83">
        <f t="shared" si="160"/>
        <v>0.56963585108354564</v>
      </c>
    </row>
    <row r="143" spans="2:273" x14ac:dyDescent="0.25">
      <c r="B143" s="2">
        <v>116</v>
      </c>
      <c r="C143" s="37">
        <v>112.367</v>
      </c>
      <c r="D143" s="37">
        <v>110.1</v>
      </c>
      <c r="E143" s="37">
        <v>111.417</v>
      </c>
      <c r="F143" s="37">
        <v>109.283</v>
      </c>
      <c r="G143" s="37">
        <v>108.172</v>
      </c>
      <c r="H143" s="37">
        <v>109.259</v>
      </c>
      <c r="I143" s="37">
        <v>113.621</v>
      </c>
      <c r="J143" s="37">
        <v>115.569</v>
      </c>
      <c r="K143" s="37">
        <v>115.879</v>
      </c>
      <c r="L143" s="37">
        <v>114.759</v>
      </c>
      <c r="M143" s="37">
        <v>112.31</v>
      </c>
      <c r="N143" s="37">
        <v>114.31</v>
      </c>
      <c r="O143" s="37">
        <v>118.483</v>
      </c>
      <c r="P143" s="37">
        <v>127.328</v>
      </c>
      <c r="Q143" s="37">
        <v>165.06899999999999</v>
      </c>
      <c r="S143" s="4">
        <f t="shared" si="162"/>
        <v>111.43234007921949</v>
      </c>
      <c r="T143" s="4">
        <f t="shared" si="162"/>
        <v>110.91660666940032</v>
      </c>
      <c r="U143" s="4">
        <f t="shared" si="162"/>
        <v>109.69498335541621</v>
      </c>
      <c r="V143" s="4">
        <f t="shared" si="162"/>
        <v>109.34954957056833</v>
      </c>
      <c r="W143" s="4">
        <f t="shared" si="162"/>
        <v>108.90097118269192</v>
      </c>
      <c r="X143" s="4">
        <f t="shared" si="162"/>
        <v>108.98661665314062</v>
      </c>
      <c r="Y143" s="4">
        <f t="shared" si="162"/>
        <v>111.94484374938376</v>
      </c>
      <c r="Z143" s="4">
        <f t="shared" si="162"/>
        <v>113.57358801742159</v>
      </c>
      <c r="AA143" s="4">
        <f t="shared" si="162"/>
        <v>114.65853088397397</v>
      </c>
      <c r="AB143" s="4">
        <f t="shared" si="162"/>
        <v>114.19492185628181</v>
      </c>
      <c r="AC143" s="4">
        <f t="shared" si="162"/>
        <v>114.50868819641569</v>
      </c>
      <c r="AD143" s="4">
        <f t="shared" si="162"/>
        <v>114.58000329052014</v>
      </c>
      <c r="AE143" s="4">
        <f t="shared" si="162"/>
        <v>119.71756978243144</v>
      </c>
      <c r="AF143" s="4">
        <f t="shared" si="162"/>
        <v>127.45506657936482</v>
      </c>
      <c r="AG143" s="4">
        <f t="shared" si="162"/>
        <v>161.66087160928836</v>
      </c>
      <c r="AI143" s="4">
        <f t="shared" si="163"/>
        <v>0.93465992078051841</v>
      </c>
      <c r="AJ143" s="4">
        <f t="shared" si="163"/>
        <v>-0.81660666940032911</v>
      </c>
      <c r="AK143" s="4">
        <f t="shared" si="163"/>
        <v>1.722016644583789</v>
      </c>
      <c r="AL143" s="4">
        <f t="shared" si="163"/>
        <v>-6.6549570568326999E-2</v>
      </c>
      <c r="AM143" s="4">
        <f t="shared" si="163"/>
        <v>-0.72897118269192163</v>
      </c>
      <c r="AN143" s="4">
        <f t="shared" si="163"/>
        <v>0.27238334685938526</v>
      </c>
      <c r="AO143" s="4">
        <f t="shared" si="163"/>
        <v>1.6761562506162306</v>
      </c>
      <c r="AP143" s="4">
        <f t="shared" si="163"/>
        <v>1.9954119825784176</v>
      </c>
      <c r="AQ143" s="4">
        <f t="shared" si="163"/>
        <v>1.2204691160260381</v>
      </c>
      <c r="AR143" s="4">
        <f t="shared" si="163"/>
        <v>0.56407814371819143</v>
      </c>
      <c r="AS143" s="4">
        <f t="shared" si="163"/>
        <v>-2.1986881964156879</v>
      </c>
      <c r="AT143" s="4">
        <f t="shared" si="163"/>
        <v>-0.27000329052013683</v>
      </c>
      <c r="AU143" s="4">
        <f t="shared" si="163"/>
        <v>-1.2345697824314357</v>
      </c>
      <c r="AV143" s="4">
        <f t="shared" si="163"/>
        <v>-0.12706657936482202</v>
      </c>
      <c r="AW143" s="4">
        <f t="shared" si="163"/>
        <v>3.4081283907116244</v>
      </c>
      <c r="AY143" s="2">
        <f t="shared" si="154"/>
        <v>111.43211058626876</v>
      </c>
      <c r="AZ143" s="2">
        <f t="shared" si="154"/>
        <v>110.91019077764531</v>
      </c>
      <c r="BA143" s="2">
        <f t="shared" si="154"/>
        <v>109.60583534413061</v>
      </c>
      <c r="BB143" s="2">
        <f t="shared" si="154"/>
        <v>109.04021706646287</v>
      </c>
      <c r="BC143" s="2">
        <f t="shared" si="154"/>
        <v>108.87034549783161</v>
      </c>
      <c r="BD143" s="2">
        <f t="shared" si="154"/>
        <v>108.95593481858589</v>
      </c>
      <c r="BE143" s="2">
        <f t="shared" si="154"/>
        <v>111.93385390484157</v>
      </c>
      <c r="BF143" s="2">
        <f t="shared" si="154"/>
        <v>113.55754070496302</v>
      </c>
      <c r="BG143" s="2">
        <f t="shared" si="154"/>
        <v>114.62709058312444</v>
      </c>
      <c r="BH143" s="2">
        <f t="shared" si="154"/>
        <v>113.9751103548538</v>
      </c>
      <c r="BI143" s="2">
        <f t="shared" si="154"/>
        <v>114.02490749366247</v>
      </c>
      <c r="BJ143" s="2">
        <f t="shared" si="154"/>
        <v>114.0316635898179</v>
      </c>
      <c r="BK143" s="2">
        <f t="shared" si="154"/>
        <v>118.14713731961882</v>
      </c>
      <c r="BL143" s="2">
        <f t="shared" si="154"/>
        <v>116.77967437409005</v>
      </c>
      <c r="BM143" s="2">
        <f t="shared" si="154"/>
        <v>120.56937245022638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112.367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>
        <f t="shared" si="155"/>
        <v>113.621</v>
      </c>
      <c r="CL143" s="2">
        <f t="shared" si="155"/>
        <v>115.569</v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>
        <f t="shared" si="110"/>
        <v>112.367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>
        <f t="shared" si="116"/>
        <v>113.621</v>
      </c>
      <c r="DB143" s="2">
        <f t="shared" si="117"/>
        <v>115.569</v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149.93720656370658</v>
      </c>
      <c r="DL143" s="2">
        <f t="shared" si="164"/>
        <v>141.27745803698434</v>
      </c>
      <c r="DM143" s="2">
        <f t="shared" si="164"/>
        <v>135.18155276653172</v>
      </c>
      <c r="DN143" s="2">
        <f t="shared" si="164"/>
        <v>131.15599288762448</v>
      </c>
      <c r="DO143" s="2">
        <f t="shared" si="164"/>
        <v>128.0998739468213</v>
      </c>
      <c r="DP143" s="2">
        <f t="shared" si="164"/>
        <v>130.05724845938377</v>
      </c>
      <c r="DQ143" s="2">
        <f t="shared" si="164"/>
        <v>133.82622168727434</v>
      </c>
      <c r="DR143" s="2">
        <f t="shared" si="164"/>
        <v>132.98757394957983</v>
      </c>
      <c r="DS143" s="2">
        <f t="shared" si="164"/>
        <v>135.00296421928002</v>
      </c>
      <c r="DT143" s="2">
        <f t="shared" si="164"/>
        <v>134.51249392712546</v>
      </c>
      <c r="DU143" s="2">
        <f t="shared" si="164"/>
        <v>129.07758879551821</v>
      </c>
      <c r="DV143" s="2">
        <f t="shared" si="164"/>
        <v>131.4921492997199</v>
      </c>
      <c r="DW143" s="2">
        <f t="shared" si="164"/>
        <v>139.47954201680673</v>
      </c>
      <c r="DX143" s="2">
        <f t="shared" si="164"/>
        <v>142.85444984984983</v>
      </c>
      <c r="DY143" s="2">
        <f t="shared" si="164"/>
        <v>158.90033481646273</v>
      </c>
      <c r="EA143" s="2">
        <f t="shared" si="152"/>
        <v>111.50355487045769</v>
      </c>
      <c r="EB143" s="2">
        <f t="shared" si="152"/>
        <v>110.95819767155511</v>
      </c>
      <c r="EC143" s="2">
        <f t="shared" si="152"/>
        <v>109.57355794078062</v>
      </c>
      <c r="ED143" s="2">
        <f t="shared" si="152"/>
        <v>109.03877510711357</v>
      </c>
      <c r="EE143" s="2">
        <f t="shared" si="151"/>
        <v>108.83133253718589</v>
      </c>
      <c r="EF143" s="2">
        <f t="shared" si="151"/>
        <v>108.91106067552707</v>
      </c>
      <c r="EG143" s="2">
        <f t="shared" si="151"/>
        <v>111.89668556995808</v>
      </c>
      <c r="EH143" s="2">
        <f t="shared" si="151"/>
        <v>113.60560807528843</v>
      </c>
      <c r="EI143" s="2">
        <f t="shared" si="151"/>
        <v>114.68277101980325</v>
      </c>
      <c r="EJ143" s="2">
        <f t="shared" si="151"/>
        <v>114.02461866732573</v>
      </c>
      <c r="EK143" s="2">
        <f t="shared" si="151"/>
        <v>114.00989696600283</v>
      </c>
      <c r="EL143" s="2">
        <f t="shared" si="151"/>
        <v>113.98526698648992</v>
      </c>
      <c r="EM143" s="2">
        <f t="shared" si="135"/>
        <v>118.14236770094011</v>
      </c>
      <c r="EN143" s="2">
        <f t="shared" si="135"/>
        <v>116.76990797313316</v>
      </c>
      <c r="EO143" s="2">
        <f t="shared" si="135"/>
        <v>120.61424736842103</v>
      </c>
      <c r="EQ143" s="2">
        <f t="shared" si="165"/>
        <v>110.99187299234094</v>
      </c>
      <c r="ER143" s="2">
        <f t="shared" si="165"/>
        <v>110.56082810801631</v>
      </c>
      <c r="ES143" s="2">
        <f t="shared" si="165"/>
        <v>109.64255092925579</v>
      </c>
      <c r="ET143" s="2">
        <f t="shared" si="165"/>
        <v>108.93207943086061</v>
      </c>
      <c r="EU143" s="2">
        <f t="shared" si="165"/>
        <v>108.94521394296358</v>
      </c>
      <c r="EV143" s="2">
        <f t="shared" si="165"/>
        <v>109.03481999927337</v>
      </c>
      <c r="EW143" s="2">
        <f t="shared" si="165"/>
        <v>111.97781060911959</v>
      </c>
      <c r="EX143" s="2">
        <f t="shared" si="165"/>
        <v>113.2344197141237</v>
      </c>
      <c r="EY143" s="2">
        <f t="shared" si="165"/>
        <v>114.24683794715273</v>
      </c>
      <c r="EZ143" s="2">
        <f t="shared" si="165"/>
        <v>113.55312037171556</v>
      </c>
      <c r="FA143" s="2">
        <f t="shared" si="165"/>
        <v>113.98997301922617</v>
      </c>
      <c r="FB143" s="2">
        <f t="shared" si="165"/>
        <v>114.16972674100262</v>
      </c>
      <c r="FC143" s="2">
        <f t="shared" si="165"/>
        <v>117.96980459702201</v>
      </c>
      <c r="FD143" s="2">
        <f t="shared" si="165"/>
        <v>116.57786456106921</v>
      </c>
      <c r="FE143" s="2">
        <f t="shared" si="165"/>
        <v>119.54931297469007</v>
      </c>
      <c r="FG143" s="2">
        <f t="shared" si="166"/>
        <v>0.99939191808838101</v>
      </c>
      <c r="FH143" s="2">
        <f t="shared" si="166"/>
        <v>0.99920541966879395</v>
      </c>
      <c r="FI143" s="2">
        <f t="shared" si="166"/>
        <v>0.99918378526416918</v>
      </c>
      <c r="FJ143" s="2">
        <f t="shared" si="166"/>
        <v>0.99919500286534502</v>
      </c>
      <c r="FK143" s="2">
        <f t="shared" si="166"/>
        <v>0.99897080365938984</v>
      </c>
      <c r="FL143" s="2">
        <f t="shared" si="166"/>
        <v>0.99881374271734324</v>
      </c>
      <c r="FM143" s="2">
        <f t="shared" si="166"/>
        <v>0.99901157889663983</v>
      </c>
      <c r="FN143" s="2">
        <f t="shared" si="166"/>
        <v>0.99878200088683811</v>
      </c>
      <c r="FO143" s="2">
        <f t="shared" si="166"/>
        <v>0.99891838821677781</v>
      </c>
      <c r="FP143" s="2">
        <f t="shared" si="166"/>
        <v>0.99884655681116341</v>
      </c>
      <c r="FQ143" s="2">
        <f t="shared" si="166"/>
        <v>0.99880609642285789</v>
      </c>
      <c r="FR143" s="2">
        <f t="shared" si="166"/>
        <v>0.9988029121605807</v>
      </c>
      <c r="FS143" s="2">
        <f t="shared" si="166"/>
        <v>0.99874348903404064</v>
      </c>
      <c r="FT143" s="2">
        <f t="shared" si="166"/>
        <v>0.99881825997607199</v>
      </c>
      <c r="FU143" s="2">
        <f t="shared" si="166"/>
        <v>0.9984930604150607</v>
      </c>
      <c r="FW143" s="2">
        <f t="shared" si="156"/>
        <v>0.18530086101548665</v>
      </c>
      <c r="FX143" s="2">
        <f t="shared" si="156"/>
        <v>0.18143810817016473</v>
      </c>
      <c r="FY143" s="2">
        <f t="shared" si="156"/>
        <v>0.16488314058509757</v>
      </c>
      <c r="FZ143" s="2">
        <f t="shared" si="156"/>
        <v>0.15335520768199168</v>
      </c>
      <c r="GA143" s="2">
        <f t="shared" si="156"/>
        <v>0.16843705262523848</v>
      </c>
      <c r="GB143" s="2">
        <f t="shared" si="156"/>
        <v>0.15990168013810199</v>
      </c>
      <c r="GC143" s="2">
        <f t="shared" si="156"/>
        <v>0.1909733265878284</v>
      </c>
      <c r="GD143" s="2">
        <f t="shared" si="156"/>
        <v>0.19309492179854845</v>
      </c>
      <c r="GE143" s="2">
        <f t="shared" si="156"/>
        <v>0.17814431148463877</v>
      </c>
      <c r="GF143" s="2">
        <f t="shared" si="156"/>
        <v>0.1551223266871872</v>
      </c>
      <c r="GG143" s="2">
        <f t="shared" si="156"/>
        <v>0.14951071433258259</v>
      </c>
      <c r="GH143" s="2">
        <f t="shared" si="156"/>
        <v>0.13791261661317852</v>
      </c>
      <c r="GI143" s="2">
        <f t="shared" si="156"/>
        <v>0.12772588306149871</v>
      </c>
      <c r="GJ143" s="2">
        <f t="shared" si="156"/>
        <v>0.10965617595685602</v>
      </c>
      <c r="GK143" s="2">
        <f t="shared" si="156"/>
        <v>9.6315547254702913E-2</v>
      </c>
      <c r="GM143" s="83">
        <f t="shared" si="157"/>
        <v>1.9477567975487128E-184</v>
      </c>
      <c r="GN143" s="83">
        <f t="shared" si="157"/>
        <v>3.6224516011067596E-179</v>
      </c>
      <c r="GO143" s="83">
        <f t="shared" si="157"/>
        <v>6.0470625477477959E-136</v>
      </c>
      <c r="GP143" s="83">
        <f t="shared" si="157"/>
        <v>4.9149253901131866E-123</v>
      </c>
      <c r="GQ143" s="83">
        <f t="shared" si="157"/>
        <v>1.744511021989173E-160</v>
      </c>
      <c r="GR143" s="83">
        <f t="shared" si="157"/>
        <v>3.0269518611351127E-166</v>
      </c>
      <c r="GS143" s="83">
        <f t="shared" si="157"/>
        <v>1.4000633968866507E-274</v>
      </c>
      <c r="GT143" s="83">
        <f t="shared" si="157"/>
        <v>1.0822238185768396E-219</v>
      </c>
      <c r="GU143" s="83">
        <f t="shared" si="157"/>
        <v>2.8561053851429255E-154</v>
      </c>
      <c r="GV143" s="83">
        <f t="shared" si="157"/>
        <v>2.4381302310549298E-165</v>
      </c>
      <c r="GW143" s="83">
        <f t="shared" si="157"/>
        <v>2.9002331592551425E-132</v>
      </c>
      <c r="GX143" s="83">
        <f t="shared" si="157"/>
        <v>3.3950377676354075E-145</v>
      </c>
      <c r="GY143" s="83">
        <f t="shared" si="157"/>
        <v>3.4474637125511117E-122</v>
      </c>
      <c r="GZ143" s="83">
        <f t="shared" si="157"/>
        <v>3.8218803679876659E-150</v>
      </c>
      <c r="HA143" s="83">
        <f t="shared" si="157"/>
        <v>1.065184848249714E-186</v>
      </c>
      <c r="HC143" s="83">
        <f t="shared" si="153"/>
        <v>6.9829708263165844E-185</v>
      </c>
      <c r="HD143" s="83">
        <f t="shared" si="153"/>
        <v>6.4051202059238552E-96</v>
      </c>
      <c r="HE143" s="83">
        <f t="shared" si="153"/>
        <v>6.7003590821357213E-76</v>
      </c>
      <c r="HF143" s="83">
        <f t="shared" si="153"/>
        <v>9.8268748232713806E-73</v>
      </c>
      <c r="HG143" s="83">
        <f t="shared" si="153"/>
        <v>3.6154502309025904E-134</v>
      </c>
      <c r="HH143" s="83">
        <f t="shared" si="153"/>
        <v>8.922980281647797E-111</v>
      </c>
      <c r="HI143" s="83">
        <f t="shared" si="153"/>
        <v>5.4122929671713791E-191</v>
      </c>
      <c r="HJ143" s="83">
        <f t="shared" si="153"/>
        <v>2.1014875673631577E-183</v>
      </c>
      <c r="HK143" s="83">
        <f t="shared" si="153"/>
        <v>4.4983154305739313E-96</v>
      </c>
      <c r="HL143" s="83">
        <f t="shared" si="161"/>
        <v>4.1641623209313745E-93</v>
      </c>
      <c r="HM143" s="83">
        <f t="shared" si="161"/>
        <v>2.7712043342352869E-72</v>
      </c>
      <c r="HN143" s="83">
        <f t="shared" si="161"/>
        <v>8.4537998904563742E-83</v>
      </c>
      <c r="HO143" s="83">
        <f t="shared" si="161"/>
        <v>8.9527757743999333E-54</v>
      </c>
      <c r="HP143" s="83">
        <f t="shared" si="161"/>
        <v>8.9440752845852823E-83</v>
      </c>
      <c r="HQ143" s="83">
        <f t="shared" si="161"/>
        <v>9.4899895667955085E-98</v>
      </c>
      <c r="HS143" s="83">
        <f t="shared" si="158"/>
        <v>3.7100962615282777E-3</v>
      </c>
      <c r="HT143" s="83">
        <f t="shared" si="158"/>
        <v>1.1758857806136764E-2</v>
      </c>
      <c r="HU143" s="83">
        <f t="shared" si="158"/>
        <v>5.4263442046996416E-2</v>
      </c>
      <c r="HV143" s="83">
        <f t="shared" si="158"/>
        <v>8.6118310748990887E-2</v>
      </c>
      <c r="HW143" s="83">
        <f t="shared" si="158"/>
        <v>1.6277427745538354E-2</v>
      </c>
      <c r="HX143" s="83">
        <f t="shared" si="158"/>
        <v>1.3722209214255494E-2</v>
      </c>
      <c r="HY143" s="83">
        <f t="shared" si="158"/>
        <v>5.7488474687311638E-3</v>
      </c>
      <c r="HZ143" s="83">
        <f t="shared" si="158"/>
        <v>6.3589979401249847E-3</v>
      </c>
      <c r="IA143" s="83">
        <f t="shared" si="158"/>
        <v>1.1315923339689829E-2</v>
      </c>
      <c r="IB143" s="83">
        <f t="shared" si="158"/>
        <v>4.0404085985573365E-2</v>
      </c>
      <c r="IC143" s="83">
        <f t="shared" si="158"/>
        <v>6.0374716912535903E-2</v>
      </c>
      <c r="ID143" s="83">
        <f t="shared" si="158"/>
        <v>6.6190682183753152E-2</v>
      </c>
      <c r="IE143" s="83">
        <f t="shared" si="158"/>
        <v>0.13383113067924415</v>
      </c>
      <c r="IF143" s="83">
        <f t="shared" si="158"/>
        <v>0.25215920609566689</v>
      </c>
      <c r="IG143" s="83">
        <f t="shared" si="158"/>
        <v>0.46367894426971534</v>
      </c>
      <c r="II143" s="83">
        <f t="shared" si="159"/>
        <v>7.8926790149392743E-10</v>
      </c>
      <c r="IJ143" s="83">
        <f t="shared" si="159"/>
        <v>1.461814894868867E-9</v>
      </c>
      <c r="IK143" s="83">
        <f t="shared" si="159"/>
        <v>4.7446526608854952E-12</v>
      </c>
      <c r="IL143" s="83">
        <f t="shared" si="159"/>
        <v>1.2737788348906238E-11</v>
      </c>
      <c r="IM143" s="83">
        <f t="shared" si="159"/>
        <v>5.7738849352816814E-13</v>
      </c>
      <c r="IN143" s="83">
        <f t="shared" si="159"/>
        <v>8.4605331064362896E-17</v>
      </c>
      <c r="IO143" s="83">
        <f t="shared" si="159"/>
        <v>4.6230628711474452E-11</v>
      </c>
      <c r="IP143" s="83">
        <f t="shared" si="159"/>
        <v>1.7202000419317095E-12</v>
      </c>
      <c r="IQ143" s="83">
        <f t="shared" si="159"/>
        <v>1.0148192219069759E-12</v>
      </c>
      <c r="IR143" s="83">
        <f t="shared" si="159"/>
        <v>1.9264275547463809E-15</v>
      </c>
      <c r="IS143" s="83">
        <f t="shared" si="159"/>
        <v>1.3309082749318386E-16</v>
      </c>
      <c r="IT143" s="83">
        <f t="shared" si="159"/>
        <v>1.2704290084121221E-19</v>
      </c>
      <c r="IU143" s="83">
        <f t="shared" si="159"/>
        <v>1.7284749429748297E-20</v>
      </c>
      <c r="IV143" s="83">
        <f t="shared" si="159"/>
        <v>2.5147912689022129E-11</v>
      </c>
      <c r="IW143" s="83">
        <f t="shared" si="159"/>
        <v>2.7076706833785379E-9</v>
      </c>
      <c r="IY143" s="83">
        <f t="shared" si="160"/>
        <v>3.7100970507961792E-3</v>
      </c>
      <c r="IZ143" s="83">
        <f t="shared" si="160"/>
        <v>1.1758859267951659E-2</v>
      </c>
      <c r="JA143" s="83">
        <f t="shared" si="160"/>
        <v>5.4263442051741072E-2</v>
      </c>
      <c r="JB143" s="83">
        <f t="shared" si="160"/>
        <v>8.611831076172867E-2</v>
      </c>
      <c r="JC143" s="83">
        <f t="shared" si="160"/>
        <v>1.6277427746115743E-2</v>
      </c>
      <c r="JD143" s="83">
        <f t="shared" si="160"/>
        <v>1.3722209214255579E-2</v>
      </c>
      <c r="JE143" s="83">
        <f t="shared" si="160"/>
        <v>5.7488475149617925E-3</v>
      </c>
      <c r="JF143" s="83">
        <f t="shared" si="160"/>
        <v>6.3589979418451851E-3</v>
      </c>
      <c r="JG143" s="83">
        <f t="shared" si="160"/>
        <v>1.1315923340704647E-2</v>
      </c>
      <c r="JH143" s="83">
        <f t="shared" si="160"/>
        <v>4.0404085985575294E-2</v>
      </c>
      <c r="JI143" s="83">
        <f t="shared" si="160"/>
        <v>6.0374716912536035E-2</v>
      </c>
      <c r="JJ143" s="83">
        <f t="shared" si="160"/>
        <v>6.6190682183753152E-2</v>
      </c>
      <c r="JK143" s="83">
        <f t="shared" si="160"/>
        <v>0.13383113067924415</v>
      </c>
      <c r="JL143" s="83">
        <f t="shared" si="160"/>
        <v>0.25215920612081483</v>
      </c>
      <c r="JM143" s="83">
        <f t="shared" si="160"/>
        <v>0.46367894697738604</v>
      </c>
    </row>
    <row r="144" spans="2:273" x14ac:dyDescent="0.25">
      <c r="B144" s="2">
        <v>117</v>
      </c>
      <c r="C144" s="37">
        <v>111.06699999999999</v>
      </c>
      <c r="D144" s="37">
        <v>112.4</v>
      </c>
      <c r="E144" s="37">
        <v>109.633</v>
      </c>
      <c r="F144" s="37">
        <v>109.783</v>
      </c>
      <c r="G144" s="37">
        <v>109</v>
      </c>
      <c r="H144" s="37">
        <v>109.241</v>
      </c>
      <c r="I144" s="37">
        <v>113.672</v>
      </c>
      <c r="J144" s="37">
        <v>114.259</v>
      </c>
      <c r="K144" s="37">
        <v>113.03400000000001</v>
      </c>
      <c r="L144" s="37">
        <v>113.10299999999999</v>
      </c>
      <c r="M144" s="37">
        <v>111.759</v>
      </c>
      <c r="N144" s="37">
        <v>112.224</v>
      </c>
      <c r="O144" s="37">
        <v>118.241</v>
      </c>
      <c r="P144" s="37">
        <v>119.79300000000001</v>
      </c>
      <c r="Q144" s="37">
        <v>147</v>
      </c>
      <c r="S144" s="4">
        <f t="shared" si="162"/>
        <v>111.34504821958119</v>
      </c>
      <c r="T144" s="4">
        <f t="shared" si="162"/>
        <v>110.82452262618069</v>
      </c>
      <c r="U144" s="4">
        <f t="shared" si="162"/>
        <v>109.5560041536931</v>
      </c>
      <c r="V144" s="4">
        <f t="shared" si="162"/>
        <v>109.08838612038156</v>
      </c>
      <c r="W144" s="4">
        <f t="shared" si="162"/>
        <v>108.79698824100261</v>
      </c>
      <c r="X144" s="4">
        <f t="shared" si="162"/>
        <v>108.85790555750012</v>
      </c>
      <c r="Y144" s="4">
        <f t="shared" si="162"/>
        <v>111.83816594835268</v>
      </c>
      <c r="Z144" s="4">
        <f t="shared" si="162"/>
        <v>113.52173864205781</v>
      </c>
      <c r="AA144" s="4">
        <f t="shared" si="162"/>
        <v>114.58223344067183</v>
      </c>
      <c r="AB144" s="4">
        <f t="shared" si="162"/>
        <v>114.03970266463402</v>
      </c>
      <c r="AC144" s="4">
        <f t="shared" si="162"/>
        <v>114.12767529686724</v>
      </c>
      <c r="AD144" s="4">
        <f t="shared" si="162"/>
        <v>114.12639380027875</v>
      </c>
      <c r="AE144" s="4">
        <f t="shared" si="162"/>
        <v>118.61211906534912</v>
      </c>
      <c r="AF144" s="4">
        <f t="shared" si="162"/>
        <v>121.62060822021236</v>
      </c>
      <c r="AG144" s="4">
        <f t="shared" si="162"/>
        <v>146.03281607355507</v>
      </c>
      <c r="AI144" s="4">
        <f t="shared" si="163"/>
        <v>-0.27804821958119419</v>
      </c>
      <c r="AJ144" s="4">
        <f t="shared" si="163"/>
        <v>1.5754773738193109</v>
      </c>
      <c r="AK144" s="4">
        <f t="shared" si="163"/>
        <v>7.6995846306900262E-2</v>
      </c>
      <c r="AL144" s="4">
        <f t="shared" si="163"/>
        <v>0.69461387961844423</v>
      </c>
      <c r="AM144" s="4">
        <f t="shared" si="163"/>
        <v>0.20301175899739121</v>
      </c>
      <c r="AN144" s="4">
        <f t="shared" si="163"/>
        <v>0.38309444249988189</v>
      </c>
      <c r="AO144" s="4">
        <f t="shared" si="163"/>
        <v>1.8338340516473153</v>
      </c>
      <c r="AP144" s="4">
        <f t="shared" si="163"/>
        <v>0.73726135794218806</v>
      </c>
      <c r="AQ144" s="4">
        <f t="shared" si="163"/>
        <v>-1.5482334406718223</v>
      </c>
      <c r="AR144" s="4">
        <f t="shared" si="163"/>
        <v>-0.93670266463402641</v>
      </c>
      <c r="AS144" s="4">
        <f t="shared" si="163"/>
        <v>-2.368675296867238</v>
      </c>
      <c r="AT144" s="4">
        <f t="shared" si="163"/>
        <v>-1.9023938002787446</v>
      </c>
      <c r="AU144" s="4">
        <f t="shared" si="163"/>
        <v>-0.37111906534912009</v>
      </c>
      <c r="AV144" s="4">
        <f t="shared" si="163"/>
        <v>-1.8276082202123547</v>
      </c>
      <c r="AW144" s="4">
        <f t="shared" si="163"/>
        <v>0.96718392644493179</v>
      </c>
      <c r="AY144" s="2">
        <f t="shared" ref="AY144:BM160" si="167">IF(OR($B144 &lt; C$230, $B144 &gt; C$233), #N/A, ((1-FG144)*DK144) + (FG144 - FW144)*EA144 + (FW144*EQ144))</f>
        <v>111.34500127657581</v>
      </c>
      <c r="AZ144" s="2">
        <f t="shared" si="167"/>
        <v>110.82287166896799</v>
      </c>
      <c r="BA144" s="2">
        <f t="shared" si="167"/>
        <v>109.52786624345954</v>
      </c>
      <c r="BB144" s="2">
        <f t="shared" si="167"/>
        <v>108.9710492782893</v>
      </c>
      <c r="BC144" s="2">
        <f t="shared" si="167"/>
        <v>108.78998949855783</v>
      </c>
      <c r="BD144" s="2">
        <f t="shared" si="167"/>
        <v>108.85223436798071</v>
      </c>
      <c r="BE144" s="2">
        <f t="shared" si="167"/>
        <v>111.83611615688523</v>
      </c>
      <c r="BF144" s="2">
        <f t="shared" si="167"/>
        <v>113.5191043244084</v>
      </c>
      <c r="BG144" s="2">
        <f t="shared" si="167"/>
        <v>114.57587034201424</v>
      </c>
      <c r="BH144" s="2">
        <f t="shared" si="167"/>
        <v>113.98249146198209</v>
      </c>
      <c r="BI144" s="2">
        <f t="shared" si="167"/>
        <v>113.9920542325622</v>
      </c>
      <c r="BJ144" s="2">
        <f t="shared" si="167"/>
        <v>113.977247903067</v>
      </c>
      <c r="BK144" s="2">
        <f t="shared" si="167"/>
        <v>118.07397294859443</v>
      </c>
      <c r="BL144" s="2">
        <f t="shared" si="167"/>
        <v>116.70486296356073</v>
      </c>
      <c r="BM144" s="2">
        <f t="shared" si="167"/>
        <v>120.48441678533655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111.06699999999999</v>
      </c>
      <c r="CF144" s="2">
        <f t="shared" si="168"/>
        <v>112.4</v>
      </c>
      <c r="CG144" s="2" t="str">
        <f t="shared" si="168"/>
        <v/>
      </c>
      <c r="CH144" s="2" t="str">
        <f t="shared" si="168"/>
        <v/>
      </c>
      <c r="CI144" s="2">
        <f t="shared" si="168"/>
        <v>109</v>
      </c>
      <c r="CJ144" s="2">
        <f t="shared" si="168"/>
        <v>109.241</v>
      </c>
      <c r="CK144" s="2">
        <f t="shared" si="168"/>
        <v>113.672</v>
      </c>
      <c r="CL144" s="2">
        <f t="shared" si="168"/>
        <v>114.259</v>
      </c>
      <c r="CM144" s="2">
        <f t="shared" si="168"/>
        <v>113.03400000000001</v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>
        <f t="shared" si="110"/>
        <v>111.06699999999999</v>
      </c>
      <c r="CV144" s="2">
        <f t="shared" si="111"/>
        <v>112.4</v>
      </c>
      <c r="CW144" s="2" t="str">
        <f t="shared" si="112"/>
        <v/>
      </c>
      <c r="CX144" s="2" t="str">
        <f t="shared" si="113"/>
        <v/>
      </c>
      <c r="CY144" s="2">
        <f t="shared" si="114"/>
        <v>109</v>
      </c>
      <c r="CZ144" s="2">
        <f t="shared" si="115"/>
        <v>109.241</v>
      </c>
      <c r="DA144" s="2">
        <f t="shared" si="116"/>
        <v>113.672</v>
      </c>
      <c r="DB144" s="2">
        <f t="shared" si="117"/>
        <v>114.259</v>
      </c>
      <c r="DC144" s="2">
        <f t="shared" si="118"/>
        <v>113.03400000000001</v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150.19287194337196</v>
      </c>
      <c r="DL144" s="2">
        <f t="shared" si="164"/>
        <v>141.4950492395229</v>
      </c>
      <c r="DM144" s="2">
        <f t="shared" si="164"/>
        <v>135.35331632928478</v>
      </c>
      <c r="DN144" s="2">
        <f t="shared" si="164"/>
        <v>131.29044895502793</v>
      </c>
      <c r="DO144" s="2">
        <f t="shared" si="164"/>
        <v>128.20328865302548</v>
      </c>
      <c r="DP144" s="2">
        <f t="shared" si="164"/>
        <v>130.16307002801122</v>
      </c>
      <c r="DQ144" s="2">
        <f t="shared" si="164"/>
        <v>133.95184670095199</v>
      </c>
      <c r="DR144" s="2">
        <f t="shared" si="164"/>
        <v>133.12286722689075</v>
      </c>
      <c r="DS144" s="2">
        <f t="shared" si="164"/>
        <v>135.17135758835758</v>
      </c>
      <c r="DT144" s="2">
        <f t="shared" si="164"/>
        <v>134.67514421709154</v>
      </c>
      <c r="DU144" s="2">
        <f t="shared" si="164"/>
        <v>129.18068851540616</v>
      </c>
      <c r="DV144" s="2">
        <f t="shared" si="164"/>
        <v>131.61201624649863</v>
      </c>
      <c r="DW144" s="2">
        <f t="shared" si="164"/>
        <v>139.66371092436975</v>
      </c>
      <c r="DX144" s="2">
        <f t="shared" si="164"/>
        <v>143.07261111111109</v>
      </c>
      <c r="DY144" s="2">
        <f t="shared" si="164"/>
        <v>159.29352235817575</v>
      </c>
      <c r="EA144" s="2">
        <f t="shared" si="152"/>
        <v>111.43029366845403</v>
      </c>
      <c r="EB144" s="2">
        <f t="shared" si="152"/>
        <v>110.88264596088689</v>
      </c>
      <c r="EC144" s="2">
        <f t="shared" si="152"/>
        <v>109.49560861372812</v>
      </c>
      <c r="ED144" s="2">
        <f t="shared" si="152"/>
        <v>108.97338877662645</v>
      </c>
      <c r="EE144" s="2">
        <f t="shared" si="151"/>
        <v>108.74994772612527</v>
      </c>
      <c r="EF144" s="2">
        <f t="shared" si="151"/>
        <v>108.80653676441359</v>
      </c>
      <c r="EG144" s="2">
        <f t="shared" si="151"/>
        <v>111.79863509764054</v>
      </c>
      <c r="EH144" s="2">
        <f t="shared" si="151"/>
        <v>113.57847770356881</v>
      </c>
      <c r="EI144" s="2">
        <f t="shared" si="151"/>
        <v>114.64382998611323</v>
      </c>
      <c r="EJ144" s="2">
        <f t="shared" si="151"/>
        <v>114.04441420413879</v>
      </c>
      <c r="EK144" s="2">
        <f t="shared" si="151"/>
        <v>113.97889969567275</v>
      </c>
      <c r="EL144" s="2">
        <f t="shared" si="151"/>
        <v>113.92870672498894</v>
      </c>
      <c r="EM144" s="2">
        <f t="shared" si="135"/>
        <v>118.07478027303429</v>
      </c>
      <c r="EN144" s="2">
        <f t="shared" si="135"/>
        <v>116.70087581720006</v>
      </c>
      <c r="EO144" s="2">
        <f t="shared" si="135"/>
        <v>120.54763782894736</v>
      </c>
      <c r="EQ144" s="2">
        <f t="shared" si="165"/>
        <v>110.89529803404868</v>
      </c>
      <c r="ER144" s="2">
        <f t="shared" si="165"/>
        <v>110.46345893342391</v>
      </c>
      <c r="ES144" s="2">
        <f t="shared" si="165"/>
        <v>109.56870294005346</v>
      </c>
      <c r="ET144" s="2">
        <f t="shared" si="165"/>
        <v>108.86038216604503</v>
      </c>
      <c r="EU144" s="2">
        <f t="shared" si="165"/>
        <v>108.86979561171587</v>
      </c>
      <c r="EV144" s="2">
        <f t="shared" si="165"/>
        <v>108.93736812178685</v>
      </c>
      <c r="EW144" s="2">
        <f t="shared" si="165"/>
        <v>111.88379297813671</v>
      </c>
      <c r="EX144" s="2">
        <f t="shared" si="165"/>
        <v>113.18836314537475</v>
      </c>
      <c r="EY144" s="2">
        <f t="shared" si="165"/>
        <v>114.18447279198327</v>
      </c>
      <c r="EZ144" s="2">
        <f t="shared" si="165"/>
        <v>113.54538467049071</v>
      </c>
      <c r="FA144" s="2">
        <f t="shared" si="165"/>
        <v>113.95786239537934</v>
      </c>
      <c r="FB144" s="2">
        <f t="shared" si="165"/>
        <v>114.12459740069025</v>
      </c>
      <c r="FC144" s="2">
        <f t="shared" si="165"/>
        <v>117.89009604703382</v>
      </c>
      <c r="FD144" s="2">
        <f t="shared" si="165"/>
        <v>116.49547289032525</v>
      </c>
      <c r="FE144" s="2">
        <f t="shared" si="165"/>
        <v>119.43445702323585</v>
      </c>
      <c r="FG144" s="2">
        <f t="shared" si="166"/>
        <v>0.99944539303135382</v>
      </c>
      <c r="FH144" s="2">
        <f t="shared" si="166"/>
        <v>0.99927528345703787</v>
      </c>
      <c r="FI144" s="2">
        <f t="shared" si="166"/>
        <v>0.99925554984872245</v>
      </c>
      <c r="FJ144" s="2">
        <f t="shared" si="166"/>
        <v>0.99926578188212434</v>
      </c>
      <c r="FK144" s="2">
        <f t="shared" si="166"/>
        <v>0.99906127677252543</v>
      </c>
      <c r="FL144" s="2">
        <f t="shared" si="166"/>
        <v>0.99891800756398086</v>
      </c>
      <c r="FM144" s="2">
        <f t="shared" si="166"/>
        <v>0.99909847083358627</v>
      </c>
      <c r="FN144" s="2">
        <f t="shared" si="166"/>
        <v>0.99888905254543225</v>
      </c>
      <c r="FO144" s="2">
        <f t="shared" si="166"/>
        <v>0.99901346444102568</v>
      </c>
      <c r="FP144" s="2">
        <f t="shared" si="166"/>
        <v>0.99894794053516078</v>
      </c>
      <c r="FQ144" s="2">
        <f t="shared" si="166"/>
        <v>0.99891103259985048</v>
      </c>
      <c r="FR144" s="2">
        <f t="shared" si="166"/>
        <v>0.99890812790707739</v>
      </c>
      <c r="FS144" s="2">
        <f t="shared" si="166"/>
        <v>0.99885392166960574</v>
      </c>
      <c r="FT144" s="2">
        <f t="shared" si="166"/>
        <v>0.99892212821143123</v>
      </c>
      <c r="FU144" s="2">
        <f t="shared" si="166"/>
        <v>0.99862547250970279</v>
      </c>
      <c r="FW144" s="2">
        <f t="shared" ref="FW144:GK160" si="169">POWER(10,($B144-C$232)/C$229)/(1+POWER(10,($B144-C$232)/C$229))</f>
        <v>0.19960983051921835</v>
      </c>
      <c r="FX144" s="2">
        <f t="shared" si="169"/>
        <v>0.19552038022453164</v>
      </c>
      <c r="FY144" s="2">
        <f t="shared" si="169"/>
        <v>0.17795984948256835</v>
      </c>
      <c r="FZ144" s="2">
        <f t="shared" si="169"/>
        <v>0.16569905213074307</v>
      </c>
      <c r="GA144" s="2">
        <f t="shared" si="169"/>
        <v>0.18173428212908072</v>
      </c>
      <c r="GB144" s="2">
        <f t="shared" si="169"/>
        <v>0.17266499843662689</v>
      </c>
      <c r="GC144" s="2">
        <f t="shared" si="169"/>
        <v>0.20560977742213793</v>
      </c>
      <c r="GD144" s="2">
        <f t="shared" si="169"/>
        <v>0.20785219943544767</v>
      </c>
      <c r="GE144" s="2">
        <f t="shared" si="169"/>
        <v>0.19203091002747155</v>
      </c>
      <c r="GF144" s="2">
        <f t="shared" si="169"/>
        <v>0.16758025586584907</v>
      </c>
      <c r="GG144" s="2">
        <f t="shared" si="169"/>
        <v>0.16160417505025798</v>
      </c>
      <c r="GH144" s="2">
        <f t="shared" si="169"/>
        <v>0.14923255431297169</v>
      </c>
      <c r="GI144" s="2">
        <f t="shared" si="169"/>
        <v>0.13834386719992614</v>
      </c>
      <c r="GJ144" s="2">
        <f t="shared" si="169"/>
        <v>0.11897689823640431</v>
      </c>
      <c r="GK144" s="2">
        <f t="shared" si="169"/>
        <v>0.10463558699043826</v>
      </c>
      <c r="GM144" s="83">
        <f t="shared" ref="GM144:HA160" si="170" xml:space="preserve"> _xlfn.NORM.DIST($B144, C$7, ABS(C$11), TRUE) * _xlfn.NORM.DIST(($B144 - C$7)*C$15, 0, ABS(C$11), TRUE) * 2</f>
        <v>1.598592750195547E-190</v>
      </c>
      <c r="GN144" s="83">
        <f t="shared" si="170"/>
        <v>1.8049438160994713E-185</v>
      </c>
      <c r="GO144" s="83">
        <f t="shared" si="170"/>
        <v>9.2985474767876237E-141</v>
      </c>
      <c r="GP144" s="83">
        <f t="shared" si="170"/>
        <v>2.0596334933169116E-127</v>
      </c>
      <c r="GQ144" s="83">
        <f t="shared" si="170"/>
        <v>4.4754675721630356E-166</v>
      </c>
      <c r="GR144" s="83">
        <f t="shared" si="170"/>
        <v>4.7984478414433754E-172</v>
      </c>
      <c r="GS144" s="83">
        <f t="shared" si="170"/>
        <v>3.9937280768984647E-284</v>
      </c>
      <c r="GT144" s="83">
        <f t="shared" si="170"/>
        <v>1.8382900306156793E-227</v>
      </c>
      <c r="GU144" s="83">
        <f t="shared" si="170"/>
        <v>1.0385196257719041E-159</v>
      </c>
      <c r="GV144" s="83">
        <f t="shared" si="170"/>
        <v>3.41708530802375E-171</v>
      </c>
      <c r="GW144" s="83">
        <f t="shared" si="170"/>
        <v>6.7513521967944061E-137</v>
      </c>
      <c r="GX144" s="83">
        <f t="shared" si="170"/>
        <v>2.7829567508352587E-150</v>
      </c>
      <c r="GY144" s="83">
        <f t="shared" si="170"/>
        <v>1.6800357390178925E-126</v>
      </c>
      <c r="GZ144" s="83">
        <f t="shared" si="170"/>
        <v>1.9351982838765929E-155</v>
      </c>
      <c r="HA144" s="83">
        <f t="shared" si="170"/>
        <v>3.1328438004515584E-193</v>
      </c>
      <c r="HC144" s="83">
        <f t="shared" si="153"/>
        <v>6.2140916791435323E-194</v>
      </c>
      <c r="HD144" s="83">
        <f t="shared" si="153"/>
        <v>4.7677634150454722E-101</v>
      </c>
      <c r="HE144" s="83">
        <f t="shared" si="153"/>
        <v>5.7347485183950043E-80</v>
      </c>
      <c r="HF144" s="83">
        <f t="shared" si="153"/>
        <v>1.1644345380324387E-76</v>
      </c>
      <c r="HG144" s="83">
        <f t="shared" si="153"/>
        <v>2.9856775841932072E-141</v>
      </c>
      <c r="HH144" s="83">
        <f t="shared" si="153"/>
        <v>1.4201677947580868E-116</v>
      </c>
      <c r="HI144" s="83">
        <f t="shared" si="153"/>
        <v>7.3867674100176673E-201</v>
      </c>
      <c r="HJ144" s="83">
        <f t="shared" si="153"/>
        <v>5.0713892436683334E-193</v>
      </c>
      <c r="HK144" s="83">
        <f t="shared" si="153"/>
        <v>4.0308880839907963E-101</v>
      </c>
      <c r="HL144" s="83">
        <f t="shared" si="161"/>
        <v>4.8635864844769541E-98</v>
      </c>
      <c r="HM144" s="83">
        <f t="shared" si="161"/>
        <v>4.0738724578473676E-76</v>
      </c>
      <c r="HN144" s="83">
        <f t="shared" si="161"/>
        <v>3.2344174759254932E-87</v>
      </c>
      <c r="HO144" s="83">
        <f t="shared" si="161"/>
        <v>1.1341762993549815E-56</v>
      </c>
      <c r="HP144" s="83">
        <f t="shared" si="161"/>
        <v>2.75941780281434E-87</v>
      </c>
      <c r="HQ144" s="83">
        <f t="shared" si="161"/>
        <v>5.701132568949371E-103</v>
      </c>
      <c r="HS144" s="83">
        <f t="shared" ref="HS144:IG160" si="171" xml:space="preserve"> _xlfn.NORM.DIST($B144, C$9, ABS(C$13), TRUE) * _xlfn.NORM.DIST(($B144 - C$9)*C$17, 0, ABS(C$13), TRUE) * 2</f>
        <v>1.2350079951500379E-3</v>
      </c>
      <c r="HT144" s="83">
        <f t="shared" si="171"/>
        <v>4.5991617844546463E-3</v>
      </c>
      <c r="HU144" s="83">
        <f t="shared" si="171"/>
        <v>2.469473346960294E-2</v>
      </c>
      <c r="HV144" s="83">
        <f t="shared" si="171"/>
        <v>4.4735841349908434E-2</v>
      </c>
      <c r="HW144" s="83">
        <f t="shared" si="171"/>
        <v>5.872312931290309E-3</v>
      </c>
      <c r="HX144" s="83">
        <f t="shared" si="171"/>
        <v>4.2709746866295964E-3</v>
      </c>
      <c r="HY144" s="83">
        <f t="shared" si="171"/>
        <v>1.7962196671199989E-3</v>
      </c>
      <c r="HZ144" s="83">
        <f t="shared" si="171"/>
        <v>1.8189378393251984E-3</v>
      </c>
      <c r="IA144" s="83">
        <f t="shared" si="171"/>
        <v>3.7476199604164779E-3</v>
      </c>
      <c r="IB144" s="83">
        <f t="shared" si="171"/>
        <v>1.6050675606923793E-2</v>
      </c>
      <c r="IC144" s="83">
        <f t="shared" si="171"/>
        <v>2.5364363313356852E-2</v>
      </c>
      <c r="ID144" s="83">
        <f t="shared" si="171"/>
        <v>2.7275544803987747E-2</v>
      </c>
      <c r="IE144" s="83">
        <f t="shared" si="171"/>
        <v>6.5532248367895438E-2</v>
      </c>
      <c r="IF144" s="83">
        <f t="shared" si="171"/>
        <v>0.13906814581370089</v>
      </c>
      <c r="IG144" s="83">
        <f t="shared" si="171"/>
        <v>0.32710110973214879</v>
      </c>
      <c r="II144" s="83">
        <f t="shared" ref="II144:IW160" si="172" xml:space="preserve"> _xlfn.NORM.DIST($B144, C$10, ABS(C$14), TRUE) * _xlfn.NORM.DIST(($B144 - C$10)*C$18, 0, ABS(C$14), TRUE) * 2</f>
        <v>8.1330990609074154E-9</v>
      </c>
      <c r="IJ144" s="83">
        <f t="shared" si="172"/>
        <v>1.3488096435257049E-8</v>
      </c>
      <c r="IK144" s="83">
        <f t="shared" si="172"/>
        <v>6.9864255355112203E-11</v>
      </c>
      <c r="IL144" s="83">
        <f t="shared" si="172"/>
        <v>1.4843341765232758E-10</v>
      </c>
      <c r="IM144" s="83">
        <f t="shared" si="172"/>
        <v>1.1183738362103179E-11</v>
      </c>
      <c r="IN144" s="83">
        <f t="shared" si="172"/>
        <v>3.7647010931476059E-15</v>
      </c>
      <c r="IO144" s="83">
        <f t="shared" si="172"/>
        <v>7.1250186169493245E-10</v>
      </c>
      <c r="IP144" s="83">
        <f t="shared" si="172"/>
        <v>4.0714258407665938E-11</v>
      </c>
      <c r="IQ144" s="83">
        <f t="shared" si="172"/>
        <v>2.0925154637213622E-11</v>
      </c>
      <c r="IR144" s="83">
        <f t="shared" si="172"/>
        <v>5.7198293379613849E-14</v>
      </c>
      <c r="IS144" s="83">
        <f t="shared" si="172"/>
        <v>4.7761506585524434E-15</v>
      </c>
      <c r="IT144" s="83">
        <f t="shared" si="172"/>
        <v>7.469405202863671E-18</v>
      </c>
      <c r="IU144" s="83">
        <f t="shared" si="172"/>
        <v>1.017776812435077E-18</v>
      </c>
      <c r="IV144" s="83">
        <f t="shared" si="172"/>
        <v>1.7818585868550381E-10</v>
      </c>
      <c r="IW144" s="83">
        <f t="shared" si="172"/>
        <v>1.1723661123800745E-8</v>
      </c>
      <c r="IY144" s="83">
        <f t="shared" ref="IY144:JM160" si="173">GM144+HC144+HS144+II144</f>
        <v>1.2350161282490989E-3</v>
      </c>
      <c r="IZ144" s="83">
        <f t="shared" si="173"/>
        <v>4.5991752725510811E-3</v>
      </c>
      <c r="JA144" s="83">
        <f t="shared" si="173"/>
        <v>2.4694733539467197E-2</v>
      </c>
      <c r="JB144" s="83">
        <f t="shared" si="173"/>
        <v>4.4735841498341852E-2</v>
      </c>
      <c r="JC144" s="83">
        <f t="shared" si="173"/>
        <v>5.8723129424740469E-3</v>
      </c>
      <c r="JD144" s="83">
        <f t="shared" si="173"/>
        <v>4.2709746866333607E-3</v>
      </c>
      <c r="JE144" s="83">
        <f t="shared" si="173"/>
        <v>1.7962203796218607E-3</v>
      </c>
      <c r="JF144" s="83">
        <f t="shared" si="173"/>
        <v>1.8189378800394567E-3</v>
      </c>
      <c r="JG144" s="83">
        <f t="shared" si="173"/>
        <v>3.7476199813416327E-3</v>
      </c>
      <c r="JH144" s="83">
        <f t="shared" si="173"/>
        <v>1.605067560698099E-2</v>
      </c>
      <c r="JI144" s="83">
        <f t="shared" si="173"/>
        <v>2.5364363313361629E-2</v>
      </c>
      <c r="JJ144" s="83">
        <f t="shared" si="173"/>
        <v>2.7275544803987754E-2</v>
      </c>
      <c r="JK144" s="83">
        <f t="shared" si="173"/>
        <v>6.5532248367895438E-2</v>
      </c>
      <c r="JL144" s="83">
        <f t="shared" si="173"/>
        <v>0.13906814599188674</v>
      </c>
      <c r="JM144" s="83">
        <f t="shared" si="173"/>
        <v>0.32710112145580988</v>
      </c>
    </row>
    <row r="145" spans="2:273" x14ac:dyDescent="0.25">
      <c r="B145" s="2">
        <v>118</v>
      </c>
      <c r="C145" s="37">
        <v>112.05</v>
      </c>
      <c r="D145" s="37">
        <v>110.667</v>
      </c>
      <c r="E145" s="37">
        <v>107.05</v>
      </c>
      <c r="F145" s="37">
        <v>110.35</v>
      </c>
      <c r="G145" s="37">
        <v>109.10299999999999</v>
      </c>
      <c r="H145" s="37">
        <v>107.69</v>
      </c>
      <c r="I145" s="37">
        <v>111.94799999999999</v>
      </c>
      <c r="J145" s="37">
        <v>115.55200000000001</v>
      </c>
      <c r="K145" s="37">
        <v>113.86199999999999</v>
      </c>
      <c r="L145" s="37">
        <v>114.172</v>
      </c>
      <c r="M145" s="37">
        <v>111.724</v>
      </c>
      <c r="N145" s="37">
        <v>113</v>
      </c>
      <c r="O145" s="37">
        <v>118.155</v>
      </c>
      <c r="P145" s="37">
        <v>117.828</v>
      </c>
      <c r="Q145" s="37">
        <v>133.10300000000001</v>
      </c>
      <c r="S145" s="4">
        <f t="shared" si="162"/>
        <v>111.25692736864325</v>
      </c>
      <c r="T145" s="4">
        <f t="shared" si="162"/>
        <v>110.73509816899606</v>
      </c>
      <c r="U145" s="4">
        <f t="shared" si="162"/>
        <v>109.45776902722014</v>
      </c>
      <c r="V145" s="4">
        <f t="shared" si="162"/>
        <v>108.94058129221166</v>
      </c>
      <c r="W145" s="4">
        <f t="shared" si="162"/>
        <v>108.71134960815564</v>
      </c>
      <c r="X145" s="4">
        <f t="shared" si="162"/>
        <v>108.74981433719884</v>
      </c>
      <c r="Y145" s="4">
        <f t="shared" si="162"/>
        <v>111.73901940143867</v>
      </c>
      <c r="Z145" s="4">
        <f t="shared" si="162"/>
        <v>113.48027375897767</v>
      </c>
      <c r="AA145" s="4">
        <f t="shared" si="162"/>
        <v>114.52480232121592</v>
      </c>
      <c r="AB145" s="4">
        <f t="shared" si="162"/>
        <v>114.00119492088784</v>
      </c>
      <c r="AC145" s="4">
        <f t="shared" si="162"/>
        <v>113.99044784841972</v>
      </c>
      <c r="AD145" s="4">
        <f t="shared" si="162"/>
        <v>113.95612447037581</v>
      </c>
      <c r="AE145" s="4">
        <f t="shared" si="162"/>
        <v>118.15144939542417</v>
      </c>
      <c r="AF145" s="4">
        <f t="shared" si="162"/>
        <v>118.4960819947889</v>
      </c>
      <c r="AG145" s="4">
        <f t="shared" si="162"/>
        <v>133.84118456522853</v>
      </c>
      <c r="AI145" s="4">
        <f t="shared" si="163"/>
        <v>0.79307263135675043</v>
      </c>
      <c r="AJ145" s="4">
        <f t="shared" si="163"/>
        <v>-6.8098168996058916E-2</v>
      </c>
      <c r="AK145" s="4">
        <f t="shared" si="163"/>
        <v>-2.4077690272201409</v>
      </c>
      <c r="AL145" s="4">
        <f t="shared" si="163"/>
        <v>1.4094187077883333</v>
      </c>
      <c r="AM145" s="4">
        <f t="shared" si="163"/>
        <v>0.39165039184435102</v>
      </c>
      <c r="AN145" s="4">
        <f t="shared" si="163"/>
        <v>-1.0598143371988442</v>
      </c>
      <c r="AO145" s="4">
        <f t="shared" si="163"/>
        <v>0.20898059856132534</v>
      </c>
      <c r="AP145" s="4">
        <f t="shared" si="163"/>
        <v>2.0717262410223327</v>
      </c>
      <c r="AQ145" s="4">
        <f t="shared" si="163"/>
        <v>-0.66280232121592064</v>
      </c>
      <c r="AR145" s="4">
        <f t="shared" si="163"/>
        <v>0.17080507911215648</v>
      </c>
      <c r="AS145" s="4">
        <f t="shared" si="163"/>
        <v>-2.2664478484197161</v>
      </c>
      <c r="AT145" s="4">
        <f t="shared" si="163"/>
        <v>-0.95612447037581205</v>
      </c>
      <c r="AU145" s="4">
        <f t="shared" si="163"/>
        <v>3.5506045758353366E-3</v>
      </c>
      <c r="AV145" s="4">
        <f t="shared" si="163"/>
        <v>-0.66808199478889208</v>
      </c>
      <c r="AW145" s="4">
        <f t="shared" si="163"/>
        <v>-0.73818456522852216</v>
      </c>
      <c r="AY145" s="2">
        <f t="shared" si="167"/>
        <v>111.25691903408628</v>
      </c>
      <c r="AZ145" s="2">
        <f t="shared" si="167"/>
        <v>110.73472873166777</v>
      </c>
      <c r="BA145" s="2">
        <f t="shared" si="167"/>
        <v>109.45019485555055</v>
      </c>
      <c r="BB145" s="2">
        <f t="shared" si="167"/>
        <v>108.90174392081396</v>
      </c>
      <c r="BC145" s="2">
        <f t="shared" si="167"/>
        <v>108.71001575748292</v>
      </c>
      <c r="BD145" s="2">
        <f t="shared" si="167"/>
        <v>108.74897737738672</v>
      </c>
      <c r="BE145" s="2">
        <f t="shared" si="167"/>
        <v>111.73870109155938</v>
      </c>
      <c r="BF145" s="2">
        <f t="shared" si="167"/>
        <v>113.47992621280287</v>
      </c>
      <c r="BG145" s="2">
        <f t="shared" si="167"/>
        <v>114.52374209980182</v>
      </c>
      <c r="BH145" s="2">
        <f t="shared" si="167"/>
        <v>113.98892850877992</v>
      </c>
      <c r="BI145" s="2">
        <f t="shared" si="167"/>
        <v>113.95926998202495</v>
      </c>
      <c r="BJ145" s="2">
        <f t="shared" si="167"/>
        <v>113.92337547068063</v>
      </c>
      <c r="BK145" s="2">
        <f t="shared" si="167"/>
        <v>118.00056342275938</v>
      </c>
      <c r="BL145" s="2">
        <f t="shared" si="167"/>
        <v>116.62983778352827</v>
      </c>
      <c r="BM145" s="2">
        <f t="shared" si="167"/>
        <v>120.39826229549654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112.05</v>
      </c>
      <c r="CF145" s="2">
        <f t="shared" si="168"/>
        <v>110.667</v>
      </c>
      <c r="CG145" s="2">
        <f t="shared" si="168"/>
        <v>107.05</v>
      </c>
      <c r="CH145" s="2" t="str">
        <f t="shared" si="168"/>
        <v/>
      </c>
      <c r="CI145" s="2">
        <f t="shared" si="168"/>
        <v>109.10299999999999</v>
      </c>
      <c r="CJ145" s="2">
        <f t="shared" si="168"/>
        <v>107.69</v>
      </c>
      <c r="CK145" s="2">
        <f t="shared" si="168"/>
        <v>111.94799999999999</v>
      </c>
      <c r="CL145" s="2">
        <f t="shared" si="168"/>
        <v>115.55200000000001</v>
      </c>
      <c r="CM145" s="2">
        <f t="shared" si="168"/>
        <v>113.86199999999999</v>
      </c>
      <c r="CN145" s="2">
        <f t="shared" si="168"/>
        <v>114.172</v>
      </c>
      <c r="CO145" s="2">
        <f t="shared" si="168"/>
        <v>111.724</v>
      </c>
      <c r="CP145" s="2">
        <f t="shared" si="168"/>
        <v>113</v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>
        <f t="shared" si="110"/>
        <v>112.05</v>
      </c>
      <c r="CV145" s="2">
        <f t="shared" si="111"/>
        <v>110.667</v>
      </c>
      <c r="CW145" s="2">
        <f t="shared" si="112"/>
        <v>107.05</v>
      </c>
      <c r="CX145" s="2" t="str">
        <f t="shared" si="113"/>
        <v/>
      </c>
      <c r="CY145" s="2">
        <f t="shared" si="114"/>
        <v>109.10299999999999</v>
      </c>
      <c r="CZ145" s="2">
        <f t="shared" si="115"/>
        <v>107.69</v>
      </c>
      <c r="DA145" s="2">
        <f t="shared" si="116"/>
        <v>111.94799999999999</v>
      </c>
      <c r="DB145" s="2">
        <f t="shared" si="117"/>
        <v>115.55200000000001</v>
      </c>
      <c r="DC145" s="2">
        <f t="shared" si="118"/>
        <v>113.86199999999999</v>
      </c>
      <c r="DD145" s="2">
        <f t="shared" si="119"/>
        <v>114.172</v>
      </c>
      <c r="DE145" s="2">
        <f t="shared" si="120"/>
        <v>111.724</v>
      </c>
      <c r="DF145" s="2">
        <f t="shared" si="121"/>
        <v>113</v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150.44853732303733</v>
      </c>
      <c r="DL145" s="2">
        <f t="shared" si="164"/>
        <v>141.71264044206148</v>
      </c>
      <c r="DM145" s="2">
        <f t="shared" si="164"/>
        <v>135.52507989203781</v>
      </c>
      <c r="DN145" s="2">
        <f t="shared" si="164"/>
        <v>131.42490502243135</v>
      </c>
      <c r="DO145" s="2">
        <f t="shared" si="164"/>
        <v>128.30670335922966</v>
      </c>
      <c r="DP145" s="2">
        <f t="shared" si="164"/>
        <v>130.26889159663867</v>
      </c>
      <c r="DQ145" s="2">
        <f t="shared" si="164"/>
        <v>134.07747171462961</v>
      </c>
      <c r="DR145" s="2">
        <f t="shared" si="164"/>
        <v>133.25816050420167</v>
      </c>
      <c r="DS145" s="2">
        <f t="shared" si="164"/>
        <v>135.33975095743517</v>
      </c>
      <c r="DT145" s="2">
        <f t="shared" si="164"/>
        <v>134.83779450705762</v>
      </c>
      <c r="DU145" s="2">
        <f t="shared" si="164"/>
        <v>129.28378823529411</v>
      </c>
      <c r="DV145" s="2">
        <f t="shared" si="164"/>
        <v>131.73188319327733</v>
      </c>
      <c r="DW145" s="2">
        <f t="shared" si="164"/>
        <v>139.84787983193277</v>
      </c>
      <c r="DX145" s="2">
        <f t="shared" si="164"/>
        <v>143.29077237237234</v>
      </c>
      <c r="DY145" s="2">
        <f t="shared" si="164"/>
        <v>159.68670989988877</v>
      </c>
      <c r="EA145" s="2">
        <f t="shared" si="152"/>
        <v>111.35703246645036</v>
      </c>
      <c r="EB145" s="2">
        <f t="shared" si="152"/>
        <v>110.80709425021868</v>
      </c>
      <c r="EC145" s="2">
        <f t="shared" si="152"/>
        <v>109.41765928667563</v>
      </c>
      <c r="ED145" s="2">
        <f t="shared" si="152"/>
        <v>108.90800244613936</v>
      </c>
      <c r="EE145" s="2">
        <f t="shared" si="151"/>
        <v>108.66856291506464</v>
      </c>
      <c r="EF145" s="2">
        <f t="shared" si="151"/>
        <v>108.70201285330013</v>
      </c>
      <c r="EG145" s="2">
        <f t="shared" si="151"/>
        <v>111.70058462532302</v>
      </c>
      <c r="EH145" s="2">
        <f t="shared" si="151"/>
        <v>113.55134733184919</v>
      </c>
      <c r="EI145" s="2">
        <f t="shared" si="151"/>
        <v>114.6048889524232</v>
      </c>
      <c r="EJ145" s="2">
        <f t="shared" si="151"/>
        <v>114.06420974095184</v>
      </c>
      <c r="EK145" s="2">
        <f t="shared" si="151"/>
        <v>113.94790242534268</v>
      </c>
      <c r="EL145" s="2">
        <f t="shared" si="151"/>
        <v>113.87214646348797</v>
      </c>
      <c r="EM145" s="2">
        <f t="shared" si="135"/>
        <v>118.00719284512847</v>
      </c>
      <c r="EN145" s="2">
        <f t="shared" si="135"/>
        <v>116.63184366126696</v>
      </c>
      <c r="EO145" s="2">
        <f t="shared" si="135"/>
        <v>120.48102828947367</v>
      </c>
      <c r="EQ145" s="2">
        <f t="shared" si="165"/>
        <v>110.79872307575643</v>
      </c>
      <c r="ER145" s="2">
        <f t="shared" si="165"/>
        <v>110.36608975883152</v>
      </c>
      <c r="ES145" s="2">
        <f t="shared" si="165"/>
        <v>109.49485495085111</v>
      </c>
      <c r="ET145" s="2">
        <f t="shared" si="165"/>
        <v>108.78868490122946</v>
      </c>
      <c r="EU145" s="2">
        <f t="shared" si="165"/>
        <v>108.79437728046815</v>
      </c>
      <c r="EV145" s="2">
        <f t="shared" si="165"/>
        <v>108.83991624430034</v>
      </c>
      <c r="EW145" s="2">
        <f t="shared" si="165"/>
        <v>111.78977534715385</v>
      </c>
      <c r="EX145" s="2">
        <f t="shared" si="165"/>
        <v>113.14230657662581</v>
      </c>
      <c r="EY145" s="2">
        <f t="shared" si="165"/>
        <v>114.12210763681379</v>
      </c>
      <c r="EZ145" s="2">
        <f t="shared" si="165"/>
        <v>113.53764896926585</v>
      </c>
      <c r="FA145" s="2">
        <f t="shared" si="165"/>
        <v>113.9257517715325</v>
      </c>
      <c r="FB145" s="2">
        <f t="shared" si="165"/>
        <v>114.07946806037786</v>
      </c>
      <c r="FC145" s="2">
        <f t="shared" si="165"/>
        <v>117.81038749704564</v>
      </c>
      <c r="FD145" s="2">
        <f t="shared" si="165"/>
        <v>116.4130812195813</v>
      </c>
      <c r="FE145" s="2">
        <f t="shared" si="165"/>
        <v>119.31960107178162</v>
      </c>
      <c r="FG145" s="2">
        <f t="shared" si="166"/>
        <v>0.99949416774870115</v>
      </c>
      <c r="FH145" s="2">
        <f t="shared" si="166"/>
        <v>0.99933900850778112</v>
      </c>
      <c r="FI145" s="2">
        <f t="shared" si="166"/>
        <v>0.99932100891635245</v>
      </c>
      <c r="FJ145" s="2">
        <f t="shared" si="166"/>
        <v>0.99933034185596281</v>
      </c>
      <c r="FK145" s="2">
        <f t="shared" si="166"/>
        <v>0.99914380352172605</v>
      </c>
      <c r="FL145" s="2">
        <f t="shared" si="166"/>
        <v>0.99901311721544939</v>
      </c>
      <c r="FM145" s="2">
        <f t="shared" si="166"/>
        <v>0.99917773040186819</v>
      </c>
      <c r="FN145" s="2">
        <f t="shared" si="166"/>
        <v>0.99898670482852459</v>
      </c>
      <c r="FO145" s="2">
        <f t="shared" si="166"/>
        <v>0.99910019076937284</v>
      </c>
      <c r="FP145" s="2">
        <f t="shared" si="166"/>
        <v>0.99904042153640515</v>
      </c>
      <c r="FQ145" s="2">
        <f t="shared" si="166"/>
        <v>0.99900675475725376</v>
      </c>
      <c r="FR145" s="2">
        <f t="shared" si="166"/>
        <v>0.99900410513754789</v>
      </c>
      <c r="FS145" s="2">
        <f t="shared" si="166"/>
        <v>0.998954658725133</v>
      </c>
      <c r="FT145" s="2">
        <f t="shared" si="166"/>
        <v>0.99901687600489308</v>
      </c>
      <c r="FU145" s="2">
        <f t="shared" si="166"/>
        <v>0.99874626439865932</v>
      </c>
      <c r="FW145" s="2">
        <f t="shared" si="169"/>
        <v>0.2147325090186086</v>
      </c>
      <c r="FX145" s="2">
        <f t="shared" si="169"/>
        <v>0.21041468615028108</v>
      </c>
      <c r="FY145" s="2">
        <f t="shared" si="169"/>
        <v>0.19183542527961159</v>
      </c>
      <c r="FZ145" s="2">
        <f t="shared" si="169"/>
        <v>0.17882661372414435</v>
      </c>
      <c r="GA145" s="2">
        <f t="shared" si="169"/>
        <v>0.19583404209138591</v>
      </c>
      <c r="GB145" s="2">
        <f t="shared" si="169"/>
        <v>0.18622125643199419</v>
      </c>
      <c r="GC145" s="2">
        <f t="shared" si="169"/>
        <v>0.22106147228395534</v>
      </c>
      <c r="GD145" s="2">
        <f t="shared" si="169"/>
        <v>0.22342501697444181</v>
      </c>
      <c r="GE145" s="2">
        <f t="shared" si="169"/>
        <v>0.20672770387411921</v>
      </c>
      <c r="GF145" s="2">
        <f t="shared" si="169"/>
        <v>0.18082455405911768</v>
      </c>
      <c r="GG145" s="2">
        <f t="shared" si="169"/>
        <v>0.17447516334601265</v>
      </c>
      <c r="GH145" s="2">
        <f t="shared" si="169"/>
        <v>0.16130778288607189</v>
      </c>
      <c r="GI145" s="2">
        <f t="shared" si="169"/>
        <v>0.14969305577733355</v>
      </c>
      <c r="GJ145" s="2">
        <f t="shared" si="169"/>
        <v>0.12897511118000946</v>
      </c>
      <c r="GK145" s="2">
        <f t="shared" si="169"/>
        <v>0.11358400317936508</v>
      </c>
      <c r="GM145" s="83">
        <f t="shared" si="170"/>
        <v>1.0430009537750067E-196</v>
      </c>
      <c r="GN145" s="83">
        <f t="shared" si="170"/>
        <v>6.982214466692174E-192</v>
      </c>
      <c r="GO145" s="83">
        <f t="shared" si="170"/>
        <v>1.1764971976773572E-145</v>
      </c>
      <c r="GP145" s="83">
        <f t="shared" si="170"/>
        <v>7.2205930243503905E-132</v>
      </c>
      <c r="GQ145" s="83">
        <f t="shared" si="170"/>
        <v>9.1901598234691052E-172</v>
      </c>
      <c r="GR145" s="83">
        <f t="shared" si="170"/>
        <v>6.0365399276776918E-178</v>
      </c>
      <c r="GS145" s="83">
        <f t="shared" si="170"/>
        <v>7.807649637703678E-294</v>
      </c>
      <c r="GT145" s="83">
        <f t="shared" si="170"/>
        <v>2.2827815183135102E-235</v>
      </c>
      <c r="GU145" s="83">
        <f t="shared" si="170"/>
        <v>3.0327980417102082E-165</v>
      </c>
      <c r="GV145" s="83">
        <f t="shared" si="170"/>
        <v>3.7796083209740572E-177</v>
      </c>
      <c r="GW145" s="83">
        <f t="shared" si="170"/>
        <v>1.3051242695854993E-141</v>
      </c>
      <c r="GX145" s="83">
        <f t="shared" si="170"/>
        <v>1.8605940509388338E-155</v>
      </c>
      <c r="GY145" s="83">
        <f t="shared" si="170"/>
        <v>6.8772259235549517E-131</v>
      </c>
      <c r="GZ145" s="83">
        <f t="shared" si="170"/>
        <v>7.9145759979411486E-161</v>
      </c>
      <c r="HA145" s="83">
        <f t="shared" si="170"/>
        <v>7.0986726036036741E-200</v>
      </c>
      <c r="HC145" s="83">
        <f t="shared" si="153"/>
        <v>3.34616406238739E-203</v>
      </c>
      <c r="HD145" s="83">
        <f t="shared" si="153"/>
        <v>2.5970974851363798E-106</v>
      </c>
      <c r="HE145" s="83">
        <f t="shared" si="153"/>
        <v>3.8259854058364307E-84</v>
      </c>
      <c r="HF145" s="83">
        <f t="shared" si="153"/>
        <v>1.08285501608379E-80</v>
      </c>
      <c r="HG145" s="83">
        <f t="shared" si="153"/>
        <v>1.6129436246726056E-148</v>
      </c>
      <c r="HH145" s="83">
        <f t="shared" si="153"/>
        <v>1.6004615894846598E-122</v>
      </c>
      <c r="HI145" s="83">
        <f t="shared" si="153"/>
        <v>5.6626476327427753E-211</v>
      </c>
      <c r="HJ145" s="83">
        <f t="shared" si="153"/>
        <v>6.9151132579264298E-203</v>
      </c>
      <c r="HK145" s="83">
        <f t="shared" si="153"/>
        <v>2.6700471415670757E-106</v>
      </c>
      <c r="HL145" s="83">
        <f t="shared" si="161"/>
        <v>4.2174391690345022E-103</v>
      </c>
      <c r="HM145" s="83">
        <f t="shared" si="161"/>
        <v>4.7465672424275852E-80</v>
      </c>
      <c r="HN145" s="83">
        <f t="shared" si="161"/>
        <v>9.4564550757475232E-92</v>
      </c>
      <c r="HO145" s="83">
        <f t="shared" si="161"/>
        <v>1.2007113033813239E-59</v>
      </c>
      <c r="HP145" s="83">
        <f t="shared" si="161"/>
        <v>6.431666984505832E-92</v>
      </c>
      <c r="HQ145" s="83">
        <f t="shared" si="161"/>
        <v>2.4930810017301273E-108</v>
      </c>
      <c r="HS145" s="83">
        <f t="shared" si="171"/>
        <v>3.6916382089366754E-4</v>
      </c>
      <c r="HT145" s="83">
        <f t="shared" si="171"/>
        <v>1.6250142766351678E-3</v>
      </c>
      <c r="HU145" s="83">
        <f t="shared" si="171"/>
        <v>9.9999023013156337E-3</v>
      </c>
      <c r="HV145" s="83">
        <f t="shared" si="171"/>
        <v>2.0989653192118207E-2</v>
      </c>
      <c r="HW145" s="83">
        <f t="shared" si="171"/>
        <v>1.8625465251990722E-3</v>
      </c>
      <c r="HX145" s="83">
        <f t="shared" si="171"/>
        <v>1.1341733064323346E-3</v>
      </c>
      <c r="HY145" s="83">
        <f t="shared" si="171"/>
        <v>4.927299170896885E-4</v>
      </c>
      <c r="HZ145" s="83">
        <f t="shared" si="171"/>
        <v>4.4672404951504166E-4</v>
      </c>
      <c r="IA145" s="83">
        <f t="shared" si="171"/>
        <v>1.0823702049557176E-3</v>
      </c>
      <c r="IB145" s="83">
        <f t="shared" si="171"/>
        <v>5.5401147961272445E-3</v>
      </c>
      <c r="IC145" s="83">
        <f t="shared" si="171"/>
        <v>9.2120088274281961E-3</v>
      </c>
      <c r="ID145" s="83">
        <f t="shared" si="171"/>
        <v>9.602077945218843E-3</v>
      </c>
      <c r="IE145" s="83">
        <f t="shared" si="171"/>
        <v>2.7567895770081299E-2</v>
      </c>
      <c r="IF145" s="83">
        <f t="shared" si="171"/>
        <v>6.4298929719261988E-2</v>
      </c>
      <c r="IG145" s="83">
        <f t="shared" si="171"/>
        <v>0.19707974050620367</v>
      </c>
      <c r="II145" s="83">
        <f t="shared" si="172"/>
        <v>7.2564844815912988E-8</v>
      </c>
      <c r="IJ145" s="83">
        <f t="shared" si="172"/>
        <v>1.0876656354477314E-7</v>
      </c>
      <c r="IK145" s="83">
        <f t="shared" si="172"/>
        <v>8.8382815571150901E-10</v>
      </c>
      <c r="IL145" s="83">
        <f t="shared" si="172"/>
        <v>1.5167979075935308E-9</v>
      </c>
      <c r="IM145" s="83">
        <f t="shared" si="172"/>
        <v>1.8270002357682752E-10</v>
      </c>
      <c r="IN145" s="83">
        <f t="shared" si="172"/>
        <v>1.3567257002603347E-13</v>
      </c>
      <c r="IO145" s="83">
        <f t="shared" si="172"/>
        <v>9.2290238783321383E-9</v>
      </c>
      <c r="IP145" s="83">
        <f t="shared" si="172"/>
        <v>7.8615832823750156E-10</v>
      </c>
      <c r="IQ145" s="83">
        <f t="shared" si="172"/>
        <v>3.5975218418874834E-10</v>
      </c>
      <c r="IR145" s="83">
        <f t="shared" si="172"/>
        <v>1.4129624729048548E-12</v>
      </c>
      <c r="IS145" s="83">
        <f t="shared" si="172"/>
        <v>1.418070311454596E-13</v>
      </c>
      <c r="IT145" s="83">
        <f t="shared" si="172"/>
        <v>3.5775368005415222E-16</v>
      </c>
      <c r="IU145" s="83">
        <f t="shared" si="172"/>
        <v>4.928251972369605E-17</v>
      </c>
      <c r="IV145" s="83">
        <f t="shared" si="172"/>
        <v>1.160504973086329E-9</v>
      </c>
      <c r="IW145" s="83">
        <f t="shared" si="172"/>
        <v>4.7885365043265115E-8</v>
      </c>
      <c r="IY145" s="83">
        <f t="shared" si="173"/>
        <v>3.6923638573848347E-4</v>
      </c>
      <c r="IZ145" s="83">
        <f t="shared" si="173"/>
        <v>1.6251230431987126E-3</v>
      </c>
      <c r="JA145" s="83">
        <f t="shared" si="173"/>
        <v>9.9999031851437901E-3</v>
      </c>
      <c r="JB145" s="83">
        <f t="shared" si="173"/>
        <v>2.0989654708916113E-2</v>
      </c>
      <c r="JC145" s="83">
        <f t="shared" si="173"/>
        <v>1.8625467078990958E-3</v>
      </c>
      <c r="JD145" s="83">
        <f t="shared" si="173"/>
        <v>1.1341733065680071E-3</v>
      </c>
      <c r="JE145" s="83">
        <f t="shared" si="173"/>
        <v>4.9273914611356684E-4</v>
      </c>
      <c r="JF145" s="83">
        <f t="shared" si="173"/>
        <v>4.4672483567336987E-4</v>
      </c>
      <c r="JG145" s="83">
        <f t="shared" si="173"/>
        <v>1.0823705647079018E-3</v>
      </c>
      <c r="JH145" s="83">
        <f t="shared" si="173"/>
        <v>5.5401147975402071E-3</v>
      </c>
      <c r="JI145" s="83">
        <f t="shared" si="173"/>
        <v>9.2120088275700028E-3</v>
      </c>
      <c r="JJ145" s="83">
        <f t="shared" si="173"/>
        <v>9.6020779452192003E-3</v>
      </c>
      <c r="JK145" s="83">
        <f t="shared" si="173"/>
        <v>2.7567895770081348E-2</v>
      </c>
      <c r="JL145" s="83">
        <f t="shared" si="173"/>
        <v>6.4298930879766958E-2</v>
      </c>
      <c r="JM145" s="83">
        <f t="shared" si="173"/>
        <v>0.1970797883915687</v>
      </c>
    </row>
    <row r="146" spans="2:273" x14ac:dyDescent="0.25">
      <c r="B146" s="2">
        <v>119</v>
      </c>
      <c r="C146" s="37">
        <v>111.133</v>
      </c>
      <c r="D146" s="37">
        <v>110.6</v>
      </c>
      <c r="E146" s="37">
        <v>108.35</v>
      </c>
      <c r="F146" s="37">
        <v>108.68300000000001</v>
      </c>
      <c r="G146" s="37">
        <v>107.776</v>
      </c>
      <c r="H146" s="37">
        <v>108.741</v>
      </c>
      <c r="I146" s="37">
        <v>113.224</v>
      </c>
      <c r="J146" s="37">
        <v>112.672</v>
      </c>
      <c r="K146" s="37">
        <v>113.63800000000001</v>
      </c>
      <c r="L146" s="37">
        <v>113.724</v>
      </c>
      <c r="M146" s="37">
        <v>112.70699999999999</v>
      </c>
      <c r="N146" s="37">
        <v>112.724</v>
      </c>
      <c r="O146" s="37">
        <v>117.345</v>
      </c>
      <c r="P146" s="37">
        <v>116.224</v>
      </c>
      <c r="Q146" s="37">
        <v>125.414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111.16779634444912</v>
      </c>
      <c r="T146" s="4">
        <f t="shared" si="174"/>
        <v>110.64577748485367</v>
      </c>
      <c r="U146" s="4">
        <f t="shared" si="174"/>
        <v>109.37455807500459</v>
      </c>
      <c r="V146" s="4">
        <f t="shared" si="174"/>
        <v>108.84347325372568</v>
      </c>
      <c r="W146" s="4">
        <f t="shared" si="174"/>
        <v>108.63064235760748</v>
      </c>
      <c r="X146" s="4">
        <f t="shared" si="174"/>
        <v>108.64626933371609</v>
      </c>
      <c r="Y146" s="4">
        <f t="shared" si="174"/>
        <v>111.64166141751042</v>
      </c>
      <c r="Z146" s="4">
        <f t="shared" si="174"/>
        <v>113.43998770871102</v>
      </c>
      <c r="AA146" s="4">
        <f t="shared" si="174"/>
        <v>114.47078201136482</v>
      </c>
      <c r="AB146" s="4">
        <f t="shared" si="174"/>
        <v>113.99649733838534</v>
      </c>
      <c r="AC146" s="4">
        <f t="shared" si="174"/>
        <v>113.93240565308915</v>
      </c>
      <c r="AD146" s="4">
        <f t="shared" si="174"/>
        <v>113.87585547958781</v>
      </c>
      <c r="AE146" s="4">
        <f t="shared" si="174"/>
        <v>117.96135924672834</v>
      </c>
      <c r="AF146" s="4">
        <f t="shared" si="174"/>
        <v>117.13460520122203</v>
      </c>
      <c r="AG146" s="4">
        <f t="shared" si="174"/>
        <v>126.22755344022912</v>
      </c>
      <c r="AI146" s="4">
        <f t="shared" ref="AI146:AW162" si="175">IF(OR($B146 &lt; C$230, $B146 &gt; C$233), 0, C146-S146)</f>
        <v>-3.4796344449119943E-2</v>
      </c>
      <c r="AJ146" s="4">
        <f t="shared" si="175"/>
        <v>-4.5777484853672945E-2</v>
      </c>
      <c r="AK146" s="4">
        <f t="shared" si="175"/>
        <v>-1.0245580750045917</v>
      </c>
      <c r="AL146" s="4">
        <f t="shared" si="175"/>
        <v>-0.16047325372566945</v>
      </c>
      <c r="AM146" s="4">
        <f t="shared" si="175"/>
        <v>-0.85464235760748863</v>
      </c>
      <c r="AN146" s="4">
        <f t="shared" si="175"/>
        <v>9.4730666283908249E-2</v>
      </c>
      <c r="AO146" s="4">
        <f t="shared" si="175"/>
        <v>1.5823385824895837</v>
      </c>
      <c r="AP146" s="4">
        <f t="shared" si="175"/>
        <v>-0.76798770871101851</v>
      </c>
      <c r="AQ146" s="4">
        <f t="shared" si="175"/>
        <v>-0.832782011364813</v>
      </c>
      <c r="AR146" s="4">
        <f t="shared" si="175"/>
        <v>-0.2724973383853353</v>
      </c>
      <c r="AS146" s="4">
        <f t="shared" si="175"/>
        <v>-1.2254056530891546</v>
      </c>
      <c r="AT146" s="4">
        <f t="shared" si="175"/>
        <v>-1.1518554795878089</v>
      </c>
      <c r="AU146" s="4">
        <f t="shared" si="175"/>
        <v>-0.61635924672833653</v>
      </c>
      <c r="AV146" s="4">
        <f t="shared" si="175"/>
        <v>-0.91060520122202604</v>
      </c>
      <c r="AW146" s="4">
        <f t="shared" si="175"/>
        <v>-0.81355344022911424</v>
      </c>
      <c r="AY146" s="2">
        <f t="shared" si="167"/>
        <v>111.1677942615038</v>
      </c>
      <c r="AZ146" s="2">
        <f t="shared" si="167"/>
        <v>110.64569571316267</v>
      </c>
      <c r="BA146" s="2">
        <f t="shared" si="167"/>
        <v>109.37282206148657</v>
      </c>
      <c r="BB146" s="2">
        <f t="shared" si="167"/>
        <v>108.832275473056</v>
      </c>
      <c r="BC146" s="2">
        <f t="shared" si="167"/>
        <v>108.63043050412591</v>
      </c>
      <c r="BD146" s="2">
        <f t="shared" si="167"/>
        <v>108.64617090866744</v>
      </c>
      <c r="BE146" s="2">
        <f t="shared" si="167"/>
        <v>111.64160847692217</v>
      </c>
      <c r="BF146" s="2">
        <f t="shared" si="167"/>
        <v>113.43994913629419</v>
      </c>
      <c r="BG146" s="2">
        <f t="shared" si="167"/>
        <v>114.47063614525334</v>
      </c>
      <c r="BH146" s="2">
        <f t="shared" si="167"/>
        <v>113.99433555066067</v>
      </c>
      <c r="BI146" s="2">
        <f t="shared" si="167"/>
        <v>113.92654295159311</v>
      </c>
      <c r="BJ146" s="2">
        <f t="shared" si="167"/>
        <v>113.87006724205847</v>
      </c>
      <c r="BK146" s="2">
        <f t="shared" si="167"/>
        <v>117.92686548223381</v>
      </c>
      <c r="BL146" s="2">
        <f t="shared" si="167"/>
        <v>116.55455115247713</v>
      </c>
      <c r="BM146" s="2">
        <f t="shared" si="167"/>
        <v>120.31075548337937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111.133</v>
      </c>
      <c r="CF146" s="2">
        <f t="shared" si="168"/>
        <v>110.6</v>
      </c>
      <c r="CG146" s="2">
        <f t="shared" si="168"/>
        <v>108.35</v>
      </c>
      <c r="CH146" s="2">
        <f t="shared" si="168"/>
        <v>108.68300000000001</v>
      </c>
      <c r="CI146" s="2">
        <f t="shared" si="168"/>
        <v>107.776</v>
      </c>
      <c r="CJ146" s="2">
        <f t="shared" si="168"/>
        <v>108.741</v>
      </c>
      <c r="CK146" s="2">
        <f t="shared" si="168"/>
        <v>113.224</v>
      </c>
      <c r="CL146" s="2">
        <f t="shared" si="168"/>
        <v>112.672</v>
      </c>
      <c r="CM146" s="2">
        <f t="shared" si="168"/>
        <v>113.63800000000001</v>
      </c>
      <c r="CN146" s="2">
        <f t="shared" si="168"/>
        <v>113.724</v>
      </c>
      <c r="CO146" s="2">
        <f t="shared" si="168"/>
        <v>112.70699999999999</v>
      </c>
      <c r="CP146" s="2">
        <f t="shared" si="168"/>
        <v>112.724</v>
      </c>
      <c r="CQ146" s="2">
        <f t="shared" si="168"/>
        <v>117.345</v>
      </c>
      <c r="CR146" s="2" t="str">
        <f t="shared" si="168"/>
        <v/>
      </c>
      <c r="CS146" s="2" t="str">
        <f t="shared" si="168"/>
        <v/>
      </c>
      <c r="CU146" s="2">
        <f t="shared" si="110"/>
        <v>111.133</v>
      </c>
      <c r="CV146" s="2">
        <f t="shared" si="111"/>
        <v>110.6</v>
      </c>
      <c r="CW146" s="2">
        <f t="shared" si="112"/>
        <v>108.35</v>
      </c>
      <c r="CX146" s="2">
        <f t="shared" si="113"/>
        <v>108.68300000000001</v>
      </c>
      <c r="CY146" s="2">
        <f t="shared" si="114"/>
        <v>107.776</v>
      </c>
      <c r="CZ146" s="2">
        <f t="shared" si="115"/>
        <v>108.741</v>
      </c>
      <c r="DA146" s="2">
        <f t="shared" si="116"/>
        <v>113.224</v>
      </c>
      <c r="DB146" s="2">
        <f t="shared" si="117"/>
        <v>112.672</v>
      </c>
      <c r="DC146" s="2">
        <f t="shared" si="118"/>
        <v>113.63800000000001</v>
      </c>
      <c r="DD146" s="2">
        <f t="shared" si="119"/>
        <v>113.724</v>
      </c>
      <c r="DE146" s="2">
        <f t="shared" si="120"/>
        <v>112.70699999999999</v>
      </c>
      <c r="DF146" s="2">
        <f t="shared" si="121"/>
        <v>112.724</v>
      </c>
      <c r="DG146" s="2">
        <f t="shared" si="122"/>
        <v>117.345</v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150.7042027027027</v>
      </c>
      <c r="DL146" s="2">
        <f t="shared" si="176"/>
        <v>141.93023164460004</v>
      </c>
      <c r="DM146" s="2">
        <f t="shared" si="176"/>
        <v>135.69684345479084</v>
      </c>
      <c r="DN146" s="2">
        <f t="shared" si="176"/>
        <v>131.55936108983479</v>
      </c>
      <c r="DO146" s="2">
        <f t="shared" si="176"/>
        <v>128.41011806543383</v>
      </c>
      <c r="DP146" s="2">
        <f t="shared" si="176"/>
        <v>130.37471316526612</v>
      </c>
      <c r="DQ146" s="2">
        <f t="shared" si="176"/>
        <v>134.20309672830726</v>
      </c>
      <c r="DR146" s="2">
        <f t="shared" si="176"/>
        <v>133.39345378151259</v>
      </c>
      <c r="DS146" s="2">
        <f t="shared" si="176"/>
        <v>135.50814432651273</v>
      </c>
      <c r="DT146" s="2">
        <f t="shared" si="176"/>
        <v>135.0004447970237</v>
      </c>
      <c r="DU146" s="2">
        <f t="shared" si="176"/>
        <v>129.38688795518206</v>
      </c>
      <c r="DV146" s="2">
        <f t="shared" si="176"/>
        <v>131.85175014005603</v>
      </c>
      <c r="DW146" s="2">
        <f t="shared" si="176"/>
        <v>140.03204873949579</v>
      </c>
      <c r="DX146" s="2">
        <f t="shared" si="176"/>
        <v>143.5089336336336</v>
      </c>
      <c r="DY146" s="2">
        <f t="shared" si="176"/>
        <v>160.07989744160179</v>
      </c>
      <c r="EA146" s="2">
        <f t="shared" si="152"/>
        <v>111.28377126444668</v>
      </c>
      <c r="EB146" s="2">
        <f t="shared" si="152"/>
        <v>110.73154253955046</v>
      </c>
      <c r="EC146" s="2">
        <f t="shared" si="152"/>
        <v>109.33970995962315</v>
      </c>
      <c r="ED146" s="2">
        <f t="shared" si="152"/>
        <v>108.84261611565225</v>
      </c>
      <c r="EE146" s="2">
        <f t="shared" si="151"/>
        <v>108.58717810400401</v>
      </c>
      <c r="EF146" s="2">
        <f t="shared" si="151"/>
        <v>108.59748894218666</v>
      </c>
      <c r="EG146" s="2">
        <f t="shared" si="151"/>
        <v>111.60253415300548</v>
      </c>
      <c r="EH146" s="2">
        <f t="shared" si="151"/>
        <v>113.52421696012955</v>
      </c>
      <c r="EI146" s="2">
        <f t="shared" si="151"/>
        <v>114.56594791873316</v>
      </c>
      <c r="EJ146" s="2">
        <f t="shared" si="151"/>
        <v>114.08400527776489</v>
      </c>
      <c r="EK146" s="2">
        <f t="shared" si="151"/>
        <v>113.9169051550126</v>
      </c>
      <c r="EL146" s="2">
        <f t="shared" si="151"/>
        <v>113.81558620198697</v>
      </c>
      <c r="EM146" s="2">
        <f t="shared" si="135"/>
        <v>117.93960541722264</v>
      </c>
      <c r="EN146" s="2">
        <f t="shared" si="135"/>
        <v>116.56281150533387</v>
      </c>
      <c r="EO146" s="2">
        <f t="shared" si="135"/>
        <v>120.41441874999998</v>
      </c>
      <c r="EQ146" s="2">
        <f t="shared" ref="EQ146:FE162" si="177">CU$228*$B146+CU$229</f>
        <v>110.70214811746416</v>
      </c>
      <c r="ER146" s="2">
        <f t="shared" si="177"/>
        <v>110.26872058423913</v>
      </c>
      <c r="ES146" s="2">
        <f t="shared" si="177"/>
        <v>109.42100696164877</v>
      </c>
      <c r="ET146" s="2">
        <f t="shared" si="177"/>
        <v>108.71698763641388</v>
      </c>
      <c r="EU146" s="2">
        <f t="shared" si="177"/>
        <v>108.71895894922045</v>
      </c>
      <c r="EV146" s="2">
        <f t="shared" si="177"/>
        <v>108.74246436681383</v>
      </c>
      <c r="EW146" s="2">
        <f t="shared" si="177"/>
        <v>111.69575771617099</v>
      </c>
      <c r="EX146" s="2">
        <f t="shared" si="177"/>
        <v>113.09625000787686</v>
      </c>
      <c r="EY146" s="2">
        <f t="shared" si="177"/>
        <v>114.05974248164432</v>
      </c>
      <c r="EZ146" s="2">
        <f t="shared" si="177"/>
        <v>113.52991326804099</v>
      </c>
      <c r="FA146" s="2">
        <f t="shared" si="177"/>
        <v>113.89364114768567</v>
      </c>
      <c r="FB146" s="2">
        <f t="shared" si="177"/>
        <v>114.03433872006549</v>
      </c>
      <c r="FC146" s="2">
        <f t="shared" si="177"/>
        <v>117.73067894705746</v>
      </c>
      <c r="FD146" s="2">
        <f t="shared" si="177"/>
        <v>116.33068954883734</v>
      </c>
      <c r="FE146" s="2">
        <f t="shared" si="177"/>
        <v>119.20474512032739</v>
      </c>
      <c r="FG146" s="2">
        <f t="shared" ref="FG146:FU162" si="178">POWER(10,($B146-C$231)/C$229)/(1+POWER(10,($B146-C$231)/C$229))</f>
        <v>0.99953865497048799</v>
      </c>
      <c r="FH146" s="2">
        <f t="shared" si="178"/>
        <v>0.99939713353160831</v>
      </c>
      <c r="FI146" s="2">
        <f t="shared" si="178"/>
        <v>0.99938071577345999</v>
      </c>
      <c r="FJ146" s="2">
        <f t="shared" si="178"/>
        <v>0.99938922852569645</v>
      </c>
      <c r="FK146" s="2">
        <f t="shared" si="178"/>
        <v>0.99921908069985199</v>
      </c>
      <c r="FL146" s="2">
        <f t="shared" si="178"/>
        <v>0.9990998740408894</v>
      </c>
      <c r="FM146" s="2">
        <f t="shared" si="178"/>
        <v>0.99925002695247223</v>
      </c>
      <c r="FN146" s="2">
        <f t="shared" si="178"/>
        <v>0.99907578141775055</v>
      </c>
      <c r="FO146" s="2">
        <f t="shared" si="178"/>
        <v>0.99917929925059845</v>
      </c>
      <c r="FP146" s="2">
        <f t="shared" si="178"/>
        <v>0.99912478014298522</v>
      </c>
      <c r="FQ146" s="2">
        <f t="shared" si="178"/>
        <v>0.99909407039892661</v>
      </c>
      <c r="FR146" s="2">
        <f t="shared" si="178"/>
        <v>0.99909165349403983</v>
      </c>
      <c r="FS146" s="2">
        <f t="shared" si="178"/>
        <v>0.99904654972937745</v>
      </c>
      <c r="FT146" s="2">
        <f t="shared" si="178"/>
        <v>0.99910330269189895</v>
      </c>
      <c r="FU146" s="2">
        <f t="shared" si="178"/>
        <v>0.99885645339138296</v>
      </c>
      <c r="FW146" s="2">
        <f t="shared" si="169"/>
        <v>0.23067070790454386</v>
      </c>
      <c r="FX146" s="2">
        <f t="shared" si="169"/>
        <v>0.22612468727118379</v>
      </c>
      <c r="FY146" s="2">
        <f t="shared" si="169"/>
        <v>0.20652108213997125</v>
      </c>
      <c r="FZ146" s="2">
        <f t="shared" si="169"/>
        <v>0.19275392460610863</v>
      </c>
      <c r="GA146" s="2">
        <f t="shared" si="169"/>
        <v>0.21074598265587835</v>
      </c>
      <c r="GB146" s="2">
        <f t="shared" si="169"/>
        <v>0.20058380042695464</v>
      </c>
      <c r="GC146" s="2">
        <f t="shared" si="169"/>
        <v>0.23732745643915679</v>
      </c>
      <c r="GD146" s="2">
        <f t="shared" si="169"/>
        <v>0.23981137137009967</v>
      </c>
      <c r="GE146" s="2">
        <f t="shared" si="169"/>
        <v>0.22223990799617915</v>
      </c>
      <c r="GF146" s="2">
        <f t="shared" si="169"/>
        <v>0.19487054210246929</v>
      </c>
      <c r="GG146" s="2">
        <f t="shared" si="169"/>
        <v>0.18814122196328595</v>
      </c>
      <c r="GH146" s="2">
        <f t="shared" si="169"/>
        <v>0.17416006870264572</v>
      </c>
      <c r="GI146" s="2">
        <f t="shared" si="169"/>
        <v>0.16179845965153986</v>
      </c>
      <c r="GJ146" s="2">
        <f t="shared" si="169"/>
        <v>0.13968031513390386</v>
      </c>
      <c r="GK146" s="2">
        <f t="shared" si="169"/>
        <v>0.12319239388388482</v>
      </c>
      <c r="GM146" s="83">
        <f t="shared" si="170"/>
        <v>5.4096817751878788E-203</v>
      </c>
      <c r="GN146" s="83">
        <f t="shared" si="170"/>
        <v>2.0969435217747208E-198</v>
      </c>
      <c r="GO146" s="83">
        <f t="shared" si="170"/>
        <v>1.2248061559744452E-150</v>
      </c>
      <c r="GP146" s="83">
        <f t="shared" si="170"/>
        <v>2.1176840622924694E-136</v>
      </c>
      <c r="GQ146" s="83">
        <f t="shared" si="170"/>
        <v>1.5105093935233626E-177</v>
      </c>
      <c r="GR146" s="83">
        <f t="shared" si="170"/>
        <v>6.0264722457259922E-184</v>
      </c>
      <c r="GS146" s="83">
        <f t="shared" si="170"/>
        <v>1.0460898788671719E-303</v>
      </c>
      <c r="GT146" s="83">
        <f t="shared" si="170"/>
        <v>2.0723525140033699E-243</v>
      </c>
      <c r="GU146" s="83">
        <f t="shared" si="170"/>
        <v>7.1130553401804896E-171</v>
      </c>
      <c r="GV146" s="83">
        <f t="shared" si="170"/>
        <v>3.299327217451918E-183</v>
      </c>
      <c r="GW146" s="83">
        <f t="shared" si="170"/>
        <v>2.0951344512411025E-146</v>
      </c>
      <c r="GX146" s="83">
        <f t="shared" si="170"/>
        <v>1.0145555016191473E-160</v>
      </c>
      <c r="GY146" s="83">
        <f t="shared" si="170"/>
        <v>2.3647192970054237E-135</v>
      </c>
      <c r="GZ146" s="83">
        <f t="shared" si="170"/>
        <v>2.6144433972293522E-166</v>
      </c>
      <c r="HA146" s="83">
        <f t="shared" si="170"/>
        <v>1.2391843420711847E-206</v>
      </c>
      <c r="HC146" s="83">
        <f t="shared" si="153"/>
        <v>1.0902791020716393E-212</v>
      </c>
      <c r="HD146" s="83">
        <f t="shared" si="153"/>
        <v>1.0352214686628393E-111</v>
      </c>
      <c r="HE146" s="83">
        <f t="shared" si="153"/>
        <v>1.9896193135110728E-88</v>
      </c>
      <c r="HF146" s="83">
        <f t="shared" si="153"/>
        <v>7.902525743312758E-85</v>
      </c>
      <c r="HG146" s="83">
        <f t="shared" si="153"/>
        <v>5.7000304395953293E-156</v>
      </c>
      <c r="HH146" s="83">
        <f t="shared" si="153"/>
        <v>1.2770648396648661E-128</v>
      </c>
      <c r="HI146" s="83">
        <f t="shared" si="153"/>
        <v>2.4381673709303726E-221</v>
      </c>
      <c r="HJ146" s="83">
        <f t="shared" si="153"/>
        <v>5.3275823586061001E-213</v>
      </c>
      <c r="HK146" s="83">
        <f t="shared" si="153"/>
        <v>1.3073458752822319E-111</v>
      </c>
      <c r="HL146" s="83">
        <f t="shared" si="161"/>
        <v>2.7151253516654414E-108</v>
      </c>
      <c r="HM146" s="83">
        <f t="shared" si="161"/>
        <v>4.3829923873849346E-84</v>
      </c>
      <c r="HN146" s="83">
        <f t="shared" si="161"/>
        <v>2.1126822100830828E-96</v>
      </c>
      <c r="HO146" s="83">
        <f t="shared" si="161"/>
        <v>1.062224953577126E-62</v>
      </c>
      <c r="HP146" s="83">
        <f t="shared" si="161"/>
        <v>1.1324998182743328E-96</v>
      </c>
      <c r="HQ146" s="83">
        <f t="shared" si="161"/>
        <v>7.9355465599982845E-114</v>
      </c>
      <c r="HS146" s="83">
        <f t="shared" si="171"/>
        <v>9.9145492805164772E-5</v>
      </c>
      <c r="HT146" s="83">
        <f t="shared" si="171"/>
        <v>5.1910484261733761E-4</v>
      </c>
      <c r="HU146" s="83">
        <f t="shared" si="171"/>
        <v>3.6078166492830256E-3</v>
      </c>
      <c r="HV146" s="83">
        <f t="shared" si="171"/>
        <v>8.9039304626363329E-3</v>
      </c>
      <c r="HW146" s="83">
        <f t="shared" si="171"/>
        <v>5.2000587411011104E-4</v>
      </c>
      <c r="HX146" s="83">
        <f t="shared" si="171"/>
        <v>2.5735432739690635E-4</v>
      </c>
      <c r="HY146" s="83">
        <f t="shared" si="171"/>
        <v>1.1876659994738914E-4</v>
      </c>
      <c r="HZ146" s="83">
        <f t="shared" si="171"/>
        <v>9.4299316768543321E-5</v>
      </c>
      <c r="IA146" s="83">
        <f t="shared" si="171"/>
        <v>2.7293484897060016E-4</v>
      </c>
      <c r="IB146" s="83">
        <f t="shared" si="171"/>
        <v>1.6642591506659569E-3</v>
      </c>
      <c r="IC146" s="83">
        <f t="shared" si="171"/>
        <v>2.897511263339027E-3</v>
      </c>
      <c r="ID146" s="83">
        <f t="shared" si="171"/>
        <v>2.8936508803191737E-3</v>
      </c>
      <c r="IE146" s="83">
        <f t="shared" si="171"/>
        <v>9.9798440670776575E-3</v>
      </c>
      <c r="IF146" s="83">
        <f t="shared" si="171"/>
        <v>2.4791298458904567E-2</v>
      </c>
      <c r="IG146" s="83">
        <f t="shared" si="171"/>
        <v>0.10032256404598981</v>
      </c>
      <c r="II146" s="83">
        <f t="shared" si="172"/>
        <v>5.6055953661707075E-7</v>
      </c>
      <c r="IJ146" s="83">
        <f t="shared" si="172"/>
        <v>7.6650340892606934E-7</v>
      </c>
      <c r="IK146" s="83">
        <f t="shared" si="172"/>
        <v>9.6060349695049276E-9</v>
      </c>
      <c r="IL146" s="83">
        <f t="shared" si="172"/>
        <v>1.3591923771530454E-8</v>
      </c>
      <c r="IM146" s="83">
        <f t="shared" si="172"/>
        <v>2.5172910984047525E-9</v>
      </c>
      <c r="IN146" s="83">
        <f t="shared" si="172"/>
        <v>3.9604022379142503E-12</v>
      </c>
      <c r="IO146" s="83">
        <f t="shared" si="172"/>
        <v>1.0046829722214195E-7</v>
      </c>
      <c r="IP146" s="83">
        <f t="shared" si="172"/>
        <v>1.2384366023173028E-8</v>
      </c>
      <c r="IQ146" s="83">
        <f t="shared" si="172"/>
        <v>5.1570436771456343E-9</v>
      </c>
      <c r="IR146" s="83">
        <f t="shared" si="172"/>
        <v>2.9042416653453629E-11</v>
      </c>
      <c r="IS146" s="83">
        <f t="shared" si="172"/>
        <v>3.4838181917829944E-12</v>
      </c>
      <c r="IT146" s="83">
        <f t="shared" si="172"/>
        <v>1.3960893638382492E-14</v>
      </c>
      <c r="IU146" s="83">
        <f t="shared" si="172"/>
        <v>1.962680779640554E-15</v>
      </c>
      <c r="IV146" s="83">
        <f t="shared" si="172"/>
        <v>6.9484345896186765E-9</v>
      </c>
      <c r="IW146" s="83">
        <f t="shared" si="172"/>
        <v>1.8452909609991034E-7</v>
      </c>
      <c r="IY146" s="83">
        <f t="shared" si="173"/>
        <v>9.9706052341781839E-5</v>
      </c>
      <c r="IZ146" s="83">
        <f t="shared" si="173"/>
        <v>5.1987134602626372E-4</v>
      </c>
      <c r="JA146" s="83">
        <f t="shared" si="173"/>
        <v>3.6078262553179952E-3</v>
      </c>
      <c r="JB146" s="83">
        <f t="shared" si="173"/>
        <v>8.9039440545601051E-3</v>
      </c>
      <c r="JC146" s="83">
        <f t="shared" si="173"/>
        <v>5.2000839140120948E-4</v>
      </c>
      <c r="JD146" s="83">
        <f t="shared" si="173"/>
        <v>2.5735433135730862E-4</v>
      </c>
      <c r="JE146" s="83">
        <f t="shared" si="173"/>
        <v>1.1886706824461128E-4</v>
      </c>
      <c r="JF146" s="83">
        <f t="shared" si="173"/>
        <v>9.4311701134566488E-5</v>
      </c>
      <c r="JG146" s="83">
        <f t="shared" si="173"/>
        <v>2.7294000601427729E-4</v>
      </c>
      <c r="JH146" s="83">
        <f t="shared" si="173"/>
        <v>1.6642591797083736E-3</v>
      </c>
      <c r="JI146" s="83">
        <f t="shared" si="173"/>
        <v>2.8975112668228453E-3</v>
      </c>
      <c r="JJ146" s="83">
        <f t="shared" si="173"/>
        <v>2.8936508803331347E-3</v>
      </c>
      <c r="JK146" s="83">
        <f t="shared" si="173"/>
        <v>9.9798440670796195E-3</v>
      </c>
      <c r="JL146" s="83">
        <f t="shared" si="173"/>
        <v>2.4791305407339155E-2</v>
      </c>
      <c r="JM146" s="83">
        <f t="shared" si="173"/>
        <v>0.10032274857508591</v>
      </c>
    </row>
    <row r="147" spans="2:273" x14ac:dyDescent="0.25">
      <c r="B147" s="2">
        <v>120</v>
      </c>
      <c r="C147" s="37">
        <v>112.4</v>
      </c>
      <c r="D147" s="37">
        <v>110.65</v>
      </c>
      <c r="E147" s="37">
        <v>107.667</v>
      </c>
      <c r="F147" s="37">
        <v>108.583</v>
      </c>
      <c r="G147" s="37">
        <v>108.81</v>
      </c>
      <c r="H147" s="37">
        <v>109.741</v>
      </c>
      <c r="I147" s="37">
        <v>110.724</v>
      </c>
      <c r="J147" s="37">
        <v>114.259</v>
      </c>
      <c r="K147" s="37">
        <v>114.741</v>
      </c>
      <c r="L147" s="37">
        <v>112.44799999999999</v>
      </c>
      <c r="M147" s="37">
        <v>114.155</v>
      </c>
      <c r="N147" s="37">
        <v>114.914</v>
      </c>
      <c r="O147" s="37">
        <v>114.914</v>
      </c>
      <c r="P147" s="37">
        <v>115.414</v>
      </c>
      <c r="Q147" s="37">
        <v>118.724</v>
      </c>
      <c r="S147" s="4">
        <f t="shared" si="174"/>
        <v>111.07756782048803</v>
      </c>
      <c r="T147" s="4">
        <f t="shared" si="174"/>
        <v>110.55578443048967</v>
      </c>
      <c r="U147" s="4">
        <f t="shared" si="174"/>
        <v>109.29609133787949</v>
      </c>
      <c r="V147" s="4">
        <f t="shared" si="174"/>
        <v>108.76543226515105</v>
      </c>
      <c r="W147" s="4">
        <f t="shared" si="174"/>
        <v>108.55127001474915</v>
      </c>
      <c r="X147" s="4">
        <f t="shared" si="174"/>
        <v>108.54383163458859</v>
      </c>
      <c r="Y147" s="4">
        <f t="shared" si="174"/>
        <v>111.54494662256603</v>
      </c>
      <c r="Z147" s="4">
        <f t="shared" si="174"/>
        <v>113.39914501363485</v>
      </c>
      <c r="AA147" s="4">
        <f t="shared" si="174"/>
        <v>114.41651045600585</v>
      </c>
      <c r="AB147" s="4">
        <f t="shared" si="174"/>
        <v>113.99894171628891</v>
      </c>
      <c r="AC147" s="4">
        <f t="shared" si="174"/>
        <v>113.89476200570863</v>
      </c>
      <c r="AD147" s="4">
        <f t="shared" si="174"/>
        <v>113.81816655320327</v>
      </c>
      <c r="AE147" s="4">
        <f t="shared" si="174"/>
        <v>117.85924818667316</v>
      </c>
      <c r="AF147" s="4">
        <f t="shared" si="174"/>
        <v>116.62579776164696</v>
      </c>
      <c r="AG147" s="4">
        <f t="shared" si="174"/>
        <v>122.38164965429124</v>
      </c>
      <c r="AI147" s="4">
        <f t="shared" si="175"/>
        <v>1.3224321795119778</v>
      </c>
      <c r="AJ147" s="4">
        <f t="shared" si="175"/>
        <v>9.4215569510339492E-2</v>
      </c>
      <c r="AK147" s="4">
        <f t="shared" si="175"/>
        <v>-1.6290913378794869</v>
      </c>
      <c r="AL147" s="4">
        <f t="shared" si="175"/>
        <v>-0.18243226515104993</v>
      </c>
      <c r="AM147" s="4">
        <f t="shared" si="175"/>
        <v>0.25872998525085222</v>
      </c>
      <c r="AN147" s="4">
        <f t="shared" si="175"/>
        <v>1.1971683654114145</v>
      </c>
      <c r="AO147" s="4">
        <f t="shared" si="175"/>
        <v>-0.82094662256602646</v>
      </c>
      <c r="AP147" s="4">
        <f t="shared" si="175"/>
        <v>0.8598549863651499</v>
      </c>
      <c r="AQ147" s="4">
        <f t="shared" si="175"/>
        <v>0.32448954399414731</v>
      </c>
      <c r="AR147" s="4">
        <f t="shared" si="175"/>
        <v>-1.5509417162889179</v>
      </c>
      <c r="AS147" s="4">
        <f t="shared" si="175"/>
        <v>0.26023799429137284</v>
      </c>
      <c r="AT147" s="4">
        <f t="shared" si="175"/>
        <v>1.0958334467967319</v>
      </c>
      <c r="AU147" s="4">
        <f t="shared" si="175"/>
        <v>-2.9452481866731546</v>
      </c>
      <c r="AV147" s="4">
        <f t="shared" si="175"/>
        <v>-1.2117977616469631</v>
      </c>
      <c r="AW147" s="4">
        <f t="shared" si="175"/>
        <v>-3.6576496542912338</v>
      </c>
      <c r="AY147" s="2">
        <f t="shared" si="167"/>
        <v>111.07756236718873</v>
      </c>
      <c r="AZ147" s="2">
        <f t="shared" si="167"/>
        <v>110.55571022487659</v>
      </c>
      <c r="BA147" s="2">
        <f t="shared" si="167"/>
        <v>109.29574915730331</v>
      </c>
      <c r="BB147" s="2">
        <f t="shared" si="167"/>
        <v>108.76261935050675</v>
      </c>
      <c r="BC147" s="2">
        <f t="shared" si="167"/>
        <v>108.55124005751945</v>
      </c>
      <c r="BD147" s="2">
        <f t="shared" si="167"/>
        <v>108.54382241521951</v>
      </c>
      <c r="BE147" s="2">
        <f t="shared" si="167"/>
        <v>111.54483808689042</v>
      </c>
      <c r="BF147" s="2">
        <f t="shared" si="167"/>
        <v>113.39912025159319</v>
      </c>
      <c r="BG147" s="2">
        <f t="shared" si="167"/>
        <v>114.41648656822818</v>
      </c>
      <c r="BH147" s="2">
        <f t="shared" si="167"/>
        <v>113.99862902229738</v>
      </c>
      <c r="BI147" s="2">
        <f t="shared" si="167"/>
        <v>113.89386205964301</v>
      </c>
      <c r="BJ147" s="2">
        <f t="shared" si="167"/>
        <v>113.81734493048242</v>
      </c>
      <c r="BK147" s="2">
        <f t="shared" si="167"/>
        <v>117.85283620557252</v>
      </c>
      <c r="BL147" s="2">
        <f t="shared" si="167"/>
        <v>116.4789553102037</v>
      </c>
      <c r="BM147" s="2">
        <f t="shared" si="167"/>
        <v>120.22173991998245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112.4</v>
      </c>
      <c r="CF147" s="2">
        <f t="shared" si="168"/>
        <v>110.65</v>
      </c>
      <c r="CG147" s="2">
        <f t="shared" si="168"/>
        <v>107.667</v>
      </c>
      <c r="CH147" s="2">
        <f t="shared" si="168"/>
        <v>108.583</v>
      </c>
      <c r="CI147" s="2">
        <f t="shared" si="168"/>
        <v>108.81</v>
      </c>
      <c r="CJ147" s="2">
        <f t="shared" si="168"/>
        <v>109.741</v>
      </c>
      <c r="CK147" s="2">
        <f t="shared" si="168"/>
        <v>110.724</v>
      </c>
      <c r="CL147" s="2">
        <f t="shared" si="168"/>
        <v>114.259</v>
      </c>
      <c r="CM147" s="2">
        <f t="shared" si="168"/>
        <v>114.741</v>
      </c>
      <c r="CN147" s="2">
        <f t="shared" si="168"/>
        <v>112.44799999999999</v>
      </c>
      <c r="CO147" s="2">
        <f t="shared" si="168"/>
        <v>114.155</v>
      </c>
      <c r="CP147" s="2">
        <f t="shared" si="168"/>
        <v>114.914</v>
      </c>
      <c r="CQ147" s="2">
        <f t="shared" si="168"/>
        <v>114.914</v>
      </c>
      <c r="CR147" s="2">
        <f t="shared" si="168"/>
        <v>115.414</v>
      </c>
      <c r="CS147" s="2" t="str">
        <f t="shared" si="168"/>
        <v/>
      </c>
      <c r="CU147" s="2">
        <f t="shared" si="110"/>
        <v>112.4</v>
      </c>
      <c r="CV147" s="2">
        <f t="shared" si="111"/>
        <v>110.65</v>
      </c>
      <c r="CW147" s="2">
        <f t="shared" si="112"/>
        <v>107.667</v>
      </c>
      <c r="CX147" s="2">
        <f t="shared" si="113"/>
        <v>108.583</v>
      </c>
      <c r="CY147" s="2">
        <f t="shared" si="114"/>
        <v>108.81</v>
      </c>
      <c r="CZ147" s="2">
        <f t="shared" si="115"/>
        <v>109.741</v>
      </c>
      <c r="DA147" s="2">
        <f t="shared" si="116"/>
        <v>110.724</v>
      </c>
      <c r="DB147" s="2">
        <f t="shared" si="117"/>
        <v>114.259</v>
      </c>
      <c r="DC147" s="2">
        <f t="shared" si="118"/>
        <v>114.741</v>
      </c>
      <c r="DD147" s="2">
        <f t="shared" si="119"/>
        <v>112.44799999999999</v>
      </c>
      <c r="DE147" s="2">
        <f t="shared" si="120"/>
        <v>114.155</v>
      </c>
      <c r="DF147" s="2">
        <f t="shared" si="121"/>
        <v>114.914</v>
      </c>
      <c r="DG147" s="2">
        <f t="shared" si="122"/>
        <v>114.914</v>
      </c>
      <c r="DH147" s="2">
        <f t="shared" si="123"/>
        <v>115.414</v>
      </c>
      <c r="DI147" s="2" t="str">
        <f t="shared" si="124"/>
        <v/>
      </c>
      <c r="DK147" s="2">
        <f t="shared" si="176"/>
        <v>150.95986808236808</v>
      </c>
      <c r="DL147" s="2">
        <f t="shared" si="176"/>
        <v>142.14782284713863</v>
      </c>
      <c r="DM147" s="2">
        <f t="shared" si="176"/>
        <v>135.86860701754387</v>
      </c>
      <c r="DN147" s="2">
        <f t="shared" si="176"/>
        <v>131.69381715723821</v>
      </c>
      <c r="DO147" s="2">
        <f t="shared" si="176"/>
        <v>128.51353277163801</v>
      </c>
      <c r="DP147" s="2">
        <f t="shared" si="176"/>
        <v>130.48053473389359</v>
      </c>
      <c r="DQ147" s="2">
        <f t="shared" si="176"/>
        <v>134.32872174198491</v>
      </c>
      <c r="DR147" s="2">
        <f t="shared" si="176"/>
        <v>133.52874705882351</v>
      </c>
      <c r="DS147" s="2">
        <f t="shared" si="176"/>
        <v>135.67653769559033</v>
      </c>
      <c r="DT147" s="2">
        <f t="shared" si="176"/>
        <v>135.16309508698978</v>
      </c>
      <c r="DU147" s="2">
        <f t="shared" si="176"/>
        <v>129.48998767507004</v>
      </c>
      <c r="DV147" s="2">
        <f t="shared" si="176"/>
        <v>131.97161708683475</v>
      </c>
      <c r="DW147" s="2">
        <f t="shared" si="176"/>
        <v>140.21621764705884</v>
      </c>
      <c r="DX147" s="2">
        <f t="shared" si="176"/>
        <v>143.72709489489486</v>
      </c>
      <c r="DY147" s="2">
        <f t="shared" si="176"/>
        <v>160.47308498331478</v>
      </c>
      <c r="EA147" s="2">
        <f t="shared" si="152"/>
        <v>111.21051006244302</v>
      </c>
      <c r="EB147" s="2">
        <f t="shared" si="152"/>
        <v>110.65599082888224</v>
      </c>
      <c r="EC147" s="2">
        <f t="shared" si="152"/>
        <v>109.26176063257066</v>
      </c>
      <c r="ED147" s="2">
        <f t="shared" si="152"/>
        <v>108.77722978516516</v>
      </c>
      <c r="EE147" s="2">
        <f t="shared" si="151"/>
        <v>108.50579329294339</v>
      </c>
      <c r="EF147" s="2">
        <f t="shared" si="151"/>
        <v>108.4929650310732</v>
      </c>
      <c r="EG147" s="2">
        <f t="shared" si="151"/>
        <v>111.50448368068795</v>
      </c>
      <c r="EH147" s="2">
        <f t="shared" si="151"/>
        <v>113.49708658840993</v>
      </c>
      <c r="EI147" s="2">
        <f t="shared" si="151"/>
        <v>114.52700688504314</v>
      </c>
      <c r="EJ147" s="2">
        <f t="shared" si="151"/>
        <v>114.10380081457795</v>
      </c>
      <c r="EK147" s="2">
        <f t="shared" si="151"/>
        <v>113.88590788468252</v>
      </c>
      <c r="EL147" s="2">
        <f t="shared" ref="EL147:EO210" si="179">CP$228*$B147+CP$229</f>
        <v>113.759025940486</v>
      </c>
      <c r="EM147" s="2">
        <f t="shared" si="135"/>
        <v>117.87201798931682</v>
      </c>
      <c r="EN147" s="2">
        <f t="shared" si="135"/>
        <v>116.49377934940077</v>
      </c>
      <c r="EO147" s="2">
        <f t="shared" si="135"/>
        <v>120.34780921052629</v>
      </c>
      <c r="EQ147" s="2">
        <f t="shared" si="177"/>
        <v>110.60557315917191</v>
      </c>
      <c r="ER147" s="2">
        <f t="shared" si="177"/>
        <v>110.17135140964673</v>
      </c>
      <c r="ES147" s="2">
        <f t="shared" si="177"/>
        <v>109.34715897244644</v>
      </c>
      <c r="ET147" s="2">
        <f t="shared" si="177"/>
        <v>108.64529037159829</v>
      </c>
      <c r="EU147" s="2">
        <f t="shared" si="177"/>
        <v>108.64354061797275</v>
      </c>
      <c r="EV147" s="2">
        <f t="shared" si="177"/>
        <v>108.64501248932731</v>
      </c>
      <c r="EW147" s="2">
        <f t="shared" si="177"/>
        <v>111.60174008518813</v>
      </c>
      <c r="EX147" s="2">
        <f t="shared" si="177"/>
        <v>113.05019343912791</v>
      </c>
      <c r="EY147" s="2">
        <f t="shared" si="177"/>
        <v>113.99737732647485</v>
      </c>
      <c r="EZ147" s="2">
        <f t="shared" si="177"/>
        <v>113.52217756681613</v>
      </c>
      <c r="FA147" s="2">
        <f t="shared" si="177"/>
        <v>113.86153052383884</v>
      </c>
      <c r="FB147" s="2">
        <f t="shared" si="177"/>
        <v>113.98920937975311</v>
      </c>
      <c r="FC147" s="2">
        <f t="shared" si="177"/>
        <v>117.65097039706927</v>
      </c>
      <c r="FD147" s="2">
        <f t="shared" si="177"/>
        <v>116.24829787809338</v>
      </c>
      <c r="FE147" s="2">
        <f t="shared" si="177"/>
        <v>119.08988916887317</v>
      </c>
      <c r="FG147" s="2">
        <f t="shared" si="178"/>
        <v>0.999579231251984</v>
      </c>
      <c r="FH147" s="2">
        <f t="shared" si="178"/>
        <v>0.99945015007896065</v>
      </c>
      <c r="FI147" s="2">
        <f t="shared" si="178"/>
        <v>0.99943517529528614</v>
      </c>
      <c r="FJ147" s="2">
        <f t="shared" si="178"/>
        <v>0.99944293985794663</v>
      </c>
      <c r="FK147" s="2">
        <f t="shared" si="178"/>
        <v>0.99928774419277289</v>
      </c>
      <c r="FL147" s="2">
        <f t="shared" si="178"/>
        <v>0.99917901034503487</v>
      </c>
      <c r="FM147" s="2">
        <f t="shared" si="178"/>
        <v>0.99931597131271954</v>
      </c>
      <c r="FN147" s="2">
        <f t="shared" si="178"/>
        <v>0.99915703408403989</v>
      </c>
      <c r="FO147" s="2">
        <f t="shared" si="178"/>
        <v>0.99925145796638448</v>
      </c>
      <c r="FP147" s="2">
        <f t="shared" si="178"/>
        <v>0.99920172852880829</v>
      </c>
      <c r="FQ147" s="2">
        <f t="shared" si="178"/>
        <v>0.9991737165194311</v>
      </c>
      <c r="FR147" s="2">
        <f t="shared" si="178"/>
        <v>0.99917151192405651</v>
      </c>
      <c r="FS147" s="2">
        <f t="shared" si="178"/>
        <v>0.99913037006228966</v>
      </c>
      <c r="FT147" s="2">
        <f t="shared" si="178"/>
        <v>0.99918213780635501</v>
      </c>
      <c r="FU147" s="2">
        <f t="shared" si="178"/>
        <v>0.998956968148074</v>
      </c>
      <c r="FW147" s="2">
        <f t="shared" si="169"/>
        <v>0.24741916397138941</v>
      </c>
      <c r="FX147" s="2">
        <f t="shared" si="169"/>
        <v>0.24264717372715996</v>
      </c>
      <c r="FY147" s="2">
        <f t="shared" si="169"/>
        <v>0.22202212136066765</v>
      </c>
      <c r="FZ147" s="2">
        <f t="shared" si="169"/>
        <v>0.20749184292391182</v>
      </c>
      <c r="GA147" s="2">
        <f t="shared" si="169"/>
        <v>0.22647362434229323</v>
      </c>
      <c r="GB147" s="2">
        <f t="shared" si="169"/>
        <v>0.21576037678729648</v>
      </c>
      <c r="GC147" s="2">
        <f t="shared" si="169"/>
        <v>0.25439941698818269</v>
      </c>
      <c r="GD147" s="2">
        <f t="shared" si="169"/>
        <v>0.25700180013479473</v>
      </c>
      <c r="GE147" s="2">
        <f t="shared" si="169"/>
        <v>0.23856604597267703</v>
      </c>
      <c r="GF147" s="2">
        <f t="shared" si="169"/>
        <v>0.20972825032539996</v>
      </c>
      <c r="GG147" s="2">
        <f t="shared" si="169"/>
        <v>0.2026149767182932</v>
      </c>
      <c r="GH147" s="2">
        <f t="shared" si="169"/>
        <v>0.18780706178196077</v>
      </c>
      <c r="GI147" s="2">
        <f t="shared" si="169"/>
        <v>0.17468169776579351</v>
      </c>
      <c r="GJ147" s="2">
        <f t="shared" si="169"/>
        <v>0.1511199121944648</v>
      </c>
      <c r="GK147" s="2">
        <f t="shared" si="169"/>
        <v>0.13349118042629335</v>
      </c>
      <c r="GM147" s="83">
        <f t="shared" si="170"/>
        <v>2.2304651190986141E-209</v>
      </c>
      <c r="GN147" s="83">
        <f t="shared" si="170"/>
        <v>4.8892269988208753E-205</v>
      </c>
      <c r="GO147" s="83">
        <f t="shared" si="170"/>
        <v>1.0491564903571012E-155</v>
      </c>
      <c r="GP147" s="83">
        <f t="shared" si="170"/>
        <v>5.1957775225434069E-141</v>
      </c>
      <c r="GQ147" s="83">
        <f t="shared" si="170"/>
        <v>1.9871721194010293E-183</v>
      </c>
      <c r="GR147" s="83">
        <f t="shared" si="170"/>
        <v>4.7744350076003813E-190</v>
      </c>
      <c r="GS147" s="83">
        <f t="shared" si="170"/>
        <v>0</v>
      </c>
      <c r="GT147" s="83">
        <f t="shared" si="170"/>
        <v>1.3753324840220957E-251</v>
      </c>
      <c r="GU147" s="83">
        <f t="shared" si="170"/>
        <v>1.3398266940817626E-176</v>
      </c>
      <c r="GV147" s="83">
        <f t="shared" si="170"/>
        <v>2.2729369347288922E-189</v>
      </c>
      <c r="GW147" s="83">
        <f t="shared" si="170"/>
        <v>2.792973113081151E-151</v>
      </c>
      <c r="GX147" s="83">
        <f t="shared" si="170"/>
        <v>4.5120603919099941E-166</v>
      </c>
      <c r="GY147" s="83">
        <f t="shared" si="170"/>
        <v>6.8298824592322121E-140</v>
      </c>
      <c r="GZ147" s="83">
        <f t="shared" si="170"/>
        <v>6.9755115640484134E-172</v>
      </c>
      <c r="HA147" s="83">
        <f t="shared" si="170"/>
        <v>1.6665217543286298E-213</v>
      </c>
      <c r="HC147" s="83">
        <f t="shared" si="153"/>
        <v>2.1495052996070563E-222</v>
      </c>
      <c r="HD147" s="83">
        <f t="shared" si="153"/>
        <v>3.019507666706365E-117</v>
      </c>
      <c r="HE147" s="83">
        <f t="shared" si="153"/>
        <v>8.0645588349638484E-93</v>
      </c>
      <c r="HF147" s="83">
        <f t="shared" si="153"/>
        <v>4.5257212579942548E-89</v>
      </c>
      <c r="HG147" s="83">
        <f t="shared" si="153"/>
        <v>1.3176613948380778E-163</v>
      </c>
      <c r="HH147" s="83">
        <f t="shared" si="153"/>
        <v>7.2148938490661135E-135</v>
      </c>
      <c r="HI147" s="83">
        <f t="shared" si="153"/>
        <v>5.8962264887392089E-232</v>
      </c>
      <c r="HJ147" s="83">
        <f t="shared" si="153"/>
        <v>2.3190325130952132E-223</v>
      </c>
      <c r="HK147" s="83">
        <f t="shared" si="153"/>
        <v>4.7315396474642446E-117</v>
      </c>
      <c r="HL147" s="83">
        <f t="shared" si="161"/>
        <v>1.297676768085416E-113</v>
      </c>
      <c r="HM147" s="83">
        <f t="shared" si="161"/>
        <v>3.2075042887106077E-88</v>
      </c>
      <c r="HN147" s="83">
        <f t="shared" si="161"/>
        <v>3.6066161072330101E-101</v>
      </c>
      <c r="HO147" s="83">
        <f t="shared" si="161"/>
        <v>7.8523579155375634E-66</v>
      </c>
      <c r="HP147" s="83">
        <f t="shared" si="161"/>
        <v>1.5064225859457351E-101</v>
      </c>
      <c r="HQ147" s="83">
        <f t="shared" si="161"/>
        <v>1.8385224111513642E-119</v>
      </c>
      <c r="HS147" s="83">
        <f t="shared" si="171"/>
        <v>2.3930428136768327E-5</v>
      </c>
      <c r="HT147" s="83">
        <f t="shared" si="171"/>
        <v>1.50009508770487E-4</v>
      </c>
      <c r="HU147" s="83">
        <f t="shared" si="171"/>
        <v>1.1610664511687368E-3</v>
      </c>
      <c r="HV147" s="83">
        <f t="shared" si="171"/>
        <v>3.4185085660825248E-3</v>
      </c>
      <c r="HW147" s="83">
        <f t="shared" si="171"/>
        <v>1.279006669113101E-4</v>
      </c>
      <c r="HX147" s="83">
        <f t="shared" si="171"/>
        <v>4.9942255650530256E-5</v>
      </c>
      <c r="HY147" s="83">
        <f t="shared" si="171"/>
        <v>2.5165274417724933E-5</v>
      </c>
      <c r="HZ147" s="83">
        <f t="shared" si="171"/>
        <v>1.711742792306005E-5</v>
      </c>
      <c r="IA147" s="83">
        <f t="shared" si="171"/>
        <v>6.0133144676600996E-5</v>
      </c>
      <c r="IB147" s="83">
        <f t="shared" si="171"/>
        <v>4.3569196777300354E-4</v>
      </c>
      <c r="IC147" s="83">
        <f t="shared" si="171"/>
        <v>7.9053283476335679E-4</v>
      </c>
      <c r="ID147" s="83">
        <f t="shared" si="171"/>
        <v>7.4780076892309031E-4</v>
      </c>
      <c r="IE147" s="83">
        <f t="shared" si="171"/>
        <v>3.1148045235605847E-3</v>
      </c>
      <c r="IF147" s="83">
        <f t="shared" si="171"/>
        <v>7.9436323671385062E-3</v>
      </c>
      <c r="IG147" s="83">
        <f t="shared" si="171"/>
        <v>4.2812754510620138E-2</v>
      </c>
      <c r="II147" s="83">
        <f t="shared" si="172"/>
        <v>3.7491268478845462E-6</v>
      </c>
      <c r="IJ147" s="83">
        <f t="shared" si="172"/>
        <v>4.7205923112682696E-6</v>
      </c>
      <c r="IK147" s="83">
        <f t="shared" si="172"/>
        <v>8.9696458027153009E-8</v>
      </c>
      <c r="IL147" s="83">
        <f t="shared" si="172"/>
        <v>1.0680289069105836E-7</v>
      </c>
      <c r="IM147" s="83">
        <f t="shared" si="172"/>
        <v>2.9252836609627302E-8</v>
      </c>
      <c r="IN147" s="83">
        <f t="shared" si="172"/>
        <v>9.3651127004645245E-11</v>
      </c>
      <c r="IO147" s="83">
        <f t="shared" si="172"/>
        <v>9.1915347912197289E-7</v>
      </c>
      <c r="IP147" s="83">
        <f t="shared" si="172"/>
        <v>1.5915640362795058E-7</v>
      </c>
      <c r="IQ147" s="83">
        <f t="shared" si="172"/>
        <v>6.1638661898926952E-8</v>
      </c>
      <c r="IR147" s="83">
        <f t="shared" si="172"/>
        <v>4.9672051213156691E-10</v>
      </c>
      <c r="IS147" s="83">
        <f t="shared" si="172"/>
        <v>7.0824933831641279E-11</v>
      </c>
      <c r="IT147" s="83">
        <f t="shared" si="172"/>
        <v>4.4395090793078921E-13</v>
      </c>
      <c r="IU147" s="83">
        <f t="shared" si="172"/>
        <v>6.4296042012557764E-14</v>
      </c>
      <c r="IV147" s="83">
        <f t="shared" si="172"/>
        <v>3.8252576557537271E-8</v>
      </c>
      <c r="IW147" s="83">
        <f t="shared" si="172"/>
        <v>6.7097046123723234E-7</v>
      </c>
      <c r="IY147" s="83">
        <f t="shared" si="173"/>
        <v>2.7679554984652873E-5</v>
      </c>
      <c r="IZ147" s="83">
        <f t="shared" si="173"/>
        <v>1.5473010108175527E-4</v>
      </c>
      <c r="JA147" s="83">
        <f t="shared" si="173"/>
        <v>1.1611561476267639E-3</v>
      </c>
      <c r="JB147" s="83">
        <f t="shared" si="173"/>
        <v>3.418615368973216E-3</v>
      </c>
      <c r="JC147" s="83">
        <f t="shared" si="173"/>
        <v>1.2792991974791974E-4</v>
      </c>
      <c r="JD147" s="83">
        <f t="shared" si="173"/>
        <v>4.9942349301657264E-5</v>
      </c>
      <c r="JE147" s="83">
        <f t="shared" si="173"/>
        <v>2.6084427896846905E-5</v>
      </c>
      <c r="JF147" s="83">
        <f t="shared" si="173"/>
        <v>1.7276584326688E-5</v>
      </c>
      <c r="JG147" s="83">
        <f t="shared" si="173"/>
        <v>6.0194783338499921E-5</v>
      </c>
      <c r="JH147" s="83">
        <f t="shared" si="173"/>
        <v>4.3569246449351565E-4</v>
      </c>
      <c r="JI147" s="83">
        <f t="shared" si="173"/>
        <v>7.9053290558829059E-4</v>
      </c>
      <c r="JJ147" s="83">
        <f t="shared" si="173"/>
        <v>7.4780076936704117E-4</v>
      </c>
      <c r="JK147" s="83">
        <f t="shared" si="173"/>
        <v>3.114804523624881E-3</v>
      </c>
      <c r="JL147" s="83">
        <f t="shared" si="173"/>
        <v>7.9436706197150639E-3</v>
      </c>
      <c r="JM147" s="83">
        <f t="shared" si="173"/>
        <v>4.2813425481081378E-2</v>
      </c>
    </row>
    <row r="148" spans="2:273" x14ac:dyDescent="0.25">
      <c r="B148" s="2">
        <v>121</v>
      </c>
      <c r="C148" s="37">
        <v>108.483</v>
      </c>
      <c r="D148" s="37">
        <v>109.467</v>
      </c>
      <c r="E148" s="37">
        <v>109.25</v>
      </c>
      <c r="F148" s="37">
        <v>108.35</v>
      </c>
      <c r="G148" s="37">
        <v>110.086</v>
      </c>
      <c r="H148" s="37">
        <v>105.845</v>
      </c>
      <c r="I148" s="37">
        <v>109.89700000000001</v>
      </c>
      <c r="J148" s="37">
        <v>113.53400000000001</v>
      </c>
      <c r="K148" s="37">
        <v>114.241</v>
      </c>
      <c r="L148" s="37">
        <v>113.914</v>
      </c>
      <c r="M148" s="37">
        <v>112.017</v>
      </c>
      <c r="N148" s="37">
        <v>113.224</v>
      </c>
      <c r="O148" s="37">
        <v>116.79300000000001</v>
      </c>
      <c r="P148" s="37">
        <v>116</v>
      </c>
      <c r="Q148" s="37">
        <v>118.621</v>
      </c>
      <c r="S148" s="4">
        <f t="shared" si="174"/>
        <v>110.9861932956083</v>
      </c>
      <c r="T148" s="4">
        <f t="shared" si="174"/>
        <v>110.46502734533541</v>
      </c>
      <c r="U148" s="4">
        <f t="shared" si="174"/>
        <v>109.21906452305475</v>
      </c>
      <c r="V148" s="4">
        <f t="shared" si="174"/>
        <v>108.69339614014739</v>
      </c>
      <c r="W148" s="4">
        <f t="shared" si="174"/>
        <v>108.47247198122035</v>
      </c>
      <c r="X148" s="4">
        <f t="shared" si="174"/>
        <v>108.44194023912837</v>
      </c>
      <c r="Y148" s="4">
        <f t="shared" si="174"/>
        <v>111.4491274547447</v>
      </c>
      <c r="Z148" s="4">
        <f t="shared" si="174"/>
        <v>113.3576007815752</v>
      </c>
      <c r="AA148" s="4">
        <f t="shared" si="174"/>
        <v>114.36130367247441</v>
      </c>
      <c r="AB148" s="4">
        <f t="shared" si="174"/>
        <v>114.00176692676759</v>
      </c>
      <c r="AC148" s="4">
        <f t="shared" si="174"/>
        <v>113.86132974976971</v>
      </c>
      <c r="AD148" s="4">
        <f t="shared" si="174"/>
        <v>113.76532403938246</v>
      </c>
      <c r="AE148" s="4">
        <f t="shared" si="174"/>
        <v>117.77940045326467</v>
      </c>
      <c r="AF148" s="4">
        <f t="shared" si="174"/>
        <v>116.43321943173683</v>
      </c>
      <c r="AG148" s="4">
        <f t="shared" si="174"/>
        <v>120.78176632428065</v>
      </c>
      <c r="AI148" s="4">
        <f t="shared" si="175"/>
        <v>-2.5031932956082983</v>
      </c>
      <c r="AJ148" s="4">
        <f t="shared" si="175"/>
        <v>-0.99802734533541582</v>
      </c>
      <c r="AK148" s="4">
        <f t="shared" si="175"/>
        <v>3.0935476945245455E-2</v>
      </c>
      <c r="AL148" s="4">
        <f t="shared" si="175"/>
        <v>-0.34339614014739084</v>
      </c>
      <c r="AM148" s="4">
        <f t="shared" si="175"/>
        <v>1.6135280187796468</v>
      </c>
      <c r="AN148" s="4">
        <f t="shared" si="175"/>
        <v>-2.5969402391283722</v>
      </c>
      <c r="AO148" s="4">
        <f t="shared" si="175"/>
        <v>-1.5521274547446922</v>
      </c>
      <c r="AP148" s="4">
        <f t="shared" si="175"/>
        <v>0.17639921842480533</v>
      </c>
      <c r="AQ148" s="4">
        <f t="shared" si="175"/>
        <v>-0.12030367247440665</v>
      </c>
      <c r="AR148" s="4">
        <f t="shared" si="175"/>
        <v>-8.7766926767585574E-2</v>
      </c>
      <c r="AS148" s="4">
        <f t="shared" si="175"/>
        <v>-1.8443297497697131</v>
      </c>
      <c r="AT148" s="4">
        <f t="shared" si="175"/>
        <v>-0.54132403938245943</v>
      </c>
      <c r="AU148" s="4">
        <f t="shared" si="175"/>
        <v>-0.98640045326466463</v>
      </c>
      <c r="AV148" s="4">
        <f t="shared" si="175"/>
        <v>-0.43321943173683053</v>
      </c>
      <c r="AW148" s="4">
        <f t="shared" si="175"/>
        <v>-2.1607663242806581</v>
      </c>
      <c r="AY148" s="2">
        <f t="shared" si="167"/>
        <v>110.98616494928575</v>
      </c>
      <c r="AZ148" s="2">
        <f t="shared" si="167"/>
        <v>110.46471478521985</v>
      </c>
      <c r="BA148" s="2">
        <f t="shared" si="167"/>
        <v>109.21897761114118</v>
      </c>
      <c r="BB148" s="2">
        <f t="shared" si="167"/>
        <v>108.69275212901454</v>
      </c>
      <c r="BC148" s="2">
        <f t="shared" si="167"/>
        <v>108.47245048392227</v>
      </c>
      <c r="BD148" s="2">
        <f t="shared" si="167"/>
        <v>108.44193935867676</v>
      </c>
      <c r="BE148" s="2">
        <f t="shared" si="167"/>
        <v>111.44838943593201</v>
      </c>
      <c r="BF148" s="2">
        <f t="shared" si="167"/>
        <v>113.35739203720331</v>
      </c>
      <c r="BG148" s="2">
        <f t="shared" si="167"/>
        <v>114.36123238794741</v>
      </c>
      <c r="BH148" s="2">
        <f t="shared" si="167"/>
        <v>114.00172886886381</v>
      </c>
      <c r="BI148" s="2">
        <f t="shared" si="167"/>
        <v>113.86121693198871</v>
      </c>
      <c r="BJ148" s="2">
        <f t="shared" si="167"/>
        <v>113.76523053861256</v>
      </c>
      <c r="BK148" s="2">
        <f t="shared" si="167"/>
        <v>117.77843333951029</v>
      </c>
      <c r="BL148" s="2">
        <f t="shared" si="167"/>
        <v>116.40300266384524</v>
      </c>
      <c r="BM148" s="2">
        <f t="shared" si="167"/>
        <v>120.13105716466109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108.483</v>
      </c>
      <c r="CF148" s="2">
        <f t="shared" si="168"/>
        <v>109.467</v>
      </c>
      <c r="CG148" s="2">
        <f t="shared" si="168"/>
        <v>109.25</v>
      </c>
      <c r="CH148" s="2">
        <f t="shared" si="168"/>
        <v>108.35</v>
      </c>
      <c r="CI148" s="2">
        <f t="shared" si="168"/>
        <v>110.086</v>
      </c>
      <c r="CJ148" s="2">
        <f t="shared" si="168"/>
        <v>105.845</v>
      </c>
      <c r="CK148" s="2">
        <f t="shared" si="168"/>
        <v>109.89700000000001</v>
      </c>
      <c r="CL148" s="2">
        <f t="shared" si="168"/>
        <v>113.53400000000001</v>
      </c>
      <c r="CM148" s="2">
        <f t="shared" si="168"/>
        <v>114.241</v>
      </c>
      <c r="CN148" s="2">
        <f t="shared" si="168"/>
        <v>113.914</v>
      </c>
      <c r="CO148" s="2">
        <f t="shared" si="168"/>
        <v>112.017</v>
      </c>
      <c r="CP148" s="2">
        <f t="shared" si="168"/>
        <v>113.224</v>
      </c>
      <c r="CQ148" s="2">
        <f t="shared" si="168"/>
        <v>116.79300000000001</v>
      </c>
      <c r="CR148" s="2">
        <f t="shared" si="168"/>
        <v>116</v>
      </c>
      <c r="CS148" s="2" t="str">
        <f t="shared" si="168"/>
        <v/>
      </c>
      <c r="CU148" s="2">
        <f t="shared" si="110"/>
        <v>108.483</v>
      </c>
      <c r="CV148" s="2">
        <f t="shared" si="111"/>
        <v>109.467</v>
      </c>
      <c r="CW148" s="2">
        <f t="shared" si="112"/>
        <v>109.25</v>
      </c>
      <c r="CX148" s="2">
        <f t="shared" si="113"/>
        <v>108.35</v>
      </c>
      <c r="CY148" s="2">
        <f t="shared" si="114"/>
        <v>110.086</v>
      </c>
      <c r="CZ148" s="2">
        <f t="shared" si="115"/>
        <v>105.845</v>
      </c>
      <c r="DA148" s="2">
        <f t="shared" si="116"/>
        <v>109.89700000000001</v>
      </c>
      <c r="DB148" s="2">
        <f t="shared" si="117"/>
        <v>113.53400000000001</v>
      </c>
      <c r="DC148" s="2">
        <f t="shared" si="118"/>
        <v>114.241</v>
      </c>
      <c r="DD148" s="2">
        <f t="shared" si="119"/>
        <v>113.914</v>
      </c>
      <c r="DE148" s="2">
        <f t="shared" si="120"/>
        <v>112.017</v>
      </c>
      <c r="DF148" s="2">
        <f t="shared" si="121"/>
        <v>113.224</v>
      </c>
      <c r="DG148" s="2">
        <f t="shared" si="122"/>
        <v>116.79300000000001</v>
      </c>
      <c r="DH148" s="2">
        <f t="shared" si="123"/>
        <v>116</v>
      </c>
      <c r="DI148" s="2" t="str">
        <f t="shared" si="124"/>
        <v/>
      </c>
      <c r="DK148" s="2">
        <f t="shared" si="176"/>
        <v>151.21553346203348</v>
      </c>
      <c r="DL148" s="2">
        <f t="shared" si="176"/>
        <v>142.36541404967718</v>
      </c>
      <c r="DM148" s="2">
        <f t="shared" si="176"/>
        <v>136.04037058029692</v>
      </c>
      <c r="DN148" s="2">
        <f t="shared" si="176"/>
        <v>131.82827322464166</v>
      </c>
      <c r="DO148" s="2">
        <f t="shared" si="176"/>
        <v>128.61694747784219</v>
      </c>
      <c r="DP148" s="2">
        <f t="shared" si="176"/>
        <v>130.58635630252104</v>
      </c>
      <c r="DQ148" s="2">
        <f t="shared" si="176"/>
        <v>134.45434675566256</v>
      </c>
      <c r="DR148" s="2">
        <f t="shared" si="176"/>
        <v>133.66404033613443</v>
      </c>
      <c r="DS148" s="2">
        <f t="shared" si="176"/>
        <v>135.84493106466792</v>
      </c>
      <c r="DT148" s="2">
        <f t="shared" si="176"/>
        <v>135.32574537695587</v>
      </c>
      <c r="DU148" s="2">
        <f t="shared" si="176"/>
        <v>129.59308739495799</v>
      </c>
      <c r="DV148" s="2">
        <f t="shared" si="176"/>
        <v>132.09148403361345</v>
      </c>
      <c r="DW148" s="2">
        <f t="shared" si="176"/>
        <v>140.40038655462186</v>
      </c>
      <c r="DX148" s="2">
        <f t="shared" si="176"/>
        <v>143.94525615615612</v>
      </c>
      <c r="DY148" s="2">
        <f t="shared" si="176"/>
        <v>160.8662725250278</v>
      </c>
      <c r="EA148" s="2">
        <f t="shared" si="152"/>
        <v>111.13724886043936</v>
      </c>
      <c r="EB148" s="2">
        <f t="shared" si="152"/>
        <v>110.58043911821402</v>
      </c>
      <c r="EC148" s="2">
        <f t="shared" si="152"/>
        <v>109.18381130551816</v>
      </c>
      <c r="ED148" s="2">
        <f t="shared" si="152"/>
        <v>108.71184345467806</v>
      </c>
      <c r="EE148" s="2">
        <f t="shared" si="152"/>
        <v>108.42440848188276</v>
      </c>
      <c r="EF148" s="2">
        <f t="shared" si="152"/>
        <v>108.38844111995972</v>
      </c>
      <c r="EG148" s="2">
        <f t="shared" si="152"/>
        <v>111.40643320837042</v>
      </c>
      <c r="EH148" s="2">
        <f t="shared" si="152"/>
        <v>113.46995621669031</v>
      </c>
      <c r="EI148" s="2">
        <f t="shared" si="152"/>
        <v>114.4880658513531</v>
      </c>
      <c r="EJ148" s="2">
        <f t="shared" si="152"/>
        <v>114.123596351391</v>
      </c>
      <c r="EK148" s="2">
        <f t="shared" si="152"/>
        <v>113.85491061435245</v>
      </c>
      <c r="EL148" s="2">
        <f t="shared" si="179"/>
        <v>113.70246567898502</v>
      </c>
      <c r="EM148" s="2">
        <f t="shared" si="135"/>
        <v>117.804430561411</v>
      </c>
      <c r="EN148" s="2">
        <f t="shared" si="135"/>
        <v>116.42474719346767</v>
      </c>
      <c r="EO148" s="2">
        <f t="shared" si="135"/>
        <v>120.28119967105262</v>
      </c>
      <c r="EQ148" s="2">
        <f t="shared" si="177"/>
        <v>110.50899820087965</v>
      </c>
      <c r="ER148" s="2">
        <f t="shared" si="177"/>
        <v>110.07398223505434</v>
      </c>
      <c r="ES148" s="2">
        <f t="shared" si="177"/>
        <v>109.27331098324409</v>
      </c>
      <c r="ET148" s="2">
        <f t="shared" si="177"/>
        <v>108.57359310678271</v>
      </c>
      <c r="EU148" s="2">
        <f t="shared" si="177"/>
        <v>108.56812228672504</v>
      </c>
      <c r="EV148" s="2">
        <f t="shared" si="177"/>
        <v>108.54756061184081</v>
      </c>
      <c r="EW148" s="2">
        <f t="shared" si="177"/>
        <v>111.50772245420526</v>
      </c>
      <c r="EX148" s="2">
        <f t="shared" si="177"/>
        <v>113.00413687037896</v>
      </c>
      <c r="EY148" s="2">
        <f t="shared" si="177"/>
        <v>113.93501217130539</v>
      </c>
      <c r="EZ148" s="2">
        <f t="shared" si="177"/>
        <v>113.51444186559127</v>
      </c>
      <c r="FA148" s="2">
        <f t="shared" si="177"/>
        <v>113.829419899992</v>
      </c>
      <c r="FB148" s="2">
        <f t="shared" si="177"/>
        <v>113.94408003944073</v>
      </c>
      <c r="FC148" s="2">
        <f t="shared" si="177"/>
        <v>117.57126184708109</v>
      </c>
      <c r="FD148" s="2">
        <f t="shared" si="177"/>
        <v>116.16590620734942</v>
      </c>
      <c r="FE148" s="2">
        <f t="shared" si="177"/>
        <v>118.97503321741894</v>
      </c>
      <c r="FG148" s="2">
        <f t="shared" si="178"/>
        <v>0.99961624013297146</v>
      </c>
      <c r="FH148" s="2">
        <f t="shared" si="178"/>
        <v>0.99949850664932705</v>
      </c>
      <c r="FI148" s="2">
        <f t="shared" si="178"/>
        <v>0.99948484814471539</v>
      </c>
      <c r="FJ148" s="2">
        <f t="shared" si="178"/>
        <v>0.99949193020910421</v>
      </c>
      <c r="FK148" s="2">
        <f t="shared" si="178"/>
        <v>0.9993503742708566</v>
      </c>
      <c r="FL148" s="2">
        <f t="shared" si="178"/>
        <v>0.99925119444331412</v>
      </c>
      <c r="FM148" s="2">
        <f t="shared" si="178"/>
        <v>0.99937612087328809</v>
      </c>
      <c r="FN148" s="2">
        <f t="shared" si="178"/>
        <v>0.99923114892031961</v>
      </c>
      <c r="FO148" s="2">
        <f t="shared" si="178"/>
        <v>0.99931727658501723</v>
      </c>
      <c r="FP148" s="2">
        <f t="shared" si="178"/>
        <v>0.99927191662550408</v>
      </c>
      <c r="FQ148" s="2">
        <f t="shared" si="178"/>
        <v>0.99924636571712111</v>
      </c>
      <c r="FR148" s="2">
        <f t="shared" si="178"/>
        <v>0.99924435480946172</v>
      </c>
      <c r="FS148" s="2">
        <f t="shared" si="178"/>
        <v>0.99920682737859057</v>
      </c>
      <c r="FT148" s="2">
        <f t="shared" si="178"/>
        <v>0.99925404713328436</v>
      </c>
      <c r="FU148" s="2">
        <f t="shared" si="178"/>
        <v>0.99904865633521223</v>
      </c>
      <c r="FW148" s="2">
        <f t="shared" si="169"/>
        <v>0.26496486042644246</v>
      </c>
      <c r="FX148" s="2">
        <f t="shared" si="169"/>
        <v>0.25997136370654239</v>
      </c>
      <c r="FY148" s="2">
        <f t="shared" si="169"/>
        <v>0.23833716308321931</v>
      </c>
      <c r="FZ148" s="2">
        <f t="shared" si="169"/>
        <v>0.2230452637005223</v>
      </c>
      <c r="GA148" s="2">
        <f t="shared" si="169"/>
        <v>0.24301360060247079</v>
      </c>
      <c r="GB148" s="2">
        <f t="shared" si="169"/>
        <v>0.23175235193092406</v>
      </c>
      <c r="GC148" s="2">
        <f t="shared" si="169"/>
        <v>0.27226103973714977</v>
      </c>
      <c r="GD148" s="2">
        <f t="shared" si="169"/>
        <v>0.27497875277117589</v>
      </c>
      <c r="GE148" s="2">
        <f t="shared" si="169"/>
        <v>0.25569723240111653</v>
      </c>
      <c r="GF148" s="2">
        <f t="shared" si="169"/>
        <v>0.22540163117411985</v>
      </c>
      <c r="GG148" s="2">
        <f t="shared" si="169"/>
        <v>0.21790334539345388</v>
      </c>
      <c r="GH148" s="2">
        <f t="shared" si="169"/>
        <v>0.20226151399677098</v>
      </c>
      <c r="GI148" s="2">
        <f t="shared" si="169"/>
        <v>0.18836024239068772</v>
      </c>
      <c r="GJ148" s="2">
        <f t="shared" si="169"/>
        <v>0.16331854089487671</v>
      </c>
      <c r="GK148" s="2">
        <f t="shared" si="169"/>
        <v>0.14450903850040972</v>
      </c>
      <c r="GM148" s="83">
        <f t="shared" si="170"/>
        <v>7.3105924569335206E-216</v>
      </c>
      <c r="GN148" s="83">
        <f t="shared" si="170"/>
        <v>8.8501301081675573E-212</v>
      </c>
      <c r="GO148" s="83">
        <f t="shared" si="170"/>
        <v>7.3944453904991419E-161</v>
      </c>
      <c r="GP148" s="83">
        <f t="shared" si="170"/>
        <v>1.0664411977760469E-145</v>
      </c>
      <c r="GQ148" s="83">
        <f t="shared" si="170"/>
        <v>2.0924514718018326E-189</v>
      </c>
      <c r="GR148" s="83">
        <f t="shared" si="170"/>
        <v>3.0016545222837337E-196</v>
      </c>
      <c r="GS148" s="83">
        <f t="shared" si="170"/>
        <v>0</v>
      </c>
      <c r="GT148" s="83">
        <f t="shared" si="170"/>
        <v>6.6725613080238468E-260</v>
      </c>
      <c r="GU148" s="83">
        <f t="shared" si="170"/>
        <v>2.0268277352612422E-182</v>
      </c>
      <c r="GV148" s="83">
        <f t="shared" si="170"/>
        <v>1.235744755441754E-195</v>
      </c>
      <c r="GW148" s="83">
        <f t="shared" si="170"/>
        <v>3.0918080804183379E-156</v>
      </c>
      <c r="GX148" s="83">
        <f t="shared" si="170"/>
        <v>1.6366092723402895E-171</v>
      </c>
      <c r="GY148" s="83">
        <f t="shared" si="170"/>
        <v>1.6569530277236968E-144</v>
      </c>
      <c r="GZ148" s="83">
        <f t="shared" si="170"/>
        <v>1.5031908982600895E-177</v>
      </c>
      <c r="HA148" s="83">
        <f t="shared" si="170"/>
        <v>1.7266268368025477E-220</v>
      </c>
      <c r="HC148" s="83">
        <f t="shared" si="153"/>
        <v>2.5641292277621832E-232</v>
      </c>
      <c r="HD148" s="83">
        <f t="shared" si="153"/>
        <v>6.4444254233401829E-123</v>
      </c>
      <c r="HE148" s="83">
        <f t="shared" si="153"/>
        <v>2.5477826174138592E-97</v>
      </c>
      <c r="HF148" s="83">
        <f t="shared" si="153"/>
        <v>2.0338685066235537E-93</v>
      </c>
      <c r="HG148" s="83">
        <f t="shared" si="153"/>
        <v>1.9924480168907887E-171</v>
      </c>
      <c r="HH148" s="83">
        <f t="shared" si="153"/>
        <v>2.8859204048730355E-141</v>
      </c>
      <c r="HI148" s="83">
        <f t="shared" si="153"/>
        <v>8.0082957967446606E-243</v>
      </c>
      <c r="HJ148" s="83">
        <f t="shared" si="153"/>
        <v>5.7031848715447194E-234</v>
      </c>
      <c r="HK148" s="83">
        <f t="shared" si="153"/>
        <v>1.2657350639267276E-122</v>
      </c>
      <c r="HL148" s="83">
        <f t="shared" si="161"/>
        <v>4.6043296608280574E-119</v>
      </c>
      <c r="HM148" s="83">
        <f t="shared" si="161"/>
        <v>1.8601876339951761E-92</v>
      </c>
      <c r="HN148" s="83">
        <f t="shared" si="161"/>
        <v>4.7044944726117968E-106</v>
      </c>
      <c r="HO148" s="83">
        <f t="shared" si="161"/>
        <v>4.8503847766343978E-69</v>
      </c>
      <c r="HP148" s="83">
        <f t="shared" si="161"/>
        <v>1.5136874331539806E-106</v>
      </c>
      <c r="HQ148" s="83">
        <f t="shared" si="161"/>
        <v>3.1002736410829011E-125</v>
      </c>
      <c r="HS148" s="83">
        <f t="shared" si="171"/>
        <v>5.1912550439491532E-6</v>
      </c>
      <c r="HT148" s="83">
        <f t="shared" si="171"/>
        <v>3.9227081381703435E-5</v>
      </c>
      <c r="HU148" s="83">
        <f t="shared" si="171"/>
        <v>3.3359815740851222E-4</v>
      </c>
      <c r="HV148" s="83">
        <f t="shared" si="171"/>
        <v>1.1889728002120814E-3</v>
      </c>
      <c r="HW148" s="83">
        <f t="shared" si="171"/>
        <v>2.7726079827055795E-5</v>
      </c>
      <c r="HX148" s="83">
        <f t="shared" si="171"/>
        <v>8.291436664894028E-6</v>
      </c>
      <c r="HY148" s="83">
        <f t="shared" si="171"/>
        <v>4.6877987107598792E-6</v>
      </c>
      <c r="HZ148" s="83">
        <f t="shared" si="171"/>
        <v>2.6720744060884467E-6</v>
      </c>
      <c r="IA148" s="83">
        <f t="shared" si="171"/>
        <v>1.1578840671740098E-5</v>
      </c>
      <c r="IB148" s="83">
        <f t="shared" si="171"/>
        <v>9.9489269958516285E-5</v>
      </c>
      <c r="IC148" s="83">
        <f t="shared" si="171"/>
        <v>1.8729737689328547E-4</v>
      </c>
      <c r="ID148" s="83">
        <f t="shared" si="171"/>
        <v>1.659330572217292E-4</v>
      </c>
      <c r="IE148" s="83">
        <f t="shared" si="171"/>
        <v>8.3955639586938099E-4</v>
      </c>
      <c r="IF148" s="83">
        <f t="shared" si="171"/>
        <v>2.1107945028507615E-3</v>
      </c>
      <c r="IG148" s="83">
        <f t="shared" si="171"/>
        <v>1.523285817091829E-2</v>
      </c>
      <c r="II148" s="83">
        <f t="shared" si="172"/>
        <v>2.1709543170648526E-5</v>
      </c>
      <c r="IJ148" s="83">
        <f t="shared" si="172"/>
        <v>2.5406471302716923E-5</v>
      </c>
      <c r="IK148" s="83">
        <f t="shared" si="172"/>
        <v>7.1952618951623003E-7</v>
      </c>
      <c r="IL148" s="83">
        <f t="shared" si="172"/>
        <v>7.3590520876113752E-7</v>
      </c>
      <c r="IM148" s="83">
        <f t="shared" si="172"/>
        <v>2.8670012732924163E-7</v>
      </c>
      <c r="IN148" s="83">
        <f t="shared" si="172"/>
        <v>1.7940458310458045E-9</v>
      </c>
      <c r="IO148" s="83">
        <f t="shared" si="172"/>
        <v>7.0667311761378208E-6</v>
      </c>
      <c r="IP148" s="83">
        <f t="shared" si="172"/>
        <v>1.6685467498808724E-6</v>
      </c>
      <c r="IQ148" s="83">
        <f t="shared" si="172"/>
        <v>6.1424649192491748E-7</v>
      </c>
      <c r="IR148" s="83">
        <f t="shared" si="172"/>
        <v>7.0692724162333561E-9</v>
      </c>
      <c r="IS148" s="83">
        <f t="shared" si="172"/>
        <v>1.1915394178795061E-9</v>
      </c>
      <c r="IT148" s="83">
        <f t="shared" si="172"/>
        <v>1.1505325832416655E-11</v>
      </c>
      <c r="IU148" s="83">
        <f t="shared" si="172"/>
        <v>1.732804763139823E-12</v>
      </c>
      <c r="IV148" s="83">
        <f t="shared" si="172"/>
        <v>1.9365887188995212E-7</v>
      </c>
      <c r="IW148" s="83">
        <f t="shared" si="172"/>
        <v>2.3023694532001215E-6</v>
      </c>
      <c r="IY148" s="83">
        <f t="shared" si="173"/>
        <v>2.6900798214597681E-5</v>
      </c>
      <c r="IZ148" s="83">
        <f t="shared" si="173"/>
        <v>6.4633552684420354E-5</v>
      </c>
      <c r="JA148" s="83">
        <f t="shared" si="173"/>
        <v>3.3431768359802843E-4</v>
      </c>
      <c r="JB148" s="83">
        <f t="shared" si="173"/>
        <v>1.1897087054208427E-3</v>
      </c>
      <c r="JC148" s="83">
        <f t="shared" si="173"/>
        <v>2.8012779954385035E-5</v>
      </c>
      <c r="JD148" s="83">
        <f t="shared" si="173"/>
        <v>8.293230710725074E-6</v>
      </c>
      <c r="JE148" s="83">
        <f t="shared" si="173"/>
        <v>1.1754529886897699E-5</v>
      </c>
      <c r="JF148" s="83">
        <f t="shared" si="173"/>
        <v>4.3406211559693193E-6</v>
      </c>
      <c r="JG148" s="83">
        <f t="shared" si="173"/>
        <v>1.2193087163665015E-5</v>
      </c>
      <c r="JH148" s="83">
        <f t="shared" si="173"/>
        <v>9.9496339230932513E-5</v>
      </c>
      <c r="JI148" s="83">
        <f t="shared" si="173"/>
        <v>1.8729856843270335E-4</v>
      </c>
      <c r="JJ148" s="83">
        <f t="shared" si="173"/>
        <v>1.6593306872705502E-4</v>
      </c>
      <c r="JK148" s="83">
        <f t="shared" si="173"/>
        <v>8.3955639760218575E-4</v>
      </c>
      <c r="JL148" s="83">
        <f t="shared" si="173"/>
        <v>2.1109881617226516E-3</v>
      </c>
      <c r="JM148" s="83">
        <f t="shared" si="173"/>
        <v>1.523516054037149E-2</v>
      </c>
    </row>
    <row r="149" spans="2:273" x14ac:dyDescent="0.25">
      <c r="B149" s="2">
        <v>122</v>
      </c>
      <c r="C149" s="37">
        <v>109.7</v>
      </c>
      <c r="D149" s="37">
        <v>109.983</v>
      </c>
      <c r="E149" s="37">
        <v>109.467</v>
      </c>
      <c r="F149" s="37">
        <v>108.417</v>
      </c>
      <c r="G149" s="37">
        <v>108.10299999999999</v>
      </c>
      <c r="H149" s="37">
        <v>107.70699999999999</v>
      </c>
      <c r="I149" s="37">
        <v>108.655</v>
      </c>
      <c r="J149" s="37">
        <v>113.19</v>
      </c>
      <c r="K149" s="37">
        <v>114.53400000000001</v>
      </c>
      <c r="L149" s="37">
        <v>112.03400000000001</v>
      </c>
      <c r="M149" s="37">
        <v>112.328</v>
      </c>
      <c r="N149" s="37">
        <v>113.94799999999999</v>
      </c>
      <c r="O149" s="37">
        <v>116.86199999999999</v>
      </c>
      <c r="P149" s="37">
        <v>114.672</v>
      </c>
      <c r="Q149" s="37">
        <v>119.655</v>
      </c>
      <c r="S149" s="4">
        <f t="shared" si="174"/>
        <v>110.89368141015338</v>
      </c>
      <c r="T149" s="4">
        <f t="shared" si="174"/>
        <v>110.37400359646054</v>
      </c>
      <c r="U149" s="4">
        <f t="shared" si="174"/>
        <v>109.1427146578317</v>
      </c>
      <c r="V149" s="4">
        <f t="shared" si="174"/>
        <v>108.62294903744053</v>
      </c>
      <c r="W149" s="4">
        <f t="shared" si="174"/>
        <v>108.39420836512079</v>
      </c>
      <c r="X149" s="4">
        <f t="shared" si="174"/>
        <v>108.34053166178462</v>
      </c>
      <c r="Y149" s="4">
        <f t="shared" si="174"/>
        <v>111.35661862180081</v>
      </c>
      <c r="Z149" s="4">
        <f t="shared" si="174"/>
        <v>113.31635000513205</v>
      </c>
      <c r="AA149" s="4">
        <f t="shared" si="174"/>
        <v>114.30535213984207</v>
      </c>
      <c r="AB149" s="4">
        <f t="shared" si="174"/>
        <v>114.00357454538978</v>
      </c>
      <c r="AC149" s="4">
        <f t="shared" si="174"/>
        <v>113.82861236361209</v>
      </c>
      <c r="AD149" s="4">
        <f t="shared" si="174"/>
        <v>113.71375440513751</v>
      </c>
      <c r="AE149" s="4">
        <f t="shared" si="174"/>
        <v>117.70373385885617</v>
      </c>
      <c r="AF149" s="4">
        <f t="shared" si="174"/>
        <v>116.33194533298025</v>
      </c>
      <c r="AG149" s="4">
        <f t="shared" si="174"/>
        <v>120.20260401221134</v>
      </c>
      <c r="AI149" s="4">
        <f t="shared" si="175"/>
        <v>-1.1936814101533741</v>
      </c>
      <c r="AJ149" s="4">
        <f t="shared" si="175"/>
        <v>-0.39100359646053562</v>
      </c>
      <c r="AK149" s="4">
        <f t="shared" si="175"/>
        <v>0.32428534216829519</v>
      </c>
      <c r="AL149" s="4">
        <f t="shared" si="175"/>
        <v>-0.20594903744053283</v>
      </c>
      <c r="AM149" s="4">
        <f t="shared" si="175"/>
        <v>-0.29120836512079507</v>
      </c>
      <c r="AN149" s="4">
        <f t="shared" si="175"/>
        <v>-0.63353166178463027</v>
      </c>
      <c r="AO149" s="4">
        <f t="shared" si="175"/>
        <v>-2.7016186218008045</v>
      </c>
      <c r="AP149" s="4">
        <f t="shared" si="175"/>
        <v>-0.12635000513205341</v>
      </c>
      <c r="AQ149" s="4">
        <f t="shared" si="175"/>
        <v>0.2286478601579347</v>
      </c>
      <c r="AR149" s="4">
        <f t="shared" si="175"/>
        <v>-1.9695745453897757</v>
      </c>
      <c r="AS149" s="4">
        <f t="shared" si="175"/>
        <v>-1.5006123636120918</v>
      </c>
      <c r="AT149" s="4">
        <f t="shared" si="175"/>
        <v>0.23424559486248597</v>
      </c>
      <c r="AU149" s="4">
        <f t="shared" si="175"/>
        <v>-0.84173385885617336</v>
      </c>
      <c r="AV149" s="4">
        <f t="shared" si="175"/>
        <v>-1.6599453329802571</v>
      </c>
      <c r="AW149" s="4">
        <f t="shared" si="175"/>
        <v>-0.54760401221133748</v>
      </c>
      <c r="AY149" s="2">
        <f t="shared" si="167"/>
        <v>110.8935510152438</v>
      </c>
      <c r="AZ149" s="2">
        <f t="shared" si="167"/>
        <v>110.37265791112893</v>
      </c>
      <c r="BA149" s="2">
        <f t="shared" si="167"/>
        <v>109.14250880970053</v>
      </c>
      <c r="BB149" s="2">
        <f t="shared" si="167"/>
        <v>108.62265179859105</v>
      </c>
      <c r="BC149" s="2">
        <f t="shared" si="167"/>
        <v>108.3940672395276</v>
      </c>
      <c r="BD149" s="2">
        <f t="shared" si="167"/>
        <v>108.34052880282474</v>
      </c>
      <c r="BE149" s="2">
        <f t="shared" si="167"/>
        <v>111.35226151337926</v>
      </c>
      <c r="BF149" s="2">
        <f t="shared" si="167"/>
        <v>113.31472324389796</v>
      </c>
      <c r="BG149" s="2">
        <f t="shared" si="167"/>
        <v>114.30481873840955</v>
      </c>
      <c r="BH149" s="2">
        <f t="shared" si="167"/>
        <v>114.00355979579795</v>
      </c>
      <c r="BI149" s="2">
        <f t="shared" si="167"/>
        <v>113.8285979087582</v>
      </c>
      <c r="BJ149" s="2">
        <f t="shared" si="167"/>
        <v>113.71374583123576</v>
      </c>
      <c r="BK149" s="2">
        <f t="shared" si="167"/>
        <v>117.70361569324126</v>
      </c>
      <c r="BL149" s="2">
        <f t="shared" si="167"/>
        <v>116.32664610549972</v>
      </c>
      <c r="BM149" s="2">
        <f t="shared" si="167"/>
        <v>120.03854794054884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109.7</v>
      </c>
      <c r="CF149" s="2">
        <f t="shared" si="168"/>
        <v>109.983</v>
      </c>
      <c r="CG149" s="2">
        <f t="shared" si="168"/>
        <v>109.467</v>
      </c>
      <c r="CH149" s="2">
        <f t="shared" si="168"/>
        <v>108.417</v>
      </c>
      <c r="CI149" s="2">
        <f t="shared" si="168"/>
        <v>108.10299999999999</v>
      </c>
      <c r="CJ149" s="2">
        <f t="shared" si="168"/>
        <v>107.70699999999999</v>
      </c>
      <c r="CK149" s="2">
        <f t="shared" si="168"/>
        <v>108.655</v>
      </c>
      <c r="CL149" s="2">
        <f t="shared" si="168"/>
        <v>113.19</v>
      </c>
      <c r="CM149" s="2">
        <f t="shared" si="168"/>
        <v>114.53400000000001</v>
      </c>
      <c r="CN149" s="2">
        <f t="shared" si="168"/>
        <v>112.03400000000001</v>
      </c>
      <c r="CO149" s="2">
        <f t="shared" si="168"/>
        <v>112.328</v>
      </c>
      <c r="CP149" s="2">
        <f t="shared" si="168"/>
        <v>113.94799999999999</v>
      </c>
      <c r="CQ149" s="2">
        <f t="shared" si="168"/>
        <v>116.86199999999999</v>
      </c>
      <c r="CR149" s="2">
        <f t="shared" si="168"/>
        <v>114.672</v>
      </c>
      <c r="CS149" s="2">
        <f t="shared" si="168"/>
        <v>119.655</v>
      </c>
      <c r="CU149" s="2">
        <f t="shared" si="110"/>
        <v>109.7</v>
      </c>
      <c r="CV149" s="2">
        <f t="shared" si="111"/>
        <v>109.983</v>
      </c>
      <c r="CW149" s="2">
        <f t="shared" si="112"/>
        <v>109.467</v>
      </c>
      <c r="CX149" s="2">
        <f t="shared" si="113"/>
        <v>108.417</v>
      </c>
      <c r="CY149" s="2">
        <f t="shared" si="114"/>
        <v>108.10299999999999</v>
      </c>
      <c r="CZ149" s="2">
        <f t="shared" si="115"/>
        <v>107.70699999999999</v>
      </c>
      <c r="DA149" s="2">
        <f t="shared" si="116"/>
        <v>108.655</v>
      </c>
      <c r="DB149" s="2">
        <f t="shared" si="117"/>
        <v>113.19</v>
      </c>
      <c r="DC149" s="2">
        <f t="shared" si="118"/>
        <v>114.53400000000001</v>
      </c>
      <c r="DD149" s="2">
        <f t="shared" si="119"/>
        <v>112.03400000000001</v>
      </c>
      <c r="DE149" s="2">
        <f t="shared" si="120"/>
        <v>112.328</v>
      </c>
      <c r="DF149" s="2">
        <f t="shared" si="121"/>
        <v>113.94799999999999</v>
      </c>
      <c r="DG149" s="2">
        <f t="shared" si="122"/>
        <v>116.86199999999999</v>
      </c>
      <c r="DH149" s="2">
        <f t="shared" si="123"/>
        <v>114.672</v>
      </c>
      <c r="DI149" s="2">
        <f t="shared" si="124"/>
        <v>119.655</v>
      </c>
      <c r="DK149" s="2">
        <f t="shared" si="176"/>
        <v>151.47119884169885</v>
      </c>
      <c r="DL149" s="2">
        <f t="shared" si="176"/>
        <v>142.58300525221577</v>
      </c>
      <c r="DM149" s="2">
        <f t="shared" si="176"/>
        <v>136.21213414304995</v>
      </c>
      <c r="DN149" s="2">
        <f t="shared" si="176"/>
        <v>131.96272929204508</v>
      </c>
      <c r="DO149" s="2">
        <f t="shared" si="176"/>
        <v>128.72036218404637</v>
      </c>
      <c r="DP149" s="2">
        <f t="shared" si="176"/>
        <v>130.69217787114849</v>
      </c>
      <c r="DQ149" s="2">
        <f t="shared" si="176"/>
        <v>134.5799717693402</v>
      </c>
      <c r="DR149" s="2">
        <f t="shared" si="176"/>
        <v>133.79933361344536</v>
      </c>
      <c r="DS149" s="2">
        <f t="shared" si="176"/>
        <v>136.01332443374548</v>
      </c>
      <c r="DT149" s="2">
        <f t="shared" si="176"/>
        <v>135.48839566692195</v>
      </c>
      <c r="DU149" s="2">
        <f t="shared" si="176"/>
        <v>129.69618711484594</v>
      </c>
      <c r="DV149" s="2">
        <f t="shared" si="176"/>
        <v>132.21135098039218</v>
      </c>
      <c r="DW149" s="2">
        <f t="shared" si="176"/>
        <v>140.58455546218488</v>
      </c>
      <c r="DX149" s="2">
        <f t="shared" si="176"/>
        <v>144.16341741741741</v>
      </c>
      <c r="DY149" s="2">
        <f t="shared" si="176"/>
        <v>161.25946006674081</v>
      </c>
      <c r="EA149" s="2">
        <f t="shared" si="152"/>
        <v>111.06398765843569</v>
      </c>
      <c r="EB149" s="2">
        <f t="shared" si="152"/>
        <v>110.50488740754581</v>
      </c>
      <c r="EC149" s="2">
        <f t="shared" si="152"/>
        <v>109.10586197846567</v>
      </c>
      <c r="ED149" s="2">
        <f t="shared" si="152"/>
        <v>108.64645712419096</v>
      </c>
      <c r="EE149" s="2">
        <f t="shared" si="152"/>
        <v>108.34302367082215</v>
      </c>
      <c r="EF149" s="2">
        <f t="shared" si="152"/>
        <v>108.28391720884626</v>
      </c>
      <c r="EG149" s="2">
        <f t="shared" si="152"/>
        <v>111.30838273605288</v>
      </c>
      <c r="EH149" s="2">
        <f t="shared" si="152"/>
        <v>113.44282584497068</v>
      </c>
      <c r="EI149" s="2">
        <f t="shared" si="152"/>
        <v>114.44912481766306</v>
      </c>
      <c r="EJ149" s="2">
        <f t="shared" si="152"/>
        <v>114.14339188820405</v>
      </c>
      <c r="EK149" s="2">
        <f t="shared" si="152"/>
        <v>113.82391334402237</v>
      </c>
      <c r="EL149" s="2">
        <f t="shared" si="179"/>
        <v>113.64590541748404</v>
      </c>
      <c r="EM149" s="2">
        <f t="shared" si="135"/>
        <v>117.73684313350518</v>
      </c>
      <c r="EN149" s="2">
        <f t="shared" si="135"/>
        <v>116.35571503753458</v>
      </c>
      <c r="EO149" s="2">
        <f t="shared" si="135"/>
        <v>120.21459013157893</v>
      </c>
      <c r="EQ149" s="2">
        <f t="shared" si="177"/>
        <v>110.41242324258739</v>
      </c>
      <c r="ER149" s="2">
        <f t="shared" si="177"/>
        <v>109.97661306046196</v>
      </c>
      <c r="ES149" s="2">
        <f t="shared" si="177"/>
        <v>109.19946299404175</v>
      </c>
      <c r="ET149" s="2">
        <f t="shared" si="177"/>
        <v>108.50189584196713</v>
      </c>
      <c r="EU149" s="2">
        <f t="shared" si="177"/>
        <v>108.49270395547734</v>
      </c>
      <c r="EV149" s="2">
        <f t="shared" si="177"/>
        <v>108.45010873435429</v>
      </c>
      <c r="EW149" s="2">
        <f t="shared" si="177"/>
        <v>111.41370482322239</v>
      </c>
      <c r="EX149" s="2">
        <f t="shared" si="177"/>
        <v>112.95808030163001</v>
      </c>
      <c r="EY149" s="2">
        <f t="shared" si="177"/>
        <v>113.87264701613591</v>
      </c>
      <c r="EZ149" s="2">
        <f t="shared" si="177"/>
        <v>113.50670616436641</v>
      </c>
      <c r="FA149" s="2">
        <f t="shared" si="177"/>
        <v>113.79730927614517</v>
      </c>
      <c r="FB149" s="2">
        <f t="shared" si="177"/>
        <v>113.89895069912835</v>
      </c>
      <c r="FC149" s="2">
        <f t="shared" si="177"/>
        <v>117.49155329709291</v>
      </c>
      <c r="FD149" s="2">
        <f t="shared" si="177"/>
        <v>116.08351453660548</v>
      </c>
      <c r="FE149" s="2">
        <f t="shared" si="177"/>
        <v>118.86017726596471</v>
      </c>
      <c r="FG149" s="2">
        <f t="shared" si="178"/>
        <v>0.99964999502304419</v>
      </c>
      <c r="FH149" s="2">
        <f t="shared" si="178"/>
        <v>0.99954261244564779</v>
      </c>
      <c r="FI149" s="2">
        <f t="shared" si="178"/>
        <v>0.99953015462701877</v>
      </c>
      <c r="FJ149" s="2">
        <f t="shared" si="178"/>
        <v>0.99953661412805772</v>
      </c>
      <c r="FK149" s="2">
        <f t="shared" si="178"/>
        <v>0.99940750042620763</v>
      </c>
      <c r="FL149" s="2">
        <f t="shared" si="178"/>
        <v>0.99931703621745327</v>
      </c>
      <c r="FM149" s="2">
        <f t="shared" si="178"/>
        <v>0.99943098423809784</v>
      </c>
      <c r="FN149" s="2">
        <f t="shared" si="178"/>
        <v>0.99929875204166307</v>
      </c>
      <c r="FO149" s="2">
        <f t="shared" si="178"/>
        <v>0.99937731143894437</v>
      </c>
      <c r="FP149" s="2">
        <f t="shared" si="178"/>
        <v>0.99933593752837524</v>
      </c>
      <c r="FQ149" s="2">
        <f t="shared" si="178"/>
        <v>0.99931263178458518</v>
      </c>
      <c r="FR149" s="2">
        <f t="shared" si="178"/>
        <v>0.99931079757142693</v>
      </c>
      <c r="FS149" s="2">
        <f t="shared" si="178"/>
        <v>0.99927656748300975</v>
      </c>
      <c r="FT149" s="2">
        <f t="shared" si="178"/>
        <v>0.99931963824384129</v>
      </c>
      <c r="FU149" s="2">
        <f t="shared" si="178"/>
        <v>0.99913229163168915</v>
      </c>
      <c r="FW149" s="2">
        <f t="shared" si="169"/>
        <v>0.28328644677535947</v>
      </c>
      <c r="FX149" s="2">
        <f t="shared" si="169"/>
        <v>0.27807829226800945</v>
      </c>
      <c r="FY149" s="2">
        <f t="shared" si="169"/>
        <v>0.2554574278110775</v>
      </c>
      <c r="FZ149" s="2">
        <f t="shared" si="169"/>
        <v>0.23941235285429438</v>
      </c>
      <c r="GA149" s="2">
        <f t="shared" si="169"/>
        <v>0.26035495864470554</v>
      </c>
      <c r="GB149" s="2">
        <f t="shared" si="169"/>
        <v>0.24855397042649716</v>
      </c>
      <c r="GC149" s="2">
        <f t="shared" si="169"/>
        <v>0.2908874784509396</v>
      </c>
      <c r="GD149" s="2">
        <f t="shared" si="169"/>
        <v>0.2937160795807085</v>
      </c>
      <c r="GE149" s="2">
        <f t="shared" si="169"/>
        <v>0.27361653695061045</v>
      </c>
      <c r="GF149" s="2">
        <f t="shared" si="169"/>
        <v>0.24188779896608914</v>
      </c>
      <c r="GG149" s="2">
        <f t="shared" si="169"/>
        <v>0.2340067612717654</v>
      </c>
      <c r="GH149" s="2">
        <f t="shared" si="169"/>
        <v>0.21753048792111801</v>
      </c>
      <c r="GI149" s="2">
        <f t="shared" si="169"/>
        <v>0.20284663657111138</v>
      </c>
      <c r="GJ149" s="2">
        <f t="shared" si="169"/>
        <v>0.17629735836988011</v>
      </c>
      <c r="GK149" s="2">
        <f t="shared" si="169"/>
        <v>0.15627226639868111</v>
      </c>
      <c r="GM149" s="83">
        <f t="shared" si="170"/>
        <v>1.9047588353163308E-222</v>
      </c>
      <c r="GN149" s="83">
        <f t="shared" si="170"/>
        <v>1.2436877351105957E-218</v>
      </c>
      <c r="GO149" s="83">
        <f t="shared" si="170"/>
        <v>4.28804695756853E-166</v>
      </c>
      <c r="GP149" s="83">
        <f t="shared" si="170"/>
        <v>1.8311181950013382E-150</v>
      </c>
      <c r="GQ149" s="83">
        <f t="shared" si="170"/>
        <v>1.7635164137381021E-195</v>
      </c>
      <c r="GR149" s="83">
        <f t="shared" si="170"/>
        <v>1.4975304250014713E-202</v>
      </c>
      <c r="GS149" s="83">
        <f t="shared" si="170"/>
        <v>0</v>
      </c>
      <c r="GT149" s="83">
        <f t="shared" si="170"/>
        <v>2.3665433244451212E-268</v>
      </c>
      <c r="GU149" s="83">
        <f t="shared" si="170"/>
        <v>2.4623911777869231E-188</v>
      </c>
      <c r="GV149" s="83">
        <f t="shared" si="170"/>
        <v>5.3020735006979211E-202</v>
      </c>
      <c r="GW149" s="83">
        <f t="shared" si="170"/>
        <v>2.8421401864105738E-161</v>
      </c>
      <c r="GX149" s="83">
        <f t="shared" si="170"/>
        <v>4.8415275266924218E-177</v>
      </c>
      <c r="GY149" s="83">
        <f t="shared" si="170"/>
        <v>3.3764995168698415E-149</v>
      </c>
      <c r="GZ149" s="83">
        <f t="shared" si="170"/>
        <v>2.616312907436801E-183</v>
      </c>
      <c r="HA149" s="83">
        <f t="shared" si="170"/>
        <v>1.3781444181618774E-227</v>
      </c>
      <c r="HC149" s="83">
        <f t="shared" si="153"/>
        <v>1.8506856866989527E-242</v>
      </c>
      <c r="HD149" s="83">
        <f t="shared" si="153"/>
        <v>1.0063885662384929E-128</v>
      </c>
      <c r="HE149" s="83">
        <f t="shared" si="153"/>
        <v>6.2734050208434006E-102</v>
      </c>
      <c r="HF149" s="83">
        <f t="shared" si="153"/>
        <v>7.1723083683668512E-98</v>
      </c>
      <c r="HG149" s="83">
        <f t="shared" si="153"/>
        <v>1.970676821581586E-179</v>
      </c>
      <c r="HH149" s="83">
        <f t="shared" si="153"/>
        <v>8.1726907748472934E-148</v>
      </c>
      <c r="HI149" s="83">
        <f t="shared" si="153"/>
        <v>6.1087276768742245E-254</v>
      </c>
      <c r="HJ149" s="83">
        <f t="shared" si="153"/>
        <v>7.9241186860952002E-245</v>
      </c>
      <c r="HK149" s="83">
        <f t="shared" si="153"/>
        <v>2.5026507249319255E-128</v>
      </c>
      <c r="HL149" s="83">
        <f t="shared" si="161"/>
        <v>1.212768831439774E-124</v>
      </c>
      <c r="HM149" s="83">
        <f t="shared" si="161"/>
        <v>8.5492422698690741E-97</v>
      </c>
      <c r="HN149" s="83">
        <f t="shared" si="161"/>
        <v>4.688798343121999E-111</v>
      </c>
      <c r="HO149" s="83">
        <f t="shared" si="161"/>
        <v>2.5034133678971646E-72</v>
      </c>
      <c r="HP149" s="83">
        <f t="shared" si="161"/>
        <v>1.1489307901430175E-111</v>
      </c>
      <c r="HQ149" s="83">
        <f t="shared" si="161"/>
        <v>3.8050327908230575E-131</v>
      </c>
      <c r="HS149" s="83">
        <f t="shared" si="171"/>
        <v>1.0120219685612015E-6</v>
      </c>
      <c r="HT149" s="83">
        <f t="shared" si="171"/>
        <v>9.2832760196821597E-6</v>
      </c>
      <c r="HU149" s="83">
        <f t="shared" si="171"/>
        <v>8.5623797684331244E-5</v>
      </c>
      <c r="HV149" s="83">
        <f t="shared" si="171"/>
        <v>3.7488668505226199E-4</v>
      </c>
      <c r="HW149" s="83">
        <f t="shared" si="171"/>
        <v>5.2978389767879018E-6</v>
      </c>
      <c r="HX149" s="83">
        <f t="shared" si="171"/>
        <v>1.1775423999014941E-6</v>
      </c>
      <c r="HY149" s="83">
        <f t="shared" si="171"/>
        <v>7.6759378188163642E-7</v>
      </c>
      <c r="HZ149" s="83">
        <f t="shared" si="171"/>
        <v>3.5861790543553803E-7</v>
      </c>
      <c r="IA149" s="83">
        <f t="shared" si="171"/>
        <v>1.9484828804363217E-6</v>
      </c>
      <c r="IB149" s="83">
        <f t="shared" si="171"/>
        <v>1.9824159297383873E-5</v>
      </c>
      <c r="IC149" s="83">
        <f t="shared" si="171"/>
        <v>3.8560029136832992E-5</v>
      </c>
      <c r="ID149" s="83">
        <f t="shared" si="171"/>
        <v>3.1636200892412426E-5</v>
      </c>
      <c r="IE149" s="83">
        <f t="shared" si="171"/>
        <v>1.9566268325487516E-4</v>
      </c>
      <c r="IF149" s="83">
        <f t="shared" si="171"/>
        <v>4.6458291258959461E-4</v>
      </c>
      <c r="IG149" s="83">
        <f t="shared" si="171"/>
        <v>4.5015960343775738E-3</v>
      </c>
      <c r="II149" s="83">
        <f t="shared" si="172"/>
        <v>1.088452868621771E-4</v>
      </c>
      <c r="IJ149" s="83">
        <f t="shared" si="172"/>
        <v>1.1950469777910445E-4</v>
      </c>
      <c r="IK149" s="83">
        <f t="shared" si="172"/>
        <v>4.9584458479931959E-6</v>
      </c>
      <c r="IL149" s="83">
        <f t="shared" si="172"/>
        <v>4.4461855025837912E-6</v>
      </c>
      <c r="IM149" s="83">
        <f t="shared" si="172"/>
        <v>2.3697129454767895E-6</v>
      </c>
      <c r="IN149" s="83">
        <f t="shared" si="172"/>
        <v>2.7841946249106422E-8</v>
      </c>
      <c r="IO149" s="83">
        <f t="shared" si="172"/>
        <v>4.5659229006419911E-5</v>
      </c>
      <c r="IP149" s="83">
        <f t="shared" si="172"/>
        <v>1.4269324085166161E-5</v>
      </c>
      <c r="IQ149" s="83">
        <f t="shared" si="172"/>
        <v>5.1033119631498886E-6</v>
      </c>
      <c r="IR149" s="83">
        <f t="shared" si="172"/>
        <v>8.3716540186586621E-8</v>
      </c>
      <c r="IS149" s="83">
        <f t="shared" si="172"/>
        <v>1.6589112129980309E-8</v>
      </c>
      <c r="IT149" s="83">
        <f t="shared" si="172"/>
        <v>2.430177190845883E-10</v>
      </c>
      <c r="IU149" s="83">
        <f t="shared" si="172"/>
        <v>3.8422531310875925E-11</v>
      </c>
      <c r="IV149" s="83">
        <f t="shared" si="172"/>
        <v>9.0174594873932816E-7</v>
      </c>
      <c r="IW149" s="83">
        <f t="shared" si="172"/>
        <v>7.4565303806360762E-6</v>
      </c>
      <c r="IY149" s="83">
        <f t="shared" si="173"/>
        <v>1.098573088307383E-4</v>
      </c>
      <c r="IZ149" s="83">
        <f t="shared" si="173"/>
        <v>1.2878797379878662E-4</v>
      </c>
      <c r="JA149" s="83">
        <f t="shared" si="173"/>
        <v>9.0582243532324441E-5</v>
      </c>
      <c r="JB149" s="83">
        <f t="shared" si="173"/>
        <v>3.7933287055484579E-4</v>
      </c>
      <c r="JC149" s="83">
        <f t="shared" si="173"/>
        <v>7.667551922264691E-6</v>
      </c>
      <c r="JD149" s="83">
        <f t="shared" si="173"/>
        <v>1.2053843461506004E-6</v>
      </c>
      <c r="JE149" s="83">
        <f t="shared" si="173"/>
        <v>4.6426822788301547E-5</v>
      </c>
      <c r="JF149" s="83">
        <f t="shared" si="173"/>
        <v>1.4627941990601699E-5</v>
      </c>
      <c r="JG149" s="83">
        <f t="shared" si="173"/>
        <v>7.0517948435862103E-6</v>
      </c>
      <c r="JH149" s="83">
        <f t="shared" si="173"/>
        <v>1.9907875837570459E-5</v>
      </c>
      <c r="JI149" s="83">
        <f t="shared" si="173"/>
        <v>3.8576618248962975E-5</v>
      </c>
      <c r="JJ149" s="83">
        <f t="shared" si="173"/>
        <v>3.1636443910131513E-5</v>
      </c>
      <c r="JK149" s="83">
        <f t="shared" si="173"/>
        <v>1.9566272167740649E-4</v>
      </c>
      <c r="JL149" s="83">
        <f t="shared" si="173"/>
        <v>4.6548465853833395E-4</v>
      </c>
      <c r="JM149" s="83">
        <f t="shared" si="173"/>
        <v>4.5090525647582102E-3</v>
      </c>
    </row>
    <row r="150" spans="2:273" x14ac:dyDescent="0.25">
      <c r="B150" s="2">
        <v>123</v>
      </c>
      <c r="C150" s="37">
        <v>110.85</v>
      </c>
      <c r="D150" s="37">
        <v>109.6</v>
      </c>
      <c r="E150" s="37">
        <v>111.233</v>
      </c>
      <c r="F150" s="37">
        <v>107.35</v>
      </c>
      <c r="G150" s="37">
        <v>107.31</v>
      </c>
      <c r="H150" s="37">
        <v>107.741</v>
      </c>
      <c r="I150" s="37">
        <v>109.414</v>
      </c>
      <c r="J150" s="37">
        <v>112.53400000000001</v>
      </c>
      <c r="K150" s="37">
        <v>113.983</v>
      </c>
      <c r="L150" s="37">
        <v>114.845</v>
      </c>
      <c r="M150" s="37">
        <v>114.414</v>
      </c>
      <c r="N150" s="37">
        <v>112.983</v>
      </c>
      <c r="O150" s="37">
        <v>116.155</v>
      </c>
      <c r="P150" s="37">
        <v>116.55200000000001</v>
      </c>
      <c r="Q150" s="37">
        <v>117.345</v>
      </c>
      <c r="S150" s="4">
        <f t="shared" si="174"/>
        <v>110.80019419395076</v>
      </c>
      <c r="T150" s="4">
        <f t="shared" si="174"/>
        <v>110.28455094493644</v>
      </c>
      <c r="U150" s="4">
        <f t="shared" si="174"/>
        <v>109.06742426726359</v>
      </c>
      <c r="V150" s="4">
        <f t="shared" si="174"/>
        <v>108.55320841703167</v>
      </c>
      <c r="W150" s="4">
        <f t="shared" si="174"/>
        <v>108.31699669954629</v>
      </c>
      <c r="X150" s="4">
        <f t="shared" si="174"/>
        <v>108.23962964984348</v>
      </c>
      <c r="Y150" s="4">
        <f t="shared" si="174"/>
        <v>111.27791021028374</v>
      </c>
      <c r="Z150" s="4">
        <f t="shared" si="174"/>
        <v>113.28134415065863</v>
      </c>
      <c r="AA150" s="4">
        <f t="shared" si="174"/>
        <v>114.25057216999009</v>
      </c>
      <c r="AB150" s="4">
        <f t="shared" si="174"/>
        <v>114.00415451588908</v>
      </c>
      <c r="AC150" s="4">
        <f t="shared" si="174"/>
        <v>113.7960289279381</v>
      </c>
      <c r="AD150" s="4">
        <f t="shared" si="174"/>
        <v>113.66291328314993</v>
      </c>
      <c r="AE150" s="4">
        <f t="shared" si="174"/>
        <v>117.62835540093944</v>
      </c>
      <c r="AF150" s="4">
        <f t="shared" si="174"/>
        <v>116.25169034166306</v>
      </c>
      <c r="AG150" s="4">
        <f t="shared" si="174"/>
        <v>119.98763586282722</v>
      </c>
      <c r="AI150" s="4">
        <f t="shared" si="175"/>
        <v>4.9805806049235457E-2</v>
      </c>
      <c r="AJ150" s="4">
        <f t="shared" si="175"/>
        <v>-0.68455094493644708</v>
      </c>
      <c r="AK150" s="4">
        <f t="shared" si="175"/>
        <v>2.1655757327364142</v>
      </c>
      <c r="AL150" s="4">
        <f t="shared" si="175"/>
        <v>-1.203208417031675</v>
      </c>
      <c r="AM150" s="4">
        <f t="shared" si="175"/>
        <v>-1.006996699546292</v>
      </c>
      <c r="AN150" s="4">
        <f t="shared" si="175"/>
        <v>-0.49862964984347968</v>
      </c>
      <c r="AO150" s="4">
        <f t="shared" si="175"/>
        <v>-1.8639102102837342</v>
      </c>
      <c r="AP150" s="4">
        <f t="shared" si="175"/>
        <v>-0.74734415065861981</v>
      </c>
      <c r="AQ150" s="4">
        <f t="shared" si="175"/>
        <v>-0.26757216999008904</v>
      </c>
      <c r="AR150" s="4">
        <f t="shared" si="175"/>
        <v>0.84084548411091475</v>
      </c>
      <c r="AS150" s="4">
        <f t="shared" si="175"/>
        <v>0.6179710720619056</v>
      </c>
      <c r="AT150" s="4">
        <f t="shared" si="175"/>
        <v>-0.67991328314992927</v>
      </c>
      <c r="AU150" s="4">
        <f t="shared" si="175"/>
        <v>-1.4733554009394396</v>
      </c>
      <c r="AV150" s="4">
        <f t="shared" si="175"/>
        <v>0.30030965833694268</v>
      </c>
      <c r="AW150" s="4">
        <f t="shared" si="175"/>
        <v>-2.6426358628272197</v>
      </c>
      <c r="AY150" s="2">
        <f t="shared" si="167"/>
        <v>110.79967819761094</v>
      </c>
      <c r="AZ150" s="2">
        <f t="shared" si="167"/>
        <v>110.27949522583818</v>
      </c>
      <c r="BA150" s="2">
        <f t="shared" si="167"/>
        <v>109.06634379828969</v>
      </c>
      <c r="BB150" s="2">
        <f t="shared" si="167"/>
        <v>108.55229804158766</v>
      </c>
      <c r="BC150" s="2">
        <f t="shared" si="167"/>
        <v>108.31609480539049</v>
      </c>
      <c r="BD150" s="2">
        <f t="shared" si="167"/>
        <v>108.23959699165046</v>
      </c>
      <c r="BE150" s="2">
        <f t="shared" si="167"/>
        <v>111.25645252401983</v>
      </c>
      <c r="BF150" s="2">
        <f t="shared" si="167"/>
        <v>113.27107983177207</v>
      </c>
      <c r="BG150" s="2">
        <f t="shared" si="167"/>
        <v>114.24719807745437</v>
      </c>
      <c r="BH150" s="2">
        <f t="shared" si="167"/>
        <v>114.00405261213876</v>
      </c>
      <c r="BI150" s="2">
        <f t="shared" si="167"/>
        <v>113.79599605846228</v>
      </c>
      <c r="BJ150" s="2">
        <f t="shared" si="167"/>
        <v>113.66291176053494</v>
      </c>
      <c r="BK150" s="2">
        <f t="shared" si="167"/>
        <v>117.62834359454548</v>
      </c>
      <c r="BL150" s="2">
        <f t="shared" si="167"/>
        <v>116.24983940293858</v>
      </c>
      <c r="BM150" s="2">
        <f t="shared" si="167"/>
        <v>119.94405357861208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110.85</v>
      </c>
      <c r="CF150" s="2">
        <f t="shared" si="168"/>
        <v>109.6</v>
      </c>
      <c r="CG150" s="2">
        <f t="shared" si="168"/>
        <v>111.233</v>
      </c>
      <c r="CH150" s="2">
        <f t="shared" si="168"/>
        <v>107.35</v>
      </c>
      <c r="CI150" s="2">
        <f t="shared" si="168"/>
        <v>107.31</v>
      </c>
      <c r="CJ150" s="2">
        <f t="shared" si="168"/>
        <v>107.741</v>
      </c>
      <c r="CK150" s="2">
        <f t="shared" si="168"/>
        <v>109.414</v>
      </c>
      <c r="CL150" s="2">
        <f t="shared" si="168"/>
        <v>112.53400000000001</v>
      </c>
      <c r="CM150" s="2">
        <f t="shared" si="168"/>
        <v>113.983</v>
      </c>
      <c r="CN150" s="2">
        <f t="shared" si="168"/>
        <v>114.845</v>
      </c>
      <c r="CO150" s="2">
        <f t="shared" si="168"/>
        <v>114.414</v>
      </c>
      <c r="CP150" s="2">
        <f t="shared" si="168"/>
        <v>112.983</v>
      </c>
      <c r="CQ150" s="2">
        <f t="shared" si="168"/>
        <v>116.155</v>
      </c>
      <c r="CR150" s="2">
        <f t="shared" si="168"/>
        <v>116.55200000000001</v>
      </c>
      <c r="CS150" s="2">
        <f t="shared" si="168"/>
        <v>117.345</v>
      </c>
      <c r="CU150" s="2">
        <f t="shared" si="110"/>
        <v>110.85</v>
      </c>
      <c r="CV150" s="2">
        <f t="shared" si="111"/>
        <v>109.6</v>
      </c>
      <c r="CW150" s="2">
        <f t="shared" si="112"/>
        <v>111.233</v>
      </c>
      <c r="CX150" s="2">
        <f t="shared" si="113"/>
        <v>107.35</v>
      </c>
      <c r="CY150" s="2">
        <f t="shared" si="114"/>
        <v>107.31</v>
      </c>
      <c r="CZ150" s="2">
        <f t="shared" si="115"/>
        <v>107.741</v>
      </c>
      <c r="DA150" s="2">
        <f t="shared" si="116"/>
        <v>109.414</v>
      </c>
      <c r="DB150" s="2">
        <f t="shared" si="117"/>
        <v>112.53400000000001</v>
      </c>
      <c r="DC150" s="2">
        <f t="shared" si="118"/>
        <v>113.983</v>
      </c>
      <c r="DD150" s="2">
        <f t="shared" si="119"/>
        <v>114.845</v>
      </c>
      <c r="DE150" s="2">
        <f t="shared" si="120"/>
        <v>114.414</v>
      </c>
      <c r="DF150" s="2">
        <f t="shared" si="121"/>
        <v>112.983</v>
      </c>
      <c r="DG150" s="2">
        <f t="shared" si="122"/>
        <v>116.155</v>
      </c>
      <c r="DH150" s="2">
        <f t="shared" si="123"/>
        <v>116.55200000000001</v>
      </c>
      <c r="DI150" s="2">
        <f t="shared" si="124"/>
        <v>117.345</v>
      </c>
      <c r="DK150" s="2">
        <f t="shared" si="176"/>
        <v>151.72686422136422</v>
      </c>
      <c r="DL150" s="2">
        <f t="shared" si="176"/>
        <v>142.80059645475433</v>
      </c>
      <c r="DM150" s="2">
        <f t="shared" si="176"/>
        <v>136.38389770580298</v>
      </c>
      <c r="DN150" s="2">
        <f t="shared" si="176"/>
        <v>132.09718535944853</v>
      </c>
      <c r="DO150" s="2">
        <f t="shared" si="176"/>
        <v>128.82377689025054</v>
      </c>
      <c r="DP150" s="2">
        <f t="shared" si="176"/>
        <v>130.79799943977594</v>
      </c>
      <c r="DQ150" s="2">
        <f t="shared" si="176"/>
        <v>134.70559678301785</v>
      </c>
      <c r="DR150" s="2">
        <f t="shared" si="176"/>
        <v>133.93462689075628</v>
      </c>
      <c r="DS150" s="2">
        <f t="shared" si="176"/>
        <v>136.18171780282307</v>
      </c>
      <c r="DT150" s="2">
        <f t="shared" si="176"/>
        <v>135.65104595688803</v>
      </c>
      <c r="DU150" s="2">
        <f t="shared" si="176"/>
        <v>129.79928683473389</v>
      </c>
      <c r="DV150" s="2">
        <f t="shared" si="176"/>
        <v>132.33121792717088</v>
      </c>
      <c r="DW150" s="2">
        <f t="shared" si="176"/>
        <v>140.7687243697479</v>
      </c>
      <c r="DX150" s="2">
        <f t="shared" si="176"/>
        <v>144.38157867867866</v>
      </c>
      <c r="DY150" s="2">
        <f t="shared" si="176"/>
        <v>161.65264760845383</v>
      </c>
      <c r="EA150" s="2">
        <f t="shared" si="152"/>
        <v>110.99072645643203</v>
      </c>
      <c r="EB150" s="2">
        <f t="shared" si="152"/>
        <v>110.42933569687759</v>
      </c>
      <c r="EC150" s="2">
        <f t="shared" si="152"/>
        <v>109.02791265141319</v>
      </c>
      <c r="ED150" s="2">
        <f t="shared" si="152"/>
        <v>108.58107079370384</v>
      </c>
      <c r="EE150" s="2">
        <f t="shared" si="152"/>
        <v>108.26163885976152</v>
      </c>
      <c r="EF150" s="2">
        <f t="shared" si="152"/>
        <v>108.17939329773279</v>
      </c>
      <c r="EG150" s="2">
        <f t="shared" si="152"/>
        <v>111.21033226373535</v>
      </c>
      <c r="EH150" s="2">
        <f t="shared" si="152"/>
        <v>113.41569547325106</v>
      </c>
      <c r="EI150" s="2">
        <f t="shared" si="152"/>
        <v>114.41018378397303</v>
      </c>
      <c r="EJ150" s="2">
        <f t="shared" si="152"/>
        <v>114.16318742501711</v>
      </c>
      <c r="EK150" s="2">
        <f t="shared" si="152"/>
        <v>113.79291607369228</v>
      </c>
      <c r="EL150" s="2">
        <f t="shared" si="179"/>
        <v>113.58934515598305</v>
      </c>
      <c r="EM150" s="2">
        <f t="shared" si="135"/>
        <v>117.66925570559934</v>
      </c>
      <c r="EN150" s="2">
        <f t="shared" si="135"/>
        <v>116.28668288160148</v>
      </c>
      <c r="EO150" s="2">
        <f t="shared" si="135"/>
        <v>120.14798059210524</v>
      </c>
      <c r="EQ150" s="2">
        <f t="shared" si="177"/>
        <v>110.31584828429513</v>
      </c>
      <c r="ER150" s="2">
        <f t="shared" si="177"/>
        <v>109.87924388586957</v>
      </c>
      <c r="ES150" s="2">
        <f t="shared" si="177"/>
        <v>109.1256150048394</v>
      </c>
      <c r="ET150" s="2">
        <f t="shared" si="177"/>
        <v>108.43019857715154</v>
      </c>
      <c r="EU150" s="2">
        <f t="shared" si="177"/>
        <v>108.41728562422963</v>
      </c>
      <c r="EV150" s="2">
        <f t="shared" si="177"/>
        <v>108.35265685686778</v>
      </c>
      <c r="EW150" s="2">
        <f t="shared" si="177"/>
        <v>111.31968719223953</v>
      </c>
      <c r="EX150" s="2">
        <f t="shared" si="177"/>
        <v>112.91202373288105</v>
      </c>
      <c r="EY150" s="2">
        <f t="shared" si="177"/>
        <v>113.81028186096644</v>
      </c>
      <c r="EZ150" s="2">
        <f t="shared" si="177"/>
        <v>113.49897046314155</v>
      </c>
      <c r="FA150" s="2">
        <f t="shared" si="177"/>
        <v>113.76519865229834</v>
      </c>
      <c r="FB150" s="2">
        <f t="shared" si="177"/>
        <v>113.85382135881598</v>
      </c>
      <c r="FC150" s="2">
        <f t="shared" si="177"/>
        <v>117.41184474710472</v>
      </c>
      <c r="FD150" s="2">
        <f t="shared" si="177"/>
        <v>116.00112286586152</v>
      </c>
      <c r="FE150" s="2">
        <f t="shared" si="177"/>
        <v>118.74532131451048</v>
      </c>
      <c r="FG150" s="2">
        <f t="shared" si="178"/>
        <v>0.99968078183633957</v>
      </c>
      <c r="FH150" s="2">
        <f t="shared" si="178"/>
        <v>0.99958284080401105</v>
      </c>
      <c r="FI150" s="2">
        <f t="shared" si="178"/>
        <v>0.99957147821137204</v>
      </c>
      <c r="FJ150" s="2">
        <f t="shared" si="178"/>
        <v>0.99957736983011225</v>
      </c>
      <c r="FK150" s="2">
        <f t="shared" si="178"/>
        <v>0.99945960579372461</v>
      </c>
      <c r="FL150" s="2">
        <f t="shared" si="178"/>
        <v>0.99937709219477577</v>
      </c>
      <c r="FM150" s="2">
        <f t="shared" si="178"/>
        <v>0.99948102547376949</v>
      </c>
      <c r="FN150" s="2">
        <f t="shared" si="178"/>
        <v>0.99936041479709414</v>
      </c>
      <c r="FO150" s="2">
        <f t="shared" si="178"/>
        <v>0.99943207016598745</v>
      </c>
      <c r="FP150" s="2">
        <f t="shared" si="178"/>
        <v>0.99939433243853182</v>
      </c>
      <c r="FQ150" s="2">
        <f t="shared" si="178"/>
        <v>0.99937307481988102</v>
      </c>
      <c r="FR150" s="2">
        <f t="shared" si="178"/>
        <v>0.99937140179496287</v>
      </c>
      <c r="FS150" s="2">
        <f t="shared" si="178"/>
        <v>0.99934017970261602</v>
      </c>
      <c r="FT150" s="2">
        <f t="shared" si="178"/>
        <v>0.99937946555574064</v>
      </c>
      <c r="FU150" s="2">
        <f t="shared" si="178"/>
        <v>0.99920858013864033</v>
      </c>
      <c r="FW150" s="2">
        <f t="shared" si="169"/>
        <v>0.30235379115450112</v>
      </c>
      <c r="FX150" s="2">
        <f t="shared" si="169"/>
        <v>0.29694032319985642</v>
      </c>
      <c r="FY150" s="2">
        <f t="shared" si="169"/>
        <v>0.27336609912371035</v>
      </c>
      <c r="FZ150" s="2">
        <f t="shared" si="169"/>
        <v>0.25658383296028492</v>
      </c>
      <c r="GA150" s="2">
        <f t="shared" si="169"/>
        <v>0.27847855056144666</v>
      </c>
      <c r="GB150" s="2">
        <f t="shared" si="169"/>
        <v>0.26615168151182744</v>
      </c>
      <c r="GC150" s="2">
        <f t="shared" si="169"/>
        <v>0.31024496998896833</v>
      </c>
      <c r="GD150" s="2">
        <f t="shared" si="169"/>
        <v>0.31317867124569115</v>
      </c>
      <c r="GE150" s="2">
        <f t="shared" si="169"/>
        <v>0.29229846329104109</v>
      </c>
      <c r="GF150" s="2">
        <f t="shared" si="169"/>
        <v>0.25917632586560879</v>
      </c>
      <c r="GG150" s="2">
        <f t="shared" si="169"/>
        <v>0.2509184387527531</v>
      </c>
      <c r="GH150" s="2">
        <f t="shared" si="169"/>
        <v>0.23361457971293209</v>
      </c>
      <c r="GI150" s="2">
        <f t="shared" si="169"/>
        <v>0.2181477030567428</v>
      </c>
      <c r="GJ150" s="2">
        <f t="shared" si="169"/>
        <v>0.1900732813458498</v>
      </c>
      <c r="GK150" s="2">
        <f t="shared" si="169"/>
        <v>0.16880409597048682</v>
      </c>
      <c r="GM150" s="83">
        <f t="shared" si="170"/>
        <v>3.9450699479199953E-229</v>
      </c>
      <c r="GN150" s="83">
        <f t="shared" si="170"/>
        <v>1.3568183903486956E-225</v>
      </c>
      <c r="GO150" s="83">
        <f t="shared" si="170"/>
        <v>2.0459659528616555E-171</v>
      </c>
      <c r="GP150" s="83">
        <f t="shared" si="170"/>
        <v>2.6301785551869871E-155</v>
      </c>
      <c r="GQ150" s="83">
        <f t="shared" si="170"/>
        <v>1.18960926579038E-201</v>
      </c>
      <c r="GR150" s="83">
        <f t="shared" si="170"/>
        <v>5.9287527679920158E-209</v>
      </c>
      <c r="GS150" s="83">
        <f t="shared" si="170"/>
        <v>0</v>
      </c>
      <c r="GT150" s="83">
        <f t="shared" si="170"/>
        <v>6.1357795998143763E-277</v>
      </c>
      <c r="GU150" s="83">
        <f t="shared" si="170"/>
        <v>2.4025124684737257E-194</v>
      </c>
      <c r="GV150" s="83">
        <f t="shared" si="170"/>
        <v>1.7952901760163296E-208</v>
      </c>
      <c r="GW150" s="83">
        <f t="shared" si="170"/>
        <v>2.1695122686679184E-166</v>
      </c>
      <c r="GX150" s="83">
        <f t="shared" si="170"/>
        <v>1.1681095023575418E-182</v>
      </c>
      <c r="GY150" s="83">
        <f t="shared" si="170"/>
        <v>5.7793512315688583E-154</v>
      </c>
      <c r="GZ150" s="83">
        <f t="shared" si="170"/>
        <v>3.6778930593802711E-189</v>
      </c>
      <c r="HA150" s="83">
        <f t="shared" si="170"/>
        <v>8.4741511311975242E-235</v>
      </c>
      <c r="HC150" s="83">
        <f t="shared" si="153"/>
        <v>8.0818015191731179E-253</v>
      </c>
      <c r="HD150" s="83">
        <f t="shared" si="153"/>
        <v>1.1499253211660404E-134</v>
      </c>
      <c r="HE150" s="83">
        <f t="shared" si="153"/>
        <v>1.2039054165680111E-106</v>
      </c>
      <c r="HF150" s="83">
        <f t="shared" si="153"/>
        <v>1.9846535502459657E-102</v>
      </c>
      <c r="HG150" s="83">
        <f t="shared" si="153"/>
        <v>1.2749070087460548E-187</v>
      </c>
      <c r="HH150" s="83">
        <f t="shared" si="153"/>
        <v>1.6385577366156712E-154</v>
      </c>
      <c r="HI150" s="83">
        <f t="shared" si="153"/>
        <v>2.6169548876227677E-265</v>
      </c>
      <c r="HJ150" s="83">
        <f t="shared" si="153"/>
        <v>6.2200962097826598E-256</v>
      </c>
      <c r="HK150" s="83">
        <f t="shared" si="153"/>
        <v>3.6573311752329975E-134</v>
      </c>
      <c r="HL150" s="83">
        <f t="shared" si="161"/>
        <v>2.3713226592516285E-130</v>
      </c>
      <c r="HM150" s="83">
        <f t="shared" si="161"/>
        <v>3.1136445215174446E-101</v>
      </c>
      <c r="HN150" s="83">
        <f t="shared" si="161"/>
        <v>3.5705468517310567E-116</v>
      </c>
      <c r="HO150" s="83">
        <f t="shared" si="161"/>
        <v>1.0795873803859189E-75</v>
      </c>
      <c r="HP150" s="83">
        <f t="shared" si="161"/>
        <v>6.5873119521122701E-117</v>
      </c>
      <c r="HQ150" s="83">
        <f t="shared" si="161"/>
        <v>3.3988587127210916E-137</v>
      </c>
      <c r="HS150" s="83">
        <f t="shared" si="171"/>
        <v>1.7726079990125359E-7</v>
      </c>
      <c r="HT150" s="83">
        <f t="shared" si="171"/>
        <v>1.9881063257922791E-6</v>
      </c>
      <c r="HU150" s="83">
        <f t="shared" si="171"/>
        <v>1.9637563183431726E-5</v>
      </c>
      <c r="HV150" s="83">
        <f t="shared" si="171"/>
        <v>1.0720832044981438E-4</v>
      </c>
      <c r="HW150" s="83">
        <f t="shared" si="171"/>
        <v>8.9216647762088315E-7</v>
      </c>
      <c r="HX150" s="83">
        <f t="shared" si="171"/>
        <v>1.4300849182079532E-7</v>
      </c>
      <c r="HY150" s="83">
        <f t="shared" si="171"/>
        <v>1.1044998385554181E-7</v>
      </c>
      <c r="HZ150" s="83">
        <f t="shared" si="171"/>
        <v>4.136353258629271E-8</v>
      </c>
      <c r="IA150" s="83">
        <f t="shared" si="171"/>
        <v>2.8648627781911926E-7</v>
      </c>
      <c r="IB150" s="83">
        <f t="shared" si="171"/>
        <v>3.4471411608760889E-6</v>
      </c>
      <c r="IC150" s="83">
        <f t="shared" si="171"/>
        <v>6.8996049667916272E-6</v>
      </c>
      <c r="ID150" s="83">
        <f t="shared" si="171"/>
        <v>5.1834709789688176E-6</v>
      </c>
      <c r="IE150" s="83">
        <f t="shared" si="171"/>
        <v>3.9455076265603913E-5</v>
      </c>
      <c r="IF150" s="83">
        <f t="shared" si="171"/>
        <v>8.4648925316517087E-5</v>
      </c>
      <c r="IG150" s="83">
        <f t="shared" si="171"/>
        <v>1.1020374515554076E-3</v>
      </c>
      <c r="II150" s="83">
        <f t="shared" si="172"/>
        <v>4.7258640028953962E-4</v>
      </c>
      <c r="IJ150" s="83">
        <f t="shared" si="172"/>
        <v>4.9134851774675374E-4</v>
      </c>
      <c r="IK150" s="83">
        <f t="shared" si="172"/>
        <v>2.9354485281213835E-5</v>
      </c>
      <c r="IL150" s="83">
        <f t="shared" si="172"/>
        <v>2.3554899630405075E-5</v>
      </c>
      <c r="IM150" s="83">
        <f t="shared" si="172"/>
        <v>1.6518282123782584E-5</v>
      </c>
      <c r="IN150" s="83">
        <f t="shared" si="172"/>
        <v>3.5001978619546442E-7</v>
      </c>
      <c r="IO150" s="83">
        <f t="shared" si="172"/>
        <v>2.4795640268122389E-4</v>
      </c>
      <c r="IP150" s="83">
        <f t="shared" si="172"/>
        <v>9.9551080476573684E-5</v>
      </c>
      <c r="IQ150" s="83">
        <f t="shared" si="172"/>
        <v>3.5349568906251281E-5</v>
      </c>
      <c r="IR150" s="83">
        <f t="shared" si="172"/>
        <v>8.2490297882616612E-7</v>
      </c>
      <c r="IS150" s="83">
        <f t="shared" si="172"/>
        <v>1.9112450207994274E-7</v>
      </c>
      <c r="IT150" s="83">
        <f t="shared" si="172"/>
        <v>4.1837403400171389E-9</v>
      </c>
      <c r="IU150" s="83">
        <f t="shared" si="172"/>
        <v>7.0099768508145318E-10</v>
      </c>
      <c r="IV150" s="83">
        <f t="shared" si="172"/>
        <v>3.8624263693927809E-6</v>
      </c>
      <c r="IW150" s="83">
        <f t="shared" si="172"/>
        <v>2.2795170646229716E-5</v>
      </c>
      <c r="IY150" s="83">
        <f t="shared" si="173"/>
        <v>4.7276366108944085E-4</v>
      </c>
      <c r="IZ150" s="83">
        <f t="shared" si="173"/>
        <v>4.9333662407254606E-4</v>
      </c>
      <c r="JA150" s="83">
        <f t="shared" si="173"/>
        <v>4.899204846464556E-5</v>
      </c>
      <c r="JB150" s="83">
        <f t="shared" si="173"/>
        <v>1.3076322008021945E-4</v>
      </c>
      <c r="JC150" s="83">
        <f t="shared" si="173"/>
        <v>1.7410448601403469E-5</v>
      </c>
      <c r="JD150" s="83">
        <f t="shared" si="173"/>
        <v>4.9302827801625971E-7</v>
      </c>
      <c r="JE150" s="83">
        <f t="shared" si="173"/>
        <v>2.4806685266507946E-4</v>
      </c>
      <c r="JF150" s="83">
        <f t="shared" si="173"/>
        <v>9.9592444009159983E-5</v>
      </c>
      <c r="JG150" s="83">
        <f t="shared" si="173"/>
        <v>3.5636055184070403E-5</v>
      </c>
      <c r="JH150" s="83">
        <f t="shared" si="173"/>
        <v>4.2720441397022547E-6</v>
      </c>
      <c r="JI150" s="83">
        <f t="shared" si="173"/>
        <v>7.0907294688715701E-6</v>
      </c>
      <c r="JJ150" s="83">
        <f t="shared" si="173"/>
        <v>5.1876547193088351E-6</v>
      </c>
      <c r="JK150" s="83">
        <f t="shared" si="173"/>
        <v>3.9455777263288997E-5</v>
      </c>
      <c r="JL150" s="83">
        <f t="shared" si="173"/>
        <v>8.8511351685909866E-5</v>
      </c>
      <c r="JM150" s="83">
        <f t="shared" si="173"/>
        <v>1.1248326222016373E-3</v>
      </c>
    </row>
    <row r="151" spans="2:273" x14ac:dyDescent="0.25">
      <c r="B151" s="2">
        <v>124</v>
      </c>
      <c r="C151" s="37">
        <v>111.267</v>
      </c>
      <c r="D151" s="37">
        <v>108.983</v>
      </c>
      <c r="E151" s="37">
        <v>107.983</v>
      </c>
      <c r="F151" s="37">
        <v>108.95</v>
      </c>
      <c r="G151" s="37">
        <v>108.655</v>
      </c>
      <c r="H151" s="37">
        <v>109.39700000000001</v>
      </c>
      <c r="I151" s="37">
        <v>110.44799999999999</v>
      </c>
      <c r="J151" s="37">
        <v>111.13800000000001</v>
      </c>
      <c r="K151" s="37">
        <v>114.276</v>
      </c>
      <c r="L151" s="37">
        <v>113.20699999999999</v>
      </c>
      <c r="M151" s="37">
        <v>111.483</v>
      </c>
      <c r="N151" s="37">
        <v>113.70699999999999</v>
      </c>
      <c r="O151" s="37">
        <v>118.741</v>
      </c>
      <c r="P151" s="37">
        <v>115.086</v>
      </c>
      <c r="Q151" s="37">
        <v>119.94799999999999</v>
      </c>
      <c r="S151" s="4">
        <f t="shared" si="174"/>
        <v>110.70626793179436</v>
      </c>
      <c r="T151" s="4">
        <f t="shared" si="174"/>
        <v>110.20167006091371</v>
      </c>
      <c r="U151" s="4">
        <f t="shared" si="174"/>
        <v>108.99550555531924</v>
      </c>
      <c r="V151" s="4">
        <f t="shared" si="174"/>
        <v>108.48549104509253</v>
      </c>
      <c r="W151" s="4">
        <f t="shared" si="174"/>
        <v>108.24337166965273</v>
      </c>
      <c r="X151" s="4">
        <f t="shared" si="174"/>
        <v>108.13945332871185</v>
      </c>
      <c r="Y151" s="4">
        <f t="shared" si="174"/>
        <v>111.24896814479291</v>
      </c>
      <c r="Z151" s="4">
        <f t="shared" si="174"/>
        <v>113.27875007513276</v>
      </c>
      <c r="AA151" s="4">
        <f t="shared" si="174"/>
        <v>114.20598547725587</v>
      </c>
      <c r="AB151" s="4">
        <f t="shared" si="174"/>
        <v>114.0039109501477</v>
      </c>
      <c r="AC151" s="4">
        <f t="shared" si="174"/>
        <v>113.76368361720984</v>
      </c>
      <c r="AD151" s="4">
        <f t="shared" si="174"/>
        <v>113.61275961723943</v>
      </c>
      <c r="AE151" s="4">
        <f t="shared" si="174"/>
        <v>117.55258213106583</v>
      </c>
      <c r="AF151" s="4">
        <f t="shared" si="174"/>
        <v>116.17698702916523</v>
      </c>
      <c r="AG151" s="4">
        <f t="shared" si="174"/>
        <v>119.88364017918988</v>
      </c>
      <c r="AI151" s="4">
        <f t="shared" si="175"/>
        <v>0.56073206820563826</v>
      </c>
      <c r="AJ151" s="4">
        <f t="shared" si="175"/>
        <v>-1.2186700609137091</v>
      </c>
      <c r="AK151" s="4">
        <f t="shared" si="175"/>
        <v>-1.0125055553192368</v>
      </c>
      <c r="AL151" s="4">
        <f t="shared" si="175"/>
        <v>0.46450895490747257</v>
      </c>
      <c r="AM151" s="4">
        <f t="shared" si="175"/>
        <v>0.41162833034726987</v>
      </c>
      <c r="AN151" s="4">
        <f t="shared" si="175"/>
        <v>1.2575466712881536</v>
      </c>
      <c r="AO151" s="4">
        <f t="shared" si="175"/>
        <v>-0.80096814479291822</v>
      </c>
      <c r="AP151" s="4">
        <f t="shared" si="175"/>
        <v>-2.1407500751327575</v>
      </c>
      <c r="AQ151" s="4">
        <f t="shared" si="175"/>
        <v>7.0014522744131114E-2</v>
      </c>
      <c r="AR151" s="4">
        <f t="shared" si="175"/>
        <v>-0.79691095014770497</v>
      </c>
      <c r="AS151" s="4">
        <f t="shared" si="175"/>
        <v>-2.2806836172098315</v>
      </c>
      <c r="AT151" s="4">
        <f t="shared" si="175"/>
        <v>9.4240382760560237E-2</v>
      </c>
      <c r="AU151" s="4">
        <f t="shared" si="175"/>
        <v>1.1884178689341667</v>
      </c>
      <c r="AV151" s="4">
        <f t="shared" si="175"/>
        <v>-1.0909870291652339</v>
      </c>
      <c r="AW151" s="4">
        <f t="shared" si="175"/>
        <v>6.4359820810111046E-2</v>
      </c>
      <c r="AY151" s="2">
        <f t="shared" si="167"/>
        <v>110.70451392126982</v>
      </c>
      <c r="AZ151" s="2">
        <f t="shared" si="167"/>
        <v>110.18519054485375</v>
      </c>
      <c r="BA151" s="2">
        <f t="shared" si="167"/>
        <v>108.99048301997945</v>
      </c>
      <c r="BB151" s="2">
        <f t="shared" si="167"/>
        <v>108.48167252779483</v>
      </c>
      <c r="BC151" s="2">
        <f t="shared" si="167"/>
        <v>108.23853632356656</v>
      </c>
      <c r="BD151" s="2">
        <f t="shared" si="167"/>
        <v>108.13914892059776</v>
      </c>
      <c r="BE151" s="2">
        <f t="shared" si="167"/>
        <v>111.16095964253213</v>
      </c>
      <c r="BF151" s="2">
        <f t="shared" si="167"/>
        <v>113.22643585712822</v>
      </c>
      <c r="BG151" s="2">
        <f t="shared" si="167"/>
        <v>114.18833137961326</v>
      </c>
      <c r="BH151" s="2">
        <f t="shared" si="167"/>
        <v>114.00314563416482</v>
      </c>
      <c r="BI151" s="2">
        <f t="shared" si="167"/>
        <v>113.76340319784693</v>
      </c>
      <c r="BJ151" s="2">
        <f t="shared" si="167"/>
        <v>113.61274785238336</v>
      </c>
      <c r="BK151" s="2">
        <f t="shared" si="167"/>
        <v>117.55257940204349</v>
      </c>
      <c r="BL151" s="2">
        <f t="shared" si="167"/>
        <v>116.17253766246216</v>
      </c>
      <c r="BM151" s="2">
        <f t="shared" si="167"/>
        <v>119.84741773627782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111.267</v>
      </c>
      <c r="CF151" s="2">
        <f t="shared" si="168"/>
        <v>108.983</v>
      </c>
      <c r="CG151" s="2">
        <f t="shared" si="168"/>
        <v>107.983</v>
      </c>
      <c r="CH151" s="2">
        <f t="shared" si="168"/>
        <v>108.95</v>
      </c>
      <c r="CI151" s="2">
        <f t="shared" si="168"/>
        <v>108.655</v>
      </c>
      <c r="CJ151" s="2">
        <f t="shared" si="168"/>
        <v>109.39700000000001</v>
      </c>
      <c r="CK151" s="2">
        <f t="shared" si="168"/>
        <v>110.44799999999999</v>
      </c>
      <c r="CL151" s="2">
        <f t="shared" si="168"/>
        <v>111.13800000000001</v>
      </c>
      <c r="CM151" s="2">
        <f t="shared" si="168"/>
        <v>114.276</v>
      </c>
      <c r="CN151" s="2">
        <f t="shared" si="168"/>
        <v>113.20699999999999</v>
      </c>
      <c r="CO151" s="2">
        <f t="shared" si="168"/>
        <v>111.483</v>
      </c>
      <c r="CP151" s="2">
        <f t="shared" si="168"/>
        <v>113.70699999999999</v>
      </c>
      <c r="CQ151" s="2">
        <f t="shared" si="168"/>
        <v>118.741</v>
      </c>
      <c r="CR151" s="2">
        <f t="shared" si="168"/>
        <v>115.086</v>
      </c>
      <c r="CS151" s="2">
        <f t="shared" si="168"/>
        <v>119.94799999999999</v>
      </c>
      <c r="CU151" s="2">
        <f t="shared" si="110"/>
        <v>111.267</v>
      </c>
      <c r="CV151" s="2">
        <f t="shared" si="111"/>
        <v>108.983</v>
      </c>
      <c r="CW151" s="2">
        <f t="shared" si="112"/>
        <v>107.983</v>
      </c>
      <c r="CX151" s="2">
        <f t="shared" si="113"/>
        <v>108.95</v>
      </c>
      <c r="CY151" s="2">
        <f t="shared" si="114"/>
        <v>108.655</v>
      </c>
      <c r="CZ151" s="2">
        <f t="shared" si="115"/>
        <v>109.39700000000001</v>
      </c>
      <c r="DA151" s="2">
        <f t="shared" si="116"/>
        <v>110.44799999999999</v>
      </c>
      <c r="DB151" s="2">
        <f t="shared" si="117"/>
        <v>111.13800000000001</v>
      </c>
      <c r="DC151" s="2">
        <f t="shared" si="118"/>
        <v>114.276</v>
      </c>
      <c r="DD151" s="2">
        <f t="shared" si="119"/>
        <v>113.20699999999999</v>
      </c>
      <c r="DE151" s="2">
        <f t="shared" si="120"/>
        <v>111.483</v>
      </c>
      <c r="DF151" s="2">
        <f t="shared" si="121"/>
        <v>113.70699999999999</v>
      </c>
      <c r="DG151" s="2">
        <f t="shared" si="122"/>
        <v>118.741</v>
      </c>
      <c r="DH151" s="2">
        <f t="shared" si="123"/>
        <v>115.086</v>
      </c>
      <c r="DI151" s="2">
        <f t="shared" si="124"/>
        <v>119.94799999999999</v>
      </c>
      <c r="DK151" s="2">
        <f t="shared" si="176"/>
        <v>151.9825296010296</v>
      </c>
      <c r="DL151" s="2">
        <f t="shared" si="176"/>
        <v>143.01818765729291</v>
      </c>
      <c r="DM151" s="2">
        <f t="shared" si="176"/>
        <v>136.55566126855604</v>
      </c>
      <c r="DN151" s="2">
        <f t="shared" si="176"/>
        <v>132.23164142685198</v>
      </c>
      <c r="DO151" s="2">
        <f t="shared" si="176"/>
        <v>128.92719159645475</v>
      </c>
      <c r="DP151" s="2">
        <f t="shared" si="176"/>
        <v>130.90382100840338</v>
      </c>
      <c r="DQ151" s="2">
        <f t="shared" si="176"/>
        <v>134.8312217966955</v>
      </c>
      <c r="DR151" s="2">
        <f t="shared" si="176"/>
        <v>134.0699201680672</v>
      </c>
      <c r="DS151" s="2">
        <f t="shared" si="176"/>
        <v>136.35011117190064</v>
      </c>
      <c r="DT151" s="2">
        <f t="shared" si="176"/>
        <v>135.81369624685411</v>
      </c>
      <c r="DU151" s="2">
        <f t="shared" si="176"/>
        <v>129.90238655462184</v>
      </c>
      <c r="DV151" s="2">
        <f t="shared" si="176"/>
        <v>132.45108487394958</v>
      </c>
      <c r="DW151" s="2">
        <f t="shared" si="176"/>
        <v>140.95289327731092</v>
      </c>
      <c r="DX151" s="2">
        <f t="shared" si="176"/>
        <v>144.59973993993992</v>
      </c>
      <c r="DY151" s="2">
        <f t="shared" si="176"/>
        <v>162.04583515016685</v>
      </c>
      <c r="EA151" s="2">
        <f t="shared" si="152"/>
        <v>110.91746525442836</v>
      </c>
      <c r="EB151" s="2">
        <f t="shared" si="152"/>
        <v>110.35378398620936</v>
      </c>
      <c r="EC151" s="2">
        <f t="shared" si="152"/>
        <v>108.9499633243607</v>
      </c>
      <c r="ED151" s="2">
        <f t="shared" si="152"/>
        <v>108.51568446321676</v>
      </c>
      <c r="EE151" s="2">
        <f t="shared" si="152"/>
        <v>108.1802540487009</v>
      </c>
      <c r="EF151" s="2">
        <f t="shared" si="152"/>
        <v>108.07486938661933</v>
      </c>
      <c r="EG151" s="2">
        <f t="shared" si="152"/>
        <v>111.11228179141781</v>
      </c>
      <c r="EH151" s="2">
        <f t="shared" si="152"/>
        <v>113.38856510153143</v>
      </c>
      <c r="EI151" s="2">
        <f t="shared" si="152"/>
        <v>114.371242750283</v>
      </c>
      <c r="EJ151" s="2">
        <f t="shared" si="152"/>
        <v>114.18298296183016</v>
      </c>
      <c r="EK151" s="2">
        <f t="shared" si="152"/>
        <v>113.76191880336221</v>
      </c>
      <c r="EL151" s="2">
        <f t="shared" si="179"/>
        <v>113.53278489448208</v>
      </c>
      <c r="EM151" s="2">
        <f t="shared" si="135"/>
        <v>117.60166827769352</v>
      </c>
      <c r="EN151" s="2">
        <f t="shared" si="135"/>
        <v>116.21765072566838</v>
      </c>
      <c r="EO151" s="2">
        <f t="shared" si="135"/>
        <v>120.08137105263157</v>
      </c>
      <c r="EQ151" s="2">
        <f t="shared" si="177"/>
        <v>110.21927332600288</v>
      </c>
      <c r="ER151" s="2">
        <f t="shared" si="177"/>
        <v>109.78187471127717</v>
      </c>
      <c r="ES151" s="2">
        <f t="shared" si="177"/>
        <v>109.05176701563707</v>
      </c>
      <c r="ET151" s="2">
        <f t="shared" si="177"/>
        <v>108.35850131233596</v>
      </c>
      <c r="EU151" s="2">
        <f t="shared" si="177"/>
        <v>108.34186729298192</v>
      </c>
      <c r="EV151" s="2">
        <f t="shared" si="177"/>
        <v>108.25520497938128</v>
      </c>
      <c r="EW151" s="2">
        <f t="shared" si="177"/>
        <v>111.22566956125667</v>
      </c>
      <c r="EX151" s="2">
        <f t="shared" si="177"/>
        <v>112.86596716413212</v>
      </c>
      <c r="EY151" s="2">
        <f t="shared" si="177"/>
        <v>113.74791670579697</v>
      </c>
      <c r="EZ151" s="2">
        <f t="shared" si="177"/>
        <v>113.4912347619167</v>
      </c>
      <c r="FA151" s="2">
        <f t="shared" si="177"/>
        <v>113.7330880284515</v>
      </c>
      <c r="FB151" s="2">
        <f t="shared" si="177"/>
        <v>113.80869201850359</v>
      </c>
      <c r="FC151" s="2">
        <f t="shared" si="177"/>
        <v>117.33213619711654</v>
      </c>
      <c r="FD151" s="2">
        <f t="shared" si="177"/>
        <v>115.91873119511756</v>
      </c>
      <c r="FE151" s="2">
        <f t="shared" si="177"/>
        <v>118.63046536305626</v>
      </c>
      <c r="FG151" s="2">
        <f t="shared" si="178"/>
        <v>0.9997088613971975</v>
      </c>
      <c r="FH151" s="2">
        <f t="shared" si="178"/>
        <v>0.99961953232626966</v>
      </c>
      <c r="FI151" s="2">
        <f t="shared" si="178"/>
        <v>0.9996091687474723</v>
      </c>
      <c r="FJ151" s="2">
        <f t="shared" si="178"/>
        <v>0.9996145423700592</v>
      </c>
      <c r="FK151" s="2">
        <f t="shared" si="178"/>
        <v>0.9995071311910152</v>
      </c>
      <c r="FL151" s="2">
        <f t="shared" si="178"/>
        <v>0.99943187019101276</v>
      </c>
      <c r="FM151" s="2">
        <f t="shared" si="178"/>
        <v>0.99952666799243239</v>
      </c>
      <c r="FN151" s="2">
        <f t="shared" si="178"/>
        <v>0.99941665853380413</v>
      </c>
      <c r="FO151" s="2">
        <f t="shared" si="178"/>
        <v>0.99948201595085928</v>
      </c>
      <c r="FP151" s="2">
        <f t="shared" si="178"/>
        <v>0.99944759518003745</v>
      </c>
      <c r="FQ151" s="2">
        <f t="shared" si="178"/>
        <v>0.99942820589860537</v>
      </c>
      <c r="FR151" s="2">
        <f t="shared" si="178"/>
        <v>0.9994266799131708</v>
      </c>
      <c r="FS151" s="2">
        <f t="shared" si="178"/>
        <v>0.99939820179813998</v>
      </c>
      <c r="FT151" s="2">
        <f t="shared" si="178"/>
        <v>0.99943403495877803</v>
      </c>
      <c r="FU151" s="2">
        <f t="shared" si="178"/>
        <v>0.99927816624207622</v>
      </c>
      <c r="FW151" s="2">
        <f t="shared" si="169"/>
        <v>0.32212769792914225</v>
      </c>
      <c r="FX151" s="2">
        <f t="shared" si="169"/>
        <v>0.31652081714460817</v>
      </c>
      <c r="FY151" s="2">
        <f t="shared" si="169"/>
        <v>0.2920378008063772</v>
      </c>
      <c r="FZ151" s="2">
        <f t="shared" si="169"/>
        <v>0.27454235230108437</v>
      </c>
      <c r="GA151" s="2">
        <f t="shared" si="169"/>
        <v>0.29735654822235424</v>
      </c>
      <c r="GB151" s="2">
        <f t="shared" si="169"/>
        <v>0.28452356669218742</v>
      </c>
      <c r="GC151" s="2">
        <f t="shared" si="169"/>
        <v>0.330290627264896</v>
      </c>
      <c r="GD151" s="2">
        <f t="shared" si="169"/>
        <v>0.3333222807144805</v>
      </c>
      <c r="GE151" s="2">
        <f t="shared" si="169"/>
        <v>0.31170857635269872</v>
      </c>
      <c r="GF151" s="2">
        <f t="shared" si="169"/>
        <v>0.27724862596997346</v>
      </c>
      <c r="GG151" s="2">
        <f t="shared" si="169"/>
        <v>0.26862371175204358</v>
      </c>
      <c r="GH151" s="2">
        <f t="shared" si="169"/>
        <v>0.25050718338465267</v>
      </c>
      <c r="GI151" s="2">
        <f t="shared" si="169"/>
        <v>0.23426376827154707</v>
      </c>
      <c r="GJ151" s="2">
        <f t="shared" si="169"/>
        <v>0.20465820144178287</v>
      </c>
      <c r="GK151" s="2">
        <f t="shared" si="169"/>
        <v>0.1821239554514853</v>
      </c>
      <c r="GM151" s="83">
        <f t="shared" si="170"/>
        <v>6.4952196505889282E-236</v>
      </c>
      <c r="GN151" s="83">
        <f t="shared" si="170"/>
        <v>1.1491516967433083E-232</v>
      </c>
      <c r="GO151" s="83">
        <f t="shared" si="170"/>
        <v>8.0319081989013253E-177</v>
      </c>
      <c r="GP151" s="83">
        <f t="shared" si="170"/>
        <v>3.1603846558977431E-160</v>
      </c>
      <c r="GQ151" s="83">
        <f t="shared" si="170"/>
        <v>6.4228320989387474E-208</v>
      </c>
      <c r="GR151" s="83">
        <f t="shared" si="170"/>
        <v>1.8626035668837094E-215</v>
      </c>
      <c r="GS151" s="83">
        <f t="shared" si="170"/>
        <v>0</v>
      </c>
      <c r="GT151" s="83">
        <f t="shared" si="170"/>
        <v>1.1629338344468309E-285</v>
      </c>
      <c r="GU151" s="83">
        <f t="shared" si="170"/>
        <v>1.8825183459721439E-200</v>
      </c>
      <c r="GV151" s="83">
        <f t="shared" si="170"/>
        <v>4.7972465776576709E-215</v>
      </c>
      <c r="GW151" s="83">
        <f t="shared" si="170"/>
        <v>1.3751782345776681E-171</v>
      </c>
      <c r="GX151" s="83">
        <f t="shared" si="170"/>
        <v>2.2985030499382731E-188</v>
      </c>
      <c r="GY151" s="83">
        <f t="shared" si="170"/>
        <v>8.3089076295517059E-159</v>
      </c>
      <c r="GZ151" s="83">
        <f t="shared" si="170"/>
        <v>4.1757927974569245E-195</v>
      </c>
      <c r="HA151" s="83">
        <f t="shared" si="170"/>
        <v>4.0142051154933837E-242</v>
      </c>
      <c r="HC151" s="83">
        <f t="shared" si="153"/>
        <v>2.1352974003555158E-263</v>
      </c>
      <c r="HD151" s="83">
        <f t="shared" si="153"/>
        <v>9.6135941704484713E-141</v>
      </c>
      <c r="HE151" s="83">
        <f t="shared" si="153"/>
        <v>1.800607754509085E-111</v>
      </c>
      <c r="HF151" s="83">
        <f t="shared" si="153"/>
        <v>4.3091294750037595E-107</v>
      </c>
      <c r="HG151" s="83">
        <f t="shared" si="153"/>
        <v>5.394689462458415E-196</v>
      </c>
      <c r="HH151" s="83">
        <f t="shared" si="153"/>
        <v>2.3257590371717112E-161</v>
      </c>
      <c r="HI151" s="83">
        <f t="shared" si="153"/>
        <v>6.2960368073355113E-277</v>
      </c>
      <c r="HJ151" s="83">
        <f t="shared" si="153"/>
        <v>2.7583299278794847E-267</v>
      </c>
      <c r="HK151" s="83">
        <f t="shared" si="153"/>
        <v>3.9502550988975305E-140</v>
      </c>
      <c r="HL151" s="83">
        <f t="shared" si="161"/>
        <v>3.4418684135143897E-136</v>
      </c>
      <c r="HM151" s="83">
        <f t="shared" si="161"/>
        <v>8.9860917407464145E-106</v>
      </c>
      <c r="HN151" s="83">
        <f t="shared" si="161"/>
        <v>2.0774102658685951E-121</v>
      </c>
      <c r="HO151" s="83">
        <f t="shared" si="161"/>
        <v>3.8899251064591565E-79</v>
      </c>
      <c r="HP151" s="83">
        <f t="shared" si="161"/>
        <v>2.852781413108623E-122</v>
      </c>
      <c r="HQ151" s="83">
        <f t="shared" si="161"/>
        <v>2.2096013834746603E-143</v>
      </c>
      <c r="HS151" s="83">
        <f t="shared" si="171"/>
        <v>2.7888839160443016E-8</v>
      </c>
      <c r="HT151" s="83">
        <f t="shared" si="171"/>
        <v>3.8523965010980006E-7</v>
      </c>
      <c r="HU151" s="83">
        <f t="shared" si="171"/>
        <v>4.0245277577434713E-6</v>
      </c>
      <c r="HV151" s="83">
        <f t="shared" si="171"/>
        <v>2.7814053343110631E-5</v>
      </c>
      <c r="HW151" s="83">
        <f t="shared" si="171"/>
        <v>1.3237716277343534E-7</v>
      </c>
      <c r="HX151" s="83">
        <f t="shared" si="171"/>
        <v>1.4845403354480689E-8</v>
      </c>
      <c r="HY151" s="83">
        <f t="shared" si="171"/>
        <v>1.3961216056447038E-8</v>
      </c>
      <c r="HZ151" s="83">
        <f t="shared" si="171"/>
        <v>4.0983943590937156E-9</v>
      </c>
      <c r="IA151" s="83">
        <f t="shared" si="171"/>
        <v>3.6790674056240053E-8</v>
      </c>
      <c r="IB151" s="83">
        <f t="shared" si="171"/>
        <v>5.2298084257601996E-7</v>
      </c>
      <c r="IC151" s="83">
        <f t="shared" si="171"/>
        <v>1.0728599585051363E-6</v>
      </c>
      <c r="ID151" s="83">
        <f t="shared" si="171"/>
        <v>7.2974490566826805E-7</v>
      </c>
      <c r="IE151" s="83">
        <f t="shared" si="171"/>
        <v>6.8854099458974714E-6</v>
      </c>
      <c r="IF151" s="83">
        <f t="shared" si="171"/>
        <v>1.276548223462292E-5</v>
      </c>
      <c r="IG151" s="83">
        <f t="shared" si="171"/>
        <v>2.2310750910721161E-4</v>
      </c>
      <c r="II151" s="83">
        <f t="shared" si="172"/>
        <v>1.777524237966555E-3</v>
      </c>
      <c r="IJ151" s="83">
        <f t="shared" si="172"/>
        <v>1.766434654358294E-3</v>
      </c>
      <c r="IK151" s="83">
        <f t="shared" si="172"/>
        <v>1.4930307850093632E-4</v>
      </c>
      <c r="IL151" s="83">
        <f t="shared" si="172"/>
        <v>1.0942784787459267E-4</v>
      </c>
      <c r="IM151" s="83">
        <f t="shared" si="172"/>
        <v>9.7109238587474018E-5</v>
      </c>
      <c r="IN151" s="83">
        <f t="shared" si="172"/>
        <v>3.5644237502168786E-6</v>
      </c>
      <c r="IO151" s="83">
        <f t="shared" si="172"/>
        <v>1.1321482454766235E-3</v>
      </c>
      <c r="IP151" s="83">
        <f t="shared" si="172"/>
        <v>5.6673257156267622E-4</v>
      </c>
      <c r="IQ151" s="83">
        <f t="shared" si="172"/>
        <v>2.0416895597174647E-4</v>
      </c>
      <c r="IR151" s="83">
        <f t="shared" si="172"/>
        <v>6.7629078171941323E-6</v>
      </c>
      <c r="IS151" s="83">
        <f t="shared" si="172"/>
        <v>1.8220805259039219E-6</v>
      </c>
      <c r="IT151" s="83">
        <f t="shared" si="172"/>
        <v>5.8704603941193416E-8</v>
      </c>
      <c r="IU151" s="83">
        <f t="shared" si="172"/>
        <v>1.0523158096070649E-8</v>
      </c>
      <c r="IV151" s="83">
        <f t="shared" si="172"/>
        <v>1.5219780063612235E-5</v>
      </c>
      <c r="IW151" s="83">
        <f t="shared" si="172"/>
        <v>6.5786827699646286E-5</v>
      </c>
      <c r="IY151" s="83">
        <f t="shared" si="173"/>
        <v>1.7775521268057154E-3</v>
      </c>
      <c r="IZ151" s="83">
        <f t="shared" si="173"/>
        <v>1.7668198940084038E-3</v>
      </c>
      <c r="JA151" s="83">
        <f t="shared" si="173"/>
        <v>1.5332760625867979E-4</v>
      </c>
      <c r="JB151" s="83">
        <f t="shared" si="173"/>
        <v>1.372419012177033E-4</v>
      </c>
      <c r="JC151" s="83">
        <f t="shared" si="173"/>
        <v>9.7241615750247448E-5</v>
      </c>
      <c r="JD151" s="83">
        <f t="shared" si="173"/>
        <v>3.5792691535713593E-6</v>
      </c>
      <c r="JE151" s="83">
        <f t="shared" si="173"/>
        <v>1.13216220669268E-3</v>
      </c>
      <c r="JF151" s="83">
        <f t="shared" si="173"/>
        <v>5.6673666995703535E-4</v>
      </c>
      <c r="JG151" s="83">
        <f t="shared" si="173"/>
        <v>2.0420574664580269E-4</v>
      </c>
      <c r="JH151" s="83">
        <f t="shared" si="173"/>
        <v>7.2858886597701525E-6</v>
      </c>
      <c r="JI151" s="83">
        <f t="shared" si="173"/>
        <v>2.8949404844090584E-6</v>
      </c>
      <c r="JJ151" s="83">
        <f t="shared" si="173"/>
        <v>7.8844950960946145E-7</v>
      </c>
      <c r="JK151" s="83">
        <f t="shared" si="173"/>
        <v>6.8959331039935424E-6</v>
      </c>
      <c r="JL151" s="83">
        <f t="shared" si="173"/>
        <v>2.7985262298235155E-5</v>
      </c>
      <c r="JM151" s="83">
        <f t="shared" si="173"/>
        <v>2.8889433680685789E-4</v>
      </c>
    </row>
    <row r="152" spans="2:273" x14ac:dyDescent="0.25">
      <c r="B152" s="2">
        <v>125</v>
      </c>
      <c r="C152" s="37">
        <v>110.367</v>
      </c>
      <c r="D152" s="37">
        <v>110.917</v>
      </c>
      <c r="E152" s="37">
        <v>108.06699999999999</v>
      </c>
      <c r="F152" s="37">
        <v>107.5</v>
      </c>
      <c r="G152" s="37">
        <v>105.55200000000001</v>
      </c>
      <c r="H152" s="37">
        <v>107.86199999999999</v>
      </c>
      <c r="I152" s="37">
        <v>110.60299999999999</v>
      </c>
      <c r="J152" s="37">
        <v>111.224</v>
      </c>
      <c r="K152" s="37">
        <v>112.55200000000001</v>
      </c>
      <c r="L152" s="37">
        <v>115.569</v>
      </c>
      <c r="M152" s="37">
        <v>111.81</v>
      </c>
      <c r="N152" s="37">
        <v>114.069</v>
      </c>
      <c r="O152" s="37">
        <v>114.70699999999999</v>
      </c>
      <c r="P152" s="37">
        <v>115.03400000000001</v>
      </c>
      <c r="Q152" s="37">
        <v>119.155</v>
      </c>
      <c r="S152" s="4">
        <f t="shared" si="174"/>
        <v>110.61315355382932</v>
      </c>
      <c r="T152" s="4">
        <f t="shared" si="174"/>
        <v>110.13627686659123</v>
      </c>
      <c r="U152" s="4">
        <f t="shared" si="174"/>
        <v>108.93484801867726</v>
      </c>
      <c r="V152" s="4">
        <f t="shared" si="174"/>
        <v>108.42499109147788</v>
      </c>
      <c r="W152" s="4">
        <f t="shared" si="174"/>
        <v>108.18307754143615</v>
      </c>
      <c r="X152" s="4">
        <f t="shared" si="174"/>
        <v>108.04146821029353</v>
      </c>
      <c r="Y152" s="4">
        <f t="shared" si="174"/>
        <v>111.36604841446558</v>
      </c>
      <c r="Z152" s="4">
        <f t="shared" si="174"/>
        <v>113.39583458667727</v>
      </c>
      <c r="AA152" s="4">
        <f t="shared" si="174"/>
        <v>114.20448834221273</v>
      </c>
      <c r="AB152" s="4">
        <f t="shared" si="174"/>
        <v>114.00554682794103</v>
      </c>
      <c r="AC152" s="4">
        <f t="shared" si="174"/>
        <v>113.7328356023597</v>
      </c>
      <c r="AD152" s="4">
        <f t="shared" si="174"/>
        <v>113.56339510857163</v>
      </c>
      <c r="AE152" s="4">
        <f t="shared" si="174"/>
        <v>117.47630868246543</v>
      </c>
      <c r="AF152" s="4">
        <f t="shared" si="174"/>
        <v>116.10958986308032</v>
      </c>
      <c r="AG152" s="4">
        <f t="shared" si="174"/>
        <v>119.8288025465436</v>
      </c>
      <c r="AI152" s="4">
        <f t="shared" si="175"/>
        <v>-0.24615355382931625</v>
      </c>
      <c r="AJ152" s="4">
        <f t="shared" si="175"/>
        <v>0.78072313340877031</v>
      </c>
      <c r="AK152" s="4">
        <f t="shared" si="175"/>
        <v>-0.86784801867726458</v>
      </c>
      <c r="AL152" s="4">
        <f t="shared" si="175"/>
        <v>-0.92499109147787806</v>
      </c>
      <c r="AM152" s="4">
        <f t="shared" si="175"/>
        <v>-2.6310775414361416</v>
      </c>
      <c r="AN152" s="4">
        <f t="shared" si="175"/>
        <v>-0.17946821029353544</v>
      </c>
      <c r="AO152" s="4">
        <f t="shared" si="175"/>
        <v>-0.76304841446558669</v>
      </c>
      <c r="AP152" s="4">
        <f t="shared" si="175"/>
        <v>-2.1718345866772637</v>
      </c>
      <c r="AQ152" s="4">
        <f t="shared" si="175"/>
        <v>-1.6524883422127203</v>
      </c>
      <c r="AR152" s="4">
        <f t="shared" si="175"/>
        <v>1.5634531720589706</v>
      </c>
      <c r="AS152" s="4">
        <f t="shared" si="175"/>
        <v>-1.9228356023596973</v>
      </c>
      <c r="AT152" s="4">
        <f t="shared" si="175"/>
        <v>0.50560489142837639</v>
      </c>
      <c r="AU152" s="4">
        <f t="shared" si="175"/>
        <v>-2.7693086824654358</v>
      </c>
      <c r="AV152" s="4">
        <f t="shared" si="175"/>
        <v>-1.0755898630803102</v>
      </c>
      <c r="AW152" s="4">
        <f t="shared" si="175"/>
        <v>-0.67380254654359817</v>
      </c>
      <c r="AY152" s="2">
        <f t="shared" si="167"/>
        <v>110.60803647321715</v>
      </c>
      <c r="AZ152" s="2">
        <f t="shared" si="167"/>
        <v>110.08971689762993</v>
      </c>
      <c r="BA152" s="2">
        <f t="shared" si="167"/>
        <v>108.9149260605015</v>
      </c>
      <c r="BB152" s="2">
        <f t="shared" si="167"/>
        <v>108.41075921714986</v>
      </c>
      <c r="BC152" s="2">
        <f t="shared" si="167"/>
        <v>108.16139324501259</v>
      </c>
      <c r="BD152" s="2">
        <f t="shared" si="167"/>
        <v>108.03918791212269</v>
      </c>
      <c r="BE152" s="2">
        <f t="shared" si="167"/>
        <v>111.06577878992874</v>
      </c>
      <c r="BF152" s="2">
        <f t="shared" si="167"/>
        <v>113.1807742698945</v>
      </c>
      <c r="BG152" s="2">
        <f t="shared" si="167"/>
        <v>114.12818926772781</v>
      </c>
      <c r="BH152" s="2">
        <f t="shared" si="167"/>
        <v>114.00078610796712</v>
      </c>
      <c r="BI152" s="2">
        <f t="shared" si="167"/>
        <v>113.73081191578919</v>
      </c>
      <c r="BJ152" s="2">
        <f t="shared" si="167"/>
        <v>113.56327156561628</v>
      </c>
      <c r="BK152" s="2">
        <f t="shared" si="167"/>
        <v>117.47628806445979</v>
      </c>
      <c r="BL152" s="2">
        <f t="shared" si="167"/>
        <v>116.0946978599429</v>
      </c>
      <c r="BM152" s="2">
        <f t="shared" si="167"/>
        <v>119.74848838709872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110.367</v>
      </c>
      <c r="CF152" s="2">
        <f t="shared" si="168"/>
        <v>110.917</v>
      </c>
      <c r="CG152" s="2">
        <f t="shared" si="168"/>
        <v>108.06699999999999</v>
      </c>
      <c r="CH152" s="2">
        <f t="shared" si="168"/>
        <v>107.5</v>
      </c>
      <c r="CI152" s="2">
        <f t="shared" si="168"/>
        <v>105.55200000000001</v>
      </c>
      <c r="CJ152" s="2">
        <f t="shared" si="168"/>
        <v>107.86199999999999</v>
      </c>
      <c r="CK152" s="2">
        <f t="shared" si="168"/>
        <v>110.60299999999999</v>
      </c>
      <c r="CL152" s="2">
        <f t="shared" si="168"/>
        <v>111.224</v>
      </c>
      <c r="CM152" s="2">
        <f t="shared" si="168"/>
        <v>112.55200000000001</v>
      </c>
      <c r="CN152" s="2">
        <f t="shared" si="168"/>
        <v>115.569</v>
      </c>
      <c r="CO152" s="2">
        <f t="shared" si="168"/>
        <v>111.81</v>
      </c>
      <c r="CP152" s="2">
        <f t="shared" si="168"/>
        <v>114.069</v>
      </c>
      <c r="CQ152" s="2">
        <f t="shared" si="168"/>
        <v>114.70699999999999</v>
      </c>
      <c r="CR152" s="2">
        <f t="shared" si="168"/>
        <v>115.03400000000001</v>
      </c>
      <c r="CS152" s="2">
        <f t="shared" si="168"/>
        <v>119.155</v>
      </c>
      <c r="CU152" s="2">
        <f t="shared" si="110"/>
        <v>110.367</v>
      </c>
      <c r="CV152" s="2">
        <f t="shared" si="111"/>
        <v>110.917</v>
      </c>
      <c r="CW152" s="2">
        <f t="shared" si="112"/>
        <v>108.06699999999999</v>
      </c>
      <c r="CX152" s="2">
        <f t="shared" si="113"/>
        <v>107.5</v>
      </c>
      <c r="CY152" s="2">
        <f t="shared" si="114"/>
        <v>105.55200000000001</v>
      </c>
      <c r="CZ152" s="2">
        <f t="shared" si="115"/>
        <v>107.86199999999999</v>
      </c>
      <c r="DA152" s="2">
        <f t="shared" si="116"/>
        <v>110.60299999999999</v>
      </c>
      <c r="DB152" s="2">
        <f t="shared" si="117"/>
        <v>111.224</v>
      </c>
      <c r="DC152" s="2">
        <f t="shared" si="118"/>
        <v>112.55200000000001</v>
      </c>
      <c r="DD152" s="2">
        <f t="shared" si="119"/>
        <v>115.569</v>
      </c>
      <c r="DE152" s="2">
        <f t="shared" si="120"/>
        <v>111.81</v>
      </c>
      <c r="DF152" s="2">
        <f t="shared" si="121"/>
        <v>114.069</v>
      </c>
      <c r="DG152" s="2">
        <f t="shared" si="122"/>
        <v>114.70699999999999</v>
      </c>
      <c r="DH152" s="2">
        <f t="shared" si="123"/>
        <v>115.03400000000001</v>
      </c>
      <c r="DI152" s="2">
        <f t="shared" si="124"/>
        <v>119.155</v>
      </c>
      <c r="DK152" s="2">
        <f t="shared" si="176"/>
        <v>152.238194980695</v>
      </c>
      <c r="DL152" s="2">
        <f t="shared" si="176"/>
        <v>143.23577885983147</v>
      </c>
      <c r="DM152" s="2">
        <f t="shared" si="176"/>
        <v>136.72742483130907</v>
      </c>
      <c r="DN152" s="2">
        <f t="shared" si="176"/>
        <v>132.3660974942554</v>
      </c>
      <c r="DO152" s="2">
        <f t="shared" si="176"/>
        <v>129.03060630265892</v>
      </c>
      <c r="DP152" s="2">
        <f t="shared" si="176"/>
        <v>131.00964257703083</v>
      </c>
      <c r="DQ152" s="2">
        <f t="shared" si="176"/>
        <v>134.95684681037315</v>
      </c>
      <c r="DR152" s="2">
        <f t="shared" si="176"/>
        <v>134.20521344537815</v>
      </c>
      <c r="DS152" s="2">
        <f t="shared" si="176"/>
        <v>136.51850454097823</v>
      </c>
      <c r="DT152" s="2">
        <f t="shared" si="176"/>
        <v>135.97634653682019</v>
      </c>
      <c r="DU152" s="2">
        <f t="shared" si="176"/>
        <v>130.00548627450979</v>
      </c>
      <c r="DV152" s="2">
        <f t="shared" si="176"/>
        <v>132.57095182072831</v>
      </c>
      <c r="DW152" s="2">
        <f t="shared" si="176"/>
        <v>141.13706218487397</v>
      </c>
      <c r="DX152" s="2">
        <f t="shared" si="176"/>
        <v>144.81790120120118</v>
      </c>
      <c r="DY152" s="2">
        <f t="shared" si="176"/>
        <v>162.43902269187987</v>
      </c>
      <c r="EA152" s="2">
        <f t="shared" si="152"/>
        <v>110.84420405242469</v>
      </c>
      <c r="EB152" s="2">
        <f t="shared" si="152"/>
        <v>110.27823227554114</v>
      </c>
      <c r="EC152" s="2">
        <f t="shared" si="152"/>
        <v>108.8720139973082</v>
      </c>
      <c r="ED152" s="2">
        <f t="shared" si="152"/>
        <v>108.45029813272966</v>
      </c>
      <c r="EE152" s="2">
        <f t="shared" si="152"/>
        <v>108.09886923764027</v>
      </c>
      <c r="EF152" s="2">
        <f t="shared" si="152"/>
        <v>107.97034547550587</v>
      </c>
      <c r="EG152" s="2">
        <f t="shared" si="152"/>
        <v>111.01423131910028</v>
      </c>
      <c r="EH152" s="2">
        <f t="shared" si="152"/>
        <v>113.3614347298118</v>
      </c>
      <c r="EI152" s="2">
        <f t="shared" si="152"/>
        <v>114.33230171659297</v>
      </c>
      <c r="EJ152" s="2">
        <f t="shared" si="152"/>
        <v>114.20277849864321</v>
      </c>
      <c r="EK152" s="2">
        <f t="shared" si="152"/>
        <v>113.73092153303213</v>
      </c>
      <c r="EL152" s="2">
        <f t="shared" si="179"/>
        <v>113.4762246329811</v>
      </c>
      <c r="EM152" s="2">
        <f t="shared" si="135"/>
        <v>117.5340808497877</v>
      </c>
      <c r="EN152" s="2">
        <f t="shared" si="135"/>
        <v>116.14861856973529</v>
      </c>
      <c r="EO152" s="2">
        <f t="shared" si="135"/>
        <v>120.01476151315788</v>
      </c>
      <c r="EQ152" s="2">
        <f t="shared" si="177"/>
        <v>110.12269836771063</v>
      </c>
      <c r="ER152" s="2">
        <f t="shared" si="177"/>
        <v>109.68450553668478</v>
      </c>
      <c r="ES152" s="2">
        <f t="shared" si="177"/>
        <v>108.97791902643473</v>
      </c>
      <c r="ET152" s="2">
        <f t="shared" si="177"/>
        <v>108.28680404752038</v>
      </c>
      <c r="EU152" s="2">
        <f t="shared" si="177"/>
        <v>108.26644896173421</v>
      </c>
      <c r="EV152" s="2">
        <f t="shared" si="177"/>
        <v>108.15775310189476</v>
      </c>
      <c r="EW152" s="2">
        <f t="shared" si="177"/>
        <v>111.1316519302738</v>
      </c>
      <c r="EX152" s="2">
        <f t="shared" si="177"/>
        <v>112.81991059538316</v>
      </c>
      <c r="EY152" s="2">
        <f t="shared" si="177"/>
        <v>113.68555155062751</v>
      </c>
      <c r="EZ152" s="2">
        <f t="shared" si="177"/>
        <v>113.48349906069184</v>
      </c>
      <c r="FA152" s="2">
        <f t="shared" si="177"/>
        <v>113.70097740460467</v>
      </c>
      <c r="FB152" s="2">
        <f t="shared" si="177"/>
        <v>113.76356267819122</v>
      </c>
      <c r="FC152" s="2">
        <f t="shared" si="177"/>
        <v>117.25242764712836</v>
      </c>
      <c r="FD152" s="2">
        <f t="shared" si="177"/>
        <v>115.83633952437361</v>
      </c>
      <c r="FE152" s="2">
        <f t="shared" si="177"/>
        <v>118.51560941160203</v>
      </c>
      <c r="FG152" s="2">
        <f t="shared" si="178"/>
        <v>0.99973447163643814</v>
      </c>
      <c r="FH152" s="2">
        <f t="shared" si="178"/>
        <v>0.99965299774092797</v>
      </c>
      <c r="FI152" s="2">
        <f t="shared" si="178"/>
        <v>0.99964354540324918</v>
      </c>
      <c r="FJ152" s="2">
        <f t="shared" si="178"/>
        <v>0.99964844654006169</v>
      </c>
      <c r="FK152" s="2">
        <f t="shared" si="178"/>
        <v>0.99955047880938919</v>
      </c>
      <c r="FL152" s="2">
        <f t="shared" si="178"/>
        <v>0.99948183355328257</v>
      </c>
      <c r="FM152" s="2">
        <f t="shared" si="178"/>
        <v>0.99956829809892633</v>
      </c>
      <c r="FN152" s="2">
        <f t="shared" si="178"/>
        <v>0.99946795895132645</v>
      </c>
      <c r="FO152" s="2">
        <f t="shared" si="178"/>
        <v>0.99952757140070059</v>
      </c>
      <c r="FP152" s="2">
        <f t="shared" si="178"/>
        <v>0.9994961763278114</v>
      </c>
      <c r="FQ152" s="2">
        <f t="shared" si="178"/>
        <v>0.99947849134367006</v>
      </c>
      <c r="FR152" s="2">
        <f t="shared" si="178"/>
        <v>0.99947709948817653</v>
      </c>
      <c r="FS152" s="2">
        <f t="shared" si="178"/>
        <v>0.9994511244528953</v>
      </c>
      <c r="FT152" s="2">
        <f t="shared" si="178"/>
        <v>0.99948380804197468</v>
      </c>
      <c r="FU152" s="2">
        <f t="shared" si="178"/>
        <v>0.99934163797365338</v>
      </c>
      <c r="FW152" s="2">
        <f t="shared" si="169"/>
        <v>0.3425598205480056</v>
      </c>
      <c r="FX152" s="2">
        <f t="shared" si="169"/>
        <v>0.33677398699373512</v>
      </c>
      <c r="FY152" s="2">
        <f t="shared" si="169"/>
        <v>0.31143822185938114</v>
      </c>
      <c r="FZ152" s="2">
        <f t="shared" si="169"/>
        <v>0.29326197049353786</v>
      </c>
      <c r="GA152" s="2">
        <f t="shared" si="169"/>
        <v>0.31695211513481453</v>
      </c>
      <c r="GB152" s="2">
        <f t="shared" si="169"/>
        <v>0.30363890199843557</v>
      </c>
      <c r="GC152" s="2">
        <f t="shared" si="169"/>
        <v>0.35097243824843494</v>
      </c>
      <c r="GD152" s="2">
        <f t="shared" si="169"/>
        <v>0.35409355486210137</v>
      </c>
      <c r="GE152" s="2">
        <f t="shared" si="169"/>
        <v>0.33180330965811949</v>
      </c>
      <c r="GF152" s="2">
        <f t="shared" si="169"/>
        <v>0.29607746092159187</v>
      </c>
      <c r="GG152" s="2">
        <f t="shared" si="169"/>
        <v>0.28709947776411804</v>
      </c>
      <c r="GH152" s="2">
        <f t="shared" si="169"/>
        <v>0.26819382709736539</v>
      </c>
      <c r="GI152" s="2">
        <f t="shared" si="169"/>
        <v>0.25118792881992835</v>
      </c>
      <c r="GJ152" s="2">
        <f t="shared" si="169"/>
        <v>0.22005819458533615</v>
      </c>
      <c r="GK152" s="2">
        <f t="shared" si="169"/>
        <v>0.1962466972562141</v>
      </c>
      <c r="GM152" s="83">
        <f t="shared" si="170"/>
        <v>8.5006993972389846E-243</v>
      </c>
      <c r="GN152" s="83">
        <f t="shared" si="170"/>
        <v>7.555705605039301E-240</v>
      </c>
      <c r="GO152" s="83">
        <f t="shared" si="170"/>
        <v>2.5942821927170176E-182</v>
      </c>
      <c r="GP152" s="83">
        <f t="shared" si="170"/>
        <v>3.1767068873541297E-165</v>
      </c>
      <c r="GQ152" s="83">
        <f t="shared" si="170"/>
        <v>2.7755114789184012E-214</v>
      </c>
      <c r="GR152" s="83">
        <f t="shared" si="170"/>
        <v>4.6434817491389736E-222</v>
      </c>
      <c r="GS152" s="83">
        <f t="shared" si="170"/>
        <v>0</v>
      </c>
      <c r="GT152" s="83">
        <f t="shared" si="170"/>
        <v>1.6112648782890144E-294</v>
      </c>
      <c r="GU152" s="83">
        <f t="shared" si="170"/>
        <v>1.184607484713341E-206</v>
      </c>
      <c r="GV152" s="83">
        <f t="shared" si="170"/>
        <v>1.0116134601515408E-221</v>
      </c>
      <c r="GW152" s="83">
        <f t="shared" si="170"/>
        <v>7.2382387680557321E-177</v>
      </c>
      <c r="GX152" s="83">
        <f t="shared" si="170"/>
        <v>3.688618705476671E-194</v>
      </c>
      <c r="GY152" s="83">
        <f t="shared" si="170"/>
        <v>1.003362624858278E-163</v>
      </c>
      <c r="GZ152" s="83">
        <f t="shared" si="170"/>
        <v>3.8291813484221676E-201</v>
      </c>
      <c r="HA152" s="83">
        <f t="shared" si="170"/>
        <v>1.4648784724788947E-249</v>
      </c>
      <c r="HC152" s="83">
        <f t="shared" si="153"/>
        <v>3.413309314280519E-274</v>
      </c>
      <c r="HD152" s="83">
        <f t="shared" si="153"/>
        <v>5.8803686718058806E-147</v>
      </c>
      <c r="HE152" s="83">
        <f t="shared" si="153"/>
        <v>2.0988135908268489E-116</v>
      </c>
      <c r="HF152" s="83">
        <f t="shared" si="153"/>
        <v>7.3411411819154837E-112</v>
      </c>
      <c r="HG152" s="83">
        <f t="shared" si="153"/>
        <v>1.4930350950941842E-204</v>
      </c>
      <c r="HH152" s="83">
        <f t="shared" si="153"/>
        <v>2.3370333617466796E-168</v>
      </c>
      <c r="HI152" s="83">
        <f t="shared" si="153"/>
        <v>8.506583204632025E-289</v>
      </c>
      <c r="HJ152" s="83">
        <f t="shared" si="153"/>
        <v>6.9101787960723651E-279</v>
      </c>
      <c r="HK152" s="83">
        <f t="shared" si="153"/>
        <v>3.1533605427746585E-146</v>
      </c>
      <c r="HL152" s="83">
        <f t="shared" si="161"/>
        <v>3.7083394928301186E-142</v>
      </c>
      <c r="HM152" s="83">
        <f t="shared" si="161"/>
        <v>2.0550557987252799E-110</v>
      </c>
      <c r="HN152" s="83">
        <f t="shared" si="161"/>
        <v>9.2345257617857049E-127</v>
      </c>
      <c r="HO152" s="83">
        <f t="shared" si="161"/>
        <v>1.1710432515911276E-82</v>
      </c>
      <c r="HP152" s="83">
        <f t="shared" si="161"/>
        <v>9.3317819187771691E-128</v>
      </c>
      <c r="HQ152" s="83">
        <f t="shared" si="161"/>
        <v>1.0454212221540755E-149</v>
      </c>
      <c r="HS152" s="83">
        <f t="shared" si="171"/>
        <v>3.9402903103481675E-9</v>
      </c>
      <c r="HT152" s="83">
        <f t="shared" si="171"/>
        <v>6.7527560351922403E-8</v>
      </c>
      <c r="HU152" s="83">
        <f t="shared" si="171"/>
        <v>7.3691186837729542E-7</v>
      </c>
      <c r="HV152" s="83">
        <f t="shared" si="171"/>
        <v>6.5468308354839157E-6</v>
      </c>
      <c r="HW152" s="83">
        <f t="shared" si="171"/>
        <v>1.7300451030589554E-8</v>
      </c>
      <c r="HX152" s="83">
        <f t="shared" si="171"/>
        <v>1.316634807844134E-9</v>
      </c>
      <c r="HY152" s="83">
        <f t="shared" si="171"/>
        <v>1.5497188344502595E-9</v>
      </c>
      <c r="HZ152" s="83">
        <f t="shared" si="171"/>
        <v>3.4868510995396352E-10</v>
      </c>
      <c r="IA152" s="83">
        <f t="shared" si="171"/>
        <v>4.1251144032475729E-9</v>
      </c>
      <c r="IB152" s="83">
        <f t="shared" si="171"/>
        <v>6.920434419960917E-8</v>
      </c>
      <c r="IC152" s="83">
        <f t="shared" si="171"/>
        <v>1.4493184509783147E-7</v>
      </c>
      <c r="ID152" s="83">
        <f t="shared" si="171"/>
        <v>8.8242881393090014E-8</v>
      </c>
      <c r="IE152" s="83">
        <f t="shared" si="171"/>
        <v>1.0397721033146756E-6</v>
      </c>
      <c r="IF152" s="83">
        <f t="shared" si="171"/>
        <v>1.5933770643802512E-6</v>
      </c>
      <c r="IG152" s="83">
        <f t="shared" si="171"/>
        <v>3.7310405373228231E-5</v>
      </c>
      <c r="II152" s="83">
        <f t="shared" si="172"/>
        <v>5.7952815132875889E-3</v>
      </c>
      <c r="IJ152" s="83">
        <f t="shared" si="172"/>
        <v>5.5558018667234248E-3</v>
      </c>
      <c r="IK152" s="83">
        <f t="shared" si="172"/>
        <v>6.5256282398689172E-4</v>
      </c>
      <c r="IL152" s="83">
        <f t="shared" si="172"/>
        <v>4.458544986445017E-4</v>
      </c>
      <c r="IM152" s="83">
        <f t="shared" si="172"/>
        <v>4.8158180493275611E-4</v>
      </c>
      <c r="IN152" s="83">
        <f t="shared" si="172"/>
        <v>2.9402609925802227E-5</v>
      </c>
      <c r="IO152" s="83">
        <f t="shared" si="172"/>
        <v>4.349055855916331E-3</v>
      </c>
      <c r="IP152" s="83">
        <f t="shared" si="172"/>
        <v>2.6342740915356274E-3</v>
      </c>
      <c r="IQ152" s="83">
        <f t="shared" si="172"/>
        <v>9.8357757980499093E-4</v>
      </c>
      <c r="IR152" s="83">
        <f t="shared" si="172"/>
        <v>4.6132877679750409E-5</v>
      </c>
      <c r="IS152" s="83">
        <f t="shared" si="172"/>
        <v>1.4373611036886139E-5</v>
      </c>
      <c r="IT152" s="83">
        <f t="shared" si="172"/>
        <v>6.7133522318897878E-7</v>
      </c>
      <c r="IU152" s="83">
        <f t="shared" si="172"/>
        <v>1.2997575256624383E-7</v>
      </c>
      <c r="IV152" s="83">
        <f t="shared" si="172"/>
        <v>5.5175365712066255E-5</v>
      </c>
      <c r="IW152" s="83">
        <f t="shared" si="172"/>
        <v>1.7924827934924579E-4</v>
      </c>
      <c r="IY152" s="83">
        <f t="shared" si="173"/>
        <v>5.795285453577899E-3</v>
      </c>
      <c r="IZ152" s="83">
        <f t="shared" si="173"/>
        <v>5.5558693942837764E-3</v>
      </c>
      <c r="JA152" s="83">
        <f t="shared" si="173"/>
        <v>6.5329973585526906E-4</v>
      </c>
      <c r="JB152" s="83">
        <f t="shared" si="173"/>
        <v>4.5240132947998562E-4</v>
      </c>
      <c r="JC152" s="83">
        <f t="shared" si="173"/>
        <v>4.8159910538378669E-4</v>
      </c>
      <c r="JD152" s="83">
        <f t="shared" si="173"/>
        <v>2.940392656061007E-5</v>
      </c>
      <c r="JE152" s="83">
        <f t="shared" si="173"/>
        <v>4.3490574056351651E-3</v>
      </c>
      <c r="JF152" s="83">
        <f t="shared" si="173"/>
        <v>2.6342744402207373E-3</v>
      </c>
      <c r="JG152" s="83">
        <f t="shared" si="173"/>
        <v>9.8358170491939421E-4</v>
      </c>
      <c r="JH152" s="83">
        <f t="shared" si="173"/>
        <v>4.6202082023950019E-5</v>
      </c>
      <c r="JI152" s="83">
        <f t="shared" si="173"/>
        <v>1.4518542881983971E-5</v>
      </c>
      <c r="JJ152" s="83">
        <f t="shared" si="173"/>
        <v>7.5957810458206885E-7</v>
      </c>
      <c r="JK152" s="83">
        <f t="shared" si="173"/>
        <v>1.1697478558809194E-6</v>
      </c>
      <c r="JL152" s="83">
        <f t="shared" si="173"/>
        <v>5.6768742776446506E-5</v>
      </c>
      <c r="JM152" s="83">
        <f t="shared" si="173"/>
        <v>2.1655868472247403E-4</v>
      </c>
    </row>
    <row r="153" spans="2:273" x14ac:dyDescent="0.25">
      <c r="B153" s="2">
        <v>126</v>
      </c>
      <c r="C153" s="37">
        <v>111.667</v>
      </c>
      <c r="D153" s="37">
        <v>109.9</v>
      </c>
      <c r="E153" s="37">
        <v>110.35</v>
      </c>
      <c r="F153" s="37">
        <v>109.35</v>
      </c>
      <c r="G153" s="37">
        <v>108.20699999999999</v>
      </c>
      <c r="H153" s="37">
        <v>106.224</v>
      </c>
      <c r="I153" s="37">
        <v>112.05200000000001</v>
      </c>
      <c r="J153" s="37">
        <v>114.10299999999999</v>
      </c>
      <c r="K153" s="37">
        <v>115.31</v>
      </c>
      <c r="L153" s="37">
        <v>115.31</v>
      </c>
      <c r="M153" s="37">
        <v>114.483</v>
      </c>
      <c r="N153" s="37">
        <v>112.55200000000001</v>
      </c>
      <c r="O153" s="37">
        <v>116.39700000000001</v>
      </c>
      <c r="P153" s="37">
        <v>116.276</v>
      </c>
      <c r="Q153" s="37">
        <v>118.55200000000001</v>
      </c>
      <c r="S153" s="4">
        <f t="shared" si="174"/>
        <v>110.52303616170671</v>
      </c>
      <c r="T153" s="4">
        <f t="shared" si="174"/>
        <v>110.10698407979321</v>
      </c>
      <c r="U153" s="4">
        <f t="shared" si="174"/>
        <v>108.90698133700195</v>
      </c>
      <c r="V153" s="4">
        <f t="shared" si="174"/>
        <v>108.38575525717816</v>
      </c>
      <c r="W153" s="4">
        <f t="shared" si="174"/>
        <v>108.16591416632443</v>
      </c>
      <c r="X153" s="4">
        <f t="shared" si="174"/>
        <v>107.9534239825885</v>
      </c>
      <c r="Y153" s="4">
        <f t="shared" si="174"/>
        <v>111.82207653117057</v>
      </c>
      <c r="Z153" s="4">
        <f t="shared" si="174"/>
        <v>113.84610853265232</v>
      </c>
      <c r="AA153" s="4">
        <f t="shared" si="174"/>
        <v>114.33879453061522</v>
      </c>
      <c r="AB153" s="4">
        <f t="shared" si="174"/>
        <v>114.02136693187661</v>
      </c>
      <c r="AC153" s="4">
        <f t="shared" si="174"/>
        <v>113.71020764022393</v>
      </c>
      <c r="AD153" s="4">
        <f t="shared" si="174"/>
        <v>113.51555086961665</v>
      </c>
      <c r="AE153" s="4">
        <f t="shared" si="174"/>
        <v>117.39963013504125</v>
      </c>
      <c r="AF153" s="4">
        <f t="shared" si="174"/>
        <v>116.06266853812191</v>
      </c>
      <c r="AG153" s="4">
        <f t="shared" si="174"/>
        <v>119.84008094409306</v>
      </c>
      <c r="AI153" s="4">
        <f t="shared" si="175"/>
        <v>1.1439638382932884</v>
      </c>
      <c r="AJ153" s="4">
        <f t="shared" si="175"/>
        <v>-0.20698407979320166</v>
      </c>
      <c r="AK153" s="4">
        <f t="shared" si="175"/>
        <v>1.4430186629980426</v>
      </c>
      <c r="AL153" s="4">
        <f t="shared" si="175"/>
        <v>0.96424474282183326</v>
      </c>
      <c r="AM153" s="4">
        <f t="shared" si="175"/>
        <v>4.1085833675566619E-2</v>
      </c>
      <c r="AN153" s="4">
        <f t="shared" si="175"/>
        <v>-1.7294239825885001</v>
      </c>
      <c r="AO153" s="4">
        <f t="shared" si="175"/>
        <v>0.22992346882944048</v>
      </c>
      <c r="AP153" s="4">
        <f t="shared" si="175"/>
        <v>0.25689146734767121</v>
      </c>
      <c r="AQ153" s="4">
        <f t="shared" si="175"/>
        <v>0.97120546938478469</v>
      </c>
      <c r="AR153" s="4">
        <f t="shared" si="175"/>
        <v>1.2886330681233886</v>
      </c>
      <c r="AS153" s="4">
        <f t="shared" si="175"/>
        <v>0.77279235977607641</v>
      </c>
      <c r="AT153" s="4">
        <f t="shared" si="175"/>
        <v>-0.96355086961663972</v>
      </c>
      <c r="AU153" s="4">
        <f t="shared" si="175"/>
        <v>-1.0026301350412439</v>
      </c>
      <c r="AV153" s="4">
        <f t="shared" si="175"/>
        <v>0.21333146187808438</v>
      </c>
      <c r="AW153" s="4">
        <f t="shared" si="175"/>
        <v>-1.2880809440930534</v>
      </c>
      <c r="AY153" s="2">
        <f t="shared" si="167"/>
        <v>110.510235924195</v>
      </c>
      <c r="AZ153" s="2">
        <f t="shared" si="167"/>
        <v>109.99305743977908</v>
      </c>
      <c r="BA153" s="2">
        <f t="shared" si="167"/>
        <v>108.83967140644964</v>
      </c>
      <c r="BB153" s="2">
        <f t="shared" si="167"/>
        <v>108.33954465904623</v>
      </c>
      <c r="BC153" s="2">
        <f t="shared" si="167"/>
        <v>108.08466500099998</v>
      </c>
      <c r="BD153" s="2">
        <f t="shared" si="167"/>
        <v>107.93971520837925</v>
      </c>
      <c r="BE153" s="2">
        <f t="shared" si="167"/>
        <v>110.97090444036017</v>
      </c>
      <c r="BF153" s="2">
        <f t="shared" si="167"/>
        <v>113.13408758167202</v>
      </c>
      <c r="BG153" s="2">
        <f t="shared" si="167"/>
        <v>114.06675303498201</v>
      </c>
      <c r="BH153" s="2">
        <f t="shared" si="167"/>
        <v>113.99693160235037</v>
      </c>
      <c r="BI153" s="2">
        <f t="shared" si="167"/>
        <v>113.69821559919161</v>
      </c>
      <c r="BJ153" s="2">
        <f t="shared" si="167"/>
        <v>113.51449763969849</v>
      </c>
      <c r="BK153" s="2">
        <f t="shared" si="167"/>
        <v>117.39943771415074</v>
      </c>
      <c r="BL153" s="2">
        <f t="shared" si="167"/>
        <v>116.01627943259963</v>
      </c>
      <c r="BM153" s="2">
        <f t="shared" si="167"/>
        <v>119.64712006628908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>
        <f t="shared" si="168"/>
        <v>110.35</v>
      </c>
      <c r="CH153" s="2">
        <f t="shared" si="168"/>
        <v>109.35</v>
      </c>
      <c r="CI153" s="2">
        <f t="shared" si="168"/>
        <v>108.20699999999999</v>
      </c>
      <c r="CJ153" s="2">
        <f t="shared" si="168"/>
        <v>106.224</v>
      </c>
      <c r="CK153" s="2" t="str">
        <f t="shared" si="168"/>
        <v/>
      </c>
      <c r="CL153" s="2" t="str">
        <f t="shared" si="168"/>
        <v/>
      </c>
      <c r="CM153" s="2">
        <f t="shared" si="168"/>
        <v>115.31</v>
      </c>
      <c r="CN153" s="2">
        <f t="shared" si="168"/>
        <v>115.31</v>
      </c>
      <c r="CO153" s="2">
        <f t="shared" si="168"/>
        <v>114.483</v>
      </c>
      <c r="CP153" s="2">
        <f t="shared" si="168"/>
        <v>112.55200000000001</v>
      </c>
      <c r="CQ153" s="2">
        <f t="shared" si="168"/>
        <v>116.39700000000001</v>
      </c>
      <c r="CR153" s="2">
        <f t="shared" si="168"/>
        <v>116.276</v>
      </c>
      <c r="CS153" s="2">
        <f t="shared" si="168"/>
        <v>118.55200000000001</v>
      </c>
      <c r="CU153" s="2" t="str">
        <f t="shared" si="110"/>
        <v/>
      </c>
      <c r="CV153" s="2" t="str">
        <f t="shared" si="111"/>
        <v/>
      </c>
      <c r="CW153" s="2">
        <f t="shared" si="112"/>
        <v>110.35</v>
      </c>
      <c r="CX153" s="2">
        <f t="shared" si="113"/>
        <v>109.35</v>
      </c>
      <c r="CY153" s="2">
        <f t="shared" si="114"/>
        <v>108.20699999999999</v>
      </c>
      <c r="CZ153" s="2">
        <f t="shared" si="115"/>
        <v>106.224</v>
      </c>
      <c r="DA153" s="2" t="str">
        <f t="shared" si="116"/>
        <v/>
      </c>
      <c r="DB153" s="2" t="str">
        <f t="shared" si="117"/>
        <v/>
      </c>
      <c r="DC153" s="2">
        <f t="shared" si="118"/>
        <v>115.31</v>
      </c>
      <c r="DD153" s="2">
        <f t="shared" si="119"/>
        <v>115.31</v>
      </c>
      <c r="DE153" s="2">
        <f t="shared" si="120"/>
        <v>114.483</v>
      </c>
      <c r="DF153" s="2">
        <f t="shared" si="121"/>
        <v>112.55200000000001</v>
      </c>
      <c r="DG153" s="2">
        <f t="shared" si="122"/>
        <v>116.39700000000001</v>
      </c>
      <c r="DH153" s="2">
        <f t="shared" si="123"/>
        <v>116.276</v>
      </c>
      <c r="DI153" s="2">
        <f t="shared" si="124"/>
        <v>118.55200000000001</v>
      </c>
      <c r="DK153" s="2">
        <f t="shared" si="176"/>
        <v>152.49386036036037</v>
      </c>
      <c r="DL153" s="2">
        <f t="shared" si="176"/>
        <v>143.45337006237006</v>
      </c>
      <c r="DM153" s="2">
        <f t="shared" si="176"/>
        <v>136.89918839406209</v>
      </c>
      <c r="DN153" s="2">
        <f t="shared" si="176"/>
        <v>132.50055356165885</v>
      </c>
      <c r="DO153" s="2">
        <f t="shared" si="176"/>
        <v>129.1340210088631</v>
      </c>
      <c r="DP153" s="2">
        <f t="shared" si="176"/>
        <v>131.11546414565828</v>
      </c>
      <c r="DQ153" s="2">
        <f t="shared" si="176"/>
        <v>135.0824718240508</v>
      </c>
      <c r="DR153" s="2">
        <f t="shared" si="176"/>
        <v>134.34050672268907</v>
      </c>
      <c r="DS153" s="2">
        <f t="shared" si="176"/>
        <v>136.68689791005579</v>
      </c>
      <c r="DT153" s="2">
        <f t="shared" si="176"/>
        <v>136.13899682678627</v>
      </c>
      <c r="DU153" s="2">
        <f t="shared" si="176"/>
        <v>130.10858599439777</v>
      </c>
      <c r="DV153" s="2">
        <f t="shared" si="176"/>
        <v>132.69081876750701</v>
      </c>
      <c r="DW153" s="2">
        <f t="shared" si="176"/>
        <v>141.32123109243699</v>
      </c>
      <c r="DX153" s="2">
        <f t="shared" si="176"/>
        <v>145.03606246246244</v>
      </c>
      <c r="DY153" s="2">
        <f t="shared" si="176"/>
        <v>162.83221023359289</v>
      </c>
      <c r="EA153" s="2">
        <f t="shared" si="152"/>
        <v>110.77094285042102</v>
      </c>
      <c r="EB153" s="2">
        <f t="shared" si="152"/>
        <v>110.20268056487294</v>
      </c>
      <c r="EC153" s="2">
        <f t="shared" si="152"/>
        <v>108.79406467025572</v>
      </c>
      <c r="ED153" s="2">
        <f t="shared" si="152"/>
        <v>108.38491180224256</v>
      </c>
      <c r="EE153" s="2">
        <f t="shared" si="152"/>
        <v>108.01748442657966</v>
      </c>
      <c r="EF153" s="2">
        <f t="shared" si="152"/>
        <v>107.86582156439239</v>
      </c>
      <c r="EG153" s="2">
        <f t="shared" si="152"/>
        <v>110.91618084678275</v>
      </c>
      <c r="EH153" s="2">
        <f t="shared" si="152"/>
        <v>113.33430435809218</v>
      </c>
      <c r="EI153" s="2">
        <f t="shared" si="152"/>
        <v>114.29336068290293</v>
      </c>
      <c r="EJ153" s="2">
        <f t="shared" si="152"/>
        <v>114.22257403545628</v>
      </c>
      <c r="EK153" s="2">
        <f t="shared" si="152"/>
        <v>113.69992426270205</v>
      </c>
      <c r="EL153" s="2">
        <f t="shared" si="179"/>
        <v>113.41966437148011</v>
      </c>
      <c r="EM153" s="2">
        <f t="shared" si="135"/>
        <v>117.46649342188186</v>
      </c>
      <c r="EN153" s="2">
        <f t="shared" si="135"/>
        <v>116.07958641380219</v>
      </c>
      <c r="EO153" s="2">
        <f t="shared" si="135"/>
        <v>119.94815197368419</v>
      </c>
      <c r="EQ153" s="2">
        <f t="shared" si="177"/>
        <v>110.02612340941836</v>
      </c>
      <c r="ER153" s="2">
        <f t="shared" si="177"/>
        <v>109.58713636209239</v>
      </c>
      <c r="ES153" s="2">
        <f t="shared" si="177"/>
        <v>108.90407103723238</v>
      </c>
      <c r="ET153" s="2">
        <f t="shared" si="177"/>
        <v>108.21510678270479</v>
      </c>
      <c r="EU153" s="2">
        <f t="shared" si="177"/>
        <v>108.19103063048651</v>
      </c>
      <c r="EV153" s="2">
        <f t="shared" si="177"/>
        <v>108.06030122440825</v>
      </c>
      <c r="EW153" s="2">
        <f t="shared" si="177"/>
        <v>111.03763429929094</v>
      </c>
      <c r="EX153" s="2">
        <f t="shared" si="177"/>
        <v>112.77385402663421</v>
      </c>
      <c r="EY153" s="2">
        <f t="shared" si="177"/>
        <v>113.62318639545803</v>
      </c>
      <c r="EZ153" s="2">
        <f t="shared" si="177"/>
        <v>113.47576335946698</v>
      </c>
      <c r="FA153" s="2">
        <f t="shared" si="177"/>
        <v>113.66886678075784</v>
      </c>
      <c r="FB153" s="2">
        <f t="shared" si="177"/>
        <v>113.71843333787884</v>
      </c>
      <c r="FC153" s="2">
        <f t="shared" si="177"/>
        <v>117.17271909714017</v>
      </c>
      <c r="FD153" s="2">
        <f t="shared" si="177"/>
        <v>115.75394785362965</v>
      </c>
      <c r="FE153" s="2">
        <f t="shared" si="177"/>
        <v>118.4007534601478</v>
      </c>
      <c r="FG153" s="2">
        <f t="shared" si="178"/>
        <v>0.99975782959629833</v>
      </c>
      <c r="FH153" s="2">
        <f t="shared" si="178"/>
        <v>0.9996835205155552</v>
      </c>
      <c r="FI153" s="2">
        <f t="shared" si="178"/>
        <v>0.99967489934752241</v>
      </c>
      <c r="FJ153" s="2">
        <f t="shared" si="178"/>
        <v>0.99967936951589442</v>
      </c>
      <c r="FK153" s="2">
        <f t="shared" si="178"/>
        <v>0.9995900155855324</v>
      </c>
      <c r="FL153" s="2">
        <f t="shared" si="178"/>
        <v>0.99952740503696647</v>
      </c>
      <c r="FM153" s="2">
        <f t="shared" si="178"/>
        <v>0.99960626823091436</v>
      </c>
      <c r="FN153" s="2">
        <f t="shared" si="178"/>
        <v>0.99951475008021273</v>
      </c>
      <c r="FO153" s="2">
        <f t="shared" si="178"/>
        <v>0.99956912208562732</v>
      </c>
      <c r="FP153" s="2">
        <f t="shared" si="178"/>
        <v>0.99954048697915809</v>
      </c>
      <c r="FQ153" s="2">
        <f t="shared" si="178"/>
        <v>0.99952435662670991</v>
      </c>
      <c r="FR153" s="2">
        <f t="shared" si="178"/>
        <v>0.9995230871227524</v>
      </c>
      <c r="FS153" s="2">
        <f t="shared" si="178"/>
        <v>0.99949939537483334</v>
      </c>
      <c r="FT153" s="2">
        <f t="shared" si="178"/>
        <v>0.99952920595595796</v>
      </c>
      <c r="FU153" s="2">
        <f t="shared" si="178"/>
        <v>0.99939953191140252</v>
      </c>
      <c r="FW153" s="2">
        <f t="shared" si="169"/>
        <v>0.36359279456836407</v>
      </c>
      <c r="FX153" s="2">
        <f t="shared" si="169"/>
        <v>0.3576449671185355</v>
      </c>
      <c r="FY153" s="2">
        <f t="shared" si="169"/>
        <v>0.33152392116624074</v>
      </c>
      <c r="FZ153" s="2">
        <f t="shared" si="169"/>
        <v>0.31270779410819105</v>
      </c>
      <c r="GA153" s="2">
        <f t="shared" si="169"/>
        <v>0.33721926620458692</v>
      </c>
      <c r="GB153" s="2">
        <f t="shared" si="169"/>
        <v>0.32345788760375732</v>
      </c>
      <c r="GC153" s="2">
        <f t="shared" si="169"/>
        <v>0.37222949323451615</v>
      </c>
      <c r="GD153" s="2">
        <f t="shared" si="169"/>
        <v>0.37543029707067255</v>
      </c>
      <c r="GE153" s="2">
        <f t="shared" si="169"/>
        <v>0.35252998057793539</v>
      </c>
      <c r="GF153" s="2">
        <f t="shared" si="169"/>
        <v>0.31562660032482276</v>
      </c>
      <c r="GG153" s="2">
        <f t="shared" si="169"/>
        <v>0.30631378116147923</v>
      </c>
      <c r="GH153" s="2">
        <f t="shared" si="169"/>
        <v>0.28665161432192621</v>
      </c>
      <c r="GI153" s="2">
        <f t="shared" si="169"/>
        <v>0.26890539127482044</v>
      </c>
      <c r="GJ153" s="2">
        <f t="shared" si="169"/>
        <v>0.23627274860183467</v>
      </c>
      <c r="GK153" s="2">
        <f t="shared" si="169"/>
        <v>0.21118180806760958</v>
      </c>
      <c r="GM153" s="83">
        <f t="shared" si="170"/>
        <v>8.843710818251201E-250</v>
      </c>
      <c r="GN153" s="83">
        <f t="shared" si="170"/>
        <v>3.8566623359663741E-247</v>
      </c>
      <c r="GO153" s="83">
        <f t="shared" si="170"/>
        <v>6.8943078058076612E-188</v>
      </c>
      <c r="GP153" s="83">
        <f t="shared" si="170"/>
        <v>2.6711213344805938E-170</v>
      </c>
      <c r="GQ153" s="83">
        <f t="shared" si="170"/>
        <v>9.5995457918587489E-221</v>
      </c>
      <c r="GR153" s="83">
        <f t="shared" si="170"/>
        <v>9.1860803356453971E-229</v>
      </c>
      <c r="GS153" s="83">
        <f t="shared" si="170"/>
        <v>0</v>
      </c>
      <c r="GT153" s="83">
        <f t="shared" si="170"/>
        <v>1.631933356483322E-303</v>
      </c>
      <c r="GU153" s="83">
        <f t="shared" si="170"/>
        <v>5.9864352252440289E-213</v>
      </c>
      <c r="GV153" s="83">
        <f t="shared" si="170"/>
        <v>1.6834459228462606E-228</v>
      </c>
      <c r="GW153" s="83">
        <f t="shared" si="170"/>
        <v>3.1635942063440982E-182</v>
      </c>
      <c r="GX153" s="83">
        <f t="shared" si="170"/>
        <v>4.8276582364355374E-200</v>
      </c>
      <c r="GY153" s="83">
        <f t="shared" si="170"/>
        <v>1.0176956196563541E-168</v>
      </c>
      <c r="GZ153" s="83">
        <f t="shared" si="170"/>
        <v>2.8359394070110991E-207</v>
      </c>
      <c r="HA153" s="83">
        <f t="shared" si="170"/>
        <v>4.1181224881443604E-257</v>
      </c>
      <c r="HC153" s="83">
        <f t="shared" si="153"/>
        <v>3.3010557592022508E-285</v>
      </c>
      <c r="HD153" s="83">
        <f t="shared" si="153"/>
        <v>2.6315824136258274E-153</v>
      </c>
      <c r="HE153" s="83">
        <f t="shared" si="153"/>
        <v>1.9065471011998716E-121</v>
      </c>
      <c r="HF153" s="83">
        <f t="shared" ref="HF153:HN187" si="180" xml:space="preserve"> _xlfn.NORM.DIST($B153, F$8, ABS(F$12), TRUE) * _xlfn.NORM.DIST(($B153 - F$8)*F$16, 0, ABS(F$12), TRUE) * 2</f>
        <v>9.8129039257038575E-117</v>
      </c>
      <c r="HG153" s="83">
        <f t="shared" si="180"/>
        <v>2.7025925146263086E-213</v>
      </c>
      <c r="HH153" s="83">
        <f t="shared" si="180"/>
        <v>1.6624700876478237E-175</v>
      </c>
      <c r="HI153" s="83">
        <f t="shared" si="180"/>
        <v>6.4543391586604589E-301</v>
      </c>
      <c r="HJ153" s="83">
        <f t="shared" si="180"/>
        <v>9.7795274433734986E-291</v>
      </c>
      <c r="HK153" s="83">
        <f t="shared" si="180"/>
        <v>1.860377792473317E-152</v>
      </c>
      <c r="HL153" s="83">
        <f t="shared" si="161"/>
        <v>2.9657704815160864E-148</v>
      </c>
      <c r="HM153" s="83">
        <f t="shared" si="161"/>
        <v>3.7240754614428128E-115</v>
      </c>
      <c r="HN153" s="83">
        <f t="shared" si="161"/>
        <v>3.1361927408098562E-132</v>
      </c>
      <c r="HO153" s="83">
        <f t="shared" si="161"/>
        <v>2.9453951774124983E-86</v>
      </c>
      <c r="HP153" s="83">
        <f t="shared" si="161"/>
        <v>2.305616391659224E-133</v>
      </c>
      <c r="HQ153" s="83">
        <f t="shared" si="161"/>
        <v>3.599617043744561E-156</v>
      </c>
      <c r="HS153" s="83">
        <f t="shared" si="171"/>
        <v>4.9979890579866848E-10</v>
      </c>
      <c r="HT153" s="83">
        <f t="shared" si="171"/>
        <v>1.0704994659916631E-8</v>
      </c>
      <c r="HU153" s="83">
        <f t="shared" si="171"/>
        <v>1.2052759608325251E-7</v>
      </c>
      <c r="HV153" s="83">
        <f t="shared" si="171"/>
        <v>1.3979526397980105E-6</v>
      </c>
      <c r="HW153" s="83">
        <f t="shared" si="171"/>
        <v>1.9908193686751849E-9</v>
      </c>
      <c r="HX153" s="83">
        <f t="shared" si="171"/>
        <v>9.9722291438867657E-11</v>
      </c>
      <c r="HY153" s="83">
        <f t="shared" si="171"/>
        <v>1.5101222422392603E-10</v>
      </c>
      <c r="HZ153" s="83">
        <f t="shared" si="171"/>
        <v>2.546279893036672E-11</v>
      </c>
      <c r="IA153" s="83">
        <f t="shared" si="171"/>
        <v>4.036834841058369E-10</v>
      </c>
      <c r="IB153" s="83">
        <f t="shared" si="171"/>
        <v>7.9843280474748526E-9</v>
      </c>
      <c r="IC153" s="83">
        <f t="shared" si="171"/>
        <v>1.7002812625355805E-8</v>
      </c>
      <c r="ID153" s="83">
        <f t="shared" si="171"/>
        <v>9.1612934121351823E-9</v>
      </c>
      <c r="IE153" s="83">
        <f t="shared" si="171"/>
        <v>1.3582875284984281E-7</v>
      </c>
      <c r="IF153" s="83">
        <f t="shared" si="171"/>
        <v>1.6463093026005177E-7</v>
      </c>
      <c r="IG153" s="83">
        <f t="shared" si="171"/>
        <v>5.150395082346259E-6</v>
      </c>
      <c r="II153" s="83">
        <f t="shared" si="172"/>
        <v>1.6393764116118981E-2</v>
      </c>
      <c r="IJ153" s="83">
        <f t="shared" si="172"/>
        <v>1.5300774737441462E-2</v>
      </c>
      <c r="IK153" s="83">
        <f t="shared" si="172"/>
        <v>2.4520021758521805E-3</v>
      </c>
      <c r="IL153" s="83">
        <f t="shared" si="172"/>
        <v>1.5936977273829697E-3</v>
      </c>
      <c r="IM153" s="83">
        <f t="shared" si="172"/>
        <v>2.0155048759609761E-3</v>
      </c>
      <c r="IN153" s="83">
        <f t="shared" si="172"/>
        <v>1.9648793426021717E-4</v>
      </c>
      <c r="IO153" s="83">
        <f t="shared" si="172"/>
        <v>1.4071433754133854E-2</v>
      </c>
      <c r="IP153" s="83">
        <f t="shared" si="172"/>
        <v>1.0009010455083676E-2</v>
      </c>
      <c r="IQ153" s="83">
        <f t="shared" si="172"/>
        <v>3.9547963602079789E-3</v>
      </c>
      <c r="IR153" s="83">
        <f t="shared" si="172"/>
        <v>2.6187623030418959E-4</v>
      </c>
      <c r="IS153" s="83">
        <f t="shared" si="172"/>
        <v>9.3828800135643882E-5</v>
      </c>
      <c r="IT153" s="83">
        <f t="shared" si="172"/>
        <v>6.2567174240185723E-6</v>
      </c>
      <c r="IU153" s="83">
        <f t="shared" si="172"/>
        <v>1.3208215118271121E-6</v>
      </c>
      <c r="IV153" s="83">
        <f t="shared" si="172"/>
        <v>1.8401343874801073E-4</v>
      </c>
      <c r="IW153" s="83">
        <f t="shared" si="172"/>
        <v>4.6110042521835823E-4</v>
      </c>
      <c r="IY153" s="83">
        <f t="shared" si="173"/>
        <v>1.6393764615917888E-2</v>
      </c>
      <c r="IZ153" s="83">
        <f t="shared" si="173"/>
        <v>1.5300785442436122E-2</v>
      </c>
      <c r="JA153" s="83">
        <f t="shared" si="173"/>
        <v>2.4521227034482638E-3</v>
      </c>
      <c r="JB153" s="83">
        <f t="shared" si="173"/>
        <v>1.5950956800227676E-3</v>
      </c>
      <c r="JC153" s="83">
        <f t="shared" si="173"/>
        <v>2.0155068667803448E-3</v>
      </c>
      <c r="JD153" s="83">
        <f t="shared" si="173"/>
        <v>1.964880339825086E-4</v>
      </c>
      <c r="JE153" s="83">
        <f t="shared" si="173"/>
        <v>1.4071433905146077E-2</v>
      </c>
      <c r="JF153" s="83">
        <f t="shared" si="173"/>
        <v>1.0009010480546475E-2</v>
      </c>
      <c r="JG153" s="83">
        <f t="shared" si="173"/>
        <v>3.9547967638914631E-3</v>
      </c>
      <c r="JH153" s="83">
        <f t="shared" si="173"/>
        <v>2.6188421463223705E-4</v>
      </c>
      <c r="JI153" s="83">
        <f t="shared" si="173"/>
        <v>9.3845802948269242E-5</v>
      </c>
      <c r="JJ153" s="83">
        <f t="shared" si="173"/>
        <v>6.2658787174307071E-6</v>
      </c>
      <c r="JK153" s="83">
        <f t="shared" si="173"/>
        <v>1.456650264676955E-6</v>
      </c>
      <c r="JL153" s="83">
        <f t="shared" si="173"/>
        <v>1.8417806967827079E-4</v>
      </c>
      <c r="JM153" s="83">
        <f t="shared" si="173"/>
        <v>4.6625082030070451E-4</v>
      </c>
    </row>
    <row r="154" spans="2:273" x14ac:dyDescent="0.25">
      <c r="B154" s="2">
        <v>127</v>
      </c>
      <c r="C154" s="37">
        <v>112.133</v>
      </c>
      <c r="D154" s="37">
        <v>109.3</v>
      </c>
      <c r="E154" s="37">
        <v>109.033</v>
      </c>
      <c r="F154" s="37">
        <v>108.017</v>
      </c>
      <c r="G154" s="37">
        <v>107.914</v>
      </c>
      <c r="H154" s="37">
        <v>107.69</v>
      </c>
      <c r="I154" s="37">
        <v>112.89700000000001</v>
      </c>
      <c r="J154" s="37">
        <v>117.05200000000001</v>
      </c>
      <c r="K154" s="37">
        <v>114.879</v>
      </c>
      <c r="L154" s="37">
        <v>114.017</v>
      </c>
      <c r="M154" s="37">
        <v>114.81</v>
      </c>
      <c r="N154" s="37">
        <v>111.431</v>
      </c>
      <c r="O154" s="37">
        <v>116.10299999999999</v>
      </c>
      <c r="P154" s="37">
        <v>114.828</v>
      </c>
      <c r="Q154" s="37">
        <v>119.586</v>
      </c>
      <c r="S154" s="4">
        <f t="shared" si="174"/>
        <v>110.43854443604326</v>
      </c>
      <c r="T154" s="4">
        <f t="shared" si="174"/>
        <v>110.13642995208235</v>
      </c>
      <c r="U154" s="4">
        <f t="shared" si="174"/>
        <v>108.95823881078891</v>
      </c>
      <c r="V154" s="4">
        <f t="shared" si="174"/>
        <v>108.39855022918333</v>
      </c>
      <c r="W154" s="4">
        <f t="shared" si="174"/>
        <v>108.26241441919603</v>
      </c>
      <c r="X154" s="4">
        <f t="shared" si="174"/>
        <v>107.90677513185359</v>
      </c>
      <c r="Y154" s="4">
        <f t="shared" si="174"/>
        <v>112.87854973756974</v>
      </c>
      <c r="Z154" s="4">
        <f t="shared" si="174"/>
        <v>114.98197330584652</v>
      </c>
      <c r="AA154" s="4">
        <f t="shared" si="174"/>
        <v>114.80317228370913</v>
      </c>
      <c r="AB154" s="4">
        <f t="shared" si="174"/>
        <v>114.09490894951497</v>
      </c>
      <c r="AC154" s="4">
        <f t="shared" si="174"/>
        <v>113.72387752847548</v>
      </c>
      <c r="AD154" s="4">
        <f t="shared" si="174"/>
        <v>113.47369656181982</v>
      </c>
      <c r="AE154" s="4">
        <f t="shared" si="174"/>
        <v>117.3234718508253</v>
      </c>
      <c r="AF154" s="4">
        <f t="shared" si="174"/>
        <v>116.06962290928399</v>
      </c>
      <c r="AG154" s="4">
        <f t="shared" si="174"/>
        <v>119.98288173249379</v>
      </c>
      <c r="AI154" s="4">
        <f t="shared" si="175"/>
        <v>1.6944555639567369</v>
      </c>
      <c r="AJ154" s="4">
        <f t="shared" si="175"/>
        <v>-0.83642995208235504</v>
      </c>
      <c r="AK154" s="4">
        <f t="shared" si="175"/>
        <v>7.4761189211088208E-2</v>
      </c>
      <c r="AL154" s="4">
        <f t="shared" si="175"/>
        <v>-0.38155022918333259</v>
      </c>
      <c r="AM154" s="4">
        <f t="shared" si="175"/>
        <v>-0.34841441919603255</v>
      </c>
      <c r="AN154" s="4">
        <f t="shared" si="175"/>
        <v>-0.21677513185359487</v>
      </c>
      <c r="AO154" s="4">
        <f t="shared" si="175"/>
        <v>1.845026243026382E-2</v>
      </c>
      <c r="AP154" s="4">
        <f t="shared" si="175"/>
        <v>2.0700266941534835</v>
      </c>
      <c r="AQ154" s="4">
        <f t="shared" si="175"/>
        <v>7.5827716290874037E-2</v>
      </c>
      <c r="AR154" s="4">
        <f t="shared" si="175"/>
        <v>-7.7908949514977621E-2</v>
      </c>
      <c r="AS154" s="4">
        <f t="shared" si="175"/>
        <v>1.0861224715245186</v>
      </c>
      <c r="AT154" s="4">
        <f t="shared" si="175"/>
        <v>-2.0426965618198238</v>
      </c>
      <c r="AU154" s="4">
        <f t="shared" si="175"/>
        <v>-1.2204718508253052</v>
      </c>
      <c r="AV154" s="4">
        <f t="shared" si="175"/>
        <v>-1.2416229092839899</v>
      </c>
      <c r="AW154" s="4">
        <f t="shared" si="175"/>
        <v>-0.39688173249379588</v>
      </c>
      <c r="AY154" s="2">
        <f t="shared" si="167"/>
        <v>110.41111485247441</v>
      </c>
      <c r="AZ154" s="2">
        <f t="shared" si="167"/>
        <v>109.89520621029419</v>
      </c>
      <c r="BA154" s="2">
        <f t="shared" si="167"/>
        <v>108.7647162249533</v>
      </c>
      <c r="BB154" s="2">
        <f t="shared" si="167"/>
        <v>108.26801827587995</v>
      </c>
      <c r="BC154" s="2">
        <f t="shared" si="167"/>
        <v>108.00834871046999</v>
      </c>
      <c r="BD154" s="2">
        <f t="shared" si="167"/>
        <v>107.84072959512359</v>
      </c>
      <c r="BE154" s="2">
        <f t="shared" si="167"/>
        <v>110.87632946632813</v>
      </c>
      <c r="BF154" s="2">
        <f t="shared" si="167"/>
        <v>113.08637836623845</v>
      </c>
      <c r="BG154" s="2">
        <f t="shared" si="167"/>
        <v>114.00401550805285</v>
      </c>
      <c r="BH154" s="2">
        <f t="shared" si="167"/>
        <v>113.99155131779861</v>
      </c>
      <c r="BI154" s="2">
        <f t="shared" si="167"/>
        <v>113.66560845857683</v>
      </c>
      <c r="BJ154" s="2">
        <f t="shared" si="167"/>
        <v>113.46643744944235</v>
      </c>
      <c r="BK154" s="2">
        <f t="shared" si="167"/>
        <v>117.32200027850746</v>
      </c>
      <c r="BL154" s="2">
        <f t="shared" si="167"/>
        <v>115.93724492016369</v>
      </c>
      <c r="BM154" s="2">
        <f t="shared" si="167"/>
        <v>119.54317634336131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>
        <f t="shared" si="168"/>
        <v>109.033</v>
      </c>
      <c r="CH154" s="2">
        <f t="shared" si="168"/>
        <v>108.017</v>
      </c>
      <c r="CI154" s="2">
        <f t="shared" si="168"/>
        <v>107.914</v>
      </c>
      <c r="CJ154" s="2">
        <f t="shared" si="168"/>
        <v>107.69</v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>
        <f t="shared" si="168"/>
        <v>114.017</v>
      </c>
      <c r="CO154" s="2">
        <f t="shared" si="168"/>
        <v>114.81</v>
      </c>
      <c r="CP154" s="2">
        <f t="shared" si="168"/>
        <v>111.431</v>
      </c>
      <c r="CQ154" s="2">
        <f t="shared" si="168"/>
        <v>116.10299999999999</v>
      </c>
      <c r="CR154" s="2">
        <f t="shared" si="168"/>
        <v>114.828</v>
      </c>
      <c r="CS154" s="2">
        <f t="shared" si="168"/>
        <v>119.586</v>
      </c>
      <c r="CU154" s="2" t="str">
        <f t="shared" si="110"/>
        <v/>
      </c>
      <c r="CV154" s="2" t="str">
        <f t="shared" si="111"/>
        <v/>
      </c>
      <c r="CW154" s="2">
        <f t="shared" si="112"/>
        <v>109.033</v>
      </c>
      <c r="CX154" s="2">
        <f t="shared" si="113"/>
        <v>108.017</v>
      </c>
      <c r="CY154" s="2">
        <f t="shared" si="114"/>
        <v>107.914</v>
      </c>
      <c r="CZ154" s="2">
        <f t="shared" si="115"/>
        <v>107.69</v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>
        <f t="shared" si="119"/>
        <v>114.017</v>
      </c>
      <c r="DE154" s="2">
        <f t="shared" si="120"/>
        <v>114.81</v>
      </c>
      <c r="DF154" s="2">
        <f t="shared" si="121"/>
        <v>111.431</v>
      </c>
      <c r="DG154" s="2">
        <f t="shared" si="122"/>
        <v>116.10299999999999</v>
      </c>
      <c r="DH154" s="2">
        <f t="shared" si="123"/>
        <v>114.828</v>
      </c>
      <c r="DI154" s="2">
        <f t="shared" si="124"/>
        <v>119.586</v>
      </c>
      <c r="DK154" s="2">
        <f t="shared" si="176"/>
        <v>152.74952574002575</v>
      </c>
      <c r="DL154" s="2">
        <f t="shared" si="176"/>
        <v>143.67096126490861</v>
      </c>
      <c r="DM154" s="2">
        <f t="shared" si="176"/>
        <v>137.07095195681512</v>
      </c>
      <c r="DN154" s="2">
        <f t="shared" si="176"/>
        <v>132.63500962906227</v>
      </c>
      <c r="DO154" s="2">
        <f t="shared" si="176"/>
        <v>129.23743571506728</v>
      </c>
      <c r="DP154" s="2">
        <f t="shared" si="176"/>
        <v>131.22128571428573</v>
      </c>
      <c r="DQ154" s="2">
        <f t="shared" si="176"/>
        <v>135.20809683772842</v>
      </c>
      <c r="DR154" s="2">
        <f t="shared" si="176"/>
        <v>134.47579999999999</v>
      </c>
      <c r="DS154" s="2">
        <f t="shared" si="176"/>
        <v>136.85529127913338</v>
      </c>
      <c r="DT154" s="2">
        <f t="shared" si="176"/>
        <v>136.30164711675235</v>
      </c>
      <c r="DU154" s="2">
        <f t="shared" si="176"/>
        <v>130.21168571428572</v>
      </c>
      <c r="DV154" s="2">
        <f t="shared" si="176"/>
        <v>132.81068571428574</v>
      </c>
      <c r="DW154" s="2">
        <f t="shared" si="176"/>
        <v>141.50540000000001</v>
      </c>
      <c r="DX154" s="2">
        <f t="shared" si="176"/>
        <v>145.2542237237237</v>
      </c>
      <c r="DY154" s="2">
        <f t="shared" si="176"/>
        <v>163.22539777530591</v>
      </c>
      <c r="EA154" s="2">
        <f t="shared" si="152"/>
        <v>110.69768164841736</v>
      </c>
      <c r="EB154" s="2">
        <f t="shared" si="152"/>
        <v>110.12712885420471</v>
      </c>
      <c r="EC154" s="2">
        <f t="shared" si="152"/>
        <v>108.71611534320323</v>
      </c>
      <c r="ED154" s="2">
        <f t="shared" si="152"/>
        <v>108.31952547175545</v>
      </c>
      <c r="EE154" s="2">
        <f t="shared" si="152"/>
        <v>107.93609961551903</v>
      </c>
      <c r="EF154" s="2">
        <f t="shared" si="152"/>
        <v>107.76129765327893</v>
      </c>
      <c r="EG154" s="2">
        <f t="shared" si="152"/>
        <v>110.81813037446521</v>
      </c>
      <c r="EH154" s="2">
        <f t="shared" si="152"/>
        <v>113.30717398637256</v>
      </c>
      <c r="EI154" s="2">
        <f t="shared" si="152"/>
        <v>114.25441964921291</v>
      </c>
      <c r="EJ154" s="2">
        <f t="shared" si="152"/>
        <v>114.24236957226933</v>
      </c>
      <c r="EK154" s="2">
        <f t="shared" si="152"/>
        <v>113.66892699237198</v>
      </c>
      <c r="EL154" s="2">
        <f t="shared" si="179"/>
        <v>113.36310410997913</v>
      </c>
      <c r="EM154" s="2">
        <f t="shared" si="135"/>
        <v>117.39890599397604</v>
      </c>
      <c r="EN154" s="2">
        <f t="shared" si="135"/>
        <v>116.01055425786909</v>
      </c>
      <c r="EO154" s="2">
        <f t="shared" si="135"/>
        <v>119.88154243421052</v>
      </c>
      <c r="EQ154" s="2">
        <f t="shared" si="177"/>
        <v>109.92954845112611</v>
      </c>
      <c r="ER154" s="2">
        <f t="shared" si="177"/>
        <v>109.48976718749999</v>
      </c>
      <c r="ES154" s="2">
        <f t="shared" si="177"/>
        <v>108.83022304803005</v>
      </c>
      <c r="ET154" s="2">
        <f t="shared" si="177"/>
        <v>108.14340951788921</v>
      </c>
      <c r="EU154" s="2">
        <f t="shared" si="177"/>
        <v>108.1156122992388</v>
      </c>
      <c r="EV154" s="2">
        <f t="shared" si="177"/>
        <v>107.96284934692173</v>
      </c>
      <c r="EW154" s="2">
        <f t="shared" si="177"/>
        <v>110.94361666830808</v>
      </c>
      <c r="EX154" s="2">
        <f t="shared" si="177"/>
        <v>112.72779745788526</v>
      </c>
      <c r="EY154" s="2">
        <f t="shared" si="177"/>
        <v>113.56082124028856</v>
      </c>
      <c r="EZ154" s="2">
        <f t="shared" si="177"/>
        <v>113.46802765824212</v>
      </c>
      <c r="FA154" s="2">
        <f t="shared" si="177"/>
        <v>113.63675615691101</v>
      </c>
      <c r="FB154" s="2">
        <f t="shared" si="177"/>
        <v>113.67330399756646</v>
      </c>
      <c r="FC154" s="2">
        <f t="shared" si="177"/>
        <v>117.09301054715201</v>
      </c>
      <c r="FD154" s="2">
        <f t="shared" si="177"/>
        <v>115.67155618288569</v>
      </c>
      <c r="FE154" s="2">
        <f t="shared" si="177"/>
        <v>118.28589750869358</v>
      </c>
      <c r="FG154" s="2">
        <f t="shared" si="178"/>
        <v>0.99977913326054257</v>
      </c>
      <c r="FH154" s="2">
        <f t="shared" si="178"/>
        <v>0.99971135924204146</v>
      </c>
      <c r="FI154" s="2">
        <f t="shared" si="178"/>
        <v>0.99970349619946863</v>
      </c>
      <c r="FJ154" s="2">
        <f t="shared" si="178"/>
        <v>0.99970757327312287</v>
      </c>
      <c r="FK154" s="2">
        <f t="shared" si="178"/>
        <v>0.99962607628104538</v>
      </c>
      <c r="FL154" s="2">
        <f t="shared" si="178"/>
        <v>0.99956897034748149</v>
      </c>
      <c r="FM154" s="2">
        <f t="shared" si="178"/>
        <v>0.99964089991808602</v>
      </c>
      <c r="FN154" s="2">
        <f t="shared" si="178"/>
        <v>0.99955742791697533</v>
      </c>
      <c r="FO154" s="2">
        <f t="shared" si="178"/>
        <v>0.99960701977275634</v>
      </c>
      <c r="FP154" s="2">
        <f t="shared" si="178"/>
        <v>0.99958090219913553</v>
      </c>
      <c r="FQ154" s="2">
        <f t="shared" si="178"/>
        <v>0.99956618993230639</v>
      </c>
      <c r="FR154" s="2">
        <f t="shared" si="178"/>
        <v>0.9995650320338898</v>
      </c>
      <c r="FS154" s="2">
        <f t="shared" si="178"/>
        <v>0.99954342304441457</v>
      </c>
      <c r="FT154" s="2">
        <f t="shared" si="178"/>
        <v>0.9995706129414681</v>
      </c>
      <c r="FU154" s="2">
        <f t="shared" si="178"/>
        <v>0.99945233765894548</v>
      </c>
      <c r="FW154" s="2">
        <f t="shared" si="169"/>
        <v>0.38516060844516803</v>
      </c>
      <c r="FX154" s="2">
        <f t="shared" si="169"/>
        <v>0.37907011629915388</v>
      </c>
      <c r="FY154" s="2">
        <f t="shared" si="169"/>
        <v>0.35224233974114161</v>
      </c>
      <c r="FZ154" s="2">
        <f t="shared" si="169"/>
        <v>0.3328357938803535</v>
      </c>
      <c r="GA154" s="2">
        <f t="shared" si="169"/>
        <v>0.35810294184139685</v>
      </c>
      <c r="GB154" s="2">
        <f t="shared" si="169"/>
        <v>0.34393157452443496</v>
      </c>
      <c r="GC154" s="2">
        <f t="shared" si="169"/>
        <v>0.39399245442685199</v>
      </c>
      <c r="GD154" s="2">
        <f t="shared" si="169"/>
        <v>0.39726197339177477</v>
      </c>
      <c r="GE154" s="2">
        <f t="shared" si="169"/>
        <v>0.37382703520211136</v>
      </c>
      <c r="GF154" s="2">
        <f t="shared" si="169"/>
        <v>0.33585066811859698</v>
      </c>
      <c r="GG154" s="2">
        <f t="shared" si="169"/>
        <v>0.3262255681505285</v>
      </c>
      <c r="GH154" s="2">
        <f t="shared" si="169"/>
        <v>0.30584880344392984</v>
      </c>
      <c r="GI154" s="2">
        <f t="shared" si="169"/>
        <v>0.28739291815044549</v>
      </c>
      <c r="GJ154" s="2">
        <f t="shared" si="169"/>
        <v>0.25329403691227409</v>
      </c>
      <c r="GK154" s="2">
        <f t="shared" si="169"/>
        <v>0.22693262288183305</v>
      </c>
      <c r="GM154" s="83">
        <f t="shared" si="170"/>
        <v>7.3135957353758951E-257</v>
      </c>
      <c r="GN154" s="83">
        <f t="shared" si="170"/>
        <v>1.5282139670665932E-254</v>
      </c>
      <c r="GO154" s="83">
        <f t="shared" si="170"/>
        <v>1.5074262441136746E-193</v>
      </c>
      <c r="GP154" s="83">
        <f t="shared" si="170"/>
        <v>1.8788248107165658E-175</v>
      </c>
      <c r="GQ154" s="83">
        <f t="shared" si="170"/>
        <v>2.6573370529338597E-227</v>
      </c>
      <c r="GR154" s="83">
        <f t="shared" si="170"/>
        <v>1.4420390253119476E-235</v>
      </c>
      <c r="GS154" s="83">
        <f t="shared" si="170"/>
        <v>0</v>
      </c>
      <c r="GT154" s="83">
        <f t="shared" si="170"/>
        <v>0</v>
      </c>
      <c r="GU154" s="83">
        <f t="shared" si="170"/>
        <v>2.4295043148061724E-219</v>
      </c>
      <c r="GV154" s="83">
        <f t="shared" si="170"/>
        <v>2.2107658030204154E-235</v>
      </c>
      <c r="GW154" s="83">
        <f t="shared" si="170"/>
        <v>1.1481526735321976E-187</v>
      </c>
      <c r="GX154" s="83">
        <f t="shared" si="170"/>
        <v>5.1530030706792212E-206</v>
      </c>
      <c r="GY154" s="83">
        <f t="shared" si="170"/>
        <v>8.6700355545313005E-174</v>
      </c>
      <c r="GZ154" s="83">
        <f t="shared" si="170"/>
        <v>1.6963247008194857E-213</v>
      </c>
      <c r="HA154" s="83">
        <f t="shared" si="170"/>
        <v>8.9184550817333333E-265</v>
      </c>
      <c r="HC154" s="83">
        <f t="shared" ref="HC154:HH213" si="181" xml:space="preserve"> _xlfn.NORM.DIST($B154, C$8, ABS(C$12), TRUE) * _xlfn.NORM.DIST(($B154 - C$8)*C$16, 0, ABS(C$12), TRUE) * 2</f>
        <v>1.9314491780331201E-296</v>
      </c>
      <c r="HD154" s="83">
        <f t="shared" si="181"/>
        <v>8.6161773830099321E-160</v>
      </c>
      <c r="HE154" s="83">
        <f t="shared" si="181"/>
        <v>1.3496824854982765E-126</v>
      </c>
      <c r="HF154" s="83">
        <f t="shared" si="180"/>
        <v>1.029159716423654E-121</v>
      </c>
      <c r="HG154" s="83">
        <f t="shared" si="180"/>
        <v>3.1995581274935082E-222</v>
      </c>
      <c r="HH154" s="83">
        <f t="shared" si="180"/>
        <v>8.3718902565797964E-183</v>
      </c>
      <c r="HI154" s="83">
        <f t="shared" si="180"/>
        <v>0</v>
      </c>
      <c r="HJ154" s="83">
        <f t="shared" si="180"/>
        <v>7.8185106660017234E-303</v>
      </c>
      <c r="HK154" s="83">
        <f t="shared" si="180"/>
        <v>8.1114710334443622E-159</v>
      </c>
      <c r="HL154" s="83">
        <f t="shared" si="161"/>
        <v>1.7605978947354749E-154</v>
      </c>
      <c r="HM154" s="83">
        <f t="shared" si="161"/>
        <v>5.3474544393614836E-120</v>
      </c>
      <c r="HN154" s="83">
        <f t="shared" si="161"/>
        <v>8.1372622458693254E-138</v>
      </c>
      <c r="HO154" s="83">
        <f t="shared" si="161"/>
        <v>6.1893410722508318E-90</v>
      </c>
      <c r="HP154" s="83">
        <f t="shared" si="161"/>
        <v>4.3025613294955665E-139</v>
      </c>
      <c r="HQ154" s="83">
        <f t="shared" si="161"/>
        <v>9.0198746681164112E-163</v>
      </c>
      <c r="HS154" s="83">
        <f t="shared" si="171"/>
        <v>5.6902248724594343E-11</v>
      </c>
      <c r="HT154" s="83">
        <f t="shared" si="171"/>
        <v>1.5344205476928631E-9</v>
      </c>
      <c r="HU154" s="83">
        <f t="shared" si="171"/>
        <v>1.760380264863189E-8</v>
      </c>
      <c r="HV154" s="83">
        <f t="shared" si="171"/>
        <v>2.7075341792464268E-7</v>
      </c>
      <c r="HW154" s="83">
        <f t="shared" si="171"/>
        <v>2.0164938628858904E-10</v>
      </c>
      <c r="HX154" s="83">
        <f t="shared" si="171"/>
        <v>6.4476772241677265E-12</v>
      </c>
      <c r="HY154" s="83">
        <f t="shared" si="171"/>
        <v>1.2914331792635634E-11</v>
      </c>
      <c r="HZ154" s="83">
        <f t="shared" si="171"/>
        <v>1.5954434609479716E-12</v>
      </c>
      <c r="IA154" s="83">
        <f t="shared" si="171"/>
        <v>3.4467385482784075E-11</v>
      </c>
      <c r="IB154" s="83">
        <f t="shared" si="171"/>
        <v>8.0285642864442776E-10</v>
      </c>
      <c r="IC154" s="83">
        <f t="shared" si="171"/>
        <v>1.7315761852761032E-9</v>
      </c>
      <c r="ID154" s="83">
        <f t="shared" si="171"/>
        <v>8.1622635142632951E-10</v>
      </c>
      <c r="IE154" s="83">
        <f t="shared" si="171"/>
        <v>1.5343226762151617E-8</v>
      </c>
      <c r="IF154" s="83">
        <f t="shared" si="171"/>
        <v>1.4081999172198056E-8</v>
      </c>
      <c r="IG154" s="83">
        <f t="shared" si="171"/>
        <v>5.8663867072007172E-7</v>
      </c>
      <c r="II154" s="83">
        <f t="shared" si="172"/>
        <v>4.0296473343945767E-2</v>
      </c>
      <c r="IJ154" s="83">
        <f t="shared" si="172"/>
        <v>3.6945594931486081E-2</v>
      </c>
      <c r="IK154" s="83">
        <f t="shared" si="172"/>
        <v>7.9265718945144281E-3</v>
      </c>
      <c r="IL154" s="83">
        <f t="shared" si="172"/>
        <v>5.0001909061193582E-3</v>
      </c>
      <c r="IM154" s="83">
        <f t="shared" si="172"/>
        <v>7.1244270387189265E-3</v>
      </c>
      <c r="IN154" s="83">
        <f t="shared" si="172"/>
        <v>1.0641586752596697E-3</v>
      </c>
      <c r="IO154" s="83">
        <f t="shared" si="172"/>
        <v>3.8416349238216595E-2</v>
      </c>
      <c r="IP154" s="83">
        <f t="shared" si="172"/>
        <v>3.1147208726067438E-2</v>
      </c>
      <c r="IQ154" s="83">
        <f t="shared" si="172"/>
        <v>1.3287283477049733E-2</v>
      </c>
      <c r="IR154" s="83">
        <f t="shared" si="172"/>
        <v>1.2375134982260067E-3</v>
      </c>
      <c r="IS154" s="83">
        <f t="shared" si="172"/>
        <v>5.0696379437908273E-4</v>
      </c>
      <c r="IT154" s="83">
        <f t="shared" si="172"/>
        <v>4.7522575293231784E-5</v>
      </c>
      <c r="IU154" s="83">
        <f t="shared" si="172"/>
        <v>1.1042747585668441E-5</v>
      </c>
      <c r="IV154" s="83">
        <f t="shared" si="172"/>
        <v>5.6448420573058835E-4</v>
      </c>
      <c r="IW154" s="83">
        <f t="shared" si="172"/>
        <v>1.1197696902801426E-3</v>
      </c>
      <c r="IY154" s="83">
        <f t="shared" si="173"/>
        <v>4.0296473400848014E-2</v>
      </c>
      <c r="IZ154" s="83">
        <f t="shared" si="173"/>
        <v>3.694559646590663E-2</v>
      </c>
      <c r="JA154" s="83">
        <f t="shared" si="173"/>
        <v>7.9265894983170763E-3</v>
      </c>
      <c r="JB154" s="83">
        <f t="shared" si="173"/>
        <v>5.0004616595372827E-3</v>
      </c>
      <c r="JC154" s="83">
        <f t="shared" si="173"/>
        <v>7.1244272403683129E-3</v>
      </c>
      <c r="JD154" s="83">
        <f t="shared" si="173"/>
        <v>1.064158681707347E-3</v>
      </c>
      <c r="JE154" s="83">
        <f t="shared" si="173"/>
        <v>3.8416349251130924E-2</v>
      </c>
      <c r="JF154" s="83">
        <f t="shared" si="173"/>
        <v>3.114720872766288E-2</v>
      </c>
      <c r="JG154" s="83">
        <f t="shared" si="173"/>
        <v>1.3287283511517119E-2</v>
      </c>
      <c r="JH154" s="83">
        <f t="shared" si="173"/>
        <v>1.2375143010824353E-3</v>
      </c>
      <c r="JI154" s="83">
        <f t="shared" si="173"/>
        <v>5.0696552595526801E-4</v>
      </c>
      <c r="JJ154" s="83">
        <f t="shared" si="173"/>
        <v>4.7523391519583212E-5</v>
      </c>
      <c r="JK154" s="83">
        <f t="shared" si="173"/>
        <v>1.1058090812430594E-5</v>
      </c>
      <c r="JL154" s="83">
        <f t="shared" si="173"/>
        <v>5.6449828772976056E-4</v>
      </c>
      <c r="JM154" s="83">
        <f t="shared" si="173"/>
        <v>1.1203563289508627E-3</v>
      </c>
    </row>
    <row r="155" spans="2:273" x14ac:dyDescent="0.25">
      <c r="B155" s="2">
        <v>128</v>
      </c>
      <c r="C155" s="37">
        <v>112.517</v>
      </c>
      <c r="D155" s="37">
        <v>110.917</v>
      </c>
      <c r="E155" s="37">
        <v>109.867</v>
      </c>
      <c r="F155" s="37">
        <v>108.217</v>
      </c>
      <c r="G155" s="37">
        <v>106.5</v>
      </c>
      <c r="H155" s="37">
        <v>109.03400000000001</v>
      </c>
      <c r="I155" s="37">
        <v>115.05200000000001</v>
      </c>
      <c r="J155" s="37">
        <v>117.155</v>
      </c>
      <c r="K155" s="37">
        <v>114.31</v>
      </c>
      <c r="L155" s="37">
        <v>113.414</v>
      </c>
      <c r="M155" s="37">
        <v>114.017</v>
      </c>
      <c r="N155" s="37">
        <v>113.53400000000001</v>
      </c>
      <c r="O155" s="37">
        <v>117.914</v>
      </c>
      <c r="P155" s="37">
        <v>116.414</v>
      </c>
      <c r="Q155" s="37">
        <v>122.81</v>
      </c>
      <c r="S155" s="4">
        <f t="shared" si="174"/>
        <v>110.36099605039055</v>
      </c>
      <c r="T155" s="4">
        <f t="shared" si="174"/>
        <v>110.23777844221924</v>
      </c>
      <c r="U155" s="4">
        <f t="shared" si="174"/>
        <v>109.16305143983362</v>
      </c>
      <c r="V155" s="4">
        <f t="shared" si="174"/>
        <v>108.51667551581339</v>
      </c>
      <c r="W155" s="4">
        <f t="shared" si="174"/>
        <v>108.59467618115916</v>
      </c>
      <c r="X155" s="4">
        <f t="shared" si="174"/>
        <v>107.99682210260374</v>
      </c>
      <c r="Y155" s="4">
        <f t="shared" si="174"/>
        <v>114.68568503419817</v>
      </c>
      <c r="Z155" s="4">
        <f t="shared" si="174"/>
        <v>117.08948137527058</v>
      </c>
      <c r="AA155" s="4">
        <f t="shared" si="174"/>
        <v>115.87169339268435</v>
      </c>
      <c r="AB155" s="4">
        <f t="shared" si="174"/>
        <v>114.34445158313545</v>
      </c>
      <c r="AC155" s="4">
        <f t="shared" si="174"/>
        <v>113.86483959015906</v>
      </c>
      <c r="AD155" s="4">
        <f t="shared" si="174"/>
        <v>113.45949338723055</v>
      </c>
      <c r="AE155" s="4">
        <f t="shared" si="174"/>
        <v>117.25313758662791</v>
      </c>
      <c r="AF155" s="4">
        <f t="shared" si="174"/>
        <v>116.20318937235709</v>
      </c>
      <c r="AG155" s="4">
        <f t="shared" si="174"/>
        <v>120.3790403572138</v>
      </c>
      <c r="AI155" s="4">
        <f t="shared" si="175"/>
        <v>2.1560039496094419</v>
      </c>
      <c r="AJ155" s="4">
        <f t="shared" si="175"/>
        <v>0.67922155778076387</v>
      </c>
      <c r="AK155" s="4">
        <f t="shared" si="175"/>
        <v>0.7039485601663813</v>
      </c>
      <c r="AL155" s="4">
        <f t="shared" si="175"/>
        <v>-0.2996755158133908</v>
      </c>
      <c r="AM155" s="4">
        <f t="shared" si="175"/>
        <v>-2.0946761811591585</v>
      </c>
      <c r="AN155" s="4">
        <f t="shared" si="175"/>
        <v>1.037177897396262</v>
      </c>
      <c r="AO155" s="4">
        <f t="shared" si="175"/>
        <v>0.36631496580183409</v>
      </c>
      <c r="AP155" s="4">
        <f t="shared" si="175"/>
        <v>6.5518624729421049E-2</v>
      </c>
      <c r="AQ155" s="4">
        <f t="shared" si="175"/>
        <v>-1.5616933926843473</v>
      </c>
      <c r="AR155" s="4">
        <f t="shared" si="175"/>
        <v>-0.93045158313545073</v>
      </c>
      <c r="AS155" s="4">
        <f t="shared" si="175"/>
        <v>0.15216040984093127</v>
      </c>
      <c r="AT155" s="4">
        <f t="shared" si="175"/>
        <v>7.450661276945425E-2</v>
      </c>
      <c r="AU155" s="4">
        <f t="shared" si="175"/>
        <v>0.66086241337208662</v>
      </c>
      <c r="AV155" s="4">
        <f t="shared" si="175"/>
        <v>0.21081062764291403</v>
      </c>
      <c r="AW155" s="4">
        <f t="shared" si="175"/>
        <v>2.4309596427862061</v>
      </c>
      <c r="AY155" s="2">
        <f t="shared" si="167"/>
        <v>110.31068882422895</v>
      </c>
      <c r="AZ155" s="2">
        <f t="shared" si="167"/>
        <v>109.79616869061709</v>
      </c>
      <c r="BA155" s="2">
        <f t="shared" si="167"/>
        <v>108.690056173193</v>
      </c>
      <c r="BB155" s="2">
        <f t="shared" si="167"/>
        <v>108.19617261761442</v>
      </c>
      <c r="BC155" s="2">
        <f t="shared" si="167"/>
        <v>107.93243893577682</v>
      </c>
      <c r="BD155" s="2">
        <f t="shared" si="167"/>
        <v>107.74222707152305</v>
      </c>
      <c r="BE155" s="2">
        <f t="shared" si="167"/>
        <v>110.7820450295136</v>
      </c>
      <c r="BF155" s="2">
        <f t="shared" si="167"/>
        <v>113.03765955859116</v>
      </c>
      <c r="BG155" s="2">
        <f t="shared" si="167"/>
        <v>113.93998170399803</v>
      </c>
      <c r="BH155" s="2">
        <f t="shared" si="167"/>
        <v>113.98462725387522</v>
      </c>
      <c r="BI155" s="2">
        <f t="shared" si="167"/>
        <v>113.63298555091342</v>
      </c>
      <c r="BJ155" s="2">
        <f t="shared" si="167"/>
        <v>113.41909838815187</v>
      </c>
      <c r="BK155" s="2">
        <f t="shared" si="167"/>
        <v>117.24395208944185</v>
      </c>
      <c r="BL155" s="2">
        <f t="shared" si="167"/>
        <v>115.85756064000864</v>
      </c>
      <c r="BM155" s="2">
        <f t="shared" si="167"/>
        <v>119.43653247793077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>
        <f t="shared" si="168"/>
        <v>109.03400000000001</v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>
        <f t="shared" si="168"/>
        <v>113.414</v>
      </c>
      <c r="CO155" s="2">
        <f t="shared" si="168"/>
        <v>114.017</v>
      </c>
      <c r="CP155" s="2">
        <f t="shared" si="168"/>
        <v>113.53400000000001</v>
      </c>
      <c r="CQ155" s="2">
        <f t="shared" si="168"/>
        <v>117.914</v>
      </c>
      <c r="CR155" s="2">
        <f t="shared" si="168"/>
        <v>116.414</v>
      </c>
      <c r="CS155" s="2">
        <f t="shared" si="168"/>
        <v>122.81</v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>
        <f t="shared" ref="CZ155:CZ218" si="202">IF(AND(JD155 &lt; $DI$22, $B155 &gt; H$7, $B155 &lt; H$233), H155, "")</f>
        <v>109.03400000000001</v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113.414</v>
      </c>
      <c r="DE155" s="2">
        <f t="shared" ref="DE155:DE218" si="207">IF(AND(JI155 &lt; $DI$22, $B155 &gt; M$7, $B155 &lt; M$233), M155, "")</f>
        <v>114.017</v>
      </c>
      <c r="DF155" s="2">
        <f t="shared" ref="DF155:DF218" si="208">IF(AND(JJ155 &lt; $DI$22, $B155 &gt; N$7, $B155 &lt; N$233), N155, "")</f>
        <v>113.53400000000001</v>
      </c>
      <c r="DG155" s="2">
        <f t="shared" ref="DG155:DG218" si="209">IF(AND(JK155 &lt; $DI$22, $B155 &gt; O$7, $B155 &lt; O$233), O155, "")</f>
        <v>117.914</v>
      </c>
      <c r="DH155" s="2">
        <f t="shared" ref="DH155:DH218" si="210">IF(AND(JL155 &lt; $DI$22, $B155 &gt; P$7, $B155 &lt; P$233), P155, "")</f>
        <v>116.414</v>
      </c>
      <c r="DI155" s="2">
        <f t="shared" ref="DI155:DI218" si="211">IF(AND(JM155 &lt; $DI$22, $B155 &gt; Q$7, $B155 &lt; Q$233), Q155, "")</f>
        <v>122.81</v>
      </c>
      <c r="DK155" s="2">
        <f t="shared" si="176"/>
        <v>153.00519111969112</v>
      </c>
      <c r="DL155" s="2">
        <f t="shared" si="176"/>
        <v>143.8885524674472</v>
      </c>
      <c r="DM155" s="2">
        <f t="shared" si="176"/>
        <v>137.24271551956818</v>
      </c>
      <c r="DN155" s="2">
        <f t="shared" si="176"/>
        <v>132.76946569646572</v>
      </c>
      <c r="DO155" s="2">
        <f t="shared" si="176"/>
        <v>129.34085042127145</v>
      </c>
      <c r="DP155" s="2">
        <f t="shared" si="176"/>
        <v>131.32710728291318</v>
      </c>
      <c r="DQ155" s="2">
        <f t="shared" si="176"/>
        <v>135.33372185140607</v>
      </c>
      <c r="DR155" s="2">
        <f t="shared" si="176"/>
        <v>134.61109327731091</v>
      </c>
      <c r="DS155" s="2">
        <f t="shared" si="176"/>
        <v>137.02368464821097</v>
      </c>
      <c r="DT155" s="2">
        <f t="shared" si="176"/>
        <v>136.46429740671843</v>
      </c>
      <c r="DU155" s="2">
        <f t="shared" si="176"/>
        <v>130.31478543417367</v>
      </c>
      <c r="DV155" s="2">
        <f t="shared" si="176"/>
        <v>132.93055266106444</v>
      </c>
      <c r="DW155" s="2">
        <f t="shared" si="176"/>
        <v>141.68956890756303</v>
      </c>
      <c r="DX155" s="2">
        <f t="shared" si="176"/>
        <v>145.47238498498496</v>
      </c>
      <c r="DY155" s="2">
        <f t="shared" si="176"/>
        <v>163.61858531701893</v>
      </c>
      <c r="EA155" s="2">
        <f t="shared" si="152"/>
        <v>110.62442044641369</v>
      </c>
      <c r="EB155" s="2">
        <f t="shared" si="152"/>
        <v>110.05157714353649</v>
      </c>
      <c r="EC155" s="2">
        <f t="shared" si="152"/>
        <v>108.63816601615073</v>
      </c>
      <c r="ED155" s="2">
        <f t="shared" si="152"/>
        <v>108.25413914126835</v>
      </c>
      <c r="EE155" s="2">
        <f t="shared" si="152"/>
        <v>107.85471480445841</v>
      </c>
      <c r="EF155" s="2">
        <f t="shared" si="152"/>
        <v>107.65677374216546</v>
      </c>
      <c r="EG155" s="2">
        <f t="shared" si="152"/>
        <v>110.72007990214769</v>
      </c>
      <c r="EH155" s="2">
        <f t="shared" si="152"/>
        <v>113.28004361465293</v>
      </c>
      <c r="EI155" s="2">
        <f t="shared" si="152"/>
        <v>114.21547861552287</v>
      </c>
      <c r="EJ155" s="2">
        <f t="shared" si="152"/>
        <v>114.26216510908237</v>
      </c>
      <c r="EK155" s="2">
        <f t="shared" si="152"/>
        <v>113.6379297220419</v>
      </c>
      <c r="EL155" s="2">
        <f t="shared" si="179"/>
        <v>113.30654384847816</v>
      </c>
      <c r="EM155" s="2">
        <f t="shared" si="135"/>
        <v>117.33131856607022</v>
      </c>
      <c r="EN155" s="2">
        <f t="shared" si="135"/>
        <v>115.941522101936</v>
      </c>
      <c r="EO155" s="2">
        <f t="shared" si="135"/>
        <v>119.81493289473683</v>
      </c>
      <c r="EQ155" s="2">
        <f t="shared" si="177"/>
        <v>109.83297349283384</v>
      </c>
      <c r="ER155" s="2">
        <f t="shared" si="177"/>
        <v>109.39239801290761</v>
      </c>
      <c r="ES155" s="2">
        <f t="shared" si="177"/>
        <v>108.7563750588277</v>
      </c>
      <c r="ET155" s="2">
        <f t="shared" si="177"/>
        <v>108.07171225307363</v>
      </c>
      <c r="EU155" s="2">
        <f t="shared" si="177"/>
        <v>108.04019396799109</v>
      </c>
      <c r="EV155" s="2">
        <f t="shared" si="177"/>
        <v>107.86539746943522</v>
      </c>
      <c r="EW155" s="2">
        <f t="shared" si="177"/>
        <v>110.84959903732522</v>
      </c>
      <c r="EX155" s="2">
        <f t="shared" si="177"/>
        <v>112.68174088913631</v>
      </c>
      <c r="EY155" s="2">
        <f t="shared" si="177"/>
        <v>113.4984560851191</v>
      </c>
      <c r="EZ155" s="2">
        <f t="shared" si="177"/>
        <v>113.46029195701726</v>
      </c>
      <c r="FA155" s="2">
        <f t="shared" si="177"/>
        <v>113.60464553306417</v>
      </c>
      <c r="FB155" s="2">
        <f t="shared" si="177"/>
        <v>113.62817465725408</v>
      </c>
      <c r="FC155" s="2">
        <f t="shared" si="177"/>
        <v>117.01330199716381</v>
      </c>
      <c r="FD155" s="2">
        <f t="shared" si="177"/>
        <v>115.58916451214175</v>
      </c>
      <c r="FE155" s="2">
        <f t="shared" si="177"/>
        <v>118.17104155723935</v>
      </c>
      <c r="FG155" s="2">
        <f t="shared" si="178"/>
        <v>0.99979856322486371</v>
      </c>
      <c r="FH155" s="2">
        <f t="shared" si="178"/>
        <v>0.999736749814229</v>
      </c>
      <c r="FI155" s="2">
        <f t="shared" si="178"/>
        <v>0.99972957826493991</v>
      </c>
      <c r="FJ155" s="2">
        <f t="shared" si="178"/>
        <v>0.99973329679299516</v>
      </c>
      <c r="FK155" s="2">
        <f t="shared" si="178"/>
        <v>0.99965896629479134</v>
      </c>
      <c r="FL155" s="2">
        <f t="shared" si="178"/>
        <v>0.99960688137542697</v>
      </c>
      <c r="FM155" s="2">
        <f t="shared" si="178"/>
        <v>0.99967248648446416</v>
      </c>
      <c r="FN155" s="2">
        <f t="shared" si="178"/>
        <v>0.99959635374447586</v>
      </c>
      <c r="FO155" s="2">
        <f t="shared" si="178"/>
        <v>0.99964158537984038</v>
      </c>
      <c r="FP155" s="2">
        <f t="shared" si="178"/>
        <v>0.99961776416750847</v>
      </c>
      <c r="FQ155" s="2">
        <f t="shared" si="178"/>
        <v>0.99960434541367515</v>
      </c>
      <c r="FR155" s="2">
        <f t="shared" si="178"/>
        <v>0.99960328931703868</v>
      </c>
      <c r="FS155" s="2">
        <f t="shared" si="178"/>
        <v>0.99958358013832815</v>
      </c>
      <c r="FT155" s="2">
        <f t="shared" si="178"/>
        <v>0.99960837955236825</v>
      </c>
      <c r="FU155" s="2">
        <f t="shared" si="178"/>
        <v>0.99950050193866402</v>
      </c>
      <c r="FW155" s="2">
        <f t="shared" si="169"/>
        <v>0.40718922032525534</v>
      </c>
      <c r="FX155" s="2">
        <f t="shared" si="169"/>
        <v>0.40097756539588425</v>
      </c>
      <c r="FY155" s="2">
        <f t="shared" si="169"/>
        <v>0.37353204234646487</v>
      </c>
      <c r="FZ155" s="2">
        <f t="shared" si="169"/>
        <v>0.35359283110782652</v>
      </c>
      <c r="GA155" s="2">
        <f t="shared" si="169"/>
        <v>0.3795393161020732</v>
      </c>
      <c r="GB155" s="2">
        <f t="shared" si="169"/>
        <v>0.36500201290330281</v>
      </c>
      <c r="GC155" s="2">
        <f t="shared" si="169"/>
        <v>0.41618427182258311</v>
      </c>
      <c r="GD155" s="2">
        <f t="shared" si="169"/>
        <v>0.41951046465277136</v>
      </c>
      <c r="GE155" s="2">
        <f t="shared" si="169"/>
        <v>0.39562453618694238</v>
      </c>
      <c r="GF155" s="2">
        <f t="shared" si="169"/>
        <v>0.35669520171914537</v>
      </c>
      <c r="GG155" s="2">
        <f t="shared" si="169"/>
        <v>0.34678464252832342</v>
      </c>
      <c r="GH155" s="2">
        <f t="shared" si="169"/>
        <v>0.32574455828399368</v>
      </c>
      <c r="GI155" s="2">
        <f t="shared" si="169"/>
        <v>0.30661841363003278</v>
      </c>
      <c r="GJ155" s="2">
        <f t="shared" si="169"/>
        <v>0.27110626941330179</v>
      </c>
      <c r="GK155" s="2">
        <f t="shared" si="169"/>
        <v>0.2434955688006552</v>
      </c>
      <c r="GM155" s="83">
        <f t="shared" si="170"/>
        <v>4.807745850128982E-264</v>
      </c>
      <c r="GN155" s="83">
        <f t="shared" si="170"/>
        <v>4.7009955279681426E-262</v>
      </c>
      <c r="GO155" s="83">
        <f t="shared" si="170"/>
        <v>2.7117554934013788E-199</v>
      </c>
      <c r="GP155" s="83">
        <f t="shared" si="170"/>
        <v>1.1054833839929532E-180</v>
      </c>
      <c r="GQ155" s="83">
        <f t="shared" si="170"/>
        <v>5.8874622133552676E-234</v>
      </c>
      <c r="GR155" s="83">
        <f t="shared" si="170"/>
        <v>1.796309998434476E-242</v>
      </c>
      <c r="GS155" s="83">
        <f t="shared" si="170"/>
        <v>0</v>
      </c>
      <c r="GT155" s="83">
        <f t="shared" si="170"/>
        <v>0</v>
      </c>
      <c r="GU155" s="83">
        <f t="shared" si="170"/>
        <v>7.9180779990194696E-226</v>
      </c>
      <c r="GV155" s="83">
        <f t="shared" si="170"/>
        <v>2.2910914229400016E-242</v>
      </c>
      <c r="GW155" s="83">
        <f t="shared" si="170"/>
        <v>3.4600844234153492E-193</v>
      </c>
      <c r="GX155" s="83">
        <f t="shared" si="170"/>
        <v>4.4857245368028069E-212</v>
      </c>
      <c r="GY155" s="83">
        <f t="shared" si="170"/>
        <v>6.2038881840307294E-179</v>
      </c>
      <c r="GZ155" s="83">
        <f t="shared" si="170"/>
        <v>8.1948156702081026E-220</v>
      </c>
      <c r="HA155" s="83">
        <f t="shared" si="170"/>
        <v>1.4878868698934655E-272</v>
      </c>
      <c r="HC155" s="83">
        <f t="shared" si="181"/>
        <v>6.8369211996182568E-308</v>
      </c>
      <c r="HD155" s="83">
        <f t="shared" si="181"/>
        <v>2.0639046131937143E-166</v>
      </c>
      <c r="HE155" s="83">
        <f t="shared" si="181"/>
        <v>7.4459152854394533E-132</v>
      </c>
      <c r="HF155" s="83">
        <f t="shared" si="180"/>
        <v>8.4685904193144804E-127</v>
      </c>
      <c r="HG155" s="83">
        <f t="shared" si="180"/>
        <v>2.4773690362465654E-231</v>
      </c>
      <c r="HH155" s="83">
        <f t="shared" si="180"/>
        <v>2.984464910900248E-190</v>
      </c>
      <c r="HI155" s="83">
        <f t="shared" si="180"/>
        <v>0</v>
      </c>
      <c r="HJ155" s="83">
        <f t="shared" si="180"/>
        <v>0</v>
      </c>
      <c r="HK155" s="83">
        <f t="shared" si="180"/>
        <v>2.6137344777742288E-165</v>
      </c>
      <c r="HL155" s="83">
        <f t="shared" si="161"/>
        <v>7.7578193913673079E-161</v>
      </c>
      <c r="HM155" s="83">
        <f t="shared" si="161"/>
        <v>6.0841745699311864E-125</v>
      </c>
      <c r="HN155" s="83">
        <f t="shared" si="161"/>
        <v>1.6129964302707379E-143</v>
      </c>
      <c r="HO155" s="83">
        <f t="shared" si="161"/>
        <v>1.0865939291150262E-93</v>
      </c>
      <c r="HP155" s="83">
        <f t="shared" si="161"/>
        <v>6.0642395186927713E-145</v>
      </c>
      <c r="HQ155" s="83">
        <f t="shared" si="161"/>
        <v>1.644811152126947E-169</v>
      </c>
      <c r="HS155" s="83">
        <f t="shared" si="171"/>
        <v>5.8135090183624364E-12</v>
      </c>
      <c r="HT155" s="83">
        <f t="shared" si="171"/>
        <v>1.9881910293723314E-10</v>
      </c>
      <c r="HU155" s="83">
        <f t="shared" si="171"/>
        <v>2.2953642825163486E-9</v>
      </c>
      <c r="HV155" s="83">
        <f t="shared" si="171"/>
        <v>4.7553428514748129E-8</v>
      </c>
      <c r="HW155" s="83">
        <f t="shared" si="171"/>
        <v>1.7973221963438871E-11</v>
      </c>
      <c r="HX155" s="83">
        <f t="shared" si="171"/>
        <v>3.5575441004218068E-13</v>
      </c>
      <c r="HY155" s="83">
        <f t="shared" si="171"/>
        <v>9.6898747847388438E-13</v>
      </c>
      <c r="HZ155" s="83">
        <f t="shared" si="171"/>
        <v>8.5748787515306623E-14</v>
      </c>
      <c r="IA155" s="83">
        <f t="shared" si="171"/>
        <v>2.5669038988087328E-12</v>
      </c>
      <c r="IB155" s="83">
        <f t="shared" si="171"/>
        <v>7.0336494886216317E-11</v>
      </c>
      <c r="IC155" s="83">
        <f t="shared" si="171"/>
        <v>1.5302536964885401E-10</v>
      </c>
      <c r="ID155" s="83">
        <f t="shared" si="171"/>
        <v>6.2382555491163036E-11</v>
      </c>
      <c r="IE155" s="83">
        <f t="shared" si="171"/>
        <v>1.4980736488556092E-9</v>
      </c>
      <c r="IF155" s="83">
        <f t="shared" si="171"/>
        <v>9.9725803081403758E-10</v>
      </c>
      <c r="IG155" s="83">
        <f t="shared" si="171"/>
        <v>5.5122537930197241E-8</v>
      </c>
      <c r="II155" s="83">
        <f t="shared" si="172"/>
        <v>8.6253191402041254E-2</v>
      </c>
      <c r="IJ155" s="83">
        <f t="shared" si="172"/>
        <v>7.8363398438833901E-2</v>
      </c>
      <c r="IK155" s="83">
        <f t="shared" si="172"/>
        <v>2.2071358776915049E-2</v>
      </c>
      <c r="IL155" s="83">
        <f t="shared" si="172"/>
        <v>1.3781079211533605E-2</v>
      </c>
      <c r="IM155" s="83">
        <f t="shared" si="172"/>
        <v>2.129835305364396E-2</v>
      </c>
      <c r="IN155" s="83">
        <f t="shared" si="172"/>
        <v>4.6747217535032916E-3</v>
      </c>
      <c r="IO155" s="83">
        <f t="shared" si="172"/>
        <v>8.8740957634857481E-2</v>
      </c>
      <c r="IP155" s="83">
        <f t="shared" si="172"/>
        <v>7.9635880206841508E-2</v>
      </c>
      <c r="IQ155" s="83">
        <f t="shared" si="172"/>
        <v>3.7373093160721946E-2</v>
      </c>
      <c r="IR155" s="83">
        <f t="shared" si="172"/>
        <v>4.87179212346763E-3</v>
      </c>
      <c r="IS155" s="83">
        <f t="shared" si="172"/>
        <v>2.2683667920535091E-3</v>
      </c>
      <c r="IT155" s="83">
        <f t="shared" si="172"/>
        <v>2.9422000502535539E-4</v>
      </c>
      <c r="IU155" s="83">
        <f t="shared" si="172"/>
        <v>7.5959161088432926E-5</v>
      </c>
      <c r="IV155" s="83">
        <f t="shared" si="172"/>
        <v>1.5923070022849462E-3</v>
      </c>
      <c r="IW155" s="83">
        <f t="shared" si="172"/>
        <v>2.5667013616612433E-3</v>
      </c>
      <c r="IY155" s="83">
        <f t="shared" si="173"/>
        <v>8.6253191407854757E-2</v>
      </c>
      <c r="IZ155" s="83">
        <f t="shared" si="173"/>
        <v>7.8363398637653001E-2</v>
      </c>
      <c r="JA155" s="83">
        <f t="shared" si="173"/>
        <v>2.2071361072279333E-2</v>
      </c>
      <c r="JB155" s="83">
        <f t="shared" si="173"/>
        <v>1.3781126764962119E-2</v>
      </c>
      <c r="JC155" s="83">
        <f t="shared" si="173"/>
        <v>2.1298353071617183E-2</v>
      </c>
      <c r="JD155" s="83">
        <f t="shared" si="173"/>
        <v>4.6747217538590461E-3</v>
      </c>
      <c r="JE155" s="83">
        <f t="shared" si="173"/>
        <v>8.874095763582647E-2</v>
      </c>
      <c r="JF155" s="83">
        <f t="shared" si="173"/>
        <v>7.9635880206927259E-2</v>
      </c>
      <c r="JG155" s="83">
        <f t="shared" si="173"/>
        <v>3.7373093163288851E-2</v>
      </c>
      <c r="JH155" s="83">
        <f t="shared" si="173"/>
        <v>4.8717921938041253E-3</v>
      </c>
      <c r="JI155" s="83">
        <f t="shared" si="173"/>
        <v>2.2683669450788788E-3</v>
      </c>
      <c r="JJ155" s="83">
        <f t="shared" si="173"/>
        <v>2.9422006740791089E-4</v>
      </c>
      <c r="JK155" s="83">
        <f t="shared" si="173"/>
        <v>7.5960659162081781E-5</v>
      </c>
      <c r="JL155" s="83">
        <f t="shared" si="173"/>
        <v>1.5923079995429769E-3</v>
      </c>
      <c r="JM155" s="83">
        <f t="shared" si="173"/>
        <v>2.5667564841991733E-3</v>
      </c>
    </row>
    <row r="156" spans="2:273" x14ac:dyDescent="0.25">
      <c r="B156" s="2">
        <v>129</v>
      </c>
      <c r="C156" s="37">
        <v>111.05</v>
      </c>
      <c r="D156" s="37">
        <v>108.767</v>
      </c>
      <c r="E156" s="37">
        <v>109.43300000000001</v>
      </c>
      <c r="F156" s="37">
        <v>107.883</v>
      </c>
      <c r="G156" s="37">
        <v>108.483</v>
      </c>
      <c r="H156" s="37">
        <v>110.379</v>
      </c>
      <c r="I156" s="37">
        <v>118.05200000000001</v>
      </c>
      <c r="J156" s="37">
        <v>119.19</v>
      </c>
      <c r="K156" s="37">
        <v>118.328</v>
      </c>
      <c r="L156" s="37">
        <v>115.569</v>
      </c>
      <c r="M156" s="37">
        <v>116.29300000000001</v>
      </c>
      <c r="N156" s="37">
        <v>111.586</v>
      </c>
      <c r="O156" s="37">
        <v>118.05200000000001</v>
      </c>
      <c r="P156" s="37">
        <v>116.224</v>
      </c>
      <c r="Q156" s="37">
        <v>123.845</v>
      </c>
      <c r="S156" s="4">
        <f t="shared" si="174"/>
        <v>110.28788467888175</v>
      </c>
      <c r="T156" s="4">
        <f t="shared" si="174"/>
        <v>110.39440590357431</v>
      </c>
      <c r="U156" s="4">
        <f t="shared" si="174"/>
        <v>109.59748356482636</v>
      </c>
      <c r="V156" s="4">
        <f t="shared" si="174"/>
        <v>108.80750255169544</v>
      </c>
      <c r="W156" s="4">
        <f t="shared" si="174"/>
        <v>109.29409668470871</v>
      </c>
      <c r="X156" s="4">
        <f t="shared" si="174"/>
        <v>108.42820252561422</v>
      </c>
      <c r="Y156" s="4">
        <f t="shared" si="174"/>
        <v>116.98862303554853</v>
      </c>
      <c r="Z156" s="4">
        <f t="shared" si="174"/>
        <v>119.93110248359011</v>
      </c>
      <c r="AA156" s="4">
        <f t="shared" si="174"/>
        <v>117.71177902849207</v>
      </c>
      <c r="AB156" s="4">
        <f t="shared" si="174"/>
        <v>115.00580533225526</v>
      </c>
      <c r="AC156" s="4">
        <f t="shared" si="174"/>
        <v>114.35479796277673</v>
      </c>
      <c r="AD156" s="4">
        <f t="shared" si="174"/>
        <v>113.55371655463763</v>
      </c>
      <c r="AE156" s="4">
        <f t="shared" si="174"/>
        <v>117.21201222650726</v>
      </c>
      <c r="AF156" s="4">
        <f t="shared" si="174"/>
        <v>116.60194603399052</v>
      </c>
      <c r="AG156" s="4">
        <f t="shared" si="174"/>
        <v>121.22537592960855</v>
      </c>
      <c r="AI156" s="4">
        <f t="shared" si="175"/>
        <v>0.76211532111824454</v>
      </c>
      <c r="AJ156" s="4">
        <f t="shared" si="175"/>
        <v>-1.6274059035743136</v>
      </c>
      <c r="AK156" s="4">
        <f t="shared" si="175"/>
        <v>-0.16448356482635518</v>
      </c>
      <c r="AL156" s="4">
        <f t="shared" si="175"/>
        <v>-0.92450255169543993</v>
      </c>
      <c r="AM156" s="4">
        <f t="shared" si="175"/>
        <v>-0.81109668470870133</v>
      </c>
      <c r="AN156" s="4">
        <f t="shared" si="175"/>
        <v>1.9507974743857801</v>
      </c>
      <c r="AO156" s="4">
        <f t="shared" si="175"/>
        <v>1.0633769644514786</v>
      </c>
      <c r="AP156" s="4">
        <f t="shared" si="175"/>
        <v>-0.74110248359011166</v>
      </c>
      <c r="AQ156" s="4">
        <f t="shared" si="175"/>
        <v>0.61622097150792854</v>
      </c>
      <c r="AR156" s="4">
        <f t="shared" si="175"/>
        <v>0.56319466774473881</v>
      </c>
      <c r="AS156" s="4">
        <f t="shared" si="175"/>
        <v>1.9382020372232773</v>
      </c>
      <c r="AT156" s="4">
        <f t="shared" si="175"/>
        <v>-1.967716554637633</v>
      </c>
      <c r="AU156" s="4">
        <f t="shared" si="175"/>
        <v>0.83998777349275144</v>
      </c>
      <c r="AV156" s="4">
        <f t="shared" si="175"/>
        <v>-0.37794603399051141</v>
      </c>
      <c r="AW156" s="4">
        <f t="shared" si="175"/>
        <v>2.6196240703914526</v>
      </c>
      <c r="AY156" s="2">
        <f t="shared" si="167"/>
        <v>110.2089865923322</v>
      </c>
      <c r="AZ156" s="2">
        <f t="shared" si="167"/>
        <v>109.69596212765906</v>
      </c>
      <c r="BA156" s="2">
        <f t="shared" si="167"/>
        <v>108.61568524583586</v>
      </c>
      <c r="BB156" s="2">
        <f t="shared" si="167"/>
        <v>108.12400357394489</v>
      </c>
      <c r="BC156" s="2">
        <f t="shared" si="167"/>
        <v>107.85692749851786</v>
      </c>
      <c r="BD156" s="2">
        <f t="shared" si="167"/>
        <v>107.64420058034133</v>
      </c>
      <c r="BE156" s="2">
        <f t="shared" si="167"/>
        <v>110.68804052303605</v>
      </c>
      <c r="BF156" s="2">
        <f t="shared" si="167"/>
        <v>112.98795452540588</v>
      </c>
      <c r="BG156" s="2">
        <f t="shared" si="167"/>
        <v>113.87466923854279</v>
      </c>
      <c r="BH156" s="2">
        <f t="shared" si="167"/>
        <v>113.97615517702062</v>
      </c>
      <c r="BI156" s="2">
        <f t="shared" si="167"/>
        <v>113.6003427971432</v>
      </c>
      <c r="BJ156" s="2">
        <f t="shared" si="167"/>
        <v>113.37248330247056</v>
      </c>
      <c r="BK156" s="2">
        <f t="shared" si="167"/>
        <v>117.16527446829767</v>
      </c>
      <c r="BL156" s="2">
        <f t="shared" si="167"/>
        <v>115.77719737676951</v>
      </c>
      <c r="BM156" s="2">
        <f t="shared" si="167"/>
        <v>119.32707819869472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>
        <f t="shared" si="168"/>
        <v>116.29300000000001</v>
      </c>
      <c r="CP156" s="2">
        <f t="shared" si="168"/>
        <v>111.586</v>
      </c>
      <c r="CQ156" s="2">
        <f t="shared" si="168"/>
        <v>118.05200000000001</v>
      </c>
      <c r="CR156" s="2">
        <f t="shared" si="168"/>
        <v>116.224</v>
      </c>
      <c r="CS156" s="2">
        <f t="shared" si="168"/>
        <v>123.845</v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>
        <f t="shared" si="207"/>
        <v>116.29300000000001</v>
      </c>
      <c r="DF156" s="2">
        <f t="shared" si="208"/>
        <v>111.586</v>
      </c>
      <c r="DG156" s="2">
        <f t="shared" si="209"/>
        <v>118.05200000000001</v>
      </c>
      <c r="DH156" s="2">
        <f t="shared" si="210"/>
        <v>116.224</v>
      </c>
      <c r="DI156" s="2">
        <f t="shared" si="211"/>
        <v>123.845</v>
      </c>
      <c r="DK156" s="2">
        <f t="shared" si="176"/>
        <v>153.26085649935652</v>
      </c>
      <c r="DL156" s="2">
        <f t="shared" si="176"/>
        <v>144.10614366998576</v>
      </c>
      <c r="DM156" s="2">
        <f t="shared" si="176"/>
        <v>137.41447908232121</v>
      </c>
      <c r="DN156" s="2">
        <f t="shared" si="176"/>
        <v>132.90392176386914</v>
      </c>
      <c r="DO156" s="2">
        <f t="shared" si="176"/>
        <v>129.44426512747563</v>
      </c>
      <c r="DP156" s="2">
        <f t="shared" si="176"/>
        <v>131.43292885154065</v>
      </c>
      <c r="DQ156" s="2">
        <f t="shared" si="176"/>
        <v>135.45934686508372</v>
      </c>
      <c r="DR156" s="2">
        <f t="shared" si="176"/>
        <v>134.74638655462184</v>
      </c>
      <c r="DS156" s="2">
        <f t="shared" si="176"/>
        <v>137.19207801728854</v>
      </c>
      <c r="DT156" s="2">
        <f t="shared" si="176"/>
        <v>136.62694769668451</v>
      </c>
      <c r="DU156" s="2">
        <f t="shared" si="176"/>
        <v>130.41788515406162</v>
      </c>
      <c r="DV156" s="2">
        <f t="shared" si="176"/>
        <v>133.05041960784314</v>
      </c>
      <c r="DW156" s="2">
        <f t="shared" si="176"/>
        <v>141.87373781512605</v>
      </c>
      <c r="DX156" s="2">
        <f t="shared" si="176"/>
        <v>145.69054624624621</v>
      </c>
      <c r="DY156" s="2">
        <f t="shared" si="176"/>
        <v>164.01177285873192</v>
      </c>
      <c r="EA156" s="2">
        <f t="shared" si="152"/>
        <v>110.55115924441003</v>
      </c>
      <c r="EB156" s="2">
        <f t="shared" si="152"/>
        <v>109.97602543286828</v>
      </c>
      <c r="EC156" s="2">
        <f t="shared" si="152"/>
        <v>108.56021668909824</v>
      </c>
      <c r="ED156" s="2">
        <f t="shared" si="152"/>
        <v>108.18875281078125</v>
      </c>
      <c r="EE156" s="2">
        <f t="shared" si="152"/>
        <v>107.77332999339778</v>
      </c>
      <c r="EF156" s="2">
        <f t="shared" si="152"/>
        <v>107.55224983105199</v>
      </c>
      <c r="EG156" s="2">
        <f t="shared" si="152"/>
        <v>110.62202942983015</v>
      </c>
      <c r="EH156" s="2">
        <f t="shared" si="152"/>
        <v>113.2529132429333</v>
      </c>
      <c r="EI156" s="2">
        <f t="shared" si="152"/>
        <v>114.17653758183283</v>
      </c>
      <c r="EJ156" s="2">
        <f t="shared" si="152"/>
        <v>114.28196064589542</v>
      </c>
      <c r="EK156" s="2">
        <f t="shared" si="152"/>
        <v>113.60693245171181</v>
      </c>
      <c r="EL156" s="2">
        <f t="shared" si="179"/>
        <v>113.24998358697718</v>
      </c>
      <c r="EM156" s="2">
        <f t="shared" si="135"/>
        <v>117.2637311381644</v>
      </c>
      <c r="EN156" s="2">
        <f t="shared" si="135"/>
        <v>115.8724899460029</v>
      </c>
      <c r="EO156" s="2">
        <f t="shared" si="135"/>
        <v>119.74832335526314</v>
      </c>
      <c r="EQ156" s="2">
        <f t="shared" si="177"/>
        <v>109.73639853454159</v>
      </c>
      <c r="ER156" s="2">
        <f t="shared" si="177"/>
        <v>109.29502883831522</v>
      </c>
      <c r="ES156" s="2">
        <f t="shared" si="177"/>
        <v>108.68252706962537</v>
      </c>
      <c r="ET156" s="2">
        <f t="shared" si="177"/>
        <v>108.00001498825804</v>
      </c>
      <c r="EU156" s="2">
        <f t="shared" si="177"/>
        <v>107.96477563674338</v>
      </c>
      <c r="EV156" s="2">
        <f t="shared" si="177"/>
        <v>107.76794559194872</v>
      </c>
      <c r="EW156" s="2">
        <f t="shared" si="177"/>
        <v>110.75558140634234</v>
      </c>
      <c r="EX156" s="2">
        <f t="shared" si="177"/>
        <v>112.63568432038736</v>
      </c>
      <c r="EY156" s="2">
        <f t="shared" si="177"/>
        <v>113.43609092994963</v>
      </c>
      <c r="EZ156" s="2">
        <f t="shared" si="177"/>
        <v>113.4525562557924</v>
      </c>
      <c r="FA156" s="2">
        <f t="shared" si="177"/>
        <v>113.57253490921734</v>
      </c>
      <c r="FB156" s="2">
        <f t="shared" si="177"/>
        <v>113.58304531694171</v>
      </c>
      <c r="FC156" s="2">
        <f t="shared" si="177"/>
        <v>116.93359344717564</v>
      </c>
      <c r="FD156" s="2">
        <f t="shared" si="177"/>
        <v>115.50677284139779</v>
      </c>
      <c r="FE156" s="2">
        <f t="shared" si="177"/>
        <v>118.05618560578512</v>
      </c>
      <c r="FG156" s="2">
        <f t="shared" si="178"/>
        <v>0.99981628422140589</v>
      </c>
      <c r="FH156" s="2">
        <f t="shared" si="178"/>
        <v>0.99975990741581078</v>
      </c>
      <c r="FI156" s="2">
        <f t="shared" si="178"/>
        <v>0.99975336657798741</v>
      </c>
      <c r="FJ156" s="2">
        <f t="shared" si="178"/>
        <v>0.99975675807616449</v>
      </c>
      <c r="FK156" s="2">
        <f t="shared" si="178"/>
        <v>0.99968896423092979</v>
      </c>
      <c r="FL156" s="2">
        <f t="shared" si="178"/>
        <v>0.99964145915124503</v>
      </c>
      <c r="FM156" s="2">
        <f t="shared" si="178"/>
        <v>0.99970129551583775</v>
      </c>
      <c r="FN156" s="2">
        <f t="shared" si="178"/>
        <v>0.99963185716455338</v>
      </c>
      <c r="FO156" s="2">
        <f t="shared" si="178"/>
        <v>0.99967311167248385</v>
      </c>
      <c r="FP156" s="2">
        <f t="shared" si="178"/>
        <v>0.99965138505274687</v>
      </c>
      <c r="FQ156" s="2">
        <f t="shared" si="178"/>
        <v>0.99963914616611271</v>
      </c>
      <c r="FR156" s="2">
        <f t="shared" si="178"/>
        <v>0.99963818292737738</v>
      </c>
      <c r="FS156" s="2">
        <f t="shared" si="178"/>
        <v>0.9996202066566392</v>
      </c>
      <c r="FT156" s="2">
        <f t="shared" si="178"/>
        <v>0.99964282559920437</v>
      </c>
      <c r="FU156" s="2">
        <f t="shared" si="178"/>
        <v>0.99954443233143619</v>
      </c>
      <c r="FW156" s="2">
        <f t="shared" si="169"/>
        <v>0.42959741814143004</v>
      </c>
      <c r="FX156" s="2">
        <f t="shared" si="169"/>
        <v>0.42328801025009199</v>
      </c>
      <c r="FY156" s="2">
        <f t="shared" si="169"/>
        <v>0.39532320196825044</v>
      </c>
      <c r="FZ156" s="2">
        <f t="shared" si="169"/>
        <v>0.37491691455606557</v>
      </c>
      <c r="GA156" s="2">
        <f t="shared" si="169"/>
        <v>0.40145634970359367</v>
      </c>
      <c r="GB156" s="2">
        <f t="shared" si="169"/>
        <v>0.38660263891052477</v>
      </c>
      <c r="GC156" s="2">
        <f t="shared" si="169"/>
        <v>0.43872113796886703</v>
      </c>
      <c r="GD156" s="2">
        <f t="shared" si="169"/>
        <v>0.44209105530964876</v>
      </c>
      <c r="GE156" s="2">
        <f t="shared" si="169"/>
        <v>0.41784489675656084</v>
      </c>
      <c r="GF156" s="2">
        <f t="shared" si="169"/>
        <v>0.37809694414317024</v>
      </c>
      <c r="GG156" s="2">
        <f t="shared" si="169"/>
        <v>0.36793184584568478</v>
      </c>
      <c r="GH156" s="2">
        <f t="shared" si="169"/>
        <v>0.34628889878142088</v>
      </c>
      <c r="GI156" s="2">
        <f t="shared" si="169"/>
        <v>0.32654068143463871</v>
      </c>
      <c r="GJ156" s="2">
        <f t="shared" si="169"/>
        <v>0.28968515360994607</v>
      </c>
      <c r="GK156" s="2">
        <f t="shared" si="169"/>
        <v>0.26085946797030368</v>
      </c>
      <c r="GM156" s="83">
        <f t="shared" si="170"/>
        <v>2.5122558975682716E-271</v>
      </c>
      <c r="GN156" s="83">
        <f t="shared" si="170"/>
        <v>1.1226022928504138E-269</v>
      </c>
      <c r="GO156" s="83">
        <f t="shared" si="170"/>
        <v>4.01357395501811E-205</v>
      </c>
      <c r="GP156" s="83">
        <f t="shared" si="170"/>
        <v>5.4411237714371503E-186</v>
      </c>
      <c r="GQ156" s="83">
        <f t="shared" si="170"/>
        <v>1.0439807744664831E-240</v>
      </c>
      <c r="GR156" s="83">
        <f t="shared" si="170"/>
        <v>1.7755806335848883E-249</v>
      </c>
      <c r="GS156" s="83">
        <f t="shared" si="170"/>
        <v>0</v>
      </c>
      <c r="GT156" s="83">
        <f t="shared" si="170"/>
        <v>0</v>
      </c>
      <c r="GU156" s="83">
        <f t="shared" si="170"/>
        <v>2.0723917550710014E-232</v>
      </c>
      <c r="GV156" s="83">
        <f t="shared" si="170"/>
        <v>1.8736801478625708E-249</v>
      </c>
      <c r="GW156" s="83">
        <f t="shared" si="170"/>
        <v>8.6584316910228832E-199</v>
      </c>
      <c r="GX156" s="83">
        <f t="shared" si="170"/>
        <v>3.1845672279674191E-218</v>
      </c>
      <c r="GY156" s="83">
        <f t="shared" si="170"/>
        <v>3.7285880364937594E-184</v>
      </c>
      <c r="GZ156" s="83">
        <f t="shared" si="170"/>
        <v>3.197310537526154E-226</v>
      </c>
      <c r="HA156" s="83">
        <f t="shared" si="170"/>
        <v>1.9122181334121724E-280</v>
      </c>
      <c r="HC156" s="83">
        <f t="shared" si="181"/>
        <v>0</v>
      </c>
      <c r="HD156" s="83">
        <f t="shared" si="181"/>
        <v>3.616883483240775E-173</v>
      </c>
      <c r="HE156" s="83">
        <f t="shared" si="181"/>
        <v>3.2011015933301331E-137</v>
      </c>
      <c r="HF156" s="83">
        <f t="shared" si="180"/>
        <v>5.4673256888153577E-132</v>
      </c>
      <c r="HG156" s="83">
        <f t="shared" si="180"/>
        <v>1.2545139823524187E-240</v>
      </c>
      <c r="HH156" s="83">
        <f t="shared" si="180"/>
        <v>7.5313986601086608E-198</v>
      </c>
      <c r="HI156" s="83">
        <f t="shared" si="180"/>
        <v>0</v>
      </c>
      <c r="HJ156" s="83">
        <f t="shared" si="180"/>
        <v>0</v>
      </c>
      <c r="HK156" s="83">
        <f t="shared" si="180"/>
        <v>6.2241427170930711E-172</v>
      </c>
      <c r="HL156" s="83">
        <f t="shared" si="161"/>
        <v>2.5372818689603003E-167</v>
      </c>
      <c r="HM156" s="83">
        <f t="shared" si="161"/>
        <v>5.4849774266840149E-130</v>
      </c>
      <c r="HN156" s="83">
        <f t="shared" si="161"/>
        <v>2.4426464123847883E-149</v>
      </c>
      <c r="HO156" s="83">
        <f t="shared" si="161"/>
        <v>1.5936921968149223E-97</v>
      </c>
      <c r="HP156" s="83">
        <f t="shared" si="161"/>
        <v>6.455458508212343E-151</v>
      </c>
      <c r="HQ156" s="83">
        <f t="shared" si="161"/>
        <v>2.1827073269113847E-176</v>
      </c>
      <c r="HS156" s="83">
        <f t="shared" si="171"/>
        <v>5.3289265247116278E-13</v>
      </c>
      <c r="HT156" s="83">
        <f t="shared" si="171"/>
        <v>2.3283006554578469E-11</v>
      </c>
      <c r="HU156" s="83">
        <f t="shared" si="171"/>
        <v>2.6711857340076996E-10</v>
      </c>
      <c r="HV156" s="83">
        <f t="shared" si="171"/>
        <v>7.5720954288176678E-9</v>
      </c>
      <c r="HW156" s="83">
        <f t="shared" si="171"/>
        <v>1.4093095398412262E-12</v>
      </c>
      <c r="HX156" s="83">
        <f t="shared" si="171"/>
        <v>1.6745753609245417E-14</v>
      </c>
      <c r="HY156" s="83">
        <f t="shared" si="171"/>
        <v>6.3774972403036449E-14</v>
      </c>
      <c r="HZ156" s="83">
        <f t="shared" si="171"/>
        <v>3.9521348633537677E-15</v>
      </c>
      <c r="IA156" s="83">
        <f t="shared" si="171"/>
        <v>1.6669856848815724E-13</v>
      </c>
      <c r="IB156" s="83">
        <f t="shared" si="171"/>
        <v>5.3669995649354598E-12</v>
      </c>
      <c r="IC156" s="83">
        <f t="shared" si="171"/>
        <v>1.1731116593672381E-11</v>
      </c>
      <c r="ID156" s="83">
        <f t="shared" si="171"/>
        <v>4.0884248565199257E-12</v>
      </c>
      <c r="IE156" s="83">
        <f t="shared" si="171"/>
        <v>1.2637802047539665E-10</v>
      </c>
      <c r="IF156" s="83">
        <f t="shared" si="171"/>
        <v>5.8471506467003526E-11</v>
      </c>
      <c r="IG156" s="83">
        <f t="shared" si="171"/>
        <v>4.2724442667623696E-9</v>
      </c>
      <c r="II156" s="83">
        <f t="shared" si="172"/>
        <v>0.16126328515211469</v>
      </c>
      <c r="IJ156" s="83">
        <f t="shared" si="172"/>
        <v>0.14639314342458715</v>
      </c>
      <c r="IK156" s="83">
        <f t="shared" si="172"/>
        <v>5.3031101898266313E-2</v>
      </c>
      <c r="IL156" s="83">
        <f t="shared" si="172"/>
        <v>3.3405524794855986E-2</v>
      </c>
      <c r="IM156" s="83">
        <f t="shared" si="172"/>
        <v>5.3960324811442993E-2</v>
      </c>
      <c r="IN156" s="83">
        <f t="shared" si="172"/>
        <v>1.6681695627712823E-2</v>
      </c>
      <c r="IO156" s="83">
        <f t="shared" si="172"/>
        <v>0.17415188960015776</v>
      </c>
      <c r="IP156" s="83">
        <f t="shared" si="172"/>
        <v>0.16809471148020208</v>
      </c>
      <c r="IQ156" s="83">
        <f t="shared" si="172"/>
        <v>8.825743086205344E-2</v>
      </c>
      <c r="IR156" s="83">
        <f t="shared" si="172"/>
        <v>1.599795571528401E-2</v>
      </c>
      <c r="IS156" s="83">
        <f t="shared" si="172"/>
        <v>8.4133317350872476E-3</v>
      </c>
      <c r="IT156" s="83">
        <f t="shared" si="172"/>
        <v>1.485450911315495E-3</v>
      </c>
      <c r="IU156" s="83">
        <f t="shared" si="172"/>
        <v>4.2997589215401687E-4</v>
      </c>
      <c r="IV156" s="83">
        <f t="shared" si="172"/>
        <v>4.1285047067902408E-3</v>
      </c>
      <c r="IW156" s="83">
        <f t="shared" si="172"/>
        <v>5.5513633183188063E-3</v>
      </c>
      <c r="IY156" s="83">
        <f t="shared" si="173"/>
        <v>0.16126328515264757</v>
      </c>
      <c r="IZ156" s="83">
        <f t="shared" si="173"/>
        <v>0.14639314344787016</v>
      </c>
      <c r="JA156" s="83">
        <f t="shared" si="173"/>
        <v>5.3031102165384883E-2</v>
      </c>
      <c r="JB156" s="83">
        <f t="shared" si="173"/>
        <v>3.3405532366951415E-2</v>
      </c>
      <c r="JC156" s="83">
        <f t="shared" si="173"/>
        <v>5.3960324812852303E-2</v>
      </c>
      <c r="JD156" s="83">
        <f t="shared" si="173"/>
        <v>1.668169562772957E-2</v>
      </c>
      <c r="JE156" s="83">
        <f t="shared" si="173"/>
        <v>0.17415188960022154</v>
      </c>
      <c r="JF156" s="83">
        <f t="shared" si="173"/>
        <v>0.16809471148020602</v>
      </c>
      <c r="JG156" s="83">
        <f t="shared" si="173"/>
        <v>8.825743086222014E-2</v>
      </c>
      <c r="JH156" s="83">
        <f t="shared" si="173"/>
        <v>1.5997955720651009E-2</v>
      </c>
      <c r="JI156" s="83">
        <f t="shared" si="173"/>
        <v>8.4133317468183637E-3</v>
      </c>
      <c r="JJ156" s="83">
        <f t="shared" si="173"/>
        <v>1.4854509154039199E-3</v>
      </c>
      <c r="JK156" s="83">
        <f t="shared" si="173"/>
        <v>4.2997601853203733E-4</v>
      </c>
      <c r="JL156" s="83">
        <f t="shared" si="173"/>
        <v>4.1285047652617471E-3</v>
      </c>
      <c r="JM156" s="83">
        <f t="shared" si="173"/>
        <v>5.5513675907630728E-3</v>
      </c>
    </row>
    <row r="157" spans="2:273" x14ac:dyDescent="0.25">
      <c r="B157" s="2">
        <v>130</v>
      </c>
      <c r="C157" s="37">
        <v>108.867</v>
      </c>
      <c r="D157" s="37">
        <v>109.56699999999999</v>
      </c>
      <c r="E157" s="37">
        <v>108.35</v>
      </c>
      <c r="F157" s="37">
        <v>109.75</v>
      </c>
      <c r="G157" s="37">
        <v>111.13800000000001</v>
      </c>
      <c r="H157" s="37">
        <v>108.845</v>
      </c>
      <c r="I157" s="37">
        <v>117.879</v>
      </c>
      <c r="J157" s="37">
        <v>122</v>
      </c>
      <c r="K157" s="37">
        <v>120.53400000000001</v>
      </c>
      <c r="L157" s="37">
        <v>117.759</v>
      </c>
      <c r="M157" s="37">
        <v>117.328</v>
      </c>
      <c r="N157" s="37">
        <v>114.60299999999999</v>
      </c>
      <c r="O157" s="37">
        <v>117.63800000000001</v>
      </c>
      <c r="P157" s="37">
        <v>117.276</v>
      </c>
      <c r="Q157" s="37">
        <v>125.621</v>
      </c>
      <c r="S157" s="4">
        <f t="shared" si="174"/>
        <v>110.2117700503656</v>
      </c>
      <c r="T157" s="4">
        <f t="shared" si="174"/>
        <v>110.54820491610664</v>
      </c>
      <c r="U157" s="4">
        <f t="shared" si="174"/>
        <v>110.27062871313045</v>
      </c>
      <c r="V157" s="4">
        <f t="shared" si="174"/>
        <v>109.31650578407354</v>
      </c>
      <c r="W157" s="4">
        <f t="shared" si="174"/>
        <v>110.3755304873565</v>
      </c>
      <c r="X157" s="4">
        <f t="shared" si="174"/>
        <v>109.47211525950721</v>
      </c>
      <c r="Y157" s="4">
        <f t="shared" si="174"/>
        <v>119.00353354581081</v>
      </c>
      <c r="Z157" s="4">
        <f t="shared" si="174"/>
        <v>122.46178845035844</v>
      </c>
      <c r="AA157" s="4">
        <f t="shared" si="174"/>
        <v>120.0637466812547</v>
      </c>
      <c r="AB157" s="4">
        <f t="shared" si="174"/>
        <v>116.38474080790397</v>
      </c>
      <c r="AC157" s="4">
        <f t="shared" si="174"/>
        <v>115.57257604904842</v>
      </c>
      <c r="AD157" s="4">
        <f t="shared" si="174"/>
        <v>113.98116645841979</v>
      </c>
      <c r="AE157" s="4">
        <f t="shared" si="174"/>
        <v>117.27954857895544</v>
      </c>
      <c r="AF157" s="4">
        <f t="shared" si="174"/>
        <v>117.49241374783094</v>
      </c>
      <c r="AG157" s="4">
        <f t="shared" si="174"/>
        <v>122.80378875654738</v>
      </c>
      <c r="AI157" s="4">
        <f t="shared" si="175"/>
        <v>-1.3447700503655966</v>
      </c>
      <c r="AJ157" s="4">
        <f t="shared" si="175"/>
        <v>-0.98120491610664828</v>
      </c>
      <c r="AK157" s="4">
        <f t="shared" si="175"/>
        <v>-1.9206287131304549</v>
      </c>
      <c r="AL157" s="4">
        <f t="shared" si="175"/>
        <v>0.43349421592645854</v>
      </c>
      <c r="AM157" s="4">
        <f t="shared" si="175"/>
        <v>0.76246951264350571</v>
      </c>
      <c r="AN157" s="4">
        <f t="shared" si="175"/>
        <v>-0.6271152595072067</v>
      </c>
      <c r="AO157" s="4">
        <f t="shared" si="175"/>
        <v>-1.1245335458108059</v>
      </c>
      <c r="AP157" s="4">
        <f t="shared" si="175"/>
        <v>-0.46178845035844063</v>
      </c>
      <c r="AQ157" s="4">
        <f t="shared" si="175"/>
        <v>0.47025331874530707</v>
      </c>
      <c r="AR157" s="4">
        <f t="shared" si="175"/>
        <v>1.3742591920960336</v>
      </c>
      <c r="AS157" s="4">
        <f t="shared" si="175"/>
        <v>1.755423950951581</v>
      </c>
      <c r="AT157" s="4">
        <f t="shared" si="175"/>
        <v>0.62183354158020165</v>
      </c>
      <c r="AU157" s="4">
        <f t="shared" si="175"/>
        <v>0.35845142104456329</v>
      </c>
      <c r="AV157" s="4">
        <f t="shared" si="175"/>
        <v>-0.21641374783094136</v>
      </c>
      <c r="AW157" s="4">
        <f t="shared" si="175"/>
        <v>2.8172112434526184</v>
      </c>
      <c r="AY157" s="2">
        <f t="shared" si="167"/>
        <v>110.10604998589656</v>
      </c>
      <c r="AZ157" s="2">
        <f t="shared" si="167"/>
        <v>109.59461559102877</v>
      </c>
      <c r="BA157" s="2">
        <f t="shared" si="167"/>
        <v>108.54159566763502</v>
      </c>
      <c r="BB157" s="2">
        <f t="shared" si="167"/>
        <v>108.05151053122108</v>
      </c>
      <c r="BC157" s="2">
        <f t="shared" si="167"/>
        <v>107.78180336558319</v>
      </c>
      <c r="BD157" s="2">
        <f t="shared" si="167"/>
        <v>107.54663981183188</v>
      </c>
      <c r="BE157" s="2">
        <f t="shared" si="167"/>
        <v>110.59430356907002</v>
      </c>
      <c r="BF157" s="2">
        <f t="shared" si="167"/>
        <v>112.93729688886802</v>
      </c>
      <c r="BG157" s="2">
        <f t="shared" si="167"/>
        <v>113.80810845161372</v>
      </c>
      <c r="BH157" s="2">
        <f t="shared" si="167"/>
        <v>113.96614533375637</v>
      </c>
      <c r="BI157" s="2">
        <f t="shared" si="167"/>
        <v>113.56767699195538</v>
      </c>
      <c r="BJ157" s="2">
        <f t="shared" si="167"/>
        <v>113.32659000300161</v>
      </c>
      <c r="BK157" s="2">
        <f t="shared" si="167"/>
        <v>117.08595426152328</v>
      </c>
      <c r="BL157" s="2">
        <f t="shared" si="167"/>
        <v>115.69613106327193</v>
      </c>
      <c r="BM157" s="2">
        <f t="shared" si="167"/>
        <v>119.21472052954812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>
        <f t="shared" si="168"/>
        <v>114.60299999999999</v>
      </c>
      <c r="CQ157" s="2">
        <f t="shared" si="168"/>
        <v>117.63800000000001</v>
      </c>
      <c r="CR157" s="2">
        <f t="shared" si="168"/>
        <v>117.276</v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>
        <f t="shared" si="208"/>
        <v>114.60299999999999</v>
      </c>
      <c r="DG157" s="2">
        <f t="shared" si="209"/>
        <v>117.63800000000001</v>
      </c>
      <c r="DH157" s="2">
        <f t="shared" si="210"/>
        <v>117.276</v>
      </c>
      <c r="DI157" s="2" t="str">
        <f t="shared" si="211"/>
        <v/>
      </c>
      <c r="DK157" s="2">
        <f t="shared" si="176"/>
        <v>153.51652187902189</v>
      </c>
      <c r="DL157" s="2">
        <f t="shared" si="176"/>
        <v>144.32373487252434</v>
      </c>
      <c r="DM157" s="2">
        <f t="shared" si="176"/>
        <v>137.58624264507424</v>
      </c>
      <c r="DN157" s="2">
        <f t="shared" si="176"/>
        <v>133.03837783127258</v>
      </c>
      <c r="DO157" s="2">
        <f t="shared" si="176"/>
        <v>129.54767983367981</v>
      </c>
      <c r="DP157" s="2">
        <f t="shared" si="176"/>
        <v>131.5387504201681</v>
      </c>
      <c r="DQ157" s="2">
        <f t="shared" si="176"/>
        <v>135.58497187876137</v>
      </c>
      <c r="DR157" s="2">
        <f t="shared" si="176"/>
        <v>134.88167983193276</v>
      </c>
      <c r="DS157" s="2">
        <f t="shared" si="176"/>
        <v>137.36047138636613</v>
      </c>
      <c r="DT157" s="2">
        <f t="shared" si="176"/>
        <v>136.78959798665059</v>
      </c>
      <c r="DU157" s="2">
        <f t="shared" si="176"/>
        <v>130.52098487394957</v>
      </c>
      <c r="DV157" s="2">
        <f t="shared" si="176"/>
        <v>133.17028655462187</v>
      </c>
      <c r="DW157" s="2">
        <f t="shared" si="176"/>
        <v>142.05790672268907</v>
      </c>
      <c r="DX157" s="2">
        <f t="shared" si="176"/>
        <v>145.90870750750747</v>
      </c>
      <c r="DY157" s="2">
        <f t="shared" si="176"/>
        <v>164.40496040044493</v>
      </c>
      <c r="EA157" s="2">
        <f t="shared" si="152"/>
        <v>110.47789804240637</v>
      </c>
      <c r="EB157" s="2">
        <f t="shared" si="152"/>
        <v>109.90047372220006</v>
      </c>
      <c r="EC157" s="2">
        <f t="shared" si="152"/>
        <v>108.48226736204576</v>
      </c>
      <c r="ED157" s="2">
        <f t="shared" si="152"/>
        <v>108.12336648029415</v>
      </c>
      <c r="EE157" s="2">
        <f t="shared" si="152"/>
        <v>107.69194518233715</v>
      </c>
      <c r="EF157" s="2">
        <f t="shared" si="152"/>
        <v>107.44772591993853</v>
      </c>
      <c r="EG157" s="2">
        <f t="shared" si="152"/>
        <v>110.52397895751261</v>
      </c>
      <c r="EH157" s="2">
        <f t="shared" si="152"/>
        <v>113.22578287121368</v>
      </c>
      <c r="EI157" s="2">
        <f t="shared" si="152"/>
        <v>114.1375965481428</v>
      </c>
      <c r="EJ157" s="2">
        <f t="shared" si="152"/>
        <v>114.30175618270849</v>
      </c>
      <c r="EK157" s="2">
        <f t="shared" si="152"/>
        <v>113.57593518138174</v>
      </c>
      <c r="EL157" s="2">
        <f t="shared" si="179"/>
        <v>113.19342332547619</v>
      </c>
      <c r="EM157" s="2">
        <f t="shared" si="135"/>
        <v>117.19614371025857</v>
      </c>
      <c r="EN157" s="2">
        <f t="shared" si="135"/>
        <v>115.8034577900698</v>
      </c>
      <c r="EO157" s="2">
        <f t="shared" si="135"/>
        <v>119.68171381578946</v>
      </c>
      <c r="EQ157" s="2">
        <f t="shared" si="177"/>
        <v>109.63982357624933</v>
      </c>
      <c r="ER157" s="2">
        <f t="shared" si="177"/>
        <v>109.19765966372282</v>
      </c>
      <c r="ES157" s="2">
        <f t="shared" si="177"/>
        <v>108.60867908042303</v>
      </c>
      <c r="ET157" s="2">
        <f t="shared" si="177"/>
        <v>107.92831772344246</v>
      </c>
      <c r="EU157" s="2">
        <f t="shared" si="177"/>
        <v>107.88935730549568</v>
      </c>
      <c r="EV157" s="2">
        <f t="shared" si="177"/>
        <v>107.6704937144622</v>
      </c>
      <c r="EW157" s="2">
        <f t="shared" si="177"/>
        <v>110.66156377535948</v>
      </c>
      <c r="EX157" s="2">
        <f t="shared" si="177"/>
        <v>112.5896277516384</v>
      </c>
      <c r="EY157" s="2">
        <f t="shared" si="177"/>
        <v>113.37372577478016</v>
      </c>
      <c r="EZ157" s="2">
        <f t="shared" si="177"/>
        <v>113.44482055456754</v>
      </c>
      <c r="FA157" s="2">
        <f t="shared" si="177"/>
        <v>113.54042428537051</v>
      </c>
      <c r="FB157" s="2">
        <f t="shared" si="177"/>
        <v>113.53791597662932</v>
      </c>
      <c r="FC157" s="2">
        <f t="shared" si="177"/>
        <v>116.85388489718746</v>
      </c>
      <c r="FD157" s="2">
        <f t="shared" si="177"/>
        <v>115.42438117065383</v>
      </c>
      <c r="FE157" s="2">
        <f t="shared" si="177"/>
        <v>117.9413296543309</v>
      </c>
      <c r="FG157" s="2">
        <f t="shared" si="178"/>
        <v>0.99983244651005976</v>
      </c>
      <c r="FH157" s="2">
        <f t="shared" si="178"/>
        <v>0.9997810283348747</v>
      </c>
      <c r="FI157" s="2">
        <f t="shared" si="178"/>
        <v>0.99977506276439887</v>
      </c>
      <c r="FJ157" s="2">
        <f t="shared" si="178"/>
        <v>0.99977815598082576</v>
      </c>
      <c r="FK157" s="2">
        <f t="shared" si="178"/>
        <v>0.99971632424360601</v>
      </c>
      <c r="FL157" s="2">
        <f t="shared" si="178"/>
        <v>0.99967299654337394</v>
      </c>
      <c r="FM157" s="2">
        <f t="shared" si="178"/>
        <v>0.99972757111249755</v>
      </c>
      <c r="FN157" s="2">
        <f t="shared" si="178"/>
        <v>0.99966423886747235</v>
      </c>
      <c r="FO157" s="2">
        <f t="shared" si="178"/>
        <v>0.99970186572692066</v>
      </c>
      <c r="FP157" s="2">
        <f t="shared" si="178"/>
        <v>0.99968204963642726</v>
      </c>
      <c r="FQ157" s="2">
        <f t="shared" si="178"/>
        <v>0.99967088694232864</v>
      </c>
      <c r="FR157" s="2">
        <f t="shared" si="178"/>
        <v>0.99967000840229814</v>
      </c>
      <c r="FS157" s="2">
        <f t="shared" si="178"/>
        <v>0.99965361277867637</v>
      </c>
      <c r="FT157" s="2">
        <f t="shared" si="178"/>
        <v>0.99967424283720863</v>
      </c>
      <c r="FU157" s="2">
        <f t="shared" si="178"/>
        <v>0.99958450069291294</v>
      </c>
      <c r="FW157" s="2">
        <f t="shared" si="169"/>
        <v>0.45229790841144796</v>
      </c>
      <c r="FX157" s="2">
        <f t="shared" si="169"/>
        <v>0.44591573860010031</v>
      </c>
      <c r="FY157" s="2">
        <f t="shared" si="169"/>
        <v>0.41753833047798578</v>
      </c>
      <c r="FZ157" s="2">
        <f t="shared" si="169"/>
        <v>0.39673770075747777</v>
      </c>
      <c r="GA157" s="2">
        <f t="shared" si="169"/>
        <v>0.42377458814977603</v>
      </c>
      <c r="GB157" s="2">
        <f t="shared" si="169"/>
        <v>0.40865890782265729</v>
      </c>
      <c r="GC157" s="2">
        <f t="shared" si="169"/>
        <v>0.4615136621167284</v>
      </c>
      <c r="GD157" s="2">
        <f t="shared" si="169"/>
        <v>0.46491363778154471</v>
      </c>
      <c r="GE157" s="2">
        <f t="shared" si="169"/>
        <v>0.44040385254808467</v>
      </c>
      <c r="GF157" s="2">
        <f t="shared" si="169"/>
        <v>0.39998438059256092</v>
      </c>
      <c r="GG157" s="2">
        <f t="shared" si="169"/>
        <v>0.38959947782428445</v>
      </c>
      <c r="GH157" s="2">
        <f t="shared" si="169"/>
        <v>0.36742287560468123</v>
      </c>
      <c r="GI157" s="2">
        <f t="shared" si="169"/>
        <v>0.34710938390852258</v>
      </c>
      <c r="GJ157" s="2">
        <f t="shared" si="169"/>
        <v>0.30899749953294864</v>
      </c>
      <c r="GK157" s="2">
        <f t="shared" si="169"/>
        <v>0.2790049317623059</v>
      </c>
      <c r="GM157" s="83">
        <f t="shared" si="170"/>
        <v>1.0435081625412565E-278</v>
      </c>
      <c r="GN157" s="83">
        <f t="shared" si="170"/>
        <v>2.0810850448918504E-277</v>
      </c>
      <c r="GO157" s="83">
        <f t="shared" si="170"/>
        <v>4.8873747938443791E-211</v>
      </c>
      <c r="GP157" s="83">
        <f t="shared" si="170"/>
        <v>2.2402307564398207E-191</v>
      </c>
      <c r="GQ157" s="83">
        <f t="shared" si="170"/>
        <v>1.4816212804186747E-247</v>
      </c>
      <c r="GR157" s="83">
        <f t="shared" si="170"/>
        <v>1.3926814865277788E-256</v>
      </c>
      <c r="GS157" s="83">
        <f t="shared" si="170"/>
        <v>0</v>
      </c>
      <c r="GT157" s="83">
        <f t="shared" si="170"/>
        <v>0</v>
      </c>
      <c r="GU157" s="83">
        <f t="shared" si="170"/>
        <v>4.3558337671496532E-239</v>
      </c>
      <c r="GV157" s="83">
        <f t="shared" si="170"/>
        <v>1.2092029685026833E-256</v>
      </c>
      <c r="GW157" s="83">
        <f t="shared" si="170"/>
        <v>1.7990974014127878E-204</v>
      </c>
      <c r="GX157" s="83">
        <f t="shared" si="170"/>
        <v>1.8437892745521419E-224</v>
      </c>
      <c r="GY157" s="83">
        <f t="shared" si="170"/>
        <v>1.8821731026939698E-189</v>
      </c>
      <c r="GZ157" s="83">
        <f t="shared" si="170"/>
        <v>1.007495822326007E-232</v>
      </c>
      <c r="HA157" s="83">
        <f t="shared" si="170"/>
        <v>1.8931700774324953E-288</v>
      </c>
      <c r="HC157" s="83">
        <f t="shared" si="181"/>
        <v>0</v>
      </c>
      <c r="HD157" s="83">
        <f t="shared" si="181"/>
        <v>4.6370558642980516E-180</v>
      </c>
      <c r="HE157" s="83">
        <f t="shared" si="181"/>
        <v>1.0724292166048757E-142</v>
      </c>
      <c r="HF157" s="83">
        <f t="shared" si="180"/>
        <v>2.7692810203216043E-137</v>
      </c>
      <c r="HG157" s="83">
        <f t="shared" si="180"/>
        <v>4.1546807528354342E-250</v>
      </c>
      <c r="HH157" s="83">
        <f t="shared" si="180"/>
        <v>1.3453781132859426E-205</v>
      </c>
      <c r="HI157" s="83">
        <f t="shared" si="180"/>
        <v>0</v>
      </c>
      <c r="HJ157" s="83">
        <f t="shared" si="180"/>
        <v>0</v>
      </c>
      <c r="HK157" s="83">
        <f t="shared" si="180"/>
        <v>1.0953353962659091E-178</v>
      </c>
      <c r="HL157" s="83">
        <f t="shared" si="161"/>
        <v>6.1594293081145504E-174</v>
      </c>
      <c r="HM157" s="83">
        <f t="shared" si="161"/>
        <v>3.9179573805834485E-135</v>
      </c>
      <c r="HN157" s="83">
        <f t="shared" si="161"/>
        <v>2.8258748319049839E-155</v>
      </c>
      <c r="HO157" s="83">
        <f t="shared" si="161"/>
        <v>1.9527591700393028E-101</v>
      </c>
      <c r="HP157" s="83">
        <f t="shared" si="161"/>
        <v>5.1900553473370669E-157</v>
      </c>
      <c r="HQ157" s="83">
        <f t="shared" si="161"/>
        <v>2.1078122319177107E-183</v>
      </c>
      <c r="HS157" s="83">
        <f t="shared" si="171"/>
        <v>4.3818790498560856E-14</v>
      </c>
      <c r="HT157" s="83">
        <f t="shared" si="171"/>
        <v>2.4638121359980886E-12</v>
      </c>
      <c r="HU157" s="83">
        <f t="shared" si="171"/>
        <v>2.7736790531468369E-11</v>
      </c>
      <c r="HV157" s="83">
        <f t="shared" si="171"/>
        <v>1.0928952276585316E-9</v>
      </c>
      <c r="HW157" s="83">
        <f t="shared" si="171"/>
        <v>9.7193913936059658E-14</v>
      </c>
      <c r="HX157" s="83">
        <f t="shared" si="171"/>
        <v>6.7228734032331998E-16</v>
      </c>
      <c r="HY157" s="83">
        <f t="shared" si="171"/>
        <v>3.6811200771650313E-15</v>
      </c>
      <c r="HZ157" s="83">
        <f t="shared" si="171"/>
        <v>1.5616846643052624E-16</v>
      </c>
      <c r="IA157" s="83">
        <f t="shared" si="171"/>
        <v>9.4379182598607357E-15</v>
      </c>
      <c r="IB157" s="83">
        <f t="shared" si="171"/>
        <v>3.5659173442736152E-13</v>
      </c>
      <c r="IC157" s="83">
        <f t="shared" si="171"/>
        <v>7.7990149712673402E-13</v>
      </c>
      <c r="ID157" s="83">
        <f t="shared" si="171"/>
        <v>2.296945615547274E-13</v>
      </c>
      <c r="IE157" s="83">
        <f t="shared" si="171"/>
        <v>9.2082997634850252E-12</v>
      </c>
      <c r="IF157" s="83">
        <f t="shared" si="171"/>
        <v>2.83824434469489E-12</v>
      </c>
      <c r="IG157" s="83">
        <f t="shared" si="171"/>
        <v>2.7314949649410698E-10</v>
      </c>
      <c r="II157" s="83">
        <f t="shared" si="172"/>
        <v>0.26448699885824412</v>
      </c>
      <c r="IJ157" s="83">
        <f t="shared" si="172"/>
        <v>0.24175861590856609</v>
      </c>
      <c r="IK157" s="83">
        <f t="shared" si="172"/>
        <v>0.11023783229922962</v>
      </c>
      <c r="IL157" s="83">
        <f t="shared" si="172"/>
        <v>7.1342412848071579E-2</v>
      </c>
      <c r="IM157" s="83">
        <f t="shared" si="172"/>
        <v>0.11622209150377837</v>
      </c>
      <c r="IN157" s="83">
        <f t="shared" si="172"/>
        <v>4.8479562653294929E-2</v>
      </c>
      <c r="IO157" s="83">
        <f t="shared" si="172"/>
        <v>0.29205649831892949</v>
      </c>
      <c r="IP157" s="83">
        <f t="shared" si="172"/>
        <v>0.29503068767099283</v>
      </c>
      <c r="IQ157" s="83">
        <f t="shared" si="172"/>
        <v>0.1757475578057576</v>
      </c>
      <c r="IR157" s="83">
        <f t="shared" si="172"/>
        <v>4.3910616084495056E-2</v>
      </c>
      <c r="IS157" s="83">
        <f t="shared" si="172"/>
        <v>2.5909399578554679E-2</v>
      </c>
      <c r="IT157" s="83">
        <f t="shared" si="172"/>
        <v>6.121444451451E-3</v>
      </c>
      <c r="IU157" s="83">
        <f t="shared" si="172"/>
        <v>2.0039494581413583E-3</v>
      </c>
      <c r="IV157" s="83">
        <f t="shared" si="172"/>
        <v>9.8337564650695167E-3</v>
      </c>
      <c r="IW157" s="83">
        <f t="shared" si="172"/>
        <v>1.1324118378296687E-2</v>
      </c>
      <c r="IY157" s="83">
        <f t="shared" si="173"/>
        <v>0.26448699885828791</v>
      </c>
      <c r="IZ157" s="83">
        <f t="shared" si="173"/>
        <v>0.2417586159110299</v>
      </c>
      <c r="JA157" s="83">
        <f t="shared" si="173"/>
        <v>0.11023783232696641</v>
      </c>
      <c r="JB157" s="83">
        <f t="shared" si="173"/>
        <v>7.1342413940966812E-2</v>
      </c>
      <c r="JC157" s="83">
        <f t="shared" si="173"/>
        <v>0.11622209150387557</v>
      </c>
      <c r="JD157" s="83">
        <f t="shared" si="173"/>
        <v>4.8479562653295602E-2</v>
      </c>
      <c r="JE157" s="83">
        <f t="shared" si="173"/>
        <v>0.29205649831893316</v>
      </c>
      <c r="JF157" s="83">
        <f t="shared" si="173"/>
        <v>0.295030687670993</v>
      </c>
      <c r="JG157" s="83">
        <f t="shared" si="173"/>
        <v>0.17574755780576704</v>
      </c>
      <c r="JH157" s="83">
        <f t="shared" si="173"/>
        <v>4.3910616084851646E-2</v>
      </c>
      <c r="JI157" s="83">
        <f t="shared" si="173"/>
        <v>2.590939957933458E-2</v>
      </c>
      <c r="JJ157" s="83">
        <f t="shared" si="173"/>
        <v>6.1214444516806948E-3</v>
      </c>
      <c r="JK157" s="83">
        <f t="shared" si="173"/>
        <v>2.0039494673496582E-3</v>
      </c>
      <c r="JL157" s="83">
        <f t="shared" si="173"/>
        <v>9.8337564679077602E-3</v>
      </c>
      <c r="JM157" s="83">
        <f t="shared" si="173"/>
        <v>1.1324118651446183E-2</v>
      </c>
    </row>
    <row r="158" spans="2:273" x14ac:dyDescent="0.25">
      <c r="B158" s="2">
        <v>131</v>
      </c>
      <c r="C158" s="37">
        <v>108.43300000000001</v>
      </c>
      <c r="D158" s="37">
        <v>109.883</v>
      </c>
      <c r="E158" s="37">
        <v>112</v>
      </c>
      <c r="F158" s="37">
        <v>109.167</v>
      </c>
      <c r="G158" s="37">
        <v>111</v>
      </c>
      <c r="H158" s="37">
        <v>112.13800000000001</v>
      </c>
      <c r="I158" s="37">
        <v>119.655</v>
      </c>
      <c r="J158" s="37">
        <v>122.586</v>
      </c>
      <c r="K158" s="37">
        <v>122.03400000000001</v>
      </c>
      <c r="L158" s="37">
        <v>119.79300000000001</v>
      </c>
      <c r="M158" s="37">
        <v>118.155</v>
      </c>
      <c r="N158" s="37">
        <v>116.39700000000001</v>
      </c>
      <c r="O158" s="37">
        <v>118.05200000000001</v>
      </c>
      <c r="P158" s="37">
        <v>118.5</v>
      </c>
      <c r="Q158" s="37">
        <v>129.69</v>
      </c>
      <c r="S158" s="4">
        <f t="shared" si="174"/>
        <v>110.12286832902959</v>
      </c>
      <c r="T158" s="4">
        <f t="shared" si="174"/>
        <v>110.61524022076848</v>
      </c>
      <c r="U158" s="4">
        <f t="shared" si="174"/>
        <v>111.04878018297349</v>
      </c>
      <c r="V158" s="4">
        <f t="shared" si="174"/>
        <v>110.00893515333605</v>
      </c>
      <c r="W158" s="4">
        <f t="shared" si="174"/>
        <v>111.59548983808882</v>
      </c>
      <c r="X158" s="4">
        <f t="shared" si="174"/>
        <v>111.21497128243682</v>
      </c>
      <c r="Y158" s="4">
        <f t="shared" si="174"/>
        <v>119.77200256028422</v>
      </c>
      <c r="Z158" s="4">
        <f t="shared" si="174"/>
        <v>123.33104243259481</v>
      </c>
      <c r="AA158" s="4">
        <f t="shared" si="174"/>
        <v>122.10065088450429</v>
      </c>
      <c r="AB158" s="4">
        <f t="shared" si="174"/>
        <v>118.61200555582641</v>
      </c>
      <c r="AC158" s="4">
        <f t="shared" si="174"/>
        <v>117.87999936106279</v>
      </c>
      <c r="AD158" s="4">
        <f t="shared" si="174"/>
        <v>115.18170866980982</v>
      </c>
      <c r="AE158" s="4">
        <f t="shared" si="174"/>
        <v>117.65785654169315</v>
      </c>
      <c r="AF158" s="4">
        <f t="shared" si="174"/>
        <v>119.17963612677549</v>
      </c>
      <c r="AG158" s="4">
        <f t="shared" si="174"/>
        <v>125.4619185590868</v>
      </c>
      <c r="AI158" s="4">
        <f t="shared" si="175"/>
        <v>-1.6898683290295793</v>
      </c>
      <c r="AJ158" s="4">
        <f t="shared" si="175"/>
        <v>-0.73224022076848883</v>
      </c>
      <c r="AK158" s="4">
        <f t="shared" si="175"/>
        <v>0.95121981702651226</v>
      </c>
      <c r="AL158" s="4">
        <f t="shared" si="175"/>
        <v>-0.84193515333605262</v>
      </c>
      <c r="AM158" s="4">
        <f t="shared" si="175"/>
        <v>-0.59548983808882383</v>
      </c>
      <c r="AN158" s="4">
        <f t="shared" si="175"/>
        <v>0.92302871756318439</v>
      </c>
      <c r="AO158" s="4">
        <f t="shared" si="175"/>
        <v>-0.11700256028422018</v>
      </c>
      <c r="AP158" s="4">
        <f t="shared" si="175"/>
        <v>-0.74504243259481484</v>
      </c>
      <c r="AQ158" s="4">
        <f t="shared" si="175"/>
        <v>-6.6650884504284136E-2</v>
      </c>
      <c r="AR158" s="4">
        <f t="shared" si="175"/>
        <v>1.1809944441735922</v>
      </c>
      <c r="AS158" s="4">
        <f t="shared" si="175"/>
        <v>0.2750006389372146</v>
      </c>
      <c r="AT158" s="4">
        <f t="shared" si="175"/>
        <v>1.2152913301901833</v>
      </c>
      <c r="AU158" s="4">
        <f t="shared" si="175"/>
        <v>0.39414345830685704</v>
      </c>
      <c r="AV158" s="4">
        <f t="shared" si="175"/>
        <v>-0.67963612677549179</v>
      </c>
      <c r="AW158" s="4">
        <f t="shared" si="175"/>
        <v>4.2280814409132006</v>
      </c>
      <c r="AY158" s="2">
        <f t="shared" si="167"/>
        <v>110.00193347595425</v>
      </c>
      <c r="AZ158" s="2">
        <f t="shared" si="167"/>
        <v>109.49216974543543</v>
      </c>
      <c r="BA158" s="2">
        <f t="shared" si="167"/>
        <v>108.4677778370573</v>
      </c>
      <c r="BB158" s="2">
        <f t="shared" si="167"/>
        <v>107.97869646271238</v>
      </c>
      <c r="BC158" s="2">
        <f t="shared" si="167"/>
        <v>107.70705261319367</v>
      </c>
      <c r="BD158" s="2">
        <f t="shared" si="167"/>
        <v>107.4495310925719</v>
      </c>
      <c r="BE158" s="2">
        <f t="shared" si="167"/>
        <v>110.50082007345091</v>
      </c>
      <c r="BF158" s="2">
        <f t="shared" si="167"/>
        <v>112.88573009672481</v>
      </c>
      <c r="BG158" s="2">
        <f t="shared" si="167"/>
        <v>113.74034222702599</v>
      </c>
      <c r="BH158" s="2">
        <f t="shared" si="167"/>
        <v>113.9546228610719</v>
      </c>
      <c r="BI158" s="2">
        <f t="shared" si="167"/>
        <v>113.5349858035739</v>
      </c>
      <c r="BJ158" s="2">
        <f t="shared" si="167"/>
        <v>113.28141087420629</v>
      </c>
      <c r="BK158" s="2">
        <f t="shared" si="167"/>
        <v>117.00598430160012</v>
      </c>
      <c r="BL158" s="2">
        <f t="shared" si="167"/>
        <v>115.61434342657475</v>
      </c>
      <c r="BM158" s="2">
        <f t="shared" si="167"/>
        <v>119.09938657193686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>
        <f t="shared" si="168"/>
        <v>118.05200000000001</v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>
        <f t="shared" si="209"/>
        <v>118.05200000000001</v>
      </c>
      <c r="DH158" s="2" t="str">
        <f t="shared" si="210"/>
        <v/>
      </c>
      <c r="DI158" s="2" t="str">
        <f t="shared" si="211"/>
        <v/>
      </c>
      <c r="DK158" s="2">
        <f t="shared" si="176"/>
        <v>153.77218725868727</v>
      </c>
      <c r="DL158" s="2">
        <f t="shared" si="176"/>
        <v>144.5413260750629</v>
      </c>
      <c r="DM158" s="2">
        <f t="shared" si="176"/>
        <v>137.75800620782729</v>
      </c>
      <c r="DN158" s="2">
        <f t="shared" si="176"/>
        <v>133.172833898676</v>
      </c>
      <c r="DO158" s="2">
        <f t="shared" si="176"/>
        <v>129.65109453988399</v>
      </c>
      <c r="DP158" s="2">
        <f t="shared" si="176"/>
        <v>131.64457198879555</v>
      </c>
      <c r="DQ158" s="2">
        <f t="shared" si="176"/>
        <v>135.71059689243901</v>
      </c>
      <c r="DR158" s="2">
        <f t="shared" si="176"/>
        <v>135.01697310924368</v>
      </c>
      <c r="DS158" s="2">
        <f t="shared" si="176"/>
        <v>137.52886475544369</v>
      </c>
      <c r="DT158" s="2">
        <f t="shared" si="176"/>
        <v>136.95224827661667</v>
      </c>
      <c r="DU158" s="2">
        <f t="shared" si="176"/>
        <v>130.62408459383752</v>
      </c>
      <c r="DV158" s="2">
        <f t="shared" si="176"/>
        <v>133.29015350140057</v>
      </c>
      <c r="DW158" s="2">
        <f t="shared" si="176"/>
        <v>142.24207563025209</v>
      </c>
      <c r="DX158" s="2">
        <f t="shared" si="176"/>
        <v>146.12686876876876</v>
      </c>
      <c r="DY158" s="2">
        <f t="shared" si="176"/>
        <v>164.79814794215795</v>
      </c>
      <c r="EA158" s="2">
        <f t="shared" si="152"/>
        <v>110.4046368404027</v>
      </c>
      <c r="EB158" s="2">
        <f t="shared" si="152"/>
        <v>109.82492201153184</v>
      </c>
      <c r="EC158" s="2">
        <f t="shared" si="152"/>
        <v>108.40431803499327</v>
      </c>
      <c r="ED158" s="2">
        <f t="shared" si="152"/>
        <v>108.05798014980705</v>
      </c>
      <c r="EE158" s="2">
        <f t="shared" si="152"/>
        <v>107.61056037127653</v>
      </c>
      <c r="EF158" s="2">
        <f t="shared" si="152"/>
        <v>107.34320200882506</v>
      </c>
      <c r="EG158" s="2">
        <f t="shared" si="152"/>
        <v>110.42592848519509</v>
      </c>
      <c r="EH158" s="2">
        <f t="shared" si="152"/>
        <v>113.19865249949406</v>
      </c>
      <c r="EI158" s="2">
        <f t="shared" si="152"/>
        <v>114.09865551445277</v>
      </c>
      <c r="EJ158" s="2">
        <f t="shared" si="152"/>
        <v>114.32155171952154</v>
      </c>
      <c r="EK158" s="2">
        <f t="shared" si="152"/>
        <v>113.54493791105166</v>
      </c>
      <c r="EL158" s="2">
        <f t="shared" si="179"/>
        <v>113.13686306397521</v>
      </c>
      <c r="EM158" s="2">
        <f t="shared" si="135"/>
        <v>117.12855628235275</v>
      </c>
      <c r="EN158" s="2">
        <f t="shared" si="135"/>
        <v>115.73442563413671</v>
      </c>
      <c r="EO158" s="2">
        <f t="shared" si="135"/>
        <v>119.61510427631578</v>
      </c>
      <c r="EQ158" s="2">
        <f t="shared" si="177"/>
        <v>109.54324861795708</v>
      </c>
      <c r="ER158" s="2">
        <f t="shared" si="177"/>
        <v>109.10029048913043</v>
      </c>
      <c r="ES158" s="2">
        <f t="shared" si="177"/>
        <v>108.53483109122068</v>
      </c>
      <c r="ET158" s="2">
        <f t="shared" si="177"/>
        <v>107.85662045862688</v>
      </c>
      <c r="EU158" s="2">
        <f t="shared" si="177"/>
        <v>107.81393897424798</v>
      </c>
      <c r="EV158" s="2">
        <f t="shared" si="177"/>
        <v>107.57304183697569</v>
      </c>
      <c r="EW158" s="2">
        <f t="shared" si="177"/>
        <v>110.56754614437662</v>
      </c>
      <c r="EX158" s="2">
        <f t="shared" si="177"/>
        <v>112.54357118288947</v>
      </c>
      <c r="EY158" s="2">
        <f t="shared" si="177"/>
        <v>113.31136061961068</v>
      </c>
      <c r="EZ158" s="2">
        <f t="shared" si="177"/>
        <v>113.4370848533427</v>
      </c>
      <c r="FA158" s="2">
        <f t="shared" si="177"/>
        <v>113.50831366152367</v>
      </c>
      <c r="FB158" s="2">
        <f t="shared" si="177"/>
        <v>113.49278663631694</v>
      </c>
      <c r="FC158" s="2">
        <f t="shared" si="177"/>
        <v>116.77417634719927</v>
      </c>
      <c r="FD158" s="2">
        <f t="shared" si="177"/>
        <v>115.34198949990989</v>
      </c>
      <c r="FE158" s="2">
        <f t="shared" si="177"/>
        <v>117.82647370287667</v>
      </c>
      <c r="FG158" s="2">
        <f t="shared" si="178"/>
        <v>0.99984718714809939</v>
      </c>
      <c r="FH158" s="2">
        <f t="shared" si="178"/>
        <v>0.99980029162008599</v>
      </c>
      <c r="FI158" s="2">
        <f t="shared" si="178"/>
        <v>0.99979485074263497</v>
      </c>
      <c r="FJ158" s="2">
        <f t="shared" si="178"/>
        <v>0.99979767190044877</v>
      </c>
      <c r="FK158" s="2">
        <f t="shared" si="178"/>
        <v>0.99974127817750813</v>
      </c>
      <c r="FL158" s="2">
        <f t="shared" si="178"/>
        <v>0.9997017607218831</v>
      </c>
      <c r="FM158" s="2">
        <f t="shared" si="178"/>
        <v>0.9997515359457646</v>
      </c>
      <c r="FN158" s="2">
        <f t="shared" si="178"/>
        <v>0.99969377316073671</v>
      </c>
      <c r="FO158" s="2">
        <f t="shared" si="178"/>
        <v>0.99972809117849704</v>
      </c>
      <c r="FP158" s="2">
        <f t="shared" si="178"/>
        <v>0.99971001770944612</v>
      </c>
      <c r="FQ158" s="2">
        <f t="shared" si="178"/>
        <v>0.99969983663178474</v>
      </c>
      <c r="FR158" s="2">
        <f t="shared" si="178"/>
        <v>0.99969903534728499</v>
      </c>
      <c r="FS158" s="2">
        <f t="shared" si="178"/>
        <v>0.99968408147087218</v>
      </c>
      <c r="FT158" s="2">
        <f t="shared" si="178"/>
        <v>0.99970289742065566</v>
      </c>
      <c r="FU158" s="2">
        <f t="shared" si="178"/>
        <v>0.99962104627385751</v>
      </c>
      <c r="FW158" s="2">
        <f t="shared" si="169"/>
        <v>0.47519860713402529</v>
      </c>
      <c r="FX158" s="2">
        <f t="shared" si="169"/>
        <v>0.46876986772900009</v>
      </c>
      <c r="FY158" s="2">
        <f t="shared" si="169"/>
        <v>0.44009324733279909</v>
      </c>
      <c r="FZ158" s="2">
        <f t="shared" si="169"/>
        <v>0.41897724032901779</v>
      </c>
      <c r="GA158" s="2">
        <f t="shared" si="169"/>
        <v>0.44640819349661859</v>
      </c>
      <c r="GB158" s="2">
        <f t="shared" si="169"/>
        <v>0.43108916981014123</v>
      </c>
      <c r="GC158" s="2">
        <f t="shared" si="169"/>
        <v>0.48446823249224108</v>
      </c>
      <c r="GD158" s="2">
        <f t="shared" si="169"/>
        <v>0.487884099311782</v>
      </c>
      <c r="GE158" s="2">
        <f t="shared" si="169"/>
        <v>0.46321165093063987</v>
      </c>
      <c r="GF158" s="2">
        <f t="shared" si="169"/>
        <v>0.42227852049187564</v>
      </c>
      <c r="GG158" s="2">
        <f t="shared" si="169"/>
        <v>0.41171196315656616</v>
      </c>
      <c r="GH158" s="2">
        <f t="shared" si="169"/>
        <v>0.38907898474495184</v>
      </c>
      <c r="GI158" s="2">
        <f t="shared" si="169"/>
        <v>0.36826522582243992</v>
      </c>
      <c r="GJ158" s="2">
        <f t="shared" si="169"/>
        <v>0.32900100054296311</v>
      </c>
      <c r="GK158" s="2">
        <f t="shared" si="169"/>
        <v>0.29790387967595738</v>
      </c>
      <c r="GM158" s="83">
        <f t="shared" si="170"/>
        <v>3.4453654951970983E-286</v>
      </c>
      <c r="GN158" s="83">
        <f t="shared" si="170"/>
        <v>2.9948774796069141E-285</v>
      </c>
      <c r="GO158" s="83">
        <f t="shared" si="170"/>
        <v>4.8964476311774919E-217</v>
      </c>
      <c r="GP158" s="83">
        <f t="shared" si="170"/>
        <v>7.7154648207715289E-197</v>
      </c>
      <c r="GQ158" s="83">
        <f t="shared" si="170"/>
        <v>1.6829058353177761E-254</v>
      </c>
      <c r="GR158" s="83">
        <f t="shared" si="170"/>
        <v>8.6678832654376163E-264</v>
      </c>
      <c r="GS158" s="83">
        <f t="shared" si="170"/>
        <v>0</v>
      </c>
      <c r="GT158" s="83">
        <f t="shared" si="170"/>
        <v>0</v>
      </c>
      <c r="GU158" s="83">
        <f t="shared" si="170"/>
        <v>7.3521708705766798E-246</v>
      </c>
      <c r="GV158" s="83">
        <f t="shared" si="170"/>
        <v>6.1581623973104474E-264</v>
      </c>
      <c r="GW158" s="83">
        <f t="shared" si="170"/>
        <v>3.1040631133235301E-210</v>
      </c>
      <c r="GX158" s="83">
        <f t="shared" si="170"/>
        <v>8.7058808059923134E-231</v>
      </c>
      <c r="GY158" s="83">
        <f t="shared" si="170"/>
        <v>7.9800740200062954E-195</v>
      </c>
      <c r="GZ158" s="83">
        <f t="shared" si="170"/>
        <v>2.5639643526331079E-239</v>
      </c>
      <c r="HA158" s="83">
        <f t="shared" si="170"/>
        <v>1.4438565767636988E-296</v>
      </c>
      <c r="HC158" s="83">
        <f t="shared" si="181"/>
        <v>0</v>
      </c>
      <c r="HD158" s="83">
        <f t="shared" si="181"/>
        <v>4.3491707669115899E-187</v>
      </c>
      <c r="HE158" s="83">
        <f t="shared" si="181"/>
        <v>2.799748123231143E-148</v>
      </c>
      <c r="HF158" s="83">
        <f t="shared" si="180"/>
        <v>1.1004760553449711E-142</v>
      </c>
      <c r="HG158" s="83">
        <f t="shared" si="180"/>
        <v>8.9985139839143071E-260</v>
      </c>
      <c r="HH158" s="83">
        <f t="shared" si="180"/>
        <v>1.7012430769161478E-213</v>
      </c>
      <c r="HI158" s="83">
        <f t="shared" si="180"/>
        <v>0</v>
      </c>
      <c r="HJ158" s="83">
        <f t="shared" si="180"/>
        <v>0</v>
      </c>
      <c r="HK158" s="83">
        <f t="shared" si="180"/>
        <v>1.4244849420314167E-185</v>
      </c>
      <c r="HL158" s="83">
        <f t="shared" si="161"/>
        <v>1.1098095984281413E-180</v>
      </c>
      <c r="HM158" s="83">
        <f t="shared" si="161"/>
        <v>2.2174290431437927E-140</v>
      </c>
      <c r="HN158" s="83">
        <f t="shared" si="161"/>
        <v>2.4974900750116379E-161</v>
      </c>
      <c r="HO158" s="83">
        <f t="shared" si="161"/>
        <v>1.998909664203522E-105</v>
      </c>
      <c r="HP158" s="83">
        <f t="shared" si="161"/>
        <v>3.1514043865256677E-163</v>
      </c>
      <c r="HQ158" s="83">
        <f t="shared" si="161"/>
        <v>1.4812170748250642E-190</v>
      </c>
      <c r="HS158" s="83">
        <f t="shared" si="171"/>
        <v>3.2317313018075552E-15</v>
      </c>
      <c r="HT158" s="83">
        <f t="shared" si="171"/>
        <v>2.3555508898757922E-13</v>
      </c>
      <c r="HU158" s="83">
        <f t="shared" si="171"/>
        <v>2.5692803206279489E-12</v>
      </c>
      <c r="HV158" s="83">
        <f t="shared" si="171"/>
        <v>1.4294773862370019E-10</v>
      </c>
      <c r="HW158" s="83">
        <f t="shared" si="171"/>
        <v>5.894360821678541E-15</v>
      </c>
      <c r="HX158" s="83">
        <f t="shared" si="171"/>
        <v>2.3014622342765917E-17</v>
      </c>
      <c r="HY158" s="83">
        <f t="shared" si="171"/>
        <v>1.863071560301976E-16</v>
      </c>
      <c r="HZ158" s="83">
        <f t="shared" si="171"/>
        <v>5.2896367214236787E-18</v>
      </c>
      <c r="IA158" s="83">
        <f t="shared" si="171"/>
        <v>4.6575323605236878E-16</v>
      </c>
      <c r="IB158" s="83">
        <f t="shared" si="171"/>
        <v>2.0625075342713186E-14</v>
      </c>
      <c r="IC158" s="83">
        <f t="shared" si="171"/>
        <v>4.4952235400134771E-14</v>
      </c>
      <c r="ID158" s="83">
        <f t="shared" si="171"/>
        <v>1.1059280543988843E-14</v>
      </c>
      <c r="IE158" s="83">
        <f t="shared" si="171"/>
        <v>5.7932572645833201E-13</v>
      </c>
      <c r="IF158" s="83">
        <f t="shared" si="171"/>
        <v>1.1404484257372628E-13</v>
      </c>
      <c r="IG158" s="83">
        <f t="shared" si="171"/>
        <v>1.4404576260589177E-11</v>
      </c>
      <c r="II158" s="83">
        <f t="shared" si="172"/>
        <v>0.3827502929924162</v>
      </c>
      <c r="IJ158" s="83">
        <f t="shared" si="172"/>
        <v>0.35470074267555252</v>
      </c>
      <c r="IK158" s="83">
        <f t="shared" si="172"/>
        <v>0.19900108173410316</v>
      </c>
      <c r="IL158" s="83">
        <f t="shared" si="172"/>
        <v>0.1345665290076283</v>
      </c>
      <c r="IM158" s="83">
        <f t="shared" si="172"/>
        <v>0.21377523645547819</v>
      </c>
      <c r="IN158" s="83">
        <f t="shared" si="172"/>
        <v>0.11519963828881395</v>
      </c>
      <c r="IO158" s="83">
        <f t="shared" si="172"/>
        <v>0.42198778624120331</v>
      </c>
      <c r="IP158" s="83">
        <f t="shared" si="172"/>
        <v>0.43505128320982756</v>
      </c>
      <c r="IQ158" s="83">
        <f t="shared" si="172"/>
        <v>0.29695670101106025</v>
      </c>
      <c r="IR158" s="83">
        <f t="shared" si="172"/>
        <v>0.10105947110931206</v>
      </c>
      <c r="IS158" s="83">
        <f t="shared" si="172"/>
        <v>6.6423095373159824E-2</v>
      </c>
      <c r="IT158" s="83">
        <f t="shared" si="172"/>
        <v>2.06234389863824E-2</v>
      </c>
      <c r="IU158" s="83">
        <f t="shared" si="172"/>
        <v>7.6971007837714567E-3</v>
      </c>
      <c r="IV158" s="83">
        <f t="shared" si="172"/>
        <v>2.1505380368879373E-2</v>
      </c>
      <c r="IW158" s="83">
        <f t="shared" si="172"/>
        <v>2.1773715651689181E-2</v>
      </c>
      <c r="IY158" s="83">
        <f t="shared" si="173"/>
        <v>0.38275029299241942</v>
      </c>
      <c r="IZ158" s="83">
        <f t="shared" si="173"/>
        <v>0.35470074267578805</v>
      </c>
      <c r="JA158" s="83">
        <f t="shared" si="173"/>
        <v>0.19900108173667244</v>
      </c>
      <c r="JB158" s="83">
        <f t="shared" si="173"/>
        <v>0.13456652915057604</v>
      </c>
      <c r="JC158" s="83">
        <f t="shared" si="173"/>
        <v>0.21377523645548407</v>
      </c>
      <c r="JD158" s="83">
        <f t="shared" si="173"/>
        <v>0.11519963828881398</v>
      </c>
      <c r="JE158" s="83">
        <f t="shared" si="173"/>
        <v>0.42198778624120348</v>
      </c>
      <c r="JF158" s="83">
        <f t="shared" si="173"/>
        <v>0.43505128320982756</v>
      </c>
      <c r="JG158" s="83">
        <f t="shared" si="173"/>
        <v>0.2969567010110607</v>
      </c>
      <c r="JH158" s="83">
        <f t="shared" si="173"/>
        <v>0.10105947110933268</v>
      </c>
      <c r="JI158" s="83">
        <f t="shared" si="173"/>
        <v>6.6423095373204774E-2</v>
      </c>
      <c r="JJ158" s="83">
        <f t="shared" si="173"/>
        <v>2.0623438986393461E-2</v>
      </c>
      <c r="JK158" s="83">
        <f t="shared" si="173"/>
        <v>7.6971007843507824E-3</v>
      </c>
      <c r="JL158" s="83">
        <f t="shared" si="173"/>
        <v>2.1505380368993417E-2</v>
      </c>
      <c r="JM158" s="83">
        <f t="shared" si="173"/>
        <v>2.1773715666093756E-2</v>
      </c>
    </row>
    <row r="159" spans="2:273" x14ac:dyDescent="0.25">
      <c r="B159" s="2">
        <v>132</v>
      </c>
      <c r="C159" s="37">
        <v>111.717</v>
      </c>
      <c r="D159" s="37">
        <v>112.25</v>
      </c>
      <c r="E159" s="37">
        <v>111.617</v>
      </c>
      <c r="F159" s="37">
        <v>111.56699999999999</v>
      </c>
      <c r="G159" s="37">
        <v>112.94799999999999</v>
      </c>
      <c r="H159" s="37">
        <v>112.53400000000001</v>
      </c>
      <c r="I159" s="37">
        <v>118.89700000000001</v>
      </c>
      <c r="J159" s="37">
        <v>122.86199999999999</v>
      </c>
      <c r="K159" s="37">
        <v>122.483</v>
      </c>
      <c r="L159" s="37">
        <v>120.96599999999999</v>
      </c>
      <c r="M159" s="37">
        <v>123.155</v>
      </c>
      <c r="N159" s="37">
        <v>118.81</v>
      </c>
      <c r="O159" s="37">
        <v>119.655</v>
      </c>
      <c r="P159" s="37">
        <v>120.79300000000001</v>
      </c>
      <c r="Q159" s="37">
        <v>131.58600000000001</v>
      </c>
      <c r="S159" s="4">
        <f t="shared" si="174"/>
        <v>110.01471309522299</v>
      </c>
      <c r="T159" s="4">
        <f t="shared" si="174"/>
        <v>110.5288333952732</v>
      </c>
      <c r="U159" s="4">
        <f t="shared" si="174"/>
        <v>111.65697410107715</v>
      </c>
      <c r="V159" s="4">
        <f t="shared" si="174"/>
        <v>110.72905670171309</v>
      </c>
      <c r="W159" s="4">
        <f t="shared" si="174"/>
        <v>112.46987835855801</v>
      </c>
      <c r="X159" s="4">
        <f t="shared" si="174"/>
        <v>113.20720118983928</v>
      </c>
      <c r="Y159" s="4">
        <f t="shared" si="174"/>
        <v>118.84260946300428</v>
      </c>
      <c r="Z159" s="4">
        <f t="shared" si="174"/>
        <v>121.97975284722691</v>
      </c>
      <c r="AA159" s="4">
        <f t="shared" si="174"/>
        <v>122.82022146257219</v>
      </c>
      <c r="AB159" s="4">
        <f t="shared" si="174"/>
        <v>121.28464000509894</v>
      </c>
      <c r="AC159" s="4">
        <f t="shared" si="174"/>
        <v>121.17132096218171</v>
      </c>
      <c r="AD159" s="4">
        <f t="shared" si="174"/>
        <v>117.66430108061088</v>
      </c>
      <c r="AE159" s="4">
        <f t="shared" si="174"/>
        <v>118.70712126742234</v>
      </c>
      <c r="AF159" s="4">
        <f t="shared" si="174"/>
        <v>121.96945536950722</v>
      </c>
      <c r="AG159" s="4">
        <f t="shared" si="174"/>
        <v>129.54215367037699</v>
      </c>
      <c r="AI159" s="4">
        <f t="shared" si="175"/>
        <v>1.7022869047770115</v>
      </c>
      <c r="AJ159" s="4">
        <f t="shared" si="175"/>
        <v>1.7211666047268039</v>
      </c>
      <c r="AK159" s="4">
        <f t="shared" si="175"/>
        <v>-3.9974101077149271E-2</v>
      </c>
      <c r="AL159" s="4">
        <f t="shared" si="175"/>
        <v>0.83794329828690195</v>
      </c>
      <c r="AM159" s="4">
        <f t="shared" si="175"/>
        <v>0.47812164144198732</v>
      </c>
      <c r="AN159" s="4">
        <f t="shared" si="175"/>
        <v>-0.67320118983927557</v>
      </c>
      <c r="AO159" s="4">
        <f t="shared" si="175"/>
        <v>5.4390536995725824E-2</v>
      </c>
      <c r="AP159" s="4">
        <f t="shared" si="175"/>
        <v>0.88224715277308974</v>
      </c>
      <c r="AQ159" s="4">
        <f t="shared" si="175"/>
        <v>-0.3372214625721881</v>
      </c>
      <c r="AR159" s="4">
        <f t="shared" si="175"/>
        <v>-0.31864000509894197</v>
      </c>
      <c r="AS159" s="4">
        <f t="shared" si="175"/>
        <v>1.9836790378182911</v>
      </c>
      <c r="AT159" s="4">
        <f t="shared" si="175"/>
        <v>1.1456989193891189</v>
      </c>
      <c r="AU159" s="4">
        <f t="shared" si="175"/>
        <v>0.94787873257766364</v>
      </c>
      <c r="AV159" s="4">
        <f t="shared" si="175"/>
        <v>-1.1764553695072095</v>
      </c>
      <c r="AW159" s="4">
        <f t="shared" si="175"/>
        <v>2.0438463296230225</v>
      </c>
      <c r="AY159" s="2">
        <f t="shared" si="167"/>
        <v>109.89670341758131</v>
      </c>
      <c r="AZ159" s="2">
        <f t="shared" si="167"/>
        <v>109.38867633191805</v>
      </c>
      <c r="BA159" s="2">
        <f t="shared" si="167"/>
        <v>108.39422032492058</v>
      </c>
      <c r="BB159" s="2">
        <f t="shared" si="167"/>
        <v>107.90556794307065</v>
      </c>
      <c r="BC159" s="2">
        <f t="shared" si="167"/>
        <v>107.63265847363024</v>
      </c>
      <c r="BD159" s="2">
        <f t="shared" si="167"/>
        <v>107.35285736745683</v>
      </c>
      <c r="BE159" s="2">
        <f t="shared" si="167"/>
        <v>110.4075743363519</v>
      </c>
      <c r="BF159" s="2">
        <f t="shared" si="167"/>
        <v>112.83330674340417</v>
      </c>
      <c r="BG159" s="2">
        <f t="shared" si="167"/>
        <v>113.67142549658053</v>
      </c>
      <c r="BH159" s="2">
        <f t="shared" si="167"/>
        <v>113.9416278562077</v>
      </c>
      <c r="BI159" s="2">
        <f t="shared" si="167"/>
        <v>113.50226776170251</v>
      </c>
      <c r="BJ159" s="2">
        <f t="shared" si="167"/>
        <v>113.23693260500491</v>
      </c>
      <c r="BK159" s="2">
        <f t="shared" si="167"/>
        <v>116.92536376829878</v>
      </c>
      <c r="BL159" s="2">
        <f t="shared" si="167"/>
        <v>115.53182257095787</v>
      </c>
      <c r="BM159" s="2">
        <f t="shared" si="167"/>
        <v>118.98102614020328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154.02785263835264</v>
      </c>
      <c r="DL159" s="2">
        <f t="shared" si="176"/>
        <v>144.75891727760148</v>
      </c>
      <c r="DM159" s="2">
        <f t="shared" si="176"/>
        <v>137.92976977058032</v>
      </c>
      <c r="DN159" s="2">
        <f t="shared" si="176"/>
        <v>133.30728996607945</v>
      </c>
      <c r="DO159" s="2">
        <f t="shared" si="176"/>
        <v>129.75450924608816</v>
      </c>
      <c r="DP159" s="2">
        <f t="shared" si="176"/>
        <v>131.750393557423</v>
      </c>
      <c r="DQ159" s="2">
        <f t="shared" si="176"/>
        <v>135.83622190611666</v>
      </c>
      <c r="DR159" s="2">
        <f t="shared" si="176"/>
        <v>135.1522663865546</v>
      </c>
      <c r="DS159" s="2">
        <f t="shared" si="176"/>
        <v>137.69725812452128</v>
      </c>
      <c r="DT159" s="2">
        <f t="shared" si="176"/>
        <v>137.11489856658275</v>
      </c>
      <c r="DU159" s="2">
        <f t="shared" si="176"/>
        <v>130.7271843137255</v>
      </c>
      <c r="DV159" s="2">
        <f t="shared" si="176"/>
        <v>133.4100204481793</v>
      </c>
      <c r="DW159" s="2">
        <f t="shared" si="176"/>
        <v>142.42624453781514</v>
      </c>
      <c r="DX159" s="2">
        <f t="shared" si="176"/>
        <v>146.34503003003002</v>
      </c>
      <c r="DY159" s="2">
        <f t="shared" si="176"/>
        <v>165.19133548387097</v>
      </c>
      <c r="EA159" s="2">
        <f t="shared" si="152"/>
        <v>110.33137563839902</v>
      </c>
      <c r="EB159" s="2">
        <f t="shared" si="152"/>
        <v>109.74937030086363</v>
      </c>
      <c r="EC159" s="2">
        <f t="shared" si="152"/>
        <v>108.32636870794077</v>
      </c>
      <c r="ED159" s="2">
        <f t="shared" si="152"/>
        <v>107.99259381931995</v>
      </c>
      <c r="EE159" s="2">
        <f t="shared" si="152"/>
        <v>107.5291755602159</v>
      </c>
      <c r="EF159" s="2">
        <f t="shared" si="152"/>
        <v>107.2386780977116</v>
      </c>
      <c r="EG159" s="2">
        <f t="shared" si="152"/>
        <v>110.32787801287755</v>
      </c>
      <c r="EH159" s="2">
        <f t="shared" si="152"/>
        <v>113.17152212777444</v>
      </c>
      <c r="EI159" s="2">
        <f t="shared" si="152"/>
        <v>114.05971448076274</v>
      </c>
      <c r="EJ159" s="2">
        <f t="shared" si="152"/>
        <v>114.34134725633459</v>
      </c>
      <c r="EK159" s="2">
        <f t="shared" ref="EK159:EK190" si="212">CO$228*$B159+CO$229</f>
        <v>113.51394064072159</v>
      </c>
      <c r="EL159" s="2">
        <f t="shared" si="179"/>
        <v>113.08030280247424</v>
      </c>
      <c r="EM159" s="2">
        <f t="shared" si="179"/>
        <v>117.06096885444693</v>
      </c>
      <c r="EN159" s="2">
        <f t="shared" si="179"/>
        <v>115.66539347820361</v>
      </c>
      <c r="EO159" s="2">
        <f t="shared" si="179"/>
        <v>119.54849473684209</v>
      </c>
      <c r="EQ159" s="2">
        <f t="shared" si="177"/>
        <v>109.44667365966481</v>
      </c>
      <c r="ER159" s="2">
        <f t="shared" si="177"/>
        <v>109.00292131453804</v>
      </c>
      <c r="ES159" s="2">
        <f t="shared" si="177"/>
        <v>108.46098310201835</v>
      </c>
      <c r="ET159" s="2">
        <f t="shared" si="177"/>
        <v>107.7849231938113</v>
      </c>
      <c r="EU159" s="2">
        <f t="shared" si="177"/>
        <v>107.73852064300027</v>
      </c>
      <c r="EV159" s="2">
        <f t="shared" si="177"/>
        <v>107.47558995948918</v>
      </c>
      <c r="EW159" s="2">
        <f t="shared" si="177"/>
        <v>110.47352851339376</v>
      </c>
      <c r="EX159" s="2">
        <f t="shared" si="177"/>
        <v>112.49751461414051</v>
      </c>
      <c r="EY159" s="2">
        <f t="shared" si="177"/>
        <v>113.24899546444122</v>
      </c>
      <c r="EZ159" s="2">
        <f t="shared" si="177"/>
        <v>113.42934915211784</v>
      </c>
      <c r="FA159" s="2">
        <f t="shared" si="177"/>
        <v>113.47620303767684</v>
      </c>
      <c r="FB159" s="2">
        <f t="shared" si="177"/>
        <v>113.44765729600456</v>
      </c>
      <c r="FC159" s="2">
        <f t="shared" si="177"/>
        <v>116.69446779721109</v>
      </c>
      <c r="FD159" s="2">
        <f t="shared" si="177"/>
        <v>115.25959782916593</v>
      </c>
      <c r="FE159" s="2">
        <f t="shared" si="177"/>
        <v>117.71161775142244</v>
      </c>
      <c r="FG159" s="2">
        <f t="shared" si="178"/>
        <v>0.99986063114873769</v>
      </c>
      <c r="FH159" s="2">
        <f t="shared" si="178"/>
        <v>0.99981786059222311</v>
      </c>
      <c r="FI159" s="2">
        <f t="shared" si="178"/>
        <v>0.99981289827624076</v>
      </c>
      <c r="FJ159" s="2">
        <f t="shared" si="178"/>
        <v>0.99981547129499759</v>
      </c>
      <c r="FK159" s="2">
        <f t="shared" si="178"/>
        <v>0.99976403752189069</v>
      </c>
      <c r="FL159" s="2">
        <f t="shared" si="178"/>
        <v>0.99972799540773916</v>
      </c>
      <c r="FM159" s="2">
        <f t="shared" si="178"/>
        <v>0.99977339313523528</v>
      </c>
      <c r="FN159" s="2">
        <f t="shared" si="178"/>
        <v>0.99972071027792841</v>
      </c>
      <c r="FO159" s="2">
        <f t="shared" si="178"/>
        <v>0.99975201027431149</v>
      </c>
      <c r="FP159" s="2">
        <f t="shared" si="178"/>
        <v>0.99973552625966722</v>
      </c>
      <c r="FQ159" s="2">
        <f t="shared" si="178"/>
        <v>0.99972624052431502</v>
      </c>
      <c r="FR159" s="2">
        <f t="shared" si="178"/>
        <v>0.99972550970551133</v>
      </c>
      <c r="FS159" s="2">
        <f t="shared" si="178"/>
        <v>0.99971187086783952</v>
      </c>
      <c r="FT159" s="2">
        <f t="shared" si="178"/>
        <v>0.99972903214364806</v>
      </c>
      <c r="FU159" s="2">
        <f t="shared" si="178"/>
        <v>0.99965437856980488</v>
      </c>
      <c r="FW159" s="2">
        <f t="shared" si="169"/>
        <v>0.498204094956397</v>
      </c>
      <c r="FX159" s="2">
        <f t="shared" si="169"/>
        <v>0.49175575802625071</v>
      </c>
      <c r="FY159" s="2">
        <f t="shared" si="169"/>
        <v>0.46289826610934309</v>
      </c>
      <c r="FZ159" s="2">
        <f t="shared" si="169"/>
        <v>0.44155096139469907</v>
      </c>
      <c r="GA159" s="2">
        <f t="shared" si="169"/>
        <v>0.46926618621463584</v>
      </c>
      <c r="GB159" s="2">
        <f t="shared" si="169"/>
        <v>0.45380577303864666</v>
      </c>
      <c r="GC159" s="2">
        <f t="shared" si="169"/>
        <v>0.50748852477256701</v>
      </c>
      <c r="GD159" s="2">
        <f t="shared" si="169"/>
        <v>0.5109058480203641</v>
      </c>
      <c r="GE159" s="2">
        <f t="shared" si="169"/>
        <v>0.48617442567804486</v>
      </c>
      <c r="GF159" s="2">
        <f t="shared" si="169"/>
        <v>0.44489391430373454</v>
      </c>
      <c r="GG159" s="2">
        <f t="shared" si="169"/>
        <v>0.43418675962051312</v>
      </c>
      <c r="GH159" s="2">
        <f t="shared" si="169"/>
        <v>0.41118182847206852</v>
      </c>
      <c r="GI159" s="2">
        <f t="shared" si="169"/>
        <v>0.38994037860530284</v>
      </c>
      <c r="GJ159" s="2">
        <f t="shared" si="169"/>
        <v>0.34964421854281047</v>
      </c>
      <c r="GK159" s="2">
        <f t="shared" si="169"/>
        <v>0.31751921612906187</v>
      </c>
      <c r="GM159" s="83">
        <f t="shared" si="170"/>
        <v>9.0423263304891101E-294</v>
      </c>
      <c r="GN159" s="83">
        <f t="shared" si="170"/>
        <v>3.3457326535311301E-293</v>
      </c>
      <c r="GO159" s="83">
        <f t="shared" si="170"/>
        <v>4.0359450434646602E-223</v>
      </c>
      <c r="GP159" s="83">
        <f t="shared" si="170"/>
        <v>2.2227681109072899E-202</v>
      </c>
      <c r="GQ159" s="83">
        <f t="shared" si="170"/>
        <v>1.5298822057438626E-261</v>
      </c>
      <c r="GR159" s="83">
        <f t="shared" si="170"/>
        <v>4.2807691878498307E-271</v>
      </c>
      <c r="GS159" s="83">
        <f t="shared" si="170"/>
        <v>0</v>
      </c>
      <c r="GT159" s="83">
        <f t="shared" si="170"/>
        <v>0</v>
      </c>
      <c r="GU159" s="83">
        <f t="shared" si="170"/>
        <v>9.9655743827161528E-253</v>
      </c>
      <c r="GV159" s="83">
        <f t="shared" si="170"/>
        <v>2.4748497005881468E-271</v>
      </c>
      <c r="GW159" s="83">
        <f t="shared" si="170"/>
        <v>4.4469726755084034E-216</v>
      </c>
      <c r="GX159" s="83">
        <f t="shared" si="170"/>
        <v>3.3523731124690382E-237</v>
      </c>
      <c r="GY159" s="83">
        <f t="shared" si="170"/>
        <v>2.8417381128265228E-200</v>
      </c>
      <c r="GZ159" s="83">
        <f t="shared" si="170"/>
        <v>5.2697328372188461E-246</v>
      </c>
      <c r="HA159" s="83">
        <f t="shared" si="170"/>
        <v>8.4827828707650356E-305</v>
      </c>
      <c r="HC159" s="83">
        <f t="shared" si="181"/>
        <v>0</v>
      </c>
      <c r="HD159" s="83">
        <f t="shared" si="181"/>
        <v>2.984150322976988E-194</v>
      </c>
      <c r="HE159" s="83">
        <f t="shared" si="181"/>
        <v>5.6956611337531063E-154</v>
      </c>
      <c r="HF159" s="83">
        <f t="shared" si="180"/>
        <v>3.430909432556635E-148</v>
      </c>
      <c r="HG159" s="83">
        <f t="shared" si="180"/>
        <v>1.27458531504522E-269</v>
      </c>
      <c r="HH159" s="83">
        <f t="shared" si="180"/>
        <v>1.5227750497814393E-221</v>
      </c>
      <c r="HI159" s="83">
        <f t="shared" si="180"/>
        <v>0</v>
      </c>
      <c r="HJ159" s="83">
        <f t="shared" si="180"/>
        <v>0</v>
      </c>
      <c r="HK159" s="83">
        <f t="shared" si="180"/>
        <v>1.3690073296936264E-192</v>
      </c>
      <c r="HL159" s="83">
        <f t="shared" si="161"/>
        <v>1.4841801457045617E-187</v>
      </c>
      <c r="HM159" s="83">
        <f t="shared" si="161"/>
        <v>9.9434881283730624E-146</v>
      </c>
      <c r="HN159" s="83">
        <f t="shared" si="161"/>
        <v>1.68619167029481E-167</v>
      </c>
      <c r="HO159" s="83">
        <f t="shared" si="161"/>
        <v>1.7093518023651884E-109</v>
      </c>
      <c r="HP159" s="83">
        <f t="shared" si="161"/>
        <v>1.4451636530257521E-169</v>
      </c>
      <c r="HQ159" s="83">
        <f t="shared" si="161"/>
        <v>7.574425014145706E-198</v>
      </c>
      <c r="HS159" s="83">
        <f t="shared" si="171"/>
        <v>2.1375010724815293E-16</v>
      </c>
      <c r="HT159" s="83">
        <f t="shared" si="171"/>
        <v>2.03437138600089E-14</v>
      </c>
      <c r="HU159" s="83">
        <f t="shared" si="171"/>
        <v>2.1226786234331901E-13</v>
      </c>
      <c r="HV159" s="83">
        <f t="shared" si="171"/>
        <v>1.6940590026248195E-11</v>
      </c>
      <c r="HW159" s="83">
        <f t="shared" si="171"/>
        <v>3.1428411995680015E-16</v>
      </c>
      <c r="HX159" s="83">
        <f t="shared" si="171"/>
        <v>6.7168626760706189E-19</v>
      </c>
      <c r="HY159" s="83">
        <f t="shared" si="171"/>
        <v>8.2666631982087277E-18</v>
      </c>
      <c r="HZ159" s="83">
        <f t="shared" si="171"/>
        <v>1.535510882658812E-19</v>
      </c>
      <c r="IA159" s="83">
        <f t="shared" si="171"/>
        <v>2.0030626675786127E-17</v>
      </c>
      <c r="IB159" s="83">
        <f t="shared" si="171"/>
        <v>1.0382764578698719E-15</v>
      </c>
      <c r="IC159" s="83">
        <f t="shared" si="171"/>
        <v>2.2458198979347167E-15</v>
      </c>
      <c r="ID159" s="83">
        <f t="shared" si="171"/>
        <v>4.5622576138710865E-16</v>
      </c>
      <c r="IE159" s="83">
        <f t="shared" si="171"/>
        <v>3.1461879666671509E-14</v>
      </c>
      <c r="IF159" s="83">
        <f t="shared" si="171"/>
        <v>3.7927697623798004E-15</v>
      </c>
      <c r="IG159" s="83">
        <f t="shared" si="171"/>
        <v>6.2657951891354817E-13</v>
      </c>
      <c r="II159" s="83">
        <f t="shared" si="172"/>
        <v>0.49254914947345685</v>
      </c>
      <c r="IJ159" s="83">
        <f t="shared" si="172"/>
        <v>0.46541131609081587</v>
      </c>
      <c r="IK159" s="83">
        <f t="shared" si="172"/>
        <v>0.31359792565444045</v>
      </c>
      <c r="IL159" s="83">
        <f t="shared" si="172"/>
        <v>0.22493457129863015</v>
      </c>
      <c r="IM159" s="83">
        <f t="shared" si="172"/>
        <v>0.33796796362060177</v>
      </c>
      <c r="IN159" s="83">
        <f t="shared" si="172"/>
        <v>0.22519901820980273</v>
      </c>
      <c r="IO159" s="83">
        <f t="shared" si="172"/>
        <v>0.53122147541339837</v>
      </c>
      <c r="IP159" s="83">
        <f t="shared" si="172"/>
        <v>0.54681352848679254</v>
      </c>
      <c r="IQ159" s="83">
        <f t="shared" si="172"/>
        <v>0.42954055309272249</v>
      </c>
      <c r="IR159" s="83">
        <f t="shared" si="172"/>
        <v>0.19594210245928304</v>
      </c>
      <c r="IS159" s="83">
        <f t="shared" si="172"/>
        <v>0.14232621541819995</v>
      </c>
      <c r="IT159" s="83">
        <f t="shared" si="172"/>
        <v>5.6955013713328069E-2</v>
      </c>
      <c r="IU159" s="83">
        <f t="shared" si="172"/>
        <v>2.4405395201504396E-2</v>
      </c>
      <c r="IV159" s="83">
        <f t="shared" si="172"/>
        <v>4.3153639421539415E-2</v>
      </c>
      <c r="IW159" s="83">
        <f t="shared" si="172"/>
        <v>3.9434573537155897E-2</v>
      </c>
      <c r="IY159" s="83">
        <f t="shared" si="173"/>
        <v>0.49254914947345707</v>
      </c>
      <c r="IZ159" s="83">
        <f t="shared" si="173"/>
        <v>0.46541131609083619</v>
      </c>
      <c r="JA159" s="83">
        <f t="shared" si="173"/>
        <v>0.31359792565465272</v>
      </c>
      <c r="JB159" s="83">
        <f t="shared" si="173"/>
        <v>0.22493457131557074</v>
      </c>
      <c r="JC159" s="83">
        <f t="shared" si="173"/>
        <v>0.33796796362060211</v>
      </c>
      <c r="JD159" s="83">
        <f t="shared" si="173"/>
        <v>0.22519901820980273</v>
      </c>
      <c r="JE159" s="83">
        <f t="shared" si="173"/>
        <v>0.53122147541339837</v>
      </c>
      <c r="JF159" s="83">
        <f t="shared" si="173"/>
        <v>0.54681352848679254</v>
      </c>
      <c r="JG159" s="83">
        <f t="shared" si="173"/>
        <v>0.42954055309272249</v>
      </c>
      <c r="JH159" s="83">
        <f t="shared" si="173"/>
        <v>0.19594210245928406</v>
      </c>
      <c r="JI159" s="83">
        <f t="shared" si="173"/>
        <v>0.1423262154182022</v>
      </c>
      <c r="JJ159" s="83">
        <f t="shared" si="173"/>
        <v>5.6955013713328527E-2</v>
      </c>
      <c r="JK159" s="83">
        <f t="shared" si="173"/>
        <v>2.4405395201535857E-2</v>
      </c>
      <c r="JL159" s="83">
        <f t="shared" si="173"/>
        <v>4.3153639421543211E-2</v>
      </c>
      <c r="JM159" s="83">
        <f t="shared" si="173"/>
        <v>3.9434573537782479E-2</v>
      </c>
    </row>
    <row r="160" spans="2:273" x14ac:dyDescent="0.25">
      <c r="B160" s="2">
        <v>133</v>
      </c>
      <c r="C160" s="37">
        <v>109.583</v>
      </c>
      <c r="D160" s="37">
        <v>111.93300000000001</v>
      </c>
      <c r="E160" s="37">
        <v>111.017</v>
      </c>
      <c r="F160" s="37">
        <v>110.5</v>
      </c>
      <c r="G160" s="37">
        <v>113.017</v>
      </c>
      <c r="H160" s="37">
        <v>114.086</v>
      </c>
      <c r="I160" s="37">
        <v>116.379</v>
      </c>
      <c r="J160" s="37">
        <v>120.276</v>
      </c>
      <c r="K160" s="37">
        <v>121.44799999999999</v>
      </c>
      <c r="L160" s="37">
        <v>122.724</v>
      </c>
      <c r="M160" s="37">
        <v>123.86199999999999</v>
      </c>
      <c r="N160" s="37">
        <v>121.017</v>
      </c>
      <c r="O160" s="37">
        <v>123.05200000000001</v>
      </c>
      <c r="P160" s="37">
        <v>125.86199999999999</v>
      </c>
      <c r="Q160" s="37">
        <v>136.70699999999999</v>
      </c>
      <c r="S160" s="4">
        <f t="shared" si="174"/>
        <v>109.88859977644552</v>
      </c>
      <c r="T160" s="4">
        <f t="shared" si="174"/>
        <v>110.28132293187097</v>
      </c>
      <c r="U160" s="4">
        <f t="shared" si="174"/>
        <v>111.81086026570337</v>
      </c>
      <c r="V160" s="4">
        <f t="shared" si="174"/>
        <v>111.23225202092259</v>
      </c>
      <c r="W160" s="4">
        <f t="shared" si="174"/>
        <v>112.54686693564676</v>
      </c>
      <c r="X160" s="4">
        <f t="shared" si="174"/>
        <v>114.48243926424628</v>
      </c>
      <c r="Y160" s="4">
        <f t="shared" si="174"/>
        <v>116.64177810614285</v>
      </c>
      <c r="Z160" s="4">
        <f t="shared" si="174"/>
        <v>119.16766865059776</v>
      </c>
      <c r="AA160" s="4">
        <f t="shared" si="174"/>
        <v>121.79055585232918</v>
      </c>
      <c r="AB160" s="4">
        <f t="shared" si="174"/>
        <v>123.39469498168556</v>
      </c>
      <c r="AC160" s="4">
        <f t="shared" si="174"/>
        <v>124.47933343269449</v>
      </c>
      <c r="AD160" s="4">
        <f t="shared" si="174"/>
        <v>121.45863047387085</v>
      </c>
      <c r="AE160" s="4">
        <f t="shared" si="174"/>
        <v>120.79159886706475</v>
      </c>
      <c r="AF160" s="4">
        <f t="shared" si="174"/>
        <v>126.00333172255563</v>
      </c>
      <c r="AG160" s="4">
        <f t="shared" si="174"/>
        <v>135.24823255008215</v>
      </c>
      <c r="AI160" s="4">
        <f t="shared" si="175"/>
        <v>-0.3055997764455185</v>
      </c>
      <c r="AJ160" s="4">
        <f t="shared" si="175"/>
        <v>1.6516770681290325</v>
      </c>
      <c r="AK160" s="4">
        <f t="shared" si="175"/>
        <v>-0.79386026570337265</v>
      </c>
      <c r="AL160" s="4">
        <f t="shared" si="175"/>
        <v>-0.73225202092258712</v>
      </c>
      <c r="AM160" s="4">
        <f t="shared" si="175"/>
        <v>0.47013306435323443</v>
      </c>
      <c r="AN160" s="4">
        <f t="shared" si="175"/>
        <v>-0.39643926424628262</v>
      </c>
      <c r="AO160" s="4">
        <f t="shared" si="175"/>
        <v>-0.26277810614284647</v>
      </c>
      <c r="AP160" s="4">
        <f t="shared" si="175"/>
        <v>1.1083313494022349</v>
      </c>
      <c r="AQ160" s="4">
        <f t="shared" si="175"/>
        <v>-0.34255585232918406</v>
      </c>
      <c r="AR160" s="4">
        <f t="shared" si="175"/>
        <v>-0.67069498168555697</v>
      </c>
      <c r="AS160" s="4">
        <f t="shared" si="175"/>
        <v>-0.61733343269449392</v>
      </c>
      <c r="AT160" s="4">
        <f t="shared" si="175"/>
        <v>-0.44163047387085896</v>
      </c>
      <c r="AU160" s="4">
        <f t="shared" si="175"/>
        <v>2.2604011329352574</v>
      </c>
      <c r="AV160" s="4">
        <f t="shared" si="175"/>
        <v>-0.14133172255563409</v>
      </c>
      <c r="AW160" s="4">
        <f t="shared" si="175"/>
        <v>1.4587674499178434</v>
      </c>
      <c r="AY160" s="2">
        <f t="shared" si="167"/>
        <v>109.79043698445804</v>
      </c>
      <c r="AZ160" s="2">
        <f t="shared" si="167"/>
        <v>109.28419736537504</v>
      </c>
      <c r="BA160" s="2">
        <f t="shared" si="167"/>
        <v>108.32090992973585</v>
      </c>
      <c r="BB160" s="2">
        <f t="shared" si="167"/>
        <v>107.83213508088605</v>
      </c>
      <c r="BC160" s="2">
        <f t="shared" si="167"/>
        <v>107.55860146576174</v>
      </c>
      <c r="BD160" s="2">
        <f t="shared" si="167"/>
        <v>107.2565982792859</v>
      </c>
      <c r="BE160" s="2">
        <f t="shared" si="167"/>
        <v>110.31454921548567</v>
      </c>
      <c r="BF160" s="2">
        <f t="shared" si="167"/>
        <v>112.78008765929295</v>
      </c>
      <c r="BG160" s="2">
        <f t="shared" si="167"/>
        <v>113.60142443361875</v>
      </c>
      <c r="BH160" s="2">
        <f t="shared" si="167"/>
        <v>113.92721508175505</v>
      </c>
      <c r="BI160" s="2">
        <f t="shared" si="167"/>
        <v>113.46952223228953</v>
      </c>
      <c r="BJ160" s="2">
        <f t="shared" si="167"/>
        <v>113.19313605786506</v>
      </c>
      <c r="BK160" s="2">
        <f t="shared" si="167"/>
        <v>116.84409842750551</v>
      </c>
      <c r="BL160" s="2">
        <f t="shared" si="167"/>
        <v>115.44856346909678</v>
      </c>
      <c r="BM160" s="2">
        <f t="shared" si="167"/>
        <v>118.8596141382739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154.28351801801801</v>
      </c>
      <c r="DL160" s="2">
        <f t="shared" si="176"/>
        <v>144.97650848014004</v>
      </c>
      <c r="DM160" s="2">
        <f t="shared" si="176"/>
        <v>138.10153333333335</v>
      </c>
      <c r="DN160" s="2">
        <f t="shared" si="176"/>
        <v>133.4417460334829</v>
      </c>
      <c r="DO160" s="2">
        <f t="shared" si="176"/>
        <v>129.85792395229237</v>
      </c>
      <c r="DP160" s="2">
        <f t="shared" si="176"/>
        <v>131.85621512605044</v>
      </c>
      <c r="DQ160" s="2">
        <f t="shared" si="176"/>
        <v>135.96184691979431</v>
      </c>
      <c r="DR160" s="2">
        <f t="shared" si="176"/>
        <v>135.28755966386552</v>
      </c>
      <c r="DS160" s="2">
        <f t="shared" si="176"/>
        <v>137.86565149359888</v>
      </c>
      <c r="DT160" s="2">
        <f t="shared" si="176"/>
        <v>137.27754885654883</v>
      </c>
      <c r="DU160" s="2">
        <f t="shared" si="176"/>
        <v>130.83028403361345</v>
      </c>
      <c r="DV160" s="2">
        <f t="shared" si="176"/>
        <v>133.529887394958</v>
      </c>
      <c r="DW160" s="2">
        <f t="shared" si="176"/>
        <v>142.61041344537816</v>
      </c>
      <c r="DX160" s="2">
        <f t="shared" si="176"/>
        <v>146.56319129129128</v>
      </c>
      <c r="DY160" s="2">
        <f t="shared" si="176"/>
        <v>165.58452302558399</v>
      </c>
      <c r="EA160" s="2">
        <f t="shared" ref="EA160:EJ185" si="213">CE$228*$B160+CE$229</f>
        <v>110.25811443639536</v>
      </c>
      <c r="EB160" s="2">
        <f t="shared" si="213"/>
        <v>109.67381859019541</v>
      </c>
      <c r="EC160" s="2">
        <f t="shared" si="213"/>
        <v>108.24841938088829</v>
      </c>
      <c r="ED160" s="2">
        <f t="shared" si="213"/>
        <v>107.92720748883285</v>
      </c>
      <c r="EE160" s="2">
        <f t="shared" si="213"/>
        <v>107.44779074915529</v>
      </c>
      <c r="EF160" s="2">
        <f t="shared" si="213"/>
        <v>107.13415418659812</v>
      </c>
      <c r="EG160" s="2">
        <f t="shared" si="213"/>
        <v>110.22982754056002</v>
      </c>
      <c r="EH160" s="2">
        <f t="shared" si="213"/>
        <v>113.1443917560548</v>
      </c>
      <c r="EI160" s="2">
        <f t="shared" si="213"/>
        <v>114.0207734470727</v>
      </c>
      <c r="EJ160" s="2">
        <f t="shared" si="213"/>
        <v>114.36114279314765</v>
      </c>
      <c r="EK160" s="2">
        <f t="shared" si="212"/>
        <v>113.48294337039151</v>
      </c>
      <c r="EL160" s="2">
        <f t="shared" si="179"/>
        <v>113.02374254097325</v>
      </c>
      <c r="EM160" s="2">
        <f t="shared" si="179"/>
        <v>116.99338142654111</v>
      </c>
      <c r="EN160" s="2">
        <f t="shared" si="179"/>
        <v>115.59636132227052</v>
      </c>
      <c r="EO160" s="2">
        <f t="shared" si="179"/>
        <v>119.4818851973684</v>
      </c>
      <c r="EQ160" s="2">
        <f t="shared" si="177"/>
        <v>109.35009870137256</v>
      </c>
      <c r="ER160" s="2">
        <f t="shared" si="177"/>
        <v>108.90555213994566</v>
      </c>
      <c r="ES160" s="2">
        <f t="shared" si="177"/>
        <v>108.387135112816</v>
      </c>
      <c r="ET160" s="2">
        <f t="shared" si="177"/>
        <v>107.71322592899571</v>
      </c>
      <c r="EU160" s="2">
        <f t="shared" si="177"/>
        <v>107.66310231175257</v>
      </c>
      <c r="EV160" s="2">
        <f t="shared" si="177"/>
        <v>107.37813808200266</v>
      </c>
      <c r="EW160" s="2">
        <f t="shared" si="177"/>
        <v>110.3795108824109</v>
      </c>
      <c r="EX160" s="2">
        <f t="shared" si="177"/>
        <v>112.45145804539156</v>
      </c>
      <c r="EY160" s="2">
        <f t="shared" si="177"/>
        <v>113.18663030927175</v>
      </c>
      <c r="EZ160" s="2">
        <f t="shared" si="177"/>
        <v>113.42161345089298</v>
      </c>
      <c r="FA160" s="2">
        <f t="shared" si="177"/>
        <v>113.44409241383001</v>
      </c>
      <c r="FB160" s="2">
        <f t="shared" si="177"/>
        <v>113.40252795569219</v>
      </c>
      <c r="FC160" s="2">
        <f t="shared" si="177"/>
        <v>116.61475924722291</v>
      </c>
      <c r="FD160" s="2">
        <f t="shared" si="177"/>
        <v>115.17720615842197</v>
      </c>
      <c r="FE160" s="2">
        <f t="shared" si="177"/>
        <v>117.59676179996821</v>
      </c>
      <c r="FG160" s="2">
        <f t="shared" si="178"/>
        <v>0.99987289253826794</v>
      </c>
      <c r="FH160" s="2">
        <f t="shared" si="178"/>
        <v>0.99983388422361341</v>
      </c>
      <c r="FI160" s="2">
        <f t="shared" si="178"/>
        <v>0.9998293583906096</v>
      </c>
      <c r="FJ160" s="2">
        <f t="shared" si="178"/>
        <v>0.99983170508834085</v>
      </c>
      <c r="FK160" s="2">
        <f t="shared" si="178"/>
        <v>0.99978479519417063</v>
      </c>
      <c r="FL160" s="2">
        <f t="shared" si="178"/>
        <v>0.99975192292616177</v>
      </c>
      <c r="FM160" s="2">
        <f t="shared" si="178"/>
        <v>0.99979332796223908</v>
      </c>
      <c r="FN160" s="2">
        <f t="shared" si="178"/>
        <v>0.9997452784865043</v>
      </c>
      <c r="FO160" s="2">
        <f t="shared" si="178"/>
        <v>0.99977382574690865</v>
      </c>
      <c r="FP160" s="2">
        <f t="shared" si="178"/>
        <v>0.99975879146897062</v>
      </c>
      <c r="FQ160" s="2">
        <f t="shared" si="178"/>
        <v>0.99975032237659756</v>
      </c>
      <c r="FR160" s="2">
        <f t="shared" si="178"/>
        <v>0.99974965582977326</v>
      </c>
      <c r="FS160" s="2">
        <f t="shared" si="178"/>
        <v>0.99973721644618352</v>
      </c>
      <c r="FT160" s="2">
        <f t="shared" si="178"/>
        <v>0.99975286848572253</v>
      </c>
      <c r="FU160" s="2">
        <f t="shared" si="178"/>
        <v>0.9996847799232097</v>
      </c>
      <c r="FW160" s="2">
        <f t="shared" si="169"/>
        <v>0.52121718928848648</v>
      </c>
      <c r="FX160" s="2">
        <f t="shared" si="169"/>
        <v>0.5147765575750588</v>
      </c>
      <c r="FY160" s="2">
        <f t="shared" si="169"/>
        <v>0.48585956690570364</v>
      </c>
      <c r="FZ160" s="2">
        <f t="shared" si="169"/>
        <v>0.4643688691344296</v>
      </c>
      <c r="GA160" s="2">
        <f t="shared" si="169"/>
        <v>0.49225386209335126</v>
      </c>
      <c r="GB160" s="2">
        <f t="shared" si="169"/>
        <v>0.47671636670040823</v>
      </c>
      <c r="GC160" s="2">
        <f t="shared" si="169"/>
        <v>0.53047710628972755</v>
      </c>
      <c r="GD160" s="2">
        <f t="shared" si="169"/>
        <v>0.53388142662425042</v>
      </c>
      <c r="GE160" s="2">
        <f t="shared" si="169"/>
        <v>0.50919571436615296</v>
      </c>
      <c r="GF160" s="2">
        <f t="shared" si="169"/>
        <v>0.46773988237665481</v>
      </c>
      <c r="GG160" s="2">
        <f t="shared" si="169"/>
        <v>0.45693549045572984</v>
      </c>
      <c r="GH160" s="2">
        <f t="shared" si="169"/>
        <v>0.4336490178632747</v>
      </c>
      <c r="GI160" s="2">
        <f t="shared" si="169"/>
        <v>0.41205915096859957</v>
      </c>
      <c r="GJ160" s="2">
        <f t="shared" si="169"/>
        <v>0.37086679626959479</v>
      </c>
      <c r="GK160" s="2">
        <f t="shared" si="169"/>
        <v>0.33780469597331447</v>
      </c>
      <c r="GM160" s="83">
        <f t="shared" si="170"/>
        <v>1.8863770861878577E-301</v>
      </c>
      <c r="GN160" s="83">
        <f t="shared" si="170"/>
        <v>2.9015099534729948E-301</v>
      </c>
      <c r="GO160" s="83">
        <f t="shared" si="170"/>
        <v>2.7369426698770523E-229</v>
      </c>
      <c r="GP160" s="83">
        <f t="shared" si="170"/>
        <v>5.3565674236847769E-208</v>
      </c>
      <c r="GQ160" s="83">
        <f t="shared" si="170"/>
        <v>1.1130879916543615E-268</v>
      </c>
      <c r="GR160" s="83">
        <f t="shared" si="170"/>
        <v>1.6775513772705575E-278</v>
      </c>
      <c r="GS160" s="83">
        <f t="shared" si="170"/>
        <v>0</v>
      </c>
      <c r="GT160" s="83">
        <f t="shared" si="170"/>
        <v>0</v>
      </c>
      <c r="GU160" s="83">
        <f t="shared" si="170"/>
        <v>1.0847489055995418E-259</v>
      </c>
      <c r="GV160" s="83">
        <f t="shared" si="170"/>
        <v>7.8485594758320437E-279</v>
      </c>
      <c r="GW160" s="83">
        <f t="shared" si="170"/>
        <v>5.2899814908584715E-222</v>
      </c>
      <c r="GX160" s="83">
        <f t="shared" si="170"/>
        <v>1.0527564382340976E-243</v>
      </c>
      <c r="GY160" s="83">
        <f t="shared" si="170"/>
        <v>8.4994072327162573E-206</v>
      </c>
      <c r="GZ160" s="83">
        <f t="shared" si="170"/>
        <v>8.7472349296905643E-253</v>
      </c>
      <c r="HA160" s="83">
        <f t="shared" si="170"/>
        <v>0</v>
      </c>
      <c r="HC160" s="83">
        <f t="shared" si="181"/>
        <v>0</v>
      </c>
      <c r="HD160" s="83">
        <f t="shared" si="181"/>
        <v>1.4978873829311552E-201</v>
      </c>
      <c r="HE160" s="83">
        <f t="shared" si="181"/>
        <v>9.0289705930756237E-160</v>
      </c>
      <c r="HF160" s="83">
        <f t="shared" si="180"/>
        <v>8.3916422250532426E-154</v>
      </c>
      <c r="HG160" s="83">
        <f t="shared" si="180"/>
        <v>1.1806640035385054E-279</v>
      </c>
      <c r="HH160" s="83">
        <f t="shared" si="180"/>
        <v>9.6482134731832693E-230</v>
      </c>
      <c r="HI160" s="83">
        <f t="shared" si="180"/>
        <v>0</v>
      </c>
      <c r="HJ160" s="83">
        <f t="shared" si="180"/>
        <v>0</v>
      </c>
      <c r="HK160" s="83">
        <f t="shared" si="180"/>
        <v>9.7226620851358626E-200</v>
      </c>
      <c r="HL160" s="83">
        <f t="shared" si="161"/>
        <v>1.4731573323928919E-194</v>
      </c>
      <c r="HM160" s="83">
        <f t="shared" si="161"/>
        <v>3.532815639112561E-151</v>
      </c>
      <c r="HN160" s="83">
        <f t="shared" si="161"/>
        <v>8.6967414192379001E-174</v>
      </c>
      <c r="HO160" s="83">
        <f t="shared" si="161"/>
        <v>1.2211175351165014E-113</v>
      </c>
      <c r="HP160" s="83">
        <f t="shared" si="161"/>
        <v>5.0050052551990033E-176</v>
      </c>
      <c r="HQ160" s="83">
        <f t="shared" si="161"/>
        <v>2.8185058623975744E-205</v>
      </c>
      <c r="HS160" s="83">
        <f t="shared" si="171"/>
        <v>1.2677157223166037E-17</v>
      </c>
      <c r="HT160" s="83">
        <f t="shared" si="171"/>
        <v>1.5869531620995822E-15</v>
      </c>
      <c r="HU160" s="83">
        <f t="shared" si="171"/>
        <v>1.5638624754097047E-14</v>
      </c>
      <c r="HV160" s="83">
        <f t="shared" si="171"/>
        <v>1.8186822384343667E-12</v>
      </c>
      <c r="HW160" s="83">
        <f t="shared" si="171"/>
        <v>1.4730864919628702E-17</v>
      </c>
      <c r="HX160" s="83">
        <f t="shared" si="171"/>
        <v>1.6709677671083342E-20</v>
      </c>
      <c r="HY160" s="83">
        <f t="shared" si="171"/>
        <v>3.2152975467041368E-19</v>
      </c>
      <c r="HZ160" s="83">
        <f t="shared" si="171"/>
        <v>3.8195050788640634E-21</v>
      </c>
      <c r="IA160" s="83">
        <f t="shared" si="171"/>
        <v>7.5062793549924008E-19</v>
      </c>
      <c r="IB160" s="83">
        <f t="shared" si="171"/>
        <v>4.5482402475216998E-17</v>
      </c>
      <c r="IC160" s="83">
        <f t="shared" si="171"/>
        <v>9.7235285202969685E-17</v>
      </c>
      <c r="ID160" s="83">
        <f t="shared" si="171"/>
        <v>1.6121969517595958E-17</v>
      </c>
      <c r="IE160" s="83">
        <f t="shared" si="171"/>
        <v>1.4745617945860162E-15</v>
      </c>
      <c r="IF160" s="83">
        <f t="shared" si="171"/>
        <v>1.0437986916703842E-16</v>
      </c>
      <c r="IG160" s="83">
        <f t="shared" si="171"/>
        <v>2.2481274464660606E-14</v>
      </c>
      <c r="II160" s="83">
        <f t="shared" si="172"/>
        <v>0.56935478865293343</v>
      </c>
      <c r="IJ160" s="83">
        <f t="shared" si="172"/>
        <v>0.55084274399283628</v>
      </c>
      <c r="IK160" s="83">
        <f t="shared" si="172"/>
        <v>0.4344885830262758</v>
      </c>
      <c r="IL160" s="83">
        <f t="shared" si="172"/>
        <v>0.3347315055590373</v>
      </c>
      <c r="IM160" s="83">
        <f t="shared" si="172"/>
        <v>0.4633526370503438</v>
      </c>
      <c r="IN160" s="83">
        <f t="shared" si="172"/>
        <v>0.36543872172940622</v>
      </c>
      <c r="IO160" s="83">
        <f t="shared" si="172"/>
        <v>0.59120392838857161</v>
      </c>
      <c r="IP160" s="83">
        <f t="shared" si="172"/>
        <v>0.59715430523937396</v>
      </c>
      <c r="IQ160" s="83">
        <f t="shared" si="172"/>
        <v>0.53837288130035488</v>
      </c>
      <c r="IR160" s="83">
        <f t="shared" si="172"/>
        <v>0.32223477551619417</v>
      </c>
      <c r="IS160" s="83">
        <f t="shared" si="172"/>
        <v>0.25639417985176388</v>
      </c>
      <c r="IT160" s="83">
        <f t="shared" si="172"/>
        <v>0.12946843812697029</v>
      </c>
      <c r="IU160" s="83">
        <f t="shared" si="172"/>
        <v>6.4050098936015334E-2</v>
      </c>
      <c r="IV160" s="83">
        <f t="shared" si="172"/>
        <v>7.9417208051245691E-2</v>
      </c>
      <c r="IW160" s="83">
        <f t="shared" si="172"/>
        <v>6.7220240884940149E-2</v>
      </c>
      <c r="IY160" s="83">
        <f t="shared" si="173"/>
        <v>0.56935478865293343</v>
      </c>
      <c r="IZ160" s="83">
        <f t="shared" si="173"/>
        <v>0.55084274399283784</v>
      </c>
      <c r="JA160" s="83">
        <f t="shared" si="173"/>
        <v>0.43448858302629145</v>
      </c>
      <c r="JB160" s="83">
        <f t="shared" si="173"/>
        <v>0.33473150556085596</v>
      </c>
      <c r="JC160" s="83">
        <f t="shared" si="173"/>
        <v>0.4633526370503438</v>
      </c>
      <c r="JD160" s="83">
        <f t="shared" si="173"/>
        <v>0.36543872172940622</v>
      </c>
      <c r="JE160" s="83">
        <f t="shared" si="173"/>
        <v>0.59120392838857161</v>
      </c>
      <c r="JF160" s="83">
        <f t="shared" si="173"/>
        <v>0.59715430523937396</v>
      </c>
      <c r="JG160" s="83">
        <f t="shared" si="173"/>
        <v>0.53837288130035488</v>
      </c>
      <c r="JH160" s="83">
        <f t="shared" si="173"/>
        <v>0.32223477551619423</v>
      </c>
      <c r="JI160" s="83">
        <f t="shared" si="173"/>
        <v>0.25639417985176399</v>
      </c>
      <c r="JJ160" s="83">
        <f t="shared" si="173"/>
        <v>0.12946843812697031</v>
      </c>
      <c r="JK160" s="83">
        <f t="shared" si="173"/>
        <v>6.4050098936016805E-2</v>
      </c>
      <c r="JL160" s="83">
        <f t="shared" si="173"/>
        <v>7.9417208051245802E-2</v>
      </c>
      <c r="JM160" s="83">
        <f t="shared" si="173"/>
        <v>6.7220240884962632E-2</v>
      </c>
    </row>
    <row r="161" spans="2:273" x14ac:dyDescent="0.25">
      <c r="B161" s="2">
        <v>134</v>
      </c>
      <c r="C161" s="37">
        <v>109.2</v>
      </c>
      <c r="D161" s="37">
        <v>110.733</v>
      </c>
      <c r="E161" s="37">
        <v>113.983</v>
      </c>
      <c r="F161" s="37">
        <v>111.95</v>
      </c>
      <c r="G161" s="37">
        <v>112.276</v>
      </c>
      <c r="H161" s="37">
        <v>115.069</v>
      </c>
      <c r="I161" s="37">
        <v>115.655</v>
      </c>
      <c r="J161" s="37">
        <v>116.60299999999999</v>
      </c>
      <c r="K161" s="37">
        <v>120.46599999999999</v>
      </c>
      <c r="L161" s="37">
        <v>122.121</v>
      </c>
      <c r="M161" s="37">
        <v>123.55200000000001</v>
      </c>
      <c r="N161" s="37">
        <v>125.46599999999999</v>
      </c>
      <c r="O161" s="37">
        <v>123.655</v>
      </c>
      <c r="P161" s="37">
        <v>131.39699999999999</v>
      </c>
      <c r="Q161" s="37">
        <v>141.79300000000001</v>
      </c>
      <c r="S161" s="4">
        <f t="shared" si="174"/>
        <v>109.75277977797238</v>
      </c>
      <c r="T161" s="4">
        <f t="shared" si="174"/>
        <v>109.92955819110833</v>
      </c>
      <c r="U161" s="4">
        <f t="shared" si="174"/>
        <v>111.40389176181408</v>
      </c>
      <c r="V161" s="4">
        <f t="shared" si="174"/>
        <v>111.30144414370157</v>
      </c>
      <c r="W161" s="4">
        <f t="shared" si="174"/>
        <v>111.74505577473283</v>
      </c>
      <c r="X161" s="4">
        <f t="shared" si="174"/>
        <v>114.23125816528065</v>
      </c>
      <c r="Y161" s="4">
        <f t="shared" si="174"/>
        <v>114.13148631692464</v>
      </c>
      <c r="Z161" s="4">
        <f t="shared" si="174"/>
        <v>116.28016589850624</v>
      </c>
      <c r="AA161" s="4">
        <f t="shared" si="174"/>
        <v>119.52033446020843</v>
      </c>
      <c r="AB161" s="4">
        <f t="shared" si="174"/>
        <v>123.88220593936924</v>
      </c>
      <c r="AC161" s="4">
        <f t="shared" si="174"/>
        <v>126.27694068402529</v>
      </c>
      <c r="AD161" s="4">
        <f t="shared" si="174"/>
        <v>125.49674673572949</v>
      </c>
      <c r="AE161" s="4">
        <f t="shared" si="174"/>
        <v>123.84113431046018</v>
      </c>
      <c r="AF161" s="4">
        <f t="shared" si="174"/>
        <v>131.04675152549768</v>
      </c>
      <c r="AG161" s="4">
        <f t="shared" si="174"/>
        <v>142.46971380248894</v>
      </c>
      <c r="AI161" s="4">
        <f t="shared" si="175"/>
        <v>-0.55277977797237554</v>
      </c>
      <c r="AJ161" s="4">
        <f t="shared" si="175"/>
        <v>0.8034418088916766</v>
      </c>
      <c r="AK161" s="4">
        <f t="shared" si="175"/>
        <v>2.5791082381859241</v>
      </c>
      <c r="AL161" s="4">
        <f t="shared" si="175"/>
        <v>0.64855585629842949</v>
      </c>
      <c r="AM161" s="4">
        <f t="shared" si="175"/>
        <v>0.53094422526716301</v>
      </c>
      <c r="AN161" s="4">
        <f t="shared" si="175"/>
        <v>0.8377418347193526</v>
      </c>
      <c r="AO161" s="4">
        <f t="shared" si="175"/>
        <v>1.5235136830753646</v>
      </c>
      <c r="AP161" s="4">
        <f t="shared" si="175"/>
        <v>0.32283410149375413</v>
      </c>
      <c r="AQ161" s="4">
        <f t="shared" si="175"/>
        <v>0.94566553979156254</v>
      </c>
      <c r="AR161" s="4">
        <f t="shared" si="175"/>
        <v>-1.7612059393692476</v>
      </c>
      <c r="AS161" s="4">
        <f t="shared" si="175"/>
        <v>-2.7249406840252846</v>
      </c>
      <c r="AT161" s="4">
        <f t="shared" si="175"/>
        <v>-3.0746735729493935E-2</v>
      </c>
      <c r="AU161" s="4">
        <f t="shared" si="175"/>
        <v>-0.18613431046017581</v>
      </c>
      <c r="AV161" s="4">
        <f t="shared" si="175"/>
        <v>0.35024847450230823</v>
      </c>
      <c r="AW161" s="4">
        <f t="shared" si="175"/>
        <v>-0.67671380248893342</v>
      </c>
      <c r="AY161" s="2">
        <f t="shared" ref="AY161:BM177" si="214">IF(OR($B161 &lt; C$230, $B161 &gt; C$233), #N/A, ((1-FG161)*DK161) + (FG161 - FW161)*EA161 + (FW161*EQ161))</f>
        <v>109.68322082717773</v>
      </c>
      <c r="AZ161" s="2">
        <f t="shared" si="214"/>
        <v>109.17880406982927</v>
      </c>
      <c r="BA161" s="2">
        <f t="shared" si="214"/>
        <v>108.24783178890303</v>
      </c>
      <c r="BB161" s="2">
        <f t="shared" si="214"/>
        <v>107.75841136687795</v>
      </c>
      <c r="BC161" s="2">
        <f t="shared" si="214"/>
        <v>107.48485960659347</v>
      </c>
      <c r="BD161" s="2">
        <f t="shared" si="214"/>
        <v>107.16073034603389</v>
      </c>
      <c r="BE161" s="2">
        <f t="shared" si="214"/>
        <v>110.22172633577966</v>
      </c>
      <c r="BF161" s="2">
        <f t="shared" si="214"/>
        <v>112.72614079683318</v>
      </c>
      <c r="BG161" s="2">
        <f t="shared" si="214"/>
        <v>113.53041535626312</v>
      </c>
      <c r="BH161" s="2">
        <f t="shared" si="214"/>
        <v>113.91145329821556</v>
      </c>
      <c r="BI161" s="2">
        <f t="shared" si="214"/>
        <v>113.43674937841047</v>
      </c>
      <c r="BJ161" s="2">
        <f t="shared" si="214"/>
        <v>113.14999628905593</v>
      </c>
      <c r="BK161" s="2">
        <f t="shared" si="214"/>
        <v>116.76220072866734</v>
      </c>
      <c r="BL161" s="2">
        <f t="shared" si="214"/>
        <v>115.36456833372792</v>
      </c>
      <c r="BM161" s="2">
        <f t="shared" si="214"/>
        <v>118.73515256294368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154.53918339768342</v>
      </c>
      <c r="DL161" s="2">
        <f t="shared" si="176"/>
        <v>145.19409968267863</v>
      </c>
      <c r="DM161" s="2">
        <f t="shared" si="176"/>
        <v>138.27329689608638</v>
      </c>
      <c r="DN161" s="2">
        <f t="shared" si="176"/>
        <v>133.57620210088632</v>
      </c>
      <c r="DO161" s="2">
        <f t="shared" si="176"/>
        <v>129.96133865849654</v>
      </c>
      <c r="DP161" s="2">
        <f t="shared" si="176"/>
        <v>131.96203669467789</v>
      </c>
      <c r="DQ161" s="2">
        <f t="shared" si="176"/>
        <v>136.08747193347193</v>
      </c>
      <c r="DR161" s="2">
        <f t="shared" si="176"/>
        <v>135.42285294117644</v>
      </c>
      <c r="DS161" s="2">
        <f t="shared" si="176"/>
        <v>138.03404486267644</v>
      </c>
      <c r="DT161" s="2">
        <f t="shared" si="176"/>
        <v>137.44019914651489</v>
      </c>
      <c r="DU161" s="2">
        <f t="shared" si="176"/>
        <v>130.9333837535014</v>
      </c>
      <c r="DV161" s="2">
        <f t="shared" si="176"/>
        <v>133.6497543417367</v>
      </c>
      <c r="DW161" s="2">
        <f t="shared" si="176"/>
        <v>142.79458235294118</v>
      </c>
      <c r="DX161" s="2">
        <f t="shared" si="176"/>
        <v>146.78135255255253</v>
      </c>
      <c r="DY161" s="2">
        <f t="shared" si="176"/>
        <v>165.97771056729701</v>
      </c>
      <c r="EA161" s="2">
        <f t="shared" si="213"/>
        <v>110.1848532343917</v>
      </c>
      <c r="EB161" s="2">
        <f t="shared" si="213"/>
        <v>109.59826687952719</v>
      </c>
      <c r="EC161" s="2">
        <f t="shared" si="213"/>
        <v>108.1704700538358</v>
      </c>
      <c r="ED161" s="2">
        <f t="shared" si="213"/>
        <v>107.86182115834575</v>
      </c>
      <c r="EE161" s="2">
        <f t="shared" si="213"/>
        <v>107.36640593809466</v>
      </c>
      <c r="EF161" s="2">
        <f t="shared" si="213"/>
        <v>107.02963027548466</v>
      </c>
      <c r="EG161" s="2">
        <f t="shared" si="213"/>
        <v>110.13177706824249</v>
      </c>
      <c r="EH161" s="2">
        <f t="shared" si="213"/>
        <v>113.11726138433518</v>
      </c>
      <c r="EI161" s="2">
        <f t="shared" si="213"/>
        <v>113.98183241338268</v>
      </c>
      <c r="EJ161" s="2">
        <f t="shared" si="213"/>
        <v>114.3809383299607</v>
      </c>
      <c r="EK161" s="2">
        <f t="shared" si="212"/>
        <v>113.45194610006143</v>
      </c>
      <c r="EL161" s="2">
        <f t="shared" si="179"/>
        <v>112.96718227947227</v>
      </c>
      <c r="EM161" s="2">
        <f t="shared" si="179"/>
        <v>116.92579399863527</v>
      </c>
      <c r="EN161" s="2">
        <f t="shared" si="179"/>
        <v>115.52732916633742</v>
      </c>
      <c r="EO161" s="2">
        <f t="shared" si="179"/>
        <v>119.41527565789472</v>
      </c>
      <c r="EQ161" s="2">
        <f t="shared" si="177"/>
        <v>109.25352374308031</v>
      </c>
      <c r="ER161" s="2">
        <f t="shared" si="177"/>
        <v>108.80818296535325</v>
      </c>
      <c r="ES161" s="2">
        <f t="shared" si="177"/>
        <v>108.31328712361366</v>
      </c>
      <c r="ET161" s="2">
        <f t="shared" si="177"/>
        <v>107.64152866418013</v>
      </c>
      <c r="EU161" s="2">
        <f t="shared" si="177"/>
        <v>107.58768398050485</v>
      </c>
      <c r="EV161" s="2">
        <f t="shared" si="177"/>
        <v>107.28068620451616</v>
      </c>
      <c r="EW161" s="2">
        <f t="shared" si="177"/>
        <v>110.28549325142802</v>
      </c>
      <c r="EX161" s="2">
        <f t="shared" si="177"/>
        <v>112.40540147664261</v>
      </c>
      <c r="EY161" s="2">
        <f t="shared" si="177"/>
        <v>113.12426515410228</v>
      </c>
      <c r="EZ161" s="2">
        <f t="shared" si="177"/>
        <v>113.41387774966812</v>
      </c>
      <c r="FA161" s="2">
        <f t="shared" si="177"/>
        <v>113.41198178998317</v>
      </c>
      <c r="FB161" s="2">
        <f t="shared" si="177"/>
        <v>113.35739861537981</v>
      </c>
      <c r="FC161" s="2">
        <f t="shared" si="177"/>
        <v>116.53505069723472</v>
      </c>
      <c r="FD161" s="2">
        <f t="shared" si="177"/>
        <v>115.09481448767801</v>
      </c>
      <c r="FE161" s="2">
        <f t="shared" si="177"/>
        <v>117.48190584851399</v>
      </c>
      <c r="FG161" s="2">
        <f t="shared" si="178"/>
        <v>0.99988407532062662</v>
      </c>
      <c r="FH161" s="2">
        <f t="shared" si="178"/>
        <v>0.99984849839694123</v>
      </c>
      <c r="FI161" s="2">
        <f t="shared" si="178"/>
        <v>0.99984437066587672</v>
      </c>
      <c r="FJ161" s="2">
        <f t="shared" si="178"/>
        <v>0.99984651094347277</v>
      </c>
      <c r="FK161" s="2">
        <f t="shared" si="178"/>
        <v>0.99980372716784061</v>
      </c>
      <c r="FL161" s="2">
        <f t="shared" si="178"/>
        <v>0.99977374608097214</v>
      </c>
      <c r="FM161" s="2">
        <f t="shared" si="178"/>
        <v>0.99981150943368835</v>
      </c>
      <c r="FN161" s="2">
        <f t="shared" si="178"/>
        <v>0.99976768601188359</v>
      </c>
      <c r="FO161" s="2">
        <f t="shared" si="178"/>
        <v>0.99979372252449361</v>
      </c>
      <c r="FP161" s="2">
        <f t="shared" si="178"/>
        <v>0.99978001053615773</v>
      </c>
      <c r="FQ161" s="2">
        <f t="shared" si="178"/>
        <v>0.99977228629848724</v>
      </c>
      <c r="FR161" s="2">
        <f t="shared" si="178"/>
        <v>0.9997716783738122</v>
      </c>
      <c r="FS161" s="2">
        <f t="shared" si="178"/>
        <v>0.99976033300890976</v>
      </c>
      <c r="FT161" s="2">
        <f t="shared" si="178"/>
        <v>0.9997746084791177</v>
      </c>
      <c r="FU161" s="2">
        <f t="shared" si="178"/>
        <v>0.99971250789931809</v>
      </c>
      <c r="FW161" s="2">
        <f t="shared" ref="FW161:GK177" si="216">POWER(10,($B161-C$232)/C$229)/(1+POWER(10,($B161-C$232)/C$229))</f>
        <v>0.54414057908054325</v>
      </c>
      <c r="FX161" s="2">
        <f t="shared" si="216"/>
        <v>0.53773482513437598</v>
      </c>
      <c r="FY161" s="2">
        <f t="shared" si="216"/>
        <v>0.50888071211367014</v>
      </c>
      <c r="FZ161" s="2">
        <f t="shared" si="216"/>
        <v>0.48733692877042561</v>
      </c>
      <c r="GA161" s="2">
        <f t="shared" si="216"/>
        <v>0.51527433910489673</v>
      </c>
      <c r="GB161" s="2">
        <f t="shared" si="216"/>
        <v>0.49972536545967361</v>
      </c>
      <c r="GC161" s="2">
        <f t="shared" si="216"/>
        <v>0.55333707974232482</v>
      </c>
      <c r="GD161" s="2">
        <f t="shared" si="216"/>
        <v>0.55671415702908078</v>
      </c>
      <c r="GE161" s="2">
        <f t="shared" si="216"/>
        <v>0.53217806748697094</v>
      </c>
      <c r="GF161" s="2">
        <f t="shared" si="216"/>
        <v>0.49072192150070704</v>
      </c>
      <c r="GG161" s="2">
        <f t="shared" si="216"/>
        <v>0.47986527201996426</v>
      </c>
      <c r="GH161" s="2">
        <f t="shared" si="216"/>
        <v>0.45639230013903009</v>
      </c>
      <c r="GI161" s="2">
        <f t="shared" si="216"/>
        <v>0.43453890067309292</v>
      </c>
      <c r="GJ161" s="2">
        <f t="shared" si="216"/>
        <v>0.39259991129210819</v>
      </c>
      <c r="GK161" s="2">
        <f t="shared" si="216"/>
        <v>0.35870500501822855</v>
      </c>
      <c r="GM161" s="83">
        <f t="shared" ref="GM161:HA177" si="217" xml:space="preserve"> _xlfn.NORM.DIST($B161, C$7, ABS(C$11), TRUE) * _xlfn.NORM.DIST(($B161 - C$7)*C$15, 0, ABS(C$11), TRUE) * 2</f>
        <v>0</v>
      </c>
      <c r="GN161" s="83">
        <f t="shared" si="217"/>
        <v>0</v>
      </c>
      <c r="GO161" s="83">
        <f t="shared" si="217"/>
        <v>1.5270042430260739E-235</v>
      </c>
      <c r="GP161" s="83">
        <f t="shared" si="217"/>
        <v>1.0797844782524013E-213</v>
      </c>
      <c r="GQ161" s="83">
        <f t="shared" si="217"/>
        <v>6.4814500355002822E-276</v>
      </c>
      <c r="GR161" s="83">
        <f t="shared" si="217"/>
        <v>5.2164247915806593E-286</v>
      </c>
      <c r="GS161" s="83">
        <f t="shared" si="217"/>
        <v>0</v>
      </c>
      <c r="GT161" s="83">
        <f t="shared" si="217"/>
        <v>0</v>
      </c>
      <c r="GU161" s="83">
        <f t="shared" si="217"/>
        <v>9.4818708430422368E-267</v>
      </c>
      <c r="GV161" s="83">
        <f t="shared" si="217"/>
        <v>1.9641392745010792E-286</v>
      </c>
      <c r="GW161" s="83">
        <f t="shared" si="217"/>
        <v>5.2251339850059999E-228</v>
      </c>
      <c r="GX161" s="83">
        <f t="shared" si="217"/>
        <v>2.6961075088084044E-250</v>
      </c>
      <c r="GY161" s="83">
        <f t="shared" si="217"/>
        <v>2.1351011292080718E-211</v>
      </c>
      <c r="GZ161" s="83">
        <f t="shared" si="217"/>
        <v>1.1726174288387394E-259</v>
      </c>
      <c r="HA161" s="83">
        <f t="shared" si="217"/>
        <v>0</v>
      </c>
      <c r="HC161" s="83">
        <f t="shared" si="181"/>
        <v>0</v>
      </c>
      <c r="HD161" s="83">
        <f t="shared" si="181"/>
        <v>5.5001724280893059E-209</v>
      </c>
      <c r="HE161" s="83">
        <f t="shared" si="181"/>
        <v>1.1153100946642359E-165</v>
      </c>
      <c r="HF161" s="83">
        <f t="shared" si="180"/>
        <v>1.6102303440127354E-159</v>
      </c>
      <c r="HG161" s="83">
        <f t="shared" si="180"/>
        <v>7.1521672018318611E-290</v>
      </c>
      <c r="HH161" s="83">
        <f t="shared" si="180"/>
        <v>4.3270760369841279E-238</v>
      </c>
      <c r="HI161" s="83">
        <f t="shared" si="180"/>
        <v>0</v>
      </c>
      <c r="HJ161" s="83">
        <f t="shared" si="180"/>
        <v>0</v>
      </c>
      <c r="HK161" s="83">
        <f t="shared" si="180"/>
        <v>5.1025910250835366E-207</v>
      </c>
      <c r="HL161" s="83">
        <f t="shared" si="161"/>
        <v>1.0852519237488129E-201</v>
      </c>
      <c r="HM161" s="83">
        <f t="shared" si="161"/>
        <v>9.9446813814002541E-157</v>
      </c>
      <c r="HN161" s="83">
        <f t="shared" si="161"/>
        <v>3.4264711045691731E-180</v>
      </c>
      <c r="HO161" s="83">
        <f t="shared" si="161"/>
        <v>7.2872801143225491E-118</v>
      </c>
      <c r="HP161" s="83">
        <f t="shared" si="161"/>
        <v>1.3090639410139132E-182</v>
      </c>
      <c r="HQ161" s="83">
        <f t="shared" si="161"/>
        <v>7.6316946276596529E-213</v>
      </c>
      <c r="HS161" s="83">
        <f t="shared" ref="HS161:IG177" si="218" xml:space="preserve"> _xlfn.NORM.DIST($B161, C$9, ABS(C$13), TRUE) * _xlfn.NORM.DIST(($B161 - C$9)*C$17, 0, ABS(C$13), TRUE) * 2</f>
        <v>6.7411720169091322E-19</v>
      </c>
      <c r="HT161" s="83">
        <f t="shared" si="218"/>
        <v>1.1180039391517447E-16</v>
      </c>
      <c r="HU161" s="83">
        <f t="shared" si="218"/>
        <v>1.0272759136457981E-15</v>
      </c>
      <c r="HV161" s="83">
        <f t="shared" si="218"/>
        <v>1.7684577409582157E-13</v>
      </c>
      <c r="HW161" s="83">
        <f t="shared" si="218"/>
        <v>6.0686739335423867E-19</v>
      </c>
      <c r="HX161" s="83">
        <f t="shared" si="218"/>
        <v>3.5427676512592299E-22</v>
      </c>
      <c r="HY161" s="83">
        <f t="shared" si="218"/>
        <v>1.0960945928823073E-20</v>
      </c>
      <c r="HZ161" s="83">
        <f t="shared" si="218"/>
        <v>8.140079560047921E-23</v>
      </c>
      <c r="IA161" s="83">
        <f t="shared" si="218"/>
        <v>2.4506798699809744E-20</v>
      </c>
      <c r="IB161" s="83">
        <f t="shared" si="218"/>
        <v>1.7334683604888161E-18</v>
      </c>
      <c r="IC161" s="83">
        <f t="shared" si="218"/>
        <v>3.6477233892957221E-18</v>
      </c>
      <c r="ID161" s="83">
        <f t="shared" si="218"/>
        <v>4.8793456595568695E-19</v>
      </c>
      <c r="IE161" s="83">
        <f t="shared" si="218"/>
        <v>5.9630509573883545E-17</v>
      </c>
      <c r="IF161" s="83">
        <f t="shared" si="218"/>
        <v>2.3767133784823437E-18</v>
      </c>
      <c r="IG161" s="83">
        <f t="shared" si="218"/>
        <v>6.6530226996113309E-16</v>
      </c>
      <c r="II161" s="83">
        <f t="shared" ref="II161:IW177" si="219" xml:space="preserve"> _xlfn.NORM.DIST($B161, C$10, ABS(C$14), TRUE) * _xlfn.NORM.DIST(($B161 - C$10)*C$18, 0, ABS(C$14), TRUE) * 2</f>
        <v>0.59861368131205139</v>
      </c>
      <c r="IJ161" s="83">
        <f t="shared" si="219"/>
        <v>0.59439926222399819</v>
      </c>
      <c r="IK161" s="83">
        <f t="shared" si="219"/>
        <v>0.53429574406905145</v>
      </c>
      <c r="IL161" s="83">
        <f t="shared" si="219"/>
        <v>0.44617280097653855</v>
      </c>
      <c r="IM161" s="83">
        <f t="shared" si="219"/>
        <v>0.55751181415879481</v>
      </c>
      <c r="IN161" s="83">
        <f t="shared" si="219"/>
        <v>0.4986383411221495</v>
      </c>
      <c r="IO161" s="83">
        <f t="shared" si="219"/>
        <v>0.59225333658067325</v>
      </c>
      <c r="IP161" s="83">
        <f t="shared" si="219"/>
        <v>0.58016802860983596</v>
      </c>
      <c r="IQ161" s="83">
        <f t="shared" si="219"/>
        <v>0.59406191793492436</v>
      </c>
      <c r="IR161" s="83">
        <f t="shared" si="219"/>
        <v>0.45379999694973372</v>
      </c>
      <c r="IS161" s="83">
        <f t="shared" si="219"/>
        <v>0.39160952400316301</v>
      </c>
      <c r="IT161" s="83">
        <f t="shared" si="219"/>
        <v>0.24375978344868654</v>
      </c>
      <c r="IU161" s="83">
        <f t="shared" si="219"/>
        <v>0.13970267266341307</v>
      </c>
      <c r="IV161" s="83">
        <f t="shared" si="219"/>
        <v>0.13400341237362964</v>
      </c>
      <c r="IW161" s="83">
        <f t="shared" si="219"/>
        <v>0.107760286580807</v>
      </c>
      <c r="IY161" s="83">
        <f t="shared" ref="IY161:JM177" si="220">GM161+HC161+HS161+II161</f>
        <v>0.59861368131205139</v>
      </c>
      <c r="IZ161" s="83">
        <f t="shared" si="220"/>
        <v>0.5943992622239983</v>
      </c>
      <c r="JA161" s="83">
        <f t="shared" si="220"/>
        <v>0.53429574406905245</v>
      </c>
      <c r="JB161" s="83">
        <f t="shared" si="220"/>
        <v>0.44617280097671541</v>
      </c>
      <c r="JC161" s="83">
        <f t="shared" si="220"/>
        <v>0.55751181415879481</v>
      </c>
      <c r="JD161" s="83">
        <f t="shared" si="220"/>
        <v>0.4986383411221495</v>
      </c>
      <c r="JE161" s="83">
        <f t="shared" si="220"/>
        <v>0.59225333658067325</v>
      </c>
      <c r="JF161" s="83">
        <f t="shared" si="220"/>
        <v>0.58016802860983596</v>
      </c>
      <c r="JG161" s="83">
        <f t="shared" si="220"/>
        <v>0.59406191793492436</v>
      </c>
      <c r="JH161" s="83">
        <f t="shared" si="220"/>
        <v>0.45379999694973372</v>
      </c>
      <c r="JI161" s="83">
        <f t="shared" si="220"/>
        <v>0.39160952400316301</v>
      </c>
      <c r="JJ161" s="83">
        <f t="shared" si="220"/>
        <v>0.24375978344868654</v>
      </c>
      <c r="JK161" s="83">
        <f t="shared" si="220"/>
        <v>0.13970267266341313</v>
      </c>
      <c r="JL161" s="83">
        <f t="shared" si="220"/>
        <v>0.13400341237362964</v>
      </c>
      <c r="JM161" s="83">
        <f t="shared" si="220"/>
        <v>0.10776028658080766</v>
      </c>
    </row>
    <row r="162" spans="2:273" x14ac:dyDescent="0.25">
      <c r="B162" s="2">
        <v>135</v>
      </c>
      <c r="C162" s="37">
        <v>108.95</v>
      </c>
      <c r="D162" s="37">
        <v>108.033</v>
      </c>
      <c r="E162" s="37">
        <v>108.767</v>
      </c>
      <c r="F162" s="37">
        <v>111.35</v>
      </c>
      <c r="G162" s="37">
        <v>110.259</v>
      </c>
      <c r="H162" s="37">
        <v>111.10299999999999</v>
      </c>
      <c r="I162" s="37">
        <v>110.79300000000001</v>
      </c>
      <c r="J162" s="37">
        <v>113.53400000000001</v>
      </c>
      <c r="K162" s="37">
        <v>116.828</v>
      </c>
      <c r="L162" s="37">
        <v>123.879</v>
      </c>
      <c r="M162" s="37">
        <v>126.086</v>
      </c>
      <c r="N162" s="37">
        <v>126.569</v>
      </c>
      <c r="O162" s="37">
        <v>124.914</v>
      </c>
      <c r="P162" s="37">
        <v>134.96600000000001</v>
      </c>
      <c r="Q162" s="37">
        <v>148.44800000000001</v>
      </c>
      <c r="S162" s="4">
        <f t="shared" si="174"/>
        <v>109.6171130527937</v>
      </c>
      <c r="T162" s="4">
        <f t="shared" si="174"/>
        <v>109.55894171111134</v>
      </c>
      <c r="U162" s="4">
        <f t="shared" si="174"/>
        <v>110.58620282278558</v>
      </c>
      <c r="V162" s="4">
        <f t="shared" si="174"/>
        <v>110.87707373894985</v>
      </c>
      <c r="W162" s="4">
        <f t="shared" si="174"/>
        <v>110.42206221642564</v>
      </c>
      <c r="X162" s="4">
        <f t="shared" si="174"/>
        <v>112.54321227898541</v>
      </c>
      <c r="Y162" s="4">
        <f t="shared" si="174"/>
        <v>112.11776218931973</v>
      </c>
      <c r="Z162" s="4">
        <f t="shared" si="174"/>
        <v>114.24550680695404</v>
      </c>
      <c r="AA162" s="4">
        <f t="shared" si="174"/>
        <v>117.03554404759882</v>
      </c>
      <c r="AB162" s="4">
        <f t="shared" si="174"/>
        <v>122.46273903832648</v>
      </c>
      <c r="AC162" s="4">
        <f t="shared" si="174"/>
        <v>125.55511878112529</v>
      </c>
      <c r="AD162" s="4">
        <f t="shared" si="174"/>
        <v>127.84394327865056</v>
      </c>
      <c r="AE162" s="4">
        <f t="shared" si="174"/>
        <v>126.94079664691787</v>
      </c>
      <c r="AF162" s="4">
        <f t="shared" si="174"/>
        <v>136.35312409101775</v>
      </c>
      <c r="AG162" s="4">
        <f t="shared" si="174"/>
        <v>150.6289391851613</v>
      </c>
      <c r="AI162" s="4">
        <f t="shared" si="175"/>
        <v>-0.66711305279369526</v>
      </c>
      <c r="AJ162" s="4">
        <f t="shared" si="175"/>
        <v>-1.5259417111113436</v>
      </c>
      <c r="AK162" s="4">
        <f t="shared" si="175"/>
        <v>-1.8192028227855843</v>
      </c>
      <c r="AL162" s="4">
        <f t="shared" si="175"/>
        <v>0.4729262610501479</v>
      </c>
      <c r="AM162" s="4">
        <f t="shared" si="175"/>
        <v>-0.16306221642564367</v>
      </c>
      <c r="AN162" s="4">
        <f t="shared" si="175"/>
        <v>-1.4402122789854133</v>
      </c>
      <c r="AO162" s="4">
        <f t="shared" si="175"/>
        <v>-1.3247621893197277</v>
      </c>
      <c r="AP162" s="4">
        <f t="shared" si="175"/>
        <v>-0.71150680695403423</v>
      </c>
      <c r="AQ162" s="4">
        <f t="shared" si="175"/>
        <v>-0.20754404759881595</v>
      </c>
      <c r="AR162" s="4">
        <f t="shared" si="175"/>
        <v>1.4162609616735296</v>
      </c>
      <c r="AS162" s="4">
        <f t="shared" si="175"/>
        <v>0.53088121887471118</v>
      </c>
      <c r="AT162" s="4">
        <f t="shared" si="175"/>
        <v>-1.2749432786505537</v>
      </c>
      <c r="AU162" s="4">
        <f t="shared" si="175"/>
        <v>-2.0267966469178731</v>
      </c>
      <c r="AV162" s="4">
        <f t="shared" si="175"/>
        <v>-1.3871240910177391</v>
      </c>
      <c r="AW162" s="4">
        <f t="shared" si="175"/>
        <v>-2.1809391851612929</v>
      </c>
      <c r="AY162" s="2">
        <f t="shared" si="214"/>
        <v>109.57514950037117</v>
      </c>
      <c r="AZ162" s="2">
        <f t="shared" si="214"/>
        <v>109.0725755858964</v>
      </c>
      <c r="BA162" s="2">
        <f t="shared" si="214"/>
        <v>108.17496954228713</v>
      </c>
      <c r="BB162" s="2">
        <f t="shared" si="214"/>
        <v>107.6844134392816</v>
      </c>
      <c r="BC162" s="2">
        <f t="shared" si="214"/>
        <v>107.41140869716725</v>
      </c>
      <c r="BD162" s="2">
        <f t="shared" si="214"/>
        <v>107.06522723131722</v>
      </c>
      <c r="BE162" s="2">
        <f t="shared" si="214"/>
        <v>110.12908633728797</v>
      </c>
      <c r="BF162" s="2">
        <f t="shared" si="214"/>
        <v>112.67153995207633</v>
      </c>
      <c r="BG162" s="2">
        <f t="shared" si="214"/>
        <v>113.45848337498957</v>
      </c>
      <c r="BH162" s="2">
        <f t="shared" si="214"/>
        <v>113.89442423383619</v>
      </c>
      <c r="BI162" s="2">
        <f t="shared" si="214"/>
        <v>113.40395010728095</v>
      </c>
      <c r="BJ162" s="2">
        <f t="shared" si="214"/>
        <v>113.10748272642491</v>
      </c>
      <c r="BK162" s="2">
        <f t="shared" si="214"/>
        <v>116.679689747249</v>
      </c>
      <c r="BL162" s="2">
        <f t="shared" si="214"/>
        <v>115.27984684499152</v>
      </c>
      <c r="BM162" s="2">
        <f t="shared" si="214"/>
        <v>118.60767202237722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154.79484877734879</v>
      </c>
      <c r="DL162" s="2">
        <f t="shared" si="176"/>
        <v>145.41169088521718</v>
      </c>
      <c r="DM162" s="2">
        <f t="shared" si="176"/>
        <v>138.44506045883944</v>
      </c>
      <c r="DN162" s="2">
        <f t="shared" si="176"/>
        <v>133.71065816828977</v>
      </c>
      <c r="DO162" s="2">
        <f t="shared" si="176"/>
        <v>130.06475336470072</v>
      </c>
      <c r="DP162" s="2">
        <f t="shared" si="176"/>
        <v>132.06785826330534</v>
      </c>
      <c r="DQ162" s="2">
        <f t="shared" si="176"/>
        <v>136.21309694714961</v>
      </c>
      <c r="DR162" s="2">
        <f t="shared" si="176"/>
        <v>135.55814621848737</v>
      </c>
      <c r="DS162" s="2">
        <f t="shared" si="176"/>
        <v>138.20243823175403</v>
      </c>
      <c r="DT162" s="2">
        <f t="shared" si="176"/>
        <v>137.60284943648097</v>
      </c>
      <c r="DU162" s="2">
        <f t="shared" si="176"/>
        <v>131.03648347338935</v>
      </c>
      <c r="DV162" s="2">
        <f t="shared" si="176"/>
        <v>133.76962128851542</v>
      </c>
      <c r="DW162" s="2">
        <f t="shared" si="176"/>
        <v>142.9787512605042</v>
      </c>
      <c r="DX162" s="2">
        <f t="shared" si="176"/>
        <v>146.99951381381379</v>
      </c>
      <c r="DY162" s="2">
        <f t="shared" si="176"/>
        <v>166.37089810901</v>
      </c>
      <c r="EA162" s="2">
        <f t="shared" si="213"/>
        <v>110.11159203238803</v>
      </c>
      <c r="EB162" s="2">
        <f t="shared" si="213"/>
        <v>109.52271516885897</v>
      </c>
      <c r="EC162" s="2">
        <f t="shared" si="213"/>
        <v>108.09252072678331</v>
      </c>
      <c r="ED162" s="2">
        <f t="shared" si="213"/>
        <v>107.79643482785865</v>
      </c>
      <c r="EE162" s="2">
        <f t="shared" si="213"/>
        <v>107.28502112703404</v>
      </c>
      <c r="EF162" s="2">
        <f t="shared" si="213"/>
        <v>106.92510636437119</v>
      </c>
      <c r="EG162" s="2">
        <f t="shared" si="213"/>
        <v>110.03372659592495</v>
      </c>
      <c r="EH162" s="2">
        <f t="shared" si="213"/>
        <v>113.09013101261556</v>
      </c>
      <c r="EI162" s="2">
        <f t="shared" si="213"/>
        <v>113.94289137969264</v>
      </c>
      <c r="EJ162" s="2">
        <f t="shared" si="213"/>
        <v>114.40073386677375</v>
      </c>
      <c r="EK162" s="2">
        <f t="shared" si="212"/>
        <v>113.42094882973136</v>
      </c>
      <c r="EL162" s="2">
        <f t="shared" si="179"/>
        <v>112.91062201797129</v>
      </c>
      <c r="EM162" s="2">
        <f t="shared" si="179"/>
        <v>116.85820657072945</v>
      </c>
      <c r="EN162" s="2">
        <f t="shared" si="179"/>
        <v>115.45829701040432</v>
      </c>
      <c r="EO162" s="2">
        <f t="shared" si="179"/>
        <v>119.34866611842104</v>
      </c>
      <c r="EQ162" s="2">
        <f t="shared" si="177"/>
        <v>109.15694878478804</v>
      </c>
      <c r="ER162" s="2">
        <f t="shared" si="177"/>
        <v>108.71081379076087</v>
      </c>
      <c r="ES162" s="2">
        <f t="shared" si="177"/>
        <v>108.23943913441131</v>
      </c>
      <c r="ET162" s="2">
        <f t="shared" si="177"/>
        <v>107.56983139936456</v>
      </c>
      <c r="EU162" s="2">
        <f t="shared" si="177"/>
        <v>107.51226564925715</v>
      </c>
      <c r="EV162" s="2">
        <f t="shared" si="177"/>
        <v>107.18323432702965</v>
      </c>
      <c r="EW162" s="2">
        <f t="shared" si="177"/>
        <v>110.19147562044516</v>
      </c>
      <c r="EX162" s="2">
        <f t="shared" si="177"/>
        <v>112.35934490789366</v>
      </c>
      <c r="EY162" s="2">
        <f t="shared" si="177"/>
        <v>113.0618999989328</v>
      </c>
      <c r="EZ162" s="2">
        <f t="shared" si="177"/>
        <v>113.40614204844326</v>
      </c>
      <c r="FA162" s="2">
        <f t="shared" si="177"/>
        <v>113.37987116613635</v>
      </c>
      <c r="FB162" s="2">
        <f t="shared" si="177"/>
        <v>113.31226927506742</v>
      </c>
      <c r="FC162" s="2">
        <f t="shared" si="177"/>
        <v>116.45534214724654</v>
      </c>
      <c r="FD162" s="2">
        <f t="shared" si="177"/>
        <v>115.01242281693406</v>
      </c>
      <c r="FE162" s="2">
        <f t="shared" si="177"/>
        <v>117.36704989705976</v>
      </c>
      <c r="FG162" s="2">
        <f t="shared" si="178"/>
        <v>0.99989427435744893</v>
      </c>
      <c r="FH162" s="2">
        <f t="shared" si="178"/>
        <v>0.99986182705391624</v>
      </c>
      <c r="FI162" s="2">
        <f t="shared" si="178"/>
        <v>0.99985806241670794</v>
      </c>
      <c r="FJ162" s="2">
        <f t="shared" si="178"/>
        <v>0.99986001442616723</v>
      </c>
      <c r="FK162" s="2">
        <f t="shared" si="178"/>
        <v>0.99982099395818635</v>
      </c>
      <c r="FL162" s="2">
        <f t="shared" si="178"/>
        <v>0.99979364986540364</v>
      </c>
      <c r="FM162" s="2">
        <f t="shared" si="178"/>
        <v>0.99982809170928666</v>
      </c>
      <c r="FN162" s="2">
        <f t="shared" si="178"/>
        <v>0.999788122793698</v>
      </c>
      <c r="FO162" s="2">
        <f t="shared" si="178"/>
        <v>0.99981186929181665</v>
      </c>
      <c r="FP162" s="2">
        <f t="shared" si="178"/>
        <v>0.99979936334077046</v>
      </c>
      <c r="FQ162" s="2">
        <f t="shared" si="178"/>
        <v>0.99979231847477346</v>
      </c>
      <c r="FR162" s="2">
        <f t="shared" si="178"/>
        <v>0.99979176401863235</v>
      </c>
      <c r="FS162" s="2">
        <f t="shared" si="178"/>
        <v>0.99978141649677965</v>
      </c>
      <c r="FT162" s="2">
        <f t="shared" si="178"/>
        <v>0.99979443641311716</v>
      </c>
      <c r="FU162" s="2">
        <f t="shared" si="178"/>
        <v>0.99973779745522384</v>
      </c>
      <c r="FW162" s="2">
        <f t="shared" si="216"/>
        <v>0.56687846418858812</v>
      </c>
      <c r="FX162" s="2">
        <f t="shared" si="216"/>
        <v>0.56053417415710005</v>
      </c>
      <c r="FY162" s="2">
        <f t="shared" si="216"/>
        <v>0.53186425465023468</v>
      </c>
      <c r="FZ162" s="2">
        <f t="shared" si="216"/>
        <v>0.51035858888080343</v>
      </c>
      <c r="GA162" s="2">
        <f t="shared" si="216"/>
        <v>0.53823018145928403</v>
      </c>
      <c r="GB162" s="2">
        <f t="shared" si="216"/>
        <v>0.52273552744111051</v>
      </c>
      <c r="GC162" s="2">
        <f t="shared" si="216"/>
        <v>0.57597370779528412</v>
      </c>
      <c r="GD162" s="2">
        <f t="shared" si="216"/>
        <v>0.57930975711875776</v>
      </c>
      <c r="GE162" s="2">
        <f t="shared" si="216"/>
        <v>0.55502469276240785</v>
      </c>
      <c r="GF162" s="2">
        <f t="shared" si="216"/>
        <v>0.51374324469129262</v>
      </c>
      <c r="GG162" s="2">
        <f t="shared" si="216"/>
        <v>0.50288019680355556</v>
      </c>
      <c r="GH162" s="2">
        <f t="shared" si="216"/>
        <v>0.47931888210078905</v>
      </c>
      <c r="GI162" s="2">
        <f t="shared" si="216"/>
        <v>0.45729117019586163</v>
      </c>
      <c r="GJ162" s="2">
        <f t="shared" si="216"/>
        <v>0.41476697638453053</v>
      </c>
      <c r="GK162" s="2">
        <f t="shared" si="216"/>
        <v>0.38015607503217669</v>
      </c>
      <c r="GM162" s="83">
        <f t="shared" si="217"/>
        <v>0</v>
      </c>
      <c r="GN162" s="83">
        <f t="shared" si="217"/>
        <v>0</v>
      </c>
      <c r="GO162" s="83">
        <f t="shared" si="217"/>
        <v>7.0091721016489956E-242</v>
      </c>
      <c r="GP162" s="83">
        <f t="shared" si="217"/>
        <v>1.8207213795297529E-219</v>
      </c>
      <c r="GQ162" s="83">
        <f t="shared" si="217"/>
        <v>3.0205356564605114E-283</v>
      </c>
      <c r="GR162" s="83">
        <f t="shared" si="217"/>
        <v>1.2870964752159184E-293</v>
      </c>
      <c r="GS162" s="83">
        <f t="shared" si="217"/>
        <v>0</v>
      </c>
      <c r="GT162" s="83">
        <f t="shared" si="217"/>
        <v>0</v>
      </c>
      <c r="GU162" s="83">
        <f t="shared" si="217"/>
        <v>6.6557140289171356E-274</v>
      </c>
      <c r="GV162" s="83">
        <f t="shared" si="217"/>
        <v>3.8787667563571122E-294</v>
      </c>
      <c r="GW162" s="83">
        <f t="shared" si="217"/>
        <v>4.2854082120223151E-234</v>
      </c>
      <c r="GX162" s="83">
        <f t="shared" si="217"/>
        <v>5.6309043723291714E-257</v>
      </c>
      <c r="GY162" s="83">
        <f t="shared" si="217"/>
        <v>4.5047567959420626E-217</v>
      </c>
      <c r="GZ162" s="83">
        <f t="shared" si="217"/>
        <v>1.2695304808367817E-266</v>
      </c>
      <c r="HA162" s="83">
        <f t="shared" si="217"/>
        <v>0</v>
      </c>
      <c r="HC162" s="83">
        <f t="shared" si="181"/>
        <v>0</v>
      </c>
      <c r="HD162" s="83">
        <f t="shared" si="181"/>
        <v>1.4774298363602865E-216</v>
      </c>
      <c r="HE162" s="83">
        <f t="shared" si="181"/>
        <v>1.0735221530407127E-171</v>
      </c>
      <c r="HF162" s="83">
        <f t="shared" si="180"/>
        <v>2.4239686244488091E-165</v>
      </c>
      <c r="HG162" s="83">
        <f t="shared" si="180"/>
        <v>2.833334374005683E-300</v>
      </c>
      <c r="HH162" s="83">
        <f t="shared" si="180"/>
        <v>1.3736421277788501E-246</v>
      </c>
      <c r="HI162" s="83">
        <f t="shared" si="180"/>
        <v>0</v>
      </c>
      <c r="HJ162" s="83">
        <f t="shared" si="180"/>
        <v>0</v>
      </c>
      <c r="HK162" s="83">
        <f t="shared" si="180"/>
        <v>1.9788706421644024E-214</v>
      </c>
      <c r="HL162" s="83">
        <f t="shared" si="161"/>
        <v>5.9337022625974726E-209</v>
      </c>
      <c r="HM162" s="83">
        <f t="shared" si="161"/>
        <v>2.2179065691782045E-162</v>
      </c>
      <c r="HN162" s="83">
        <f t="shared" si="161"/>
        <v>1.031272019629476E-186</v>
      </c>
      <c r="HO162" s="83">
        <f t="shared" si="161"/>
        <v>3.632871252419795E-122</v>
      </c>
      <c r="HP162" s="83">
        <f t="shared" si="161"/>
        <v>2.5857141569100818E-189</v>
      </c>
      <c r="HQ162" s="83">
        <f t="shared" si="161"/>
        <v>1.5036631291551949E-220</v>
      </c>
      <c r="HS162" s="83">
        <f t="shared" si="218"/>
        <v>3.2136987418728978E-20</v>
      </c>
      <c r="HT162" s="83">
        <f t="shared" si="218"/>
        <v>7.1125009956566774E-18</v>
      </c>
      <c r="HU162" s="83">
        <f t="shared" si="218"/>
        <v>6.015753363382538E-17</v>
      </c>
      <c r="HV162" s="83">
        <f t="shared" si="218"/>
        <v>1.5573342244997874E-14</v>
      </c>
      <c r="HW162" s="83">
        <f t="shared" si="218"/>
        <v>2.1971784777241428E-20</v>
      </c>
      <c r="HX162" s="83">
        <f t="shared" si="218"/>
        <v>6.4007624557649401E-24</v>
      </c>
      <c r="HY162" s="83">
        <f t="shared" si="218"/>
        <v>3.2746305567041251E-22</v>
      </c>
      <c r="HZ162" s="83">
        <f t="shared" si="218"/>
        <v>1.4861557914511704E-24</v>
      </c>
      <c r="IA162" s="83">
        <f t="shared" si="218"/>
        <v>6.9699038193142032E-22</v>
      </c>
      <c r="IB162" s="83">
        <f t="shared" si="218"/>
        <v>5.747352892531819E-20</v>
      </c>
      <c r="IC162" s="83">
        <f t="shared" si="218"/>
        <v>1.1854999792854702E-19</v>
      </c>
      <c r="ID162" s="83">
        <f t="shared" si="218"/>
        <v>1.2645605677582398E-20</v>
      </c>
      <c r="IE162" s="83">
        <f t="shared" si="218"/>
        <v>2.0802854472241252E-18</v>
      </c>
      <c r="IF162" s="83">
        <f t="shared" si="218"/>
        <v>4.4766942499939716E-20</v>
      </c>
      <c r="IG162" s="83">
        <f t="shared" si="218"/>
        <v>1.6238472866094801E-17</v>
      </c>
      <c r="II162" s="83">
        <f t="shared" si="219"/>
        <v>0.58087833966125302</v>
      </c>
      <c r="IJ162" s="83">
        <f t="shared" si="219"/>
        <v>0.59223800331080467</v>
      </c>
      <c r="IK162" s="83">
        <f t="shared" si="219"/>
        <v>0.59026528963454505</v>
      </c>
      <c r="IL162" s="83">
        <f t="shared" si="219"/>
        <v>0.53691371219935524</v>
      </c>
      <c r="IM162" s="83">
        <f t="shared" si="219"/>
        <v>0.59779988678493556</v>
      </c>
      <c r="IN162" s="83">
        <f t="shared" si="219"/>
        <v>0.58230117723207142</v>
      </c>
      <c r="IO162" s="83">
        <f t="shared" si="219"/>
        <v>0.5450553710037247</v>
      </c>
      <c r="IP162" s="83">
        <f t="shared" si="219"/>
        <v>0.51476837448464774</v>
      </c>
      <c r="IQ162" s="83">
        <f t="shared" si="219"/>
        <v>0.58849884997711532</v>
      </c>
      <c r="IR162" s="83">
        <f t="shared" si="219"/>
        <v>0.55444958421680923</v>
      </c>
      <c r="IS162" s="83">
        <f t="shared" si="219"/>
        <v>0.51312675447652145</v>
      </c>
      <c r="IT162" s="83">
        <f t="shared" si="219"/>
        <v>0.38359993978090673</v>
      </c>
      <c r="IU162" s="83">
        <f t="shared" si="219"/>
        <v>0.25478708374492154</v>
      </c>
      <c r="IV162" s="83">
        <f t="shared" si="219"/>
        <v>0.2073232323101229</v>
      </c>
      <c r="IW162" s="83">
        <f t="shared" si="219"/>
        <v>0.16234512497264611</v>
      </c>
      <c r="IY162" s="83">
        <f t="shared" si="220"/>
        <v>0.58087833966125302</v>
      </c>
      <c r="IZ162" s="83">
        <f t="shared" si="220"/>
        <v>0.59223800331080467</v>
      </c>
      <c r="JA162" s="83">
        <f t="shared" si="220"/>
        <v>0.59026528963454516</v>
      </c>
      <c r="JB162" s="83">
        <f t="shared" si="220"/>
        <v>0.53691371219937079</v>
      </c>
      <c r="JC162" s="83">
        <f t="shared" si="220"/>
        <v>0.59779988678493556</v>
      </c>
      <c r="JD162" s="83">
        <f t="shared" si="220"/>
        <v>0.58230117723207142</v>
      </c>
      <c r="JE162" s="83">
        <f t="shared" si="220"/>
        <v>0.5450553710037247</v>
      </c>
      <c r="JF162" s="83">
        <f t="shared" si="220"/>
        <v>0.51476837448464774</v>
      </c>
      <c r="JG162" s="83">
        <f t="shared" si="220"/>
        <v>0.58849884997711532</v>
      </c>
      <c r="JH162" s="83">
        <f t="shared" si="220"/>
        <v>0.55444958421680923</v>
      </c>
      <c r="JI162" s="83">
        <f t="shared" si="220"/>
        <v>0.51312675447652145</v>
      </c>
      <c r="JJ162" s="83">
        <f t="shared" si="220"/>
        <v>0.38359993978090673</v>
      </c>
      <c r="JK162" s="83">
        <f t="shared" si="220"/>
        <v>0.25478708374492154</v>
      </c>
      <c r="JL162" s="83">
        <f t="shared" si="220"/>
        <v>0.2073232323101229</v>
      </c>
      <c r="JM162" s="83">
        <f t="shared" si="220"/>
        <v>0.16234512497264614</v>
      </c>
    </row>
    <row r="163" spans="2:273" x14ac:dyDescent="0.25">
      <c r="B163" s="2">
        <v>136</v>
      </c>
      <c r="C163" s="37">
        <v>109.983</v>
      </c>
      <c r="D163" s="37">
        <v>108.133</v>
      </c>
      <c r="E163" s="37">
        <v>109.35</v>
      </c>
      <c r="F163" s="37">
        <v>109.533</v>
      </c>
      <c r="G163" s="37">
        <v>107.36199999999999</v>
      </c>
      <c r="H163" s="37">
        <v>111.224</v>
      </c>
      <c r="I163" s="37">
        <v>111.241</v>
      </c>
      <c r="J163" s="37">
        <v>111</v>
      </c>
      <c r="K163" s="37">
        <v>114.345</v>
      </c>
      <c r="L163" s="37">
        <v>120.69</v>
      </c>
      <c r="M163" s="37">
        <v>122.828</v>
      </c>
      <c r="N163" s="37">
        <v>127.759</v>
      </c>
      <c r="O163" s="37">
        <v>129.03399999999999</v>
      </c>
      <c r="P163" s="37">
        <v>142.19</v>
      </c>
      <c r="Q163" s="37">
        <v>157.845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109.48786456236509</v>
      </c>
      <c r="T163" s="4">
        <f t="shared" si="221"/>
        <v>109.23656741118455</v>
      </c>
      <c r="U163" s="4">
        <f t="shared" si="221"/>
        <v>109.65756664616831</v>
      </c>
      <c r="V163" s="4">
        <f t="shared" si="221"/>
        <v>110.09654298847784</v>
      </c>
      <c r="W163" s="4">
        <f t="shared" si="221"/>
        <v>109.09735910922123</v>
      </c>
      <c r="X163" s="4">
        <f t="shared" si="221"/>
        <v>110.32663286153439</v>
      </c>
      <c r="Y163" s="4">
        <f t="shared" si="221"/>
        <v>110.86866757169763</v>
      </c>
      <c r="Z163" s="4">
        <f t="shared" si="221"/>
        <v>113.17072673437895</v>
      </c>
      <c r="AA163" s="4">
        <f t="shared" si="221"/>
        <v>115.1283390331881</v>
      </c>
      <c r="AB163" s="4">
        <f t="shared" si="221"/>
        <v>119.87846933395763</v>
      </c>
      <c r="AC163" s="4">
        <f t="shared" si="221"/>
        <v>122.69205414492622</v>
      </c>
      <c r="AD163" s="4">
        <f t="shared" si="221"/>
        <v>127.10103969934349</v>
      </c>
      <c r="AE163" s="4">
        <f t="shared" si="221"/>
        <v>128.60380185746345</v>
      </c>
      <c r="AF163" s="4">
        <f t="shared" si="221"/>
        <v>140.75496479480501</v>
      </c>
      <c r="AG163" s="4">
        <f t="shared" si="221"/>
        <v>158.64757200614309</v>
      </c>
      <c r="AI163" s="4">
        <f t="shared" ref="AI163:AW179" si="222">IF(OR($B163 &lt; C$230, $B163 &gt; C$233), 0, C163-S163)</f>
        <v>0.49513543763491441</v>
      </c>
      <c r="AJ163" s="4">
        <f t="shared" si="222"/>
        <v>-1.1035674111845566</v>
      </c>
      <c r="AK163" s="4">
        <f t="shared" si="222"/>
        <v>-0.30756664616831131</v>
      </c>
      <c r="AL163" s="4">
        <f t="shared" si="222"/>
        <v>-0.56354298847783468</v>
      </c>
      <c r="AM163" s="4">
        <f t="shared" si="222"/>
        <v>-1.7353591092212355</v>
      </c>
      <c r="AN163" s="4">
        <f t="shared" si="222"/>
        <v>0.89736713846561145</v>
      </c>
      <c r="AO163" s="4">
        <f t="shared" si="222"/>
        <v>0.37233242830237145</v>
      </c>
      <c r="AP163" s="4">
        <f t="shared" si="222"/>
        <v>-2.1707267343789454</v>
      </c>
      <c r="AQ163" s="4">
        <f t="shared" si="222"/>
        <v>-0.78333903318809917</v>
      </c>
      <c r="AR163" s="4">
        <f t="shared" si="222"/>
        <v>0.81153066604237267</v>
      </c>
      <c r="AS163" s="4">
        <f t="shared" si="222"/>
        <v>0.13594585507378554</v>
      </c>
      <c r="AT163" s="4">
        <f t="shared" si="222"/>
        <v>0.65796030065651223</v>
      </c>
      <c r="AU163" s="4">
        <f t="shared" si="222"/>
        <v>0.43019814253653976</v>
      </c>
      <c r="AV163" s="4">
        <f t="shared" si="222"/>
        <v>1.4350352051949926</v>
      </c>
      <c r="AW163" s="4">
        <f t="shared" si="222"/>
        <v>-0.80257200614309454</v>
      </c>
      <c r="AY163" s="2">
        <f t="shared" si="214"/>
        <v>109.46632371482985</v>
      </c>
      <c r="AZ163" s="2">
        <f t="shared" si="214"/>
        <v>108.96559749601091</v>
      </c>
      <c r="BA163" s="2">
        <f t="shared" si="214"/>
        <v>108.10230554219802</v>
      </c>
      <c r="BB163" s="2">
        <f t="shared" si="214"/>
        <v>107.61016077209658</v>
      </c>
      <c r="BC163" s="2">
        <f t="shared" si="214"/>
        <v>107.33822267254564</v>
      </c>
      <c r="BD163" s="2">
        <f t="shared" si="214"/>
        <v>106.97006009906778</v>
      </c>
      <c r="BE163" s="2">
        <f t="shared" si="214"/>
        <v>110.03660915140519</v>
      </c>
      <c r="BF163" s="2">
        <f t="shared" si="214"/>
        <v>112.61636336796168</v>
      </c>
      <c r="BG163" s="2">
        <f t="shared" si="214"/>
        <v>113.38572083171042</v>
      </c>
      <c r="BH163" s="2">
        <f t="shared" si="214"/>
        <v>113.87622121938385</v>
      </c>
      <c r="BI163" s="2">
        <f t="shared" si="214"/>
        <v>113.37112600415766</v>
      </c>
      <c r="BJ163" s="2">
        <f t="shared" si="214"/>
        <v>113.06555950390026</v>
      </c>
      <c r="BK163" s="2">
        <f t="shared" si="214"/>
        <v>116.59659096521514</v>
      </c>
      <c r="BL163" s="2">
        <f t="shared" si="214"/>
        <v>115.19441621335702</v>
      </c>
      <c r="BM163" s="2">
        <f t="shared" si="214"/>
        <v>118.47723266903645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155.05051415701416</v>
      </c>
      <c r="DL163" s="2">
        <f t="shared" si="223"/>
        <v>145.62928208775577</v>
      </c>
      <c r="DM163" s="2">
        <f t="shared" si="223"/>
        <v>138.61682402159246</v>
      </c>
      <c r="DN163" s="2">
        <f t="shared" si="223"/>
        <v>133.84511423569319</v>
      </c>
      <c r="DO163" s="2">
        <f t="shared" si="223"/>
        <v>130.1681680709049</v>
      </c>
      <c r="DP163" s="2">
        <f t="shared" si="223"/>
        <v>132.17367983193279</v>
      </c>
      <c r="DQ163" s="2">
        <f t="shared" si="223"/>
        <v>136.33872196082723</v>
      </c>
      <c r="DR163" s="2">
        <f t="shared" si="223"/>
        <v>135.69343949579832</v>
      </c>
      <c r="DS163" s="2">
        <f t="shared" si="223"/>
        <v>138.37083160083159</v>
      </c>
      <c r="DT163" s="2">
        <f t="shared" si="223"/>
        <v>137.76549972644705</v>
      </c>
      <c r="DU163" s="2">
        <f t="shared" si="223"/>
        <v>131.1395831932773</v>
      </c>
      <c r="DV163" s="2">
        <f t="shared" si="223"/>
        <v>133.88948823529412</v>
      </c>
      <c r="DW163" s="2">
        <f t="shared" si="223"/>
        <v>143.16292016806722</v>
      </c>
      <c r="DX163" s="2">
        <f t="shared" si="223"/>
        <v>147.21767507507505</v>
      </c>
      <c r="DY163" s="2">
        <f t="shared" si="223"/>
        <v>166.76408565072302</v>
      </c>
      <c r="EA163" s="2">
        <f t="shared" si="213"/>
        <v>110.03833083038437</v>
      </c>
      <c r="EB163" s="2">
        <f t="shared" si="213"/>
        <v>109.44716345819076</v>
      </c>
      <c r="EC163" s="2">
        <f t="shared" si="213"/>
        <v>108.01457139973081</v>
      </c>
      <c r="ED163" s="2">
        <f t="shared" si="213"/>
        <v>107.73104849737155</v>
      </c>
      <c r="EE163" s="2">
        <f t="shared" si="213"/>
        <v>107.20363631597341</v>
      </c>
      <c r="EF163" s="2">
        <f t="shared" si="213"/>
        <v>106.82058245325773</v>
      </c>
      <c r="EG163" s="2">
        <f t="shared" si="213"/>
        <v>109.93567612360742</v>
      </c>
      <c r="EH163" s="2">
        <f t="shared" si="213"/>
        <v>113.06300064089594</v>
      </c>
      <c r="EI163" s="2">
        <f t="shared" si="213"/>
        <v>113.9039503460026</v>
      </c>
      <c r="EJ163" s="2">
        <f t="shared" si="213"/>
        <v>114.42052940358681</v>
      </c>
      <c r="EK163" s="2">
        <f t="shared" si="212"/>
        <v>113.38995155940127</v>
      </c>
      <c r="EL163" s="2">
        <f t="shared" si="179"/>
        <v>112.8540617564703</v>
      </c>
      <c r="EM163" s="2">
        <f t="shared" si="179"/>
        <v>116.79061914282363</v>
      </c>
      <c r="EN163" s="2">
        <f t="shared" si="179"/>
        <v>115.38926485447124</v>
      </c>
      <c r="EO163" s="2">
        <f t="shared" si="179"/>
        <v>119.28205657894735</v>
      </c>
      <c r="EQ163" s="2">
        <f t="shared" ref="EQ163:FE179" si="224">CU$228*$B163+CU$229</f>
        <v>109.06037382649579</v>
      </c>
      <c r="ER163" s="2">
        <f t="shared" si="224"/>
        <v>108.61344461616848</v>
      </c>
      <c r="ES163" s="2">
        <f t="shared" si="224"/>
        <v>108.16559114520898</v>
      </c>
      <c r="ET163" s="2">
        <f t="shared" si="224"/>
        <v>107.49813413454898</v>
      </c>
      <c r="EU163" s="2">
        <f t="shared" si="224"/>
        <v>107.43684731800944</v>
      </c>
      <c r="EV163" s="2">
        <f t="shared" si="224"/>
        <v>107.08578244954313</v>
      </c>
      <c r="EW163" s="2">
        <f t="shared" si="224"/>
        <v>110.0974579894623</v>
      </c>
      <c r="EX163" s="2">
        <f t="shared" si="224"/>
        <v>112.31328833914472</v>
      </c>
      <c r="EY163" s="2">
        <f t="shared" si="224"/>
        <v>112.99953484376334</v>
      </c>
      <c r="EZ163" s="2">
        <f t="shared" si="224"/>
        <v>113.3984063472184</v>
      </c>
      <c r="FA163" s="2">
        <f t="shared" si="224"/>
        <v>113.34776054228952</v>
      </c>
      <c r="FB163" s="2">
        <f t="shared" si="224"/>
        <v>113.26713993475505</v>
      </c>
      <c r="FC163" s="2">
        <f t="shared" si="224"/>
        <v>116.37563359725836</v>
      </c>
      <c r="FD163" s="2">
        <f t="shared" si="224"/>
        <v>114.9300311461901</v>
      </c>
      <c r="FE163" s="2">
        <f t="shared" si="224"/>
        <v>117.25219394560553</v>
      </c>
      <c r="FG163" s="2">
        <f t="shared" ref="FG163:FU179" si="225">POWER(10,($B163-C$231)/C$229)/(1+POWER(10,($B163-C$231)/C$229))</f>
        <v>0.99990357617099257</v>
      </c>
      <c r="FH163" s="2">
        <f t="shared" si="225"/>
        <v>0.99987398324338927</v>
      </c>
      <c r="FI163" s="2">
        <f t="shared" si="225"/>
        <v>0.99987054976882583</v>
      </c>
      <c r="FJ163" s="2">
        <f t="shared" si="225"/>
        <v>0.99987233006677334</v>
      </c>
      <c r="FK163" s="2">
        <f t="shared" si="225"/>
        <v>0.99983674197814532</v>
      </c>
      <c r="FL163" s="2">
        <f t="shared" si="225"/>
        <v>0.99981180302353301</v>
      </c>
      <c r="FM163" s="2">
        <f t="shared" si="225"/>
        <v>0.99984321540396015</v>
      </c>
      <c r="FN163" s="2">
        <f t="shared" si="225"/>
        <v>0.99980676208872554</v>
      </c>
      <c r="FO163" s="2">
        <f t="shared" si="225"/>
        <v>0.99982841991467652</v>
      </c>
      <c r="FP163" s="2">
        <f t="shared" si="225"/>
        <v>0.99981701396160216</v>
      </c>
      <c r="FQ163" s="2">
        <f t="shared" si="225"/>
        <v>0.99981058873661044</v>
      </c>
      <c r="FR163" s="2">
        <f t="shared" si="225"/>
        <v>0.9998100830480936</v>
      </c>
      <c r="FS163" s="2">
        <f t="shared" si="225"/>
        <v>0.99980064564158055</v>
      </c>
      <c r="FT163" s="2">
        <f t="shared" si="225"/>
        <v>0.99981252038957336</v>
      </c>
      <c r="FU163" s="2">
        <f t="shared" si="225"/>
        <v>0.99976086291993027</v>
      </c>
      <c r="FW163" s="2">
        <f t="shared" si="216"/>
        <v>0.58933814097262061</v>
      </c>
      <c r="FX163" s="2">
        <f t="shared" si="216"/>
        <v>0.58308087920586238</v>
      </c>
      <c r="FY163" s="2">
        <f t="shared" si="216"/>
        <v>0.55471338218464583</v>
      </c>
      <c r="FZ163" s="2">
        <f t="shared" si="216"/>
        <v>0.53333639367998542</v>
      </c>
      <c r="GA163" s="2">
        <f t="shared" si="216"/>
        <v>0.56102504342773363</v>
      </c>
      <c r="GB163" s="2">
        <f t="shared" si="216"/>
        <v>0.5456495911243785</v>
      </c>
      <c r="GC163" s="2">
        <f t="shared" si="216"/>
        <v>0.59829596111092309</v>
      </c>
      <c r="GD163" s="2">
        <f t="shared" si="216"/>
        <v>0.60157787276039043</v>
      </c>
      <c r="GE163" s="2">
        <f t="shared" si="216"/>
        <v>0.57764107600101822</v>
      </c>
      <c r="GF163" s="2">
        <f t="shared" si="216"/>
        <v>0.53670640185728169</v>
      </c>
      <c r="GG163" s="2">
        <f t="shared" si="216"/>
        <v>0.52588292283439719</v>
      </c>
      <c r="GH163" s="2">
        <f t="shared" si="216"/>
        <v>0.50233290998975411</v>
      </c>
      <c r="GI163" s="2">
        <f t="shared" si="216"/>
        <v>0.48022301713655735</v>
      </c>
      <c r="GJ163" s="2">
        <f t="shared" si="216"/>
        <v>0.4372845795978223</v>
      </c>
      <c r="GK163" s="2">
        <f t="shared" si="216"/>
        <v>0.40208564377343597</v>
      </c>
      <c r="GM163" s="83">
        <f t="shared" si="217"/>
        <v>0</v>
      </c>
      <c r="GN163" s="83">
        <f t="shared" si="217"/>
        <v>0</v>
      </c>
      <c r="GO163" s="83">
        <f t="shared" si="217"/>
        <v>2.6469337673266453E-248</v>
      </c>
      <c r="GP163" s="83">
        <f t="shared" si="217"/>
        <v>2.5680514340617394E-225</v>
      </c>
      <c r="GQ163" s="83">
        <f t="shared" si="217"/>
        <v>1.1265821849761363E-290</v>
      </c>
      <c r="GR163" s="83">
        <f t="shared" si="217"/>
        <v>2.5199289185582095E-301</v>
      </c>
      <c r="GS163" s="83">
        <f t="shared" si="217"/>
        <v>0</v>
      </c>
      <c r="GT163" s="83">
        <f t="shared" si="217"/>
        <v>0</v>
      </c>
      <c r="GU163" s="83">
        <f t="shared" si="217"/>
        <v>3.7517080387851714E-281</v>
      </c>
      <c r="GV163" s="83">
        <f t="shared" si="217"/>
        <v>6.0443840414913623E-302</v>
      </c>
      <c r="GW163" s="83">
        <f t="shared" si="217"/>
        <v>2.9183436659915749E-240</v>
      </c>
      <c r="GX163" s="83">
        <f t="shared" si="217"/>
        <v>9.5906651770906576E-264</v>
      </c>
      <c r="GY163" s="83">
        <f t="shared" si="217"/>
        <v>7.9826167617039694E-223</v>
      </c>
      <c r="GZ163" s="83">
        <f t="shared" si="217"/>
        <v>1.1100156690642703E-273</v>
      </c>
      <c r="HA163" s="83">
        <f t="shared" si="217"/>
        <v>0</v>
      </c>
      <c r="HC163" s="83">
        <f t="shared" si="181"/>
        <v>0</v>
      </c>
      <c r="HD163" s="83">
        <f t="shared" si="181"/>
        <v>2.9031258534059574E-224</v>
      </c>
      <c r="HE163" s="83">
        <f t="shared" si="181"/>
        <v>8.0515470816308273E-178</v>
      </c>
      <c r="HF163" s="83">
        <f t="shared" si="180"/>
        <v>2.8625877457069372E-171</v>
      </c>
      <c r="HG163" s="83">
        <f t="shared" si="180"/>
        <v>0</v>
      </c>
      <c r="HH163" s="83">
        <f t="shared" si="180"/>
        <v>3.0865930120698663E-255</v>
      </c>
      <c r="HI163" s="83">
        <f t="shared" si="180"/>
        <v>0</v>
      </c>
      <c r="HJ163" s="83">
        <f t="shared" si="180"/>
        <v>0</v>
      </c>
      <c r="HK163" s="83">
        <f t="shared" si="180"/>
        <v>5.6710087191874354E-222</v>
      </c>
      <c r="HL163" s="83">
        <f t="shared" si="161"/>
        <v>2.4078520378552548E-216</v>
      </c>
      <c r="HM163" s="83">
        <f t="shared" si="161"/>
        <v>3.9189810121670533E-168</v>
      </c>
      <c r="HN163" s="83">
        <f t="shared" si="161"/>
        <v>2.3709918534933475E-193</v>
      </c>
      <c r="HO163" s="83">
        <f t="shared" si="161"/>
        <v>1.5128851161742054E-126</v>
      </c>
      <c r="HP163" s="83">
        <f t="shared" si="161"/>
        <v>3.8570769667852829E-196</v>
      </c>
      <c r="HQ163" s="83">
        <f t="shared" si="161"/>
        <v>2.1557712291882373E-228</v>
      </c>
      <c r="HS163" s="83">
        <f t="shared" si="218"/>
        <v>1.3733885844041217E-21</v>
      </c>
      <c r="HT163" s="83">
        <f t="shared" si="218"/>
        <v>4.0856399474901579E-19</v>
      </c>
      <c r="HU163" s="83">
        <f t="shared" si="218"/>
        <v>3.1401753575046559E-18</v>
      </c>
      <c r="HV163" s="83">
        <f t="shared" si="218"/>
        <v>1.24183623930168E-15</v>
      </c>
      <c r="HW163" s="83">
        <f t="shared" si="218"/>
        <v>6.9902827745039498E-22</v>
      </c>
      <c r="HX163" s="83">
        <f t="shared" si="218"/>
        <v>9.8533297290978094E-26</v>
      </c>
      <c r="HY163" s="83">
        <f t="shared" si="218"/>
        <v>8.572755485851924E-24</v>
      </c>
      <c r="HZ163" s="83">
        <f t="shared" si="218"/>
        <v>2.3241628772418873E-26</v>
      </c>
      <c r="IA163" s="83">
        <f t="shared" si="218"/>
        <v>1.7266233993212616E-23</v>
      </c>
      <c r="IB163" s="83">
        <f t="shared" si="218"/>
        <v>1.6574615004185231E-21</v>
      </c>
      <c r="IC163" s="83">
        <f t="shared" si="218"/>
        <v>3.3373600693724222E-21</v>
      </c>
      <c r="ID163" s="83">
        <f t="shared" si="218"/>
        <v>2.806013225186471E-22</v>
      </c>
      <c r="IE163" s="83">
        <f t="shared" si="218"/>
        <v>6.2597512103443216E-20</v>
      </c>
      <c r="IF163" s="83">
        <f t="shared" si="218"/>
        <v>6.974013893257248E-22</v>
      </c>
      <c r="IG163" s="83">
        <f t="shared" si="218"/>
        <v>3.2686299155069966E-19</v>
      </c>
      <c r="II163" s="83">
        <f t="shared" si="219"/>
        <v>0.5284672763052265</v>
      </c>
      <c r="IJ163" s="83">
        <f t="shared" si="219"/>
        <v>0.55254472463145254</v>
      </c>
      <c r="IK163" s="83">
        <f t="shared" si="219"/>
        <v>0.59452403098806328</v>
      </c>
      <c r="IL163" s="83">
        <f t="shared" si="219"/>
        <v>0.58911625990507321</v>
      </c>
      <c r="IM163" s="83">
        <f t="shared" si="219"/>
        <v>0.58184096147692721</v>
      </c>
      <c r="IN163" s="83">
        <f t="shared" si="219"/>
        <v>0.59536622348699175</v>
      </c>
      <c r="IO163" s="83">
        <f t="shared" si="219"/>
        <v>0.470371174156622</v>
      </c>
      <c r="IP163" s="83">
        <f t="shared" si="219"/>
        <v>0.42765294755392691</v>
      </c>
      <c r="IQ163" s="83">
        <f t="shared" si="219"/>
        <v>0.53500471359152668</v>
      </c>
      <c r="IR163" s="83">
        <f t="shared" si="219"/>
        <v>0.59775081709242217</v>
      </c>
      <c r="IS163" s="83">
        <f t="shared" si="219"/>
        <v>0.5859405869508707</v>
      </c>
      <c r="IT163" s="83">
        <f t="shared" si="219"/>
        <v>0.51110251490578751</v>
      </c>
      <c r="IU163" s="83">
        <f t="shared" si="219"/>
        <v>0.3919630368095704</v>
      </c>
      <c r="IV163" s="83">
        <f t="shared" si="219"/>
        <v>0.29427150999147089</v>
      </c>
      <c r="IW163" s="83">
        <f t="shared" si="219"/>
        <v>0.22971704615172298</v>
      </c>
      <c r="IY163" s="83">
        <f t="shared" si="220"/>
        <v>0.5284672763052265</v>
      </c>
      <c r="IZ163" s="83">
        <f t="shared" si="220"/>
        <v>0.55254472463145254</v>
      </c>
      <c r="JA163" s="83">
        <f t="shared" si="220"/>
        <v>0.59452403098806328</v>
      </c>
      <c r="JB163" s="83">
        <f t="shared" si="220"/>
        <v>0.58911625990507444</v>
      </c>
      <c r="JC163" s="83">
        <f t="shared" si="220"/>
        <v>0.58184096147692721</v>
      </c>
      <c r="JD163" s="83">
        <f t="shared" si="220"/>
        <v>0.59536622348699175</v>
      </c>
      <c r="JE163" s="83">
        <f t="shared" si="220"/>
        <v>0.470371174156622</v>
      </c>
      <c r="JF163" s="83">
        <f t="shared" si="220"/>
        <v>0.42765294755392691</v>
      </c>
      <c r="JG163" s="83">
        <f t="shared" si="220"/>
        <v>0.53500471359152668</v>
      </c>
      <c r="JH163" s="83">
        <f t="shared" si="220"/>
        <v>0.59775081709242217</v>
      </c>
      <c r="JI163" s="83">
        <f t="shared" si="220"/>
        <v>0.5859405869508707</v>
      </c>
      <c r="JJ163" s="83">
        <f t="shared" si="220"/>
        <v>0.51110251490578751</v>
      </c>
      <c r="JK163" s="83">
        <f t="shared" si="220"/>
        <v>0.3919630368095704</v>
      </c>
      <c r="JL163" s="83">
        <f t="shared" si="220"/>
        <v>0.29427150999147089</v>
      </c>
      <c r="JM163" s="83">
        <f t="shared" si="220"/>
        <v>0.22971704615172298</v>
      </c>
    </row>
    <row r="164" spans="2:273" x14ac:dyDescent="0.25">
      <c r="B164" s="2">
        <v>137</v>
      </c>
      <c r="C164" s="37">
        <v>108.583</v>
      </c>
      <c r="D164" s="37">
        <v>107.6</v>
      </c>
      <c r="E164" s="37">
        <v>109.75</v>
      </c>
      <c r="F164" s="37">
        <v>109.217</v>
      </c>
      <c r="G164" s="37">
        <v>107.172</v>
      </c>
      <c r="H164" s="37">
        <v>109.379</v>
      </c>
      <c r="I164" s="37">
        <v>110.19</v>
      </c>
      <c r="J164" s="37">
        <v>110.259</v>
      </c>
      <c r="K164" s="37">
        <v>114.79300000000001</v>
      </c>
      <c r="L164" s="37">
        <v>118.483</v>
      </c>
      <c r="M164" s="37">
        <v>120.345</v>
      </c>
      <c r="N164" s="37">
        <v>124.379</v>
      </c>
      <c r="O164" s="37">
        <v>126.983</v>
      </c>
      <c r="P164" s="37">
        <v>141.672</v>
      </c>
      <c r="Q164" s="37">
        <v>162.5</v>
      </c>
      <c r="S164" s="4">
        <f t="shared" si="221"/>
        <v>109.3662522884236</v>
      </c>
      <c r="T164" s="4">
        <f t="shared" si="221"/>
        <v>108.98772718218599</v>
      </c>
      <c r="U164" s="4">
        <f t="shared" si="221"/>
        <v>108.87619914797345</v>
      </c>
      <c r="V164" s="4">
        <f t="shared" si="221"/>
        <v>109.20823250054913</v>
      </c>
      <c r="W164" s="4">
        <f t="shared" si="221"/>
        <v>108.11451911471727</v>
      </c>
      <c r="X164" s="4">
        <f t="shared" si="221"/>
        <v>108.50009573980233</v>
      </c>
      <c r="Y164" s="4">
        <f t="shared" si="221"/>
        <v>110.2304596562158</v>
      </c>
      <c r="Z164" s="4">
        <f t="shared" si="221"/>
        <v>112.71585559842012</v>
      </c>
      <c r="AA164" s="4">
        <f t="shared" si="221"/>
        <v>114.00426514964629</v>
      </c>
      <c r="AB164" s="4">
        <f t="shared" si="221"/>
        <v>117.28144991556542</v>
      </c>
      <c r="AC164" s="4">
        <f t="shared" si="221"/>
        <v>119.12821259336391</v>
      </c>
      <c r="AD164" s="4">
        <f t="shared" si="221"/>
        <v>123.67876394829088</v>
      </c>
      <c r="AE164" s="4">
        <f t="shared" si="221"/>
        <v>127.84189480553059</v>
      </c>
      <c r="AF164" s="4">
        <f t="shared" si="221"/>
        <v>143.04002912271091</v>
      </c>
      <c r="AG164" s="4">
        <f t="shared" si="221"/>
        <v>165.11477808791238</v>
      </c>
      <c r="AI164" s="4">
        <f t="shared" si="222"/>
        <v>-0.78325228842359707</v>
      </c>
      <c r="AJ164" s="4">
        <f t="shared" si="222"/>
        <v>-1.3877271821859978</v>
      </c>
      <c r="AK164" s="4">
        <f t="shared" si="222"/>
        <v>0.87380085202654811</v>
      </c>
      <c r="AL164" s="4">
        <f t="shared" si="222"/>
        <v>8.7674994508688542E-3</v>
      </c>
      <c r="AM164" s="4">
        <f t="shared" si="222"/>
        <v>-0.94251911471727112</v>
      </c>
      <c r="AN164" s="4">
        <f t="shared" si="222"/>
        <v>0.87890426019767176</v>
      </c>
      <c r="AO164" s="4">
        <f t="shared" si="222"/>
        <v>-4.0459656215801942E-2</v>
      </c>
      <c r="AP164" s="4">
        <f t="shared" si="222"/>
        <v>-2.4568555984201197</v>
      </c>
      <c r="AQ164" s="4">
        <f t="shared" si="222"/>
        <v>0.78873485035371971</v>
      </c>
      <c r="AR164" s="4">
        <f t="shared" si="222"/>
        <v>1.2015500844345866</v>
      </c>
      <c r="AS164" s="4">
        <f t="shared" si="222"/>
        <v>1.2167874066360866</v>
      </c>
      <c r="AT164" s="4">
        <f t="shared" si="222"/>
        <v>0.70023605170912617</v>
      </c>
      <c r="AU164" s="4">
        <f t="shared" si="222"/>
        <v>-0.85889480553058206</v>
      </c>
      <c r="AV164" s="4">
        <f t="shared" si="222"/>
        <v>-1.368029122710908</v>
      </c>
      <c r="AW164" s="4">
        <f t="shared" si="222"/>
        <v>-2.6147780879123843</v>
      </c>
      <c r="AY164" s="2">
        <f t="shared" si="214"/>
        <v>109.3568484784397</v>
      </c>
      <c r="AZ164" s="2">
        <f t="shared" si="214"/>
        <v>108.85796022125247</v>
      </c>
      <c r="BA164" s="2">
        <f t="shared" si="214"/>
        <v>108.02982110161261</v>
      </c>
      <c r="BB164" s="2">
        <f t="shared" si="214"/>
        <v>107.53567529574217</v>
      </c>
      <c r="BC164" s="2">
        <f t="shared" si="214"/>
        <v>107.2652740025909</v>
      </c>
      <c r="BD164" s="2">
        <f t="shared" si="214"/>
        <v>106.8751980393715</v>
      </c>
      <c r="BE164" s="2">
        <f t="shared" si="214"/>
        <v>109.94427429436661</v>
      </c>
      <c r="BF164" s="2">
        <f t="shared" si="214"/>
        <v>112.56069227029904</v>
      </c>
      <c r="BG164" s="2">
        <f t="shared" si="214"/>
        <v>113.31222558721925</v>
      </c>
      <c r="BH164" s="2">
        <f t="shared" si="214"/>
        <v>113.8569475321797</v>
      </c>
      <c r="BI164" s="2">
        <f t="shared" si="214"/>
        <v>113.3382792546013</v>
      </c>
      <c r="BJ164" s="2">
        <f t="shared" si="214"/>
        <v>113.02418594443697</v>
      </c>
      <c r="BK164" s="2">
        <f t="shared" si="214"/>
        <v>116.51293589004781</v>
      </c>
      <c r="BL164" s="2">
        <f t="shared" si="214"/>
        <v>115.10830106444189</v>
      </c>
      <c r="BM164" s="2">
        <f t="shared" si="214"/>
        <v>118.34392446426857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155.30617953667954</v>
      </c>
      <c r="DL164" s="2">
        <f t="shared" si="223"/>
        <v>145.84687329029433</v>
      </c>
      <c r="DM164" s="2">
        <f t="shared" si="223"/>
        <v>138.78858758434549</v>
      </c>
      <c r="DN164" s="2">
        <f t="shared" si="223"/>
        <v>133.97957030309664</v>
      </c>
      <c r="DO164" s="2">
        <f t="shared" si="223"/>
        <v>130.27158277710907</v>
      </c>
      <c r="DP164" s="2">
        <f t="shared" si="223"/>
        <v>132.27950140056024</v>
      </c>
      <c r="DQ164" s="2">
        <f t="shared" si="223"/>
        <v>136.46434697450488</v>
      </c>
      <c r="DR164" s="2">
        <f t="shared" si="223"/>
        <v>135.82873277310924</v>
      </c>
      <c r="DS164" s="2">
        <f t="shared" si="223"/>
        <v>138.53922496990918</v>
      </c>
      <c r="DT164" s="2">
        <f t="shared" si="223"/>
        <v>137.92815001641313</v>
      </c>
      <c r="DU164" s="2">
        <f t="shared" si="223"/>
        <v>131.24268291316525</v>
      </c>
      <c r="DV164" s="2">
        <f t="shared" si="223"/>
        <v>134.00935518207285</v>
      </c>
      <c r="DW164" s="2">
        <f t="shared" si="223"/>
        <v>143.34708907563027</v>
      </c>
      <c r="DX164" s="2">
        <f t="shared" si="223"/>
        <v>147.43583633633631</v>
      </c>
      <c r="DY164" s="2">
        <f t="shared" si="223"/>
        <v>167.15727319243604</v>
      </c>
      <c r="EA164" s="2">
        <f t="shared" si="213"/>
        <v>109.9650696283807</v>
      </c>
      <c r="EB164" s="2">
        <f t="shared" si="213"/>
        <v>109.37161174752254</v>
      </c>
      <c r="EC164" s="2">
        <f t="shared" si="213"/>
        <v>107.93662207267833</v>
      </c>
      <c r="ED164" s="2">
        <f t="shared" si="213"/>
        <v>107.66566216688445</v>
      </c>
      <c r="EE164" s="2">
        <f t="shared" si="213"/>
        <v>107.12225150491278</v>
      </c>
      <c r="EF164" s="2">
        <f t="shared" si="213"/>
        <v>106.71605854214425</v>
      </c>
      <c r="EG164" s="2">
        <f t="shared" si="213"/>
        <v>109.83762565128988</v>
      </c>
      <c r="EH164" s="2">
        <f t="shared" si="213"/>
        <v>113.03587026917631</v>
      </c>
      <c r="EI164" s="2">
        <f t="shared" si="213"/>
        <v>113.86500931231257</v>
      </c>
      <c r="EJ164" s="2">
        <f t="shared" si="213"/>
        <v>114.44032494039986</v>
      </c>
      <c r="EK164" s="2">
        <f t="shared" si="212"/>
        <v>113.35895428907119</v>
      </c>
      <c r="EL164" s="2">
        <f t="shared" si="179"/>
        <v>112.79750149496932</v>
      </c>
      <c r="EM164" s="2">
        <f t="shared" si="179"/>
        <v>116.72303171491779</v>
      </c>
      <c r="EN164" s="2">
        <f t="shared" si="179"/>
        <v>115.32023269853813</v>
      </c>
      <c r="EO164" s="2">
        <f t="shared" si="179"/>
        <v>119.21544703947367</v>
      </c>
      <c r="EQ164" s="2">
        <f t="shared" si="224"/>
        <v>108.96379886820353</v>
      </c>
      <c r="ER164" s="2">
        <f t="shared" si="224"/>
        <v>108.51607544157608</v>
      </c>
      <c r="ES164" s="2">
        <f t="shared" si="224"/>
        <v>108.09174315600664</v>
      </c>
      <c r="ET164" s="2">
        <f t="shared" si="224"/>
        <v>107.42643686973339</v>
      </c>
      <c r="EU164" s="2">
        <f t="shared" si="224"/>
        <v>107.36142898676174</v>
      </c>
      <c r="EV164" s="2">
        <f t="shared" si="224"/>
        <v>106.98833057205663</v>
      </c>
      <c r="EW164" s="2">
        <f t="shared" si="224"/>
        <v>110.00344035847944</v>
      </c>
      <c r="EX164" s="2">
        <f t="shared" si="224"/>
        <v>112.26723177039577</v>
      </c>
      <c r="EY164" s="2">
        <f t="shared" si="224"/>
        <v>112.93716968859387</v>
      </c>
      <c r="EZ164" s="2">
        <f t="shared" si="224"/>
        <v>113.39067064599354</v>
      </c>
      <c r="FA164" s="2">
        <f t="shared" si="224"/>
        <v>113.31564991844269</v>
      </c>
      <c r="FB164" s="2">
        <f t="shared" si="224"/>
        <v>113.22201059444266</v>
      </c>
      <c r="FC164" s="2">
        <f t="shared" si="224"/>
        <v>116.29592504727017</v>
      </c>
      <c r="FD164" s="2">
        <f t="shared" si="224"/>
        <v>114.84763947544616</v>
      </c>
      <c r="FE164" s="2">
        <f t="shared" si="224"/>
        <v>117.1373379941513</v>
      </c>
      <c r="FG164" s="2">
        <f t="shared" si="225"/>
        <v>0.99991205967666519</v>
      </c>
      <c r="FH164" s="2">
        <f t="shared" si="225"/>
        <v>0.99988507007767502</v>
      </c>
      <c r="FI164" s="2">
        <f t="shared" si="225"/>
        <v>0.99988193864126751</v>
      </c>
      <c r="FJ164" s="2">
        <f t="shared" si="225"/>
        <v>0.99988356232902664</v>
      </c>
      <c r="FK164" s="2">
        <f t="shared" si="225"/>
        <v>0.99985110477558636</v>
      </c>
      <c r="FL164" s="2">
        <f t="shared" si="225"/>
        <v>0.99982835947528215</v>
      </c>
      <c r="FM164" s="2">
        <f t="shared" si="225"/>
        <v>0.99985700877635431</v>
      </c>
      <c r="FN164" s="2">
        <f t="shared" si="225"/>
        <v>0.99982376193379519</v>
      </c>
      <c r="FO164" s="2">
        <f t="shared" si="225"/>
        <v>0.99984351473987998</v>
      </c>
      <c r="FP164" s="2">
        <f t="shared" si="225"/>
        <v>0.99983311206250314</v>
      </c>
      <c r="FQ164" s="2">
        <f t="shared" si="225"/>
        <v>0.99982725199565048</v>
      </c>
      <c r="FR164" s="2">
        <f t="shared" si="225"/>
        <v>0.99982679078684833</v>
      </c>
      <c r="FS164" s="2">
        <f t="shared" si="225"/>
        <v>0.99981818347500084</v>
      </c>
      <c r="FT164" s="2">
        <f t="shared" si="225"/>
        <v>0.99982901374251365</v>
      </c>
      <c r="FU164" s="2">
        <f t="shared" si="225"/>
        <v>0.99978189980173549</v>
      </c>
      <c r="FW164" s="2">
        <f t="shared" si="216"/>
        <v>0.6114314790320855</v>
      </c>
      <c r="FX164" s="2">
        <f t="shared" si="216"/>
        <v>0.60528538841269564</v>
      </c>
      <c r="FY164" s="2">
        <f t="shared" si="216"/>
        <v>0.57733353870966375</v>
      </c>
      <c r="FZ164" s="2">
        <f t="shared" si="216"/>
        <v>0.55617362755688515</v>
      </c>
      <c r="GA164" s="2">
        <f t="shared" si="216"/>
        <v>0.5835652743073273</v>
      </c>
      <c r="GB164" s="2">
        <f t="shared" si="216"/>
        <v>0.56837191294031975</v>
      </c>
      <c r="GC164" s="2">
        <f t="shared" si="216"/>
        <v>0.62021793697399297</v>
      </c>
      <c r="GD164" s="2">
        <f t="shared" si="216"/>
        <v>0.62343347314568109</v>
      </c>
      <c r="GE164" s="2">
        <f t="shared" si="216"/>
        <v>0.59993652126838415</v>
      </c>
      <c r="GF164" s="2">
        <f t="shared" si="216"/>
        <v>0.55951492413561088</v>
      </c>
      <c r="GG164" s="2">
        <f t="shared" si="216"/>
        <v>0.54877631414819772</v>
      </c>
      <c r="GH164" s="2">
        <f t="shared" si="216"/>
        <v>0.52533705698578281</v>
      </c>
      <c r="GI164" s="2">
        <f t="shared" si="216"/>
        <v>0.50323849928282227</v>
      </c>
      <c r="GJ164" s="2">
        <f t="shared" si="216"/>
        <v>0.4600636453199089</v>
      </c>
      <c r="GK164" s="2">
        <f t="shared" si="216"/>
        <v>0.42441405997412818</v>
      </c>
      <c r="GM164" s="83">
        <f t="shared" si="217"/>
        <v>0</v>
      </c>
      <c r="GN164" s="83">
        <f t="shared" si="217"/>
        <v>0</v>
      </c>
      <c r="GO164" s="83">
        <f t="shared" si="217"/>
        <v>8.2237009743891322E-255</v>
      </c>
      <c r="GP164" s="83">
        <f t="shared" si="217"/>
        <v>3.029812454971901E-231</v>
      </c>
      <c r="GQ164" s="83">
        <f t="shared" si="217"/>
        <v>3.3628461984320335E-298</v>
      </c>
      <c r="GR164" s="83">
        <f t="shared" si="217"/>
        <v>0</v>
      </c>
      <c r="GS164" s="83">
        <f t="shared" si="217"/>
        <v>0</v>
      </c>
      <c r="GT164" s="83">
        <f t="shared" si="217"/>
        <v>0</v>
      </c>
      <c r="GU164" s="83">
        <f t="shared" si="217"/>
        <v>1.6982249335222924E-288</v>
      </c>
      <c r="GV164" s="83">
        <f t="shared" si="217"/>
        <v>0</v>
      </c>
      <c r="GW164" s="83">
        <f t="shared" si="217"/>
        <v>1.6501681437875502E-246</v>
      </c>
      <c r="GX164" s="83">
        <f t="shared" si="217"/>
        <v>1.3321312047228711E-270</v>
      </c>
      <c r="GY164" s="83">
        <f t="shared" si="217"/>
        <v>1.1880597053131085E-228</v>
      </c>
      <c r="GZ164" s="83">
        <f t="shared" si="217"/>
        <v>7.8381272564144371E-281</v>
      </c>
      <c r="HA164" s="83">
        <f t="shared" si="217"/>
        <v>0</v>
      </c>
      <c r="HC164" s="83">
        <f t="shared" si="181"/>
        <v>0</v>
      </c>
      <c r="HD164" s="83">
        <f t="shared" si="181"/>
        <v>4.1730018290692139E-232</v>
      </c>
      <c r="HE164" s="83">
        <f t="shared" si="181"/>
        <v>4.7053922849127911E-184</v>
      </c>
      <c r="HF164" s="83">
        <f t="shared" si="180"/>
        <v>2.6520310166902376E-177</v>
      </c>
      <c r="HG164" s="83">
        <f t="shared" si="180"/>
        <v>0</v>
      </c>
      <c r="HH164" s="83">
        <f t="shared" si="180"/>
        <v>4.9091613993462336E-264</v>
      </c>
      <c r="HI164" s="83">
        <f t="shared" si="180"/>
        <v>0</v>
      </c>
      <c r="HJ164" s="83">
        <f t="shared" si="180"/>
        <v>0</v>
      </c>
      <c r="HK164" s="83">
        <f t="shared" si="180"/>
        <v>1.2009223406799363E-229</v>
      </c>
      <c r="HL164" s="83">
        <f t="shared" si="161"/>
        <v>7.2516704016947778E-224</v>
      </c>
      <c r="HM164" s="83">
        <f t="shared" si="161"/>
        <v>5.4862542008632127E-174</v>
      </c>
      <c r="HN164" s="83">
        <f t="shared" si="161"/>
        <v>4.1640202576774369E-200</v>
      </c>
      <c r="HO164" s="83">
        <f t="shared" si="161"/>
        <v>5.2629399443097749E-131</v>
      </c>
      <c r="HP164" s="83">
        <f t="shared" si="161"/>
        <v>4.3449953451648598E-203</v>
      </c>
      <c r="HQ164" s="83">
        <f t="shared" si="161"/>
        <v>2.2489128891681194E-236</v>
      </c>
      <c r="HS164" s="83">
        <f t="shared" si="218"/>
        <v>5.2609731776591199E-23</v>
      </c>
      <c r="HT164" s="83">
        <f t="shared" si="218"/>
        <v>2.1189441901254455E-20</v>
      </c>
      <c r="HU164" s="83">
        <f t="shared" si="218"/>
        <v>1.4609350925874925E-19</v>
      </c>
      <c r="HV164" s="83">
        <f t="shared" si="218"/>
        <v>8.9658991431851367E-17</v>
      </c>
      <c r="HW164" s="83">
        <f t="shared" si="218"/>
        <v>1.9540642667201895E-23</v>
      </c>
      <c r="HX164" s="83">
        <f t="shared" si="218"/>
        <v>1.2922600328835103E-27</v>
      </c>
      <c r="HY164" s="83">
        <f t="shared" si="218"/>
        <v>1.9664512697451112E-25</v>
      </c>
      <c r="HZ164" s="83">
        <f t="shared" si="218"/>
        <v>3.1130966008501529E-28</v>
      </c>
      <c r="IA164" s="83">
        <f t="shared" si="218"/>
        <v>3.7252572113467957E-25</v>
      </c>
      <c r="IB164" s="83">
        <f t="shared" si="218"/>
        <v>4.1571228295384877E-23</v>
      </c>
      <c r="IC164" s="83">
        <f t="shared" si="218"/>
        <v>8.1371661149089246E-23</v>
      </c>
      <c r="ID164" s="83">
        <f t="shared" si="218"/>
        <v>5.3303560756310586E-24</v>
      </c>
      <c r="IE164" s="83">
        <f t="shared" si="218"/>
        <v>1.6244624613975971E-21</v>
      </c>
      <c r="IF164" s="83">
        <f t="shared" si="218"/>
        <v>8.984259132429108E-24</v>
      </c>
      <c r="IG164" s="83">
        <f t="shared" si="218"/>
        <v>5.4255086530046052E-21</v>
      </c>
      <c r="II164" s="83">
        <f t="shared" si="219"/>
        <v>0.45763033555682392</v>
      </c>
      <c r="IJ164" s="83">
        <f t="shared" si="219"/>
        <v>0.48956979461899586</v>
      </c>
      <c r="IK164" s="83">
        <f t="shared" si="219"/>
        <v>0.55507995877639482</v>
      </c>
      <c r="IL164" s="83">
        <f t="shared" si="219"/>
        <v>0.59640355839670567</v>
      </c>
      <c r="IM164" s="83">
        <f t="shared" si="219"/>
        <v>0.52448040713003341</v>
      </c>
      <c r="IN164" s="83">
        <f t="shared" si="219"/>
        <v>0.5473837719835426</v>
      </c>
      <c r="IO164" s="83">
        <f t="shared" si="219"/>
        <v>0.38742872020680857</v>
      </c>
      <c r="IP164" s="83">
        <f t="shared" si="219"/>
        <v>0.33923495510814822</v>
      </c>
      <c r="IQ164" s="83">
        <f t="shared" si="219"/>
        <v>0.45612160239731186</v>
      </c>
      <c r="IR164" s="83">
        <f t="shared" si="219"/>
        <v>0.5804400509122517</v>
      </c>
      <c r="IS164" s="83">
        <f t="shared" si="219"/>
        <v>0.59477778084418453</v>
      </c>
      <c r="IT164" s="83">
        <f t="shared" si="219"/>
        <v>0.58673528348662163</v>
      </c>
      <c r="IU164" s="83">
        <f t="shared" si="219"/>
        <v>0.51491961937945396</v>
      </c>
      <c r="IV164" s="83">
        <f t="shared" si="219"/>
        <v>0.38364236680403724</v>
      </c>
      <c r="IW164" s="83">
        <f t="shared" si="219"/>
        <v>0.30519398061885555</v>
      </c>
      <c r="IY164" s="83">
        <f t="shared" si="220"/>
        <v>0.45763033555682392</v>
      </c>
      <c r="IZ164" s="83">
        <f t="shared" si="220"/>
        <v>0.48956979461899586</v>
      </c>
      <c r="JA164" s="83">
        <f t="shared" si="220"/>
        <v>0.55507995877639482</v>
      </c>
      <c r="JB164" s="83">
        <f t="shared" si="220"/>
        <v>0.59640355839670578</v>
      </c>
      <c r="JC164" s="83">
        <f t="shared" si="220"/>
        <v>0.52448040713003341</v>
      </c>
      <c r="JD164" s="83">
        <f t="shared" si="220"/>
        <v>0.5473837719835426</v>
      </c>
      <c r="JE164" s="83">
        <f t="shared" si="220"/>
        <v>0.38742872020680857</v>
      </c>
      <c r="JF164" s="83">
        <f t="shared" si="220"/>
        <v>0.33923495510814822</v>
      </c>
      <c r="JG164" s="83">
        <f t="shared" si="220"/>
        <v>0.45612160239731186</v>
      </c>
      <c r="JH164" s="83">
        <f t="shared" si="220"/>
        <v>0.5804400509122517</v>
      </c>
      <c r="JI164" s="83">
        <f t="shared" si="220"/>
        <v>0.59477778084418453</v>
      </c>
      <c r="JJ164" s="83">
        <f t="shared" si="220"/>
        <v>0.58673528348662163</v>
      </c>
      <c r="JK164" s="83">
        <f t="shared" si="220"/>
        <v>0.51491961937945396</v>
      </c>
      <c r="JL164" s="83">
        <f t="shared" si="220"/>
        <v>0.38364236680403724</v>
      </c>
      <c r="JM164" s="83">
        <f t="shared" si="220"/>
        <v>0.30519398061885555</v>
      </c>
    </row>
    <row r="165" spans="2:273" x14ac:dyDescent="0.25">
      <c r="B165" s="2">
        <v>138</v>
      </c>
      <c r="C165" s="37">
        <v>111.733</v>
      </c>
      <c r="D165" s="37">
        <v>107.083</v>
      </c>
      <c r="E165" s="37">
        <v>107.25</v>
      </c>
      <c r="F165" s="37">
        <v>108.667</v>
      </c>
      <c r="G165" s="37">
        <v>108.431</v>
      </c>
      <c r="H165" s="37">
        <v>107.741</v>
      </c>
      <c r="I165" s="37">
        <v>111.672</v>
      </c>
      <c r="J165" s="37">
        <v>110.345</v>
      </c>
      <c r="K165" s="37">
        <v>112.983</v>
      </c>
      <c r="L165" s="37">
        <v>113.89700000000001</v>
      </c>
      <c r="M165" s="37">
        <v>118.759</v>
      </c>
      <c r="N165" s="37">
        <v>119.69</v>
      </c>
      <c r="O165" s="37">
        <v>126.96599999999999</v>
      </c>
      <c r="P165" s="37">
        <v>143.69</v>
      </c>
      <c r="Q165" s="37">
        <v>166</v>
      </c>
      <c r="S165" s="4">
        <f t="shared" si="221"/>
        <v>109.25032094405664</v>
      </c>
      <c r="T165" s="4">
        <f t="shared" si="221"/>
        <v>108.80315269146956</v>
      </c>
      <c r="U165" s="4">
        <f t="shared" si="221"/>
        <v>108.34589141135693</v>
      </c>
      <c r="V165" s="4">
        <f t="shared" si="221"/>
        <v>108.43231996500128</v>
      </c>
      <c r="W165" s="4">
        <f t="shared" si="221"/>
        <v>107.53104915925043</v>
      </c>
      <c r="X165" s="4">
        <f t="shared" si="221"/>
        <v>107.4014850037037</v>
      </c>
      <c r="Y165" s="4">
        <f t="shared" si="221"/>
        <v>109.93293347338155</v>
      </c>
      <c r="Z165" s="4">
        <f t="shared" si="221"/>
        <v>112.53909887630626</v>
      </c>
      <c r="AA165" s="4">
        <f t="shared" si="221"/>
        <v>113.46198483231309</v>
      </c>
      <c r="AB165" s="4">
        <f t="shared" si="221"/>
        <v>115.42670968345078</v>
      </c>
      <c r="AC165" s="4">
        <f t="shared" si="221"/>
        <v>116.21531625516839</v>
      </c>
      <c r="AD165" s="4">
        <f t="shared" si="221"/>
        <v>119.42274175419963</v>
      </c>
      <c r="AE165" s="4">
        <f t="shared" si="221"/>
        <v>125.03784118943236</v>
      </c>
      <c r="AF165" s="4">
        <f t="shared" si="221"/>
        <v>142.4713280193393</v>
      </c>
      <c r="AG165" s="4">
        <f t="shared" si="221"/>
        <v>168.65801410806361</v>
      </c>
      <c r="AI165" s="4">
        <f t="shared" si="222"/>
        <v>2.4826790559433647</v>
      </c>
      <c r="AJ165" s="4">
        <f t="shared" si="222"/>
        <v>-1.7201526914695648</v>
      </c>
      <c r="AK165" s="4">
        <f t="shared" si="222"/>
        <v>-1.0958914113569307</v>
      </c>
      <c r="AL165" s="4">
        <f t="shared" si="222"/>
        <v>0.2346800349987177</v>
      </c>
      <c r="AM165" s="4">
        <f t="shared" si="222"/>
        <v>0.89995084074956821</v>
      </c>
      <c r="AN165" s="4">
        <f t="shared" si="222"/>
        <v>0.33951499629630177</v>
      </c>
      <c r="AO165" s="4">
        <f t="shared" si="222"/>
        <v>1.7390665266184442</v>
      </c>
      <c r="AP165" s="4">
        <f t="shared" si="222"/>
        <v>-2.1940988763062563</v>
      </c>
      <c r="AQ165" s="4">
        <f t="shared" si="222"/>
        <v>-0.4789848323130883</v>
      </c>
      <c r="AR165" s="4">
        <f t="shared" si="222"/>
        <v>-1.5297096834507755</v>
      </c>
      <c r="AS165" s="4">
        <f t="shared" si="222"/>
        <v>2.5436837448316112</v>
      </c>
      <c r="AT165" s="4">
        <f t="shared" si="222"/>
        <v>0.26725824580036317</v>
      </c>
      <c r="AU165" s="4">
        <f t="shared" si="222"/>
        <v>1.9281588105676377</v>
      </c>
      <c r="AV165" s="4">
        <f t="shared" si="222"/>
        <v>1.2186719806607016</v>
      </c>
      <c r="AW165" s="4">
        <f t="shared" si="222"/>
        <v>-2.658014108063611</v>
      </c>
      <c r="AY165" s="2">
        <f t="shared" si="214"/>
        <v>109.24683119336392</v>
      </c>
      <c r="AZ165" s="2">
        <f t="shared" si="214"/>
        <v>108.74975734850938</v>
      </c>
      <c r="BA165" s="2">
        <f t="shared" si="214"/>
        <v>107.9574967707787</v>
      </c>
      <c r="BB165" s="2">
        <f t="shared" si="214"/>
        <v>107.46098096301509</v>
      </c>
      <c r="BC165" s="2">
        <f t="shared" si="214"/>
        <v>107.19253412803508</v>
      </c>
      <c r="BD165" s="2">
        <f t="shared" si="214"/>
        <v>106.78060854913156</v>
      </c>
      <c r="BE165" s="2">
        <f t="shared" si="214"/>
        <v>109.85206116661925</v>
      </c>
      <c r="BF165" s="2">
        <f t="shared" si="214"/>
        <v>112.50460938895831</v>
      </c>
      <c r="BG165" s="2">
        <f t="shared" si="214"/>
        <v>113.23809921995405</v>
      </c>
      <c r="BH165" s="2">
        <f t="shared" si="214"/>
        <v>113.8367145078783</v>
      </c>
      <c r="BI165" s="2">
        <f t="shared" si="214"/>
        <v>113.30541255721306</v>
      </c>
      <c r="BJ165" s="2">
        <f t="shared" si="214"/>
        <v>112.98331717586495</v>
      </c>
      <c r="BK165" s="2">
        <f t="shared" si="214"/>
        <v>116.42876152065517</v>
      </c>
      <c r="BL165" s="2">
        <f t="shared" si="214"/>
        <v>115.02153313979801</v>
      </c>
      <c r="BM165" s="2">
        <f t="shared" si="214"/>
        <v>118.20786671678778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155.56184491634491</v>
      </c>
      <c r="DL165" s="2">
        <f t="shared" si="223"/>
        <v>146.06446449283291</v>
      </c>
      <c r="DM165" s="2">
        <f t="shared" si="223"/>
        <v>138.96035114709852</v>
      </c>
      <c r="DN165" s="2">
        <f t="shared" si="223"/>
        <v>134.11402637050006</v>
      </c>
      <c r="DO165" s="2">
        <f t="shared" si="223"/>
        <v>130.37499748331325</v>
      </c>
      <c r="DP165" s="2">
        <f t="shared" si="223"/>
        <v>132.38532296918771</v>
      </c>
      <c r="DQ165" s="2">
        <f t="shared" si="223"/>
        <v>136.58997198818253</v>
      </c>
      <c r="DR165" s="2">
        <f t="shared" si="223"/>
        <v>135.96402605042016</v>
      </c>
      <c r="DS165" s="2">
        <f t="shared" si="223"/>
        <v>138.70761833898675</v>
      </c>
      <c r="DT165" s="2">
        <f t="shared" si="223"/>
        <v>138.09080030637921</v>
      </c>
      <c r="DU165" s="2">
        <f t="shared" si="223"/>
        <v>131.34578263305323</v>
      </c>
      <c r="DV165" s="2">
        <f t="shared" si="223"/>
        <v>134.12922212885155</v>
      </c>
      <c r="DW165" s="2">
        <f t="shared" si="223"/>
        <v>143.53125798319329</v>
      </c>
      <c r="DX165" s="2">
        <f t="shared" si="223"/>
        <v>147.65399759759757</v>
      </c>
      <c r="DY165" s="2">
        <f t="shared" si="223"/>
        <v>167.55046073414906</v>
      </c>
      <c r="EA165" s="2">
        <f t="shared" si="213"/>
        <v>109.89180842637703</v>
      </c>
      <c r="EB165" s="2">
        <f t="shared" si="213"/>
        <v>109.29606003685431</v>
      </c>
      <c r="EC165" s="2">
        <f t="shared" si="213"/>
        <v>107.85867274562584</v>
      </c>
      <c r="ED165" s="2">
        <f t="shared" si="213"/>
        <v>107.60027583639734</v>
      </c>
      <c r="EE165" s="2">
        <f t="shared" si="213"/>
        <v>107.04086669385217</v>
      </c>
      <c r="EF165" s="2">
        <f t="shared" si="213"/>
        <v>106.61153463103079</v>
      </c>
      <c r="EG165" s="2">
        <f t="shared" si="213"/>
        <v>109.73957517897236</v>
      </c>
      <c r="EH165" s="2">
        <f t="shared" si="213"/>
        <v>113.00873989745668</v>
      </c>
      <c r="EI165" s="2">
        <f t="shared" si="213"/>
        <v>113.82606827862254</v>
      </c>
      <c r="EJ165" s="2">
        <f t="shared" si="213"/>
        <v>114.46012047721291</v>
      </c>
      <c r="EK165" s="2">
        <f t="shared" si="212"/>
        <v>113.32795701874112</v>
      </c>
      <c r="EL165" s="2">
        <f t="shared" si="179"/>
        <v>112.74094123346835</v>
      </c>
      <c r="EM165" s="2">
        <f t="shared" si="179"/>
        <v>116.65544428701197</v>
      </c>
      <c r="EN165" s="2">
        <f t="shared" si="179"/>
        <v>115.25120054260503</v>
      </c>
      <c r="EO165" s="2">
        <f t="shared" si="179"/>
        <v>119.14883749999998</v>
      </c>
      <c r="EQ165" s="2">
        <f t="shared" si="224"/>
        <v>108.86722390991127</v>
      </c>
      <c r="ER165" s="2">
        <f t="shared" si="224"/>
        <v>108.41870626698369</v>
      </c>
      <c r="ES165" s="2">
        <f t="shared" si="224"/>
        <v>108.01789516680429</v>
      </c>
      <c r="ET165" s="2">
        <f t="shared" si="224"/>
        <v>107.35473960491781</v>
      </c>
      <c r="EU165" s="2">
        <f t="shared" si="224"/>
        <v>107.28601065551403</v>
      </c>
      <c r="EV165" s="2">
        <f t="shared" si="224"/>
        <v>106.89087869457011</v>
      </c>
      <c r="EW165" s="2">
        <f t="shared" si="224"/>
        <v>109.90942272749658</v>
      </c>
      <c r="EX165" s="2">
        <f t="shared" si="224"/>
        <v>112.22117520164682</v>
      </c>
      <c r="EY165" s="2">
        <f t="shared" si="224"/>
        <v>112.8748045334244</v>
      </c>
      <c r="EZ165" s="2">
        <f t="shared" si="224"/>
        <v>113.38293494476868</v>
      </c>
      <c r="FA165" s="2">
        <f t="shared" si="224"/>
        <v>113.28353929459585</v>
      </c>
      <c r="FB165" s="2">
        <f t="shared" si="224"/>
        <v>113.17688125413029</v>
      </c>
      <c r="FC165" s="2">
        <f t="shared" si="224"/>
        <v>116.21621649728199</v>
      </c>
      <c r="FD165" s="2">
        <f t="shared" si="224"/>
        <v>114.7652478047022</v>
      </c>
      <c r="FE165" s="2">
        <f t="shared" si="224"/>
        <v>117.02248204269708</v>
      </c>
      <c r="FG165" s="2">
        <f t="shared" si="225"/>
        <v>0.99991979685130661</v>
      </c>
      <c r="FH165" s="2">
        <f t="shared" si="225"/>
        <v>0.99989518160508817</v>
      </c>
      <c r="FI165" s="2">
        <f t="shared" si="225"/>
        <v>0.99989232564259267</v>
      </c>
      <c r="FJ165" s="2">
        <f t="shared" si="225"/>
        <v>0.99989380649398363</v>
      </c>
      <c r="FK165" s="2">
        <f t="shared" si="225"/>
        <v>0.99986420416232269</v>
      </c>
      <c r="FL165" s="2">
        <f t="shared" si="225"/>
        <v>0.99984345961683252</v>
      </c>
      <c r="FM165" s="2">
        <f t="shared" si="225"/>
        <v>0.99986958881331078</v>
      </c>
      <c r="FN165" s="2">
        <f t="shared" si="225"/>
        <v>0.99983926648081312</v>
      </c>
      <c r="FO165" s="2">
        <f t="shared" si="225"/>
        <v>0.99985728178148303</v>
      </c>
      <c r="FP165" s="2">
        <f t="shared" si="225"/>
        <v>0.99984779415700431</v>
      </c>
      <c r="FQ165" s="2">
        <f t="shared" si="225"/>
        <v>0.99984244955279689</v>
      </c>
      <c r="FR165" s="2">
        <f t="shared" si="225"/>
        <v>0.99984202891256579</v>
      </c>
      <c r="FS165" s="2">
        <f t="shared" si="225"/>
        <v>0.99983417870563696</v>
      </c>
      <c r="FT165" s="2">
        <f t="shared" si="225"/>
        <v>0.99984405633362894</v>
      </c>
      <c r="FU165" s="2">
        <f t="shared" si="225"/>
        <v>0.99980108643787569</v>
      </c>
      <c r="FW165" s="2">
        <f t="shared" si="216"/>
        <v>0.63307624048232958</v>
      </c>
      <c r="FX165" s="2">
        <f t="shared" si="216"/>
        <v>0.62706369126857553</v>
      </c>
      <c r="FY165" s="2">
        <f t="shared" si="216"/>
        <v>0.59963396618428044</v>
      </c>
      <c r="FZ165" s="2">
        <f t="shared" si="216"/>
        <v>0.57877593320054888</v>
      </c>
      <c r="GA165" s="2">
        <f t="shared" si="216"/>
        <v>0.60576142826113966</v>
      </c>
      <c r="GB165" s="2">
        <f t="shared" si="216"/>
        <v>0.59081004732149656</v>
      </c>
      <c r="GC165" s="2">
        <f t="shared" si="216"/>
        <v>0.64166010332720747</v>
      </c>
      <c r="GD165" s="2">
        <f t="shared" si="216"/>
        <v>0.64479806564140718</v>
      </c>
      <c r="GE165" s="2">
        <f t="shared" si="216"/>
        <v>0.62182555800425898</v>
      </c>
      <c r="GF165" s="2">
        <f t="shared" si="216"/>
        <v>0.58207493323443005</v>
      </c>
      <c r="GG165" s="2">
        <f t="shared" si="216"/>
        <v>0.57146507390167833</v>
      </c>
      <c r="GH165" s="2">
        <f t="shared" si="216"/>
        <v>0.54823416313626527</v>
      </c>
      <c r="GI165" s="2">
        <f t="shared" si="216"/>
        <v>0.52624026524612899</v>
      </c>
      <c r="GJ165" s="2">
        <f t="shared" si="216"/>
        <v>0.48301078576778428</v>
      </c>
      <c r="GK165" s="2">
        <f t="shared" si="216"/>
        <v>0.44705532145978166</v>
      </c>
      <c r="GM165" s="83">
        <f t="shared" si="217"/>
        <v>0</v>
      </c>
      <c r="GN165" s="83">
        <f t="shared" si="217"/>
        <v>0</v>
      </c>
      <c r="GO165" s="83">
        <f t="shared" si="217"/>
        <v>2.1020232847167874E-261</v>
      </c>
      <c r="GP165" s="83">
        <f t="shared" si="217"/>
        <v>2.9900444499964341E-237</v>
      </c>
      <c r="GQ165" s="83">
        <f t="shared" si="217"/>
        <v>8.0336795897688803E-306</v>
      </c>
      <c r="GR165" s="83">
        <f t="shared" si="217"/>
        <v>0</v>
      </c>
      <c r="GS165" s="83">
        <f t="shared" si="217"/>
        <v>0</v>
      </c>
      <c r="GT165" s="83">
        <f t="shared" si="217"/>
        <v>0</v>
      </c>
      <c r="GU165" s="83">
        <f t="shared" si="217"/>
        <v>6.1729293042648028E-296</v>
      </c>
      <c r="GV165" s="83">
        <f t="shared" si="217"/>
        <v>0</v>
      </c>
      <c r="GW165" s="83">
        <f t="shared" si="217"/>
        <v>7.7475721254385372E-253</v>
      </c>
      <c r="GX165" s="83">
        <f t="shared" si="217"/>
        <v>1.5089369911660553E-277</v>
      </c>
      <c r="GY165" s="83">
        <f t="shared" si="217"/>
        <v>1.4850750767384032E-234</v>
      </c>
      <c r="GZ165" s="83">
        <f t="shared" si="217"/>
        <v>4.4698283440882861E-288</v>
      </c>
      <c r="HA165" s="83">
        <f t="shared" si="217"/>
        <v>0</v>
      </c>
      <c r="HC165" s="83">
        <f t="shared" si="181"/>
        <v>0</v>
      </c>
      <c r="HD165" s="83">
        <f t="shared" si="181"/>
        <v>4.3878373076920717E-240</v>
      </c>
      <c r="HE165" s="83">
        <f t="shared" si="181"/>
        <v>2.1426733940809386E-190</v>
      </c>
      <c r="HF165" s="83">
        <f t="shared" si="180"/>
        <v>1.9274439921638138E-183</v>
      </c>
      <c r="HG165" s="83">
        <f t="shared" si="180"/>
        <v>0</v>
      </c>
      <c r="HH165" s="83">
        <f t="shared" si="180"/>
        <v>5.5265376975635539E-273</v>
      </c>
      <c r="HI165" s="83">
        <f t="shared" si="180"/>
        <v>0</v>
      </c>
      <c r="HJ165" s="83">
        <f t="shared" si="180"/>
        <v>0</v>
      </c>
      <c r="HK165" s="83">
        <f t="shared" si="180"/>
        <v>1.8792168442829123E-237</v>
      </c>
      <c r="HL165" s="83">
        <f t="shared" si="161"/>
        <v>1.6208623079518393E-231</v>
      </c>
      <c r="HM165" s="83">
        <f t="shared" si="161"/>
        <v>6.0848111290235228E-180</v>
      </c>
      <c r="HN165" s="83">
        <f t="shared" si="161"/>
        <v>5.5862075620672469E-207</v>
      </c>
      <c r="HO165" s="83">
        <f t="shared" si="161"/>
        <v>1.529370711949679E-135</v>
      </c>
      <c r="HP165" s="83">
        <f t="shared" si="161"/>
        <v>3.6963141671339492E-210</v>
      </c>
      <c r="HQ165" s="83">
        <f t="shared" si="161"/>
        <v>1.7070882073923098E-244</v>
      </c>
      <c r="HS165" s="83">
        <f t="shared" si="218"/>
        <v>1.8063093668206494E-24</v>
      </c>
      <c r="HT165" s="83">
        <f t="shared" si="218"/>
        <v>9.9212646900581637E-22</v>
      </c>
      <c r="HU165" s="83">
        <f t="shared" si="218"/>
        <v>6.057286525526791E-21</v>
      </c>
      <c r="HV165" s="83">
        <f t="shared" si="218"/>
        <v>5.8603954449233385E-18</v>
      </c>
      <c r="HW165" s="83">
        <f t="shared" si="218"/>
        <v>4.7990881355548001E-25</v>
      </c>
      <c r="HX165" s="83">
        <f t="shared" si="218"/>
        <v>1.4437449767990609E-29</v>
      </c>
      <c r="HY165" s="83">
        <f t="shared" si="218"/>
        <v>3.9519834880355403E-27</v>
      </c>
      <c r="HZ165" s="83">
        <f t="shared" si="218"/>
        <v>3.5711161458294937E-30</v>
      </c>
      <c r="IA165" s="83">
        <f t="shared" si="218"/>
        <v>6.9994533479321803E-27</v>
      </c>
      <c r="IB165" s="83">
        <f t="shared" si="218"/>
        <v>9.0671630225934708E-25</v>
      </c>
      <c r="IC165" s="83">
        <f t="shared" si="218"/>
        <v>1.7181626172470217E-24</v>
      </c>
      <c r="ID165" s="83">
        <f t="shared" si="218"/>
        <v>8.6674136159141865E-26</v>
      </c>
      <c r="IE165" s="83">
        <f t="shared" si="218"/>
        <v>3.6351825732085363E-23</v>
      </c>
      <c r="IF165" s="83">
        <f t="shared" si="218"/>
        <v>9.5695397827543205E-26</v>
      </c>
      <c r="IG165" s="83">
        <f t="shared" si="218"/>
        <v>7.4254837213830576E-23</v>
      </c>
      <c r="II165" s="83">
        <f t="shared" si="219"/>
        <v>0.38203119160176091</v>
      </c>
      <c r="IJ165" s="83">
        <f t="shared" si="219"/>
        <v>0.41716834942924974</v>
      </c>
      <c r="IK165" s="83">
        <f t="shared" si="219"/>
        <v>0.48858895745638725</v>
      </c>
      <c r="IL165" s="83">
        <f t="shared" si="219"/>
        <v>0.56454472395888011</v>
      </c>
      <c r="IM165" s="83">
        <f t="shared" si="219"/>
        <v>0.44641250534992422</v>
      </c>
      <c r="IN165" s="83">
        <f t="shared" si="219"/>
        <v>0.46511241071160248</v>
      </c>
      <c r="IO165" s="83">
        <f t="shared" si="219"/>
        <v>0.30846412734694151</v>
      </c>
      <c r="IP165" s="83">
        <f t="shared" si="219"/>
        <v>0.26010481976063893</v>
      </c>
      <c r="IQ165" s="83">
        <f t="shared" si="219"/>
        <v>0.37136365960894252</v>
      </c>
      <c r="IR165" s="83">
        <f t="shared" si="219"/>
        <v>0.51922242308519873</v>
      </c>
      <c r="IS165" s="83">
        <f t="shared" si="219"/>
        <v>0.54913341520554071</v>
      </c>
      <c r="IT165" s="83">
        <f t="shared" si="219"/>
        <v>0.59340322006919166</v>
      </c>
      <c r="IU165" s="83">
        <f t="shared" si="219"/>
        <v>0.58725194256947855</v>
      </c>
      <c r="IV165" s="83">
        <f t="shared" si="219"/>
        <v>0.46028399350505783</v>
      </c>
      <c r="IW165" s="83">
        <f t="shared" si="219"/>
        <v>0.38070060536679123</v>
      </c>
      <c r="IY165" s="83">
        <f t="shared" si="220"/>
        <v>0.38203119160176091</v>
      </c>
      <c r="IZ165" s="83">
        <f t="shared" si="220"/>
        <v>0.41716834942924974</v>
      </c>
      <c r="JA165" s="83">
        <f t="shared" si="220"/>
        <v>0.48858895745638725</v>
      </c>
      <c r="JB165" s="83">
        <f t="shared" si="220"/>
        <v>0.56454472395888011</v>
      </c>
      <c r="JC165" s="83">
        <f t="shared" si="220"/>
        <v>0.44641250534992422</v>
      </c>
      <c r="JD165" s="83">
        <f t="shared" si="220"/>
        <v>0.46511241071160248</v>
      </c>
      <c r="JE165" s="83">
        <f t="shared" si="220"/>
        <v>0.30846412734694151</v>
      </c>
      <c r="JF165" s="83">
        <f t="shared" si="220"/>
        <v>0.26010481976063893</v>
      </c>
      <c r="JG165" s="83">
        <f t="shared" si="220"/>
        <v>0.37136365960894252</v>
      </c>
      <c r="JH165" s="83">
        <f t="shared" si="220"/>
        <v>0.51922242308519873</v>
      </c>
      <c r="JI165" s="83">
        <f t="shared" si="220"/>
        <v>0.54913341520554071</v>
      </c>
      <c r="JJ165" s="83">
        <f t="shared" si="220"/>
        <v>0.59340322006919166</v>
      </c>
      <c r="JK165" s="83">
        <f t="shared" si="220"/>
        <v>0.58725194256947855</v>
      </c>
      <c r="JL165" s="83">
        <f t="shared" si="220"/>
        <v>0.46028399350505783</v>
      </c>
      <c r="JM165" s="83">
        <f t="shared" si="220"/>
        <v>0.38070060536679123</v>
      </c>
    </row>
    <row r="166" spans="2:273" x14ac:dyDescent="0.25">
      <c r="B166" s="2">
        <v>139</v>
      </c>
      <c r="C166" s="37">
        <v>110.167</v>
      </c>
      <c r="D166" s="37">
        <v>108.583</v>
      </c>
      <c r="E166" s="37">
        <v>107.95</v>
      </c>
      <c r="F166" s="37">
        <v>107.467</v>
      </c>
      <c r="G166" s="37">
        <v>108.60299999999999</v>
      </c>
      <c r="H166" s="37">
        <v>107.53400000000001</v>
      </c>
      <c r="I166" s="37">
        <v>110.36199999999999</v>
      </c>
      <c r="J166" s="37">
        <v>113.94799999999999</v>
      </c>
      <c r="K166" s="37">
        <v>112.741</v>
      </c>
      <c r="L166" s="37">
        <v>112.431</v>
      </c>
      <c r="M166" s="37">
        <v>114.03400000000001</v>
      </c>
      <c r="N166" s="37">
        <v>115.414</v>
      </c>
      <c r="O166" s="37">
        <v>121.914</v>
      </c>
      <c r="P166" s="37">
        <v>139.74100000000001</v>
      </c>
      <c r="Q166" s="37">
        <v>169.13800000000001</v>
      </c>
      <c r="S166" s="4">
        <f t="shared" si="221"/>
        <v>109.13748017966047</v>
      </c>
      <c r="T166" s="4">
        <f t="shared" si="221"/>
        <v>108.65995370658379</v>
      </c>
      <c r="U166" s="4">
        <f t="shared" si="221"/>
        <v>108.03552413257553</v>
      </c>
      <c r="V166" s="4">
        <f t="shared" si="221"/>
        <v>107.8728849624507</v>
      </c>
      <c r="W166" s="4">
        <f t="shared" si="221"/>
        <v>107.23132087036574</v>
      </c>
      <c r="X166" s="4">
        <f t="shared" si="221"/>
        <v>106.87335690300429</v>
      </c>
      <c r="Y166" s="4">
        <f t="shared" si="221"/>
        <v>109.77871618208937</v>
      </c>
      <c r="Z166" s="4">
        <f t="shared" si="221"/>
        <v>112.45428204851606</v>
      </c>
      <c r="AA166" s="4">
        <f t="shared" si="221"/>
        <v>113.22241520881845</v>
      </c>
      <c r="AB166" s="4">
        <f t="shared" si="221"/>
        <v>114.41597340729994</v>
      </c>
      <c r="AC166" s="4">
        <f t="shared" si="221"/>
        <v>114.45483196234797</v>
      </c>
      <c r="AD166" s="4">
        <f t="shared" si="221"/>
        <v>116.03841102565178</v>
      </c>
      <c r="AE166" s="4">
        <f t="shared" si="221"/>
        <v>121.60795063288374</v>
      </c>
      <c r="AF166" s="4">
        <f t="shared" si="221"/>
        <v>139.15420315672762</v>
      </c>
      <c r="AG166" s="4">
        <f t="shared" si="221"/>
        <v>168.39821473838907</v>
      </c>
      <c r="AI166" s="4">
        <f t="shared" si="222"/>
        <v>1.0295198203395302</v>
      </c>
      <c r="AJ166" s="4">
        <f t="shared" si="222"/>
        <v>-7.6953706583793746E-2</v>
      </c>
      <c r="AK166" s="4">
        <f t="shared" si="222"/>
        <v>-8.5524132575528711E-2</v>
      </c>
      <c r="AL166" s="4">
        <f t="shared" si="222"/>
        <v>-0.40588496245069905</v>
      </c>
      <c r="AM166" s="4">
        <f t="shared" si="222"/>
        <v>1.3716791296342592</v>
      </c>
      <c r="AN166" s="4">
        <f t="shared" si="222"/>
        <v>0.66064309699571311</v>
      </c>
      <c r="AO166" s="4">
        <f t="shared" si="222"/>
        <v>0.58328381791062611</v>
      </c>
      <c r="AP166" s="4">
        <f t="shared" si="222"/>
        <v>1.4937179514839301</v>
      </c>
      <c r="AQ166" s="4">
        <f t="shared" si="222"/>
        <v>-0.48141520881844713</v>
      </c>
      <c r="AR166" s="4">
        <f t="shared" si="222"/>
        <v>-1.9849734072999468</v>
      </c>
      <c r="AS166" s="4">
        <f t="shared" si="222"/>
        <v>-0.42083196234796105</v>
      </c>
      <c r="AT166" s="4">
        <f t="shared" si="222"/>
        <v>-0.62441102565178142</v>
      </c>
      <c r="AU166" s="4">
        <f t="shared" si="222"/>
        <v>0.30604936711625896</v>
      </c>
      <c r="AV166" s="4">
        <f t="shared" si="222"/>
        <v>0.58679684327239556</v>
      </c>
      <c r="AW166" s="4">
        <f t="shared" si="222"/>
        <v>0.73978526161093328</v>
      </c>
      <c r="AY166" s="2">
        <f t="shared" si="214"/>
        <v>109.13637977639331</v>
      </c>
      <c r="AZ166" s="2">
        <f t="shared" si="214"/>
        <v>108.64108394794792</v>
      </c>
      <c r="BA166" s="2">
        <f t="shared" si="214"/>
        <v>107.88531263125407</v>
      </c>
      <c r="BB166" s="2">
        <f t="shared" si="214"/>
        <v>107.38610327580901</v>
      </c>
      <c r="BC166" s="2">
        <f t="shared" si="214"/>
        <v>107.11997391509081</v>
      </c>
      <c r="BD166" s="2">
        <f t="shared" si="214"/>
        <v>106.68625804892477</v>
      </c>
      <c r="BE166" s="2">
        <f t="shared" si="214"/>
        <v>109.75994934693608</v>
      </c>
      <c r="BF166" s="2">
        <f t="shared" si="214"/>
        <v>112.44819751511808</v>
      </c>
      <c r="BG166" s="2">
        <f t="shared" si="214"/>
        <v>113.1634452011977</v>
      </c>
      <c r="BH166" s="2">
        <f t="shared" si="214"/>
        <v>113.81563948905608</v>
      </c>
      <c r="BI166" s="2">
        <f t="shared" si="214"/>
        <v>113.27252902946128</v>
      </c>
      <c r="BJ166" s="2">
        <f t="shared" si="214"/>
        <v>112.94290485763275</v>
      </c>
      <c r="BK166" s="2">
        <f t="shared" si="214"/>
        <v>116.34410967614048</v>
      </c>
      <c r="BL166" s="2">
        <f t="shared" si="214"/>
        <v>114.93415081637099</v>
      </c>
      <c r="BM166" s="2">
        <f t="shared" si="214"/>
        <v>118.06920686808765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155.81751029601031</v>
      </c>
      <c r="DL166" s="2">
        <f t="shared" si="223"/>
        <v>146.28205569537147</v>
      </c>
      <c r="DM166" s="2">
        <f t="shared" si="223"/>
        <v>139.13211470985158</v>
      </c>
      <c r="DN166" s="2">
        <f t="shared" si="223"/>
        <v>134.2484824379035</v>
      </c>
      <c r="DO166" s="2">
        <f t="shared" si="223"/>
        <v>130.47841218951743</v>
      </c>
      <c r="DP166" s="2">
        <f t="shared" si="223"/>
        <v>132.49114453781516</v>
      </c>
      <c r="DQ166" s="2">
        <f t="shared" si="223"/>
        <v>136.71559700186017</v>
      </c>
      <c r="DR166" s="2">
        <f t="shared" si="223"/>
        <v>136.09931932773108</v>
      </c>
      <c r="DS166" s="2">
        <f t="shared" si="223"/>
        <v>138.87601170806434</v>
      </c>
      <c r="DT166" s="2">
        <f t="shared" si="223"/>
        <v>138.25345059634529</v>
      </c>
      <c r="DU166" s="2">
        <f t="shared" si="223"/>
        <v>131.44888235294118</v>
      </c>
      <c r="DV166" s="2">
        <f t="shared" si="223"/>
        <v>134.24908907563025</v>
      </c>
      <c r="DW166" s="2">
        <f t="shared" si="223"/>
        <v>143.71542689075631</v>
      </c>
      <c r="DX166" s="2">
        <f t="shared" si="223"/>
        <v>147.87215885885882</v>
      </c>
      <c r="DY166" s="2">
        <f t="shared" si="223"/>
        <v>167.94364827586207</v>
      </c>
      <c r="EA166" s="2">
        <f t="shared" si="213"/>
        <v>109.81854722437336</v>
      </c>
      <c r="EB166" s="2">
        <f t="shared" si="213"/>
        <v>109.22050832618611</v>
      </c>
      <c r="EC166" s="2">
        <f t="shared" si="213"/>
        <v>107.78072341857334</v>
      </c>
      <c r="ED166" s="2">
        <f t="shared" si="213"/>
        <v>107.53488950591024</v>
      </c>
      <c r="EE166" s="2">
        <f t="shared" si="213"/>
        <v>106.95948188279155</v>
      </c>
      <c r="EF166" s="2">
        <f t="shared" si="213"/>
        <v>106.50701071991733</v>
      </c>
      <c r="EG166" s="2">
        <f t="shared" si="213"/>
        <v>109.64152470665482</v>
      </c>
      <c r="EH166" s="2">
        <f t="shared" si="213"/>
        <v>112.98160952573706</v>
      </c>
      <c r="EI166" s="2">
        <f t="shared" si="213"/>
        <v>113.78712724493251</v>
      </c>
      <c r="EJ166" s="2">
        <f t="shared" si="213"/>
        <v>114.47991601402597</v>
      </c>
      <c r="EK166" s="2">
        <f t="shared" si="212"/>
        <v>113.29695974841104</v>
      </c>
      <c r="EL166" s="2">
        <f t="shared" si="179"/>
        <v>112.68438097196736</v>
      </c>
      <c r="EM166" s="2">
        <f t="shared" si="179"/>
        <v>116.58785685910615</v>
      </c>
      <c r="EN166" s="2">
        <f t="shared" si="179"/>
        <v>115.18216838667195</v>
      </c>
      <c r="EO166" s="2">
        <f t="shared" si="179"/>
        <v>119.0822279605263</v>
      </c>
      <c r="EQ166" s="2">
        <f t="shared" si="224"/>
        <v>108.77064895161901</v>
      </c>
      <c r="ER166" s="2">
        <f t="shared" si="224"/>
        <v>108.3213370923913</v>
      </c>
      <c r="ES166" s="2">
        <f t="shared" si="224"/>
        <v>107.94404717760196</v>
      </c>
      <c r="ET166" s="2">
        <f t="shared" si="224"/>
        <v>107.28304234010223</v>
      </c>
      <c r="EU166" s="2">
        <f t="shared" si="224"/>
        <v>107.21059232426632</v>
      </c>
      <c r="EV166" s="2">
        <f t="shared" si="224"/>
        <v>106.7934268170836</v>
      </c>
      <c r="EW166" s="2">
        <f t="shared" si="224"/>
        <v>109.81540509651371</v>
      </c>
      <c r="EX166" s="2">
        <f t="shared" si="224"/>
        <v>112.17511863289786</v>
      </c>
      <c r="EY166" s="2">
        <f t="shared" si="224"/>
        <v>112.81243937825494</v>
      </c>
      <c r="EZ166" s="2">
        <f t="shared" si="224"/>
        <v>113.37519924354383</v>
      </c>
      <c r="FA166" s="2">
        <f t="shared" si="224"/>
        <v>113.25142867074902</v>
      </c>
      <c r="FB166" s="2">
        <f t="shared" si="224"/>
        <v>113.13175191381791</v>
      </c>
      <c r="FC166" s="2">
        <f t="shared" si="224"/>
        <v>116.13650794729381</v>
      </c>
      <c r="FD166" s="2">
        <f t="shared" si="224"/>
        <v>114.68285613395824</v>
      </c>
      <c r="FE166" s="2">
        <f t="shared" si="224"/>
        <v>116.90762609124285</v>
      </c>
      <c r="FG166" s="2">
        <f t="shared" si="225"/>
        <v>0.99992685334284459</v>
      </c>
      <c r="FH166" s="2">
        <f t="shared" si="225"/>
        <v>0.99990440360600219</v>
      </c>
      <c r="FI166" s="2">
        <f t="shared" si="225"/>
        <v>0.99990179888854924</v>
      </c>
      <c r="FJ166" s="2">
        <f t="shared" si="225"/>
        <v>0.99990314946648429</v>
      </c>
      <c r="FK166" s="2">
        <f t="shared" si="225"/>
        <v>0.99987615124428431</v>
      </c>
      <c r="FL166" s="2">
        <f t="shared" si="225"/>
        <v>0.99985723150728156</v>
      </c>
      <c r="FM166" s="2">
        <f t="shared" si="225"/>
        <v>0.99988106221938244</v>
      </c>
      <c r="FN166" s="2">
        <f t="shared" si="225"/>
        <v>0.99985340721502014</v>
      </c>
      <c r="FO166" s="2">
        <f t="shared" si="225"/>
        <v>0.99986983780320682</v>
      </c>
      <c r="FP166" s="2">
        <f t="shared" si="225"/>
        <v>0.99986118476229657</v>
      </c>
      <c r="FQ166" s="2">
        <f t="shared" si="225"/>
        <v>0.99985631029247357</v>
      </c>
      <c r="FR166" s="2">
        <f t="shared" si="225"/>
        <v>0.99985592665337253</v>
      </c>
      <c r="FS166" s="2">
        <f t="shared" si="225"/>
        <v>0.999848766975583</v>
      </c>
      <c r="FT166" s="2">
        <f t="shared" si="225"/>
        <v>0.99985777573443146</v>
      </c>
      <c r="FU166" s="2">
        <f t="shared" si="225"/>
        <v>0.99981858550008806</v>
      </c>
      <c r="FW166" s="2">
        <f t="shared" si="216"/>
        <v>0.65419720232906842</v>
      </c>
      <c r="FX166" s="2">
        <f t="shared" si="216"/>
        <v>0.64833849951175093</v>
      </c>
      <c r="FY166" s="2">
        <f t="shared" si="216"/>
        <v>0.62152911379295572</v>
      </c>
      <c r="FZ166" s="2">
        <f t="shared" si="216"/>
        <v>0.6010528462496828</v>
      </c>
      <c r="GA166" s="2">
        <f t="shared" si="216"/>
        <v>0.62752962847563432</v>
      </c>
      <c r="GB166" s="2">
        <f t="shared" si="216"/>
        <v>0.61287621444604068</v>
      </c>
      <c r="GC166" s="2">
        <f t="shared" si="216"/>
        <v>0.66255033304027589</v>
      </c>
      <c r="GD166" s="2">
        <f t="shared" si="216"/>
        <v>0.66560069660729482</v>
      </c>
      <c r="GE166" s="2">
        <f t="shared" si="216"/>
        <v>0.64322917057406614</v>
      </c>
      <c r="GF166" s="2">
        <f t="shared" si="216"/>
        <v>0.60429665925377918</v>
      </c>
      <c r="GG166" s="2">
        <f t="shared" si="216"/>
        <v>0.59385731215435189</v>
      </c>
      <c r="GH166" s="2">
        <f t="shared" si="216"/>
        <v>0.57092886932560361</v>
      </c>
      <c r="GI166" s="2">
        <f t="shared" si="216"/>
        <v>0.54913119526851228</v>
      </c>
      <c r="GJ166" s="2">
        <f t="shared" si="216"/>
        <v>0.50602980162031719</v>
      </c>
      <c r="GK166" s="2">
        <f t="shared" si="216"/>
        <v>0.46991832252349786</v>
      </c>
      <c r="GM166" s="83">
        <f t="shared" si="217"/>
        <v>0</v>
      </c>
      <c r="GN166" s="83">
        <f t="shared" si="217"/>
        <v>0</v>
      </c>
      <c r="GO166" s="83">
        <f t="shared" si="217"/>
        <v>4.4203013086380479E-268</v>
      </c>
      <c r="GP166" s="83">
        <f t="shared" si="217"/>
        <v>2.4682409402783021E-243</v>
      </c>
      <c r="GQ166" s="83">
        <f t="shared" si="217"/>
        <v>0</v>
      </c>
      <c r="GR166" s="83">
        <f t="shared" si="217"/>
        <v>0</v>
      </c>
      <c r="GS166" s="83">
        <f t="shared" si="217"/>
        <v>0</v>
      </c>
      <c r="GT166" s="83">
        <f t="shared" si="217"/>
        <v>0</v>
      </c>
      <c r="GU166" s="83">
        <f t="shared" si="217"/>
        <v>1.8018369478611648E-303</v>
      </c>
      <c r="GV166" s="83">
        <f t="shared" si="217"/>
        <v>0</v>
      </c>
      <c r="GW166" s="83">
        <f t="shared" si="217"/>
        <v>3.0202780380276433E-259</v>
      </c>
      <c r="GX166" s="83">
        <f t="shared" si="217"/>
        <v>1.3938602956596972E-284</v>
      </c>
      <c r="GY166" s="83">
        <f t="shared" si="217"/>
        <v>1.5590996758579339E-240</v>
      </c>
      <c r="GZ166" s="83">
        <f t="shared" si="217"/>
        <v>2.0585569940616062E-295</v>
      </c>
      <c r="HA166" s="83">
        <f t="shared" si="217"/>
        <v>0</v>
      </c>
      <c r="HC166" s="83">
        <f t="shared" si="181"/>
        <v>0</v>
      </c>
      <c r="HD166" s="83">
        <f t="shared" si="181"/>
        <v>3.3749506540618828E-248</v>
      </c>
      <c r="HE166" s="83">
        <f t="shared" si="181"/>
        <v>7.6024829457748215E-197</v>
      </c>
      <c r="HF166" s="83">
        <f t="shared" si="180"/>
        <v>1.0989145986790533E-189</v>
      </c>
      <c r="HG166" s="83">
        <f t="shared" si="180"/>
        <v>0</v>
      </c>
      <c r="HH166" s="83">
        <f t="shared" si="180"/>
        <v>4.4036497256084314E-282</v>
      </c>
      <c r="HI166" s="83">
        <f t="shared" si="180"/>
        <v>0</v>
      </c>
      <c r="HJ166" s="83">
        <f t="shared" si="180"/>
        <v>0</v>
      </c>
      <c r="HK166" s="83">
        <f t="shared" si="180"/>
        <v>2.1729118616533601E-245</v>
      </c>
      <c r="HL166" s="83">
        <f t="shared" si="161"/>
        <v>2.6887461745801712E-239</v>
      </c>
      <c r="HM166" s="83">
        <f t="shared" si="161"/>
        <v>5.3466587010602942E-186</v>
      </c>
      <c r="HN166" s="83">
        <f t="shared" si="161"/>
        <v>5.72451249554693E-214</v>
      </c>
      <c r="HO166" s="83">
        <f t="shared" si="161"/>
        <v>3.7123987482254824E-140</v>
      </c>
      <c r="HP166" s="83">
        <f t="shared" si="161"/>
        <v>2.3746114505666273E-217</v>
      </c>
      <c r="HQ166" s="83">
        <f t="shared" si="161"/>
        <v>9.4286259455248521E-253</v>
      </c>
      <c r="HS166" s="83">
        <f t="shared" si="218"/>
        <v>5.5583175401166744E-26</v>
      </c>
      <c r="HT166" s="83">
        <f t="shared" si="218"/>
        <v>4.1934563766139593E-23</v>
      </c>
      <c r="HU166" s="83">
        <f t="shared" si="218"/>
        <v>2.2379828623838079E-22</v>
      </c>
      <c r="HV166" s="83">
        <f t="shared" si="218"/>
        <v>3.4675628911412819E-19</v>
      </c>
      <c r="HW166" s="83">
        <f t="shared" si="218"/>
        <v>1.0354263836642513E-26</v>
      </c>
      <c r="HX166" s="83">
        <f t="shared" si="218"/>
        <v>1.3739374715995641E-31</v>
      </c>
      <c r="HY166" s="83">
        <f t="shared" si="218"/>
        <v>6.9579949482953844E-29</v>
      </c>
      <c r="HZ166" s="83">
        <f t="shared" si="218"/>
        <v>3.5080512276768344E-32</v>
      </c>
      <c r="IA166" s="83">
        <f t="shared" si="218"/>
        <v>1.1452131358009947E-28</v>
      </c>
      <c r="IB166" s="83">
        <f t="shared" si="218"/>
        <v>1.7196456684098001E-26</v>
      </c>
      <c r="IC166" s="83">
        <f t="shared" si="218"/>
        <v>3.1414746164811913E-26</v>
      </c>
      <c r="ID166" s="83">
        <f t="shared" si="218"/>
        <v>1.2062716728178714E-27</v>
      </c>
      <c r="IE166" s="83">
        <f t="shared" si="218"/>
        <v>7.0138745763373175E-25</v>
      </c>
      <c r="IF166" s="83">
        <f t="shared" si="218"/>
        <v>8.4265615224762747E-28</v>
      </c>
      <c r="IG166" s="83">
        <f t="shared" si="218"/>
        <v>8.3786078539267379E-25</v>
      </c>
      <c r="II166" s="83">
        <f t="shared" si="219"/>
        <v>0.31026125721717895</v>
      </c>
      <c r="IJ166" s="83">
        <f t="shared" si="219"/>
        <v>0.34522834758620541</v>
      </c>
      <c r="IK166" s="83">
        <f t="shared" si="219"/>
        <v>0.41161461669335225</v>
      </c>
      <c r="IL166" s="83">
        <f t="shared" si="219"/>
        <v>0.50654795933558439</v>
      </c>
      <c r="IM166" s="83">
        <f t="shared" si="219"/>
        <v>0.36452020376231969</v>
      </c>
      <c r="IN166" s="83">
        <f t="shared" si="219"/>
        <v>0.37390370318384009</v>
      </c>
      <c r="IO166" s="83">
        <f t="shared" si="219"/>
        <v>0.23915118270299829</v>
      </c>
      <c r="IP166" s="83">
        <f t="shared" si="219"/>
        <v>0.19389815161464655</v>
      </c>
      <c r="IQ166" s="83">
        <f t="shared" si="219"/>
        <v>0.29236955954879984</v>
      </c>
      <c r="IR166" s="83">
        <f t="shared" si="219"/>
        <v>0.43717942339177551</v>
      </c>
      <c r="IS166" s="83">
        <f t="shared" si="219"/>
        <v>0.47203734509282275</v>
      </c>
      <c r="IT166" s="83">
        <f t="shared" si="219"/>
        <v>0.54253602150189928</v>
      </c>
      <c r="IU166" s="83">
        <f t="shared" si="219"/>
        <v>0.59367950723092233</v>
      </c>
      <c r="IV166" s="83">
        <f t="shared" si="219"/>
        <v>0.5096526504784078</v>
      </c>
      <c r="IW166" s="83">
        <f t="shared" si="219"/>
        <v>0.44605338558975133</v>
      </c>
      <c r="IY166" s="83">
        <f t="shared" si="220"/>
        <v>0.31026125721717895</v>
      </c>
      <c r="IZ166" s="83">
        <f t="shared" si="220"/>
        <v>0.34522834758620541</v>
      </c>
      <c r="JA166" s="83">
        <f t="shared" si="220"/>
        <v>0.41161461669335225</v>
      </c>
      <c r="JB166" s="83">
        <f t="shared" si="220"/>
        <v>0.50654795933558439</v>
      </c>
      <c r="JC166" s="83">
        <f t="shared" si="220"/>
        <v>0.36452020376231969</v>
      </c>
      <c r="JD166" s="83">
        <f t="shared" si="220"/>
        <v>0.37390370318384009</v>
      </c>
      <c r="JE166" s="83">
        <f t="shared" si="220"/>
        <v>0.23915118270299829</v>
      </c>
      <c r="JF166" s="83">
        <f t="shared" si="220"/>
        <v>0.19389815161464655</v>
      </c>
      <c r="JG166" s="83">
        <f t="shared" si="220"/>
        <v>0.29236955954879984</v>
      </c>
      <c r="JH166" s="83">
        <f t="shared" si="220"/>
        <v>0.43717942339177551</v>
      </c>
      <c r="JI166" s="83">
        <f t="shared" si="220"/>
        <v>0.47203734509282275</v>
      </c>
      <c r="JJ166" s="83">
        <f t="shared" si="220"/>
        <v>0.54253602150189928</v>
      </c>
      <c r="JK166" s="83">
        <f t="shared" si="220"/>
        <v>0.59367950723092233</v>
      </c>
      <c r="JL166" s="83">
        <f t="shared" si="220"/>
        <v>0.5096526504784078</v>
      </c>
      <c r="JM166" s="83">
        <f t="shared" si="220"/>
        <v>0.44605338558975133</v>
      </c>
    </row>
    <row r="167" spans="2:273" x14ac:dyDescent="0.25">
      <c r="B167" s="2">
        <v>140</v>
      </c>
      <c r="C167" s="37">
        <v>108.217</v>
      </c>
      <c r="D167" s="37">
        <v>107.767</v>
      </c>
      <c r="E167" s="37">
        <v>106.783</v>
      </c>
      <c r="F167" s="37">
        <v>105.733</v>
      </c>
      <c r="G167" s="37">
        <v>107.155</v>
      </c>
      <c r="H167" s="37">
        <v>106.44799999999999</v>
      </c>
      <c r="I167" s="37">
        <v>108.983</v>
      </c>
      <c r="J167" s="37">
        <v>112.224</v>
      </c>
      <c r="K167" s="37">
        <v>112.86199999999999</v>
      </c>
      <c r="L167" s="37">
        <v>112.586</v>
      </c>
      <c r="M167" s="37">
        <v>110.44799999999999</v>
      </c>
      <c r="N167" s="37">
        <v>113.069</v>
      </c>
      <c r="O167" s="37">
        <v>118.39700000000001</v>
      </c>
      <c r="P167" s="37">
        <v>135.25899999999999</v>
      </c>
      <c r="Q167" s="37">
        <v>164.517</v>
      </c>
      <c r="S167" s="4">
        <f t="shared" si="221"/>
        <v>109.02589558568384</v>
      </c>
      <c r="T167" s="4">
        <f t="shared" si="221"/>
        <v>108.53776020907425</v>
      </c>
      <c r="U167" s="4">
        <f t="shared" si="221"/>
        <v>107.86218688092484</v>
      </c>
      <c r="V167" s="4">
        <f t="shared" si="221"/>
        <v>107.52148785676235</v>
      </c>
      <c r="W167" s="4">
        <f t="shared" si="221"/>
        <v>107.07777084831726</v>
      </c>
      <c r="X167" s="4">
        <f t="shared" si="221"/>
        <v>106.63654494993365</v>
      </c>
      <c r="Y167" s="4">
        <f t="shared" si="221"/>
        <v>109.6714934400439</v>
      </c>
      <c r="Z167" s="4">
        <f t="shared" si="221"/>
        <v>112.39238963084009</v>
      </c>
      <c r="AA167" s="4">
        <f t="shared" si="221"/>
        <v>113.10100620122947</v>
      </c>
      <c r="AB167" s="4">
        <f t="shared" si="221"/>
        <v>113.97805000693957</v>
      </c>
      <c r="AC167" s="4">
        <f t="shared" si="221"/>
        <v>113.62770504216269</v>
      </c>
      <c r="AD167" s="4">
        <f t="shared" si="221"/>
        <v>114.08540906758364</v>
      </c>
      <c r="AE167" s="4">
        <f t="shared" si="221"/>
        <v>118.84622319781238</v>
      </c>
      <c r="AF167" s="4">
        <f t="shared" si="221"/>
        <v>134.00413884689431</v>
      </c>
      <c r="AG167" s="4">
        <f t="shared" si="221"/>
        <v>164.28801351904067</v>
      </c>
      <c r="AI167" s="4">
        <f t="shared" si="222"/>
        <v>-0.80889558568384246</v>
      </c>
      <c r="AJ167" s="4">
        <f t="shared" si="222"/>
        <v>-0.77076020907425402</v>
      </c>
      <c r="AK167" s="4">
        <f t="shared" si="222"/>
        <v>-1.0791868809248371</v>
      </c>
      <c r="AL167" s="4">
        <f t="shared" si="222"/>
        <v>-1.7884878567623446</v>
      </c>
      <c r="AM167" s="4">
        <f t="shared" si="222"/>
        <v>7.7229151682743691E-2</v>
      </c>
      <c r="AN167" s="4">
        <f t="shared" si="222"/>
        <v>-0.18854494993365734</v>
      </c>
      <c r="AO167" s="4">
        <f t="shared" si="222"/>
        <v>-0.68849344004389934</v>
      </c>
      <c r="AP167" s="4">
        <f t="shared" si="222"/>
        <v>-0.16838963084008185</v>
      </c>
      <c r="AQ167" s="4">
        <f t="shared" si="222"/>
        <v>-0.23900620122947203</v>
      </c>
      <c r="AR167" s="4">
        <f t="shared" si="222"/>
        <v>-1.39205000693957</v>
      </c>
      <c r="AS167" s="4">
        <f t="shared" si="222"/>
        <v>-3.1797050421626949</v>
      </c>
      <c r="AT167" s="4">
        <f t="shared" si="222"/>
        <v>-1.0164090675836377</v>
      </c>
      <c r="AU167" s="4">
        <f t="shared" si="222"/>
        <v>-0.44922319781237263</v>
      </c>
      <c r="AV167" s="4">
        <f t="shared" si="222"/>
        <v>1.2548611531056793</v>
      </c>
      <c r="AW167" s="4">
        <f t="shared" si="222"/>
        <v>0.22898648095932117</v>
      </c>
      <c r="AY167" s="2">
        <f t="shared" si="214"/>
        <v>109.02560086495359</v>
      </c>
      <c r="AZ167" s="2">
        <f t="shared" si="214"/>
        <v>108.5320349383903</v>
      </c>
      <c r="BA167" s="2">
        <f t="shared" si="214"/>
        <v>107.81324859602698</v>
      </c>
      <c r="BB167" s="2">
        <f t="shared" si="214"/>
        <v>107.31106878964309</v>
      </c>
      <c r="BC167" s="2">
        <f t="shared" si="214"/>
        <v>107.04756411163979</v>
      </c>
      <c r="BD167" s="2">
        <f t="shared" si="214"/>
        <v>106.59211241629312</v>
      </c>
      <c r="BE167" s="2">
        <f t="shared" si="214"/>
        <v>109.66791887106254</v>
      </c>
      <c r="BF167" s="2">
        <f t="shared" si="214"/>
        <v>112.39153814089877</v>
      </c>
      <c r="BG167" s="2">
        <f t="shared" si="214"/>
        <v>113.0883671100521</v>
      </c>
      <c r="BH167" s="2">
        <f t="shared" si="214"/>
        <v>113.7938436859103</v>
      </c>
      <c r="BI167" s="2">
        <f t="shared" si="214"/>
        <v>113.23963210955293</v>
      </c>
      <c r="BJ167" s="2">
        <f t="shared" si="214"/>
        <v>112.90289799127216</v>
      </c>
      <c r="BK167" s="2">
        <f t="shared" si="214"/>
        <v>116.25902621018678</v>
      </c>
      <c r="BL167" s="2">
        <f t="shared" si="214"/>
        <v>114.84619845622723</v>
      </c>
      <c r="BM167" s="2">
        <f t="shared" si="214"/>
        <v>117.92811853257069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156.07317567567569</v>
      </c>
      <c r="DL167" s="2">
        <f t="shared" si="223"/>
        <v>146.49964689791005</v>
      </c>
      <c r="DM167" s="2">
        <f t="shared" si="223"/>
        <v>139.30387827260461</v>
      </c>
      <c r="DN167" s="2">
        <f t="shared" si="223"/>
        <v>134.38293850530692</v>
      </c>
      <c r="DO167" s="2">
        <f t="shared" si="223"/>
        <v>130.5818268957216</v>
      </c>
      <c r="DP167" s="2">
        <f t="shared" si="223"/>
        <v>132.59696610644261</v>
      </c>
      <c r="DQ167" s="2">
        <f t="shared" si="223"/>
        <v>136.84122201553782</v>
      </c>
      <c r="DR167" s="2">
        <f t="shared" si="223"/>
        <v>136.234612605042</v>
      </c>
      <c r="DS167" s="2">
        <f t="shared" si="223"/>
        <v>139.04440507714193</v>
      </c>
      <c r="DT167" s="2">
        <f t="shared" si="223"/>
        <v>138.41610088631137</v>
      </c>
      <c r="DU167" s="2">
        <f t="shared" si="223"/>
        <v>131.55198207282913</v>
      </c>
      <c r="DV167" s="2">
        <f t="shared" si="223"/>
        <v>134.36895602240898</v>
      </c>
      <c r="DW167" s="2">
        <f t="shared" si="223"/>
        <v>143.89959579831933</v>
      </c>
      <c r="DX167" s="2">
        <f t="shared" si="223"/>
        <v>148.09032012012011</v>
      </c>
      <c r="DY167" s="2">
        <f t="shared" si="223"/>
        <v>168.33683581757509</v>
      </c>
      <c r="EA167" s="2">
        <f t="shared" si="213"/>
        <v>109.7452860223697</v>
      </c>
      <c r="EB167" s="2">
        <f t="shared" si="213"/>
        <v>109.14495661551788</v>
      </c>
      <c r="EC167" s="2">
        <f t="shared" si="213"/>
        <v>107.70277409152085</v>
      </c>
      <c r="ED167" s="2">
        <f t="shared" si="213"/>
        <v>107.46950317542314</v>
      </c>
      <c r="EE167" s="2">
        <f t="shared" si="213"/>
        <v>106.87809707173092</v>
      </c>
      <c r="EF167" s="2">
        <f t="shared" si="213"/>
        <v>106.40248680880386</v>
      </c>
      <c r="EG167" s="2">
        <f t="shared" si="213"/>
        <v>109.54347423433728</v>
      </c>
      <c r="EH167" s="2">
        <f t="shared" si="213"/>
        <v>112.95447915401743</v>
      </c>
      <c r="EI167" s="2">
        <f t="shared" si="213"/>
        <v>113.74818621124247</v>
      </c>
      <c r="EJ167" s="2">
        <f t="shared" si="213"/>
        <v>114.49971155083902</v>
      </c>
      <c r="EK167" s="2">
        <f t="shared" si="212"/>
        <v>113.26596247808097</v>
      </c>
      <c r="EL167" s="2">
        <f t="shared" si="179"/>
        <v>112.62782071046638</v>
      </c>
      <c r="EM167" s="2">
        <f t="shared" si="179"/>
        <v>116.52026943120033</v>
      </c>
      <c r="EN167" s="2">
        <f t="shared" si="179"/>
        <v>115.11313623073885</v>
      </c>
      <c r="EO167" s="2">
        <f t="shared" si="179"/>
        <v>119.01561842105261</v>
      </c>
      <c r="EQ167" s="2">
        <f t="shared" si="224"/>
        <v>108.67407399332676</v>
      </c>
      <c r="ER167" s="2">
        <f t="shared" si="224"/>
        <v>108.22396791779892</v>
      </c>
      <c r="ES167" s="2">
        <f t="shared" si="224"/>
        <v>107.87019918839961</v>
      </c>
      <c r="ET167" s="2">
        <f t="shared" si="224"/>
        <v>107.21134507528664</v>
      </c>
      <c r="EU167" s="2">
        <f t="shared" si="224"/>
        <v>107.13517399301861</v>
      </c>
      <c r="EV167" s="2">
        <f t="shared" si="224"/>
        <v>106.69597493959708</v>
      </c>
      <c r="EW167" s="2">
        <f t="shared" si="224"/>
        <v>109.72138746553085</v>
      </c>
      <c r="EX167" s="2">
        <f t="shared" si="224"/>
        <v>112.12906206414891</v>
      </c>
      <c r="EY167" s="2">
        <f t="shared" si="224"/>
        <v>112.75007422308546</v>
      </c>
      <c r="EZ167" s="2">
        <f t="shared" si="224"/>
        <v>113.36746354231897</v>
      </c>
      <c r="FA167" s="2">
        <f t="shared" si="224"/>
        <v>113.21931804690219</v>
      </c>
      <c r="FB167" s="2">
        <f t="shared" si="224"/>
        <v>113.08662257350554</v>
      </c>
      <c r="FC167" s="2">
        <f t="shared" si="224"/>
        <v>116.05679939730562</v>
      </c>
      <c r="FD167" s="2">
        <f t="shared" si="224"/>
        <v>114.60046446321428</v>
      </c>
      <c r="FE167" s="2">
        <f t="shared" si="224"/>
        <v>116.79277013978862</v>
      </c>
      <c r="FG167" s="2">
        <f t="shared" si="225"/>
        <v>0.99993328902645229</v>
      </c>
      <c r="FH167" s="2">
        <f t="shared" si="225"/>
        <v>0.99991281431911294</v>
      </c>
      <c r="FI167" s="2">
        <f t="shared" si="225"/>
        <v>0.99991043874805419</v>
      </c>
      <c r="FJ167" s="2">
        <f t="shared" si="225"/>
        <v>0.99991167051091034</v>
      </c>
      <c r="FK167" s="2">
        <f t="shared" si="225"/>
        <v>0.99988704736146239</v>
      </c>
      <c r="FL167" s="2">
        <f t="shared" si="225"/>
        <v>0.99986979195143844</v>
      </c>
      <c r="FM167" s="2">
        <f t="shared" si="225"/>
        <v>0.99989152631966527</v>
      </c>
      <c r="FN167" s="2">
        <f t="shared" si="225"/>
        <v>0.9998663040666399</v>
      </c>
      <c r="FO167" s="2">
        <f t="shared" si="225"/>
        <v>0.99988128930607301</v>
      </c>
      <c r="FP167" s="2">
        <f t="shared" si="225"/>
        <v>0.99987339745219328</v>
      </c>
      <c r="FQ167" s="2">
        <f t="shared" si="225"/>
        <v>0.99986895177237134</v>
      </c>
      <c r="FR167" s="2">
        <f t="shared" si="225"/>
        <v>0.99986860188049365</v>
      </c>
      <c r="FS167" s="2">
        <f t="shared" si="225"/>
        <v>0.99986207200707367</v>
      </c>
      <c r="FT167" s="2">
        <f t="shared" si="225"/>
        <v>0.99987028830494473</v>
      </c>
      <c r="FU167" s="2">
        <f t="shared" si="225"/>
        <v>0.99983454536859284</v>
      </c>
      <c r="FW167" s="2">
        <f t="shared" si="216"/>
        <v>0.6747270535069112</v>
      </c>
      <c r="FX167" s="2">
        <f t="shared" si="216"/>
        <v>0.66904020946216203</v>
      </c>
      <c r="FY167" s="2">
        <f t="shared" si="216"/>
        <v>0.64293987018416854</v>
      </c>
      <c r="FZ167" s="2">
        <f t="shared" si="216"/>
        <v>0.62291919442919441</v>
      </c>
      <c r="GA167" s="2">
        <f t="shared" si="216"/>
        <v>0.64879274361398453</v>
      </c>
      <c r="GB167" s="2">
        <f t="shared" si="216"/>
        <v>0.63448860760923054</v>
      </c>
      <c r="GC167" s="2">
        <f t="shared" si="216"/>
        <v>0.68282470473713719</v>
      </c>
      <c r="GD167" s="2">
        <f t="shared" si="216"/>
        <v>0.68577871628426934</v>
      </c>
      <c r="GE167" s="2">
        <f t="shared" si="216"/>
        <v>0.66407581589070941</v>
      </c>
      <c r="GF167" s="2">
        <f t="shared" si="216"/>
        <v>0.62609581595070363</v>
      </c>
      <c r="GG167" s="2">
        <f t="shared" si="216"/>
        <v>0.61586599429630884</v>
      </c>
      <c r="GH167" s="2">
        <f t="shared" si="216"/>
        <v>0.59332918725882211</v>
      </c>
      <c r="GI167" s="2">
        <f t="shared" si="216"/>
        <v>0.57181603375733037</v>
      </c>
      <c r="GJ167" s="2">
        <f t="shared" si="216"/>
        <v>0.52902328178049496</v>
      </c>
      <c r="GK167" s="2">
        <f t="shared" si="216"/>
        <v>0.49290827518996899</v>
      </c>
      <c r="GM167" s="83">
        <f t="shared" si="217"/>
        <v>0</v>
      </c>
      <c r="GN167" s="83">
        <f t="shared" si="217"/>
        <v>0</v>
      </c>
      <c r="GO167" s="83">
        <f t="shared" si="217"/>
        <v>7.6473082534620683E-275</v>
      </c>
      <c r="GP167" s="83">
        <f t="shared" si="217"/>
        <v>1.7042907121503351E-249</v>
      </c>
      <c r="GQ167" s="83">
        <f t="shared" si="217"/>
        <v>0</v>
      </c>
      <c r="GR167" s="83">
        <f t="shared" si="217"/>
        <v>0</v>
      </c>
      <c r="GS167" s="83">
        <f t="shared" si="217"/>
        <v>0</v>
      </c>
      <c r="GT167" s="83">
        <f t="shared" si="217"/>
        <v>0</v>
      </c>
      <c r="GU167" s="83">
        <f t="shared" si="217"/>
        <v>0</v>
      </c>
      <c r="GV167" s="83">
        <f t="shared" si="217"/>
        <v>0</v>
      </c>
      <c r="GW167" s="83">
        <f t="shared" si="217"/>
        <v>9.7762063506897834E-266</v>
      </c>
      <c r="GX167" s="83">
        <f t="shared" si="217"/>
        <v>1.05000097231308E-291</v>
      </c>
      <c r="GY167" s="83">
        <f t="shared" si="217"/>
        <v>1.3747157921736651E-246</v>
      </c>
      <c r="GZ167" s="83">
        <f t="shared" si="217"/>
        <v>7.6564369547080172E-303</v>
      </c>
      <c r="HA167" s="83">
        <f t="shared" si="217"/>
        <v>0</v>
      </c>
      <c r="HC167" s="83">
        <f t="shared" si="181"/>
        <v>0</v>
      </c>
      <c r="HD167" s="83">
        <f t="shared" si="181"/>
        <v>1.8988701033686349E-256</v>
      </c>
      <c r="HE167" s="83">
        <f t="shared" si="181"/>
        <v>2.1017941365561494E-203</v>
      </c>
      <c r="HF167" s="83">
        <f t="shared" si="180"/>
        <v>4.914971151771742E-196</v>
      </c>
      <c r="HG167" s="83">
        <f t="shared" si="180"/>
        <v>0</v>
      </c>
      <c r="HH167" s="83">
        <f t="shared" si="180"/>
        <v>2.4836038227966375E-291</v>
      </c>
      <c r="HI167" s="83">
        <f t="shared" si="180"/>
        <v>0</v>
      </c>
      <c r="HJ167" s="83">
        <f t="shared" si="180"/>
        <v>0</v>
      </c>
      <c r="HK167" s="83">
        <f t="shared" si="180"/>
        <v>1.8565499780048895E-253</v>
      </c>
      <c r="HL167" s="83">
        <f t="shared" si="161"/>
        <v>3.3101305166027112E-247</v>
      </c>
      <c r="HM167" s="83">
        <f t="shared" si="161"/>
        <v>3.7220138730766265E-192</v>
      </c>
      <c r="HN167" s="83">
        <f t="shared" si="161"/>
        <v>4.4809809988409602E-221</v>
      </c>
      <c r="HO167" s="83">
        <f t="shared" si="161"/>
        <v>7.5274829514492397E-145</v>
      </c>
      <c r="HP167" s="83">
        <f t="shared" si="161"/>
        <v>1.1520097291547322E-224</v>
      </c>
      <c r="HQ167" s="83">
        <f t="shared" si="161"/>
        <v>3.7891860033322667E-261</v>
      </c>
      <c r="HS167" s="83">
        <f t="shared" si="218"/>
        <v>1.5328299788443484E-27</v>
      </c>
      <c r="HT167" s="83">
        <f t="shared" si="218"/>
        <v>1.599952147636937E-24</v>
      </c>
      <c r="HU167" s="83">
        <f t="shared" si="218"/>
        <v>7.3676978889937016E-24</v>
      </c>
      <c r="HV167" s="83">
        <f t="shared" si="218"/>
        <v>1.8571657234378624E-20</v>
      </c>
      <c r="HW167" s="83">
        <f t="shared" si="218"/>
        <v>1.9624041944948482E-28</v>
      </c>
      <c r="HX167" s="83">
        <f t="shared" si="218"/>
        <v>1.1136410027767632E-33</v>
      </c>
      <c r="HY167" s="83">
        <f t="shared" si="218"/>
        <v>1.0731512815176646E-30</v>
      </c>
      <c r="HZ167" s="83">
        <f t="shared" si="218"/>
        <v>2.9508486520591252E-34</v>
      </c>
      <c r="IA167" s="83">
        <f t="shared" si="218"/>
        <v>1.6315156064102232E-30</v>
      </c>
      <c r="IB167" s="83">
        <f t="shared" si="218"/>
        <v>2.8356930692613197E-28</v>
      </c>
      <c r="IC167" s="83">
        <f t="shared" si="218"/>
        <v>4.9732756095692451E-28</v>
      </c>
      <c r="ID167" s="83">
        <f t="shared" si="218"/>
        <v>1.4367560362292643E-29</v>
      </c>
      <c r="IE167" s="83">
        <f t="shared" si="218"/>
        <v>1.1667056043107635E-26</v>
      </c>
      <c r="IF167" s="83">
        <f t="shared" si="218"/>
        <v>6.1334845628751558E-30</v>
      </c>
      <c r="IG167" s="83">
        <f t="shared" si="218"/>
        <v>7.7935379021942752E-27</v>
      </c>
      <c r="II167" s="83">
        <f t="shared" si="219"/>
        <v>0.24647127781021466</v>
      </c>
      <c r="IJ167" s="83">
        <f t="shared" si="219"/>
        <v>0.27925871775253658</v>
      </c>
      <c r="IK167" s="83">
        <f t="shared" si="219"/>
        <v>0.33573845945145531</v>
      </c>
      <c r="IL167" s="83">
        <f t="shared" si="219"/>
        <v>0.43630397705393442</v>
      </c>
      <c r="IM167" s="83">
        <f t="shared" si="219"/>
        <v>0.28864458704238027</v>
      </c>
      <c r="IN167" s="83">
        <f t="shared" si="219"/>
        <v>0.28898666005614698</v>
      </c>
      <c r="IO167" s="83">
        <f t="shared" si="219"/>
        <v>0.18115106288189653</v>
      </c>
      <c r="IP167" s="83">
        <f t="shared" si="219"/>
        <v>0.14081247728530791</v>
      </c>
      <c r="IQ167" s="83">
        <f t="shared" si="219"/>
        <v>0.22410116285262099</v>
      </c>
      <c r="IR167" s="83">
        <f t="shared" si="219"/>
        <v>0.3525253950182704</v>
      </c>
      <c r="IS167" s="83">
        <f t="shared" si="219"/>
        <v>0.38552750531410523</v>
      </c>
      <c r="IT167" s="83">
        <f t="shared" si="219"/>
        <v>0.46026348829844477</v>
      </c>
      <c r="IU167" s="83">
        <f t="shared" si="219"/>
        <v>0.5449538824286958</v>
      </c>
      <c r="IV167" s="83">
        <f t="shared" si="219"/>
        <v>0.52278122287661122</v>
      </c>
      <c r="IW167" s="83">
        <f t="shared" si="219"/>
        <v>0.49131497108057476</v>
      </c>
      <c r="IY167" s="83">
        <f t="shared" si="220"/>
        <v>0.24647127781021466</v>
      </c>
      <c r="IZ167" s="83">
        <f t="shared" si="220"/>
        <v>0.27925871775253658</v>
      </c>
      <c r="JA167" s="83">
        <f t="shared" si="220"/>
        <v>0.33573845945145531</v>
      </c>
      <c r="JB167" s="83">
        <f t="shared" si="220"/>
        <v>0.43630397705393442</v>
      </c>
      <c r="JC167" s="83">
        <f t="shared" si="220"/>
        <v>0.28864458704238027</v>
      </c>
      <c r="JD167" s="83">
        <f t="shared" si="220"/>
        <v>0.28898666005614698</v>
      </c>
      <c r="JE167" s="83">
        <f t="shared" si="220"/>
        <v>0.18115106288189653</v>
      </c>
      <c r="JF167" s="83">
        <f t="shared" si="220"/>
        <v>0.14081247728530791</v>
      </c>
      <c r="JG167" s="83">
        <f t="shared" si="220"/>
        <v>0.22410116285262099</v>
      </c>
      <c r="JH167" s="83">
        <f t="shared" si="220"/>
        <v>0.3525253950182704</v>
      </c>
      <c r="JI167" s="83">
        <f t="shared" si="220"/>
        <v>0.38552750531410523</v>
      </c>
      <c r="JJ167" s="83">
        <f t="shared" si="220"/>
        <v>0.46026348829844477</v>
      </c>
      <c r="JK167" s="83">
        <f t="shared" si="220"/>
        <v>0.5449538824286958</v>
      </c>
      <c r="JL167" s="83">
        <f t="shared" si="220"/>
        <v>0.52278122287661122</v>
      </c>
      <c r="JM167" s="83">
        <f t="shared" si="220"/>
        <v>0.49131497108057476</v>
      </c>
    </row>
    <row r="168" spans="2:273" x14ac:dyDescent="0.25">
      <c r="B168" s="2">
        <v>141</v>
      </c>
      <c r="C168" s="37">
        <v>108.65</v>
      </c>
      <c r="D168" s="37">
        <v>108.083</v>
      </c>
      <c r="E168" s="37">
        <v>106</v>
      </c>
      <c r="F168" s="37">
        <v>106.45</v>
      </c>
      <c r="G168" s="37">
        <v>106.36199999999999</v>
      </c>
      <c r="H168" s="37">
        <v>104.517</v>
      </c>
      <c r="I168" s="37">
        <v>110.94799999999999</v>
      </c>
      <c r="J168" s="37">
        <v>110.914</v>
      </c>
      <c r="K168" s="37">
        <v>112.36199999999999</v>
      </c>
      <c r="L168" s="37">
        <v>112.55200000000001</v>
      </c>
      <c r="M168" s="37">
        <v>111.931</v>
      </c>
      <c r="N168" s="37">
        <v>113.414</v>
      </c>
      <c r="O168" s="37">
        <v>116.569</v>
      </c>
      <c r="P168" s="37">
        <v>129.86199999999999</v>
      </c>
      <c r="Q168" s="37">
        <v>162.06899999999999</v>
      </c>
      <c r="S168" s="4">
        <f t="shared" si="221"/>
        <v>108.91466518602917</v>
      </c>
      <c r="T168" s="4">
        <f t="shared" si="221"/>
        <v>108.42419445661881</v>
      </c>
      <c r="U168" s="4">
        <f t="shared" si="221"/>
        <v>107.75471000195782</v>
      </c>
      <c r="V168" s="4">
        <f t="shared" si="221"/>
        <v>107.31432940941596</v>
      </c>
      <c r="W168" s="4">
        <f t="shared" si="221"/>
        <v>106.98203112953139</v>
      </c>
      <c r="X168" s="4">
        <f t="shared" si="221"/>
        <v>106.50644765559051</v>
      </c>
      <c r="Y168" s="4">
        <f t="shared" si="221"/>
        <v>109.57650911175891</v>
      </c>
      <c r="Z168" s="4">
        <f t="shared" si="221"/>
        <v>112.33480470046101</v>
      </c>
      <c r="AA168" s="4">
        <f t="shared" si="221"/>
        <v>113.01517024978875</v>
      </c>
      <c r="AB168" s="4">
        <f t="shared" si="221"/>
        <v>113.81735671492018</v>
      </c>
      <c r="AC168" s="4">
        <f t="shared" si="221"/>
        <v>113.3095635466658</v>
      </c>
      <c r="AD168" s="4">
        <f t="shared" si="221"/>
        <v>113.2219370721895</v>
      </c>
      <c r="AE168" s="4">
        <f t="shared" si="221"/>
        <v>117.19491724901663</v>
      </c>
      <c r="AF168" s="4">
        <f t="shared" si="221"/>
        <v>128.32419756543408</v>
      </c>
      <c r="AG168" s="4">
        <f t="shared" si="221"/>
        <v>157.15690568613556</v>
      </c>
      <c r="AI168" s="4">
        <f t="shared" si="222"/>
        <v>-0.26466518602916267</v>
      </c>
      <c r="AJ168" s="4">
        <f t="shared" si="222"/>
        <v>-0.34119445661880832</v>
      </c>
      <c r="AK168" s="4">
        <f t="shared" si="222"/>
        <v>-1.7547100019578181</v>
      </c>
      <c r="AL168" s="4">
        <f t="shared" si="222"/>
        <v>-0.86432940941595859</v>
      </c>
      <c r="AM168" s="4">
        <f t="shared" si="222"/>
        <v>-0.62003112953139805</v>
      </c>
      <c r="AN168" s="4">
        <f t="shared" si="222"/>
        <v>-1.9894476555905101</v>
      </c>
      <c r="AO168" s="4">
        <f t="shared" si="222"/>
        <v>1.3714908882410839</v>
      </c>
      <c r="AP168" s="4">
        <f t="shared" si="222"/>
        <v>-1.4208047004610052</v>
      </c>
      <c r="AQ168" s="4">
        <f t="shared" si="222"/>
        <v>-0.65317024978875793</v>
      </c>
      <c r="AR168" s="4">
        <f t="shared" si="222"/>
        <v>-1.2653567149201734</v>
      </c>
      <c r="AS168" s="4">
        <f t="shared" si="222"/>
        <v>-1.3785635466658022</v>
      </c>
      <c r="AT168" s="4">
        <f t="shared" si="222"/>
        <v>0.19206292781049683</v>
      </c>
      <c r="AU168" s="4">
        <f t="shared" si="222"/>
        <v>-0.6259172490166236</v>
      </c>
      <c r="AV168" s="4">
        <f t="shared" si="222"/>
        <v>1.5378024345659185</v>
      </c>
      <c r="AW168" s="4">
        <f t="shared" si="222"/>
        <v>4.9120943138644293</v>
      </c>
      <c r="AY168" s="2">
        <f t="shared" si="214"/>
        <v>108.91459816349023</v>
      </c>
      <c r="AZ168" s="2">
        <f t="shared" si="214"/>
        <v>108.42270355262777</v>
      </c>
      <c r="BA168" s="2">
        <f t="shared" si="214"/>
        <v>107.741284704642</v>
      </c>
      <c r="BB168" s="2">
        <f t="shared" si="214"/>
        <v>107.23590461356721</v>
      </c>
      <c r="BC168" s="2">
        <f t="shared" si="214"/>
        <v>106.97527578882628</v>
      </c>
      <c r="BD168" s="2">
        <f t="shared" si="214"/>
        <v>106.4981375157948</v>
      </c>
      <c r="BE168" s="2">
        <f t="shared" si="214"/>
        <v>109.57595048612029</v>
      </c>
      <c r="BF168" s="2">
        <f t="shared" si="214"/>
        <v>112.33471022083857</v>
      </c>
      <c r="BG168" s="2">
        <f t="shared" si="214"/>
        <v>113.0129669461418</v>
      </c>
      <c r="BH168" s="2">
        <f t="shared" si="214"/>
        <v>113.77145002591041</v>
      </c>
      <c r="BI168" s="2">
        <f t="shared" si="214"/>
        <v>113.20672545745157</v>
      </c>
      <c r="BJ168" s="2">
        <f t="shared" si="214"/>
        <v>112.8632437839272</v>
      </c>
      <c r="BK168" s="2">
        <f t="shared" si="214"/>
        <v>116.17356013924328</v>
      </c>
      <c r="BL168" s="2">
        <f t="shared" si="214"/>
        <v>114.757725606619</v>
      </c>
      <c r="BM168" s="2">
        <f t="shared" si="214"/>
        <v>117.78479883648919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156.32884105534106</v>
      </c>
      <c r="DL168" s="2">
        <f t="shared" si="223"/>
        <v>146.71723810044861</v>
      </c>
      <c r="DM168" s="2">
        <f t="shared" si="223"/>
        <v>139.47564183535764</v>
      </c>
      <c r="DN168" s="2">
        <f t="shared" si="223"/>
        <v>134.51739457271037</v>
      </c>
      <c r="DO168" s="2">
        <f t="shared" si="223"/>
        <v>130.68524160192578</v>
      </c>
      <c r="DP168" s="2">
        <f t="shared" si="223"/>
        <v>132.70278767507006</v>
      </c>
      <c r="DQ168" s="2">
        <f t="shared" si="223"/>
        <v>136.96684702921547</v>
      </c>
      <c r="DR168" s="2">
        <f t="shared" si="223"/>
        <v>136.36990588235292</v>
      </c>
      <c r="DS168" s="2">
        <f t="shared" si="223"/>
        <v>139.21279844621949</v>
      </c>
      <c r="DT168" s="2">
        <f t="shared" si="223"/>
        <v>138.57875117627745</v>
      </c>
      <c r="DU168" s="2">
        <f t="shared" si="223"/>
        <v>131.65508179271708</v>
      </c>
      <c r="DV168" s="2">
        <f t="shared" si="223"/>
        <v>134.48882296918768</v>
      </c>
      <c r="DW168" s="2">
        <f t="shared" si="223"/>
        <v>144.08376470588234</v>
      </c>
      <c r="DX168" s="2">
        <f t="shared" si="223"/>
        <v>148.30848138138137</v>
      </c>
      <c r="DY168" s="2">
        <f t="shared" si="223"/>
        <v>168.73002335928811</v>
      </c>
      <c r="EA168" s="2">
        <f t="shared" si="213"/>
        <v>109.67202482036603</v>
      </c>
      <c r="EB168" s="2">
        <f t="shared" si="213"/>
        <v>109.06940490484966</v>
      </c>
      <c r="EC168" s="2">
        <f t="shared" si="213"/>
        <v>107.62482476446837</v>
      </c>
      <c r="ED168" s="2">
        <f t="shared" si="213"/>
        <v>107.40411684493604</v>
      </c>
      <c r="EE168" s="2">
        <f t="shared" si="213"/>
        <v>106.79671226067029</v>
      </c>
      <c r="EF168" s="2">
        <f t="shared" si="213"/>
        <v>106.2979628976904</v>
      </c>
      <c r="EG168" s="2">
        <f t="shared" si="213"/>
        <v>109.44542376201976</v>
      </c>
      <c r="EH168" s="2">
        <f t="shared" si="213"/>
        <v>112.92734878229781</v>
      </c>
      <c r="EI168" s="2">
        <f t="shared" si="213"/>
        <v>113.70924517755243</v>
      </c>
      <c r="EJ168" s="2">
        <f t="shared" si="213"/>
        <v>114.51950708765207</v>
      </c>
      <c r="EK168" s="2">
        <f t="shared" si="212"/>
        <v>113.23496520775089</v>
      </c>
      <c r="EL168" s="2">
        <f t="shared" si="179"/>
        <v>112.5712604489654</v>
      </c>
      <c r="EM168" s="2">
        <f t="shared" si="179"/>
        <v>116.4526820032945</v>
      </c>
      <c r="EN168" s="2">
        <f t="shared" si="179"/>
        <v>115.04410407480574</v>
      </c>
      <c r="EO168" s="2">
        <f t="shared" si="179"/>
        <v>118.94900888157893</v>
      </c>
      <c r="EQ168" s="2">
        <f t="shared" si="224"/>
        <v>108.57749903503449</v>
      </c>
      <c r="ER168" s="2">
        <f t="shared" si="224"/>
        <v>108.12659874320651</v>
      </c>
      <c r="ES168" s="2">
        <f t="shared" si="224"/>
        <v>107.79635119919728</v>
      </c>
      <c r="ET168" s="2">
        <f t="shared" si="224"/>
        <v>107.13964781047106</v>
      </c>
      <c r="EU168" s="2">
        <f t="shared" si="224"/>
        <v>107.05975566177091</v>
      </c>
      <c r="EV168" s="2">
        <f t="shared" si="224"/>
        <v>106.59852306211057</v>
      </c>
      <c r="EW168" s="2">
        <f t="shared" si="224"/>
        <v>109.62736983454798</v>
      </c>
      <c r="EX168" s="2">
        <f t="shared" si="224"/>
        <v>112.08300549539996</v>
      </c>
      <c r="EY168" s="2">
        <f t="shared" si="224"/>
        <v>112.68770906791599</v>
      </c>
      <c r="EZ168" s="2">
        <f t="shared" si="224"/>
        <v>113.35972784109411</v>
      </c>
      <c r="FA168" s="2">
        <f t="shared" si="224"/>
        <v>113.18720742305536</v>
      </c>
      <c r="FB168" s="2">
        <f t="shared" si="224"/>
        <v>113.04149323319315</v>
      </c>
      <c r="FC168" s="2">
        <f t="shared" si="224"/>
        <v>115.97709084731744</v>
      </c>
      <c r="FD168" s="2">
        <f t="shared" si="224"/>
        <v>114.51807279247033</v>
      </c>
      <c r="FE168" s="2">
        <f t="shared" si="224"/>
        <v>116.6779141883344</v>
      </c>
      <c r="FG168" s="2">
        <f t="shared" si="225"/>
        <v>0.99993915851189052</v>
      </c>
      <c r="FH168" s="2">
        <f t="shared" si="225"/>
        <v>0.99992048510400422</v>
      </c>
      <c r="FI168" s="2">
        <f t="shared" si="225"/>
        <v>0.99991831852375479</v>
      </c>
      <c r="FJ168" s="2">
        <f t="shared" si="225"/>
        <v>0.999919441922415</v>
      </c>
      <c r="FK168" s="2">
        <f t="shared" si="225"/>
        <v>0.99989698494549362</v>
      </c>
      <c r="FL168" s="2">
        <f t="shared" si="225"/>
        <v>0.99988124748780516</v>
      </c>
      <c r="FM168" s="2">
        <f t="shared" si="225"/>
        <v>0.99990106988351057</v>
      </c>
      <c r="FN168" s="2">
        <f t="shared" si="225"/>
        <v>0.99987806642519639</v>
      </c>
      <c r="FO168" s="2">
        <f t="shared" si="225"/>
        <v>0.9998917334295192</v>
      </c>
      <c r="FP168" s="2">
        <f t="shared" si="225"/>
        <v>0.99988453581787939</v>
      </c>
      <c r="FQ168" s="2">
        <f t="shared" si="225"/>
        <v>0.99988048121777429</v>
      </c>
      <c r="FR168" s="2">
        <f t="shared" si="225"/>
        <v>0.99988016210522013</v>
      </c>
      <c r="FS168" s="2">
        <f t="shared" si="225"/>
        <v>0.99987420664875126</v>
      </c>
      <c r="FT168" s="2">
        <f t="shared" si="225"/>
        <v>0.99988170017793609</v>
      </c>
      <c r="FU168" s="2">
        <f t="shared" si="225"/>
        <v>0.99984910138592065</v>
      </c>
      <c r="FW168" s="2">
        <f t="shared" si="216"/>
        <v>0.69460705009859469</v>
      </c>
      <c r="FX168" s="2">
        <f t="shared" si="216"/>
        <v>0.68910762593087083</v>
      </c>
      <c r="FY168" s="2">
        <f t="shared" si="216"/>
        <v>0.66379458417363124</v>
      </c>
      <c r="FZ168" s="2">
        <f t="shared" si="216"/>
        <v>0.64429631712579671</v>
      </c>
      <c r="GA168" s="2">
        <f t="shared" si="216"/>
        <v>0.66948134515817626</v>
      </c>
      <c r="GB168" s="2">
        <f t="shared" si="216"/>
        <v>0.6555725014595446</v>
      </c>
      <c r="GC168" s="2">
        <f t="shared" si="216"/>
        <v>0.70242805857169133</v>
      </c>
      <c r="GD168" s="2">
        <f t="shared" si="216"/>
        <v>0.70527829792650243</v>
      </c>
      <c r="GE168" s="2">
        <f t="shared" si="216"/>
        <v>0.6843022063183587</v>
      </c>
      <c r="GF168" s="2">
        <f t="shared" si="216"/>
        <v>0.64739479078552853</v>
      </c>
      <c r="GG168" s="2">
        <f t="shared" si="216"/>
        <v>0.63741022319322982</v>
      </c>
      <c r="GH168" s="2">
        <f t="shared" si="216"/>
        <v>0.6153479513043324</v>
      </c>
      <c r="GI168" s="2">
        <f t="shared" si="216"/>
        <v>0.59420295560889713</v>
      </c>
      <c r="GJ168" s="2">
        <f t="shared" si="216"/>
        <v>0.55189424631606387</v>
      </c>
      <c r="GK168" s="2">
        <f t="shared" si="216"/>
        <v>0.51592825903174855</v>
      </c>
      <c r="GM168" s="83">
        <f t="shared" si="217"/>
        <v>0</v>
      </c>
      <c r="GN168" s="83">
        <f t="shared" si="217"/>
        <v>0</v>
      </c>
      <c r="GO168" s="83">
        <f t="shared" si="217"/>
        <v>1.0884437431381425E-281</v>
      </c>
      <c r="GP168" s="83">
        <f t="shared" si="217"/>
        <v>9.8433810506162086E-256</v>
      </c>
      <c r="GQ168" s="83">
        <f t="shared" si="217"/>
        <v>0</v>
      </c>
      <c r="GR168" s="83">
        <f t="shared" si="217"/>
        <v>0</v>
      </c>
      <c r="GS168" s="83">
        <f t="shared" si="217"/>
        <v>0</v>
      </c>
      <c r="GT168" s="83">
        <f t="shared" si="217"/>
        <v>0</v>
      </c>
      <c r="GU168" s="83">
        <f t="shared" si="217"/>
        <v>0</v>
      </c>
      <c r="GV168" s="83">
        <f t="shared" si="217"/>
        <v>0</v>
      </c>
      <c r="GW168" s="83">
        <f t="shared" si="217"/>
        <v>2.6274488350284846E-272</v>
      </c>
      <c r="GX168" s="83">
        <f t="shared" si="217"/>
        <v>6.4503132176522048E-299</v>
      </c>
      <c r="GY168" s="83">
        <f t="shared" si="217"/>
        <v>1.0180376415692549E-252</v>
      </c>
      <c r="GZ168" s="83">
        <f t="shared" si="217"/>
        <v>0</v>
      </c>
      <c r="HA168" s="83">
        <f t="shared" si="217"/>
        <v>0</v>
      </c>
      <c r="HC168" s="83">
        <f t="shared" si="181"/>
        <v>0</v>
      </c>
      <c r="HD168" s="83">
        <f t="shared" si="181"/>
        <v>7.815021011033203E-265</v>
      </c>
      <c r="HE168" s="83">
        <f t="shared" si="181"/>
        <v>4.5274769405135663E-210</v>
      </c>
      <c r="HF168" s="83">
        <f t="shared" si="180"/>
        <v>1.7244432508755012E-202</v>
      </c>
      <c r="HG168" s="83">
        <f t="shared" si="180"/>
        <v>0</v>
      </c>
      <c r="HH168" s="83">
        <f t="shared" si="180"/>
        <v>9.9142096302575958E-301</v>
      </c>
      <c r="HI168" s="83">
        <f t="shared" si="180"/>
        <v>0</v>
      </c>
      <c r="HJ168" s="83">
        <f t="shared" si="180"/>
        <v>0</v>
      </c>
      <c r="HK168" s="83">
        <f t="shared" si="180"/>
        <v>1.1721056652900504E-261</v>
      </c>
      <c r="HL168" s="83">
        <f t="shared" si="161"/>
        <v>3.0243236597549443E-255</v>
      </c>
      <c r="HM168" s="83">
        <f t="shared" si="161"/>
        <v>2.0527206610815351E-198</v>
      </c>
      <c r="HN168" s="83">
        <f t="shared" si="161"/>
        <v>2.6792731917958387E-228</v>
      </c>
      <c r="HO168" s="83">
        <f t="shared" si="161"/>
        <v>1.2749533143603934E-149</v>
      </c>
      <c r="HP168" s="83">
        <f t="shared" si="161"/>
        <v>4.2204196786567077E-232</v>
      </c>
      <c r="HQ168" s="83">
        <f t="shared" si="161"/>
        <v>1.1080125217971608E-269</v>
      </c>
      <c r="HS168" s="83">
        <f t="shared" si="218"/>
        <v>3.7880914220811507E-29</v>
      </c>
      <c r="HT168" s="83">
        <f t="shared" si="218"/>
        <v>5.5099318850443747E-26</v>
      </c>
      <c r="HU168" s="83">
        <f t="shared" si="218"/>
        <v>2.1610832673826049E-25</v>
      </c>
      <c r="HV168" s="83">
        <f t="shared" si="218"/>
        <v>9.0027188066398821E-22</v>
      </c>
      <c r="HW168" s="83">
        <f t="shared" si="218"/>
        <v>3.2669120606750669E-30</v>
      </c>
      <c r="HX168" s="83">
        <f t="shared" si="218"/>
        <v>7.6876614979287858E-36</v>
      </c>
      <c r="HY168" s="83">
        <f t="shared" si="218"/>
        <v>1.4498364670188376E-32</v>
      </c>
      <c r="HZ168" s="83">
        <f t="shared" si="218"/>
        <v>2.1252907279835775E-36</v>
      </c>
      <c r="IA168" s="83">
        <f t="shared" si="218"/>
        <v>2.0237184953903301E-32</v>
      </c>
      <c r="IB168" s="83">
        <f t="shared" si="218"/>
        <v>4.0653630092453706E-30</v>
      </c>
      <c r="IC168" s="83">
        <f t="shared" si="218"/>
        <v>6.8164203935782891E-30</v>
      </c>
      <c r="ID168" s="83">
        <f t="shared" si="218"/>
        <v>1.464424925709317E-31</v>
      </c>
      <c r="IE168" s="83">
        <f t="shared" si="218"/>
        <v>1.6730031493429938E-28</v>
      </c>
      <c r="IF168" s="83">
        <f t="shared" si="218"/>
        <v>3.6898944546307017E-32</v>
      </c>
      <c r="IG168" s="83">
        <f t="shared" si="218"/>
        <v>5.975399582458457E-29</v>
      </c>
      <c r="II168" s="83">
        <f t="shared" si="219"/>
        <v>0.19202776013269435</v>
      </c>
      <c r="IJ168" s="83">
        <f t="shared" si="219"/>
        <v>0.22159461496452634</v>
      </c>
      <c r="IK168" s="83">
        <f t="shared" si="219"/>
        <v>0.26709116618773238</v>
      </c>
      <c r="IL168" s="83">
        <f t="shared" si="219"/>
        <v>0.36444472384031457</v>
      </c>
      <c r="IM168" s="83">
        <f t="shared" si="219"/>
        <v>0.22295455561808544</v>
      </c>
      <c r="IN168" s="83">
        <f t="shared" si="219"/>
        <v>0.21657517392407055</v>
      </c>
      <c r="IO168" s="83">
        <f t="shared" si="219"/>
        <v>0.13420659877496588</v>
      </c>
      <c r="IP168" s="83">
        <f t="shared" si="219"/>
        <v>9.9651256357108448E-2</v>
      </c>
      <c r="IQ168" s="83">
        <f t="shared" si="219"/>
        <v>0.16771630986698099</v>
      </c>
      <c r="IR168" s="83">
        <f t="shared" si="219"/>
        <v>0.27533122888032308</v>
      </c>
      <c r="IS168" s="83">
        <f t="shared" si="219"/>
        <v>0.30350955013091668</v>
      </c>
      <c r="IT168" s="83">
        <f t="shared" si="219"/>
        <v>0.37040117401868561</v>
      </c>
      <c r="IU168" s="83">
        <f t="shared" si="219"/>
        <v>0.46539888600583601</v>
      </c>
      <c r="IV168" s="83">
        <f t="shared" si="219"/>
        <v>0.49915296105367379</v>
      </c>
      <c r="IW168" s="83">
        <f t="shared" si="219"/>
        <v>0.50945006323104403</v>
      </c>
      <c r="IY168" s="83">
        <f t="shared" si="220"/>
        <v>0.19202776013269435</v>
      </c>
      <c r="IZ168" s="83">
        <f t="shared" si="220"/>
        <v>0.22159461496452634</v>
      </c>
      <c r="JA168" s="83">
        <f t="shared" si="220"/>
        <v>0.26709116618773238</v>
      </c>
      <c r="JB168" s="83">
        <f t="shared" si="220"/>
        <v>0.36444472384031457</v>
      </c>
      <c r="JC168" s="83">
        <f t="shared" si="220"/>
        <v>0.22295455561808544</v>
      </c>
      <c r="JD168" s="83">
        <f t="shared" si="220"/>
        <v>0.21657517392407055</v>
      </c>
      <c r="JE168" s="83">
        <f t="shared" si="220"/>
        <v>0.13420659877496588</v>
      </c>
      <c r="JF168" s="83">
        <f t="shared" si="220"/>
        <v>9.9651256357108448E-2</v>
      </c>
      <c r="JG168" s="83">
        <f t="shared" si="220"/>
        <v>0.16771630986698099</v>
      </c>
      <c r="JH168" s="83">
        <f t="shared" si="220"/>
        <v>0.27533122888032308</v>
      </c>
      <c r="JI168" s="83">
        <f t="shared" si="220"/>
        <v>0.30350955013091668</v>
      </c>
      <c r="JJ168" s="83">
        <f t="shared" si="220"/>
        <v>0.37040117401868561</v>
      </c>
      <c r="JK168" s="83">
        <f t="shared" si="220"/>
        <v>0.46539888600583601</v>
      </c>
      <c r="JL168" s="83">
        <f t="shared" si="220"/>
        <v>0.49915296105367379</v>
      </c>
      <c r="JM168" s="83">
        <f t="shared" si="220"/>
        <v>0.50945006323104403</v>
      </c>
    </row>
    <row r="169" spans="2:273" x14ac:dyDescent="0.25">
      <c r="B169" s="2">
        <v>142</v>
      </c>
      <c r="C169" s="37">
        <v>109.383</v>
      </c>
      <c r="D169" s="37">
        <v>107.06699999999999</v>
      </c>
      <c r="E169" s="37">
        <v>108.6</v>
      </c>
      <c r="F169" s="37">
        <v>108.06699999999999</v>
      </c>
      <c r="G169" s="37">
        <v>107.155</v>
      </c>
      <c r="H169" s="37">
        <v>105.5</v>
      </c>
      <c r="I169" s="37">
        <v>111.069</v>
      </c>
      <c r="J169" s="37">
        <v>111.776</v>
      </c>
      <c r="K169" s="37">
        <v>112.276</v>
      </c>
      <c r="L169" s="37">
        <v>110.845</v>
      </c>
      <c r="M169" s="37">
        <v>111.89700000000001</v>
      </c>
      <c r="N169" s="37">
        <v>113.55200000000001</v>
      </c>
      <c r="O169" s="37">
        <v>114.914</v>
      </c>
      <c r="P169" s="37">
        <v>124.345</v>
      </c>
      <c r="Q169" s="37">
        <v>152.517</v>
      </c>
      <c r="S169" s="4">
        <f t="shared" si="221"/>
        <v>108.80348391204625</v>
      </c>
      <c r="T169" s="4">
        <f t="shared" si="221"/>
        <v>108.31351306418745</v>
      </c>
      <c r="U169" s="4">
        <f t="shared" si="221"/>
        <v>107.67250139539658</v>
      </c>
      <c r="V169" s="4">
        <f t="shared" si="221"/>
        <v>107.18583116910101</v>
      </c>
      <c r="W169" s="4">
        <f t="shared" si="221"/>
        <v>106.90432562004617</v>
      </c>
      <c r="X169" s="4">
        <f t="shared" si="221"/>
        <v>106.40552302311825</v>
      </c>
      <c r="Y169" s="4">
        <f t="shared" si="221"/>
        <v>109.48409747562472</v>
      </c>
      <c r="Z169" s="4">
        <f t="shared" si="221"/>
        <v>112.27779739460868</v>
      </c>
      <c r="AA169" s="4">
        <f t="shared" si="221"/>
        <v>112.93765585422329</v>
      </c>
      <c r="AB169" s="4">
        <f t="shared" si="221"/>
        <v>113.75786814668584</v>
      </c>
      <c r="AC169" s="4">
        <f t="shared" si="221"/>
        <v>113.19580167373034</v>
      </c>
      <c r="AD169" s="4">
        <f t="shared" si="221"/>
        <v>112.91022187912179</v>
      </c>
      <c r="AE169" s="4">
        <f t="shared" si="221"/>
        <v>116.41137475224699</v>
      </c>
      <c r="AF169" s="4">
        <f t="shared" si="221"/>
        <v>123.25888395729717</v>
      </c>
      <c r="AG169" s="4">
        <f t="shared" si="221"/>
        <v>148.42655548981656</v>
      </c>
      <c r="AI169" s="4">
        <f t="shared" si="222"/>
        <v>0.57951608795374909</v>
      </c>
      <c r="AJ169" s="4">
        <f t="shared" si="222"/>
        <v>-1.2465130641874538</v>
      </c>
      <c r="AK169" s="4">
        <f t="shared" si="222"/>
        <v>0.92749860460341438</v>
      </c>
      <c r="AL169" s="4">
        <f t="shared" si="222"/>
        <v>0.88116883089898579</v>
      </c>
      <c r="AM169" s="4">
        <f t="shared" si="222"/>
        <v>0.25067437995383557</v>
      </c>
      <c r="AN169" s="4">
        <f t="shared" si="222"/>
        <v>-0.90552302311824917</v>
      </c>
      <c r="AO169" s="4">
        <f t="shared" si="222"/>
        <v>1.5849025243752806</v>
      </c>
      <c r="AP169" s="4">
        <f t="shared" si="222"/>
        <v>-0.50179739460868689</v>
      </c>
      <c r="AQ169" s="4">
        <f t="shared" si="222"/>
        <v>-0.66165585422329798</v>
      </c>
      <c r="AR169" s="4">
        <f t="shared" si="222"/>
        <v>-2.9128681466858382</v>
      </c>
      <c r="AS169" s="4">
        <f t="shared" si="222"/>
        <v>-1.2988016737303383</v>
      </c>
      <c r="AT169" s="4">
        <f t="shared" si="222"/>
        <v>0.64177812087821451</v>
      </c>
      <c r="AU169" s="4">
        <f t="shared" si="222"/>
        <v>-1.4973747522469836</v>
      </c>
      <c r="AV169" s="4">
        <f t="shared" si="222"/>
        <v>1.0861160427028267</v>
      </c>
      <c r="AW169" s="4">
        <f t="shared" si="222"/>
        <v>4.0904445101834312</v>
      </c>
      <c r="AY169" s="2">
        <f t="shared" si="214"/>
        <v>108.80347097465548</v>
      </c>
      <c r="AZ169" s="2">
        <f t="shared" si="214"/>
        <v>108.31317994654341</v>
      </c>
      <c r="BA169" s="2">
        <f t="shared" si="214"/>
        <v>107.66940140315722</v>
      </c>
      <c r="BB169" s="2">
        <f t="shared" si="214"/>
        <v>107.16063792246609</v>
      </c>
      <c r="BC169" s="2">
        <f t="shared" si="214"/>
        <v>106.90308075356276</v>
      </c>
      <c r="BD169" s="2">
        <f t="shared" si="214"/>
        <v>106.40429970736616</v>
      </c>
      <c r="BE169" s="2">
        <f t="shared" si="214"/>
        <v>109.4840258738046</v>
      </c>
      <c r="BF169" s="2">
        <f t="shared" si="214"/>
        <v>112.27778908614388</v>
      </c>
      <c r="BG169" s="2">
        <f t="shared" si="214"/>
        <v>112.93734358966472</v>
      </c>
      <c r="BH169" s="2">
        <f t="shared" si="214"/>
        <v>113.7485810661793</v>
      </c>
      <c r="BI169" s="2">
        <f t="shared" si="214"/>
        <v>113.17381285809711</v>
      </c>
      <c r="BJ169" s="2">
        <f t="shared" si="214"/>
        <v>112.82388853272846</v>
      </c>
      <c r="BK169" s="2">
        <f t="shared" si="214"/>
        <v>116.08776271636941</v>
      </c>
      <c r="BL169" s="2">
        <f t="shared" si="214"/>
        <v>114.66878607785652</v>
      </c>
      <c r="BM169" s="2">
        <f t="shared" si="214"/>
        <v>117.63946513493971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156.58450643500646</v>
      </c>
      <c r="DL169" s="2">
        <f t="shared" si="223"/>
        <v>146.93482930298717</v>
      </c>
      <c r="DM169" s="2">
        <f t="shared" si="223"/>
        <v>139.64740539811066</v>
      </c>
      <c r="DN169" s="2">
        <f t="shared" si="223"/>
        <v>134.65185064011382</v>
      </c>
      <c r="DO169" s="2">
        <f t="shared" si="223"/>
        <v>130.78865630812999</v>
      </c>
      <c r="DP169" s="2">
        <f t="shared" si="223"/>
        <v>132.8086092436975</v>
      </c>
      <c r="DQ169" s="2">
        <f t="shared" si="223"/>
        <v>137.09247204289312</v>
      </c>
      <c r="DR169" s="2">
        <f t="shared" si="223"/>
        <v>136.50519915966385</v>
      </c>
      <c r="DS169" s="2">
        <f t="shared" si="223"/>
        <v>139.38119181529709</v>
      </c>
      <c r="DT169" s="2">
        <f t="shared" si="223"/>
        <v>138.74140146624353</v>
      </c>
      <c r="DU169" s="2">
        <f t="shared" si="223"/>
        <v>131.75818151260503</v>
      </c>
      <c r="DV169" s="2">
        <f t="shared" si="223"/>
        <v>134.60868991596641</v>
      </c>
      <c r="DW169" s="2">
        <f t="shared" si="223"/>
        <v>144.26793361344539</v>
      </c>
      <c r="DX169" s="2">
        <f t="shared" si="223"/>
        <v>148.52664264264263</v>
      </c>
      <c r="DY169" s="2">
        <f t="shared" si="223"/>
        <v>169.12321090100113</v>
      </c>
      <c r="EA169" s="2">
        <f t="shared" si="213"/>
        <v>109.59876361836237</v>
      </c>
      <c r="EB169" s="2">
        <f t="shared" si="213"/>
        <v>108.99385319418144</v>
      </c>
      <c r="EC169" s="2">
        <f t="shared" si="213"/>
        <v>107.54687543741588</v>
      </c>
      <c r="ED169" s="2">
        <f t="shared" si="213"/>
        <v>107.33873051444894</v>
      </c>
      <c r="EE169" s="2">
        <f t="shared" si="213"/>
        <v>106.71532744960967</v>
      </c>
      <c r="EF169" s="2">
        <f t="shared" si="213"/>
        <v>106.19343898657692</v>
      </c>
      <c r="EG169" s="2">
        <f t="shared" si="213"/>
        <v>109.34737328970222</v>
      </c>
      <c r="EH169" s="2">
        <f t="shared" si="213"/>
        <v>112.90021841057819</v>
      </c>
      <c r="EI169" s="2">
        <f t="shared" si="213"/>
        <v>113.67030414386241</v>
      </c>
      <c r="EJ169" s="2">
        <f t="shared" si="213"/>
        <v>114.53930262446514</v>
      </c>
      <c r="EK169" s="2">
        <f t="shared" si="212"/>
        <v>113.2039679374208</v>
      </c>
      <c r="EL169" s="2">
        <f t="shared" si="179"/>
        <v>112.51470018746443</v>
      </c>
      <c r="EM169" s="2">
        <f t="shared" si="179"/>
        <v>116.38509457538868</v>
      </c>
      <c r="EN169" s="2">
        <f t="shared" si="179"/>
        <v>114.97507191887266</v>
      </c>
      <c r="EO169" s="2">
        <f t="shared" si="179"/>
        <v>118.88239934210524</v>
      </c>
      <c r="EQ169" s="2">
        <f t="shared" si="224"/>
        <v>108.48092407674224</v>
      </c>
      <c r="ER169" s="2">
        <f t="shared" si="224"/>
        <v>108.02922956861413</v>
      </c>
      <c r="ES169" s="2">
        <f t="shared" si="224"/>
        <v>107.72250320999494</v>
      </c>
      <c r="ET169" s="2">
        <f t="shared" si="224"/>
        <v>107.06795054565548</v>
      </c>
      <c r="EU169" s="2">
        <f t="shared" si="224"/>
        <v>106.9843373305232</v>
      </c>
      <c r="EV169" s="2">
        <f t="shared" si="224"/>
        <v>106.50107118462407</v>
      </c>
      <c r="EW169" s="2">
        <f t="shared" si="224"/>
        <v>109.53335220356512</v>
      </c>
      <c r="EX169" s="2">
        <f t="shared" si="224"/>
        <v>112.03694892665101</v>
      </c>
      <c r="EY169" s="2">
        <f t="shared" si="224"/>
        <v>112.62534391274652</v>
      </c>
      <c r="EZ169" s="2">
        <f t="shared" si="224"/>
        <v>113.35199213986925</v>
      </c>
      <c r="FA169" s="2">
        <f t="shared" si="224"/>
        <v>113.15509679920852</v>
      </c>
      <c r="FB169" s="2">
        <f t="shared" si="224"/>
        <v>112.99636389288078</v>
      </c>
      <c r="FC169" s="2">
        <f t="shared" si="224"/>
        <v>115.89738229732926</v>
      </c>
      <c r="FD169" s="2">
        <f t="shared" si="224"/>
        <v>114.43568112172638</v>
      </c>
      <c r="FE169" s="2">
        <f t="shared" si="224"/>
        <v>116.56305823688017</v>
      </c>
      <c r="FG169" s="2">
        <f t="shared" si="225"/>
        <v>0.99994451160631059</v>
      </c>
      <c r="FH169" s="2">
        <f t="shared" si="225"/>
        <v>0.99992748104558649</v>
      </c>
      <c r="FI169" s="2">
        <f t="shared" si="225"/>
        <v>0.99992550507288847</v>
      </c>
      <c r="FJ169" s="2">
        <f t="shared" si="225"/>
        <v>0.99992652963926942</v>
      </c>
      <c r="FK169" s="2">
        <f t="shared" si="225"/>
        <v>0.99990604830207552</v>
      </c>
      <c r="FL169" s="2">
        <f t="shared" si="225"/>
        <v>0.99989169529000876</v>
      </c>
      <c r="FM169" s="2">
        <f t="shared" si="225"/>
        <v>0.99990977387602453</v>
      </c>
      <c r="FN169" s="2">
        <f t="shared" si="225"/>
        <v>0.99988879406498787</v>
      </c>
      <c r="FO169" s="2">
        <f t="shared" si="225"/>
        <v>0.99990125877354463</v>
      </c>
      <c r="FP169" s="2">
        <f t="shared" si="225"/>
        <v>0.99989469434448564</v>
      </c>
      <c r="FQ169" s="2">
        <f t="shared" si="225"/>
        <v>0.9998909964287831</v>
      </c>
      <c r="FR169" s="2">
        <f t="shared" si="225"/>
        <v>0.99989070538854519</v>
      </c>
      <c r="FS169" s="2">
        <f t="shared" si="225"/>
        <v>0.99988527383030124</v>
      </c>
      <c r="FT169" s="2">
        <f t="shared" si="225"/>
        <v>0.99989210815692664</v>
      </c>
      <c r="FU169" s="2">
        <f t="shared" si="225"/>
        <v>0.99986237700103442</v>
      </c>
      <c r="FW169" s="2">
        <f t="shared" si="216"/>
        <v>0.71378742421801578</v>
      </c>
      <c r="FX169" s="2">
        <f t="shared" si="216"/>
        <v>0.70848843988547572</v>
      </c>
      <c r="FY169" s="2">
        <f t="shared" si="216"/>
        <v>0.68402985095994484</v>
      </c>
      <c r="FZ169" s="2">
        <f t="shared" si="216"/>
        <v>0.66511307159696831</v>
      </c>
      <c r="GA169" s="2">
        <f t="shared" si="216"/>
        <v>0.68953442603006054</v>
      </c>
      <c r="GB169" s="2">
        <f t="shared" si="216"/>
        <v>0.67606113343605823</v>
      </c>
      <c r="GC169" s="2">
        <f t="shared" si="216"/>
        <v>0.72131430706957278</v>
      </c>
      <c r="GD169" s="2">
        <f t="shared" si="216"/>
        <v>0.72405471295701707</v>
      </c>
      <c r="GE169" s="2">
        <f t="shared" si="216"/>
        <v>0.7038538471403798</v>
      </c>
      <c r="GF169" s="2">
        <f t="shared" si="216"/>
        <v>0.66812361758870453</v>
      </c>
      <c r="GG169" s="2">
        <f t="shared" si="216"/>
        <v>0.65841631771986042</v>
      </c>
      <c r="GH169" s="2">
        <f t="shared" si="216"/>
        <v>0.63690410506641337</v>
      </c>
      <c r="GI169" s="2">
        <f t="shared" si="216"/>
        <v>0.61620501238606362</v>
      </c>
      <c r="GJ169" s="2">
        <f t="shared" si="216"/>
        <v>0.57454777400564394</v>
      </c>
      <c r="GK169" s="2">
        <f t="shared" si="216"/>
        <v>0.53888084659347224</v>
      </c>
      <c r="GM169" s="83">
        <f t="shared" si="217"/>
        <v>0</v>
      </c>
      <c r="GN169" s="83">
        <f t="shared" si="217"/>
        <v>0</v>
      </c>
      <c r="GO169" s="83">
        <f t="shared" si="217"/>
        <v>1.2745075298335167E-288</v>
      </c>
      <c r="GP169" s="83">
        <f t="shared" si="217"/>
        <v>4.755407647116136E-262</v>
      </c>
      <c r="GQ169" s="83">
        <f t="shared" si="217"/>
        <v>0</v>
      </c>
      <c r="GR169" s="83">
        <f t="shared" si="217"/>
        <v>0</v>
      </c>
      <c r="GS169" s="83">
        <f t="shared" si="217"/>
        <v>0</v>
      </c>
      <c r="GT169" s="83">
        <f t="shared" si="217"/>
        <v>0</v>
      </c>
      <c r="GU169" s="83">
        <f t="shared" si="217"/>
        <v>0</v>
      </c>
      <c r="GV169" s="83">
        <f t="shared" si="217"/>
        <v>0</v>
      </c>
      <c r="GW169" s="83">
        <f t="shared" si="217"/>
        <v>5.8632315113076107E-279</v>
      </c>
      <c r="GX169" s="83">
        <f t="shared" si="217"/>
        <v>3.2314017233384356E-306</v>
      </c>
      <c r="GY169" s="83">
        <f t="shared" si="217"/>
        <v>6.3317679716237622E-259</v>
      </c>
      <c r="GZ169" s="83">
        <f t="shared" si="217"/>
        <v>0</v>
      </c>
      <c r="HA169" s="83">
        <f t="shared" si="217"/>
        <v>0</v>
      </c>
      <c r="HC169" s="83">
        <f t="shared" si="181"/>
        <v>0</v>
      </c>
      <c r="HD169" s="83">
        <f t="shared" si="181"/>
        <v>2.3527101986570142E-273</v>
      </c>
      <c r="HE169" s="83">
        <f t="shared" si="181"/>
        <v>7.5988865118340224E-217</v>
      </c>
      <c r="HF169" s="83">
        <f t="shared" si="180"/>
        <v>4.7461775697254712E-209</v>
      </c>
      <c r="HG169" s="83">
        <f t="shared" si="180"/>
        <v>0</v>
      </c>
      <c r="HH169" s="83">
        <f t="shared" si="180"/>
        <v>0</v>
      </c>
      <c r="HI169" s="83">
        <f t="shared" si="180"/>
        <v>0</v>
      </c>
      <c r="HJ169" s="83">
        <f t="shared" si="180"/>
        <v>0</v>
      </c>
      <c r="HK169" s="83">
        <f t="shared" si="180"/>
        <v>5.4678792241977579E-270</v>
      </c>
      <c r="HL169" s="83">
        <f t="shared" si="161"/>
        <v>2.0506693383884708E-263</v>
      </c>
      <c r="HM169" s="83">
        <f t="shared" si="161"/>
        <v>8.9688015968442489E-205</v>
      </c>
      <c r="HN169" s="83">
        <f t="shared" si="161"/>
        <v>1.2236762364793572E-235</v>
      </c>
      <c r="HO169" s="83">
        <f t="shared" si="161"/>
        <v>1.803783198745979E-154</v>
      </c>
      <c r="HP169" s="83">
        <f t="shared" si="161"/>
        <v>1.1675815476696691E-239</v>
      </c>
      <c r="HQ169" s="83">
        <f t="shared" si="161"/>
        <v>2.3574417715665349E-278</v>
      </c>
      <c r="HS169" s="83">
        <f t="shared" si="218"/>
        <v>8.3888247477531593E-31</v>
      </c>
      <c r="HT169" s="83">
        <f t="shared" si="218"/>
        <v>1.7126419573857503E-27</v>
      </c>
      <c r="HU169" s="83">
        <f t="shared" si="218"/>
        <v>5.6473788707495776E-27</v>
      </c>
      <c r="HV169" s="83">
        <f t="shared" si="218"/>
        <v>3.9497003626211821E-23</v>
      </c>
      <c r="HW169" s="83">
        <f t="shared" si="218"/>
        <v>4.7768294471426618E-32</v>
      </c>
      <c r="HX169" s="83">
        <f t="shared" si="218"/>
        <v>4.5194534787508633E-38</v>
      </c>
      <c r="HY169" s="83">
        <f t="shared" si="218"/>
        <v>1.7156709238187763E-34</v>
      </c>
      <c r="HZ169" s="83">
        <f t="shared" si="218"/>
        <v>1.3105513435337067E-38</v>
      </c>
      <c r="IA169" s="83">
        <f t="shared" si="218"/>
        <v>2.1854290098921821E-34</v>
      </c>
      <c r="IB169" s="83">
        <f t="shared" si="218"/>
        <v>5.0667498469771444E-32</v>
      </c>
      <c r="IC169" s="83">
        <f t="shared" si="218"/>
        <v>8.0880440368818736E-32</v>
      </c>
      <c r="ID169" s="83">
        <f t="shared" si="218"/>
        <v>1.2772169622792485E-33</v>
      </c>
      <c r="IE169" s="83">
        <f t="shared" si="218"/>
        <v>2.0678969553085865E-30</v>
      </c>
      <c r="IF169" s="83">
        <f t="shared" si="218"/>
        <v>1.8345408700799332E-34</v>
      </c>
      <c r="IG169" s="83">
        <f t="shared" si="218"/>
        <v>3.7759354811300597E-31</v>
      </c>
      <c r="II169" s="83">
        <f t="shared" si="219"/>
        <v>0.1468737301268461</v>
      </c>
      <c r="IJ169" s="83">
        <f t="shared" si="219"/>
        <v>0.17276307697493756</v>
      </c>
      <c r="IK169" s="83">
        <f t="shared" si="219"/>
        <v>0.20802532696125947</v>
      </c>
      <c r="IL169" s="83">
        <f t="shared" si="219"/>
        <v>0.29731534328035542</v>
      </c>
      <c r="IM169" s="83">
        <f t="shared" si="219"/>
        <v>0.16840662586608574</v>
      </c>
      <c r="IN169" s="83">
        <f t="shared" si="219"/>
        <v>0.1579024863941911</v>
      </c>
      <c r="IO169" s="83">
        <f t="shared" si="219"/>
        <v>9.7256043976605241E-2</v>
      </c>
      <c r="IP169" s="83">
        <f t="shared" si="219"/>
        <v>6.8706585357374964E-2</v>
      </c>
      <c r="IQ169" s="83">
        <f t="shared" si="219"/>
        <v>0.12265003100721351</v>
      </c>
      <c r="IR169" s="83">
        <f t="shared" si="219"/>
        <v>0.20950074063952148</v>
      </c>
      <c r="IS169" s="83">
        <f t="shared" si="219"/>
        <v>0.23219749247558302</v>
      </c>
      <c r="IT169" s="83">
        <f t="shared" si="219"/>
        <v>0.28704590437984784</v>
      </c>
      <c r="IU169" s="83">
        <f t="shared" si="219"/>
        <v>0.37756918382866167</v>
      </c>
      <c r="IV169" s="83">
        <f t="shared" si="219"/>
        <v>0.44612913413125194</v>
      </c>
      <c r="IW169" s="83">
        <f t="shared" si="219"/>
        <v>0.49824674829737753</v>
      </c>
      <c r="IY169" s="83">
        <f t="shared" si="220"/>
        <v>0.1468737301268461</v>
      </c>
      <c r="IZ169" s="83">
        <f t="shared" si="220"/>
        <v>0.17276307697493756</v>
      </c>
      <c r="JA169" s="83">
        <f t="shared" si="220"/>
        <v>0.20802532696125947</v>
      </c>
      <c r="JB169" s="83">
        <f t="shared" si="220"/>
        <v>0.29731534328035542</v>
      </c>
      <c r="JC169" s="83">
        <f t="shared" si="220"/>
        <v>0.16840662586608574</v>
      </c>
      <c r="JD169" s="83">
        <f t="shared" si="220"/>
        <v>0.1579024863941911</v>
      </c>
      <c r="JE169" s="83">
        <f t="shared" si="220"/>
        <v>9.7256043976605241E-2</v>
      </c>
      <c r="JF169" s="83">
        <f t="shared" si="220"/>
        <v>6.8706585357374964E-2</v>
      </c>
      <c r="JG169" s="83">
        <f t="shared" si="220"/>
        <v>0.12265003100721351</v>
      </c>
      <c r="JH169" s="83">
        <f t="shared" si="220"/>
        <v>0.20950074063952148</v>
      </c>
      <c r="JI169" s="83">
        <f t="shared" si="220"/>
        <v>0.23219749247558302</v>
      </c>
      <c r="JJ169" s="83">
        <f t="shared" si="220"/>
        <v>0.28704590437984784</v>
      </c>
      <c r="JK169" s="83">
        <f t="shared" si="220"/>
        <v>0.37756918382866167</v>
      </c>
      <c r="JL169" s="83">
        <f t="shared" si="220"/>
        <v>0.44612913413125194</v>
      </c>
      <c r="JM169" s="83">
        <f t="shared" si="220"/>
        <v>0.49824674829737753</v>
      </c>
    </row>
    <row r="170" spans="2:273" x14ac:dyDescent="0.25">
      <c r="B170" s="2">
        <v>143</v>
      </c>
      <c r="C170" s="37">
        <v>108.05</v>
      </c>
      <c r="D170" s="37">
        <v>105.68300000000001</v>
      </c>
      <c r="E170" s="37">
        <v>109.467</v>
      </c>
      <c r="F170" s="37">
        <v>107.56699999999999</v>
      </c>
      <c r="G170" s="37">
        <v>108.60299999999999</v>
      </c>
      <c r="H170" s="37">
        <v>105.983</v>
      </c>
      <c r="I170" s="37">
        <v>109.46599999999999</v>
      </c>
      <c r="J170" s="37">
        <v>112.621</v>
      </c>
      <c r="K170" s="37">
        <v>111.53400000000001</v>
      </c>
      <c r="L170" s="37">
        <v>110.89700000000001</v>
      </c>
      <c r="M170" s="37">
        <v>111.345</v>
      </c>
      <c r="N170" s="37">
        <v>112.655</v>
      </c>
      <c r="O170" s="37">
        <v>113.724</v>
      </c>
      <c r="P170" s="37">
        <v>118.328</v>
      </c>
      <c r="Q170" s="37">
        <v>142.017</v>
      </c>
      <c r="S170" s="4">
        <f t="shared" si="221"/>
        <v>108.69231506702458</v>
      </c>
      <c r="T170" s="4">
        <f t="shared" si="221"/>
        <v>108.2036138302998</v>
      </c>
      <c r="U170" s="4">
        <f t="shared" si="221"/>
        <v>107.59818209212951</v>
      </c>
      <c r="V170" s="4">
        <f t="shared" si="221"/>
        <v>107.0922687623703</v>
      </c>
      <c r="W170" s="4">
        <f t="shared" si="221"/>
        <v>106.83114087708266</v>
      </c>
      <c r="X170" s="4">
        <f t="shared" si="221"/>
        <v>106.31070798299851</v>
      </c>
      <c r="Y170" s="4">
        <f t="shared" si="221"/>
        <v>109.39213536216972</v>
      </c>
      <c r="Z170" s="4">
        <f t="shared" si="221"/>
        <v>112.22084611207465</v>
      </c>
      <c r="AA170" s="4">
        <f t="shared" si="221"/>
        <v>112.86162741430481</v>
      </c>
      <c r="AB170" s="4">
        <f t="shared" si="221"/>
        <v>113.72688147560805</v>
      </c>
      <c r="AC170" s="4">
        <f t="shared" si="221"/>
        <v>113.14468983611491</v>
      </c>
      <c r="AD170" s="4">
        <f t="shared" si="221"/>
        <v>112.80125624601428</v>
      </c>
      <c r="AE170" s="4">
        <f t="shared" si="221"/>
        <v>116.08392632176343</v>
      </c>
      <c r="AF170" s="4">
        <f t="shared" si="221"/>
        <v>119.43757611438545</v>
      </c>
      <c r="AG170" s="4">
        <f t="shared" si="221"/>
        <v>139.63103538302082</v>
      </c>
      <c r="AI170" s="4">
        <f t="shared" si="222"/>
        <v>-0.64231506702458319</v>
      </c>
      <c r="AJ170" s="4">
        <f t="shared" si="222"/>
        <v>-2.5206138302997942</v>
      </c>
      <c r="AK170" s="4">
        <f t="shared" si="222"/>
        <v>1.8688179078704934</v>
      </c>
      <c r="AL170" s="4">
        <f t="shared" si="222"/>
        <v>0.47473123762969749</v>
      </c>
      <c r="AM170" s="4">
        <f t="shared" si="222"/>
        <v>1.7718591229173342</v>
      </c>
      <c r="AN170" s="4">
        <f t="shared" si="222"/>
        <v>-0.32770798299850412</v>
      </c>
      <c r="AO170" s="4">
        <f t="shared" si="222"/>
        <v>7.3864637830268975E-2</v>
      </c>
      <c r="AP170" s="4">
        <f t="shared" si="222"/>
        <v>0.40015388792534168</v>
      </c>
      <c r="AQ170" s="4">
        <f t="shared" si="222"/>
        <v>-1.3276274143047999</v>
      </c>
      <c r="AR170" s="4">
        <f t="shared" si="222"/>
        <v>-2.8298814756080475</v>
      </c>
      <c r="AS170" s="4">
        <f t="shared" si="222"/>
        <v>-1.7996898361149078</v>
      </c>
      <c r="AT170" s="4">
        <f t="shared" si="222"/>
        <v>-0.14625624601427489</v>
      </c>
      <c r="AU170" s="4">
        <f t="shared" si="222"/>
        <v>-2.3599263217634245</v>
      </c>
      <c r="AV170" s="4">
        <f t="shared" si="222"/>
        <v>-1.1095761143854475</v>
      </c>
      <c r="AW170" s="4">
        <f t="shared" si="222"/>
        <v>2.3859646169791802</v>
      </c>
      <c r="AY170" s="2">
        <f t="shared" si="214"/>
        <v>108.69231294785703</v>
      </c>
      <c r="AZ170" s="2">
        <f t="shared" si="214"/>
        <v>108.20354998599544</v>
      </c>
      <c r="BA170" s="2">
        <f t="shared" si="214"/>
        <v>107.59757980018111</v>
      </c>
      <c r="BB170" s="2">
        <f t="shared" si="214"/>
        <v>107.08529549727524</v>
      </c>
      <c r="BC170" s="2">
        <f t="shared" si="214"/>
        <v>106.83095191983615</v>
      </c>
      <c r="BD170" s="2">
        <f t="shared" si="214"/>
        <v>106.31056631675636</v>
      </c>
      <c r="BE170" s="2">
        <f t="shared" si="214"/>
        <v>109.39212783743511</v>
      </c>
      <c r="BF170" s="2">
        <f t="shared" si="214"/>
        <v>112.2208455332256</v>
      </c>
      <c r="BG170" s="2">
        <f t="shared" si="214"/>
        <v>112.86159144795346</v>
      </c>
      <c r="BH170" s="2">
        <f t="shared" si="214"/>
        <v>113.7253570352013</v>
      </c>
      <c r="BI170" s="2">
        <f t="shared" si="214"/>
        <v>113.14089812965641</v>
      </c>
      <c r="BJ170" s="2">
        <f t="shared" si="214"/>
        <v>112.78477849819524</v>
      </c>
      <c r="BK170" s="2">
        <f t="shared" si="214"/>
        <v>116.0016864842579</v>
      </c>
      <c r="BL170" s="2">
        <f t="shared" si="214"/>
        <v>114.57943693220405</v>
      </c>
      <c r="BM170" s="2">
        <f t="shared" si="214"/>
        <v>117.49235121739784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156.84017181467181</v>
      </c>
      <c r="DL170" s="2">
        <f t="shared" si="223"/>
        <v>147.15242050552575</v>
      </c>
      <c r="DM170" s="2">
        <f t="shared" si="223"/>
        <v>139.81916896086372</v>
      </c>
      <c r="DN170" s="2">
        <f t="shared" si="223"/>
        <v>134.78630670751724</v>
      </c>
      <c r="DO170" s="2">
        <f t="shared" si="223"/>
        <v>130.89207101433416</v>
      </c>
      <c r="DP170" s="2">
        <f t="shared" si="223"/>
        <v>132.91443081232495</v>
      </c>
      <c r="DQ170" s="2">
        <f t="shared" si="223"/>
        <v>137.21809705657074</v>
      </c>
      <c r="DR170" s="2">
        <f t="shared" si="223"/>
        <v>136.64049243697477</v>
      </c>
      <c r="DS170" s="2">
        <f t="shared" si="223"/>
        <v>139.54958518437465</v>
      </c>
      <c r="DT170" s="2">
        <f t="shared" si="223"/>
        <v>138.90405175620961</v>
      </c>
      <c r="DU170" s="2">
        <f t="shared" si="223"/>
        <v>131.86128123249298</v>
      </c>
      <c r="DV170" s="2">
        <f t="shared" si="223"/>
        <v>134.72855686274511</v>
      </c>
      <c r="DW170" s="2">
        <f t="shared" si="223"/>
        <v>144.45210252100841</v>
      </c>
      <c r="DX170" s="2">
        <f t="shared" si="223"/>
        <v>148.74480390390389</v>
      </c>
      <c r="DY170" s="2">
        <f t="shared" si="223"/>
        <v>169.51639844271415</v>
      </c>
      <c r="EA170" s="2">
        <f t="shared" si="213"/>
        <v>109.52550241635871</v>
      </c>
      <c r="EB170" s="2">
        <f t="shared" si="213"/>
        <v>108.91830148351323</v>
      </c>
      <c r="EC170" s="2">
        <f t="shared" si="213"/>
        <v>107.46892611036338</v>
      </c>
      <c r="ED170" s="2">
        <f t="shared" si="213"/>
        <v>107.27334418396184</v>
      </c>
      <c r="EE170" s="2">
        <f t="shared" si="213"/>
        <v>106.63394263854904</v>
      </c>
      <c r="EF170" s="2">
        <f t="shared" si="213"/>
        <v>106.08891507546346</v>
      </c>
      <c r="EG170" s="2">
        <f t="shared" si="213"/>
        <v>109.24932281738469</v>
      </c>
      <c r="EH170" s="2">
        <f t="shared" si="213"/>
        <v>112.87308803885855</v>
      </c>
      <c r="EI170" s="2">
        <f t="shared" si="213"/>
        <v>113.63136311017237</v>
      </c>
      <c r="EJ170" s="2">
        <f t="shared" si="213"/>
        <v>114.55909816127819</v>
      </c>
      <c r="EK170" s="2">
        <f t="shared" si="212"/>
        <v>113.17297066709072</v>
      </c>
      <c r="EL170" s="2">
        <f t="shared" si="179"/>
        <v>112.45813992596344</v>
      </c>
      <c r="EM170" s="2">
        <f t="shared" si="179"/>
        <v>116.31750714748286</v>
      </c>
      <c r="EN170" s="2">
        <f t="shared" si="179"/>
        <v>114.90603976293956</v>
      </c>
      <c r="EO170" s="2">
        <f t="shared" si="179"/>
        <v>118.81578980263156</v>
      </c>
      <c r="EQ170" s="2">
        <f t="shared" si="224"/>
        <v>108.38434911844999</v>
      </c>
      <c r="ER170" s="2">
        <f t="shared" si="224"/>
        <v>107.93186039402174</v>
      </c>
      <c r="ES170" s="2">
        <f t="shared" si="224"/>
        <v>107.64865522079259</v>
      </c>
      <c r="ET170" s="2">
        <f t="shared" si="224"/>
        <v>106.99625328083989</v>
      </c>
      <c r="EU170" s="2">
        <f t="shared" si="224"/>
        <v>106.9089189992755</v>
      </c>
      <c r="EV170" s="2">
        <f t="shared" si="224"/>
        <v>106.40361930713755</v>
      </c>
      <c r="EW170" s="2">
        <f t="shared" si="224"/>
        <v>109.43933457258225</v>
      </c>
      <c r="EX170" s="2">
        <f t="shared" si="224"/>
        <v>111.99089235790207</v>
      </c>
      <c r="EY170" s="2">
        <f t="shared" si="224"/>
        <v>112.56297875757704</v>
      </c>
      <c r="EZ170" s="2">
        <f t="shared" si="224"/>
        <v>113.34425643864439</v>
      </c>
      <c r="FA170" s="2">
        <f t="shared" si="224"/>
        <v>113.12298617536169</v>
      </c>
      <c r="FB170" s="2">
        <f t="shared" si="224"/>
        <v>112.95123455256839</v>
      </c>
      <c r="FC170" s="2">
        <f t="shared" si="224"/>
        <v>115.81767374734108</v>
      </c>
      <c r="FD170" s="2">
        <f t="shared" si="224"/>
        <v>114.35328945098242</v>
      </c>
      <c r="FE170" s="2">
        <f t="shared" si="224"/>
        <v>116.44820228542594</v>
      </c>
      <c r="FG170" s="2">
        <f t="shared" si="225"/>
        <v>0.99994939373641789</v>
      </c>
      <c r="FH170" s="2">
        <f t="shared" si="225"/>
        <v>0.99993386150549413</v>
      </c>
      <c r="FI170" s="2">
        <f t="shared" si="225"/>
        <v>0.9999320593736637</v>
      </c>
      <c r="FJ170" s="2">
        <f t="shared" si="225"/>
        <v>0.99993299380147438</v>
      </c>
      <c r="FK170" s="2">
        <f t="shared" si="225"/>
        <v>0.99991431432477662</v>
      </c>
      <c r="FL170" s="2">
        <f t="shared" si="225"/>
        <v>0.99990122398923487</v>
      </c>
      <c r="FM170" s="2">
        <f t="shared" si="225"/>
        <v>0.99991771214366454</v>
      </c>
      <c r="FN170" s="2">
        <f t="shared" si="225"/>
        <v>0.99989857798946224</v>
      </c>
      <c r="FO170" s="2">
        <f t="shared" si="225"/>
        <v>0.99990994614877937</v>
      </c>
      <c r="FP170" s="2">
        <f t="shared" si="225"/>
        <v>0.99990395921083486</v>
      </c>
      <c r="FQ170" s="2">
        <f t="shared" si="225"/>
        <v>0.9999005866080346</v>
      </c>
      <c r="FR170" s="2">
        <f t="shared" si="225"/>
        <v>0.99990032117108452</v>
      </c>
      <c r="FS170" s="2">
        <f t="shared" si="225"/>
        <v>0.99989536743344687</v>
      </c>
      <c r="FT170" s="2">
        <f t="shared" si="225"/>
        <v>0.99990160053550214</v>
      </c>
      <c r="FU170" s="2">
        <f t="shared" si="225"/>
        <v>0.99987448481329366</v>
      </c>
      <c r="FW170" s="2">
        <f t="shared" si="216"/>
        <v>0.73222755318136523</v>
      </c>
      <c r="FX170" s="2">
        <f t="shared" si="216"/>
        <v>0.72713946350148062</v>
      </c>
      <c r="FY170" s="2">
        <f t="shared" si="216"/>
        <v>0.7035910529704581</v>
      </c>
      <c r="FZ170" s="2">
        <f t="shared" si="216"/>
        <v>0.68530660363073503</v>
      </c>
      <c r="GA170" s="2">
        <f t="shared" si="216"/>
        <v>0.70889987292938228</v>
      </c>
      <c r="GB170" s="2">
        <f t="shared" si="216"/>
        <v>0.69589634272381529</v>
      </c>
      <c r="GC170" s="2">
        <f t="shared" si="216"/>
        <v>0.73944651175847709</v>
      </c>
      <c r="GD170" s="2">
        <f t="shared" si="216"/>
        <v>0.74207237430871575</v>
      </c>
      <c r="GE170" s="2">
        <f t="shared" si="216"/>
        <v>0.72268532954257081</v>
      </c>
      <c r="GF170" s="2">
        <f t="shared" si="216"/>
        <v>0.68822071143531738</v>
      </c>
      <c r="GG170" s="2">
        <f t="shared" si="216"/>
        <v>0.67881866162929316</v>
      </c>
      <c r="GH170" s="2">
        <f t="shared" si="216"/>
        <v>0.65792378510745508</v>
      </c>
      <c r="GI170" s="2">
        <f t="shared" si="216"/>
        <v>0.63774141155311392</v>
      </c>
      <c r="GJ170" s="2">
        <f t="shared" si="216"/>
        <v>0.59689255685456066</v>
      </c>
      <c r="GK170" s="2">
        <f t="shared" si="216"/>
        <v>0.56166974691724103</v>
      </c>
      <c r="GM170" s="83">
        <f t="shared" si="217"/>
        <v>0</v>
      </c>
      <c r="GN170" s="83">
        <f t="shared" si="217"/>
        <v>0</v>
      </c>
      <c r="GO170" s="83">
        <f t="shared" si="217"/>
        <v>1.2277678880614363E-295</v>
      </c>
      <c r="GP170" s="83">
        <f t="shared" si="217"/>
        <v>1.9216418106713458E-268</v>
      </c>
      <c r="GQ170" s="83">
        <f t="shared" si="217"/>
        <v>0</v>
      </c>
      <c r="GR170" s="83">
        <f t="shared" si="217"/>
        <v>0</v>
      </c>
      <c r="GS170" s="83">
        <f t="shared" si="217"/>
        <v>0</v>
      </c>
      <c r="GT170" s="83">
        <f t="shared" si="217"/>
        <v>0</v>
      </c>
      <c r="GU170" s="83">
        <f t="shared" si="217"/>
        <v>0</v>
      </c>
      <c r="GV170" s="83">
        <f t="shared" si="217"/>
        <v>0</v>
      </c>
      <c r="GW170" s="83">
        <f t="shared" si="217"/>
        <v>1.0863684320295767E-285</v>
      </c>
      <c r="GX170" s="83">
        <f t="shared" si="217"/>
        <v>0</v>
      </c>
      <c r="GY170" s="83">
        <f t="shared" si="217"/>
        <v>3.307461626125502E-265</v>
      </c>
      <c r="GZ170" s="83">
        <f t="shared" si="217"/>
        <v>0</v>
      </c>
      <c r="HA170" s="83">
        <f t="shared" si="217"/>
        <v>0</v>
      </c>
      <c r="HC170" s="83">
        <f t="shared" si="181"/>
        <v>0</v>
      </c>
      <c r="HD170" s="83">
        <f t="shared" si="181"/>
        <v>5.1809167338102615E-282</v>
      </c>
      <c r="HE170" s="83">
        <f t="shared" si="181"/>
        <v>9.9372856902280466E-224</v>
      </c>
      <c r="HF170" s="83">
        <f t="shared" si="180"/>
        <v>1.0247138726337946E-215</v>
      </c>
      <c r="HG170" s="83">
        <f t="shared" si="180"/>
        <v>0</v>
      </c>
      <c r="HH170" s="83">
        <f t="shared" si="180"/>
        <v>0</v>
      </c>
      <c r="HI170" s="83">
        <f t="shared" si="180"/>
        <v>0</v>
      </c>
      <c r="HJ170" s="83">
        <f t="shared" si="180"/>
        <v>0</v>
      </c>
      <c r="HK170" s="83">
        <f t="shared" si="180"/>
        <v>1.8847757960479354E-278</v>
      </c>
      <c r="HL170" s="83">
        <f t="shared" si="161"/>
        <v>1.0319146656600652E-271</v>
      </c>
      <c r="HM170" s="83">
        <f t="shared" si="161"/>
        <v>3.1044752648836545E-211</v>
      </c>
      <c r="HN170" s="83">
        <f t="shared" si="161"/>
        <v>4.2689216732515466E-243</v>
      </c>
      <c r="HO170" s="83">
        <f t="shared" ref="HO170:HQ227" si="226" xml:space="preserve"> _xlfn.NORM.DIST($B170, O$8, ABS(O$12), TRUE) * _xlfn.NORM.DIST(($B170 - O$8)*O$16, 0, ABS(O$12), TRUE) * 2</f>
        <v>2.1316521635817816E-159</v>
      </c>
      <c r="HP170" s="83">
        <f t="shared" si="226"/>
        <v>2.4391991815270399E-247</v>
      </c>
      <c r="HQ170" s="83">
        <f t="shared" si="226"/>
        <v>3.6494830427335959E-287</v>
      </c>
      <c r="HS170" s="83">
        <f t="shared" si="218"/>
        <v>1.664623823652602E-32</v>
      </c>
      <c r="HT170" s="83">
        <f t="shared" si="218"/>
        <v>4.8044833438664309E-29</v>
      </c>
      <c r="HU170" s="83">
        <f t="shared" si="218"/>
        <v>1.3147152905300477E-28</v>
      </c>
      <c r="HV170" s="83">
        <f t="shared" si="218"/>
        <v>1.5681779626956662E-24</v>
      </c>
      <c r="HW170" s="83">
        <f t="shared" si="218"/>
        <v>6.1343870153577245E-34</v>
      </c>
      <c r="HX170" s="83">
        <f t="shared" si="218"/>
        <v>2.2625309370934146E-40</v>
      </c>
      <c r="HY170" s="83">
        <f t="shared" si="218"/>
        <v>1.7782121484923819E-36</v>
      </c>
      <c r="HZ170" s="83">
        <f t="shared" si="218"/>
        <v>6.9187897426326402E-41</v>
      </c>
      <c r="IA170" s="83">
        <f t="shared" si="218"/>
        <v>2.054598976505792E-36</v>
      </c>
      <c r="IB170" s="83">
        <f t="shared" si="218"/>
        <v>5.4893692015256056E-34</v>
      </c>
      <c r="IC170" s="83">
        <f t="shared" si="218"/>
        <v>8.3075936408749832E-34</v>
      </c>
      <c r="ID170" s="83">
        <f t="shared" si="218"/>
        <v>9.5311659644424244E-36</v>
      </c>
      <c r="IE170" s="83">
        <f t="shared" si="218"/>
        <v>2.203055834935944E-32</v>
      </c>
      <c r="IF170" s="83">
        <f t="shared" si="218"/>
        <v>7.5371789943206581E-37</v>
      </c>
      <c r="IG170" s="83">
        <f t="shared" si="218"/>
        <v>1.9663727426411446E-33</v>
      </c>
      <c r="II170" s="83">
        <f t="shared" si="219"/>
        <v>0.11030277581050721</v>
      </c>
      <c r="IJ170" s="83">
        <f t="shared" si="219"/>
        <v>0.1324034801989927</v>
      </c>
      <c r="IK170" s="83">
        <f t="shared" si="219"/>
        <v>0.15886728380788848</v>
      </c>
      <c r="IL170" s="83">
        <f t="shared" si="219"/>
        <v>0.23786960834001464</v>
      </c>
      <c r="IM170" s="83">
        <f t="shared" si="219"/>
        <v>0.1244792243908671</v>
      </c>
      <c r="IN170" s="83">
        <f t="shared" si="219"/>
        <v>0.11208615674139562</v>
      </c>
      <c r="IO170" s="83">
        <f t="shared" si="219"/>
        <v>6.8925506127224756E-2</v>
      </c>
      <c r="IP170" s="83">
        <f t="shared" si="219"/>
        <v>4.61361918362121E-2</v>
      </c>
      <c r="IQ170" s="83">
        <f t="shared" si="219"/>
        <v>8.7641802785839912E-2</v>
      </c>
      <c r="IR170" s="83">
        <f t="shared" si="219"/>
        <v>0.1556530665912928</v>
      </c>
      <c r="IS170" s="83">
        <f t="shared" si="219"/>
        <v>0.17323324883837116</v>
      </c>
      <c r="IT170" s="83">
        <f t="shared" si="219"/>
        <v>0.21591868049484916</v>
      </c>
      <c r="IU170" s="83">
        <f t="shared" si="219"/>
        <v>0.29523263250224618</v>
      </c>
      <c r="IV170" s="83">
        <f t="shared" si="219"/>
        <v>0.37558376358778417</v>
      </c>
      <c r="IW170" s="83">
        <f t="shared" si="219"/>
        <v>0.46073355273186073</v>
      </c>
      <c r="IY170" s="83">
        <f t="shared" si="220"/>
        <v>0.11030277581050721</v>
      </c>
      <c r="IZ170" s="83">
        <f t="shared" si="220"/>
        <v>0.1324034801989927</v>
      </c>
      <c r="JA170" s="83">
        <f t="shared" si="220"/>
        <v>0.15886728380788848</v>
      </c>
      <c r="JB170" s="83">
        <f t="shared" si="220"/>
        <v>0.23786960834001464</v>
      </c>
      <c r="JC170" s="83">
        <f t="shared" si="220"/>
        <v>0.1244792243908671</v>
      </c>
      <c r="JD170" s="83">
        <f t="shared" si="220"/>
        <v>0.11208615674139562</v>
      </c>
      <c r="JE170" s="83">
        <f t="shared" si="220"/>
        <v>6.8925506127224756E-2</v>
      </c>
      <c r="JF170" s="83">
        <f t="shared" si="220"/>
        <v>4.61361918362121E-2</v>
      </c>
      <c r="JG170" s="83">
        <f t="shared" si="220"/>
        <v>8.7641802785839912E-2</v>
      </c>
      <c r="JH170" s="83">
        <f t="shared" si="220"/>
        <v>0.1556530665912928</v>
      </c>
      <c r="JI170" s="83">
        <f t="shared" si="220"/>
        <v>0.17323324883837116</v>
      </c>
      <c r="JJ170" s="83">
        <f t="shared" si="220"/>
        <v>0.21591868049484916</v>
      </c>
      <c r="JK170" s="83">
        <f t="shared" si="220"/>
        <v>0.29523263250224618</v>
      </c>
      <c r="JL170" s="83">
        <f t="shared" si="220"/>
        <v>0.37558376358778417</v>
      </c>
      <c r="JM170" s="83">
        <f t="shared" si="220"/>
        <v>0.46073355273186073</v>
      </c>
    </row>
    <row r="171" spans="2:273" x14ac:dyDescent="0.25">
      <c r="B171" s="2">
        <v>144</v>
      </c>
      <c r="C171" s="37">
        <v>109.167</v>
      </c>
      <c r="D171" s="37">
        <v>107.283</v>
      </c>
      <c r="E171" s="37">
        <v>106.95</v>
      </c>
      <c r="F171" s="37">
        <v>105.7</v>
      </c>
      <c r="G171" s="37">
        <v>105.483</v>
      </c>
      <c r="H171" s="37">
        <v>106.414</v>
      </c>
      <c r="I171" s="37">
        <v>107.879</v>
      </c>
      <c r="J171" s="37">
        <v>111.345</v>
      </c>
      <c r="K171" s="37">
        <v>111.672</v>
      </c>
      <c r="L171" s="37">
        <v>112.19</v>
      </c>
      <c r="M171" s="37">
        <v>111.81</v>
      </c>
      <c r="N171" s="37">
        <v>110.672</v>
      </c>
      <c r="O171" s="37">
        <v>114.569</v>
      </c>
      <c r="P171" s="37">
        <v>117.39700000000001</v>
      </c>
      <c r="Q171" s="37">
        <v>129.37899999999999</v>
      </c>
      <c r="S171" s="4">
        <f t="shared" si="221"/>
        <v>108.58121135976505</v>
      </c>
      <c r="T171" s="4">
        <f t="shared" si="221"/>
        <v>108.09390472798853</v>
      </c>
      <c r="U171" s="4">
        <f t="shared" si="221"/>
        <v>107.52590032175638</v>
      </c>
      <c r="V171" s="4">
        <f t="shared" si="221"/>
        <v>107.01156588083242</v>
      </c>
      <c r="W171" s="4">
        <f t="shared" si="221"/>
        <v>106.75888724629604</v>
      </c>
      <c r="X171" s="4">
        <f t="shared" si="221"/>
        <v>106.21691895482142</v>
      </c>
      <c r="Y171" s="4">
        <f t="shared" si="221"/>
        <v>109.30024109817144</v>
      </c>
      <c r="Z171" s="4">
        <f t="shared" si="221"/>
        <v>112.16394513039602</v>
      </c>
      <c r="AA171" s="4">
        <f t="shared" si="221"/>
        <v>112.78580268156826</v>
      </c>
      <c r="AB171" s="4">
        <f t="shared" si="221"/>
        <v>113.70209700930509</v>
      </c>
      <c r="AC171" s="4">
        <f t="shared" si="221"/>
        <v>113.10851209243388</v>
      </c>
      <c r="AD171" s="4">
        <f t="shared" si="221"/>
        <v>112.74835325458182</v>
      </c>
      <c r="AE171" s="4">
        <f t="shared" si="221"/>
        <v>115.93213735631443</v>
      </c>
      <c r="AF171" s="4">
        <f t="shared" si="221"/>
        <v>116.94142093560491</v>
      </c>
      <c r="AG171" s="4">
        <f t="shared" si="221"/>
        <v>131.96760440491107</v>
      </c>
      <c r="AI171" s="4">
        <f t="shared" si="222"/>
        <v>0.58578864023495214</v>
      </c>
      <c r="AJ171" s="4">
        <f t="shared" si="222"/>
        <v>-0.81090472798852886</v>
      </c>
      <c r="AK171" s="4">
        <f t="shared" si="222"/>
        <v>-0.57590032175637873</v>
      </c>
      <c r="AL171" s="4">
        <f t="shared" si="222"/>
        <v>-1.3115658808324184</v>
      </c>
      <c r="AM171" s="4">
        <f t="shared" si="222"/>
        <v>-1.2758872462960369</v>
      </c>
      <c r="AN171" s="4">
        <f t="shared" si="222"/>
        <v>0.19708104517857805</v>
      </c>
      <c r="AO171" s="4">
        <f t="shared" si="222"/>
        <v>-1.4212410981714356</v>
      </c>
      <c r="AP171" s="4">
        <f t="shared" si="222"/>
        <v>-0.81894513039601691</v>
      </c>
      <c r="AQ171" s="4">
        <f t="shared" si="222"/>
        <v>-1.1138026815682593</v>
      </c>
      <c r="AR171" s="4">
        <f t="shared" si="222"/>
        <v>-1.5120970093050943</v>
      </c>
      <c r="AS171" s="4">
        <f t="shared" si="222"/>
        <v>-1.2985120924338815</v>
      </c>
      <c r="AT171" s="4">
        <f t="shared" si="222"/>
        <v>-2.076353254581818</v>
      </c>
      <c r="AU171" s="4">
        <f t="shared" si="222"/>
        <v>-1.3631373563144251</v>
      </c>
      <c r="AV171" s="4">
        <f t="shared" si="222"/>
        <v>0.45557906439509566</v>
      </c>
      <c r="AW171" s="4">
        <f t="shared" si="222"/>
        <v>-2.5886044049110808</v>
      </c>
      <c r="AY171" s="2">
        <f t="shared" si="214"/>
        <v>108.58121106527848</v>
      </c>
      <c r="AZ171" s="2">
        <f t="shared" si="214"/>
        <v>108.0938942345858</v>
      </c>
      <c r="BA171" s="2">
        <f t="shared" si="214"/>
        <v>107.52580189203043</v>
      </c>
      <c r="BB171" s="2">
        <f t="shared" si="214"/>
        <v>107.0099033063252</v>
      </c>
      <c r="BC171" s="2">
        <f t="shared" si="214"/>
        <v>106.75886362955657</v>
      </c>
      <c r="BD171" s="2">
        <f t="shared" si="214"/>
        <v>106.21690605475504</v>
      </c>
      <c r="BE171" s="2">
        <f t="shared" si="214"/>
        <v>109.30024044999267</v>
      </c>
      <c r="BF171" s="2">
        <f t="shared" si="214"/>
        <v>112.16394509845655</v>
      </c>
      <c r="BG171" s="2">
        <f t="shared" si="214"/>
        <v>112.78579931607814</v>
      </c>
      <c r="BH171" s="2">
        <f t="shared" si="214"/>
        <v>113.70189405997479</v>
      </c>
      <c r="BI171" s="2">
        <f t="shared" si="214"/>
        <v>113.10798503925525</v>
      </c>
      <c r="BJ171" s="2">
        <f t="shared" si="214"/>
        <v>112.74586073709139</v>
      </c>
      <c r="BK171" s="2">
        <f t="shared" si="214"/>
        <v>115.91538434056791</v>
      </c>
      <c r="BL171" s="2">
        <f t="shared" si="214"/>
        <v>114.48973742068475</v>
      </c>
      <c r="BM171" s="2">
        <f t="shared" si="214"/>
        <v>117.34370313714433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157.09583719433721</v>
      </c>
      <c r="DL171" s="2">
        <f t="shared" si="223"/>
        <v>147.37001170806434</v>
      </c>
      <c r="DM171" s="2">
        <f t="shared" si="223"/>
        <v>139.99093252361675</v>
      </c>
      <c r="DN171" s="2">
        <f t="shared" si="223"/>
        <v>134.92076277492069</v>
      </c>
      <c r="DO171" s="2">
        <f t="shared" si="223"/>
        <v>130.99548572053834</v>
      </c>
      <c r="DP171" s="2">
        <f t="shared" si="223"/>
        <v>133.0202523809524</v>
      </c>
      <c r="DQ171" s="2">
        <f t="shared" si="223"/>
        <v>137.34372207024839</v>
      </c>
      <c r="DR171" s="2">
        <f t="shared" si="223"/>
        <v>136.77578571428569</v>
      </c>
      <c r="DS171" s="2">
        <f t="shared" si="223"/>
        <v>139.71797855345224</v>
      </c>
      <c r="DT171" s="2">
        <f t="shared" si="223"/>
        <v>139.06670204617569</v>
      </c>
      <c r="DU171" s="2">
        <f t="shared" si="223"/>
        <v>131.96438095238096</v>
      </c>
      <c r="DV171" s="2">
        <f t="shared" si="223"/>
        <v>134.84842380952381</v>
      </c>
      <c r="DW171" s="2">
        <f t="shared" si="223"/>
        <v>144.63627142857143</v>
      </c>
      <c r="DX171" s="2">
        <f t="shared" si="223"/>
        <v>148.96296516516514</v>
      </c>
      <c r="DY171" s="2">
        <f t="shared" si="223"/>
        <v>169.90958598442714</v>
      </c>
      <c r="EA171" s="2">
        <f t="shared" si="213"/>
        <v>109.45224121435504</v>
      </c>
      <c r="EB171" s="2">
        <f t="shared" si="213"/>
        <v>108.84274977284501</v>
      </c>
      <c r="EC171" s="2">
        <f t="shared" si="213"/>
        <v>107.39097678331089</v>
      </c>
      <c r="ED171" s="2">
        <f t="shared" si="213"/>
        <v>107.20795785347474</v>
      </c>
      <c r="EE171" s="2">
        <f t="shared" si="213"/>
        <v>106.55255782748843</v>
      </c>
      <c r="EF171" s="2">
        <f t="shared" si="213"/>
        <v>105.98439116434999</v>
      </c>
      <c r="EG171" s="2">
        <f t="shared" si="213"/>
        <v>109.15127234506716</v>
      </c>
      <c r="EH171" s="2">
        <f t="shared" si="213"/>
        <v>112.84595766713893</v>
      </c>
      <c r="EI171" s="2">
        <f t="shared" si="213"/>
        <v>113.59242207648234</v>
      </c>
      <c r="EJ171" s="2">
        <f t="shared" si="213"/>
        <v>114.57889369809124</v>
      </c>
      <c r="EK171" s="2">
        <f t="shared" si="212"/>
        <v>113.14197339676065</v>
      </c>
      <c r="EL171" s="2">
        <f t="shared" si="179"/>
        <v>112.40157966446246</v>
      </c>
      <c r="EM171" s="2">
        <f t="shared" si="179"/>
        <v>116.24991971957704</v>
      </c>
      <c r="EN171" s="2">
        <f t="shared" si="179"/>
        <v>114.83700760700646</v>
      </c>
      <c r="EO171" s="2">
        <f t="shared" si="179"/>
        <v>118.74918026315788</v>
      </c>
      <c r="EQ171" s="2">
        <f t="shared" si="224"/>
        <v>108.28777416015772</v>
      </c>
      <c r="ER171" s="2">
        <f t="shared" si="224"/>
        <v>107.83449121942934</v>
      </c>
      <c r="ES171" s="2">
        <f t="shared" si="224"/>
        <v>107.57480723159026</v>
      </c>
      <c r="ET171" s="2">
        <f t="shared" si="224"/>
        <v>106.92455601602431</v>
      </c>
      <c r="EU171" s="2">
        <f t="shared" si="224"/>
        <v>106.8335006680278</v>
      </c>
      <c r="EV171" s="2">
        <f t="shared" si="224"/>
        <v>106.30616742965104</v>
      </c>
      <c r="EW171" s="2">
        <f t="shared" si="224"/>
        <v>109.34531694159939</v>
      </c>
      <c r="EX171" s="2">
        <f t="shared" si="224"/>
        <v>111.94483578915312</v>
      </c>
      <c r="EY171" s="2">
        <f t="shared" si="224"/>
        <v>112.50061360240758</v>
      </c>
      <c r="EZ171" s="2">
        <f t="shared" si="224"/>
        <v>113.33652073741953</v>
      </c>
      <c r="FA171" s="2">
        <f t="shared" si="224"/>
        <v>113.09087555151486</v>
      </c>
      <c r="FB171" s="2">
        <f t="shared" si="224"/>
        <v>112.90610521225602</v>
      </c>
      <c r="FC171" s="2">
        <f t="shared" si="224"/>
        <v>115.73796519735289</v>
      </c>
      <c r="FD171" s="2">
        <f t="shared" si="224"/>
        <v>114.27089778023847</v>
      </c>
      <c r="FE171" s="2">
        <f t="shared" si="224"/>
        <v>116.33334633397172</v>
      </c>
      <c r="FG171" s="2">
        <f t="shared" si="225"/>
        <v>0.99995384633356066</v>
      </c>
      <c r="FH171" s="2">
        <f t="shared" si="225"/>
        <v>0.9999396806250852</v>
      </c>
      <c r="FI171" s="2">
        <f t="shared" si="225"/>
        <v>0.99993803704193174</v>
      </c>
      <c r="FJ171" s="2">
        <f t="shared" si="225"/>
        <v>0.9999388892603428</v>
      </c>
      <c r="FK171" s="2">
        <f t="shared" si="225"/>
        <v>0.99992185314623749</v>
      </c>
      <c r="FL171" s="2">
        <f t="shared" si="225"/>
        <v>0.99990991442456045</v>
      </c>
      <c r="FM171" s="2">
        <f t="shared" si="225"/>
        <v>0.99992495203969445</v>
      </c>
      <c r="FN171" s="2">
        <f t="shared" si="225"/>
        <v>0.99990750120157756</v>
      </c>
      <c r="FO171" s="2">
        <f t="shared" si="225"/>
        <v>0.99991786926077653</v>
      </c>
      <c r="FP171" s="2">
        <f t="shared" si="225"/>
        <v>0.9999124090190693</v>
      </c>
      <c r="FQ171" s="2">
        <f t="shared" si="225"/>
        <v>0.99990933311585994</v>
      </c>
      <c r="FR171" s="2">
        <f t="shared" si="225"/>
        <v>0.9999090910302435</v>
      </c>
      <c r="FS171" s="2">
        <f t="shared" si="225"/>
        <v>0.99990457308660297</v>
      </c>
      <c r="FT171" s="2">
        <f t="shared" si="225"/>
        <v>0.99991025784479581</v>
      </c>
      <c r="FU171" s="2">
        <f t="shared" si="225"/>
        <v>0.99988552752498883</v>
      </c>
      <c r="FW171" s="2">
        <f t="shared" si="216"/>
        <v>0.74989590522620719</v>
      </c>
      <c r="FX171" s="2">
        <f t="shared" si="216"/>
        <v>0.74502663634397936</v>
      </c>
      <c r="FY171" s="2">
        <f t="shared" si="216"/>
        <v>0.7224326561351494</v>
      </c>
      <c r="FZ171" s="2">
        <f t="shared" si="216"/>
        <v>0.70482287254473963</v>
      </c>
      <c r="GA171" s="2">
        <f t="shared" si="216"/>
        <v>0.72753469625404377</v>
      </c>
      <c r="GB171" s="2">
        <f t="shared" si="216"/>
        <v>0.71502896298024687</v>
      </c>
      <c r="GC171" s="2">
        <f t="shared" si="216"/>
        <v>0.75679674519165496</v>
      </c>
      <c r="GD171" s="2">
        <f t="shared" si="216"/>
        <v>0.75930466870095026</v>
      </c>
      <c r="GE171" s="2">
        <f t="shared" si="216"/>
        <v>0.74076039055812626</v>
      </c>
      <c r="GF171" s="2">
        <f t="shared" si="216"/>
        <v>0.70763335737375932</v>
      </c>
      <c r="GG171" s="2">
        <f t="shared" si="216"/>
        <v>0.69856030873269093</v>
      </c>
      <c r="GH171" s="2">
        <f t="shared" si="216"/>
        <v>0.67834117548684925</v>
      </c>
      <c r="GI171" s="2">
        <f t="shared" si="216"/>
        <v>0.65873859160417536</v>
      </c>
      <c r="GJ171" s="2">
        <f t="shared" si="216"/>
        <v>0.61884232835438502</v>
      </c>
      <c r="GK171" s="2">
        <f t="shared" si="216"/>
        <v>0.58420140856059455</v>
      </c>
      <c r="GM171" s="83">
        <f t="shared" si="217"/>
        <v>0</v>
      </c>
      <c r="GN171" s="83">
        <f t="shared" si="217"/>
        <v>0</v>
      </c>
      <c r="GO171" s="83">
        <f t="shared" si="217"/>
        <v>9.7302960971873725E-303</v>
      </c>
      <c r="GP171" s="83">
        <f t="shared" si="217"/>
        <v>6.4952641407325518E-275</v>
      </c>
      <c r="GQ171" s="83">
        <f t="shared" si="217"/>
        <v>0</v>
      </c>
      <c r="GR171" s="83">
        <f t="shared" si="217"/>
        <v>0</v>
      </c>
      <c r="GS171" s="83">
        <f t="shared" si="217"/>
        <v>0</v>
      </c>
      <c r="GT171" s="83">
        <f t="shared" si="217"/>
        <v>0</v>
      </c>
      <c r="GU171" s="83">
        <f t="shared" si="217"/>
        <v>0</v>
      </c>
      <c r="GV171" s="83">
        <f t="shared" si="217"/>
        <v>0</v>
      </c>
      <c r="GW171" s="83">
        <f t="shared" si="217"/>
        <v>1.6712947854121429E-292</v>
      </c>
      <c r="GX171" s="83">
        <f t="shared" si="217"/>
        <v>0</v>
      </c>
      <c r="GY171" s="83">
        <f t="shared" si="217"/>
        <v>1.4510146097727374E-271</v>
      </c>
      <c r="GZ171" s="83">
        <f t="shared" si="217"/>
        <v>0</v>
      </c>
      <c r="HA171" s="83">
        <f t="shared" si="217"/>
        <v>0</v>
      </c>
      <c r="HC171" s="83">
        <f t="shared" si="181"/>
        <v>0</v>
      </c>
      <c r="HD171" s="83">
        <f t="shared" si="181"/>
        <v>8.3452882863746976E-291</v>
      </c>
      <c r="HE171" s="83">
        <f t="shared" si="181"/>
        <v>1.0125263344450579E-230</v>
      </c>
      <c r="HF171" s="83">
        <f t="shared" si="180"/>
        <v>1.7354870951745149E-222</v>
      </c>
      <c r="HG171" s="83">
        <f t="shared" si="180"/>
        <v>0</v>
      </c>
      <c r="HH171" s="83">
        <f t="shared" si="180"/>
        <v>0</v>
      </c>
      <c r="HI171" s="83">
        <f t="shared" si="180"/>
        <v>0</v>
      </c>
      <c r="HJ171" s="83">
        <f t="shared" si="180"/>
        <v>0</v>
      </c>
      <c r="HK171" s="83">
        <f t="shared" si="180"/>
        <v>4.8004933812258606E-287</v>
      </c>
      <c r="HL171" s="83">
        <f t="shared" si="180"/>
        <v>3.8536247241431862E-280</v>
      </c>
      <c r="HM171" s="83">
        <f t="shared" si="180"/>
        <v>8.5131032541086702E-218</v>
      </c>
      <c r="HN171" s="83">
        <f t="shared" si="180"/>
        <v>1.1375451464653281E-250</v>
      </c>
      <c r="HO171" s="83">
        <f t="shared" si="226"/>
        <v>2.104199189239479E-164</v>
      </c>
      <c r="HP171" s="83">
        <f t="shared" si="226"/>
        <v>3.8479755650095097E-255</v>
      </c>
      <c r="HQ171" s="83">
        <f t="shared" si="226"/>
        <v>4.1106685782665561E-296</v>
      </c>
      <c r="HS171" s="83">
        <f t="shared" si="218"/>
        <v>2.9596958037192259E-34</v>
      </c>
      <c r="HT171" s="83">
        <f t="shared" si="218"/>
        <v>1.2163734357784976E-30</v>
      </c>
      <c r="HU171" s="83">
        <f t="shared" si="218"/>
        <v>2.7264764807622404E-30</v>
      </c>
      <c r="HV171" s="83">
        <f t="shared" si="218"/>
        <v>5.6343374039535123E-26</v>
      </c>
      <c r="HW171" s="83">
        <f t="shared" si="218"/>
        <v>6.9184627639891263E-36</v>
      </c>
      <c r="HX171" s="83">
        <f t="shared" si="218"/>
        <v>9.6448744095526759E-43</v>
      </c>
      <c r="HY171" s="83">
        <f t="shared" si="218"/>
        <v>1.6141626431006914E-38</v>
      </c>
      <c r="HZ171" s="83">
        <f t="shared" si="218"/>
        <v>3.1269774029732088E-43</v>
      </c>
      <c r="IA171" s="83">
        <f t="shared" si="218"/>
        <v>1.6815090929146357E-38</v>
      </c>
      <c r="IB171" s="83">
        <f t="shared" si="218"/>
        <v>5.1695584057415977E-36</v>
      </c>
      <c r="IC171" s="83">
        <f t="shared" si="218"/>
        <v>7.3862739257650641E-36</v>
      </c>
      <c r="ID171" s="83">
        <f t="shared" si="218"/>
        <v>6.0853299513048839E-38</v>
      </c>
      <c r="IE171" s="83">
        <f t="shared" si="218"/>
        <v>2.0228204835390164E-34</v>
      </c>
      <c r="IF171" s="83">
        <f t="shared" si="218"/>
        <v>2.5587225197048513E-39</v>
      </c>
      <c r="IG171" s="83">
        <f t="shared" si="218"/>
        <v>8.4382426675970792E-36</v>
      </c>
      <c r="II171" s="83">
        <f t="shared" si="219"/>
        <v>8.1328333005190379E-2</v>
      </c>
      <c r="IJ171" s="83">
        <f t="shared" si="219"/>
        <v>9.9750474000238454E-2</v>
      </c>
      <c r="IK171" s="83">
        <f t="shared" si="219"/>
        <v>0.11900951370382343</v>
      </c>
      <c r="IL171" s="83">
        <f t="shared" si="219"/>
        <v>0.18700613978213362</v>
      </c>
      <c r="IM171" s="83">
        <f t="shared" si="219"/>
        <v>9.0037590050838889E-2</v>
      </c>
      <c r="IN171" s="83">
        <f t="shared" si="219"/>
        <v>7.7453757826921585E-2</v>
      </c>
      <c r="IO171" s="83">
        <f t="shared" si="219"/>
        <v>4.7758191861218068E-2</v>
      </c>
      <c r="IP171" s="83">
        <f t="shared" si="219"/>
        <v>3.0162766125559536E-2</v>
      </c>
      <c r="IQ171" s="83">
        <f t="shared" si="219"/>
        <v>6.1178111914648572E-2</v>
      </c>
      <c r="IR171" s="83">
        <f t="shared" si="219"/>
        <v>0.11297842589873303</v>
      </c>
      <c r="IS171" s="83">
        <f t="shared" si="219"/>
        <v>0.12616402663872486</v>
      </c>
      <c r="IT171" s="83">
        <f t="shared" si="219"/>
        <v>0.15813673685161539</v>
      </c>
      <c r="IU171" s="83">
        <f t="shared" si="219"/>
        <v>0.22426900495161223</v>
      </c>
      <c r="IV171" s="83">
        <f t="shared" si="219"/>
        <v>0.2997490322162954</v>
      </c>
      <c r="IW171" s="83">
        <f t="shared" si="219"/>
        <v>0.40400023765496712</v>
      </c>
      <c r="IY171" s="83">
        <f t="shared" si="220"/>
        <v>8.1328333005190379E-2</v>
      </c>
      <c r="IZ171" s="83">
        <f t="shared" si="220"/>
        <v>9.9750474000238454E-2</v>
      </c>
      <c r="JA171" s="83">
        <f t="shared" si="220"/>
        <v>0.11900951370382343</v>
      </c>
      <c r="JB171" s="83">
        <f t="shared" si="220"/>
        <v>0.18700613978213362</v>
      </c>
      <c r="JC171" s="83">
        <f t="shared" si="220"/>
        <v>9.0037590050838889E-2</v>
      </c>
      <c r="JD171" s="83">
        <f t="shared" si="220"/>
        <v>7.7453757826921585E-2</v>
      </c>
      <c r="JE171" s="83">
        <f t="shared" si="220"/>
        <v>4.7758191861218068E-2</v>
      </c>
      <c r="JF171" s="83">
        <f t="shared" si="220"/>
        <v>3.0162766125559536E-2</v>
      </c>
      <c r="JG171" s="83">
        <f t="shared" si="220"/>
        <v>6.1178111914648572E-2</v>
      </c>
      <c r="JH171" s="83">
        <f t="shared" si="220"/>
        <v>0.11297842589873303</v>
      </c>
      <c r="JI171" s="83">
        <f t="shared" si="220"/>
        <v>0.12616402663872486</v>
      </c>
      <c r="JJ171" s="83">
        <f t="shared" si="220"/>
        <v>0.15813673685161539</v>
      </c>
      <c r="JK171" s="83">
        <f t="shared" si="220"/>
        <v>0.22426900495161223</v>
      </c>
      <c r="JL171" s="83">
        <f t="shared" si="220"/>
        <v>0.2997490322162954</v>
      </c>
      <c r="JM171" s="83">
        <f t="shared" si="220"/>
        <v>0.40400023765496712</v>
      </c>
    </row>
    <row r="172" spans="2:273" x14ac:dyDescent="0.25">
      <c r="B172" s="2">
        <v>145</v>
      </c>
      <c r="C172" s="37">
        <v>109.7</v>
      </c>
      <c r="D172" s="37">
        <v>108.6</v>
      </c>
      <c r="E172" s="37">
        <v>106.717</v>
      </c>
      <c r="F172" s="37">
        <v>106.167</v>
      </c>
      <c r="G172" s="37">
        <v>106.241</v>
      </c>
      <c r="H172" s="37">
        <v>108.086</v>
      </c>
      <c r="I172" s="37">
        <v>110</v>
      </c>
      <c r="J172" s="37">
        <v>110.914</v>
      </c>
      <c r="K172" s="37">
        <v>111.828</v>
      </c>
      <c r="L172" s="37">
        <v>111.55200000000001</v>
      </c>
      <c r="M172" s="37">
        <v>112.569</v>
      </c>
      <c r="N172" s="37">
        <v>113.259</v>
      </c>
      <c r="O172" s="37">
        <v>112.724</v>
      </c>
      <c r="P172" s="37">
        <v>114.983</v>
      </c>
      <c r="Q172" s="37">
        <v>122.655</v>
      </c>
      <c r="S172" s="4">
        <f t="shared" si="221"/>
        <v>108.47024490806866</v>
      </c>
      <c r="T172" s="4">
        <f t="shared" si="221"/>
        <v>107.98428863326096</v>
      </c>
      <c r="U172" s="4">
        <f t="shared" si="221"/>
        <v>107.454064278844</v>
      </c>
      <c r="V172" s="4">
        <f t="shared" si="221"/>
        <v>106.93482748999983</v>
      </c>
      <c r="W172" s="4">
        <f t="shared" si="221"/>
        <v>106.68679434649846</v>
      </c>
      <c r="X172" s="4">
        <f t="shared" si="221"/>
        <v>106.1232902986531</v>
      </c>
      <c r="Y172" s="4">
        <f t="shared" si="221"/>
        <v>109.20834920800787</v>
      </c>
      <c r="Z172" s="4">
        <f t="shared" si="221"/>
        <v>112.10714752341531</v>
      </c>
      <c r="AA172" s="4">
        <f t="shared" si="221"/>
        <v>112.7100497229052</v>
      </c>
      <c r="AB172" s="4">
        <f t="shared" si="221"/>
        <v>113.67832452722028</v>
      </c>
      <c r="AC172" s="4">
        <f t="shared" si="221"/>
        <v>113.07513625971406</v>
      </c>
      <c r="AD172" s="4">
        <f t="shared" si="221"/>
        <v>112.70738253373857</v>
      </c>
      <c r="AE172" s="4">
        <f t="shared" si="221"/>
        <v>115.83164282955413</v>
      </c>
      <c r="AF172" s="4">
        <f t="shared" si="221"/>
        <v>115.50284270839448</v>
      </c>
      <c r="AG172" s="4">
        <f t="shared" si="221"/>
        <v>126.0588089868741</v>
      </c>
      <c r="AI172" s="4">
        <f t="shared" si="222"/>
        <v>1.229755091931338</v>
      </c>
      <c r="AJ172" s="4">
        <f t="shared" si="222"/>
        <v>0.61571136673903482</v>
      </c>
      <c r="AK172" s="4">
        <f t="shared" si="222"/>
        <v>-0.73706427884400227</v>
      </c>
      <c r="AL172" s="4">
        <f t="shared" si="222"/>
        <v>-0.76782748999983141</v>
      </c>
      <c r="AM172" s="4">
        <f t="shared" si="222"/>
        <v>-0.4457943464984595</v>
      </c>
      <c r="AN172" s="4">
        <f t="shared" si="222"/>
        <v>1.9627097013468955</v>
      </c>
      <c r="AO172" s="4">
        <f t="shared" si="222"/>
        <v>0.79165079199212585</v>
      </c>
      <c r="AP172" s="4">
        <f t="shared" si="222"/>
        <v>-1.1931475234153055</v>
      </c>
      <c r="AQ172" s="4">
        <f t="shared" si="222"/>
        <v>-0.88204972290519379</v>
      </c>
      <c r="AR172" s="4">
        <f t="shared" si="222"/>
        <v>-2.1263245272202767</v>
      </c>
      <c r="AS172" s="4">
        <f t="shared" si="222"/>
        <v>-0.5061362597140544</v>
      </c>
      <c r="AT172" s="4">
        <f t="shared" si="222"/>
        <v>0.55161746626143326</v>
      </c>
      <c r="AU172" s="4">
        <f t="shared" si="222"/>
        <v>-3.1076428295541234</v>
      </c>
      <c r="AV172" s="4">
        <f t="shared" si="222"/>
        <v>-0.51984270839447788</v>
      </c>
      <c r="AW172" s="4">
        <f t="shared" si="222"/>
        <v>-3.4038089868740968</v>
      </c>
      <c r="AY172" s="2">
        <f t="shared" si="214"/>
        <v>108.47024487335931</v>
      </c>
      <c r="AZ172" s="2">
        <f t="shared" si="214"/>
        <v>107.98428715455067</v>
      </c>
      <c r="BA172" s="2">
        <f t="shared" si="214"/>
        <v>107.45405075205818</v>
      </c>
      <c r="BB172" s="2">
        <f t="shared" si="214"/>
        <v>106.93448613817601</v>
      </c>
      <c r="BC172" s="2">
        <f t="shared" si="214"/>
        <v>106.6867919167706</v>
      </c>
      <c r="BD172" s="2">
        <f t="shared" si="214"/>
        <v>106.12328937536319</v>
      </c>
      <c r="BE172" s="2">
        <f t="shared" si="214"/>
        <v>109.20834916225478</v>
      </c>
      <c r="BF172" s="2">
        <f t="shared" si="214"/>
        <v>112.10714752201997</v>
      </c>
      <c r="BG172" s="2">
        <f t="shared" si="214"/>
        <v>112.7100494671368</v>
      </c>
      <c r="BH172" s="2">
        <f t="shared" si="214"/>
        <v>113.67830262197825</v>
      </c>
      <c r="BI172" s="2">
        <f t="shared" si="214"/>
        <v>113.07507722815156</v>
      </c>
      <c r="BJ172" s="2">
        <f t="shared" si="214"/>
        <v>112.70708386895728</v>
      </c>
      <c r="BK172" s="2">
        <f t="shared" si="214"/>
        <v>115.82890864638679</v>
      </c>
      <c r="BL172" s="2">
        <f t="shared" si="214"/>
        <v>114.39974790603858</v>
      </c>
      <c r="BM172" s="2">
        <f t="shared" si="214"/>
        <v>117.19377481649914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157.35150257400258</v>
      </c>
      <c r="DL172" s="2">
        <f t="shared" si="223"/>
        <v>147.5876029106029</v>
      </c>
      <c r="DM172" s="2">
        <f t="shared" si="223"/>
        <v>140.16269608636978</v>
      </c>
      <c r="DN172" s="2">
        <f t="shared" si="223"/>
        <v>135.05521884232411</v>
      </c>
      <c r="DO172" s="2">
        <f t="shared" si="223"/>
        <v>131.09890042674252</v>
      </c>
      <c r="DP172" s="2">
        <f t="shared" si="223"/>
        <v>133.12607394957985</v>
      </c>
      <c r="DQ172" s="2">
        <f t="shared" si="223"/>
        <v>137.46934708392604</v>
      </c>
      <c r="DR172" s="2">
        <f t="shared" si="223"/>
        <v>136.91107899159664</v>
      </c>
      <c r="DS172" s="2">
        <f t="shared" si="223"/>
        <v>139.8863719225298</v>
      </c>
      <c r="DT172" s="2">
        <f t="shared" si="223"/>
        <v>139.22935233614177</v>
      </c>
      <c r="DU172" s="2">
        <f t="shared" si="223"/>
        <v>132.06748067226891</v>
      </c>
      <c r="DV172" s="2">
        <f t="shared" si="223"/>
        <v>134.96829075630254</v>
      </c>
      <c r="DW172" s="2">
        <f t="shared" si="223"/>
        <v>144.82044033613445</v>
      </c>
      <c r="DX172" s="2">
        <f t="shared" si="223"/>
        <v>149.1811264264264</v>
      </c>
      <c r="DY172" s="2">
        <f t="shared" si="223"/>
        <v>170.30277352614016</v>
      </c>
      <c r="EA172" s="2">
        <f t="shared" si="213"/>
        <v>109.37898001235136</v>
      </c>
      <c r="EB172" s="2">
        <f t="shared" si="213"/>
        <v>108.76719806217679</v>
      </c>
      <c r="EC172" s="2">
        <f t="shared" si="213"/>
        <v>107.31302745625841</v>
      </c>
      <c r="ED172" s="2">
        <f t="shared" si="213"/>
        <v>107.14257152298764</v>
      </c>
      <c r="EE172" s="2">
        <f t="shared" si="213"/>
        <v>106.4711730164278</v>
      </c>
      <c r="EF172" s="2">
        <f t="shared" si="213"/>
        <v>105.87986725323653</v>
      </c>
      <c r="EG172" s="2">
        <f t="shared" si="213"/>
        <v>109.05322187274962</v>
      </c>
      <c r="EH172" s="2">
        <f t="shared" si="213"/>
        <v>112.81882729541931</v>
      </c>
      <c r="EI172" s="2">
        <f t="shared" si="213"/>
        <v>113.55348104279231</v>
      </c>
      <c r="EJ172" s="2">
        <f t="shared" si="213"/>
        <v>114.5986892349043</v>
      </c>
      <c r="EK172" s="2">
        <f t="shared" si="212"/>
        <v>113.11097612643057</v>
      </c>
      <c r="EL172" s="2">
        <f t="shared" si="179"/>
        <v>112.34501940296148</v>
      </c>
      <c r="EM172" s="2">
        <f t="shared" si="179"/>
        <v>116.1823322916712</v>
      </c>
      <c r="EN172" s="2">
        <f t="shared" si="179"/>
        <v>114.76797545107337</v>
      </c>
      <c r="EO172" s="2">
        <f t="shared" si="179"/>
        <v>118.68257072368419</v>
      </c>
      <c r="EQ172" s="2">
        <f t="shared" si="224"/>
        <v>108.19119920186547</v>
      </c>
      <c r="ER172" s="2">
        <f t="shared" si="224"/>
        <v>107.73712204483695</v>
      </c>
      <c r="ES172" s="2">
        <f t="shared" si="224"/>
        <v>107.50095924238791</v>
      </c>
      <c r="ET172" s="2">
        <f t="shared" si="224"/>
        <v>106.85285875120873</v>
      </c>
      <c r="EU172" s="2">
        <f t="shared" si="224"/>
        <v>106.75808233678008</v>
      </c>
      <c r="EV172" s="2">
        <f t="shared" si="224"/>
        <v>106.20871555216453</v>
      </c>
      <c r="EW172" s="2">
        <f t="shared" si="224"/>
        <v>109.25129931061653</v>
      </c>
      <c r="EX172" s="2">
        <f t="shared" si="224"/>
        <v>111.89877922040417</v>
      </c>
      <c r="EY172" s="2">
        <f t="shared" si="224"/>
        <v>112.43824844723811</v>
      </c>
      <c r="EZ172" s="2">
        <f t="shared" si="224"/>
        <v>113.32878503619467</v>
      </c>
      <c r="FA172" s="2">
        <f t="shared" si="224"/>
        <v>113.05876492766802</v>
      </c>
      <c r="FB172" s="2">
        <f t="shared" si="224"/>
        <v>112.86097587194364</v>
      </c>
      <c r="FC172" s="2">
        <f t="shared" si="224"/>
        <v>115.65825664736471</v>
      </c>
      <c r="FD172" s="2">
        <f t="shared" si="224"/>
        <v>114.18850610949451</v>
      </c>
      <c r="FE172" s="2">
        <f t="shared" si="224"/>
        <v>116.21849038251749</v>
      </c>
      <c r="FG172" s="2">
        <f t="shared" si="225"/>
        <v>0.99995790718499145</v>
      </c>
      <c r="FH172" s="2">
        <f t="shared" si="225"/>
        <v>0.99994498778427987</v>
      </c>
      <c r="FI172" s="2">
        <f t="shared" si="225"/>
        <v>0.99994348880250017</v>
      </c>
      <c r="FJ172" s="2">
        <f t="shared" si="225"/>
        <v>0.99994426604334541</v>
      </c>
      <c r="FK172" s="2">
        <f t="shared" si="225"/>
        <v>0.99992872873224037</v>
      </c>
      <c r="FL172" s="2">
        <f t="shared" si="225"/>
        <v>0.99991784032748643</v>
      </c>
      <c r="FM172" s="2">
        <f t="shared" si="225"/>
        <v>0.99993155499475961</v>
      </c>
      <c r="FN172" s="2">
        <f t="shared" si="225"/>
        <v>0.99991563940660966</v>
      </c>
      <c r="FO172" s="2">
        <f t="shared" si="225"/>
        <v>0.99992509533427676</v>
      </c>
      <c r="FP172" s="2">
        <f t="shared" si="225"/>
        <v>0.9999201154602867</v>
      </c>
      <c r="FQ172" s="2">
        <f t="shared" si="225"/>
        <v>0.99991731015921859</v>
      </c>
      <c r="FR172" s="2">
        <f t="shared" si="225"/>
        <v>0.99991708937098489</v>
      </c>
      <c r="FS172" s="2">
        <f t="shared" si="225"/>
        <v>0.99991296888985592</v>
      </c>
      <c r="FT172" s="2">
        <f t="shared" si="225"/>
        <v>0.99991815353541935</v>
      </c>
      <c r="FU172" s="2">
        <f t="shared" si="225"/>
        <v>0.9998955988104179</v>
      </c>
      <c r="FW172" s="2">
        <f t="shared" si="216"/>
        <v>0.76676978569570964</v>
      </c>
      <c r="FX172" s="2">
        <f t="shared" si="216"/>
        <v>0.76212482467007991</v>
      </c>
      <c r="FY172" s="2">
        <f t="shared" si="216"/>
        <v>0.74051827290210603</v>
      </c>
      <c r="FZ172" s="2">
        <f t="shared" si="216"/>
        <v>0.72361693203992272</v>
      </c>
      <c r="GA172" s="2">
        <f t="shared" si="216"/>
        <v>0.74540503154668991</v>
      </c>
      <c r="GB172" s="2">
        <f t="shared" si="216"/>
        <v>0.73341897614635265</v>
      </c>
      <c r="GC172" s="2">
        <f t="shared" si="216"/>
        <v>0.77334576474626238</v>
      </c>
      <c r="GD172" s="2">
        <f t="shared" si="216"/>
        <v>0.77573360504752853</v>
      </c>
      <c r="GE172" s="2">
        <f t="shared" si="216"/>
        <v>0.75805176015706943</v>
      </c>
      <c r="GF172" s="2">
        <f t="shared" si="216"/>
        <v>0.72631795614815031</v>
      </c>
      <c r="GG172" s="2">
        <f t="shared" si="216"/>
        <v>0.71759334222671656</v>
      </c>
      <c r="GH172" s="2">
        <f t="shared" si="216"/>
        <v>0.69809911880370668</v>
      </c>
      <c r="GI172" s="2">
        <f t="shared" si="216"/>
        <v>0.67913106721633443</v>
      </c>
      <c r="GJ172" s="2">
        <f t="shared" si="216"/>
        <v>0.64031711973964223</v>
      </c>
      <c r="GK172" s="2">
        <f t="shared" si="216"/>
        <v>0.60638652595906306</v>
      </c>
      <c r="GM172" s="83">
        <f t="shared" si="217"/>
        <v>0</v>
      </c>
      <c r="GN172" s="83">
        <f t="shared" si="217"/>
        <v>0</v>
      </c>
      <c r="GO172" s="83">
        <f t="shared" si="217"/>
        <v>0</v>
      </c>
      <c r="GP172" s="83">
        <f t="shared" si="217"/>
        <v>1.8363666456032408E-281</v>
      </c>
      <c r="GQ172" s="83">
        <f t="shared" si="217"/>
        <v>0</v>
      </c>
      <c r="GR172" s="83">
        <f t="shared" si="217"/>
        <v>0</v>
      </c>
      <c r="GS172" s="83">
        <f t="shared" si="217"/>
        <v>0</v>
      </c>
      <c r="GT172" s="83">
        <f t="shared" si="217"/>
        <v>0</v>
      </c>
      <c r="GU172" s="83">
        <f t="shared" si="217"/>
        <v>0</v>
      </c>
      <c r="GV172" s="83">
        <f t="shared" si="217"/>
        <v>0</v>
      </c>
      <c r="GW172" s="83">
        <f t="shared" si="217"/>
        <v>2.1348303311416049E-299</v>
      </c>
      <c r="GX172" s="83">
        <f t="shared" si="217"/>
        <v>0</v>
      </c>
      <c r="GY172" s="83">
        <f t="shared" si="217"/>
        <v>5.346313730510726E-278</v>
      </c>
      <c r="GZ172" s="83">
        <f t="shared" si="217"/>
        <v>0</v>
      </c>
      <c r="HA172" s="83">
        <f t="shared" si="217"/>
        <v>0</v>
      </c>
      <c r="HC172" s="83">
        <f t="shared" si="181"/>
        <v>0</v>
      </c>
      <c r="HD172" s="83">
        <f t="shared" si="181"/>
        <v>9.832624240928355E-300</v>
      </c>
      <c r="HE172" s="83">
        <f t="shared" si="181"/>
        <v>8.0382664138868044E-238</v>
      </c>
      <c r="HF172" s="83">
        <f t="shared" si="180"/>
        <v>2.3056694208800964E-229</v>
      </c>
      <c r="HG172" s="83">
        <f t="shared" si="180"/>
        <v>0</v>
      </c>
      <c r="HH172" s="83">
        <f t="shared" si="180"/>
        <v>0</v>
      </c>
      <c r="HI172" s="83">
        <f t="shared" si="180"/>
        <v>0</v>
      </c>
      <c r="HJ172" s="83">
        <f t="shared" si="180"/>
        <v>0</v>
      </c>
      <c r="HK172" s="83">
        <f t="shared" si="180"/>
        <v>9.0342968855694235E-296</v>
      </c>
      <c r="HL172" s="83">
        <f t="shared" si="180"/>
        <v>1.0679954524696136E-288</v>
      </c>
      <c r="HM172" s="83">
        <f t="shared" si="180"/>
        <v>1.8493978315278827E-224</v>
      </c>
      <c r="HN172" s="83">
        <f t="shared" si="180"/>
        <v>2.3153396366142445E-258</v>
      </c>
      <c r="HO172" s="83">
        <f t="shared" si="226"/>
        <v>1.7349724565743239E-169</v>
      </c>
      <c r="HP172" s="83">
        <f t="shared" si="226"/>
        <v>4.583941214486624E-263</v>
      </c>
      <c r="HQ172" s="83">
        <f t="shared" si="226"/>
        <v>3.3688458086002983E-305</v>
      </c>
      <c r="HS172" s="83">
        <f t="shared" si="218"/>
        <v>4.7149502059339525E-36</v>
      </c>
      <c r="HT172" s="83">
        <f t="shared" si="218"/>
        <v>2.7791320123650403E-32</v>
      </c>
      <c r="HU172" s="83">
        <f t="shared" si="218"/>
        <v>5.0365708146791239E-32</v>
      </c>
      <c r="HV172" s="83">
        <f t="shared" si="218"/>
        <v>1.8318262134028735E-27</v>
      </c>
      <c r="HW172" s="83">
        <f t="shared" si="218"/>
        <v>6.8522736776109084E-38</v>
      </c>
      <c r="HX172" s="83">
        <f t="shared" si="218"/>
        <v>3.5008260693308846E-45</v>
      </c>
      <c r="HY172" s="83">
        <f t="shared" si="218"/>
        <v>1.2832353201866061E-40</v>
      </c>
      <c r="HZ172" s="83">
        <f t="shared" si="218"/>
        <v>1.2098116670890978E-45</v>
      </c>
      <c r="IA172" s="83">
        <f t="shared" si="218"/>
        <v>1.1979342365107576E-40</v>
      </c>
      <c r="IB172" s="83">
        <f t="shared" si="218"/>
        <v>4.231552688542214E-38</v>
      </c>
      <c r="IC172" s="83">
        <f t="shared" si="218"/>
        <v>5.6842094815917932E-38</v>
      </c>
      <c r="ID172" s="83">
        <f t="shared" si="218"/>
        <v>3.3239484355390274E-40</v>
      </c>
      <c r="IE172" s="83">
        <f t="shared" si="218"/>
        <v>1.6006550828565056E-36</v>
      </c>
      <c r="IF172" s="83">
        <f t="shared" si="218"/>
        <v>7.1769298054299226E-42</v>
      </c>
      <c r="IG172" s="83">
        <f t="shared" si="218"/>
        <v>2.9836455207530824E-38</v>
      </c>
      <c r="II172" s="83">
        <f t="shared" si="219"/>
        <v>5.8860764112324312E-2</v>
      </c>
      <c r="IJ172" s="83">
        <f t="shared" si="219"/>
        <v>7.3864482041534396E-2</v>
      </c>
      <c r="IK172" s="83">
        <f t="shared" si="219"/>
        <v>8.7443859703613208E-2</v>
      </c>
      <c r="IL172" s="83">
        <f t="shared" si="219"/>
        <v>0.14457092900428856</v>
      </c>
      <c r="IM172" s="83">
        <f t="shared" si="219"/>
        <v>6.3715054179736053E-2</v>
      </c>
      <c r="IN172" s="83">
        <f t="shared" si="219"/>
        <v>5.2085022658213902E-2</v>
      </c>
      <c r="IO172" s="83">
        <f t="shared" si="219"/>
        <v>3.2345059458460425E-2</v>
      </c>
      <c r="IP172" s="83">
        <f t="shared" si="219"/>
        <v>1.9193688566813142E-2</v>
      </c>
      <c r="IQ172" s="83">
        <f t="shared" si="219"/>
        <v>4.1705905061448348E-2</v>
      </c>
      <c r="IR172" s="83">
        <f t="shared" si="219"/>
        <v>8.0103038251346126E-2</v>
      </c>
      <c r="IS172" s="83">
        <f t="shared" si="219"/>
        <v>8.9697832699672964E-2</v>
      </c>
      <c r="IT172" s="83">
        <f t="shared" si="219"/>
        <v>0.11284798791247665</v>
      </c>
      <c r="IU172" s="83">
        <f t="shared" si="219"/>
        <v>0.16604580569016028</v>
      </c>
      <c r="IV172" s="83">
        <f t="shared" si="219"/>
        <v>0.22816744168717276</v>
      </c>
      <c r="IW172" s="83">
        <f t="shared" si="219"/>
        <v>0.33702070024888281</v>
      </c>
      <c r="IY172" s="83">
        <f t="shared" si="220"/>
        <v>5.8860764112324312E-2</v>
      </c>
      <c r="IZ172" s="83">
        <f t="shared" si="220"/>
        <v>7.3864482041534396E-2</v>
      </c>
      <c r="JA172" s="83">
        <f t="shared" si="220"/>
        <v>8.7443859703613208E-2</v>
      </c>
      <c r="JB172" s="83">
        <f t="shared" si="220"/>
        <v>0.14457092900428856</v>
      </c>
      <c r="JC172" s="83">
        <f t="shared" si="220"/>
        <v>6.3715054179736053E-2</v>
      </c>
      <c r="JD172" s="83">
        <f t="shared" si="220"/>
        <v>5.2085022658213902E-2</v>
      </c>
      <c r="JE172" s="83">
        <f t="shared" si="220"/>
        <v>3.2345059458460425E-2</v>
      </c>
      <c r="JF172" s="83">
        <f t="shared" si="220"/>
        <v>1.9193688566813142E-2</v>
      </c>
      <c r="JG172" s="83">
        <f t="shared" si="220"/>
        <v>4.1705905061448348E-2</v>
      </c>
      <c r="JH172" s="83">
        <f t="shared" si="220"/>
        <v>8.0103038251346126E-2</v>
      </c>
      <c r="JI172" s="83">
        <f t="shared" si="220"/>
        <v>8.9697832699672964E-2</v>
      </c>
      <c r="JJ172" s="83">
        <f t="shared" si="220"/>
        <v>0.11284798791247665</v>
      </c>
      <c r="JK172" s="83">
        <f t="shared" si="220"/>
        <v>0.16604580569016028</v>
      </c>
      <c r="JL172" s="83">
        <f t="shared" si="220"/>
        <v>0.22816744168717276</v>
      </c>
      <c r="JM172" s="83">
        <f t="shared" si="220"/>
        <v>0.33702070024888281</v>
      </c>
    </row>
    <row r="173" spans="2:273" x14ac:dyDescent="0.25">
      <c r="B173" s="2">
        <v>146</v>
      </c>
      <c r="C173" s="37">
        <v>108.033</v>
      </c>
      <c r="D173" s="37">
        <v>107.167</v>
      </c>
      <c r="E173" s="37">
        <v>107.383</v>
      </c>
      <c r="F173" s="37">
        <v>105.883</v>
      </c>
      <c r="G173" s="37">
        <v>105.55200000000001</v>
      </c>
      <c r="H173" s="37">
        <v>105.931</v>
      </c>
      <c r="I173" s="37">
        <v>108.517</v>
      </c>
      <c r="J173" s="37">
        <v>111.345</v>
      </c>
      <c r="K173" s="37">
        <v>113.121</v>
      </c>
      <c r="L173" s="37">
        <v>109.483</v>
      </c>
      <c r="M173" s="37">
        <v>111.31</v>
      </c>
      <c r="N173" s="37">
        <v>112.345</v>
      </c>
      <c r="O173" s="37">
        <v>115.828</v>
      </c>
      <c r="P173" s="37">
        <v>114.36199999999999</v>
      </c>
      <c r="Q173" s="37">
        <v>115.776</v>
      </c>
      <c r="S173" s="4">
        <f t="shared" si="221"/>
        <v>108.35948596015683</v>
      </c>
      <c r="T173" s="4">
        <f t="shared" si="221"/>
        <v>107.87479670141506</v>
      </c>
      <c r="U173" s="4">
        <f t="shared" si="221"/>
        <v>107.38231224404727</v>
      </c>
      <c r="V173" s="4">
        <f t="shared" si="221"/>
        <v>106.85912763149156</v>
      </c>
      <c r="W173" s="4">
        <f t="shared" si="221"/>
        <v>106.61471491784314</v>
      </c>
      <c r="X173" s="4">
        <f t="shared" si="221"/>
        <v>106.02968881859404</v>
      </c>
      <c r="Y173" s="4">
        <f t="shared" si="221"/>
        <v>109.11644087455396</v>
      </c>
      <c r="Z173" s="4">
        <f t="shared" si="221"/>
        <v>112.0505063957322</v>
      </c>
      <c r="AA173" s="4">
        <f t="shared" si="221"/>
        <v>112.63441699235595</v>
      </c>
      <c r="AB173" s="4">
        <f t="shared" si="221"/>
        <v>113.65468818764057</v>
      </c>
      <c r="AC173" s="4">
        <f t="shared" si="221"/>
        <v>113.04218347332807</v>
      </c>
      <c r="AD173" s="4">
        <f t="shared" si="221"/>
        <v>112.66842709184</v>
      </c>
      <c r="AE173" s="4">
        <f t="shared" si="221"/>
        <v>115.74266774489766</v>
      </c>
      <c r="AF173" s="4">
        <f t="shared" si="221"/>
        <v>114.75170043076581</v>
      </c>
      <c r="AG173" s="4">
        <f t="shared" si="221"/>
        <v>121.97034906359436</v>
      </c>
      <c r="AI173" s="4">
        <f t="shared" si="222"/>
        <v>-0.3264859601568304</v>
      </c>
      <c r="AJ173" s="4">
        <f t="shared" si="222"/>
        <v>-0.70779670141506301</v>
      </c>
      <c r="AK173" s="4">
        <f t="shared" si="222"/>
        <v>6.8775595272541068E-4</v>
      </c>
      <c r="AL173" s="4">
        <f t="shared" si="222"/>
        <v>-0.97612763149156478</v>
      </c>
      <c r="AM173" s="4">
        <f t="shared" si="222"/>
        <v>-1.0627149178431381</v>
      </c>
      <c r="AN173" s="4">
        <f t="shared" si="222"/>
        <v>-9.868881859404155E-2</v>
      </c>
      <c r="AO173" s="4">
        <f t="shared" si="222"/>
        <v>-0.599440874553963</v>
      </c>
      <c r="AP173" s="4">
        <f t="shared" si="222"/>
        <v>-0.70550639573220053</v>
      </c>
      <c r="AQ173" s="4">
        <f t="shared" si="222"/>
        <v>0.48658300764404316</v>
      </c>
      <c r="AR173" s="4">
        <f t="shared" si="222"/>
        <v>-4.1716881876405694</v>
      </c>
      <c r="AS173" s="4">
        <f t="shared" si="222"/>
        <v>-1.7321834733280639</v>
      </c>
      <c r="AT173" s="4">
        <f t="shared" si="222"/>
        <v>-0.32342709184000284</v>
      </c>
      <c r="AU173" s="4">
        <f t="shared" si="222"/>
        <v>8.5332255102343879E-2</v>
      </c>
      <c r="AV173" s="4">
        <f t="shared" si="222"/>
        <v>-0.38970043076581362</v>
      </c>
      <c r="AW173" s="4">
        <f t="shared" si="222"/>
        <v>-6.194349063594359</v>
      </c>
      <c r="AY173" s="2">
        <f t="shared" si="214"/>
        <v>108.35948595668772</v>
      </c>
      <c r="AZ173" s="2">
        <f t="shared" si="214"/>
        <v>107.87479652279337</v>
      </c>
      <c r="BA173" s="2">
        <f t="shared" si="214"/>
        <v>107.38231068125799</v>
      </c>
      <c r="BB173" s="2">
        <f t="shared" si="214"/>
        <v>106.85906729314726</v>
      </c>
      <c r="BC173" s="2">
        <f t="shared" si="214"/>
        <v>106.61471471213285</v>
      </c>
      <c r="BD173" s="2">
        <f t="shared" si="214"/>
        <v>106.02968876667251</v>
      </c>
      <c r="BE173" s="2">
        <f t="shared" si="214"/>
        <v>109.11644087190811</v>
      </c>
      <c r="BF173" s="2">
        <f t="shared" si="214"/>
        <v>112.05050639568395</v>
      </c>
      <c r="BG173" s="2">
        <f t="shared" si="214"/>
        <v>112.63441697657352</v>
      </c>
      <c r="BH173" s="2">
        <f t="shared" si="214"/>
        <v>113.65468627141621</v>
      </c>
      <c r="BI173" s="2">
        <f t="shared" si="214"/>
        <v>113.04217814775254</v>
      </c>
      <c r="BJ173" s="2">
        <f t="shared" si="214"/>
        <v>112.66839875549893</v>
      </c>
      <c r="BK173" s="2">
        <f t="shared" si="214"/>
        <v>115.74231040470025</v>
      </c>
      <c r="BL173" s="2">
        <f t="shared" si="214"/>
        <v>114.30952880911326</v>
      </c>
      <c r="BM173" s="2">
        <f t="shared" si="214"/>
        <v>117.04282358689485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157.60716795366795</v>
      </c>
      <c r="DL173" s="2">
        <f t="shared" si="223"/>
        <v>147.80519411314145</v>
      </c>
      <c r="DM173" s="2">
        <f t="shared" si="223"/>
        <v>140.33445964912283</v>
      </c>
      <c r="DN173" s="2">
        <f t="shared" si="223"/>
        <v>135.18967490972756</v>
      </c>
      <c r="DO173" s="2">
        <f t="shared" si="223"/>
        <v>131.20231513294669</v>
      </c>
      <c r="DP173" s="2">
        <f t="shared" si="223"/>
        <v>133.2318955182073</v>
      </c>
      <c r="DQ173" s="2">
        <f t="shared" si="223"/>
        <v>137.59497209760369</v>
      </c>
      <c r="DR173" s="2">
        <f t="shared" si="223"/>
        <v>137.04637226890753</v>
      </c>
      <c r="DS173" s="2">
        <f t="shared" si="223"/>
        <v>140.0547652916074</v>
      </c>
      <c r="DT173" s="2">
        <f t="shared" si="223"/>
        <v>139.39200262610785</v>
      </c>
      <c r="DU173" s="2">
        <f t="shared" si="223"/>
        <v>132.17058039215686</v>
      </c>
      <c r="DV173" s="2">
        <f t="shared" si="223"/>
        <v>135.08815770308124</v>
      </c>
      <c r="DW173" s="2">
        <f t="shared" si="223"/>
        <v>145.00460924369747</v>
      </c>
      <c r="DX173" s="2">
        <f t="shared" si="223"/>
        <v>149.39928768768766</v>
      </c>
      <c r="DY173" s="2">
        <f t="shared" si="223"/>
        <v>170.69596106785318</v>
      </c>
      <c r="EA173" s="2">
        <f t="shared" si="213"/>
        <v>109.3057188103477</v>
      </c>
      <c r="EB173" s="2">
        <f t="shared" si="213"/>
        <v>108.69164635150858</v>
      </c>
      <c r="EC173" s="2">
        <f t="shared" si="213"/>
        <v>107.23507812920592</v>
      </c>
      <c r="ED173" s="2">
        <f t="shared" si="213"/>
        <v>107.07718519250054</v>
      </c>
      <c r="EE173" s="2">
        <f t="shared" si="213"/>
        <v>106.38978820536718</v>
      </c>
      <c r="EF173" s="2">
        <f t="shared" si="213"/>
        <v>105.77534334212305</v>
      </c>
      <c r="EG173" s="2">
        <f t="shared" si="213"/>
        <v>108.95517140043209</v>
      </c>
      <c r="EH173" s="2">
        <f t="shared" si="213"/>
        <v>112.79169692369969</v>
      </c>
      <c r="EI173" s="2">
        <f t="shared" si="213"/>
        <v>113.51454000910228</v>
      </c>
      <c r="EJ173" s="2">
        <f t="shared" si="213"/>
        <v>114.61848477171735</v>
      </c>
      <c r="EK173" s="2">
        <f t="shared" si="212"/>
        <v>113.0799788561005</v>
      </c>
      <c r="EL173" s="2">
        <f t="shared" si="179"/>
        <v>112.28845914146049</v>
      </c>
      <c r="EM173" s="2">
        <f t="shared" si="179"/>
        <v>116.11474486376538</v>
      </c>
      <c r="EN173" s="2">
        <f t="shared" si="179"/>
        <v>114.69894329514027</v>
      </c>
      <c r="EO173" s="2">
        <f t="shared" si="179"/>
        <v>118.61596118421051</v>
      </c>
      <c r="EQ173" s="2">
        <f t="shared" si="224"/>
        <v>108.09462424357321</v>
      </c>
      <c r="ER173" s="2">
        <f t="shared" si="224"/>
        <v>107.63975287024456</v>
      </c>
      <c r="ES173" s="2">
        <f t="shared" si="224"/>
        <v>107.42711125318557</v>
      </c>
      <c r="ET173" s="2">
        <f t="shared" si="224"/>
        <v>106.78116148639315</v>
      </c>
      <c r="EU173" s="2">
        <f t="shared" si="224"/>
        <v>106.68266400553237</v>
      </c>
      <c r="EV173" s="2">
        <f t="shared" si="224"/>
        <v>106.11126367467801</v>
      </c>
      <c r="EW173" s="2">
        <f t="shared" si="224"/>
        <v>109.15728167963366</v>
      </c>
      <c r="EX173" s="2">
        <f t="shared" si="224"/>
        <v>111.85272265165521</v>
      </c>
      <c r="EY173" s="2">
        <f t="shared" si="224"/>
        <v>112.37588329206864</v>
      </c>
      <c r="EZ173" s="2">
        <f t="shared" si="224"/>
        <v>113.32104933496983</v>
      </c>
      <c r="FA173" s="2">
        <f t="shared" si="224"/>
        <v>113.02665430382119</v>
      </c>
      <c r="FB173" s="2">
        <f t="shared" si="224"/>
        <v>112.81584653163127</v>
      </c>
      <c r="FC173" s="2">
        <f t="shared" si="224"/>
        <v>115.57854809737653</v>
      </c>
      <c r="FD173" s="2">
        <f t="shared" si="224"/>
        <v>114.10611443875055</v>
      </c>
      <c r="FE173" s="2">
        <f t="shared" si="224"/>
        <v>116.10363443106326</v>
      </c>
      <c r="FG173" s="2">
        <f t="shared" si="225"/>
        <v>0.99996161075427048</v>
      </c>
      <c r="FH173" s="2">
        <f t="shared" si="225"/>
        <v>0.99994982802010979</v>
      </c>
      <c r="FI173" s="2">
        <f t="shared" si="225"/>
        <v>0.99994846091906364</v>
      </c>
      <c r="FJ173" s="2">
        <f t="shared" si="225"/>
        <v>0.99994916977814019</v>
      </c>
      <c r="FK173" s="2">
        <f t="shared" si="225"/>
        <v>0.9999349994236435</v>
      </c>
      <c r="FL173" s="2">
        <f t="shared" si="225"/>
        <v>0.99992506894642108</v>
      </c>
      <c r="FM173" s="2">
        <f t="shared" si="225"/>
        <v>0.99993757703738373</v>
      </c>
      <c r="FN173" s="2">
        <f t="shared" si="225"/>
        <v>0.99992306165331413</v>
      </c>
      <c r="FO173" s="2">
        <f t="shared" si="225"/>
        <v>0.99993168568269608</v>
      </c>
      <c r="FP173" s="2">
        <f t="shared" si="225"/>
        <v>0.99992714392178106</v>
      </c>
      <c r="FQ173" s="2">
        <f t="shared" si="225"/>
        <v>0.99992458542020057</v>
      </c>
      <c r="FR173" s="2">
        <f t="shared" si="225"/>
        <v>0.99992438405600426</v>
      </c>
      <c r="FS173" s="2">
        <f t="shared" si="225"/>
        <v>0.99992062607635823</v>
      </c>
      <c r="FT173" s="2">
        <f t="shared" si="225"/>
        <v>0.99992535459957299</v>
      </c>
      <c r="FU173" s="2">
        <f t="shared" si="225"/>
        <v>0.9999047841087898</v>
      </c>
      <c r="FW173" s="2">
        <f t="shared" si="216"/>
        <v>0.78283491303678443</v>
      </c>
      <c r="FX173" s="2">
        <f t="shared" si="216"/>
        <v>0.77841744190961537</v>
      </c>
      <c r="FY173" s="2">
        <f t="shared" si="216"/>
        <v>0.75782051207154721</v>
      </c>
      <c r="FZ173" s="2">
        <f t="shared" si="216"/>
        <v>0.74165297884279702</v>
      </c>
      <c r="GA173" s="2">
        <f t="shared" si="216"/>
        <v>0.76248593461309433</v>
      </c>
      <c r="GB173" s="2">
        <f t="shared" si="216"/>
        <v>0.7510354441733339</v>
      </c>
      <c r="GC173" s="2">
        <f t="shared" si="216"/>
        <v>0.78908252909154475</v>
      </c>
      <c r="GD173" s="2">
        <f t="shared" si="216"/>
        <v>0.79134931036853351</v>
      </c>
      <c r="GE173" s="2">
        <f t="shared" si="216"/>
        <v>0.77454082227486143</v>
      </c>
      <c r="GF173" s="2">
        <f t="shared" si="216"/>
        <v>0.74424004024148627</v>
      </c>
      <c r="GG173" s="2">
        <f t="shared" si="216"/>
        <v>0.73587899689018521</v>
      </c>
      <c r="GH173" s="2">
        <f t="shared" si="216"/>
        <v>0.71714948130711864</v>
      </c>
      <c r="GI173" s="2">
        <f t="shared" si="216"/>
        <v>0.69886203059024177</v>
      </c>
      <c r="GJ173" s="2">
        <f t="shared" si="216"/>
        <v>0.66124430837667825</v>
      </c>
      <c r="GK173" s="2">
        <f t="shared" si="216"/>
        <v>0.6281413987817801</v>
      </c>
      <c r="GM173" s="83">
        <f t="shared" si="217"/>
        <v>0</v>
      </c>
      <c r="GN173" s="83">
        <f t="shared" si="217"/>
        <v>0</v>
      </c>
      <c r="GO173" s="83">
        <f t="shared" si="217"/>
        <v>0</v>
      </c>
      <c r="GP173" s="83">
        <f t="shared" si="217"/>
        <v>4.3426891075128359E-288</v>
      </c>
      <c r="GQ173" s="83">
        <f t="shared" si="217"/>
        <v>0</v>
      </c>
      <c r="GR173" s="83">
        <f t="shared" si="217"/>
        <v>0</v>
      </c>
      <c r="GS173" s="83">
        <f t="shared" si="217"/>
        <v>0</v>
      </c>
      <c r="GT173" s="83">
        <f t="shared" si="217"/>
        <v>0</v>
      </c>
      <c r="GU173" s="83">
        <f t="shared" si="217"/>
        <v>0</v>
      </c>
      <c r="GV173" s="83">
        <f t="shared" si="217"/>
        <v>0</v>
      </c>
      <c r="GW173" s="83">
        <f t="shared" si="217"/>
        <v>2.2641576633985899E-306</v>
      </c>
      <c r="GX173" s="83">
        <f t="shared" si="217"/>
        <v>0</v>
      </c>
      <c r="GY173" s="83">
        <f t="shared" si="217"/>
        <v>1.6544032153281517E-284</v>
      </c>
      <c r="GZ173" s="83">
        <f t="shared" si="217"/>
        <v>0</v>
      </c>
      <c r="HA173" s="83">
        <f t="shared" si="217"/>
        <v>0</v>
      </c>
      <c r="HC173" s="83">
        <f t="shared" si="181"/>
        <v>0</v>
      </c>
      <c r="HD173" s="83">
        <f t="shared" si="181"/>
        <v>0</v>
      </c>
      <c r="HE173" s="83">
        <f t="shared" si="181"/>
        <v>4.9720204693920662E-245</v>
      </c>
      <c r="HF173" s="83">
        <f t="shared" si="180"/>
        <v>2.4028488597211501E-236</v>
      </c>
      <c r="HG173" s="83">
        <f t="shared" si="180"/>
        <v>0</v>
      </c>
      <c r="HH173" s="83">
        <f t="shared" si="180"/>
        <v>0</v>
      </c>
      <c r="HI173" s="83">
        <f t="shared" si="180"/>
        <v>0</v>
      </c>
      <c r="HJ173" s="83">
        <f t="shared" si="180"/>
        <v>0</v>
      </c>
      <c r="HK173" s="83">
        <f t="shared" si="180"/>
        <v>1.2562676879335897E-304</v>
      </c>
      <c r="HL173" s="83">
        <f t="shared" si="180"/>
        <v>2.19654819504612E-297</v>
      </c>
      <c r="HM173" s="83">
        <f t="shared" si="180"/>
        <v>3.1828231685161061E-231</v>
      </c>
      <c r="HN173" s="83">
        <f t="shared" si="180"/>
        <v>3.5995924929458776E-266</v>
      </c>
      <c r="HO173" s="83">
        <f t="shared" si="226"/>
        <v>1.1948968396425534E-174</v>
      </c>
      <c r="HP173" s="83">
        <f t="shared" si="226"/>
        <v>4.1234840005241058E-271</v>
      </c>
      <c r="HQ173" s="83">
        <f t="shared" si="226"/>
        <v>0</v>
      </c>
      <c r="HS173" s="83">
        <f t="shared" si="218"/>
        <v>6.7296201190979065E-38</v>
      </c>
      <c r="HT173" s="83">
        <f t="shared" si="218"/>
        <v>5.7300275980814457E-34</v>
      </c>
      <c r="HU173" s="83">
        <f t="shared" si="218"/>
        <v>8.287260080177318E-34</v>
      </c>
      <c r="HV173" s="83">
        <f t="shared" si="218"/>
        <v>5.3888863843695145E-29</v>
      </c>
      <c r="HW173" s="83">
        <f t="shared" si="218"/>
        <v>5.9597455833442924E-40</v>
      </c>
      <c r="HX173" s="83">
        <f t="shared" si="218"/>
        <v>1.0819236336774791E-47</v>
      </c>
      <c r="HY173" s="83">
        <f t="shared" si="218"/>
        <v>8.9339440632013471E-43</v>
      </c>
      <c r="HZ173" s="83">
        <f t="shared" si="218"/>
        <v>4.0067357723135362E-48</v>
      </c>
      <c r="IA173" s="83">
        <f t="shared" si="218"/>
        <v>7.4286475482865748E-43</v>
      </c>
      <c r="IB173" s="83">
        <f t="shared" si="218"/>
        <v>3.0105129734645878E-40</v>
      </c>
      <c r="IC173" s="83">
        <f t="shared" si="218"/>
        <v>3.7860584315732604E-40</v>
      </c>
      <c r="ID173" s="83">
        <f t="shared" si="218"/>
        <v>1.5532231747480506E-42</v>
      </c>
      <c r="IE173" s="83">
        <f t="shared" si="218"/>
        <v>1.0914966303629513E-38</v>
      </c>
      <c r="IF173" s="83">
        <f t="shared" si="218"/>
        <v>1.66313104430887E-44</v>
      </c>
      <c r="IG173" s="83">
        <f t="shared" si="218"/>
        <v>8.6919763900948493E-41</v>
      </c>
      <c r="II173" s="83">
        <f t="shared" si="219"/>
        <v>4.1807181400515661E-2</v>
      </c>
      <c r="IJ173" s="83">
        <f t="shared" si="219"/>
        <v>5.3750473034442289E-2</v>
      </c>
      <c r="IK173" s="83">
        <f t="shared" si="219"/>
        <v>6.3007281634375981E-2</v>
      </c>
      <c r="IL173" s="83">
        <f t="shared" si="219"/>
        <v>0.10991776258588254</v>
      </c>
      <c r="IM173" s="83">
        <f t="shared" si="219"/>
        <v>4.4099979448211521E-2</v>
      </c>
      <c r="IN173" s="83">
        <f t="shared" si="219"/>
        <v>3.4073016310233413E-2</v>
      </c>
      <c r="IO173" s="83">
        <f t="shared" si="219"/>
        <v>2.1407092731709113E-2</v>
      </c>
      <c r="IP173" s="83">
        <f t="shared" si="219"/>
        <v>1.1884719675420714E-2</v>
      </c>
      <c r="IQ173" s="83">
        <f t="shared" si="219"/>
        <v>2.7758691219939353E-2</v>
      </c>
      <c r="IR173" s="83">
        <f t="shared" si="219"/>
        <v>5.5462325159019117E-2</v>
      </c>
      <c r="IS173" s="83">
        <f t="shared" si="219"/>
        <v>6.2238257349219978E-2</v>
      </c>
      <c r="IT173" s="83">
        <f t="shared" si="219"/>
        <v>7.8455197335119006E-2</v>
      </c>
      <c r="IU173" s="83">
        <f t="shared" si="219"/>
        <v>0.1199268134912571</v>
      </c>
      <c r="IV173" s="83">
        <f t="shared" si="219"/>
        <v>0.16652221863067659</v>
      </c>
      <c r="IW173" s="83">
        <f t="shared" si="219"/>
        <v>0.26839273605268066</v>
      </c>
      <c r="IY173" s="83">
        <f t="shared" si="220"/>
        <v>4.1807181400515661E-2</v>
      </c>
      <c r="IZ173" s="83">
        <f t="shared" si="220"/>
        <v>5.3750473034442289E-2</v>
      </c>
      <c r="JA173" s="83">
        <f t="shared" si="220"/>
        <v>6.3007281634375981E-2</v>
      </c>
      <c r="JB173" s="83">
        <f t="shared" si="220"/>
        <v>0.10991776258588254</v>
      </c>
      <c r="JC173" s="83">
        <f t="shared" si="220"/>
        <v>4.4099979448211521E-2</v>
      </c>
      <c r="JD173" s="83">
        <f t="shared" si="220"/>
        <v>3.4073016310233413E-2</v>
      </c>
      <c r="JE173" s="83">
        <f t="shared" si="220"/>
        <v>2.1407092731709113E-2</v>
      </c>
      <c r="JF173" s="83">
        <f t="shared" si="220"/>
        <v>1.1884719675420714E-2</v>
      </c>
      <c r="JG173" s="83">
        <f t="shared" si="220"/>
        <v>2.7758691219939353E-2</v>
      </c>
      <c r="JH173" s="83">
        <f t="shared" si="220"/>
        <v>5.5462325159019117E-2</v>
      </c>
      <c r="JI173" s="83">
        <f t="shared" si="220"/>
        <v>6.2238257349219978E-2</v>
      </c>
      <c r="JJ173" s="83">
        <f t="shared" si="220"/>
        <v>7.8455197335119006E-2</v>
      </c>
      <c r="JK173" s="83">
        <f t="shared" si="220"/>
        <v>0.1199268134912571</v>
      </c>
      <c r="JL173" s="83">
        <f t="shared" si="220"/>
        <v>0.16652221863067659</v>
      </c>
      <c r="JM173" s="83">
        <f t="shared" si="220"/>
        <v>0.26839273605268066</v>
      </c>
    </row>
    <row r="174" spans="2:273" x14ac:dyDescent="0.25">
      <c r="B174" s="2">
        <v>147</v>
      </c>
      <c r="C174" s="37">
        <v>109</v>
      </c>
      <c r="D174" s="37">
        <v>106.233</v>
      </c>
      <c r="E174" s="37">
        <v>106.333</v>
      </c>
      <c r="F174" s="37">
        <v>105.517</v>
      </c>
      <c r="G174" s="37">
        <v>106.44799999999999</v>
      </c>
      <c r="H174" s="37">
        <v>106.155</v>
      </c>
      <c r="I174" s="37">
        <v>109.121</v>
      </c>
      <c r="J174" s="37">
        <v>110.94799999999999</v>
      </c>
      <c r="K174" s="37">
        <v>110.414</v>
      </c>
      <c r="L174" s="37">
        <v>110.155</v>
      </c>
      <c r="M174" s="37">
        <v>112.63800000000001</v>
      </c>
      <c r="N174" s="37">
        <v>112.172</v>
      </c>
      <c r="O174" s="37">
        <v>113.10299999999999</v>
      </c>
      <c r="P174" s="37">
        <v>110.621</v>
      </c>
      <c r="Q174" s="37">
        <v>115.36199999999999</v>
      </c>
      <c r="S174" s="4">
        <f t="shared" si="221"/>
        <v>108.24899764217044</v>
      </c>
      <c r="T174" s="4">
        <f t="shared" si="221"/>
        <v>107.76548307360321</v>
      </c>
      <c r="U174" s="4">
        <f t="shared" si="221"/>
        <v>107.31056747097128</v>
      </c>
      <c r="V174" s="4">
        <f t="shared" si="221"/>
        <v>106.78367751786502</v>
      </c>
      <c r="W174" s="4">
        <f t="shared" si="221"/>
        <v>106.54261200171665</v>
      </c>
      <c r="X174" s="4">
        <f t="shared" si="221"/>
        <v>105.93607897404675</v>
      </c>
      <c r="Y174" s="4">
        <f t="shared" si="221"/>
        <v>109.02450395611582</v>
      </c>
      <c r="Z174" s="4">
        <f t="shared" si="221"/>
        <v>111.99406898269858</v>
      </c>
      <c r="AA174" s="4">
        <f t="shared" si="221"/>
        <v>112.55896927558696</v>
      </c>
      <c r="AB174" s="4">
        <f t="shared" si="221"/>
        <v>113.63114075105042</v>
      </c>
      <c r="AC174" s="4">
        <f t="shared" si="221"/>
        <v>113.00929139416581</v>
      </c>
      <c r="AD174" s="4">
        <f t="shared" si="221"/>
        <v>112.62976120555925</v>
      </c>
      <c r="AE174" s="4">
        <f t="shared" si="221"/>
        <v>115.65567591358172</v>
      </c>
      <c r="AF174" s="4">
        <f t="shared" si="221"/>
        <v>114.37694192429969</v>
      </c>
      <c r="AG174" s="4">
        <f t="shared" si="221"/>
        <v>119.40055146530928</v>
      </c>
      <c r="AI174" s="4">
        <f t="shared" si="222"/>
        <v>0.75100235782956304</v>
      </c>
      <c r="AJ174" s="4">
        <f t="shared" si="222"/>
        <v>-1.5324830736032027</v>
      </c>
      <c r="AK174" s="4">
        <f t="shared" si="222"/>
        <v>-0.97756747097128027</v>
      </c>
      <c r="AL174" s="4">
        <f t="shared" si="222"/>
        <v>-1.2666775178650198</v>
      </c>
      <c r="AM174" s="4">
        <f t="shared" si="222"/>
        <v>-9.4612001716654959E-2</v>
      </c>
      <c r="AN174" s="4">
        <f t="shared" si="222"/>
        <v>0.21892102595325014</v>
      </c>
      <c r="AO174" s="4">
        <f t="shared" si="222"/>
        <v>9.6496043884172877E-2</v>
      </c>
      <c r="AP174" s="4">
        <f t="shared" si="222"/>
        <v>-1.0460689826985856</v>
      </c>
      <c r="AQ174" s="4">
        <f t="shared" si="222"/>
        <v>-2.1449692755869592</v>
      </c>
      <c r="AR174" s="4">
        <f t="shared" si="222"/>
        <v>-3.4761407510504228</v>
      </c>
      <c r="AS174" s="4">
        <f t="shared" si="222"/>
        <v>-0.3712913941658087</v>
      </c>
      <c r="AT174" s="4">
        <f t="shared" si="222"/>
        <v>-0.45776120555925104</v>
      </c>
      <c r="AU174" s="4">
        <f t="shared" si="222"/>
        <v>-2.552675913581723</v>
      </c>
      <c r="AV174" s="4">
        <f t="shared" si="222"/>
        <v>-3.755941924299691</v>
      </c>
      <c r="AW174" s="4">
        <f t="shared" si="222"/>
        <v>-4.0385514653092827</v>
      </c>
      <c r="AY174" s="2">
        <f t="shared" si="214"/>
        <v>108.24899764187647</v>
      </c>
      <c r="AZ174" s="2">
        <f t="shared" si="214"/>
        <v>107.76548305511096</v>
      </c>
      <c r="BA174" s="2">
        <f t="shared" si="214"/>
        <v>107.31056731921633</v>
      </c>
      <c r="BB174" s="2">
        <f t="shared" si="214"/>
        <v>106.78366833753864</v>
      </c>
      <c r="BC174" s="2">
        <f t="shared" si="214"/>
        <v>106.54261198738796</v>
      </c>
      <c r="BD174" s="2">
        <f t="shared" si="214"/>
        <v>105.93607897175335</v>
      </c>
      <c r="BE174" s="2">
        <f t="shared" si="214"/>
        <v>109.0245039559905</v>
      </c>
      <c r="BF174" s="2">
        <f t="shared" si="214"/>
        <v>111.99406898269726</v>
      </c>
      <c r="BG174" s="2">
        <f t="shared" si="214"/>
        <v>112.55896927479642</v>
      </c>
      <c r="BH174" s="2">
        <f t="shared" si="214"/>
        <v>113.63114061523395</v>
      </c>
      <c r="BI174" s="2">
        <f t="shared" si="214"/>
        <v>113.00929100729991</v>
      </c>
      <c r="BJ174" s="2">
        <f t="shared" si="214"/>
        <v>112.62975907767799</v>
      </c>
      <c r="BK174" s="2">
        <f t="shared" si="214"/>
        <v>115.65563853059534</v>
      </c>
      <c r="BL174" s="2">
        <f t="shared" si="214"/>
        <v>114.21913961287368</v>
      </c>
      <c r="BM174" s="2">
        <f t="shared" si="214"/>
        <v>116.89110582022256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>
        <f t="shared" si="204"/>
        <v>110.94799999999999</v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157.86283333333336</v>
      </c>
      <c r="DL174" s="2">
        <f t="shared" si="223"/>
        <v>148.02278531568004</v>
      </c>
      <c r="DM174" s="2">
        <f t="shared" si="223"/>
        <v>140.50622321187586</v>
      </c>
      <c r="DN174" s="2">
        <f t="shared" si="223"/>
        <v>135.32413097713098</v>
      </c>
      <c r="DO174" s="2">
        <f t="shared" si="223"/>
        <v>131.30572983915087</v>
      </c>
      <c r="DP174" s="2">
        <f t="shared" si="223"/>
        <v>133.33771708683477</v>
      </c>
      <c r="DQ174" s="2">
        <f t="shared" si="223"/>
        <v>137.72059711128134</v>
      </c>
      <c r="DR174" s="2">
        <f t="shared" si="223"/>
        <v>137.18166554621848</v>
      </c>
      <c r="DS174" s="2">
        <f t="shared" si="223"/>
        <v>140.22315866068499</v>
      </c>
      <c r="DT174" s="2">
        <f t="shared" si="223"/>
        <v>139.55465291607393</v>
      </c>
      <c r="DU174" s="2">
        <f t="shared" si="223"/>
        <v>132.27368011204481</v>
      </c>
      <c r="DV174" s="2">
        <f t="shared" si="223"/>
        <v>135.20802464985996</v>
      </c>
      <c r="DW174" s="2">
        <f t="shared" si="223"/>
        <v>145.18877815126052</v>
      </c>
      <c r="DX174" s="2">
        <f t="shared" si="223"/>
        <v>149.61744894894892</v>
      </c>
      <c r="DY174" s="2">
        <f t="shared" si="223"/>
        <v>171.08914860956619</v>
      </c>
      <c r="EA174" s="2">
        <f t="shared" si="213"/>
        <v>109.23245760834403</v>
      </c>
      <c r="EB174" s="2">
        <f t="shared" si="213"/>
        <v>108.61609464084036</v>
      </c>
      <c r="EC174" s="2">
        <f t="shared" si="213"/>
        <v>107.15712880215342</v>
      </c>
      <c r="ED174" s="2">
        <f t="shared" si="213"/>
        <v>107.01179886201344</v>
      </c>
      <c r="EE174" s="2">
        <f t="shared" si="213"/>
        <v>106.30840339430655</v>
      </c>
      <c r="EF174" s="2">
        <f t="shared" si="213"/>
        <v>105.67081943100959</v>
      </c>
      <c r="EG174" s="2">
        <f t="shared" si="213"/>
        <v>108.85712092811455</v>
      </c>
      <c r="EH174" s="2">
        <f t="shared" si="213"/>
        <v>112.76456655198007</v>
      </c>
      <c r="EI174" s="2">
        <f t="shared" si="213"/>
        <v>113.47559897541224</v>
      </c>
      <c r="EJ174" s="2">
        <f t="shared" si="213"/>
        <v>114.6382803085304</v>
      </c>
      <c r="EK174" s="2">
        <f t="shared" si="212"/>
        <v>113.04898158577042</v>
      </c>
      <c r="EL174" s="2">
        <f t="shared" si="179"/>
        <v>112.23189887995952</v>
      </c>
      <c r="EM174" s="2">
        <f t="shared" si="179"/>
        <v>116.04715743585956</v>
      </c>
      <c r="EN174" s="2">
        <f t="shared" si="179"/>
        <v>114.62991113920717</v>
      </c>
      <c r="EO174" s="2">
        <f t="shared" si="179"/>
        <v>118.54935164473683</v>
      </c>
      <c r="EQ174" s="2">
        <f t="shared" si="224"/>
        <v>107.99804928528096</v>
      </c>
      <c r="ER174" s="2">
        <f t="shared" si="224"/>
        <v>107.54238369565218</v>
      </c>
      <c r="ES174" s="2">
        <f t="shared" si="224"/>
        <v>107.35326326398324</v>
      </c>
      <c r="ET174" s="2">
        <f t="shared" si="224"/>
        <v>106.70946422157756</v>
      </c>
      <c r="EU174" s="2">
        <f t="shared" si="224"/>
        <v>106.60724567428467</v>
      </c>
      <c r="EV174" s="2">
        <f t="shared" si="224"/>
        <v>106.01381179719151</v>
      </c>
      <c r="EW174" s="2">
        <f t="shared" si="224"/>
        <v>109.06326404865079</v>
      </c>
      <c r="EX174" s="2">
        <f t="shared" si="224"/>
        <v>111.80666608290626</v>
      </c>
      <c r="EY174" s="2">
        <f t="shared" si="224"/>
        <v>112.31351813689918</v>
      </c>
      <c r="EZ174" s="2">
        <f t="shared" si="224"/>
        <v>113.31331363374497</v>
      </c>
      <c r="FA174" s="2">
        <f t="shared" si="224"/>
        <v>112.99454367997436</v>
      </c>
      <c r="FB174" s="2">
        <f t="shared" si="224"/>
        <v>112.77071719131888</v>
      </c>
      <c r="FC174" s="2">
        <f t="shared" si="224"/>
        <v>115.49883954738834</v>
      </c>
      <c r="FD174" s="2">
        <f t="shared" si="224"/>
        <v>114.02372276800661</v>
      </c>
      <c r="FE174" s="2">
        <f t="shared" si="224"/>
        <v>115.98877847960902</v>
      </c>
      <c r="FG174" s="2">
        <f t="shared" si="225"/>
        <v>0.99996498847351678</v>
      </c>
      <c r="FH174" s="2">
        <f t="shared" si="225"/>
        <v>0.99995424240850717</v>
      </c>
      <c r="FI174" s="2">
        <f t="shared" si="225"/>
        <v>0.99995299558637629</v>
      </c>
      <c r="FJ174" s="2">
        <f t="shared" si="225"/>
        <v>0.99995364207936088</v>
      </c>
      <c r="FK174" s="2">
        <f t="shared" si="225"/>
        <v>0.99994071843074672</v>
      </c>
      <c r="FL174" s="2">
        <f t="shared" si="225"/>
        <v>0.99993166161636848</v>
      </c>
      <c r="FM174" s="2">
        <f t="shared" si="225"/>
        <v>0.99994306926877474</v>
      </c>
      <c r="FN174" s="2">
        <f t="shared" si="225"/>
        <v>0.99992983091883392</v>
      </c>
      <c r="FO174" s="2">
        <f t="shared" si="225"/>
        <v>0.99993769622763273</v>
      </c>
      <c r="FP174" s="2">
        <f t="shared" si="225"/>
        <v>0.99993355404099649</v>
      </c>
      <c r="FQ174" s="2">
        <f t="shared" si="225"/>
        <v>0.99993122062938056</v>
      </c>
      <c r="FR174" s="2">
        <f t="shared" si="225"/>
        <v>0.99993103698061025</v>
      </c>
      <c r="FS174" s="2">
        <f t="shared" si="225"/>
        <v>0.99992760961569882</v>
      </c>
      <c r="FT174" s="2">
        <f t="shared" si="225"/>
        <v>0.99993192213856807</v>
      </c>
      <c r="FU174" s="2">
        <f t="shared" si="225"/>
        <v>0.99991316134760611</v>
      </c>
      <c r="FW174" s="2">
        <f t="shared" si="216"/>
        <v>0.79808485713264576</v>
      </c>
      <c r="FX174" s="2">
        <f t="shared" si="216"/>
        <v>0.79389592217855443</v>
      </c>
      <c r="FY174" s="2">
        <f t="shared" si="216"/>
        <v>0.77432064216783136</v>
      </c>
      <c r="FZ174" s="2">
        <f t="shared" si="216"/>
        <v>0.75890418970615425</v>
      </c>
      <c r="GA174" s="2">
        <f t="shared" si="216"/>
        <v>0.77876099847602942</v>
      </c>
      <c r="GB174" s="2">
        <f t="shared" si="216"/>
        <v>0.76785624301086286</v>
      </c>
      <c r="GC174" s="2">
        <f t="shared" si="216"/>
        <v>0.80400359051519488</v>
      </c>
      <c r="GD174" s="2">
        <f t="shared" si="216"/>
        <v>0.80614940655643852</v>
      </c>
      <c r="GE174" s="2">
        <f t="shared" si="216"/>
        <v>0.79021712091976759</v>
      </c>
      <c r="GF174" s="2">
        <f t="shared" si="216"/>
        <v>0.76137408190482536</v>
      </c>
      <c r="GG174" s="2">
        <f t="shared" si="216"/>
        <v>0.75338756213624714</v>
      </c>
      <c r="GH174" s="2">
        <f t="shared" si="216"/>
        <v>0.73545328055342307</v>
      </c>
      <c r="GI174" s="2">
        <f t="shared" si="216"/>
        <v>0.71788370699425008</v>
      </c>
      <c r="GJ174" s="2">
        <f t="shared" si="216"/>
        <v>0.68155943385400786</v>
      </c>
      <c r="GK174" s="2">
        <f t="shared" si="216"/>
        <v>0.64938910253585669</v>
      </c>
      <c r="GM174" s="83">
        <f t="shared" si="217"/>
        <v>0</v>
      </c>
      <c r="GN174" s="83">
        <f t="shared" si="217"/>
        <v>0</v>
      </c>
      <c r="GO174" s="83">
        <f t="shared" si="217"/>
        <v>0</v>
      </c>
      <c r="GP174" s="83">
        <f t="shared" si="217"/>
        <v>8.5900058639545795E-295</v>
      </c>
      <c r="GQ174" s="83">
        <f t="shared" si="217"/>
        <v>0</v>
      </c>
      <c r="GR174" s="83">
        <f t="shared" si="217"/>
        <v>0</v>
      </c>
      <c r="GS174" s="83">
        <f t="shared" si="217"/>
        <v>0</v>
      </c>
      <c r="GT174" s="83">
        <f t="shared" si="217"/>
        <v>0</v>
      </c>
      <c r="GU174" s="83">
        <f t="shared" si="217"/>
        <v>0</v>
      </c>
      <c r="GV174" s="83">
        <f t="shared" si="217"/>
        <v>0</v>
      </c>
      <c r="GW174" s="83">
        <f t="shared" si="217"/>
        <v>0</v>
      </c>
      <c r="GX174" s="83">
        <f t="shared" si="217"/>
        <v>0</v>
      </c>
      <c r="GY174" s="83">
        <f t="shared" si="217"/>
        <v>4.29963109973399E-291</v>
      </c>
      <c r="GZ174" s="83">
        <f t="shared" si="217"/>
        <v>0</v>
      </c>
      <c r="HA174" s="83">
        <f t="shared" si="217"/>
        <v>0</v>
      </c>
      <c r="HC174" s="83">
        <f t="shared" si="181"/>
        <v>0</v>
      </c>
      <c r="HD174" s="83">
        <f t="shared" si="181"/>
        <v>0</v>
      </c>
      <c r="HE174" s="83">
        <f t="shared" si="181"/>
        <v>2.3961550984416646E-252</v>
      </c>
      <c r="HF174" s="83">
        <f t="shared" si="180"/>
        <v>1.9642947509556101E-243</v>
      </c>
      <c r="HG174" s="83">
        <f t="shared" si="180"/>
        <v>0</v>
      </c>
      <c r="HH174" s="83">
        <f t="shared" si="180"/>
        <v>0</v>
      </c>
      <c r="HI174" s="83">
        <f t="shared" si="180"/>
        <v>0</v>
      </c>
      <c r="HJ174" s="83">
        <f t="shared" si="180"/>
        <v>0</v>
      </c>
      <c r="HK174" s="83">
        <f t="shared" si="180"/>
        <v>0</v>
      </c>
      <c r="HL174" s="83">
        <f t="shared" si="180"/>
        <v>3.3525908197488234E-306</v>
      </c>
      <c r="HM174" s="83">
        <f t="shared" si="180"/>
        <v>4.3394182497059732E-238</v>
      </c>
      <c r="HN174" s="83">
        <f t="shared" si="180"/>
        <v>4.2744636192351512E-274</v>
      </c>
      <c r="HO174" s="83">
        <f t="shared" si="226"/>
        <v>6.8738070641289906E-180</v>
      </c>
      <c r="HP174" s="83">
        <f t="shared" si="226"/>
        <v>2.8009484468263576E-279</v>
      </c>
      <c r="HQ174" s="83">
        <f t="shared" si="226"/>
        <v>0</v>
      </c>
      <c r="HS174" s="83">
        <f t="shared" si="218"/>
        <v>8.605436005806884E-40</v>
      </c>
      <c r="HT174" s="83">
        <f t="shared" si="218"/>
        <v>1.066090454698294E-35</v>
      </c>
      <c r="HU174" s="83">
        <f t="shared" si="218"/>
        <v>1.214538042997887E-35</v>
      </c>
      <c r="HV174" s="83">
        <f t="shared" si="218"/>
        <v>1.4343930612709854E-30</v>
      </c>
      <c r="HW174" s="83">
        <f t="shared" si="218"/>
        <v>4.5516765178051176E-42</v>
      </c>
      <c r="HX174" s="83">
        <f t="shared" si="218"/>
        <v>2.8467974617890726E-50</v>
      </c>
      <c r="HY174" s="83">
        <f t="shared" si="218"/>
        <v>5.4468071478718621E-45</v>
      </c>
      <c r="HZ174" s="83">
        <f t="shared" si="218"/>
        <v>1.1358643629445127E-50</v>
      </c>
      <c r="IA174" s="83">
        <f t="shared" si="218"/>
        <v>4.0097048226954943E-45</v>
      </c>
      <c r="IB174" s="83">
        <f t="shared" si="218"/>
        <v>1.8614720092244101E-42</v>
      </c>
      <c r="IC174" s="83">
        <f t="shared" si="218"/>
        <v>2.1825137012475765E-42</v>
      </c>
      <c r="ID174" s="83">
        <f t="shared" si="218"/>
        <v>6.208720809092423E-45</v>
      </c>
      <c r="IE174" s="83">
        <f t="shared" si="218"/>
        <v>6.4137047197165798E-41</v>
      </c>
      <c r="IF174" s="83">
        <f t="shared" si="218"/>
        <v>3.1839056532634528E-47</v>
      </c>
      <c r="IG174" s="83">
        <f t="shared" si="218"/>
        <v>2.0861029635940271E-43</v>
      </c>
      <c r="II174" s="83">
        <f t="shared" si="219"/>
        <v>2.9136328126281336E-2</v>
      </c>
      <c r="IJ174" s="83">
        <f t="shared" si="219"/>
        <v>3.8430556645347266E-2</v>
      </c>
      <c r="IK174" s="83">
        <f t="shared" si="219"/>
        <v>4.4511336518996795E-2</v>
      </c>
      <c r="IL174" s="83">
        <f t="shared" si="219"/>
        <v>8.2180931270157964E-2</v>
      </c>
      <c r="IM174" s="83">
        <f t="shared" si="219"/>
        <v>2.9847347964430743E-2</v>
      </c>
      <c r="IN174" s="83">
        <f t="shared" si="219"/>
        <v>2.1676866162918747E-2</v>
      </c>
      <c r="IO174" s="83">
        <f t="shared" si="219"/>
        <v>1.3842183841346667E-2</v>
      </c>
      <c r="IP174" s="83">
        <f t="shared" si="219"/>
        <v>7.1591286635473567E-3</v>
      </c>
      <c r="IQ174" s="83">
        <f t="shared" si="219"/>
        <v>1.8034112204902777E-2</v>
      </c>
      <c r="IR174" s="83">
        <f t="shared" si="219"/>
        <v>3.7490167535479901E-2</v>
      </c>
      <c r="IS174" s="83">
        <f t="shared" si="219"/>
        <v>4.2133715788741921E-2</v>
      </c>
      <c r="IT174" s="83">
        <f t="shared" si="219"/>
        <v>5.3122151056968346E-2</v>
      </c>
      <c r="IU174" s="83">
        <f t="shared" si="219"/>
        <v>8.4491964844293277E-2</v>
      </c>
      <c r="IV174" s="83">
        <f t="shared" si="219"/>
        <v>0.11699833705571354</v>
      </c>
      <c r="IW174" s="83">
        <f t="shared" si="219"/>
        <v>0.20474257449672359</v>
      </c>
      <c r="IY174" s="83">
        <f t="shared" si="220"/>
        <v>2.9136328126281336E-2</v>
      </c>
      <c r="IZ174" s="83">
        <f t="shared" si="220"/>
        <v>3.8430556645347266E-2</v>
      </c>
      <c r="JA174" s="83">
        <f t="shared" si="220"/>
        <v>4.4511336518996795E-2</v>
      </c>
      <c r="JB174" s="83">
        <f t="shared" si="220"/>
        <v>8.2180931270157964E-2</v>
      </c>
      <c r="JC174" s="83">
        <f t="shared" si="220"/>
        <v>2.9847347964430743E-2</v>
      </c>
      <c r="JD174" s="83">
        <f t="shared" si="220"/>
        <v>2.1676866162918747E-2</v>
      </c>
      <c r="JE174" s="83">
        <f t="shared" si="220"/>
        <v>1.3842183841346667E-2</v>
      </c>
      <c r="JF174" s="83">
        <f t="shared" si="220"/>
        <v>7.1591286635473567E-3</v>
      </c>
      <c r="JG174" s="83">
        <f t="shared" si="220"/>
        <v>1.8034112204902777E-2</v>
      </c>
      <c r="JH174" s="83">
        <f t="shared" si="220"/>
        <v>3.7490167535479901E-2</v>
      </c>
      <c r="JI174" s="83">
        <f t="shared" si="220"/>
        <v>4.2133715788741921E-2</v>
      </c>
      <c r="JJ174" s="83">
        <f t="shared" si="220"/>
        <v>5.3122151056968346E-2</v>
      </c>
      <c r="JK174" s="83">
        <f t="shared" si="220"/>
        <v>8.4491964844293277E-2</v>
      </c>
      <c r="JL174" s="83">
        <f t="shared" si="220"/>
        <v>0.11699833705571354</v>
      </c>
      <c r="JM174" s="83">
        <f t="shared" si="220"/>
        <v>0.20474257449672359</v>
      </c>
    </row>
    <row r="175" spans="2:273" x14ac:dyDescent="0.25">
      <c r="B175" s="2">
        <v>148</v>
      </c>
      <c r="C175" s="37">
        <v>107.06699999999999</v>
      </c>
      <c r="D175" s="37">
        <v>106.25</v>
      </c>
      <c r="E175" s="37">
        <v>109.15</v>
      </c>
      <c r="F175" s="37">
        <v>105.517</v>
      </c>
      <c r="G175" s="37">
        <v>105.55200000000001</v>
      </c>
      <c r="H175" s="37">
        <v>107.46599999999999</v>
      </c>
      <c r="I175" s="37">
        <v>108.29300000000001</v>
      </c>
      <c r="J175" s="37">
        <v>111.483</v>
      </c>
      <c r="K175" s="37">
        <v>111.39700000000001</v>
      </c>
      <c r="L175" s="37">
        <v>111.5</v>
      </c>
      <c r="M175" s="37">
        <v>109.63800000000001</v>
      </c>
      <c r="N175" s="37">
        <v>112.759</v>
      </c>
      <c r="O175" s="37">
        <v>115.5</v>
      </c>
      <c r="P175" s="37">
        <v>113.172</v>
      </c>
      <c r="Q175" s="37">
        <v>114.39700000000001</v>
      </c>
      <c r="S175" s="4">
        <f t="shared" si="221"/>
        <v>108.13883491161909</v>
      </c>
      <c r="T175" s="4">
        <f t="shared" si="221"/>
        <v>107.65640022596779</v>
      </c>
      <c r="U175" s="4">
        <f t="shared" si="221"/>
        <v>107.23880772862447</v>
      </c>
      <c r="V175" s="4">
        <f t="shared" si="221"/>
        <v>106.70831012350678</v>
      </c>
      <c r="W175" s="4">
        <f t="shared" si="221"/>
        <v>106.4704658429268</v>
      </c>
      <c r="X175" s="4">
        <f t="shared" si="221"/>
        <v>105.84243714015922</v>
      </c>
      <c r="Y175" s="4">
        <f t="shared" si="221"/>
        <v>108.93252827015189</v>
      </c>
      <c r="Z175" s="4">
        <f t="shared" si="221"/>
        <v>111.93787619294935</v>
      </c>
      <c r="AA175" s="4">
        <f t="shared" si="221"/>
        <v>112.48376591403729</v>
      </c>
      <c r="AB175" s="4">
        <f t="shared" si="221"/>
        <v>113.60775258907766</v>
      </c>
      <c r="AC175" s="4">
        <f t="shared" si="221"/>
        <v>112.97641875611154</v>
      </c>
      <c r="AD175" s="4">
        <f t="shared" si="221"/>
        <v>112.59112192767449</v>
      </c>
      <c r="AE175" s="4">
        <f t="shared" si="221"/>
        <v>115.56894235829083</v>
      </c>
      <c r="AF175" s="4">
        <f t="shared" si="221"/>
        <v>114.17874856964436</v>
      </c>
      <c r="AG175" s="4">
        <f t="shared" si="221"/>
        <v>117.90900603986523</v>
      </c>
      <c r="AI175" s="4">
        <f t="shared" si="222"/>
        <v>-1.0718349116190922</v>
      </c>
      <c r="AJ175" s="4">
        <f t="shared" si="222"/>
        <v>-1.4064002259677864</v>
      </c>
      <c r="AK175" s="4">
        <f t="shared" si="222"/>
        <v>1.9111922713755405</v>
      </c>
      <c r="AL175" s="4">
        <f t="shared" si="222"/>
        <v>-1.1913101235067813</v>
      </c>
      <c r="AM175" s="4">
        <f t="shared" si="222"/>
        <v>-0.91846584292679267</v>
      </c>
      <c r="AN175" s="4">
        <f t="shared" si="222"/>
        <v>1.6235628598407743</v>
      </c>
      <c r="AO175" s="4">
        <f t="shared" si="222"/>
        <v>-0.63952827015188518</v>
      </c>
      <c r="AP175" s="4">
        <f t="shared" si="222"/>
        <v>-0.45487619294934234</v>
      </c>
      <c r="AQ175" s="4">
        <f t="shared" si="222"/>
        <v>-1.0867659140372865</v>
      </c>
      <c r="AR175" s="4">
        <f t="shared" si="222"/>
        <v>-2.1077525890776627</v>
      </c>
      <c r="AS175" s="4">
        <f t="shared" si="222"/>
        <v>-3.3384187561115368</v>
      </c>
      <c r="AT175" s="4">
        <f t="shared" si="222"/>
        <v>0.16787807232550733</v>
      </c>
      <c r="AU175" s="4">
        <f t="shared" si="222"/>
        <v>-6.8942358290826178E-2</v>
      </c>
      <c r="AV175" s="4">
        <f t="shared" si="222"/>
        <v>-1.0067485696443583</v>
      </c>
      <c r="AW175" s="4">
        <f t="shared" si="222"/>
        <v>-3.5120060398652271</v>
      </c>
      <c r="AY175" s="2">
        <f t="shared" si="214"/>
        <v>108.13883491159797</v>
      </c>
      <c r="AZ175" s="2">
        <f t="shared" si="214"/>
        <v>107.65640022432729</v>
      </c>
      <c r="BA175" s="2">
        <f t="shared" si="214"/>
        <v>107.23880771624133</v>
      </c>
      <c r="BB175" s="2">
        <f t="shared" si="214"/>
        <v>106.70830892149513</v>
      </c>
      <c r="BC175" s="2">
        <f t="shared" si="214"/>
        <v>106.47046584210585</v>
      </c>
      <c r="BD175" s="2">
        <f t="shared" si="214"/>
        <v>105.84243714007968</v>
      </c>
      <c r="BE175" s="2">
        <f t="shared" si="214"/>
        <v>108.93252827014703</v>
      </c>
      <c r="BF175" s="2">
        <f t="shared" si="214"/>
        <v>111.93787619294932</v>
      </c>
      <c r="BG175" s="2">
        <f t="shared" si="214"/>
        <v>112.48376591400516</v>
      </c>
      <c r="BH175" s="2">
        <f t="shared" si="214"/>
        <v>113.60775258128027</v>
      </c>
      <c r="BI175" s="2">
        <f t="shared" si="214"/>
        <v>112.97641873348907</v>
      </c>
      <c r="BJ175" s="2">
        <f t="shared" si="214"/>
        <v>112.59112180124639</v>
      </c>
      <c r="BK175" s="2">
        <f t="shared" si="214"/>
        <v>115.5689392290281</v>
      </c>
      <c r="BL175" s="2">
        <f t="shared" si="214"/>
        <v>114.12863795336121</v>
      </c>
      <c r="BM175" s="2">
        <f t="shared" si="214"/>
        <v>116.73887279618944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>
        <f t="shared" si="203"/>
        <v>108.29300000000001</v>
      </c>
      <c r="DB175" s="2">
        <f t="shared" si="204"/>
        <v>111.483</v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158.11849871299873</v>
      </c>
      <c r="DL175" s="2">
        <f t="shared" si="223"/>
        <v>148.24037651821862</v>
      </c>
      <c r="DM175" s="2">
        <f t="shared" si="223"/>
        <v>140.67798677462889</v>
      </c>
      <c r="DN175" s="2">
        <f t="shared" si="223"/>
        <v>135.45858704453443</v>
      </c>
      <c r="DO175" s="2">
        <f t="shared" si="223"/>
        <v>131.40914454535505</v>
      </c>
      <c r="DP175" s="2">
        <f t="shared" si="223"/>
        <v>133.44353865546222</v>
      </c>
      <c r="DQ175" s="2">
        <f t="shared" si="223"/>
        <v>137.84622212495898</v>
      </c>
      <c r="DR175" s="2">
        <f t="shared" si="223"/>
        <v>137.3169588235294</v>
      </c>
      <c r="DS175" s="2">
        <f t="shared" si="223"/>
        <v>140.39155202976255</v>
      </c>
      <c r="DT175" s="2">
        <f t="shared" si="223"/>
        <v>139.71730320604001</v>
      </c>
      <c r="DU175" s="2">
        <f t="shared" si="223"/>
        <v>132.37677983193277</v>
      </c>
      <c r="DV175" s="2">
        <f t="shared" si="223"/>
        <v>135.32789159663866</v>
      </c>
      <c r="DW175" s="2">
        <f t="shared" si="223"/>
        <v>145.37294705882354</v>
      </c>
      <c r="DX175" s="2">
        <f t="shared" si="223"/>
        <v>149.83561021021018</v>
      </c>
      <c r="DY175" s="2">
        <f t="shared" si="223"/>
        <v>171.48233615127921</v>
      </c>
      <c r="EA175" s="2">
        <f t="shared" si="213"/>
        <v>109.15919640634037</v>
      </c>
      <c r="EB175" s="2">
        <f t="shared" si="213"/>
        <v>108.54054293017214</v>
      </c>
      <c r="EC175" s="2">
        <f t="shared" si="213"/>
        <v>107.07917947510094</v>
      </c>
      <c r="ED175" s="2">
        <f t="shared" si="213"/>
        <v>106.94641253152633</v>
      </c>
      <c r="EE175" s="2">
        <f t="shared" si="213"/>
        <v>106.22701858324592</v>
      </c>
      <c r="EF175" s="2">
        <f t="shared" si="213"/>
        <v>105.56629551989613</v>
      </c>
      <c r="EG175" s="2">
        <f t="shared" si="213"/>
        <v>108.75907045579703</v>
      </c>
      <c r="EH175" s="2">
        <f t="shared" si="213"/>
        <v>112.73743618026043</v>
      </c>
      <c r="EI175" s="2">
        <f t="shared" si="213"/>
        <v>113.4366579417222</v>
      </c>
      <c r="EJ175" s="2">
        <f t="shared" si="213"/>
        <v>114.65807584534345</v>
      </c>
      <c r="EK175" s="2">
        <f t="shared" si="212"/>
        <v>113.01798431544034</v>
      </c>
      <c r="EL175" s="2">
        <f t="shared" si="179"/>
        <v>112.17533861845854</v>
      </c>
      <c r="EM175" s="2">
        <f t="shared" si="179"/>
        <v>115.97957000795373</v>
      </c>
      <c r="EN175" s="2">
        <f t="shared" si="179"/>
        <v>114.56087898327408</v>
      </c>
      <c r="EO175" s="2">
        <f t="shared" si="179"/>
        <v>118.48274210526314</v>
      </c>
      <c r="EQ175" s="2">
        <f t="shared" si="224"/>
        <v>107.90147432698869</v>
      </c>
      <c r="ER175" s="2">
        <f t="shared" si="224"/>
        <v>107.44501452105978</v>
      </c>
      <c r="ES175" s="2">
        <f t="shared" si="224"/>
        <v>107.27941527478089</v>
      </c>
      <c r="ET175" s="2">
        <f t="shared" si="224"/>
        <v>106.63776695676198</v>
      </c>
      <c r="EU175" s="2">
        <f t="shared" si="224"/>
        <v>106.53182734303697</v>
      </c>
      <c r="EV175" s="2">
        <f t="shared" si="224"/>
        <v>105.916359919705</v>
      </c>
      <c r="EW175" s="2">
        <f t="shared" si="224"/>
        <v>108.96924641766793</v>
      </c>
      <c r="EX175" s="2">
        <f t="shared" si="224"/>
        <v>111.76060951415732</v>
      </c>
      <c r="EY175" s="2">
        <f t="shared" si="224"/>
        <v>112.2511529817297</v>
      </c>
      <c r="EZ175" s="2">
        <f t="shared" si="224"/>
        <v>113.30557793252011</v>
      </c>
      <c r="FA175" s="2">
        <f t="shared" si="224"/>
        <v>112.96243305612752</v>
      </c>
      <c r="FB175" s="2">
        <f t="shared" si="224"/>
        <v>112.72558785100651</v>
      </c>
      <c r="FC175" s="2">
        <f t="shared" si="224"/>
        <v>115.41913099740017</v>
      </c>
      <c r="FD175" s="2">
        <f t="shared" si="224"/>
        <v>113.94133109726265</v>
      </c>
      <c r="FE175" s="2">
        <f t="shared" si="224"/>
        <v>115.87392252815481</v>
      </c>
      <c r="FG175" s="2">
        <f t="shared" si="225"/>
        <v>0.99996806900997715</v>
      </c>
      <c r="FH175" s="2">
        <f t="shared" si="225"/>
        <v>0.99995826841255719</v>
      </c>
      <c r="FI175" s="2">
        <f t="shared" si="225"/>
        <v>0.99995713128797781</v>
      </c>
      <c r="FJ175" s="2">
        <f t="shared" si="225"/>
        <v>0.99995772090143087</v>
      </c>
      <c r="FK175" s="2">
        <f t="shared" si="225"/>
        <v>0.99994593428425282</v>
      </c>
      <c r="FL175" s="2">
        <f t="shared" si="225"/>
        <v>0.99993767427861713</v>
      </c>
      <c r="FM175" s="2">
        <f t="shared" si="225"/>
        <v>0.99994807829593935</v>
      </c>
      <c r="FN175" s="2">
        <f t="shared" si="225"/>
        <v>0.99993600464227395</v>
      </c>
      <c r="FO175" s="2">
        <f t="shared" si="225"/>
        <v>0.99994317797276666</v>
      </c>
      <c r="FP175" s="2">
        <f t="shared" si="225"/>
        <v>0.99993940021085936</v>
      </c>
      <c r="FQ175" s="2">
        <f t="shared" si="225"/>
        <v>0.99993727208885186</v>
      </c>
      <c r="FR175" s="2">
        <f t="shared" si="225"/>
        <v>0.99993710459715268</v>
      </c>
      <c r="FS175" s="2">
        <f t="shared" si="225"/>
        <v>0.99993397876432544</v>
      </c>
      <c r="FT175" s="2">
        <f t="shared" si="225"/>
        <v>0.99993791188053904</v>
      </c>
      <c r="FU175" s="2">
        <f t="shared" si="225"/>
        <v>0.99992080160259778</v>
      </c>
      <c r="FW175" s="2">
        <f t="shared" si="216"/>
        <v>0.81252037354919004</v>
      </c>
      <c r="FX175" s="2">
        <f t="shared" si="216"/>
        <v>0.80855908030664903</v>
      </c>
      <c r="FY175" s="2">
        <f t="shared" si="216"/>
        <v>0.7900080994448152</v>
      </c>
      <c r="FZ175" s="2">
        <f t="shared" si="216"/>
        <v>0.77535237383708167</v>
      </c>
      <c r="GA175" s="2">
        <f t="shared" si="216"/>
        <v>0.79422182407653952</v>
      </c>
      <c r="GB175" s="2">
        <f t="shared" si="216"/>
        <v>0.78386762848427372</v>
      </c>
      <c r="GC175" s="2">
        <f t="shared" si="216"/>
        <v>0.81811239657699331</v>
      </c>
      <c r="GD175" s="2">
        <f t="shared" si="216"/>
        <v>0.82013830135431853</v>
      </c>
      <c r="GE175" s="2">
        <f t="shared" si="216"/>
        <v>0.80507774463383264</v>
      </c>
      <c r="GF175" s="2">
        <f t="shared" si="216"/>
        <v>0.7777031210063361</v>
      </c>
      <c r="GG175" s="2">
        <f t="shared" si="216"/>
        <v>0.77009809112453587</v>
      </c>
      <c r="GH175" s="2">
        <f t="shared" si="216"/>
        <v>0.75298059339906664</v>
      </c>
      <c r="GI175" s="2">
        <f t="shared" si="216"/>
        <v>0.73615747339157733</v>
      </c>
      <c r="GJ175" s="2">
        <f t="shared" si="216"/>
        <v>0.70120676940091209</v>
      </c>
      <c r="GK175" s="2">
        <f t="shared" si="216"/>
        <v>0.67006043933582615</v>
      </c>
      <c r="GM175" s="83">
        <f t="shared" si="217"/>
        <v>0</v>
      </c>
      <c r="GN175" s="83">
        <f t="shared" si="217"/>
        <v>0</v>
      </c>
      <c r="GO175" s="83">
        <f t="shared" si="217"/>
        <v>0</v>
      </c>
      <c r="GP175" s="83">
        <f t="shared" si="217"/>
        <v>1.4212229732650078E-301</v>
      </c>
      <c r="GQ175" s="83">
        <f t="shared" si="217"/>
        <v>0</v>
      </c>
      <c r="GR175" s="83">
        <f t="shared" si="217"/>
        <v>0</v>
      </c>
      <c r="GS175" s="83">
        <f t="shared" si="217"/>
        <v>0</v>
      </c>
      <c r="GT175" s="83">
        <f t="shared" si="217"/>
        <v>0</v>
      </c>
      <c r="GU175" s="83">
        <f t="shared" si="217"/>
        <v>0</v>
      </c>
      <c r="GV175" s="83">
        <f t="shared" si="217"/>
        <v>0</v>
      </c>
      <c r="GW175" s="83">
        <f t="shared" si="217"/>
        <v>0</v>
      </c>
      <c r="GX175" s="83">
        <f t="shared" si="217"/>
        <v>0</v>
      </c>
      <c r="GY175" s="83">
        <f t="shared" si="217"/>
        <v>9.3847479186163864E-298</v>
      </c>
      <c r="GZ175" s="83">
        <f t="shared" si="217"/>
        <v>0</v>
      </c>
      <c r="HA175" s="83">
        <f t="shared" si="217"/>
        <v>0</v>
      </c>
      <c r="HC175" s="83">
        <f t="shared" si="181"/>
        <v>0</v>
      </c>
      <c r="HD175" s="83">
        <f t="shared" si="181"/>
        <v>0</v>
      </c>
      <c r="HE175" s="83">
        <f t="shared" si="181"/>
        <v>8.9971640574387009E-260</v>
      </c>
      <c r="HF175" s="83">
        <f t="shared" si="180"/>
        <v>1.2596062268244704E-250</v>
      </c>
      <c r="HG175" s="83">
        <f t="shared" si="180"/>
        <v>0</v>
      </c>
      <c r="HH175" s="83">
        <f t="shared" si="180"/>
        <v>0</v>
      </c>
      <c r="HI175" s="83">
        <f t="shared" si="180"/>
        <v>0</v>
      </c>
      <c r="HJ175" s="83">
        <f t="shared" si="180"/>
        <v>0</v>
      </c>
      <c r="HK175" s="83">
        <f t="shared" si="180"/>
        <v>0</v>
      </c>
      <c r="HL175" s="83">
        <f t="shared" si="180"/>
        <v>0</v>
      </c>
      <c r="HM175" s="83">
        <f t="shared" si="180"/>
        <v>4.6868880546777791E-245</v>
      </c>
      <c r="HN175" s="83">
        <f t="shared" si="180"/>
        <v>3.877008799692516E-282</v>
      </c>
      <c r="HO175" s="83">
        <f t="shared" si="226"/>
        <v>3.3028625286907326E-185</v>
      </c>
      <c r="HP175" s="83">
        <f t="shared" si="226"/>
        <v>1.4366750967521705E-287</v>
      </c>
      <c r="HQ175" s="83">
        <f t="shared" si="226"/>
        <v>0</v>
      </c>
      <c r="HS175" s="83">
        <f t="shared" si="218"/>
        <v>9.8584950514887364E-42</v>
      </c>
      <c r="HT175" s="83">
        <f t="shared" si="218"/>
        <v>1.7898096410673986E-37</v>
      </c>
      <c r="HU175" s="83">
        <f t="shared" si="218"/>
        <v>1.5853244063527851E-37</v>
      </c>
      <c r="HV175" s="83">
        <f t="shared" si="218"/>
        <v>3.4544127578772434E-32</v>
      </c>
      <c r="HW175" s="83">
        <f t="shared" si="218"/>
        <v>3.0524582620580714E-44</v>
      </c>
      <c r="HX175" s="83">
        <f t="shared" si="218"/>
        <v>6.3772523006254388E-53</v>
      </c>
      <c r="HY175" s="83">
        <f t="shared" si="218"/>
        <v>2.9079553615884337E-47</v>
      </c>
      <c r="HZ175" s="83">
        <f t="shared" si="218"/>
        <v>2.7561909067298326E-53</v>
      </c>
      <c r="IA175" s="83">
        <f t="shared" si="218"/>
        <v>1.883757832466729E-47</v>
      </c>
      <c r="IB175" s="83">
        <f t="shared" si="218"/>
        <v>1.0002995774786841E-44</v>
      </c>
      <c r="IC175" s="83">
        <f t="shared" si="218"/>
        <v>1.0888311270538318E-44</v>
      </c>
      <c r="ID175" s="83">
        <f t="shared" si="218"/>
        <v>2.1229511335186318E-47</v>
      </c>
      <c r="IE175" s="83">
        <f t="shared" si="218"/>
        <v>3.2474088147469538E-43</v>
      </c>
      <c r="IF175" s="83">
        <f t="shared" si="218"/>
        <v>5.0351894434872318E-50</v>
      </c>
      <c r="IG175" s="83">
        <f t="shared" si="218"/>
        <v>4.1244985924524721E-46</v>
      </c>
      <c r="II175" s="83">
        <f t="shared" si="219"/>
        <v>1.9920614069689268E-2</v>
      </c>
      <c r="IJ175" s="83">
        <f t="shared" si="219"/>
        <v>2.6992693211638611E-2</v>
      </c>
      <c r="IK175" s="83">
        <f t="shared" si="219"/>
        <v>3.0823278334713038E-2</v>
      </c>
      <c r="IL175" s="83">
        <f t="shared" si="219"/>
        <v>6.0411102302355045E-2</v>
      </c>
      <c r="IM175" s="83">
        <f t="shared" si="219"/>
        <v>1.9749075709537479E-2</v>
      </c>
      <c r="IN175" s="83">
        <f t="shared" si="219"/>
        <v>1.3407451377854316E-2</v>
      </c>
      <c r="IO175" s="83">
        <f t="shared" si="219"/>
        <v>8.7430982217771517E-3</v>
      </c>
      <c r="IP175" s="83">
        <f t="shared" si="219"/>
        <v>4.1945012074234003E-3</v>
      </c>
      <c r="IQ175" s="83">
        <f t="shared" si="219"/>
        <v>1.1433782174323162E-2</v>
      </c>
      <c r="IR175" s="83">
        <f t="shared" si="219"/>
        <v>2.473381711594444E-2</v>
      </c>
      <c r="IS175" s="83">
        <f t="shared" si="219"/>
        <v>2.7821111958350412E-2</v>
      </c>
      <c r="IT175" s="83">
        <f t="shared" si="219"/>
        <v>3.5019446455878539E-2</v>
      </c>
      <c r="IU175" s="83">
        <f t="shared" si="219"/>
        <v>5.8049694888544577E-2</v>
      </c>
      <c r="IV175" s="83">
        <f t="shared" si="219"/>
        <v>7.9357731559233119E-2</v>
      </c>
      <c r="IW175" s="83">
        <f t="shared" si="219"/>
        <v>0.15008755448824471</v>
      </c>
      <c r="IY175" s="83">
        <f t="shared" si="220"/>
        <v>1.9920614069689268E-2</v>
      </c>
      <c r="IZ175" s="83">
        <f t="shared" si="220"/>
        <v>2.6992693211638611E-2</v>
      </c>
      <c r="JA175" s="83">
        <f t="shared" si="220"/>
        <v>3.0823278334713038E-2</v>
      </c>
      <c r="JB175" s="83">
        <f t="shared" si="220"/>
        <v>6.0411102302355045E-2</v>
      </c>
      <c r="JC175" s="83">
        <f t="shared" si="220"/>
        <v>1.9749075709537479E-2</v>
      </c>
      <c r="JD175" s="83">
        <f t="shared" si="220"/>
        <v>1.3407451377854316E-2</v>
      </c>
      <c r="JE175" s="83">
        <f t="shared" si="220"/>
        <v>8.7430982217771517E-3</v>
      </c>
      <c r="JF175" s="83">
        <f t="shared" si="220"/>
        <v>4.1945012074234003E-3</v>
      </c>
      <c r="JG175" s="83">
        <f t="shared" si="220"/>
        <v>1.1433782174323162E-2</v>
      </c>
      <c r="JH175" s="83">
        <f t="shared" si="220"/>
        <v>2.473381711594444E-2</v>
      </c>
      <c r="JI175" s="83">
        <f t="shared" si="220"/>
        <v>2.7821111958350412E-2</v>
      </c>
      <c r="JJ175" s="83">
        <f t="shared" si="220"/>
        <v>3.5019446455878539E-2</v>
      </c>
      <c r="JK175" s="83">
        <f t="shared" si="220"/>
        <v>5.8049694888544577E-2</v>
      </c>
      <c r="JL175" s="83">
        <f t="shared" si="220"/>
        <v>7.9357731559233119E-2</v>
      </c>
      <c r="JM175" s="83">
        <f t="shared" si="220"/>
        <v>0.15008755448824471</v>
      </c>
    </row>
    <row r="176" spans="2:273" x14ac:dyDescent="0.25">
      <c r="B176" s="2">
        <v>149</v>
      </c>
      <c r="C176" s="37">
        <v>107.133</v>
      </c>
      <c r="D176" s="37">
        <v>107.7</v>
      </c>
      <c r="E176" s="37">
        <v>106.783</v>
      </c>
      <c r="F176" s="37">
        <v>105.81699999999999</v>
      </c>
      <c r="G176" s="37">
        <v>106.879</v>
      </c>
      <c r="H176" s="37">
        <v>105.81</v>
      </c>
      <c r="I176" s="37">
        <v>109.19</v>
      </c>
      <c r="J176" s="37">
        <v>110.29300000000001</v>
      </c>
      <c r="K176" s="37">
        <v>111.672</v>
      </c>
      <c r="L176" s="37">
        <v>112.39700000000001</v>
      </c>
      <c r="M176" s="37">
        <v>110.914</v>
      </c>
      <c r="N176" s="37">
        <v>113.44799999999999</v>
      </c>
      <c r="O176" s="37">
        <v>114.069</v>
      </c>
      <c r="P176" s="37">
        <v>113.155</v>
      </c>
      <c r="Q176" s="37">
        <v>114.224</v>
      </c>
      <c r="S176" s="4">
        <f t="shared" si="221"/>
        <v>108.02904450368759</v>
      </c>
      <c r="T176" s="4">
        <f t="shared" si="221"/>
        <v>107.54759425265753</v>
      </c>
      <c r="U176" s="4">
        <f t="shared" si="221"/>
        <v>107.16702036980966</v>
      </c>
      <c r="V176" s="4">
        <f t="shared" si="221"/>
        <v>106.633006794189</v>
      </c>
      <c r="W176" s="4">
        <f t="shared" si="221"/>
        <v>106.39826053696942</v>
      </c>
      <c r="X176" s="4">
        <f t="shared" si="221"/>
        <v>105.74874291278458</v>
      </c>
      <c r="Y176" s="4">
        <f t="shared" si="221"/>
        <v>108.84050511896656</v>
      </c>
      <c r="Z176" s="4">
        <f t="shared" si="221"/>
        <v>111.88196269311348</v>
      </c>
      <c r="AA176" s="4">
        <f t="shared" si="221"/>
        <v>112.40885852873267</v>
      </c>
      <c r="AB176" s="4">
        <f t="shared" si="221"/>
        <v>113.58459994985529</v>
      </c>
      <c r="AC176" s="4">
        <f t="shared" si="221"/>
        <v>112.94356394285016</v>
      </c>
      <c r="AD176" s="4">
        <f t="shared" si="221"/>
        <v>112.55244753312491</v>
      </c>
      <c r="AE176" s="4">
        <f t="shared" si="221"/>
        <v>115.48225569936999</v>
      </c>
      <c r="AF176" s="4">
        <f t="shared" si="221"/>
        <v>114.052230882168</v>
      </c>
      <c r="AG176" s="4">
        <f t="shared" si="221"/>
        <v>117.08564698512006</v>
      </c>
      <c r="AI176" s="4">
        <f t="shared" si="222"/>
        <v>-0.89604450368759103</v>
      </c>
      <c r="AJ176" s="4">
        <f t="shared" si="222"/>
        <v>0.15240574734247048</v>
      </c>
      <c r="AK176" s="4">
        <f t="shared" si="222"/>
        <v>-0.38402036980966159</v>
      </c>
      <c r="AL176" s="4">
        <f t="shared" si="222"/>
        <v>-0.81600679418900768</v>
      </c>
      <c r="AM176" s="4">
        <f t="shared" si="222"/>
        <v>0.4807394630305879</v>
      </c>
      <c r="AN176" s="4">
        <f t="shared" si="222"/>
        <v>6.1257087215423667E-2</v>
      </c>
      <c r="AO176" s="4">
        <f t="shared" si="222"/>
        <v>0.3494948810334364</v>
      </c>
      <c r="AP176" s="4">
        <f t="shared" si="222"/>
        <v>-1.5889626931134728</v>
      </c>
      <c r="AQ176" s="4">
        <f t="shared" si="222"/>
        <v>-0.73685852873266811</v>
      </c>
      <c r="AR176" s="4">
        <f t="shared" si="222"/>
        <v>-1.1875999498552829</v>
      </c>
      <c r="AS176" s="4">
        <f t="shared" si="222"/>
        <v>-2.0295639428501602</v>
      </c>
      <c r="AT176" s="4">
        <f t="shared" si="222"/>
        <v>0.89555246687508827</v>
      </c>
      <c r="AU176" s="4">
        <f t="shared" si="222"/>
        <v>-1.4132556993699836</v>
      </c>
      <c r="AV176" s="4">
        <f t="shared" si="222"/>
        <v>-0.89723088216800306</v>
      </c>
      <c r="AW176" s="4">
        <f t="shared" si="222"/>
        <v>-2.8616469851200605</v>
      </c>
      <c r="AY176" s="2">
        <f t="shared" si="214"/>
        <v>108.02904450368631</v>
      </c>
      <c r="AZ176" s="2">
        <f t="shared" si="214"/>
        <v>107.54759425253285</v>
      </c>
      <c r="BA176" s="2">
        <f t="shared" si="214"/>
        <v>107.16702036896072</v>
      </c>
      <c r="BB176" s="2">
        <f t="shared" si="214"/>
        <v>106.63300665877449</v>
      </c>
      <c r="BC176" s="2">
        <f t="shared" si="214"/>
        <v>106.39826053693074</v>
      </c>
      <c r="BD176" s="2">
        <f t="shared" si="214"/>
        <v>105.74874291278242</v>
      </c>
      <c r="BE176" s="2">
        <f t="shared" si="214"/>
        <v>108.84050511896641</v>
      </c>
      <c r="BF176" s="2">
        <f t="shared" si="214"/>
        <v>111.88196269311348</v>
      </c>
      <c r="BG176" s="2">
        <f t="shared" si="214"/>
        <v>112.4088585287316</v>
      </c>
      <c r="BH176" s="2">
        <f t="shared" si="214"/>
        <v>113.58459994949277</v>
      </c>
      <c r="BI176" s="2">
        <f t="shared" si="214"/>
        <v>112.94356394178554</v>
      </c>
      <c r="BJ176" s="2">
        <f t="shared" si="214"/>
        <v>112.55244752718338</v>
      </c>
      <c r="BK176" s="2">
        <f t="shared" si="214"/>
        <v>115.4822554898422</v>
      </c>
      <c r="BL176" s="2">
        <f t="shared" si="214"/>
        <v>114.03807882080767</v>
      </c>
      <c r="BM176" s="2">
        <f t="shared" si="214"/>
        <v>116.58636693103173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>
        <f t="shared" si="202"/>
        <v>105.81</v>
      </c>
      <c r="DA176" s="2">
        <f t="shared" si="203"/>
        <v>109.19</v>
      </c>
      <c r="DB176" s="2">
        <f t="shared" si="204"/>
        <v>110.29300000000001</v>
      </c>
      <c r="DC176" s="2">
        <f t="shared" si="205"/>
        <v>111.672</v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158.3741640926641</v>
      </c>
      <c r="DL176" s="2">
        <f t="shared" si="223"/>
        <v>148.45796772075718</v>
      </c>
      <c r="DM176" s="2">
        <f t="shared" si="223"/>
        <v>140.84975033738192</v>
      </c>
      <c r="DN176" s="2">
        <f t="shared" si="223"/>
        <v>135.59304311193785</v>
      </c>
      <c r="DO176" s="2">
        <f t="shared" si="223"/>
        <v>131.51255925155922</v>
      </c>
      <c r="DP176" s="2">
        <f t="shared" si="223"/>
        <v>133.54936022408967</v>
      </c>
      <c r="DQ176" s="2">
        <f t="shared" si="223"/>
        <v>137.97184713863663</v>
      </c>
      <c r="DR176" s="2">
        <f t="shared" si="223"/>
        <v>137.45225210084033</v>
      </c>
      <c r="DS176" s="2">
        <f t="shared" si="223"/>
        <v>140.55994539884014</v>
      </c>
      <c r="DT176" s="2">
        <f t="shared" si="223"/>
        <v>139.8799534960061</v>
      </c>
      <c r="DU176" s="2">
        <f t="shared" si="223"/>
        <v>132.47987955182072</v>
      </c>
      <c r="DV176" s="2">
        <f t="shared" si="223"/>
        <v>135.44775854341736</v>
      </c>
      <c r="DW176" s="2">
        <f t="shared" si="223"/>
        <v>145.55711596638656</v>
      </c>
      <c r="DX176" s="2">
        <f t="shared" si="223"/>
        <v>150.05377147147146</v>
      </c>
      <c r="DY176" s="2">
        <f t="shared" si="223"/>
        <v>171.8755236929922</v>
      </c>
      <c r="EA176" s="2">
        <f t="shared" si="213"/>
        <v>109.08593520433671</v>
      </c>
      <c r="EB176" s="2">
        <f t="shared" si="213"/>
        <v>108.46499121950393</v>
      </c>
      <c r="EC176" s="2">
        <f t="shared" si="213"/>
        <v>107.00123014804845</v>
      </c>
      <c r="ED176" s="2">
        <f t="shared" si="213"/>
        <v>106.88102620103923</v>
      </c>
      <c r="EE176" s="2">
        <f t="shared" si="213"/>
        <v>106.14563377218531</v>
      </c>
      <c r="EF176" s="2">
        <f t="shared" si="213"/>
        <v>105.46177160878266</v>
      </c>
      <c r="EG176" s="2">
        <f t="shared" si="213"/>
        <v>108.66101998347949</v>
      </c>
      <c r="EH176" s="2">
        <f t="shared" si="213"/>
        <v>112.71030580854081</v>
      </c>
      <c r="EI176" s="2">
        <f t="shared" si="213"/>
        <v>113.39771690803218</v>
      </c>
      <c r="EJ176" s="2">
        <f t="shared" si="213"/>
        <v>114.67787138215651</v>
      </c>
      <c r="EK176" s="2">
        <f t="shared" si="212"/>
        <v>112.98698704511025</v>
      </c>
      <c r="EL176" s="2">
        <f t="shared" si="179"/>
        <v>112.11877835695756</v>
      </c>
      <c r="EM176" s="2">
        <f t="shared" si="179"/>
        <v>115.9119825800479</v>
      </c>
      <c r="EN176" s="2">
        <f t="shared" si="179"/>
        <v>114.49184682734098</v>
      </c>
      <c r="EO176" s="2">
        <f t="shared" si="179"/>
        <v>118.41613256578945</v>
      </c>
      <c r="EQ176" s="2">
        <f t="shared" si="224"/>
        <v>107.80489936869644</v>
      </c>
      <c r="ER176" s="2">
        <f t="shared" si="224"/>
        <v>107.34764534646739</v>
      </c>
      <c r="ES176" s="2">
        <f t="shared" si="224"/>
        <v>107.20556728557855</v>
      </c>
      <c r="ET176" s="2">
        <f t="shared" si="224"/>
        <v>106.56606969194641</v>
      </c>
      <c r="EU176" s="2">
        <f t="shared" si="224"/>
        <v>106.45640901178925</v>
      </c>
      <c r="EV176" s="2">
        <f t="shared" si="224"/>
        <v>105.81890804221848</v>
      </c>
      <c r="EW176" s="2">
        <f t="shared" si="224"/>
        <v>108.87522878668507</v>
      </c>
      <c r="EX176" s="2">
        <f t="shared" si="224"/>
        <v>111.71455294540837</v>
      </c>
      <c r="EY176" s="2">
        <f t="shared" si="224"/>
        <v>112.18878782656023</v>
      </c>
      <c r="EZ176" s="2">
        <f t="shared" si="224"/>
        <v>113.29784223129525</v>
      </c>
      <c r="FA176" s="2">
        <f t="shared" si="224"/>
        <v>112.93032243228069</v>
      </c>
      <c r="FB176" s="2">
        <f t="shared" si="224"/>
        <v>112.68045851069412</v>
      </c>
      <c r="FC176" s="2">
        <f t="shared" si="224"/>
        <v>115.33942244741199</v>
      </c>
      <c r="FD176" s="2">
        <f t="shared" si="224"/>
        <v>113.85893942651869</v>
      </c>
      <c r="FE176" s="2">
        <f t="shared" si="224"/>
        <v>115.75906657670058</v>
      </c>
      <c r="FG176" s="2">
        <f t="shared" si="225"/>
        <v>0.99997087850916866</v>
      </c>
      <c r="FH176" s="2">
        <f t="shared" si="225"/>
        <v>0.99996194020015583</v>
      </c>
      <c r="FI176" s="2">
        <f t="shared" si="225"/>
        <v>0.99996090312249375</v>
      </c>
      <c r="FJ176" s="2">
        <f t="shared" si="225"/>
        <v>0.99996144086038286</v>
      </c>
      <c r="FK176" s="2">
        <f t="shared" si="225"/>
        <v>0.99995069124662961</v>
      </c>
      <c r="FL176" s="2">
        <f t="shared" si="225"/>
        <v>0.99994315795480704</v>
      </c>
      <c r="FM176" s="2">
        <f t="shared" si="225"/>
        <v>0.99995264662676275</v>
      </c>
      <c r="FN176" s="2">
        <f t="shared" si="225"/>
        <v>0.99994163521143919</v>
      </c>
      <c r="FO176" s="2">
        <f t="shared" si="225"/>
        <v>0.99994817743615061</v>
      </c>
      <c r="FP176" s="2">
        <f t="shared" si="225"/>
        <v>0.99994473204074541</v>
      </c>
      <c r="FQ176" s="2">
        <f t="shared" si="225"/>
        <v>0.99994279114934548</v>
      </c>
      <c r="FR176" s="2">
        <f t="shared" si="225"/>
        <v>0.99994263839341191</v>
      </c>
      <c r="FS176" s="2">
        <f t="shared" si="225"/>
        <v>0.99993978756765389</v>
      </c>
      <c r="FT176" s="2">
        <f t="shared" si="225"/>
        <v>0.99994337465270744</v>
      </c>
      <c r="FU176" s="2">
        <f t="shared" si="225"/>
        <v>0.99992776969976549</v>
      </c>
      <c r="FW176" s="2">
        <f t="shared" si="216"/>
        <v>0.82614866650244712</v>
      </c>
      <c r="FX176" s="2">
        <f t="shared" si="216"/>
        <v>0.82241239156734747</v>
      </c>
      <c r="FY176" s="2">
        <f t="shared" si="216"/>
        <v>0.80487987378428327</v>
      </c>
      <c r="FZ176" s="2">
        <f t="shared" si="216"/>
        <v>0.79098747205149444</v>
      </c>
      <c r="GA176" s="2">
        <f t="shared" si="216"/>
        <v>0.80886737821702426</v>
      </c>
      <c r="GB176" s="2">
        <f t="shared" si="216"/>
        <v>0.79906366671384088</v>
      </c>
      <c r="GC176" s="2">
        <f t="shared" si="216"/>
        <v>0.8314185331487417</v>
      </c>
      <c r="GD176" s="2">
        <f t="shared" si="216"/>
        <v>0.83332642527475798</v>
      </c>
      <c r="GE176" s="2">
        <f t="shared" si="216"/>
        <v>0.81912662272556558</v>
      </c>
      <c r="GF176" s="2">
        <f t="shared" si="216"/>
        <v>0.7932182444319873</v>
      </c>
      <c r="GG176" s="2">
        <f t="shared" si="216"/>
        <v>0.78599794610662854</v>
      </c>
      <c r="GH176" s="2">
        <f t="shared" si="216"/>
        <v>0.7697102693876483</v>
      </c>
      <c r="GI176" s="2">
        <f t="shared" si="216"/>
        <v>0.7536537582656172</v>
      </c>
      <c r="GJ176" s="2">
        <f t="shared" si="216"/>
        <v>0.72013964803463892</v>
      </c>
      <c r="GK176" s="2">
        <f t="shared" si="216"/>
        <v>0.6900946495717043</v>
      </c>
      <c r="GM176" s="83">
        <f t="shared" si="217"/>
        <v>0</v>
      </c>
      <c r="GN176" s="83">
        <f t="shared" si="217"/>
        <v>0</v>
      </c>
      <c r="GO176" s="83">
        <f t="shared" si="217"/>
        <v>0</v>
      </c>
      <c r="GP176" s="83">
        <f t="shared" si="217"/>
        <v>0</v>
      </c>
      <c r="GQ176" s="83">
        <f t="shared" si="217"/>
        <v>0</v>
      </c>
      <c r="GR176" s="83">
        <f t="shared" si="217"/>
        <v>0</v>
      </c>
      <c r="GS176" s="83">
        <f t="shared" si="217"/>
        <v>0</v>
      </c>
      <c r="GT176" s="83">
        <f t="shared" si="217"/>
        <v>0</v>
      </c>
      <c r="GU176" s="83">
        <f t="shared" si="217"/>
        <v>0</v>
      </c>
      <c r="GV176" s="83">
        <f t="shared" si="217"/>
        <v>0</v>
      </c>
      <c r="GW176" s="83">
        <f t="shared" si="217"/>
        <v>0</v>
      </c>
      <c r="GX176" s="83">
        <f t="shared" si="217"/>
        <v>0</v>
      </c>
      <c r="GY176" s="83">
        <f t="shared" si="217"/>
        <v>1.7203402057792743E-304</v>
      </c>
      <c r="GZ176" s="83">
        <f t="shared" si="217"/>
        <v>0</v>
      </c>
      <c r="HA176" s="83">
        <f t="shared" si="217"/>
        <v>0</v>
      </c>
      <c r="HC176" s="83">
        <f t="shared" si="181"/>
        <v>0</v>
      </c>
      <c r="HD176" s="83">
        <f t="shared" si="181"/>
        <v>0</v>
      </c>
      <c r="HE176" s="83">
        <f t="shared" si="181"/>
        <v>2.6320998529677342E-267</v>
      </c>
      <c r="HF176" s="83">
        <f t="shared" si="180"/>
        <v>6.3358977404655638E-258</v>
      </c>
      <c r="HG176" s="83">
        <f t="shared" si="180"/>
        <v>0</v>
      </c>
      <c r="HH176" s="83">
        <f t="shared" si="180"/>
        <v>0</v>
      </c>
      <c r="HI176" s="83">
        <f t="shared" si="180"/>
        <v>0</v>
      </c>
      <c r="HJ176" s="83">
        <f t="shared" si="180"/>
        <v>0</v>
      </c>
      <c r="HK176" s="83">
        <f t="shared" si="180"/>
        <v>0</v>
      </c>
      <c r="HL176" s="83">
        <f t="shared" si="180"/>
        <v>0</v>
      </c>
      <c r="HM176" s="83">
        <f t="shared" si="180"/>
        <v>4.0102280718451022E-252</v>
      </c>
      <c r="HN176" s="83">
        <f t="shared" si="180"/>
        <v>2.6859390835018122E-290</v>
      </c>
      <c r="HO176" s="83">
        <f t="shared" si="226"/>
        <v>1.3255836907032925E-190</v>
      </c>
      <c r="HP176" s="83">
        <f t="shared" si="226"/>
        <v>5.5644456260165489E-296</v>
      </c>
      <c r="HQ176" s="83">
        <f t="shared" si="226"/>
        <v>0</v>
      </c>
      <c r="HS176" s="83">
        <f t="shared" si="218"/>
        <v>1.01179200427061E-43</v>
      </c>
      <c r="HT176" s="83">
        <f t="shared" si="218"/>
        <v>2.7113260175371104E-39</v>
      </c>
      <c r="HU176" s="83">
        <f t="shared" si="218"/>
        <v>1.8429607090151217E-39</v>
      </c>
      <c r="HV176" s="83">
        <f t="shared" si="218"/>
        <v>7.5266378319094357E-34</v>
      </c>
      <c r="HW176" s="83">
        <f t="shared" si="218"/>
        <v>1.7974133329394908E-46</v>
      </c>
      <c r="HX176" s="83">
        <f t="shared" si="218"/>
        <v>1.2162199935905775E-55</v>
      </c>
      <c r="HY176" s="83">
        <f t="shared" si="218"/>
        <v>1.3594606320748094E-49</v>
      </c>
      <c r="HZ176" s="83">
        <f t="shared" si="218"/>
        <v>5.7243284812287878E-56</v>
      </c>
      <c r="IA176" s="83">
        <f t="shared" si="218"/>
        <v>7.7025242268015998E-50</v>
      </c>
      <c r="IB176" s="83">
        <f t="shared" si="218"/>
        <v>4.6713766740423679E-47</v>
      </c>
      <c r="IC176" s="83">
        <f t="shared" si="218"/>
        <v>4.7008982106464484E-47</v>
      </c>
      <c r="ID176" s="83">
        <f t="shared" si="218"/>
        <v>6.2091172971935052E-50</v>
      </c>
      <c r="IE176" s="83">
        <f t="shared" si="218"/>
        <v>1.416731543555513E-45</v>
      </c>
      <c r="IF176" s="83">
        <f t="shared" si="218"/>
        <v>6.5776585264832469E-53</v>
      </c>
      <c r="IG176" s="83">
        <f t="shared" si="218"/>
        <v>6.7173727866452039E-49</v>
      </c>
      <c r="II176" s="83">
        <f t="shared" si="219"/>
        <v>1.335938259755714E-2</v>
      </c>
      <c r="IJ176" s="83">
        <f t="shared" si="219"/>
        <v>1.8621922632192738E-2</v>
      </c>
      <c r="IK176" s="83">
        <f t="shared" si="219"/>
        <v>2.091861503098455E-2</v>
      </c>
      <c r="IL176" s="83">
        <f t="shared" si="219"/>
        <v>4.3654443488159576E-2</v>
      </c>
      <c r="IM176" s="83">
        <f t="shared" si="219"/>
        <v>1.2772431521905759E-2</v>
      </c>
      <c r="IN176" s="83">
        <f t="shared" si="219"/>
        <v>8.0602557869190912E-3</v>
      </c>
      <c r="IO176" s="83">
        <f t="shared" si="219"/>
        <v>5.3934253843927835E-3</v>
      </c>
      <c r="IP176" s="83">
        <f t="shared" si="219"/>
        <v>2.3898301559821529E-3</v>
      </c>
      <c r="IQ176" s="83">
        <f t="shared" si="219"/>
        <v>7.0729235542099211E-3</v>
      </c>
      <c r="IR176" s="83">
        <f t="shared" si="219"/>
        <v>1.5922637493844653E-2</v>
      </c>
      <c r="IS176" s="83">
        <f t="shared" si="219"/>
        <v>1.7913447184274341E-2</v>
      </c>
      <c r="IT176" s="83">
        <f t="shared" si="219"/>
        <v>2.2469251555693685E-2</v>
      </c>
      <c r="IU176" s="83">
        <f t="shared" si="219"/>
        <v>3.8880530319420147E-2</v>
      </c>
      <c r="IV176" s="83">
        <f t="shared" si="219"/>
        <v>5.2050087628639864E-2</v>
      </c>
      <c r="IW176" s="83">
        <f t="shared" si="219"/>
        <v>0.10601443561848621</v>
      </c>
      <c r="IY176" s="83">
        <f t="shared" si="220"/>
        <v>1.335938259755714E-2</v>
      </c>
      <c r="IZ176" s="83">
        <f t="shared" si="220"/>
        <v>1.8621922632192738E-2</v>
      </c>
      <c r="JA176" s="83">
        <f t="shared" si="220"/>
        <v>2.091861503098455E-2</v>
      </c>
      <c r="JB176" s="83">
        <f t="shared" si="220"/>
        <v>4.3654443488159576E-2</v>
      </c>
      <c r="JC176" s="83">
        <f t="shared" si="220"/>
        <v>1.2772431521905759E-2</v>
      </c>
      <c r="JD176" s="83">
        <f t="shared" si="220"/>
        <v>8.0602557869190912E-3</v>
      </c>
      <c r="JE176" s="83">
        <f t="shared" si="220"/>
        <v>5.3934253843927835E-3</v>
      </c>
      <c r="JF176" s="83">
        <f t="shared" si="220"/>
        <v>2.3898301559821529E-3</v>
      </c>
      <c r="JG176" s="83">
        <f t="shared" si="220"/>
        <v>7.0729235542099211E-3</v>
      </c>
      <c r="JH176" s="83">
        <f t="shared" si="220"/>
        <v>1.5922637493844653E-2</v>
      </c>
      <c r="JI176" s="83">
        <f t="shared" si="220"/>
        <v>1.7913447184274341E-2</v>
      </c>
      <c r="JJ176" s="83">
        <f t="shared" si="220"/>
        <v>2.2469251555693685E-2</v>
      </c>
      <c r="JK176" s="83">
        <f t="shared" si="220"/>
        <v>3.8880530319420147E-2</v>
      </c>
      <c r="JL176" s="83">
        <f t="shared" si="220"/>
        <v>5.2050087628639864E-2</v>
      </c>
      <c r="JM176" s="83">
        <f t="shared" si="220"/>
        <v>0.10601443561848621</v>
      </c>
    </row>
    <row r="177" spans="2:273" x14ac:dyDescent="0.25">
      <c r="B177" s="2">
        <v>150</v>
      </c>
      <c r="C177" s="37">
        <v>106.833</v>
      </c>
      <c r="D177" s="37">
        <v>107.1</v>
      </c>
      <c r="E177" s="37">
        <v>106.133</v>
      </c>
      <c r="F177" s="37">
        <v>107.367</v>
      </c>
      <c r="G177" s="37">
        <v>107.345</v>
      </c>
      <c r="H177" s="37">
        <v>106.328</v>
      </c>
      <c r="I177" s="37">
        <v>109.672</v>
      </c>
      <c r="J177" s="37">
        <v>110.53400000000001</v>
      </c>
      <c r="K177" s="37">
        <v>110.70699999999999</v>
      </c>
      <c r="L177" s="37">
        <v>111.672</v>
      </c>
      <c r="M177" s="37">
        <v>113.31</v>
      </c>
      <c r="N177" s="37">
        <v>112.39700000000001</v>
      </c>
      <c r="O177" s="37">
        <v>113.31</v>
      </c>
      <c r="P177" s="37">
        <v>113.017</v>
      </c>
      <c r="Q177" s="37">
        <v>113.724</v>
      </c>
      <c r="S177" s="4">
        <f t="shared" si="221"/>
        <v>107.91966516701709</v>
      </c>
      <c r="T177" s="4">
        <f t="shared" si="221"/>
        <v>107.43910425397763</v>
      </c>
      <c r="U177" s="4">
        <f t="shared" si="221"/>
        <v>107.095195222862</v>
      </c>
      <c r="V177" s="4">
        <f t="shared" si="221"/>
        <v>106.55777707756967</v>
      </c>
      <c r="W177" s="4">
        <f t="shared" si="221"/>
        <v>106.32598247910259</v>
      </c>
      <c r="X177" s="4">
        <f t="shared" si="221"/>
        <v>105.65497844720925</v>
      </c>
      <c r="Y177" s="4">
        <f t="shared" si="221"/>
        <v>108.74842720210759</v>
      </c>
      <c r="Z177" s="4" t="e">
        <f t="shared" si="221"/>
        <v>#N/A</v>
      </c>
      <c r="AA177" s="4">
        <f t="shared" si="221"/>
        <v>112.33429096521211</v>
      </c>
      <c r="AB177" s="4">
        <f t="shared" si="221"/>
        <v>113.56175113158854</v>
      </c>
      <c r="AC177" s="4">
        <f t="shared" si="221"/>
        <v>112.91072891881829</v>
      </c>
      <c r="AD177" s="4">
        <f t="shared" si="221"/>
        <v>112.51370072888606</v>
      </c>
      <c r="AE177" s="4">
        <f t="shared" si="221"/>
        <v>115.3956267149883</v>
      </c>
      <c r="AF177" s="4">
        <f t="shared" si="221"/>
        <v>113.95106683918817</v>
      </c>
      <c r="AG177" s="4">
        <f t="shared" si="221"/>
        <v>116.62865830491369</v>
      </c>
      <c r="AI177" s="4">
        <f t="shared" si="222"/>
        <v>-1.0866651670170882</v>
      </c>
      <c r="AJ177" s="4">
        <f t="shared" si="222"/>
        <v>-0.33910425397763788</v>
      </c>
      <c r="AK177" s="4">
        <f t="shared" si="222"/>
        <v>-0.96219522286200743</v>
      </c>
      <c r="AL177" s="4">
        <f t="shared" si="222"/>
        <v>0.80922292243033667</v>
      </c>
      <c r="AM177" s="4">
        <f t="shared" si="222"/>
        <v>1.0190175208974068</v>
      </c>
      <c r="AN177" s="4">
        <f t="shared" si="222"/>
        <v>0.67302155279075748</v>
      </c>
      <c r="AO177" s="4">
        <f t="shared" si="222"/>
        <v>0.92357279789240465</v>
      </c>
      <c r="AP177" s="4">
        <f t="shared" si="222"/>
        <v>0</v>
      </c>
      <c r="AQ177" s="4">
        <f t="shared" si="222"/>
        <v>-1.6272909652121115</v>
      </c>
      <c r="AR177" s="4">
        <f t="shared" si="222"/>
        <v>-1.8897511315885396</v>
      </c>
      <c r="AS177" s="4">
        <f t="shared" si="222"/>
        <v>0.39927108118170906</v>
      </c>
      <c r="AT177" s="4">
        <f t="shared" si="222"/>
        <v>-0.11670072888605887</v>
      </c>
      <c r="AU177" s="4">
        <f t="shared" si="222"/>
        <v>-2.0856267149882939</v>
      </c>
      <c r="AV177" s="4">
        <f t="shared" si="222"/>
        <v>-0.93406683918817635</v>
      </c>
      <c r="AW177" s="4">
        <f t="shared" si="222"/>
        <v>-2.9046583049136814</v>
      </c>
      <c r="AY177" s="2">
        <f t="shared" si="214"/>
        <v>107.91966516701702</v>
      </c>
      <c r="AZ177" s="2">
        <f t="shared" si="214"/>
        <v>107.43910425396952</v>
      </c>
      <c r="BA177" s="2">
        <f t="shared" si="214"/>
        <v>107.09519522281312</v>
      </c>
      <c r="BB177" s="2">
        <f t="shared" si="214"/>
        <v>106.55777706444601</v>
      </c>
      <c r="BC177" s="2">
        <f t="shared" si="214"/>
        <v>106.3259824791011</v>
      </c>
      <c r="BD177" s="2">
        <f t="shared" si="214"/>
        <v>105.6549784472092</v>
      </c>
      <c r="BE177" s="2">
        <f t="shared" si="214"/>
        <v>108.74842720210759</v>
      </c>
      <c r="BF177" s="2" t="e">
        <f t="shared" si="214"/>
        <v>#N/A</v>
      </c>
      <c r="BG177" s="2">
        <f t="shared" si="214"/>
        <v>112.33429096521208</v>
      </c>
      <c r="BH177" s="2">
        <f t="shared" si="214"/>
        <v>113.56175113157489</v>
      </c>
      <c r="BI177" s="2">
        <f t="shared" si="214"/>
        <v>112.91072891877798</v>
      </c>
      <c r="BJ177" s="2">
        <f t="shared" si="214"/>
        <v>112.51370072866527</v>
      </c>
      <c r="BK177" s="2">
        <f t="shared" si="214"/>
        <v>115.39562670376957</v>
      </c>
      <c r="BL177" s="2">
        <f t="shared" si="214"/>
        <v>113.94751388726505</v>
      </c>
      <c r="BM177" s="2">
        <f t="shared" si="214"/>
        <v>116.43381846779209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106.833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>
        <f t="shared" si="201"/>
        <v>107.345</v>
      </c>
      <c r="CZ177" s="2">
        <f t="shared" si="202"/>
        <v>106.328</v>
      </c>
      <c r="DA177" s="2">
        <f t="shared" si="203"/>
        <v>109.672</v>
      </c>
      <c r="DB177" s="2" t="str">
        <f t="shared" si="204"/>
        <v/>
      </c>
      <c r="DC177" s="2">
        <f t="shared" si="205"/>
        <v>110.70699999999999</v>
      </c>
      <c r="DD177" s="2">
        <f t="shared" si="206"/>
        <v>111.672</v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158.62982947232948</v>
      </c>
      <c r="DL177" s="2">
        <f t="shared" si="223"/>
        <v>148.67555892329574</v>
      </c>
      <c r="DM177" s="2">
        <f t="shared" si="223"/>
        <v>141.02151390013498</v>
      </c>
      <c r="DN177" s="2">
        <f t="shared" si="223"/>
        <v>135.72749917934129</v>
      </c>
      <c r="DO177" s="2">
        <f t="shared" si="223"/>
        <v>131.6159739577634</v>
      </c>
      <c r="DP177" s="2">
        <f t="shared" si="223"/>
        <v>133.65518179271712</v>
      </c>
      <c r="DQ177" s="2">
        <f t="shared" si="223"/>
        <v>138.09747215231428</v>
      </c>
      <c r="DR177" s="2">
        <f t="shared" si="223"/>
        <v>137.58754537815125</v>
      </c>
      <c r="DS177" s="2">
        <f t="shared" si="223"/>
        <v>140.72833876791771</v>
      </c>
      <c r="DT177" s="2">
        <f t="shared" si="223"/>
        <v>140.04260378597218</v>
      </c>
      <c r="DU177" s="2">
        <f t="shared" si="223"/>
        <v>132.58297927170869</v>
      </c>
      <c r="DV177" s="2">
        <f t="shared" si="223"/>
        <v>135.56762549019609</v>
      </c>
      <c r="DW177" s="2">
        <f t="shared" si="223"/>
        <v>145.74128487394958</v>
      </c>
      <c r="DX177" s="2">
        <f t="shared" si="223"/>
        <v>150.27193273273269</v>
      </c>
      <c r="DY177" s="2">
        <f t="shared" si="223"/>
        <v>172.26871123470522</v>
      </c>
      <c r="EA177" s="2">
        <f t="shared" si="213"/>
        <v>109.01267400233303</v>
      </c>
      <c r="EB177" s="2">
        <f t="shared" si="213"/>
        <v>108.38943950883571</v>
      </c>
      <c r="EC177" s="2">
        <f t="shared" si="213"/>
        <v>106.92328082099596</v>
      </c>
      <c r="ED177" s="2">
        <f t="shared" si="213"/>
        <v>106.81563987055213</v>
      </c>
      <c r="EE177" s="2">
        <f t="shared" si="213"/>
        <v>106.06424896112468</v>
      </c>
      <c r="EF177" s="2">
        <f t="shared" si="213"/>
        <v>105.35724769766919</v>
      </c>
      <c r="EG177" s="2">
        <f t="shared" si="213"/>
        <v>108.56296951116195</v>
      </c>
      <c r="EH177" s="2">
        <f t="shared" si="213"/>
        <v>112.68317543682119</v>
      </c>
      <c r="EI177" s="2">
        <f t="shared" si="213"/>
        <v>113.35877587434214</v>
      </c>
      <c r="EJ177" s="2">
        <f t="shared" si="213"/>
        <v>114.69766691896956</v>
      </c>
      <c r="EK177" s="2">
        <f t="shared" si="212"/>
        <v>112.95598977478018</v>
      </c>
      <c r="EL177" s="2">
        <f t="shared" si="179"/>
        <v>112.06221809545657</v>
      </c>
      <c r="EM177" s="2">
        <f t="shared" si="179"/>
        <v>115.84439515214208</v>
      </c>
      <c r="EN177" s="2">
        <f t="shared" si="179"/>
        <v>114.42281467140788</v>
      </c>
      <c r="EO177" s="2">
        <f t="shared" si="179"/>
        <v>118.34952302631578</v>
      </c>
      <c r="EQ177" s="2">
        <f t="shared" si="224"/>
        <v>107.70832441040417</v>
      </c>
      <c r="ER177" s="2">
        <f t="shared" si="224"/>
        <v>107.250276171875</v>
      </c>
      <c r="ES177" s="2">
        <f t="shared" si="224"/>
        <v>107.1317192963762</v>
      </c>
      <c r="ET177" s="2">
        <f t="shared" si="224"/>
        <v>106.49437242713083</v>
      </c>
      <c r="EU177" s="2">
        <f t="shared" si="224"/>
        <v>106.38099068054154</v>
      </c>
      <c r="EV177" s="2">
        <f t="shared" si="224"/>
        <v>105.72145616473198</v>
      </c>
      <c r="EW177" s="2">
        <f t="shared" si="224"/>
        <v>108.78121115570221</v>
      </c>
      <c r="EX177" s="2">
        <f t="shared" si="224"/>
        <v>111.66849637665942</v>
      </c>
      <c r="EY177" s="2">
        <f t="shared" si="224"/>
        <v>112.12642267139076</v>
      </c>
      <c r="EZ177" s="2">
        <f t="shared" si="224"/>
        <v>113.29010653007039</v>
      </c>
      <c r="FA177" s="2">
        <f t="shared" si="224"/>
        <v>112.89821180843386</v>
      </c>
      <c r="FB177" s="2">
        <f t="shared" si="224"/>
        <v>112.63532917038175</v>
      </c>
      <c r="FC177" s="2">
        <f t="shared" si="224"/>
        <v>115.25971389742381</v>
      </c>
      <c r="FD177" s="2">
        <f t="shared" si="224"/>
        <v>113.77654775577474</v>
      </c>
      <c r="FE177" s="2">
        <f t="shared" si="224"/>
        <v>115.64421062524634</v>
      </c>
      <c r="FG177" s="2">
        <f t="shared" si="225"/>
        <v>0.99997344081664896</v>
      </c>
      <c r="FH177" s="2">
        <f t="shared" si="225"/>
        <v>0.99996528893375625</v>
      </c>
      <c r="FI177" s="2">
        <f t="shared" si="225"/>
        <v>0.99996434310126603</v>
      </c>
      <c r="FJ177" s="2">
        <f t="shared" si="225"/>
        <v>0.99996483352740051</v>
      </c>
      <c r="FK177" s="2">
        <f t="shared" si="225"/>
        <v>0.99995502968734129</v>
      </c>
      <c r="FL177" s="2">
        <f t="shared" si="225"/>
        <v>0.99994815917937185</v>
      </c>
      <c r="FM177" s="2">
        <f t="shared" si="225"/>
        <v>0.99995681303038542</v>
      </c>
      <c r="FN177" s="2">
        <f t="shared" si="225"/>
        <v>0.99994677040683688</v>
      </c>
      <c r="FO177" s="2">
        <f t="shared" si="225"/>
        <v>0.99995273704453536</v>
      </c>
      <c r="FP177" s="2">
        <f t="shared" si="225"/>
        <v>0.99994959477697098</v>
      </c>
      <c r="FQ177" s="2">
        <f t="shared" si="225"/>
        <v>0.99994782464545784</v>
      </c>
      <c r="FR177" s="2">
        <f t="shared" si="225"/>
        <v>0.99994768532898626</v>
      </c>
      <c r="FS177" s="2">
        <f t="shared" si="225"/>
        <v>0.99994508531809601</v>
      </c>
      <c r="FT177" s="2">
        <f t="shared" si="225"/>
        <v>0.99994835681217908</v>
      </c>
      <c r="FU177" s="2">
        <f t="shared" si="225"/>
        <v>0.99993412476458721</v>
      </c>
      <c r="FW177" s="2">
        <f t="shared" si="216"/>
        <v>0.83898261111671246</v>
      </c>
      <c r="FX177" s="2">
        <f t="shared" si="216"/>
        <v>0.83546722243108063</v>
      </c>
      <c r="FY177" s="2">
        <f t="shared" si="216"/>
        <v>0.81893980591565807</v>
      </c>
      <c r="FZ177" s="2">
        <f t="shared" si="216"/>
        <v>0.80580693598266107</v>
      </c>
      <c r="GA177" s="2">
        <f t="shared" si="216"/>
        <v>0.82270327190903514</v>
      </c>
      <c r="GB177" s="2">
        <f t="shared" si="216"/>
        <v>0.81344556265735257</v>
      </c>
      <c r="GC177" s="2">
        <f t="shared" si="216"/>
        <v>0.8439369381837919</v>
      </c>
      <c r="GD177" s="2">
        <f t="shared" si="216"/>
        <v>0.84572944331295175</v>
      </c>
      <c r="GE177" s="2">
        <f t="shared" si="216"/>
        <v>0.83237376517181316</v>
      </c>
      <c r="GF177" s="2">
        <f t="shared" si="216"/>
        <v>0.80791795048984139</v>
      </c>
      <c r="GG177" s="2">
        <f t="shared" si="216"/>
        <v>0.80108221290383774</v>
      </c>
      <c r="GH177" s="2">
        <f t="shared" si="216"/>
        <v>0.78562947961281127</v>
      </c>
      <c r="GI177" s="2">
        <f t="shared" si="216"/>
        <v>0.77035174794261985</v>
      </c>
      <c r="GJ177" s="2">
        <f t="shared" si="216"/>
        <v>0.73832055353263082</v>
      </c>
      <c r="GK177" s="2">
        <f t="shared" si="216"/>
        <v>0.70943987725095548</v>
      </c>
      <c r="GM177" s="83">
        <f t="shared" si="217"/>
        <v>0</v>
      </c>
      <c r="GN177" s="83">
        <f t="shared" si="217"/>
        <v>0</v>
      </c>
      <c r="GO177" s="83">
        <f t="shared" si="217"/>
        <v>0</v>
      </c>
      <c r="GP177" s="83">
        <f t="shared" si="217"/>
        <v>0</v>
      </c>
      <c r="GQ177" s="83">
        <f t="shared" si="217"/>
        <v>0</v>
      </c>
      <c r="GR177" s="83">
        <f t="shared" si="217"/>
        <v>0</v>
      </c>
      <c r="GS177" s="83">
        <f t="shared" si="217"/>
        <v>0</v>
      </c>
      <c r="GT177" s="83">
        <f t="shared" si="217"/>
        <v>0</v>
      </c>
      <c r="GU177" s="83">
        <f t="shared" si="217"/>
        <v>0</v>
      </c>
      <c r="GV177" s="83">
        <f t="shared" si="217"/>
        <v>0</v>
      </c>
      <c r="GW177" s="83">
        <f t="shared" si="217"/>
        <v>0</v>
      </c>
      <c r="GX177" s="83">
        <f t="shared" si="217"/>
        <v>0</v>
      </c>
      <c r="GY177" s="83">
        <f t="shared" si="217"/>
        <v>0</v>
      </c>
      <c r="GZ177" s="83">
        <f t="shared" si="217"/>
        <v>0</v>
      </c>
      <c r="HA177" s="83">
        <f t="shared" si="217"/>
        <v>0</v>
      </c>
      <c r="HC177" s="83">
        <f t="shared" si="181"/>
        <v>0</v>
      </c>
      <c r="HD177" s="83">
        <f t="shared" si="181"/>
        <v>0</v>
      </c>
      <c r="HE177" s="83">
        <f t="shared" si="181"/>
        <v>5.9993267263842043E-275</v>
      </c>
      <c r="HF177" s="83">
        <f t="shared" si="180"/>
        <v>2.4999085941458312E-265</v>
      </c>
      <c r="HG177" s="83">
        <f t="shared" si="180"/>
        <v>0</v>
      </c>
      <c r="HH177" s="83">
        <f t="shared" si="180"/>
        <v>0</v>
      </c>
      <c r="HI177" s="83">
        <f t="shared" si="180"/>
        <v>0</v>
      </c>
      <c r="HJ177" s="83">
        <f t="shared" si="180"/>
        <v>0</v>
      </c>
      <c r="HK177" s="83">
        <f t="shared" si="180"/>
        <v>0</v>
      </c>
      <c r="HL177" s="83">
        <f t="shared" si="180"/>
        <v>0</v>
      </c>
      <c r="HM177" s="83">
        <f t="shared" si="180"/>
        <v>2.7182065365435392E-259</v>
      </c>
      <c r="HN177" s="83">
        <f t="shared" si="180"/>
        <v>1.4212719662870509E-298</v>
      </c>
      <c r="HO177" s="83">
        <f t="shared" si="226"/>
        <v>4.443699446050386E-196</v>
      </c>
      <c r="HP177" s="83">
        <f t="shared" si="226"/>
        <v>1.6273931918872271E-304</v>
      </c>
      <c r="HQ177" s="83">
        <f t="shared" si="226"/>
        <v>0</v>
      </c>
      <c r="HS177" s="83">
        <f t="shared" si="218"/>
        <v>9.3025724180786364E-46</v>
      </c>
      <c r="HT177" s="83">
        <f t="shared" si="218"/>
        <v>3.7060078926652326E-41</v>
      </c>
      <c r="HU177" s="83">
        <f t="shared" si="218"/>
        <v>1.9080516558263964E-41</v>
      </c>
      <c r="HV177" s="83">
        <f t="shared" si="218"/>
        <v>1.4836571994616372E-35</v>
      </c>
      <c r="HW177" s="83">
        <f t="shared" si="218"/>
        <v>9.2929229040020289E-49</v>
      </c>
      <c r="HX177" s="83">
        <f t="shared" si="218"/>
        <v>1.9745938216979587E-58</v>
      </c>
      <c r="HY177" s="83">
        <f t="shared" si="218"/>
        <v>5.5650089702243775E-52</v>
      </c>
      <c r="HZ177" s="83">
        <f t="shared" si="218"/>
        <v>1.0175567991966724E-58</v>
      </c>
      <c r="IA177" s="83">
        <f t="shared" si="218"/>
        <v>2.7410867496639211E-52</v>
      </c>
      <c r="IB177" s="83">
        <f t="shared" si="218"/>
        <v>1.8957706356116093E-49</v>
      </c>
      <c r="IC177" s="83">
        <f t="shared" si="218"/>
        <v>1.756313813769482E-49</v>
      </c>
      <c r="ID177" s="83">
        <f t="shared" si="218"/>
        <v>1.5533004756507691E-52</v>
      </c>
      <c r="IE177" s="83">
        <f t="shared" si="218"/>
        <v>5.3252913805548648E-48</v>
      </c>
      <c r="IF177" s="83">
        <f t="shared" si="218"/>
        <v>7.0975179178575162E-56</v>
      </c>
      <c r="IG177" s="83">
        <f t="shared" si="218"/>
        <v>9.0115059654447657E-52</v>
      </c>
      <c r="II177" s="83">
        <f t="shared" si="219"/>
        <v>8.786658456756186E-3</v>
      </c>
      <c r="IJ177" s="83">
        <f t="shared" si="219"/>
        <v>1.2616851057437562E-2</v>
      </c>
      <c r="IK177" s="83">
        <f t="shared" si="219"/>
        <v>1.3910993109102991E-2</v>
      </c>
      <c r="IL177" s="83">
        <f t="shared" si="219"/>
        <v>3.10051691355069E-2</v>
      </c>
      <c r="IM177" s="83">
        <f t="shared" si="219"/>
        <v>8.0724776249075873E-3</v>
      </c>
      <c r="IN177" s="83">
        <f t="shared" si="219"/>
        <v>4.7087445763108844E-3</v>
      </c>
      <c r="IO177" s="83">
        <f t="shared" si="219"/>
        <v>3.2488864335200296E-3</v>
      </c>
      <c r="IP177" s="83">
        <f t="shared" si="219"/>
        <v>1.3238727289983103E-3</v>
      </c>
      <c r="IQ177" s="83">
        <f t="shared" si="219"/>
        <v>4.2682013653474338E-3</v>
      </c>
      <c r="IR177" s="83">
        <f t="shared" si="219"/>
        <v>9.9998890183810342E-3</v>
      </c>
      <c r="IS177" s="83">
        <f t="shared" si="219"/>
        <v>1.1244571704179543E-2</v>
      </c>
      <c r="IT177" s="83">
        <f t="shared" si="219"/>
        <v>1.4027932383197047E-2</v>
      </c>
      <c r="IU177" s="83">
        <f t="shared" si="219"/>
        <v>2.5379571047713132E-2</v>
      </c>
      <c r="IV177" s="83">
        <f t="shared" si="219"/>
        <v>3.303897847416664E-2</v>
      </c>
      <c r="IW177" s="83">
        <f t="shared" si="219"/>
        <v>7.2311760564770899E-2</v>
      </c>
      <c r="IY177" s="83">
        <f t="shared" si="220"/>
        <v>8.786658456756186E-3</v>
      </c>
      <c r="IZ177" s="83">
        <f t="shared" si="220"/>
        <v>1.2616851057437562E-2</v>
      </c>
      <c r="JA177" s="83">
        <f t="shared" si="220"/>
        <v>1.3910993109102991E-2</v>
      </c>
      <c r="JB177" s="83">
        <f t="shared" si="220"/>
        <v>3.10051691355069E-2</v>
      </c>
      <c r="JC177" s="83">
        <f t="shared" si="220"/>
        <v>8.0724776249075873E-3</v>
      </c>
      <c r="JD177" s="83">
        <f t="shared" si="220"/>
        <v>4.7087445763108844E-3</v>
      </c>
      <c r="JE177" s="83">
        <f t="shared" si="220"/>
        <v>3.2488864335200296E-3</v>
      </c>
      <c r="JF177" s="83">
        <f t="shared" si="220"/>
        <v>1.3238727289983103E-3</v>
      </c>
      <c r="JG177" s="83">
        <f t="shared" si="220"/>
        <v>4.2682013653474338E-3</v>
      </c>
      <c r="JH177" s="83">
        <f t="shared" si="220"/>
        <v>9.9998890183810342E-3</v>
      </c>
      <c r="JI177" s="83">
        <f t="shared" si="220"/>
        <v>1.1244571704179543E-2</v>
      </c>
      <c r="JJ177" s="83">
        <f t="shared" si="220"/>
        <v>1.4027932383197047E-2</v>
      </c>
      <c r="JK177" s="83">
        <f t="shared" si="220"/>
        <v>2.5379571047713132E-2</v>
      </c>
      <c r="JL177" s="83">
        <f t="shared" si="220"/>
        <v>3.303897847416664E-2</v>
      </c>
      <c r="JM177" s="83">
        <f t="shared" si="220"/>
        <v>7.2311760564770899E-2</v>
      </c>
    </row>
    <row r="178" spans="2:273" x14ac:dyDescent="0.25">
      <c r="B178" s="2">
        <v>151</v>
      </c>
      <c r="C178" s="37">
        <v>108.25</v>
      </c>
      <c r="D178" s="37">
        <v>106.05</v>
      </c>
      <c r="E178" s="37">
        <v>107.6</v>
      </c>
      <c r="F178" s="37">
        <v>105.333</v>
      </c>
      <c r="G178" s="37">
        <v>107.20699999999999</v>
      </c>
      <c r="H178" s="37">
        <v>106.172</v>
      </c>
      <c r="I178" s="37">
        <v>108</v>
      </c>
      <c r="J178" s="37">
        <v>108.259</v>
      </c>
      <c r="K178" s="37">
        <v>110.89700000000001</v>
      </c>
      <c r="L178" s="37">
        <v>111.931</v>
      </c>
      <c r="M178" s="37">
        <v>112.31</v>
      </c>
      <c r="N178" s="37">
        <v>114.483</v>
      </c>
      <c r="O178" s="37">
        <v>114.259</v>
      </c>
      <c r="P178" s="37">
        <v>111.586</v>
      </c>
      <c r="Q178" s="37">
        <v>115.724</v>
      </c>
      <c r="S178" s="4">
        <f t="shared" si="221"/>
        <v>107.8107280445619</v>
      </c>
      <c r="T178" s="4">
        <f t="shared" si="221"/>
        <v>107.33096250317027</v>
      </c>
      <c r="U178" s="4">
        <f t="shared" si="221"/>
        <v>107.02332364563784</v>
      </c>
      <c r="V178" s="4">
        <f t="shared" si="221"/>
        <v>106.48263354594664</v>
      </c>
      <c r="W178" s="4">
        <f t="shared" si="221"/>
        <v>106.25362016697134</v>
      </c>
      <c r="X178" s="4">
        <f t="shared" si="221"/>
        <v>105.5611283878457</v>
      </c>
      <c r="Y178" s="4" t="e">
        <f t="shared" si="221"/>
        <v>#N/A</v>
      </c>
      <c r="Z178" s="4" t="e">
        <f t="shared" si="221"/>
        <v>#N/A</v>
      </c>
      <c r="AA178" s="4">
        <f t="shared" si="221"/>
        <v>112.2600995522466</v>
      </c>
      <c r="AB178" s="4">
        <f t="shared" si="221"/>
        <v>113.53926517357765</v>
      </c>
      <c r="AC178" s="4">
        <f t="shared" si="221"/>
        <v>112.87791561457972</v>
      </c>
      <c r="AD178" s="4">
        <f t="shared" si="221"/>
        <v>112.47484988058217</v>
      </c>
      <c r="AE178" s="4">
        <f t="shared" si="221"/>
        <v>115.30908839822999</v>
      </c>
      <c r="AF178" s="4">
        <f t="shared" si="221"/>
        <v>113.85778359500176</v>
      </c>
      <c r="AG178" s="4">
        <f t="shared" si="221"/>
        <v>116.35095088936698</v>
      </c>
      <c r="AI178" s="4">
        <f t="shared" si="222"/>
        <v>0.43927195543810171</v>
      </c>
      <c r="AJ178" s="4">
        <f t="shared" si="222"/>
        <v>-1.2809625031702723</v>
      </c>
      <c r="AK178" s="4">
        <f t="shared" si="222"/>
        <v>0.57667635436214937</v>
      </c>
      <c r="AL178" s="4">
        <f t="shared" si="222"/>
        <v>-1.1496335459466422</v>
      </c>
      <c r="AM178" s="4">
        <f t="shared" si="222"/>
        <v>0.9533798330286487</v>
      </c>
      <c r="AN178" s="4">
        <f t="shared" si="222"/>
        <v>0.6108716121542983</v>
      </c>
      <c r="AO178" s="4">
        <f t="shared" si="222"/>
        <v>0</v>
      </c>
      <c r="AP178" s="4">
        <f t="shared" si="222"/>
        <v>0</v>
      </c>
      <c r="AQ178" s="4">
        <f t="shared" si="222"/>
        <v>-1.3630995522465952</v>
      </c>
      <c r="AR178" s="4">
        <f t="shared" si="222"/>
        <v>-1.6082651735776494</v>
      </c>
      <c r="AS178" s="4">
        <f t="shared" si="222"/>
        <v>-0.56791561457971795</v>
      </c>
      <c r="AT178" s="4">
        <f t="shared" si="222"/>
        <v>2.0081501194178344</v>
      </c>
      <c r="AU178" s="4">
        <f t="shared" si="222"/>
        <v>-1.0500883982299882</v>
      </c>
      <c r="AV178" s="4">
        <f t="shared" si="222"/>
        <v>-2.2717835950017644</v>
      </c>
      <c r="AW178" s="4">
        <f t="shared" si="222"/>
        <v>-0.62695088936698085</v>
      </c>
      <c r="AY178" s="2">
        <f t="shared" ref="AY178:BM194" si="227">IF(OR($B178 &lt; C$230, $B178 &gt; C$233), #N/A, ((1-FG178)*DK178) + (FG178 - FW178)*EA178 + (FW178*EQ178))</f>
        <v>107.8107280445619</v>
      </c>
      <c r="AZ178" s="2">
        <f t="shared" si="227"/>
        <v>107.33096250316981</v>
      </c>
      <c r="BA178" s="2">
        <f t="shared" si="227"/>
        <v>107.02332364563549</v>
      </c>
      <c r="BB178" s="2">
        <f t="shared" si="227"/>
        <v>106.48263354485266</v>
      </c>
      <c r="BC178" s="2">
        <f t="shared" si="227"/>
        <v>106.2536201669713</v>
      </c>
      <c r="BD178" s="2">
        <f t="shared" si="227"/>
        <v>105.5611283878457</v>
      </c>
      <c r="BE178" s="2" t="e">
        <f t="shared" si="227"/>
        <v>#N/A</v>
      </c>
      <c r="BF178" s="2" t="e">
        <f t="shared" si="227"/>
        <v>#N/A</v>
      </c>
      <c r="BG178" s="2">
        <f t="shared" si="227"/>
        <v>112.2600995522466</v>
      </c>
      <c r="BH178" s="2">
        <f t="shared" si="227"/>
        <v>113.53926517357723</v>
      </c>
      <c r="BI178" s="2">
        <f t="shared" si="227"/>
        <v>112.8779156145785</v>
      </c>
      <c r="BJ178" s="2">
        <f t="shared" si="227"/>
        <v>112.47484988057569</v>
      </c>
      <c r="BK178" s="2">
        <f t="shared" si="227"/>
        <v>115.30908839774978</v>
      </c>
      <c r="BL178" s="2">
        <f t="shared" si="227"/>
        <v>113.85699097009578</v>
      </c>
      <c r="BM178" s="2">
        <f t="shared" si="227"/>
        <v>116.28144269977807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108.25</v>
      </c>
      <c r="CV178" s="2">
        <f t="shared" si="198"/>
        <v>106.05</v>
      </c>
      <c r="CW178" s="2">
        <f t="shared" si="199"/>
        <v>107.6</v>
      </c>
      <c r="CX178" s="2" t="str">
        <f t="shared" si="200"/>
        <v/>
      </c>
      <c r="CY178" s="2">
        <f t="shared" si="201"/>
        <v>107.20699999999999</v>
      </c>
      <c r="CZ178" s="2">
        <f t="shared" si="202"/>
        <v>106.172</v>
      </c>
      <c r="DA178" s="2" t="str">
        <f t="shared" si="203"/>
        <v/>
      </c>
      <c r="DB178" s="2" t="str">
        <f t="shared" si="204"/>
        <v/>
      </c>
      <c r="DC178" s="2">
        <f t="shared" si="205"/>
        <v>110.89700000000001</v>
      </c>
      <c r="DD178" s="2">
        <f t="shared" si="206"/>
        <v>111.931</v>
      </c>
      <c r="DE178" s="2">
        <f t="shared" si="207"/>
        <v>112.31</v>
      </c>
      <c r="DF178" s="2">
        <f t="shared" si="208"/>
        <v>114.483</v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158.88549485199485</v>
      </c>
      <c r="DL178" s="2">
        <f t="shared" si="223"/>
        <v>148.89315012583432</v>
      </c>
      <c r="DM178" s="2">
        <f t="shared" si="223"/>
        <v>141.19327746288801</v>
      </c>
      <c r="DN178" s="2">
        <f t="shared" si="223"/>
        <v>135.86195524674474</v>
      </c>
      <c r="DO178" s="2">
        <f t="shared" si="223"/>
        <v>131.71938866396761</v>
      </c>
      <c r="DP178" s="2">
        <f t="shared" si="223"/>
        <v>133.76100336134456</v>
      </c>
      <c r="DQ178" s="2">
        <f t="shared" si="223"/>
        <v>138.22309716599193</v>
      </c>
      <c r="DR178" s="2">
        <f t="shared" si="223"/>
        <v>137.72283865546217</v>
      </c>
      <c r="DS178" s="2">
        <f t="shared" si="223"/>
        <v>140.8967321369953</v>
      </c>
      <c r="DT178" s="2">
        <f t="shared" si="223"/>
        <v>140.20525407593826</v>
      </c>
      <c r="DU178" s="2">
        <f t="shared" si="223"/>
        <v>132.68607899159664</v>
      </c>
      <c r="DV178" s="2">
        <f t="shared" si="223"/>
        <v>135.68749243697479</v>
      </c>
      <c r="DW178" s="2">
        <f t="shared" si="223"/>
        <v>145.9254537815126</v>
      </c>
      <c r="DX178" s="2">
        <f t="shared" si="223"/>
        <v>150.49009399399398</v>
      </c>
      <c r="DY178" s="2">
        <f t="shared" si="223"/>
        <v>172.66189877641824</v>
      </c>
      <c r="DZ178" s="5"/>
      <c r="EA178" s="2">
        <f t="shared" si="213"/>
        <v>108.93941280032936</v>
      </c>
      <c r="EB178" s="2">
        <f t="shared" si="213"/>
        <v>108.31388779816749</v>
      </c>
      <c r="EC178" s="2">
        <f t="shared" si="213"/>
        <v>106.84533149394346</v>
      </c>
      <c r="ED178" s="2">
        <f t="shared" si="213"/>
        <v>106.75025354006503</v>
      </c>
      <c r="EE178" s="2">
        <f t="shared" si="213"/>
        <v>105.98286415006406</v>
      </c>
      <c r="EF178" s="2">
        <f t="shared" si="213"/>
        <v>105.25272378655572</v>
      </c>
      <c r="EG178" s="2">
        <f t="shared" si="213"/>
        <v>108.46491903884443</v>
      </c>
      <c r="EH178" s="2">
        <f t="shared" si="213"/>
        <v>112.65604506510157</v>
      </c>
      <c r="EI178" s="2">
        <f t="shared" si="213"/>
        <v>113.31983484065211</v>
      </c>
      <c r="EJ178" s="2">
        <f t="shared" si="213"/>
        <v>114.71746245578261</v>
      </c>
      <c r="EK178" s="2">
        <f t="shared" si="212"/>
        <v>112.9249925044501</v>
      </c>
      <c r="EL178" s="2">
        <f t="shared" si="179"/>
        <v>112.0056578339556</v>
      </c>
      <c r="EM178" s="2">
        <f t="shared" si="179"/>
        <v>115.77680772423626</v>
      </c>
      <c r="EN178" s="2">
        <f t="shared" si="179"/>
        <v>114.35378251547479</v>
      </c>
      <c r="EO178" s="2">
        <f t="shared" si="179"/>
        <v>118.28291348684209</v>
      </c>
      <c r="EP178" s="5"/>
      <c r="EQ178" s="2">
        <f t="shared" si="224"/>
        <v>107.61174945211192</v>
      </c>
      <c r="ER178" s="2">
        <f t="shared" si="224"/>
        <v>107.1529069972826</v>
      </c>
      <c r="ES178" s="2">
        <f t="shared" si="224"/>
        <v>107.05787130717387</v>
      </c>
      <c r="ET178" s="2">
        <f t="shared" si="224"/>
        <v>106.42267516231524</v>
      </c>
      <c r="EU178" s="2">
        <f t="shared" si="224"/>
        <v>106.30557234929384</v>
      </c>
      <c r="EV178" s="2">
        <f t="shared" si="224"/>
        <v>105.62400428724546</v>
      </c>
      <c r="EW178" s="2">
        <f t="shared" si="224"/>
        <v>108.68719352471935</v>
      </c>
      <c r="EX178" s="2">
        <f t="shared" si="224"/>
        <v>111.62243980791047</v>
      </c>
      <c r="EY178" s="2">
        <f t="shared" si="224"/>
        <v>112.0640575162213</v>
      </c>
      <c r="EZ178" s="2">
        <f t="shared" si="224"/>
        <v>113.28237082884553</v>
      </c>
      <c r="FA178" s="2">
        <f t="shared" si="224"/>
        <v>112.86610118458702</v>
      </c>
      <c r="FB178" s="2">
        <f t="shared" si="224"/>
        <v>112.59019983006937</v>
      </c>
      <c r="FC178" s="2">
        <f t="shared" si="224"/>
        <v>115.18000534743562</v>
      </c>
      <c r="FD178" s="2">
        <f t="shared" si="224"/>
        <v>113.69415608503078</v>
      </c>
      <c r="FE178" s="2">
        <f t="shared" si="224"/>
        <v>115.52935467379211</v>
      </c>
      <c r="FG178" s="2">
        <f t="shared" si="225"/>
        <v>0.99997577768029378</v>
      </c>
      <c r="FH178" s="2">
        <f t="shared" si="225"/>
        <v>0.99996834303465343</v>
      </c>
      <c r="FI178" s="2">
        <f t="shared" si="225"/>
        <v>0.99996748041982919</v>
      </c>
      <c r="FJ178" s="2">
        <f t="shared" si="225"/>
        <v>0.99996792769656706</v>
      </c>
      <c r="FK178" s="2">
        <f t="shared" si="225"/>
        <v>0.99995898642511938</v>
      </c>
      <c r="FL178" s="2">
        <f t="shared" si="225"/>
        <v>0.9999527203940034</v>
      </c>
      <c r="FM178" s="2">
        <f t="shared" si="225"/>
        <v>0.99996061286592208</v>
      </c>
      <c r="FN178" s="2">
        <f t="shared" si="225"/>
        <v>0.99995145380668848</v>
      </c>
      <c r="FO178" s="2">
        <f t="shared" si="225"/>
        <v>0.99995689549306066</v>
      </c>
      <c r="FP178" s="2">
        <f t="shared" si="225"/>
        <v>0.99995402968635394</v>
      </c>
      <c r="FQ178" s="2">
        <f t="shared" si="225"/>
        <v>0.99995241529265533</v>
      </c>
      <c r="FR178" s="2">
        <f t="shared" si="225"/>
        <v>0.99995228823335491</v>
      </c>
      <c r="FS178" s="2">
        <f t="shared" si="225"/>
        <v>0.99994991697286784</v>
      </c>
      <c r="FT178" s="2">
        <f t="shared" si="225"/>
        <v>0.99995290063890696</v>
      </c>
      <c r="FU178" s="2">
        <f t="shared" si="225"/>
        <v>0.99993992072302051</v>
      </c>
      <c r="FV178" s="5"/>
      <c r="FW178" s="2">
        <f t="shared" ref="FW178:GK194" si="229">POWER(10,($B178-C$232)/C$229)/(1+POWER(10,($B178-C$232)/C$229))</f>
        <v>0.85103996224043787</v>
      </c>
      <c r="FX178" s="2">
        <f t="shared" si="229"/>
        <v>0.84774004061808061</v>
      </c>
      <c r="FY178" s="2">
        <f t="shared" si="229"/>
        <v>0.83219782788480823</v>
      </c>
      <c r="FZ178" s="2">
        <f t="shared" si="229"/>
        <v>0.81981502072180923</v>
      </c>
      <c r="GA178" s="2">
        <f t="shared" si="229"/>
        <v>0.83574099039202598</v>
      </c>
      <c r="GB178" s="2">
        <f t="shared" si="229"/>
        <v>0.82702091947629586</v>
      </c>
      <c r="GC178" s="2">
        <f t="shared" si="229"/>
        <v>0.85568711194058977</v>
      </c>
      <c r="GD178" s="2">
        <f t="shared" si="229"/>
        <v>0.85736746658799101</v>
      </c>
      <c r="GE178" s="2">
        <f t="shared" si="229"/>
        <v>0.84483447528984867</v>
      </c>
      <c r="GF178" s="2">
        <f t="shared" si="229"/>
        <v>0.8218074315557331</v>
      </c>
      <c r="GG178" s="2">
        <f t="shared" si="229"/>
        <v>0.8153530180771289</v>
      </c>
      <c r="GH178" s="2">
        <f t="shared" si="229"/>
        <v>0.80073313391616019</v>
      </c>
      <c r="GI178" s="2">
        <f t="shared" si="229"/>
        <v>0.78623892964442743</v>
      </c>
      <c r="GJ178" s="2">
        <f t="shared" si="229"/>
        <v>0.7557209953311983</v>
      </c>
      <c r="GK178" s="2">
        <f t="shared" si="229"/>
        <v>0.72805339318775697</v>
      </c>
      <c r="GL178" s="5"/>
      <c r="GM178" s="83">
        <f t="shared" ref="GM178:HA194" si="230" xml:space="preserve"> _xlfn.NORM.DIST($B178, C$7, ABS(C$11), TRUE) * _xlfn.NORM.DIST(($B178 - C$7)*C$15, 0, ABS(C$11), TRUE) * 2</f>
        <v>0</v>
      </c>
      <c r="GN178" s="83">
        <f t="shared" si="230"/>
        <v>0</v>
      </c>
      <c r="GO178" s="83">
        <f t="shared" si="230"/>
        <v>0</v>
      </c>
      <c r="GP178" s="83">
        <f t="shared" si="230"/>
        <v>0</v>
      </c>
      <c r="GQ178" s="83">
        <f t="shared" si="230"/>
        <v>0</v>
      </c>
      <c r="GR178" s="83">
        <f t="shared" si="230"/>
        <v>0</v>
      </c>
      <c r="GS178" s="83">
        <f t="shared" si="230"/>
        <v>0</v>
      </c>
      <c r="GT178" s="83">
        <f t="shared" si="230"/>
        <v>0</v>
      </c>
      <c r="GU178" s="83">
        <f t="shared" si="230"/>
        <v>0</v>
      </c>
      <c r="GV178" s="83">
        <f t="shared" si="230"/>
        <v>0</v>
      </c>
      <c r="GW178" s="83">
        <f t="shared" si="230"/>
        <v>0</v>
      </c>
      <c r="GX178" s="83">
        <f t="shared" si="230"/>
        <v>0</v>
      </c>
      <c r="GY178" s="83">
        <f t="shared" si="230"/>
        <v>0</v>
      </c>
      <c r="GZ178" s="83">
        <f t="shared" si="230"/>
        <v>0</v>
      </c>
      <c r="HA178" s="83">
        <f t="shared" si="230"/>
        <v>0</v>
      </c>
      <c r="HC178" s="83">
        <f t="shared" si="181"/>
        <v>0</v>
      </c>
      <c r="HD178" s="83">
        <f t="shared" si="181"/>
        <v>0</v>
      </c>
      <c r="HE178" s="83">
        <f t="shared" si="181"/>
        <v>1.0653777753251908E-282</v>
      </c>
      <c r="HF178" s="83">
        <f t="shared" si="180"/>
        <v>7.737135656786323E-273</v>
      </c>
      <c r="HG178" s="83">
        <f t="shared" si="180"/>
        <v>0</v>
      </c>
      <c r="HH178" s="83">
        <f t="shared" si="180"/>
        <v>0</v>
      </c>
      <c r="HI178" s="83">
        <f t="shared" si="180"/>
        <v>0</v>
      </c>
      <c r="HJ178" s="83">
        <f t="shared" si="180"/>
        <v>0</v>
      </c>
      <c r="HK178" s="83">
        <f t="shared" si="180"/>
        <v>0</v>
      </c>
      <c r="HL178" s="83">
        <f t="shared" si="180"/>
        <v>0</v>
      </c>
      <c r="HM178" s="83">
        <f t="shared" si="180"/>
        <v>1.4595611337128568E-266</v>
      </c>
      <c r="HN178" s="83">
        <f t="shared" si="180"/>
        <v>5.7443042617923431E-307</v>
      </c>
      <c r="HO178" s="83">
        <f t="shared" si="226"/>
        <v>1.2442296900232937E-201</v>
      </c>
      <c r="HP178" s="83">
        <f t="shared" si="226"/>
        <v>0</v>
      </c>
      <c r="HQ178" s="83">
        <f t="shared" si="226"/>
        <v>0</v>
      </c>
      <c r="HS178" s="83">
        <f t="shared" ref="HS178:IG194" si="231" xml:space="preserve"> _xlfn.NORM.DIST($B178, C$9, ABS(C$13), TRUE) * _xlfn.NORM.DIST(($B178 - C$9)*C$17, 0, ABS(C$13), TRUE) * 2</f>
        <v>7.6618769398243221E-48</v>
      </c>
      <c r="HT178" s="83">
        <f t="shared" si="231"/>
        <v>4.5705563939736614E-43</v>
      </c>
      <c r="HU178" s="83">
        <f t="shared" si="231"/>
        <v>1.7592460181015335E-43</v>
      </c>
      <c r="HV178" s="83">
        <f t="shared" si="231"/>
        <v>2.645805874389873E-37</v>
      </c>
      <c r="HW178" s="83">
        <f t="shared" si="231"/>
        <v>4.2184227236708295E-51</v>
      </c>
      <c r="HX178" s="83">
        <f t="shared" si="231"/>
        <v>2.7290853904418641E-61</v>
      </c>
      <c r="HY178" s="83">
        <f t="shared" si="231"/>
        <v>1.9946811813541676E-54</v>
      </c>
      <c r="HZ178" s="83">
        <f t="shared" si="231"/>
        <v>1.5481000429395486E-61</v>
      </c>
      <c r="IA178" s="83">
        <f t="shared" si="231"/>
        <v>8.4894884795187774E-55</v>
      </c>
      <c r="IB178" s="83">
        <f t="shared" si="231"/>
        <v>6.6855750934775411E-52</v>
      </c>
      <c r="IC178" s="83">
        <f t="shared" si="231"/>
        <v>5.678186883793841E-52</v>
      </c>
      <c r="ID178" s="83">
        <f t="shared" si="231"/>
        <v>3.3235466897310108E-55</v>
      </c>
      <c r="IE178" s="83">
        <f t="shared" si="231"/>
        <v>1.7245998319839174E-50</v>
      </c>
      <c r="IF178" s="83">
        <f t="shared" si="231"/>
        <v>6.3256146437547093E-59</v>
      </c>
      <c r="IG178" s="83">
        <f t="shared" si="231"/>
        <v>9.9573459723139444E-55</v>
      </c>
      <c r="II178" s="83">
        <f t="shared" ref="II178:IW194" si="232" xml:space="preserve"> _xlfn.NORM.DIST($B178, C$10, ABS(C$14), TRUE) * _xlfn.NORM.DIST(($B178 - C$10)*C$18, 0, ABS(C$14), TRUE) * 2</f>
        <v>5.6670656295745268E-3</v>
      </c>
      <c r="IJ178" s="83">
        <f t="shared" si="232"/>
        <v>8.3940251954634452E-3</v>
      </c>
      <c r="IK178" s="83">
        <f t="shared" si="232"/>
        <v>9.06330428202092E-3</v>
      </c>
      <c r="IL178" s="83">
        <f t="shared" si="232"/>
        <v>2.1640512177172229E-2</v>
      </c>
      <c r="IM178" s="83">
        <f t="shared" si="232"/>
        <v>4.9851115360544139E-3</v>
      </c>
      <c r="IN178" s="83">
        <f t="shared" si="232"/>
        <v>2.6725534269618086E-3</v>
      </c>
      <c r="IO178" s="83">
        <f t="shared" si="232"/>
        <v>1.9107915242518633E-3</v>
      </c>
      <c r="IP178" s="83">
        <f t="shared" si="232"/>
        <v>7.1293703601116526E-4</v>
      </c>
      <c r="IQ178" s="83">
        <f t="shared" si="232"/>
        <v>2.5122230390533379E-3</v>
      </c>
      <c r="IR178" s="83">
        <f t="shared" si="232"/>
        <v>6.1255810300643154E-3</v>
      </c>
      <c r="IS178" s="83">
        <f t="shared" si="232"/>
        <v>6.879789444367586E-3</v>
      </c>
      <c r="IT178" s="83">
        <f t="shared" si="232"/>
        <v>8.5195614396515341E-3</v>
      </c>
      <c r="IU178" s="83">
        <f t="shared" si="232"/>
        <v>1.6141401004073731E-2</v>
      </c>
      <c r="IV178" s="83">
        <f t="shared" si="232"/>
        <v>2.0300981156439905E-2</v>
      </c>
      <c r="IW178" s="83">
        <f t="shared" si="232"/>
        <v>4.7704133533707123E-2</v>
      </c>
      <c r="IY178" s="83">
        <f t="shared" ref="IY178:JM194" si="233">GM178+HC178+HS178+II178</f>
        <v>5.6670656295745268E-3</v>
      </c>
      <c r="IZ178" s="83">
        <f t="shared" si="233"/>
        <v>8.3940251954634452E-3</v>
      </c>
      <c r="JA178" s="83">
        <f t="shared" si="233"/>
        <v>9.06330428202092E-3</v>
      </c>
      <c r="JB178" s="83">
        <f t="shared" si="233"/>
        <v>2.1640512177172229E-2</v>
      </c>
      <c r="JC178" s="83">
        <f t="shared" si="233"/>
        <v>4.9851115360544139E-3</v>
      </c>
      <c r="JD178" s="83">
        <f t="shared" si="233"/>
        <v>2.6725534269618086E-3</v>
      </c>
      <c r="JE178" s="83">
        <f t="shared" si="233"/>
        <v>1.9107915242518633E-3</v>
      </c>
      <c r="JF178" s="83">
        <f t="shared" si="233"/>
        <v>7.1293703601116526E-4</v>
      </c>
      <c r="JG178" s="83">
        <f t="shared" si="233"/>
        <v>2.5122230390533379E-3</v>
      </c>
      <c r="JH178" s="83">
        <f t="shared" si="233"/>
        <v>6.1255810300643154E-3</v>
      </c>
      <c r="JI178" s="83">
        <f t="shared" si="233"/>
        <v>6.879789444367586E-3</v>
      </c>
      <c r="JJ178" s="83">
        <f t="shared" si="233"/>
        <v>8.5195614396515341E-3</v>
      </c>
      <c r="JK178" s="83">
        <f t="shared" si="233"/>
        <v>1.6141401004073731E-2</v>
      </c>
      <c r="JL178" s="83">
        <f t="shared" si="233"/>
        <v>2.0300981156439905E-2</v>
      </c>
      <c r="JM178" s="83">
        <f t="shared" si="233"/>
        <v>4.7704133533707123E-2</v>
      </c>
    </row>
    <row r="179" spans="2:273" x14ac:dyDescent="0.25">
      <c r="B179" s="2">
        <v>152</v>
      </c>
      <c r="C179" s="37">
        <v>104.383</v>
      </c>
      <c r="D179" s="37">
        <v>107.81699999999999</v>
      </c>
      <c r="E179" s="37">
        <v>106.65</v>
      </c>
      <c r="F179" s="37">
        <v>105.717</v>
      </c>
      <c r="G179" s="37">
        <v>105.31</v>
      </c>
      <c r="H179" s="37">
        <v>104.983</v>
      </c>
      <c r="I179" s="37">
        <v>108.79300000000001</v>
      </c>
      <c r="J179" s="37">
        <v>109.259</v>
      </c>
      <c r="K179" s="37">
        <v>110.172</v>
      </c>
      <c r="L179" s="37">
        <v>112.155</v>
      </c>
      <c r="M179" s="37">
        <v>111.431</v>
      </c>
      <c r="N179" s="37">
        <v>113.5</v>
      </c>
      <c r="O179" s="37">
        <v>113.39700000000001</v>
      </c>
      <c r="P179" s="37">
        <v>113.96599999999999</v>
      </c>
      <c r="Q179" s="37">
        <v>114.569</v>
      </c>
      <c r="S179" s="4">
        <f t="shared" si="221"/>
        <v>107.70225715430233</v>
      </c>
      <c r="T179" s="4">
        <f t="shared" si="221"/>
        <v>107.22319480255042</v>
      </c>
      <c r="U179" s="4">
        <f t="shared" si="221"/>
        <v>106.95139837699864</v>
      </c>
      <c r="V179" s="4">
        <f t="shared" si="221"/>
        <v>106.40758743309689</v>
      </c>
      <c r="W179" s="4">
        <f t="shared" si="221"/>
        <v>106.18116410075307</v>
      </c>
      <c r="X179" s="4" t="e">
        <f t="shared" si="221"/>
        <v>#N/A</v>
      </c>
      <c r="Y179" s="4" t="e">
        <f t="shared" si="221"/>
        <v>#N/A</v>
      </c>
      <c r="Z179" s="4" t="e">
        <f t="shared" si="221"/>
        <v>#N/A</v>
      </c>
      <c r="AA179" s="4" t="e">
        <f t="shared" si="221"/>
        <v>#N/A</v>
      </c>
      <c r="AB179" s="4">
        <f t="shared" si="221"/>
        <v>113.51719195111865</v>
      </c>
      <c r="AC179" s="4">
        <f t="shared" si="221"/>
        <v>112.84512564404976</v>
      </c>
      <c r="AD179" s="4">
        <f t="shared" si="221"/>
        <v>112.43586749099254</v>
      </c>
      <c r="AE179" s="4">
        <f t="shared" si="221"/>
        <v>115.22267208335307</v>
      </c>
      <c r="AF179" s="4">
        <f t="shared" si="221"/>
        <v>113.76671070784263</v>
      </c>
      <c r="AG179" s="4">
        <f t="shared" si="221"/>
        <v>116.15209685183778</v>
      </c>
      <c r="AI179" s="4">
        <f t="shared" si="222"/>
        <v>-3.3192571543023348</v>
      </c>
      <c r="AJ179" s="4">
        <f t="shared" si="222"/>
        <v>0.59380519744956928</v>
      </c>
      <c r="AK179" s="4">
        <f t="shared" si="222"/>
        <v>-0.30139837699863392</v>
      </c>
      <c r="AL179" s="4">
        <f t="shared" si="222"/>
        <v>-0.69058743309689419</v>
      </c>
      <c r="AM179" s="4">
        <f t="shared" si="222"/>
        <v>-0.87116410075306305</v>
      </c>
      <c r="AN179" s="4">
        <f t="shared" si="222"/>
        <v>0</v>
      </c>
      <c r="AO179" s="4">
        <f t="shared" si="222"/>
        <v>0</v>
      </c>
      <c r="AP179" s="4">
        <f t="shared" si="222"/>
        <v>0</v>
      </c>
      <c r="AQ179" s="4">
        <f t="shared" si="222"/>
        <v>0</v>
      </c>
      <c r="AR179" s="4">
        <f t="shared" si="222"/>
        <v>-1.3621919511186462</v>
      </c>
      <c r="AS179" s="4">
        <f t="shared" si="222"/>
        <v>-1.4141256440497614</v>
      </c>
      <c r="AT179" s="4">
        <f t="shared" si="222"/>
        <v>1.0641325090074645</v>
      </c>
      <c r="AU179" s="4">
        <f t="shared" si="222"/>
        <v>-1.8256720833530693</v>
      </c>
      <c r="AV179" s="4">
        <f t="shared" si="222"/>
        <v>0.19928929215735991</v>
      </c>
      <c r="AW179" s="4">
        <f t="shared" si="222"/>
        <v>-1.5830968518377802</v>
      </c>
      <c r="AY179" s="2">
        <f t="shared" si="227"/>
        <v>107.70225715430233</v>
      </c>
      <c r="AZ179" s="2">
        <f t="shared" si="227"/>
        <v>107.2231948025504</v>
      </c>
      <c r="BA179" s="2">
        <f t="shared" si="227"/>
        <v>106.95139837699854</v>
      </c>
      <c r="BB179" s="2">
        <f t="shared" si="227"/>
        <v>106.40758743301846</v>
      </c>
      <c r="BC179" s="2">
        <f t="shared" si="227"/>
        <v>106.18116410075307</v>
      </c>
      <c r="BD179" s="2" t="e">
        <f t="shared" si="227"/>
        <v>#N/A</v>
      </c>
      <c r="BE179" s="2" t="e">
        <f t="shared" si="227"/>
        <v>#N/A</v>
      </c>
      <c r="BF179" s="2" t="e">
        <f t="shared" si="227"/>
        <v>#N/A</v>
      </c>
      <c r="BG179" s="2" t="e">
        <f t="shared" si="227"/>
        <v>#N/A</v>
      </c>
      <c r="BH179" s="2">
        <f t="shared" si="227"/>
        <v>113.51719195111863</v>
      </c>
      <c r="BI179" s="2">
        <f t="shared" si="227"/>
        <v>112.84512564404973</v>
      </c>
      <c r="BJ179" s="2">
        <f t="shared" si="227"/>
        <v>112.43586749099238</v>
      </c>
      <c r="BK179" s="2">
        <f t="shared" si="227"/>
        <v>115.22267208333665</v>
      </c>
      <c r="BL179" s="2">
        <f t="shared" si="227"/>
        <v>113.76655363397484</v>
      </c>
      <c r="BM179" s="2">
        <f t="shared" si="227"/>
        <v>116.1294377691072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104.383</v>
      </c>
      <c r="CV179" s="2">
        <f t="shared" si="198"/>
        <v>107.81699999999999</v>
      </c>
      <c r="CW179" s="2">
        <f t="shared" si="199"/>
        <v>106.65</v>
      </c>
      <c r="CX179" s="2" t="str">
        <f t="shared" si="200"/>
        <v/>
      </c>
      <c r="CY179" s="2">
        <f t="shared" si="201"/>
        <v>105.31</v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>
        <f t="shared" si="206"/>
        <v>112.155</v>
      </c>
      <c r="DE179" s="2">
        <f t="shared" si="207"/>
        <v>111.431</v>
      </c>
      <c r="DF179" s="2">
        <f t="shared" si="208"/>
        <v>113.5</v>
      </c>
      <c r="DG179" s="2">
        <f t="shared" si="209"/>
        <v>113.39700000000001</v>
      </c>
      <c r="DH179" s="2" t="str">
        <f t="shared" si="210"/>
        <v/>
      </c>
      <c r="DI179" s="2" t="str">
        <f t="shared" si="211"/>
        <v/>
      </c>
      <c r="DK179" s="2">
        <f t="shared" si="223"/>
        <v>159.14116023166025</v>
      </c>
      <c r="DL179" s="2">
        <f t="shared" si="223"/>
        <v>149.11074132837291</v>
      </c>
      <c r="DM179" s="2">
        <f t="shared" si="223"/>
        <v>141.36504102564103</v>
      </c>
      <c r="DN179" s="2">
        <f t="shared" si="223"/>
        <v>135.99641131414816</v>
      </c>
      <c r="DO179" s="2">
        <f t="shared" si="223"/>
        <v>131.82280337017178</v>
      </c>
      <c r="DP179" s="2">
        <f t="shared" si="223"/>
        <v>133.86682492997201</v>
      </c>
      <c r="DQ179" s="2">
        <f t="shared" si="223"/>
        <v>138.34872217966955</v>
      </c>
      <c r="DR179" s="2">
        <f t="shared" si="223"/>
        <v>137.85813193277309</v>
      </c>
      <c r="DS179" s="2">
        <f t="shared" si="223"/>
        <v>141.06512550607289</v>
      </c>
      <c r="DT179" s="2">
        <f t="shared" si="223"/>
        <v>140.36790436590434</v>
      </c>
      <c r="DU179" s="2">
        <f t="shared" si="223"/>
        <v>132.7891787114846</v>
      </c>
      <c r="DV179" s="2">
        <f t="shared" si="223"/>
        <v>135.80735938375352</v>
      </c>
      <c r="DW179" s="2">
        <f t="shared" si="223"/>
        <v>146.10962268907562</v>
      </c>
      <c r="DX179" s="2">
        <f t="shared" si="223"/>
        <v>150.70825525525524</v>
      </c>
      <c r="DY179" s="2">
        <f t="shared" si="223"/>
        <v>173.05508631813126</v>
      </c>
      <c r="EA179" s="2">
        <f t="shared" si="213"/>
        <v>108.8661515983257</v>
      </c>
      <c r="EB179" s="2">
        <f t="shared" si="213"/>
        <v>108.23833608749926</v>
      </c>
      <c r="EC179" s="2">
        <f t="shared" si="213"/>
        <v>106.76738216689098</v>
      </c>
      <c r="ED179" s="2">
        <f t="shared" si="213"/>
        <v>106.68486720957793</v>
      </c>
      <c r="EE179" s="2">
        <f t="shared" si="213"/>
        <v>105.90147933900343</v>
      </c>
      <c r="EF179" s="2">
        <f t="shared" si="213"/>
        <v>105.14819987544226</v>
      </c>
      <c r="EG179" s="2">
        <f t="shared" si="213"/>
        <v>108.36686856652689</v>
      </c>
      <c r="EH179" s="2">
        <f t="shared" si="213"/>
        <v>112.62891469338194</v>
      </c>
      <c r="EI179" s="2">
        <f t="shared" si="213"/>
        <v>113.28089380696207</v>
      </c>
      <c r="EJ179" s="2">
        <f t="shared" si="213"/>
        <v>114.73725799259567</v>
      </c>
      <c r="EK179" s="2">
        <f t="shared" si="212"/>
        <v>112.89399523412003</v>
      </c>
      <c r="EL179" s="2">
        <f t="shared" si="179"/>
        <v>111.94909757245462</v>
      </c>
      <c r="EM179" s="2">
        <f t="shared" si="179"/>
        <v>115.70922029633044</v>
      </c>
      <c r="EN179" s="2">
        <f t="shared" si="179"/>
        <v>114.28475035954169</v>
      </c>
      <c r="EO179" s="2">
        <f t="shared" si="179"/>
        <v>118.2163039473684</v>
      </c>
      <c r="EQ179" s="2">
        <f t="shared" si="224"/>
        <v>107.51517449381967</v>
      </c>
      <c r="ER179" s="2">
        <f t="shared" si="224"/>
        <v>107.05553782269021</v>
      </c>
      <c r="ES179" s="2">
        <f t="shared" si="224"/>
        <v>106.98402331797152</v>
      </c>
      <c r="ET179" s="2">
        <f t="shared" si="224"/>
        <v>106.35097789749966</v>
      </c>
      <c r="EU179" s="2">
        <f t="shared" si="224"/>
        <v>106.23015401804614</v>
      </c>
      <c r="EV179" s="2">
        <f t="shared" si="224"/>
        <v>105.52655240975895</v>
      </c>
      <c r="EW179" s="2">
        <f t="shared" si="224"/>
        <v>108.59317589373649</v>
      </c>
      <c r="EX179" s="2">
        <f t="shared" si="224"/>
        <v>111.57638323916152</v>
      </c>
      <c r="EY179" s="2">
        <f t="shared" si="224"/>
        <v>112.00169236105182</v>
      </c>
      <c r="EZ179" s="2">
        <f t="shared" si="224"/>
        <v>113.27463512762067</v>
      </c>
      <c r="FA179" s="2">
        <f t="shared" si="224"/>
        <v>112.83399056074019</v>
      </c>
      <c r="FB179" s="2">
        <f t="shared" si="224"/>
        <v>112.54507048975699</v>
      </c>
      <c r="FC179" s="2">
        <f t="shared" si="224"/>
        <v>115.10029679744744</v>
      </c>
      <c r="FD179" s="2">
        <f t="shared" si="224"/>
        <v>113.61176441428682</v>
      </c>
      <c r="FE179" s="2">
        <f t="shared" si="224"/>
        <v>115.4144987223379</v>
      </c>
      <c r="FG179" s="2">
        <f t="shared" si="225"/>
        <v>0.99997790893479088</v>
      </c>
      <c r="FH179" s="2">
        <f t="shared" si="225"/>
        <v>0.9999711284240419</v>
      </c>
      <c r="FI179" s="2">
        <f t="shared" si="225"/>
        <v>0.99997034170552956</v>
      </c>
      <c r="FJ179" s="2">
        <f t="shared" si="225"/>
        <v>0.99997074962908106</v>
      </c>
      <c r="FK179" s="2">
        <f t="shared" si="225"/>
        <v>0.99996259504016305</v>
      </c>
      <c r="FL179" s="2">
        <f t="shared" si="225"/>
        <v>0.99995688030746865</v>
      </c>
      <c r="FM179" s="2">
        <f t="shared" si="225"/>
        <v>0.99996407838229828</v>
      </c>
      <c r="FN179" s="2">
        <f t="shared" si="225"/>
        <v>0.99995572515636877</v>
      </c>
      <c r="FO179" s="2">
        <f t="shared" si="225"/>
        <v>0.9999606880733467</v>
      </c>
      <c r="FP179" s="2">
        <f t="shared" si="225"/>
        <v>0.99995807440608175</v>
      </c>
      <c r="FQ179" s="2">
        <f t="shared" si="225"/>
        <v>0.9999566020494095</v>
      </c>
      <c r="FR179" s="2">
        <f t="shared" si="225"/>
        <v>0.9999564861689787</v>
      </c>
      <c r="FS179" s="2">
        <f t="shared" si="225"/>
        <v>0.99995432353510227</v>
      </c>
      <c r="FT179" s="2">
        <f t="shared" si="225"/>
        <v>0.9999570446941396</v>
      </c>
      <c r="FU179" s="2">
        <f t="shared" si="225"/>
        <v>0.99994520675851917</v>
      </c>
      <c r="FW179" s="2">
        <f t="shared" si="229"/>
        <v>0.8623425731137403</v>
      </c>
      <c r="FX179" s="2">
        <f t="shared" si="229"/>
        <v>0.85925162890346707</v>
      </c>
      <c r="FY179" s="2">
        <f t="shared" si="229"/>
        <v>0.8446691759180508</v>
      </c>
      <c r="FZ179" s="2">
        <f t="shared" si="229"/>
        <v>0.83302202267421721</v>
      </c>
      <c r="GA179" s="2">
        <f t="shared" si="229"/>
        <v>0.84799710302330855</v>
      </c>
      <c r="GB179" s="2">
        <f t="shared" si="229"/>
        <v>0.83980295910548564</v>
      </c>
      <c r="GC179" s="2">
        <f t="shared" si="229"/>
        <v>0.86669234524481098</v>
      </c>
      <c r="GD179" s="2">
        <f t="shared" si="229"/>
        <v>0.86826428485912854</v>
      </c>
      <c r="GE179" s="2">
        <f t="shared" si="229"/>
        <v>0.85652856061050398</v>
      </c>
      <c r="GF179" s="2">
        <f t="shared" si="229"/>
        <v>0.8348978063935989</v>
      </c>
      <c r="GG179" s="2">
        <f t="shared" si="229"/>
        <v>0.82881878124778874</v>
      </c>
      <c r="GH179" s="2">
        <f t="shared" si="229"/>
        <v>0.81502319998612016</v>
      </c>
      <c r="GI179" s="2">
        <f t="shared" si="229"/>
        <v>0.80131050419572558</v>
      </c>
      <c r="GJ179" s="2">
        <f t="shared" si="229"/>
        <v>0.7723211933695151</v>
      </c>
      <c r="GK179" s="2">
        <f t="shared" si="229"/>
        <v>0.74590159024469671</v>
      </c>
      <c r="GM179" s="83">
        <f t="shared" si="230"/>
        <v>0</v>
      </c>
      <c r="GN179" s="83">
        <f t="shared" si="230"/>
        <v>0</v>
      </c>
      <c r="GO179" s="83">
        <f t="shared" si="230"/>
        <v>0</v>
      </c>
      <c r="GP179" s="83">
        <f t="shared" si="230"/>
        <v>0</v>
      </c>
      <c r="GQ179" s="83">
        <f t="shared" si="230"/>
        <v>0</v>
      </c>
      <c r="GR179" s="83">
        <f t="shared" si="230"/>
        <v>0</v>
      </c>
      <c r="GS179" s="83">
        <f t="shared" si="230"/>
        <v>0</v>
      </c>
      <c r="GT179" s="83">
        <f t="shared" si="230"/>
        <v>0</v>
      </c>
      <c r="GU179" s="83">
        <f t="shared" si="230"/>
        <v>0</v>
      </c>
      <c r="GV179" s="83">
        <f t="shared" si="230"/>
        <v>0</v>
      </c>
      <c r="GW179" s="83">
        <f t="shared" si="230"/>
        <v>0</v>
      </c>
      <c r="GX179" s="83">
        <f t="shared" si="230"/>
        <v>0</v>
      </c>
      <c r="GY179" s="83">
        <f t="shared" si="230"/>
        <v>0</v>
      </c>
      <c r="GZ179" s="83">
        <f t="shared" si="230"/>
        <v>0</v>
      </c>
      <c r="HA179" s="83">
        <f t="shared" si="230"/>
        <v>0</v>
      </c>
      <c r="HC179" s="83">
        <f t="shared" si="181"/>
        <v>0</v>
      </c>
      <c r="HD179" s="83">
        <f t="shared" si="181"/>
        <v>0</v>
      </c>
      <c r="HE179" s="83">
        <f t="shared" si="181"/>
        <v>1.4740199109735834E-290</v>
      </c>
      <c r="HF179" s="83">
        <f t="shared" si="180"/>
        <v>1.878339147929724E-280</v>
      </c>
      <c r="HG179" s="83">
        <f t="shared" si="180"/>
        <v>0</v>
      </c>
      <c r="HH179" s="83">
        <f t="shared" si="180"/>
        <v>0</v>
      </c>
      <c r="HI179" s="83">
        <f t="shared" si="180"/>
        <v>0</v>
      </c>
      <c r="HJ179" s="83">
        <f t="shared" si="180"/>
        <v>0</v>
      </c>
      <c r="HK179" s="83">
        <f t="shared" si="180"/>
        <v>0</v>
      </c>
      <c r="HL179" s="83">
        <f t="shared" si="180"/>
        <v>0</v>
      </c>
      <c r="HM179" s="83">
        <f t="shared" si="180"/>
        <v>6.2084938533041384E-274</v>
      </c>
      <c r="HN179" s="83">
        <f t="shared" si="180"/>
        <v>0</v>
      </c>
      <c r="HO179" s="83">
        <f t="shared" si="226"/>
        <v>2.9098619920432626E-207</v>
      </c>
      <c r="HP179" s="83">
        <f t="shared" si="226"/>
        <v>0</v>
      </c>
      <c r="HQ179" s="83">
        <f t="shared" si="226"/>
        <v>0</v>
      </c>
      <c r="HS179" s="83">
        <f t="shared" si="231"/>
        <v>5.6529792912449675E-50</v>
      </c>
      <c r="HT179" s="83">
        <f t="shared" si="231"/>
        <v>5.0857983982052358E-45</v>
      </c>
      <c r="HU179" s="83">
        <f t="shared" si="231"/>
        <v>1.4444837586564795E-45</v>
      </c>
      <c r="HV179" s="83">
        <f t="shared" si="231"/>
        <v>4.2683627427712372E-39</v>
      </c>
      <c r="HW179" s="83">
        <f t="shared" si="231"/>
        <v>1.6812386533061454E-53</v>
      </c>
      <c r="HX179" s="83">
        <f t="shared" si="231"/>
        <v>3.210833225405087E-64</v>
      </c>
      <c r="HY179" s="83">
        <f t="shared" si="231"/>
        <v>6.2600580763850226E-57</v>
      </c>
      <c r="HZ179" s="83">
        <f t="shared" si="231"/>
        <v>2.0157370953841415E-64</v>
      </c>
      <c r="IA179" s="83">
        <f t="shared" si="231"/>
        <v>2.2882185605956306E-57</v>
      </c>
      <c r="IB179" s="83">
        <f t="shared" si="231"/>
        <v>2.0487586227223338E-54</v>
      </c>
      <c r="IC179" s="83">
        <f t="shared" si="231"/>
        <v>1.5885099612217597E-54</v>
      </c>
      <c r="ID179" s="83">
        <f t="shared" si="231"/>
        <v>6.0821179460456755E-58</v>
      </c>
      <c r="IE179" s="83">
        <f t="shared" si="231"/>
        <v>4.8118001569131962E-53</v>
      </c>
      <c r="IF179" s="83">
        <f t="shared" si="231"/>
        <v>4.6563205033931319E-62</v>
      </c>
      <c r="IG179" s="83">
        <f t="shared" si="231"/>
        <v>9.0618839857639422E-58</v>
      </c>
      <c r="II179" s="83">
        <f t="shared" si="232"/>
        <v>3.5837547657082596E-3</v>
      </c>
      <c r="IJ179" s="83">
        <f t="shared" si="232"/>
        <v>5.4831714427339496E-3</v>
      </c>
      <c r="IK179" s="83">
        <f t="shared" si="232"/>
        <v>5.7843759375560116E-3</v>
      </c>
      <c r="IL179" s="83">
        <f t="shared" si="232"/>
        <v>1.4841174622403017E-2</v>
      </c>
      <c r="IM179" s="83">
        <f t="shared" si="232"/>
        <v>3.0075493645020791E-3</v>
      </c>
      <c r="IN179" s="83">
        <f t="shared" si="232"/>
        <v>1.4734417750462199E-3</v>
      </c>
      <c r="IO179" s="83">
        <f t="shared" si="232"/>
        <v>1.0970971710153195E-3</v>
      </c>
      <c r="IP179" s="83">
        <f t="shared" si="232"/>
        <v>3.7318277290821611E-4</v>
      </c>
      <c r="IQ179" s="83">
        <f t="shared" si="232"/>
        <v>1.4420355319153646E-3</v>
      </c>
      <c r="IR179" s="83">
        <f t="shared" si="232"/>
        <v>3.6592771663701701E-3</v>
      </c>
      <c r="IS179" s="83">
        <f t="shared" si="232"/>
        <v>4.1019879980793714E-3</v>
      </c>
      <c r="IT179" s="83">
        <f t="shared" si="232"/>
        <v>5.0322637984391303E-3</v>
      </c>
      <c r="IU179" s="83">
        <f t="shared" si="232"/>
        <v>9.9999998993433852E-3</v>
      </c>
      <c r="IV179" s="83">
        <f t="shared" si="232"/>
        <v>1.2074655213851747E-2</v>
      </c>
      <c r="IW179" s="83">
        <f t="shared" si="232"/>
        <v>3.0468150693169438E-2</v>
      </c>
      <c r="IY179" s="83">
        <f t="shared" si="233"/>
        <v>3.5837547657082596E-3</v>
      </c>
      <c r="IZ179" s="83">
        <f t="shared" si="233"/>
        <v>5.4831714427339496E-3</v>
      </c>
      <c r="JA179" s="83">
        <f t="shared" si="233"/>
        <v>5.7843759375560116E-3</v>
      </c>
      <c r="JB179" s="83">
        <f t="shared" si="233"/>
        <v>1.4841174622403017E-2</v>
      </c>
      <c r="JC179" s="83">
        <f t="shared" si="233"/>
        <v>3.0075493645020791E-3</v>
      </c>
      <c r="JD179" s="83">
        <f t="shared" si="233"/>
        <v>1.4734417750462199E-3</v>
      </c>
      <c r="JE179" s="83">
        <f t="shared" si="233"/>
        <v>1.0970971710153195E-3</v>
      </c>
      <c r="JF179" s="83">
        <f t="shared" si="233"/>
        <v>3.7318277290821611E-4</v>
      </c>
      <c r="JG179" s="83">
        <f t="shared" si="233"/>
        <v>1.4420355319153646E-3</v>
      </c>
      <c r="JH179" s="83">
        <f t="shared" si="233"/>
        <v>3.6592771663701701E-3</v>
      </c>
      <c r="JI179" s="83">
        <f t="shared" si="233"/>
        <v>4.1019879980793714E-3</v>
      </c>
      <c r="JJ179" s="83">
        <f t="shared" si="233"/>
        <v>5.0322637984391303E-3</v>
      </c>
      <c r="JK179" s="83">
        <f t="shared" si="233"/>
        <v>9.9999998993433852E-3</v>
      </c>
      <c r="JL179" s="83">
        <f t="shared" si="233"/>
        <v>1.2074655213851747E-2</v>
      </c>
      <c r="JM179" s="83">
        <f t="shared" si="233"/>
        <v>3.0468150693169438E-2</v>
      </c>
    </row>
    <row r="180" spans="2:273" x14ac:dyDescent="0.25">
      <c r="B180" s="2">
        <v>153</v>
      </c>
      <c r="C180" s="37">
        <v>107.417</v>
      </c>
      <c r="D180" s="37">
        <v>104.95</v>
      </c>
      <c r="E180" s="37">
        <v>107.217</v>
      </c>
      <c r="F180" s="37">
        <v>106.217</v>
      </c>
      <c r="G180" s="37">
        <v>107.483</v>
      </c>
      <c r="H180" s="37">
        <v>104.31</v>
      </c>
      <c r="I180" s="37">
        <v>110.03400000000001</v>
      </c>
      <c r="J180" s="37">
        <v>110.55200000000001</v>
      </c>
      <c r="K180" s="37">
        <v>112.655</v>
      </c>
      <c r="L180" s="37">
        <v>112.19</v>
      </c>
      <c r="M180" s="37">
        <v>114.53400000000001</v>
      </c>
      <c r="N180" s="37">
        <v>111.724</v>
      </c>
      <c r="O180" s="37">
        <v>115.379</v>
      </c>
      <c r="P180" s="37">
        <v>113.276</v>
      </c>
      <c r="Q180" s="37">
        <v>113.879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107.59426994023424</v>
      </c>
      <c r="T180" s="4">
        <f t="shared" si="234"/>
        <v>107.11582092449228</v>
      </c>
      <c r="U180" s="4">
        <f t="shared" si="234"/>
        <v>106.87941345809183</v>
      </c>
      <c r="V180" s="4">
        <f t="shared" si="234"/>
        <v>106.33264806205493</v>
      </c>
      <c r="W180" s="4" t="e">
        <f t="shared" si="234"/>
        <v>#N/A</v>
      </c>
      <c r="X180" s="4" t="e">
        <f t="shared" si="234"/>
        <v>#N/A</v>
      </c>
      <c r="Y180" s="4" t="e">
        <f t="shared" si="234"/>
        <v>#N/A</v>
      </c>
      <c r="Z180" s="4" t="e">
        <f t="shared" si="234"/>
        <v>#N/A</v>
      </c>
      <c r="AA180" s="4" t="e">
        <f t="shared" si="234"/>
        <v>#N/A</v>
      </c>
      <c r="AB180" s="4" t="e">
        <f t="shared" si="234"/>
        <v>#N/A</v>
      </c>
      <c r="AC180" s="4">
        <f t="shared" si="234"/>
        <v>112.81236029550404</v>
      </c>
      <c r="AD180" s="4">
        <f t="shared" si="234"/>
        <v>112.39673004651276</v>
      </c>
      <c r="AE180" s="4">
        <f t="shared" si="234"/>
        <v>115.13640520837875</v>
      </c>
      <c r="AF180" s="4">
        <f t="shared" si="234"/>
        <v>113.67626856976321</v>
      </c>
      <c r="AG180" s="4">
        <f t="shared" si="234"/>
        <v>115.98473051944748</v>
      </c>
      <c r="AI180" s="4">
        <f t="shared" ref="AI180:AW196" si="235">IF(OR($B180 &lt; C$230, $B180 &gt; C$233), 0, C180-S180)</f>
        <v>-0.1772699402342397</v>
      </c>
      <c r="AJ180" s="4">
        <f t="shared" si="235"/>
        <v>-2.1658209244922801</v>
      </c>
      <c r="AK180" s="4">
        <f t="shared" si="235"/>
        <v>0.33758654190816628</v>
      </c>
      <c r="AL180" s="4">
        <f t="shared" si="235"/>
        <v>-0.11564806205493028</v>
      </c>
      <c r="AM180" s="4">
        <f t="shared" si="235"/>
        <v>0</v>
      </c>
      <c r="AN180" s="4">
        <f t="shared" si="235"/>
        <v>0</v>
      </c>
      <c r="AO180" s="4">
        <f t="shared" si="235"/>
        <v>0</v>
      </c>
      <c r="AP180" s="4">
        <f t="shared" si="235"/>
        <v>0</v>
      </c>
      <c r="AQ180" s="4">
        <f t="shared" si="235"/>
        <v>0</v>
      </c>
      <c r="AR180" s="4">
        <f t="shared" si="235"/>
        <v>0</v>
      </c>
      <c r="AS180" s="4">
        <f t="shared" si="235"/>
        <v>1.7216397044959706</v>
      </c>
      <c r="AT180" s="4">
        <f t="shared" si="235"/>
        <v>-0.67273004651275414</v>
      </c>
      <c r="AU180" s="4">
        <f t="shared" si="235"/>
        <v>0.24259479162125785</v>
      </c>
      <c r="AV180" s="4">
        <f t="shared" si="235"/>
        <v>-0.40026856976321312</v>
      </c>
      <c r="AW180" s="4">
        <f t="shared" si="235"/>
        <v>-2.1057305194474765</v>
      </c>
      <c r="AY180" s="2">
        <f t="shared" si="227"/>
        <v>107.59426994023424</v>
      </c>
      <c r="AZ180" s="2">
        <f t="shared" si="227"/>
        <v>107.11582092449228</v>
      </c>
      <c r="BA180" s="2">
        <f t="shared" si="227"/>
        <v>106.87941345809183</v>
      </c>
      <c r="BB180" s="2">
        <f t="shared" si="227"/>
        <v>106.3326480620501</v>
      </c>
      <c r="BC180" s="2" t="e">
        <f t="shared" si="227"/>
        <v>#N/A</v>
      </c>
      <c r="BD180" s="2" t="e">
        <f t="shared" si="227"/>
        <v>#N/A</v>
      </c>
      <c r="BE180" s="2" t="e">
        <f t="shared" si="227"/>
        <v>#N/A</v>
      </c>
      <c r="BF180" s="2" t="e">
        <f t="shared" si="227"/>
        <v>#N/A</v>
      </c>
      <c r="BG180" s="2" t="e">
        <f t="shared" si="227"/>
        <v>#N/A</v>
      </c>
      <c r="BH180" s="2" t="e">
        <f t="shared" si="227"/>
        <v>#N/A</v>
      </c>
      <c r="BI180" s="2">
        <f t="shared" si="227"/>
        <v>112.81236029550404</v>
      </c>
      <c r="BJ180" s="2">
        <f t="shared" si="227"/>
        <v>112.39673004651276</v>
      </c>
      <c r="BK180" s="2">
        <f t="shared" si="227"/>
        <v>115.13640520837829</v>
      </c>
      <c r="BL180" s="2">
        <f t="shared" si="227"/>
        <v>113.67624092808103</v>
      </c>
      <c r="BM180" s="2">
        <f t="shared" si="227"/>
        <v>115.97798305355786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107.417</v>
      </c>
      <c r="CV180" s="2">
        <f t="shared" si="198"/>
        <v>104.95</v>
      </c>
      <c r="CW180" s="2">
        <f t="shared" si="199"/>
        <v>107.217</v>
      </c>
      <c r="CX180" s="2">
        <f t="shared" si="200"/>
        <v>106.217</v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>
        <f t="shared" si="207"/>
        <v>114.53400000000001</v>
      </c>
      <c r="DF180" s="2">
        <f t="shared" si="208"/>
        <v>111.724</v>
      </c>
      <c r="DG180" s="2">
        <f t="shared" si="209"/>
        <v>115.379</v>
      </c>
      <c r="DH180" s="2">
        <f t="shared" si="210"/>
        <v>113.276</v>
      </c>
      <c r="DI180" s="2" t="str">
        <f t="shared" si="211"/>
        <v/>
      </c>
      <c r="DK180" s="2">
        <f t="shared" ref="DK180:DY196" si="236">BO$228*$B180+BO$229</f>
        <v>159.39682561132562</v>
      </c>
      <c r="DL180" s="2">
        <f t="shared" si="236"/>
        <v>149.32833253091147</v>
      </c>
      <c r="DM180" s="2">
        <f t="shared" si="236"/>
        <v>141.53680458839409</v>
      </c>
      <c r="DN180" s="2">
        <f t="shared" si="236"/>
        <v>136.13086738155161</v>
      </c>
      <c r="DO180" s="2">
        <f t="shared" si="236"/>
        <v>131.92621807637596</v>
      </c>
      <c r="DP180" s="2">
        <f t="shared" si="236"/>
        <v>133.97264649859946</v>
      </c>
      <c r="DQ180" s="2">
        <f t="shared" si="236"/>
        <v>138.4743471933472</v>
      </c>
      <c r="DR180" s="2">
        <f t="shared" si="236"/>
        <v>137.99342521008401</v>
      </c>
      <c r="DS180" s="2">
        <f t="shared" si="236"/>
        <v>141.23351887515045</v>
      </c>
      <c r="DT180" s="2">
        <f t="shared" si="236"/>
        <v>140.53055465587042</v>
      </c>
      <c r="DU180" s="2">
        <f t="shared" si="236"/>
        <v>132.89227843137255</v>
      </c>
      <c r="DV180" s="2">
        <f t="shared" si="236"/>
        <v>135.92722633053222</v>
      </c>
      <c r="DW180" s="2">
        <f t="shared" si="236"/>
        <v>146.29379159663867</v>
      </c>
      <c r="DX180" s="2">
        <f t="shared" si="236"/>
        <v>150.9264165165165</v>
      </c>
      <c r="DY180" s="2">
        <f t="shared" si="236"/>
        <v>173.44827385984428</v>
      </c>
      <c r="EA180" s="2">
        <f t="shared" si="213"/>
        <v>108.79289039632204</v>
      </c>
      <c r="EB180" s="2">
        <f t="shared" si="213"/>
        <v>108.16278437683106</v>
      </c>
      <c r="EC180" s="2">
        <f t="shared" si="213"/>
        <v>106.68943283983849</v>
      </c>
      <c r="ED180" s="2">
        <f t="shared" si="213"/>
        <v>106.61948087909083</v>
      </c>
      <c r="EE180" s="2">
        <f t="shared" si="213"/>
        <v>105.82009452794281</v>
      </c>
      <c r="EF180" s="2">
        <f t="shared" si="213"/>
        <v>105.0436759643288</v>
      </c>
      <c r="EG180" s="2">
        <f t="shared" si="213"/>
        <v>108.26881809420937</v>
      </c>
      <c r="EH180" s="2">
        <f t="shared" si="213"/>
        <v>112.60178432166231</v>
      </c>
      <c r="EI180" s="2">
        <f t="shared" si="213"/>
        <v>113.24195277327205</v>
      </c>
      <c r="EJ180" s="2">
        <f t="shared" si="213"/>
        <v>114.75705352940872</v>
      </c>
      <c r="EK180" s="2">
        <f t="shared" si="212"/>
        <v>112.86299796378995</v>
      </c>
      <c r="EL180" s="2">
        <f t="shared" si="179"/>
        <v>111.89253731095363</v>
      </c>
      <c r="EM180" s="2">
        <f t="shared" si="179"/>
        <v>115.64163286842461</v>
      </c>
      <c r="EN180" s="2">
        <f t="shared" si="179"/>
        <v>114.21571820360859</v>
      </c>
      <c r="EO180" s="2">
        <f t="shared" si="179"/>
        <v>118.14969440789471</v>
      </c>
      <c r="EQ180" s="2">
        <f t="shared" ref="EQ180:FE196" si="237">CU$228*$B180+CU$229</f>
        <v>107.41859953552741</v>
      </c>
      <c r="ER180" s="2">
        <f t="shared" si="237"/>
        <v>106.95816864809782</v>
      </c>
      <c r="ES180" s="2">
        <f t="shared" si="237"/>
        <v>106.91017532876918</v>
      </c>
      <c r="ET180" s="2">
        <f t="shared" si="237"/>
        <v>106.27928063268408</v>
      </c>
      <c r="EU180" s="2">
        <f t="shared" si="237"/>
        <v>106.15473568679843</v>
      </c>
      <c r="EV180" s="2">
        <f t="shared" si="237"/>
        <v>105.42910053227244</v>
      </c>
      <c r="EW180" s="2">
        <f t="shared" si="237"/>
        <v>108.49915826275361</v>
      </c>
      <c r="EX180" s="2">
        <f t="shared" si="237"/>
        <v>111.53032667041256</v>
      </c>
      <c r="EY180" s="2">
        <f t="shared" si="237"/>
        <v>111.93932720588235</v>
      </c>
      <c r="EZ180" s="2">
        <f t="shared" si="237"/>
        <v>113.26689942639581</v>
      </c>
      <c r="FA180" s="2">
        <f t="shared" si="237"/>
        <v>112.80187993689336</v>
      </c>
      <c r="FB180" s="2">
        <f t="shared" si="237"/>
        <v>112.49994114944461</v>
      </c>
      <c r="FC180" s="2">
        <f t="shared" si="237"/>
        <v>115.02058824745926</v>
      </c>
      <c r="FD180" s="2">
        <f t="shared" si="237"/>
        <v>113.52937274354287</v>
      </c>
      <c r="FE180" s="2">
        <f t="shared" si="237"/>
        <v>115.29964277088366</v>
      </c>
      <c r="FG180" s="2">
        <f t="shared" ref="FG180:FU196" si="238">POWER(10,($B180-C$231)/C$229)/(1+POWER(10,($B180-C$231)/C$229))</f>
        <v>0.99997985266991452</v>
      </c>
      <c r="FH180" s="2">
        <f t="shared" si="238"/>
        <v>0.9999736687428854</v>
      </c>
      <c r="FI180" s="2">
        <f t="shared" si="238"/>
        <v>0.99997295124337948</v>
      </c>
      <c r="FJ180" s="2">
        <f t="shared" si="238"/>
        <v>0.99997332327600852</v>
      </c>
      <c r="FK180" s="2">
        <f t="shared" si="238"/>
        <v>0.99996588615890647</v>
      </c>
      <c r="FL180" s="2">
        <f t="shared" si="238"/>
        <v>0.99996067422381718</v>
      </c>
      <c r="FM180" s="2">
        <f t="shared" si="238"/>
        <v>0.99996723899174078</v>
      </c>
      <c r="FN180" s="2">
        <f t="shared" si="238"/>
        <v>0.99995962070539157</v>
      </c>
      <c r="FO180" s="2">
        <f t="shared" si="238"/>
        <v>0.99996414697275982</v>
      </c>
      <c r="FP180" s="2">
        <f t="shared" si="238"/>
        <v>0.99996176326284492</v>
      </c>
      <c r="FQ180" s="2">
        <f t="shared" si="238"/>
        <v>0.9999604204475192</v>
      </c>
      <c r="FR180" s="2">
        <f t="shared" si="238"/>
        <v>0.99996031476250191</v>
      </c>
      <c r="FS180" s="2">
        <f t="shared" si="238"/>
        <v>0.99995834240148651</v>
      </c>
      <c r="FT180" s="2">
        <f t="shared" si="238"/>
        <v>0.99996082414737841</v>
      </c>
      <c r="FU180" s="2">
        <f t="shared" si="238"/>
        <v>0.99995002772891917</v>
      </c>
      <c r="FW180" s="2">
        <f t="shared" si="229"/>
        <v>0.87291564289421686</v>
      </c>
      <c r="FX180" s="2">
        <f t="shared" si="229"/>
        <v>0.87002632289519688</v>
      </c>
      <c r="FY180" s="2">
        <f t="shared" si="229"/>
        <v>0.85637360116656225</v>
      </c>
      <c r="FZ180" s="2">
        <f t="shared" si="229"/>
        <v>0.84544349156401433</v>
      </c>
      <c r="GA180" s="2">
        <f t="shared" si="229"/>
        <v>0.85949247740345991</v>
      </c>
      <c r="GB180" s="2">
        <f t="shared" si="229"/>
        <v>0.85180973104724378</v>
      </c>
      <c r="GC180" s="2">
        <f t="shared" si="229"/>
        <v>0.8769789830492557</v>
      </c>
      <c r="GD180" s="2">
        <f t="shared" si="229"/>
        <v>0.87844663653574462</v>
      </c>
      <c r="GE180" s="2">
        <f t="shared" si="229"/>
        <v>0.86747956321876096</v>
      </c>
      <c r="GF180" s="2">
        <f t="shared" si="229"/>
        <v>0.8472053305829782</v>
      </c>
      <c r="GG180" s="2">
        <f t="shared" si="229"/>
        <v>0.84149343254082332</v>
      </c>
      <c r="GH180" s="2">
        <f t="shared" si="229"/>
        <v>0.82850795686018408</v>
      </c>
      <c r="GI180" s="2">
        <f t="shared" si="229"/>
        <v>0.81556870194106323</v>
      </c>
      <c r="GJ180" s="2">
        <f t="shared" si="229"/>
        <v>0.78810960355519988</v>
      </c>
      <c r="GK180" s="2">
        <f t="shared" si="229"/>
        <v>0.76295977297451578</v>
      </c>
      <c r="GM180" s="83">
        <f t="shared" si="230"/>
        <v>0</v>
      </c>
      <c r="GN180" s="83">
        <f t="shared" si="230"/>
        <v>0</v>
      </c>
      <c r="GO180" s="83">
        <f t="shared" si="230"/>
        <v>0</v>
      </c>
      <c r="GP180" s="83">
        <f t="shared" si="230"/>
        <v>0</v>
      </c>
      <c r="GQ180" s="83">
        <f t="shared" si="230"/>
        <v>0</v>
      </c>
      <c r="GR180" s="83">
        <f t="shared" si="230"/>
        <v>0</v>
      </c>
      <c r="GS180" s="83">
        <f t="shared" si="230"/>
        <v>0</v>
      </c>
      <c r="GT180" s="83">
        <f t="shared" si="230"/>
        <v>0</v>
      </c>
      <c r="GU180" s="83">
        <f t="shared" si="230"/>
        <v>0</v>
      </c>
      <c r="GV180" s="83">
        <f t="shared" si="230"/>
        <v>0</v>
      </c>
      <c r="GW180" s="83">
        <f t="shared" si="230"/>
        <v>0</v>
      </c>
      <c r="GX180" s="83">
        <f t="shared" si="230"/>
        <v>0</v>
      </c>
      <c r="GY180" s="83">
        <f t="shared" si="230"/>
        <v>0</v>
      </c>
      <c r="GZ180" s="83">
        <f t="shared" si="230"/>
        <v>0</v>
      </c>
      <c r="HA180" s="83">
        <f t="shared" si="230"/>
        <v>0</v>
      </c>
      <c r="HC180" s="83">
        <f t="shared" si="181"/>
        <v>0</v>
      </c>
      <c r="HD180" s="83">
        <f t="shared" si="181"/>
        <v>0</v>
      </c>
      <c r="HE180" s="83">
        <f t="shared" si="181"/>
        <v>1.5889103584589595E-298</v>
      </c>
      <c r="HF180" s="83">
        <f t="shared" si="180"/>
        <v>3.5768705913329385E-288</v>
      </c>
      <c r="HG180" s="83">
        <f t="shared" si="180"/>
        <v>0</v>
      </c>
      <c r="HH180" s="83">
        <f t="shared" si="180"/>
        <v>0</v>
      </c>
      <c r="HI180" s="83">
        <f t="shared" si="180"/>
        <v>0</v>
      </c>
      <c r="HJ180" s="83">
        <f t="shared" si="180"/>
        <v>0</v>
      </c>
      <c r="HK180" s="83">
        <f t="shared" si="180"/>
        <v>0</v>
      </c>
      <c r="HL180" s="83">
        <f t="shared" si="180"/>
        <v>0</v>
      </c>
      <c r="HM180" s="83">
        <f t="shared" si="180"/>
        <v>2.0920502536432222E-281</v>
      </c>
      <c r="HN180" s="83">
        <f t="shared" si="180"/>
        <v>0</v>
      </c>
      <c r="HO180" s="83">
        <f t="shared" si="226"/>
        <v>5.6840496280095579E-213</v>
      </c>
      <c r="HP180" s="83">
        <f t="shared" si="226"/>
        <v>0</v>
      </c>
      <c r="HQ180" s="83">
        <f t="shared" si="226"/>
        <v>0</v>
      </c>
      <c r="HS180" s="83">
        <f t="shared" si="231"/>
        <v>3.736114624150032E-52</v>
      </c>
      <c r="HT180" s="83">
        <f t="shared" si="231"/>
        <v>5.1058312026511675E-47</v>
      </c>
      <c r="HU180" s="83">
        <f t="shared" si="231"/>
        <v>1.0561765110222129E-47</v>
      </c>
      <c r="HV180" s="83">
        <f t="shared" si="231"/>
        <v>6.2291898426983696E-41</v>
      </c>
      <c r="HW180" s="83">
        <f t="shared" si="231"/>
        <v>5.8827319095486803E-56</v>
      </c>
      <c r="HX180" s="83">
        <f t="shared" si="231"/>
        <v>3.2156446911616153E-67</v>
      </c>
      <c r="HY180" s="83">
        <f t="shared" si="231"/>
        <v>1.7201649016587789E-59</v>
      </c>
      <c r="HZ180" s="83">
        <f t="shared" si="231"/>
        <v>2.2462200636932297E-67</v>
      </c>
      <c r="IA180" s="83">
        <f t="shared" si="231"/>
        <v>5.3673475529054065E-60</v>
      </c>
      <c r="IB180" s="83">
        <f t="shared" si="231"/>
        <v>5.4554393863614115E-57</v>
      </c>
      <c r="IC180" s="83">
        <f t="shared" si="231"/>
        <v>3.845300239677052E-57</v>
      </c>
      <c r="ID180" s="83">
        <f t="shared" si="231"/>
        <v>9.5192267828912647E-61</v>
      </c>
      <c r="IE180" s="83">
        <f t="shared" si="231"/>
        <v>1.1566109686236773E-55</v>
      </c>
      <c r="IF180" s="83">
        <f t="shared" si="231"/>
        <v>2.8308121127993003E-65</v>
      </c>
      <c r="IG180" s="83">
        <f t="shared" si="231"/>
        <v>6.7920988686169907E-61</v>
      </c>
      <c r="II180" s="83">
        <f t="shared" si="232"/>
        <v>2.2218602065882838E-3</v>
      </c>
      <c r="IJ180" s="83">
        <f t="shared" si="232"/>
        <v>3.5163278817255056E-3</v>
      </c>
      <c r="IK180" s="83">
        <f t="shared" si="232"/>
        <v>3.6158619833118423E-3</v>
      </c>
      <c r="IL180" s="83">
        <f t="shared" si="232"/>
        <v>9.9995640822308652E-3</v>
      </c>
      <c r="IM180" s="83">
        <f t="shared" si="232"/>
        <v>1.7723995962037949E-3</v>
      </c>
      <c r="IN180" s="83">
        <f t="shared" si="232"/>
        <v>7.8895690574146572E-4</v>
      </c>
      <c r="IO180" s="83">
        <f t="shared" si="232"/>
        <v>6.1486402340494694E-4</v>
      </c>
      <c r="IP180" s="83">
        <f t="shared" si="232"/>
        <v>1.8984664669906715E-4</v>
      </c>
      <c r="IQ180" s="83">
        <f t="shared" si="232"/>
        <v>8.071257867934995E-4</v>
      </c>
      <c r="IR180" s="83">
        <f t="shared" si="232"/>
        <v>2.1314276503763001E-3</v>
      </c>
      <c r="IS180" s="83">
        <f t="shared" si="232"/>
        <v>2.3830175059491379E-3</v>
      </c>
      <c r="IT180" s="83">
        <f t="shared" si="232"/>
        <v>2.8903213919181823E-3</v>
      </c>
      <c r="IU180" s="83">
        <f t="shared" si="232"/>
        <v>6.0334843979191442E-3</v>
      </c>
      <c r="IV180" s="83">
        <f t="shared" si="232"/>
        <v>6.9506047052988592E-3</v>
      </c>
      <c r="IW180" s="83">
        <f t="shared" si="232"/>
        <v>1.8850558504854641E-2</v>
      </c>
      <c r="IY180" s="83">
        <f t="shared" si="233"/>
        <v>2.2218602065882838E-3</v>
      </c>
      <c r="IZ180" s="83">
        <f t="shared" si="233"/>
        <v>3.5163278817255056E-3</v>
      </c>
      <c r="JA180" s="83">
        <f t="shared" si="233"/>
        <v>3.6158619833118423E-3</v>
      </c>
      <c r="JB180" s="83">
        <f t="shared" si="233"/>
        <v>9.9995640822308652E-3</v>
      </c>
      <c r="JC180" s="83">
        <f t="shared" si="233"/>
        <v>1.7723995962037949E-3</v>
      </c>
      <c r="JD180" s="83">
        <f t="shared" si="233"/>
        <v>7.8895690574146572E-4</v>
      </c>
      <c r="JE180" s="83">
        <f t="shared" si="233"/>
        <v>6.1486402340494694E-4</v>
      </c>
      <c r="JF180" s="83">
        <f t="shared" si="233"/>
        <v>1.8984664669906715E-4</v>
      </c>
      <c r="JG180" s="83">
        <f t="shared" si="233"/>
        <v>8.071257867934995E-4</v>
      </c>
      <c r="JH180" s="83">
        <f t="shared" si="233"/>
        <v>2.1314276503763001E-3</v>
      </c>
      <c r="JI180" s="83">
        <f t="shared" si="233"/>
        <v>2.3830175059491379E-3</v>
      </c>
      <c r="JJ180" s="83">
        <f t="shared" si="233"/>
        <v>2.8903213919181823E-3</v>
      </c>
      <c r="JK180" s="83">
        <f t="shared" si="233"/>
        <v>6.0334843979191442E-3</v>
      </c>
      <c r="JL180" s="83">
        <f t="shared" si="233"/>
        <v>6.9506047052988592E-3</v>
      </c>
      <c r="JM180" s="83">
        <f t="shared" si="233"/>
        <v>1.8850558504854641E-2</v>
      </c>
    </row>
    <row r="181" spans="2:273" x14ac:dyDescent="0.25">
      <c r="B181" s="2">
        <v>154</v>
      </c>
      <c r="C181" s="37">
        <v>106.9</v>
      </c>
      <c r="D181" s="37">
        <v>107.3</v>
      </c>
      <c r="E181" s="37">
        <v>108.06699999999999</v>
      </c>
      <c r="F181" s="37">
        <v>106.867</v>
      </c>
      <c r="G181" s="37">
        <v>104.13800000000001</v>
      </c>
      <c r="H181" s="37">
        <v>106.414</v>
      </c>
      <c r="I181" s="37">
        <v>109.224</v>
      </c>
      <c r="J181" s="37">
        <v>108.96599999999999</v>
      </c>
      <c r="K181" s="37">
        <v>111.586</v>
      </c>
      <c r="L181" s="37">
        <v>111.483</v>
      </c>
      <c r="M181" s="37">
        <v>112.86199999999999</v>
      </c>
      <c r="N181" s="37">
        <v>111.276</v>
      </c>
      <c r="O181" s="37">
        <v>114.224</v>
      </c>
      <c r="P181" s="37">
        <v>115.086</v>
      </c>
      <c r="Q181" s="37">
        <v>115.241</v>
      </c>
      <c r="S181" s="4" t="e">
        <f t="shared" si="234"/>
        <v>#N/A</v>
      </c>
      <c r="T181" s="4" t="e">
        <f t="shared" si="234"/>
        <v>#N/A</v>
      </c>
      <c r="U181" s="4" t="e">
        <f t="shared" si="234"/>
        <v>#N/A</v>
      </c>
      <c r="V181" s="4">
        <f t="shared" si="234"/>
        <v>106.25782286890706</v>
      </c>
      <c r="W181" s="4" t="e">
        <f t="shared" si="234"/>
        <v>#N/A</v>
      </c>
      <c r="X181" s="4" t="e">
        <f t="shared" si="234"/>
        <v>#N/A</v>
      </c>
      <c r="Y181" s="4" t="e">
        <f t="shared" si="234"/>
        <v>#N/A</v>
      </c>
      <c r="Z181" s="4" t="e">
        <f t="shared" si="234"/>
        <v>#N/A</v>
      </c>
      <c r="AA181" s="4" t="e">
        <f t="shared" si="234"/>
        <v>#N/A</v>
      </c>
      <c r="AB181" s="4" t="e">
        <f t="shared" si="234"/>
        <v>#N/A</v>
      </c>
      <c r="AC181" s="4" t="e">
        <f t="shared" si="234"/>
        <v>#N/A</v>
      </c>
      <c r="AD181" s="4" t="e">
        <f t="shared" si="234"/>
        <v>#N/A</v>
      </c>
      <c r="AE181" s="4">
        <f t="shared" si="234"/>
        <v>115.05031119961784</v>
      </c>
      <c r="AF181" s="4">
        <f t="shared" si="234"/>
        <v>113.58609156865828</v>
      </c>
      <c r="AG181" s="4">
        <f t="shared" si="234"/>
        <v>115.82907294636352</v>
      </c>
      <c r="AI181" s="4">
        <f t="shared" si="235"/>
        <v>0</v>
      </c>
      <c r="AJ181" s="4">
        <f t="shared" si="235"/>
        <v>0</v>
      </c>
      <c r="AK181" s="4">
        <f t="shared" si="235"/>
        <v>0</v>
      </c>
      <c r="AL181" s="4">
        <f t="shared" si="235"/>
        <v>0.6091771310929488</v>
      </c>
      <c r="AM181" s="4">
        <f t="shared" si="235"/>
        <v>0</v>
      </c>
      <c r="AN181" s="4">
        <f t="shared" si="235"/>
        <v>0</v>
      </c>
      <c r="AO181" s="4">
        <f t="shared" si="235"/>
        <v>0</v>
      </c>
      <c r="AP181" s="4">
        <f t="shared" si="235"/>
        <v>0</v>
      </c>
      <c r="AQ181" s="4">
        <f t="shared" si="235"/>
        <v>0</v>
      </c>
      <c r="AR181" s="4">
        <f t="shared" si="235"/>
        <v>0</v>
      </c>
      <c r="AS181" s="4">
        <f t="shared" si="235"/>
        <v>0</v>
      </c>
      <c r="AT181" s="4">
        <f t="shared" si="235"/>
        <v>0</v>
      </c>
      <c r="AU181" s="4">
        <f t="shared" si="235"/>
        <v>-0.82631119961783384</v>
      </c>
      <c r="AV181" s="4">
        <f t="shared" si="235"/>
        <v>1.4999084313417228</v>
      </c>
      <c r="AW181" s="4">
        <f t="shared" si="235"/>
        <v>-0.58807294636352481</v>
      </c>
      <c r="AY181" s="2" t="e">
        <f t="shared" si="227"/>
        <v>#N/A</v>
      </c>
      <c r="AZ181" s="2" t="e">
        <f t="shared" si="227"/>
        <v>#N/A</v>
      </c>
      <c r="BA181" s="2" t="e">
        <f t="shared" si="227"/>
        <v>#N/A</v>
      </c>
      <c r="BB181" s="2">
        <f t="shared" si="227"/>
        <v>106.2578228689068</v>
      </c>
      <c r="BC181" s="2" t="e">
        <f t="shared" si="227"/>
        <v>#N/A</v>
      </c>
      <c r="BD181" s="2" t="e">
        <f t="shared" si="227"/>
        <v>#N/A</v>
      </c>
      <c r="BE181" s="2" t="e">
        <f t="shared" si="227"/>
        <v>#N/A</v>
      </c>
      <c r="BF181" s="2" t="e">
        <f t="shared" si="227"/>
        <v>#N/A</v>
      </c>
      <c r="BG181" s="2" t="e">
        <f t="shared" si="227"/>
        <v>#N/A</v>
      </c>
      <c r="BH181" s="2" t="e">
        <f t="shared" si="227"/>
        <v>#N/A</v>
      </c>
      <c r="BI181" s="2" t="e">
        <f t="shared" si="227"/>
        <v>#N/A</v>
      </c>
      <c r="BJ181" s="2" t="e">
        <f t="shared" si="227"/>
        <v>#N/A</v>
      </c>
      <c r="BK181" s="2">
        <f t="shared" si="227"/>
        <v>115.05031119961782</v>
      </c>
      <c r="BL181" s="2">
        <f t="shared" si="227"/>
        <v>113.58608725017845</v>
      </c>
      <c r="BM181" s="2">
        <f t="shared" si="227"/>
        <v>115.82723812907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>
        <f t="shared" si="200"/>
        <v>106.867</v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>
        <f t="shared" si="209"/>
        <v>114.224</v>
      </c>
      <c r="DH181" s="2">
        <f t="shared" si="210"/>
        <v>115.086</v>
      </c>
      <c r="DI181" s="2" t="str">
        <f t="shared" si="211"/>
        <v/>
      </c>
      <c r="DK181" s="2">
        <f t="shared" si="236"/>
        <v>159.652490990991</v>
      </c>
      <c r="DL181" s="2">
        <f t="shared" si="236"/>
        <v>149.54592373345002</v>
      </c>
      <c r="DM181" s="2">
        <f t="shared" si="236"/>
        <v>141.70856815114712</v>
      </c>
      <c r="DN181" s="2">
        <f t="shared" si="236"/>
        <v>136.26532344895503</v>
      </c>
      <c r="DO181" s="2">
        <f t="shared" si="236"/>
        <v>132.02963278258014</v>
      </c>
      <c r="DP181" s="2">
        <f t="shared" si="236"/>
        <v>134.07846806722691</v>
      </c>
      <c r="DQ181" s="2">
        <f t="shared" si="236"/>
        <v>138.59997220702485</v>
      </c>
      <c r="DR181" s="2">
        <f t="shared" si="236"/>
        <v>138.12871848739493</v>
      </c>
      <c r="DS181" s="2">
        <f t="shared" si="236"/>
        <v>141.40191224422804</v>
      </c>
      <c r="DT181" s="2">
        <f t="shared" si="236"/>
        <v>140.6932049458365</v>
      </c>
      <c r="DU181" s="2">
        <f t="shared" si="236"/>
        <v>132.9953781512605</v>
      </c>
      <c r="DV181" s="2">
        <f t="shared" si="236"/>
        <v>136.04709327731092</v>
      </c>
      <c r="DW181" s="2">
        <f t="shared" si="236"/>
        <v>146.47796050420169</v>
      </c>
      <c r="DX181" s="2">
        <f t="shared" si="236"/>
        <v>151.14457777777776</v>
      </c>
      <c r="DY181" s="2">
        <f t="shared" si="236"/>
        <v>173.8414614015573</v>
      </c>
      <c r="EA181" s="2">
        <f t="shared" si="213"/>
        <v>108.71962919431837</v>
      </c>
      <c r="EB181" s="2">
        <f t="shared" si="213"/>
        <v>108.08723266616283</v>
      </c>
      <c r="EC181" s="2">
        <f t="shared" si="213"/>
        <v>106.61148351278599</v>
      </c>
      <c r="ED181" s="2">
        <f t="shared" si="213"/>
        <v>106.55409454860373</v>
      </c>
      <c r="EE181" s="2">
        <f t="shared" si="213"/>
        <v>105.73870971688218</v>
      </c>
      <c r="EF181" s="2">
        <f t="shared" si="213"/>
        <v>104.93915205321532</v>
      </c>
      <c r="EG181" s="2">
        <f t="shared" si="213"/>
        <v>108.17076762189183</v>
      </c>
      <c r="EH181" s="2">
        <f t="shared" si="213"/>
        <v>112.57465394994269</v>
      </c>
      <c r="EI181" s="2">
        <f t="shared" si="213"/>
        <v>113.20301173958201</v>
      </c>
      <c r="EJ181" s="2">
        <f t="shared" si="213"/>
        <v>114.77684906622177</v>
      </c>
      <c r="EK181" s="2">
        <f t="shared" si="212"/>
        <v>112.83200069345988</v>
      </c>
      <c r="EL181" s="2">
        <f t="shared" si="179"/>
        <v>111.83597704945265</v>
      </c>
      <c r="EM181" s="2">
        <f t="shared" si="179"/>
        <v>115.57404544051879</v>
      </c>
      <c r="EN181" s="2">
        <f t="shared" si="179"/>
        <v>114.1466860476755</v>
      </c>
      <c r="EO181" s="2">
        <f t="shared" si="179"/>
        <v>118.08308486842104</v>
      </c>
      <c r="EQ181" s="2">
        <f t="shared" si="237"/>
        <v>107.32202457723515</v>
      </c>
      <c r="ER181" s="2">
        <f t="shared" si="237"/>
        <v>106.86079947350544</v>
      </c>
      <c r="ES181" s="2">
        <f t="shared" si="237"/>
        <v>106.83632733956685</v>
      </c>
      <c r="ET181" s="2">
        <f t="shared" si="237"/>
        <v>106.20758336786849</v>
      </c>
      <c r="EU181" s="2">
        <f t="shared" si="237"/>
        <v>106.07931735555073</v>
      </c>
      <c r="EV181" s="2">
        <f t="shared" si="237"/>
        <v>105.33164865478592</v>
      </c>
      <c r="EW181" s="2">
        <f t="shared" si="237"/>
        <v>108.40514063177075</v>
      </c>
      <c r="EX181" s="2">
        <f t="shared" si="237"/>
        <v>111.48427010166361</v>
      </c>
      <c r="EY181" s="2">
        <f t="shared" si="237"/>
        <v>111.87696205071288</v>
      </c>
      <c r="EZ181" s="2">
        <f t="shared" si="237"/>
        <v>113.25916372517096</v>
      </c>
      <c r="FA181" s="2">
        <f t="shared" si="237"/>
        <v>112.76976931304652</v>
      </c>
      <c r="FB181" s="2">
        <f t="shared" si="237"/>
        <v>112.45481180913224</v>
      </c>
      <c r="FC181" s="2">
        <f t="shared" si="237"/>
        <v>114.94087969747108</v>
      </c>
      <c r="FD181" s="2">
        <f t="shared" si="237"/>
        <v>113.44698107279892</v>
      </c>
      <c r="FE181" s="2">
        <f t="shared" si="237"/>
        <v>115.18478681942943</v>
      </c>
      <c r="FG181" s="2">
        <f t="shared" si="238"/>
        <v>0.99998162538400437</v>
      </c>
      <c r="FH181" s="2">
        <f t="shared" si="238"/>
        <v>0.99997598555245937</v>
      </c>
      <c r="FI181" s="2">
        <f t="shared" si="238"/>
        <v>0.99997533118205928</v>
      </c>
      <c r="FJ181" s="2">
        <f t="shared" si="238"/>
        <v>0.99997567048145342</v>
      </c>
      <c r="FK181" s="2">
        <f t="shared" si="238"/>
        <v>0.99996888771376247</v>
      </c>
      <c r="FL181" s="2">
        <f t="shared" si="238"/>
        <v>0.99996413434175135</v>
      </c>
      <c r="FM181" s="2">
        <f t="shared" si="238"/>
        <v>0.99997012151923115</v>
      </c>
      <c r="FN181" s="2">
        <f t="shared" si="238"/>
        <v>0.99996317351478936</v>
      </c>
      <c r="FO181" s="2">
        <f t="shared" si="238"/>
        <v>0.99996730154738012</v>
      </c>
      <c r="FP181" s="2">
        <f t="shared" si="238"/>
        <v>0.99996512756392752</v>
      </c>
      <c r="FQ181" s="2">
        <f t="shared" si="238"/>
        <v>0.99996390289340986</v>
      </c>
      <c r="FR181" s="2">
        <f t="shared" si="238"/>
        <v>0.99996380650685635</v>
      </c>
      <c r="FS181" s="2">
        <f t="shared" si="238"/>
        <v>0.9999620076793565</v>
      </c>
      <c r="FT181" s="2">
        <f t="shared" si="238"/>
        <v>0.99996427107460872</v>
      </c>
      <c r="FU181" s="2">
        <f t="shared" si="238"/>
        <v>0.99995442454671091</v>
      </c>
      <c r="FW181" s="2">
        <f t="shared" si="229"/>
        <v>0.88278700774599561</v>
      </c>
      <c r="FX181" s="2">
        <f t="shared" si="229"/>
        <v>0.88009128868140385</v>
      </c>
      <c r="FY181" s="2">
        <f t="shared" si="229"/>
        <v>0.86733459965638604</v>
      </c>
      <c r="FZ181" s="2">
        <f t="shared" si="229"/>
        <v>0.85709944181696673</v>
      </c>
      <c r="GA181" s="2">
        <f t="shared" si="229"/>
        <v>0.87025151786415134</v>
      </c>
      <c r="GB181" s="2">
        <f t="shared" si="229"/>
        <v>0.86306333240680555</v>
      </c>
      <c r="GC181" s="2">
        <f t="shared" si="229"/>
        <v>0.88657573631264441</v>
      </c>
      <c r="GD181" s="2">
        <f t="shared" si="229"/>
        <v>0.88794352859380621</v>
      </c>
      <c r="GE181" s="2">
        <f t="shared" si="229"/>
        <v>0.87771402650073693</v>
      </c>
      <c r="GF181" s="2">
        <f t="shared" si="229"/>
        <v>0.85875060968951</v>
      </c>
      <c r="GG181" s="2">
        <f t="shared" si="229"/>
        <v>0.85339562165326033</v>
      </c>
      <c r="GH181" s="2">
        <f t="shared" si="229"/>
        <v>0.84120121287463434</v>
      </c>
      <c r="GI181" s="2">
        <f t="shared" si="229"/>
        <v>0.8290220343011464</v>
      </c>
      <c r="GJ181" s="2">
        <f t="shared" si="229"/>
        <v>0.80308231695710575</v>
      </c>
      <c r="GK181" s="2">
        <f t="shared" si="229"/>
        <v>0.77921176996339292</v>
      </c>
      <c r="GM181" s="83">
        <f t="shared" si="230"/>
        <v>0</v>
      </c>
      <c r="GN181" s="83">
        <f t="shared" si="230"/>
        <v>0</v>
      </c>
      <c r="GO181" s="83">
        <f t="shared" si="230"/>
        <v>0</v>
      </c>
      <c r="GP181" s="83">
        <f t="shared" si="230"/>
        <v>0</v>
      </c>
      <c r="GQ181" s="83">
        <f t="shared" si="230"/>
        <v>0</v>
      </c>
      <c r="GR181" s="83">
        <f t="shared" si="230"/>
        <v>0</v>
      </c>
      <c r="GS181" s="83">
        <f t="shared" si="230"/>
        <v>0</v>
      </c>
      <c r="GT181" s="83">
        <f t="shared" si="230"/>
        <v>0</v>
      </c>
      <c r="GU181" s="83">
        <f t="shared" si="230"/>
        <v>0</v>
      </c>
      <c r="GV181" s="83">
        <f t="shared" si="230"/>
        <v>0</v>
      </c>
      <c r="GW181" s="83">
        <f t="shared" si="230"/>
        <v>0</v>
      </c>
      <c r="GX181" s="83">
        <f t="shared" si="230"/>
        <v>0</v>
      </c>
      <c r="GY181" s="83">
        <f t="shared" si="230"/>
        <v>0</v>
      </c>
      <c r="GZ181" s="83">
        <f t="shared" si="230"/>
        <v>0</v>
      </c>
      <c r="HA181" s="83">
        <f t="shared" si="230"/>
        <v>0</v>
      </c>
      <c r="HC181" s="83">
        <f t="shared" si="181"/>
        <v>0</v>
      </c>
      <c r="HD181" s="83">
        <f t="shared" si="181"/>
        <v>0</v>
      </c>
      <c r="HE181" s="83">
        <f t="shared" si="181"/>
        <v>1.3344109375905188E-306</v>
      </c>
      <c r="HF181" s="83">
        <f t="shared" si="180"/>
        <v>5.3427599322226159E-296</v>
      </c>
      <c r="HG181" s="83">
        <f t="shared" si="180"/>
        <v>0</v>
      </c>
      <c r="HH181" s="83">
        <f t="shared" si="180"/>
        <v>0</v>
      </c>
      <c r="HI181" s="83">
        <f t="shared" si="180"/>
        <v>0</v>
      </c>
      <c r="HJ181" s="83">
        <f t="shared" si="180"/>
        <v>0</v>
      </c>
      <c r="HK181" s="83">
        <f t="shared" si="180"/>
        <v>0</v>
      </c>
      <c r="HL181" s="83">
        <f t="shared" si="180"/>
        <v>0</v>
      </c>
      <c r="HM181" s="83">
        <f t="shared" si="180"/>
        <v>5.5844153831826854E-289</v>
      </c>
      <c r="HN181" s="83">
        <f t="shared" si="180"/>
        <v>0</v>
      </c>
      <c r="HO181" s="83">
        <f t="shared" si="226"/>
        <v>9.2737364657259201E-219</v>
      </c>
      <c r="HP181" s="83">
        <f t="shared" si="226"/>
        <v>0</v>
      </c>
      <c r="HQ181" s="83">
        <f t="shared" si="226"/>
        <v>0</v>
      </c>
      <c r="HS181" s="83">
        <f t="shared" si="231"/>
        <v>2.2118446923861649E-54</v>
      </c>
      <c r="HT181" s="83">
        <f t="shared" si="231"/>
        <v>4.6246786401892833E-49</v>
      </c>
      <c r="HU181" s="83">
        <f t="shared" si="231"/>
        <v>6.8768098828708753E-50</v>
      </c>
      <c r="HV181" s="83">
        <f t="shared" si="231"/>
        <v>8.2235150528453997E-43</v>
      </c>
      <c r="HW181" s="83">
        <f t="shared" si="231"/>
        <v>1.8071275958445905E-58</v>
      </c>
      <c r="HX181" s="83">
        <f t="shared" si="231"/>
        <v>2.7413042209839003E-70</v>
      </c>
      <c r="HY181" s="83">
        <f t="shared" si="231"/>
        <v>4.1384615068010506E-62</v>
      </c>
      <c r="HZ181" s="83">
        <f t="shared" si="231"/>
        <v>2.1421211608319261E-70</v>
      </c>
      <c r="IA181" s="83">
        <f t="shared" si="231"/>
        <v>1.0956147900997377E-62</v>
      </c>
      <c r="IB181" s="83">
        <f t="shared" si="231"/>
        <v>1.2622468304897679E-59</v>
      </c>
      <c r="IC181" s="83">
        <f t="shared" si="231"/>
        <v>8.0541339105244406E-60</v>
      </c>
      <c r="ID181" s="83">
        <f t="shared" si="231"/>
        <v>1.2741783681379147E-63</v>
      </c>
      <c r="IE181" s="83">
        <f t="shared" si="231"/>
        <v>2.3950505926827229E-58</v>
      </c>
      <c r="IF181" s="83">
        <f t="shared" si="231"/>
        <v>1.4213223534256712E-68</v>
      </c>
      <c r="IG181" s="83">
        <f t="shared" si="231"/>
        <v>4.1925998345197227E-64</v>
      </c>
      <c r="II181" s="83">
        <f t="shared" si="232"/>
        <v>1.3503627638644031E-3</v>
      </c>
      <c r="IJ181" s="83">
        <f t="shared" si="232"/>
        <v>2.2136067497196929E-3</v>
      </c>
      <c r="IK181" s="83">
        <f t="shared" si="232"/>
        <v>2.2136114838295397E-3</v>
      </c>
      <c r="IL181" s="83">
        <f t="shared" si="232"/>
        <v>6.6184360189533355E-3</v>
      </c>
      <c r="IM181" s="83">
        <f t="shared" si="232"/>
        <v>1.0201594136159768E-3</v>
      </c>
      <c r="IN181" s="83">
        <f t="shared" si="232"/>
        <v>4.1022562812570635E-4</v>
      </c>
      <c r="IO181" s="83">
        <f t="shared" si="232"/>
        <v>3.3633262560235785E-4</v>
      </c>
      <c r="IP181" s="83">
        <f t="shared" si="232"/>
        <v>9.3852479124202141E-5</v>
      </c>
      <c r="IQ181" s="83">
        <f t="shared" si="232"/>
        <v>4.4045571527081249E-4</v>
      </c>
      <c r="IR181" s="83">
        <f t="shared" si="232"/>
        <v>1.2103503052820143E-3</v>
      </c>
      <c r="IS181" s="83">
        <f t="shared" si="232"/>
        <v>1.34867538260982E-3</v>
      </c>
      <c r="IT181" s="83">
        <f t="shared" si="232"/>
        <v>1.6139429809910689E-3</v>
      </c>
      <c r="IU181" s="83">
        <f t="shared" si="232"/>
        <v>3.544564063863317E-3</v>
      </c>
      <c r="IV181" s="83">
        <f t="shared" si="232"/>
        <v>3.8713623880995951E-3</v>
      </c>
      <c r="IW181" s="83">
        <f t="shared" si="232"/>
        <v>1.1300418345957047E-2</v>
      </c>
      <c r="IY181" s="83">
        <f t="shared" si="233"/>
        <v>1.3503627638644031E-3</v>
      </c>
      <c r="IZ181" s="83">
        <f t="shared" si="233"/>
        <v>2.2136067497196929E-3</v>
      </c>
      <c r="JA181" s="83">
        <f t="shared" si="233"/>
        <v>2.2136114838295397E-3</v>
      </c>
      <c r="JB181" s="83">
        <f t="shared" si="233"/>
        <v>6.6184360189533355E-3</v>
      </c>
      <c r="JC181" s="83">
        <f t="shared" si="233"/>
        <v>1.0201594136159768E-3</v>
      </c>
      <c r="JD181" s="83">
        <f t="shared" si="233"/>
        <v>4.1022562812570635E-4</v>
      </c>
      <c r="JE181" s="83">
        <f t="shared" si="233"/>
        <v>3.3633262560235785E-4</v>
      </c>
      <c r="JF181" s="83">
        <f t="shared" si="233"/>
        <v>9.3852479124202141E-5</v>
      </c>
      <c r="JG181" s="83">
        <f t="shared" si="233"/>
        <v>4.4045571527081249E-4</v>
      </c>
      <c r="JH181" s="83">
        <f t="shared" si="233"/>
        <v>1.2103503052820143E-3</v>
      </c>
      <c r="JI181" s="83">
        <f t="shared" si="233"/>
        <v>1.34867538260982E-3</v>
      </c>
      <c r="JJ181" s="83">
        <f t="shared" si="233"/>
        <v>1.6139429809910689E-3</v>
      </c>
      <c r="JK181" s="83">
        <f t="shared" si="233"/>
        <v>3.544564063863317E-3</v>
      </c>
      <c r="JL181" s="83">
        <f t="shared" si="233"/>
        <v>3.8713623880995951E-3</v>
      </c>
      <c r="JM181" s="83">
        <f t="shared" si="233"/>
        <v>1.1300418345957047E-2</v>
      </c>
    </row>
    <row r="182" spans="2:273" x14ac:dyDescent="0.25">
      <c r="B182" s="2">
        <v>155</v>
      </c>
      <c r="C182" s="37">
        <v>107.18300000000001</v>
      </c>
      <c r="D182" s="37">
        <v>107.767</v>
      </c>
      <c r="E182" s="37">
        <v>106.55</v>
      </c>
      <c r="F182" s="37">
        <v>105.283</v>
      </c>
      <c r="G182" s="37">
        <v>105.724</v>
      </c>
      <c r="H182" s="37">
        <v>106.069</v>
      </c>
      <c r="I182" s="37">
        <v>109.069</v>
      </c>
      <c r="J182" s="37">
        <v>109.241</v>
      </c>
      <c r="K182" s="37">
        <v>110.914</v>
      </c>
      <c r="L182" s="37">
        <v>110.5</v>
      </c>
      <c r="M182" s="37">
        <v>112.5</v>
      </c>
      <c r="N182" s="37">
        <v>112</v>
      </c>
      <c r="O182" s="37">
        <v>114.03400000000001</v>
      </c>
      <c r="P182" s="37">
        <v>115.276</v>
      </c>
      <c r="Q182" s="37">
        <v>113.46599999999999</v>
      </c>
      <c r="S182" s="4" t="e">
        <f t="shared" si="234"/>
        <v>#N/A</v>
      </c>
      <c r="T182" s="4" t="e">
        <f t="shared" si="234"/>
        <v>#N/A</v>
      </c>
      <c r="U182" s="4" t="e">
        <f t="shared" si="234"/>
        <v>#N/A</v>
      </c>
      <c r="V182" s="4">
        <f t="shared" si="234"/>
        <v>106.18311752111494</v>
      </c>
      <c r="W182" s="4" t="e">
        <f t="shared" si="234"/>
        <v>#N/A</v>
      </c>
      <c r="X182" s="4" t="e">
        <f t="shared" si="234"/>
        <v>#N/A</v>
      </c>
      <c r="Y182" s="4" t="e">
        <f t="shared" si="234"/>
        <v>#N/A</v>
      </c>
      <c r="Z182" s="4" t="e">
        <f t="shared" si="234"/>
        <v>#N/A</v>
      </c>
      <c r="AA182" s="4" t="e">
        <f t="shared" si="234"/>
        <v>#N/A</v>
      </c>
      <c r="AB182" s="4" t="e">
        <f t="shared" si="234"/>
        <v>#N/A</v>
      </c>
      <c r="AC182" s="4" t="e">
        <f t="shared" si="234"/>
        <v>#N/A</v>
      </c>
      <c r="AD182" s="4" t="e">
        <f t="shared" si="234"/>
        <v>#N/A</v>
      </c>
      <c r="AE182" s="4" t="e">
        <f t="shared" si="234"/>
        <v>#N/A</v>
      </c>
      <c r="AF182" s="4">
        <f t="shared" si="234"/>
        <v>113.49612292429191</v>
      </c>
      <c r="AG182" s="4">
        <f t="shared" si="234"/>
        <v>115.67779776046559</v>
      </c>
      <c r="AI182" s="4">
        <f t="shared" si="235"/>
        <v>0</v>
      </c>
      <c r="AJ182" s="4">
        <f t="shared" si="235"/>
        <v>0</v>
      </c>
      <c r="AK182" s="4">
        <f t="shared" si="235"/>
        <v>0</v>
      </c>
      <c r="AL182" s="4">
        <f t="shared" si="235"/>
        <v>-0.90011752111493593</v>
      </c>
      <c r="AM182" s="4">
        <f t="shared" si="235"/>
        <v>0</v>
      </c>
      <c r="AN182" s="4">
        <f t="shared" si="235"/>
        <v>0</v>
      </c>
      <c r="AO182" s="4">
        <f t="shared" si="235"/>
        <v>0</v>
      </c>
      <c r="AP182" s="4">
        <f t="shared" si="235"/>
        <v>0</v>
      </c>
      <c r="AQ182" s="4">
        <f t="shared" si="235"/>
        <v>0</v>
      </c>
      <c r="AR182" s="4">
        <f t="shared" si="235"/>
        <v>0</v>
      </c>
      <c r="AS182" s="4">
        <f t="shared" si="235"/>
        <v>0</v>
      </c>
      <c r="AT182" s="4">
        <f t="shared" si="235"/>
        <v>0</v>
      </c>
      <c r="AU182" s="4">
        <f t="shared" si="235"/>
        <v>0</v>
      </c>
      <c r="AV182" s="4">
        <f t="shared" si="235"/>
        <v>1.779877075708086</v>
      </c>
      <c r="AW182" s="4">
        <f t="shared" si="235"/>
        <v>-2.2117977604656005</v>
      </c>
      <c r="AY182" s="2" t="e">
        <f t="shared" si="227"/>
        <v>#N/A</v>
      </c>
      <c r="AZ182" s="2" t="e">
        <f t="shared" si="227"/>
        <v>#N/A</v>
      </c>
      <c r="BA182" s="2" t="e">
        <f t="shared" si="227"/>
        <v>#N/A</v>
      </c>
      <c r="BB182" s="2">
        <f t="shared" si="227"/>
        <v>106.18311752111492</v>
      </c>
      <c r="BC182" s="2" t="e">
        <f t="shared" si="227"/>
        <v>#N/A</v>
      </c>
      <c r="BD182" s="2" t="e">
        <f t="shared" si="227"/>
        <v>#N/A</v>
      </c>
      <c r="BE182" s="2" t="e">
        <f t="shared" si="227"/>
        <v>#N/A</v>
      </c>
      <c r="BF182" s="2" t="e">
        <f t="shared" si="227"/>
        <v>#N/A</v>
      </c>
      <c r="BG182" s="2" t="e">
        <f t="shared" si="227"/>
        <v>#N/A</v>
      </c>
      <c r="BH182" s="2" t="e">
        <f t="shared" si="227"/>
        <v>#N/A</v>
      </c>
      <c r="BI182" s="2" t="e">
        <f t="shared" si="227"/>
        <v>#N/A</v>
      </c>
      <c r="BJ182" s="2" t="e">
        <f t="shared" si="227"/>
        <v>#N/A</v>
      </c>
      <c r="BK182" s="2" t="e">
        <f t="shared" si="227"/>
        <v>#N/A</v>
      </c>
      <c r="BL182" s="2">
        <f t="shared" si="227"/>
        <v>113.49612232546961</v>
      </c>
      <c r="BM182" s="2">
        <f t="shared" si="227"/>
        <v>115.67734227346236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>
        <f t="shared" si="200"/>
        <v>105.283</v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>
        <f t="shared" si="210"/>
        <v>115.276</v>
      </c>
      <c r="DI182" s="2">
        <f t="shared" si="211"/>
        <v>113.46599999999999</v>
      </c>
      <c r="DK182" s="2">
        <f t="shared" si="236"/>
        <v>159.90815637065637</v>
      </c>
      <c r="DL182" s="2">
        <f t="shared" si="236"/>
        <v>149.76351493598861</v>
      </c>
      <c r="DM182" s="2">
        <f t="shared" si="236"/>
        <v>141.88033171390015</v>
      </c>
      <c r="DN182" s="2">
        <f t="shared" si="236"/>
        <v>136.39977951635848</v>
      </c>
      <c r="DO182" s="2">
        <f t="shared" si="236"/>
        <v>132.13304748878431</v>
      </c>
      <c r="DP182" s="2">
        <f t="shared" si="236"/>
        <v>134.18428963585438</v>
      </c>
      <c r="DQ182" s="2">
        <f t="shared" si="236"/>
        <v>138.7255972207025</v>
      </c>
      <c r="DR182" s="2">
        <f t="shared" si="236"/>
        <v>138.26401176470586</v>
      </c>
      <c r="DS182" s="2">
        <f t="shared" si="236"/>
        <v>141.57030561330561</v>
      </c>
      <c r="DT182" s="2">
        <f t="shared" si="236"/>
        <v>140.85585523580255</v>
      </c>
      <c r="DU182" s="2">
        <f t="shared" si="236"/>
        <v>133.09847787114845</v>
      </c>
      <c r="DV182" s="2">
        <f t="shared" si="236"/>
        <v>136.16696022408965</v>
      </c>
      <c r="DW182" s="2">
        <f t="shared" si="236"/>
        <v>146.66212941176471</v>
      </c>
      <c r="DX182" s="2">
        <f t="shared" si="236"/>
        <v>151.36273903903901</v>
      </c>
      <c r="DY182" s="2">
        <f t="shared" si="236"/>
        <v>174.23464894327032</v>
      </c>
      <c r="EA182" s="2">
        <f t="shared" si="213"/>
        <v>108.64636799231471</v>
      </c>
      <c r="EB182" s="2">
        <f t="shared" si="213"/>
        <v>108.01168095549461</v>
      </c>
      <c r="EC182" s="2">
        <f t="shared" si="213"/>
        <v>106.53353418573352</v>
      </c>
      <c r="ED182" s="2">
        <f t="shared" si="213"/>
        <v>106.48870821811663</v>
      </c>
      <c r="EE182" s="2">
        <f t="shared" si="213"/>
        <v>105.65732490582157</v>
      </c>
      <c r="EF182" s="2">
        <f t="shared" si="213"/>
        <v>104.83462814210186</v>
      </c>
      <c r="EG182" s="2">
        <f t="shared" si="213"/>
        <v>108.07271714957429</v>
      </c>
      <c r="EH182" s="2">
        <f t="shared" si="213"/>
        <v>112.54752357822306</v>
      </c>
      <c r="EI182" s="2">
        <f t="shared" si="213"/>
        <v>113.16407070589197</v>
      </c>
      <c r="EJ182" s="2">
        <f t="shared" si="213"/>
        <v>114.79664460303484</v>
      </c>
      <c r="EK182" s="2">
        <f t="shared" si="212"/>
        <v>112.8010034231298</v>
      </c>
      <c r="EL182" s="2">
        <f t="shared" si="179"/>
        <v>111.77941678795167</v>
      </c>
      <c r="EM182" s="2">
        <f t="shared" si="179"/>
        <v>115.50645801261297</v>
      </c>
      <c r="EN182" s="2">
        <f t="shared" si="179"/>
        <v>114.0776538917424</v>
      </c>
      <c r="EO182" s="2">
        <f t="shared" si="179"/>
        <v>118.01647532894735</v>
      </c>
      <c r="EQ182" s="2">
        <f t="shared" si="237"/>
        <v>107.22544961894289</v>
      </c>
      <c r="ER182" s="2">
        <f t="shared" si="237"/>
        <v>106.76343029891304</v>
      </c>
      <c r="ES182" s="2">
        <f t="shared" si="237"/>
        <v>106.7624793503645</v>
      </c>
      <c r="ET182" s="2">
        <f t="shared" si="237"/>
        <v>106.13588610305291</v>
      </c>
      <c r="EU182" s="2">
        <f t="shared" si="237"/>
        <v>106.00389902430301</v>
      </c>
      <c r="EV182" s="2">
        <f t="shared" si="237"/>
        <v>105.23419677729942</v>
      </c>
      <c r="EW182" s="2">
        <f t="shared" si="237"/>
        <v>108.31112300078789</v>
      </c>
      <c r="EX182" s="2">
        <f t="shared" si="237"/>
        <v>111.43821353291467</v>
      </c>
      <c r="EY182" s="2">
        <f t="shared" si="237"/>
        <v>111.81459689554342</v>
      </c>
      <c r="EZ182" s="2">
        <f t="shared" si="237"/>
        <v>113.2514280239461</v>
      </c>
      <c r="FA182" s="2">
        <f t="shared" si="237"/>
        <v>112.73765868919969</v>
      </c>
      <c r="FB182" s="2">
        <f t="shared" si="237"/>
        <v>112.40968246881985</v>
      </c>
      <c r="FC182" s="2">
        <f t="shared" si="237"/>
        <v>114.86117114748289</v>
      </c>
      <c r="FD182" s="2">
        <f t="shared" si="237"/>
        <v>113.36458940205496</v>
      </c>
      <c r="FE182" s="2">
        <f t="shared" si="237"/>
        <v>115.06993086797522</v>
      </c>
      <c r="FG182" s="2">
        <f t="shared" si="238"/>
        <v>0.9999832421239494</v>
      </c>
      <c r="FH182" s="2">
        <f t="shared" si="238"/>
        <v>0.99997809851726371</v>
      </c>
      <c r="FI182" s="2">
        <f t="shared" si="238"/>
        <v>0.99997750172180944</v>
      </c>
      <c r="FJ182" s="2">
        <f t="shared" si="238"/>
        <v>0.99997781116786888</v>
      </c>
      <c r="FK182" s="2">
        <f t="shared" si="238"/>
        <v>0.9999716251800369</v>
      </c>
      <c r="FL182" s="2">
        <f t="shared" si="238"/>
        <v>0.9999672900276908</v>
      </c>
      <c r="FM182" s="2">
        <f t="shared" si="238"/>
        <v>0.99997275043003675</v>
      </c>
      <c r="FN182" s="2">
        <f t="shared" si="238"/>
        <v>0.99996641373748185</v>
      </c>
      <c r="FO182" s="2">
        <f t="shared" si="238"/>
        <v>0.99997017857098103</v>
      </c>
      <c r="FP182" s="2">
        <f t="shared" si="238"/>
        <v>0.99996819586271946</v>
      </c>
      <c r="FQ182" s="2">
        <f t="shared" si="238"/>
        <v>0.99996707894295811</v>
      </c>
      <c r="FR182" s="2">
        <f t="shared" si="238"/>
        <v>0.99996699103681741</v>
      </c>
      <c r="FS182" s="2">
        <f t="shared" si="238"/>
        <v>0.99996535047593049</v>
      </c>
      <c r="FT182" s="2">
        <f t="shared" si="238"/>
        <v>0.99996741473032436</v>
      </c>
      <c r="FU182" s="2">
        <f t="shared" si="238"/>
        <v>0.99995843452590816</v>
      </c>
      <c r="FW182" s="2">
        <f t="shared" si="229"/>
        <v>0.89198648611295994</v>
      </c>
      <c r="FX182" s="2">
        <f t="shared" si="229"/>
        <v>0.88947585207923052</v>
      </c>
      <c r="FY182" s="2">
        <f t="shared" si="229"/>
        <v>0.87757867844202297</v>
      </c>
      <c r="FZ182" s="2">
        <f t="shared" si="229"/>
        <v>0.86801358437041154</v>
      </c>
      <c r="GA182" s="2">
        <f t="shared" si="229"/>
        <v>0.88030144412234856</v>
      </c>
      <c r="GB182" s="2">
        <f t="shared" si="229"/>
        <v>0.87358915788897218</v>
      </c>
      <c r="GC182" s="2">
        <f t="shared" si="229"/>
        <v>0.89551305127248271</v>
      </c>
      <c r="GD182" s="2">
        <f t="shared" si="229"/>
        <v>0.8967856149222948</v>
      </c>
      <c r="GE182" s="2">
        <f t="shared" si="229"/>
        <v>0.88726081101345888</v>
      </c>
      <c r="GF182" s="2">
        <f t="shared" si="229"/>
        <v>0.86955783559320499</v>
      </c>
      <c r="GG182" s="2">
        <f t="shared" si="229"/>
        <v>0.86454794098533239</v>
      </c>
      <c r="GH182" s="2">
        <f t="shared" si="229"/>
        <v>0.85312151465475861</v>
      </c>
      <c r="GI182" s="2">
        <f t="shared" si="229"/>
        <v>0.84168451089287566</v>
      </c>
      <c r="GJ182" s="2">
        <f t="shared" si="229"/>
        <v>0.81724236623061997</v>
      </c>
      <c r="GK182" s="2">
        <f t="shared" si="229"/>
        <v>0.79464940086169333</v>
      </c>
      <c r="GM182" s="83">
        <f t="shared" si="230"/>
        <v>0</v>
      </c>
      <c r="GN182" s="83">
        <f t="shared" si="230"/>
        <v>0</v>
      </c>
      <c r="GO182" s="83">
        <f t="shared" si="230"/>
        <v>0</v>
      </c>
      <c r="GP182" s="83">
        <f t="shared" si="230"/>
        <v>0</v>
      </c>
      <c r="GQ182" s="83">
        <f t="shared" si="230"/>
        <v>0</v>
      </c>
      <c r="GR182" s="83">
        <f t="shared" si="230"/>
        <v>0</v>
      </c>
      <c r="GS182" s="83">
        <f t="shared" si="230"/>
        <v>0</v>
      </c>
      <c r="GT182" s="83">
        <f t="shared" si="230"/>
        <v>0</v>
      </c>
      <c r="GU182" s="83">
        <f t="shared" si="230"/>
        <v>0</v>
      </c>
      <c r="GV182" s="83">
        <f t="shared" si="230"/>
        <v>0</v>
      </c>
      <c r="GW182" s="83">
        <f t="shared" si="230"/>
        <v>0</v>
      </c>
      <c r="GX182" s="83">
        <f t="shared" si="230"/>
        <v>0</v>
      </c>
      <c r="GY182" s="83">
        <f t="shared" si="230"/>
        <v>0</v>
      </c>
      <c r="GZ182" s="83">
        <f t="shared" si="230"/>
        <v>0</v>
      </c>
      <c r="HA182" s="83">
        <f t="shared" si="230"/>
        <v>0</v>
      </c>
      <c r="HC182" s="83">
        <f t="shared" si="181"/>
        <v>0</v>
      </c>
      <c r="HD182" s="83">
        <f t="shared" si="181"/>
        <v>0</v>
      </c>
      <c r="HE182" s="83">
        <f t="shared" si="181"/>
        <v>0</v>
      </c>
      <c r="HF182" s="83">
        <f t="shared" si="180"/>
        <v>6.2597817258625835E-304</v>
      </c>
      <c r="HG182" s="83">
        <f t="shared" si="180"/>
        <v>0</v>
      </c>
      <c r="HH182" s="83">
        <f t="shared" si="180"/>
        <v>0</v>
      </c>
      <c r="HI182" s="83">
        <f t="shared" si="180"/>
        <v>0</v>
      </c>
      <c r="HJ182" s="83">
        <f t="shared" si="180"/>
        <v>0</v>
      </c>
      <c r="HK182" s="83">
        <f t="shared" si="180"/>
        <v>0</v>
      </c>
      <c r="HL182" s="83">
        <f t="shared" si="180"/>
        <v>0</v>
      </c>
      <c r="HM182" s="83">
        <f t="shared" si="180"/>
        <v>1.1808670367686206E-296</v>
      </c>
      <c r="HN182" s="83">
        <f t="shared" si="180"/>
        <v>0</v>
      </c>
      <c r="HO182" s="83">
        <f t="shared" si="226"/>
        <v>1.2637493047471717E-224</v>
      </c>
      <c r="HP182" s="83">
        <f t="shared" si="226"/>
        <v>0</v>
      </c>
      <c r="HQ182" s="83">
        <f t="shared" si="226"/>
        <v>0</v>
      </c>
      <c r="HS182" s="83">
        <f t="shared" si="231"/>
        <v>1.1729306106613529E-56</v>
      </c>
      <c r="HT182" s="83">
        <f t="shared" si="231"/>
        <v>3.7791628167919549E-51</v>
      </c>
      <c r="HU182" s="83">
        <f t="shared" si="231"/>
        <v>3.9870698930726482E-52</v>
      </c>
      <c r="HV182" s="83">
        <f t="shared" si="231"/>
        <v>9.8203871929142597E-45</v>
      </c>
      <c r="HW182" s="83">
        <f t="shared" si="231"/>
        <v>4.873589718210269E-61</v>
      </c>
      <c r="HX182" s="83">
        <f t="shared" si="231"/>
        <v>1.9891850312269329E-73</v>
      </c>
      <c r="HY182" s="83">
        <f t="shared" si="231"/>
        <v>8.7171749689940933E-65</v>
      </c>
      <c r="HZ182" s="83">
        <f t="shared" si="231"/>
        <v>1.7482337600475454E-73</v>
      </c>
      <c r="IA182" s="83">
        <f t="shared" si="231"/>
        <v>1.9461772518614421E-65</v>
      </c>
      <c r="IB182" s="83">
        <f t="shared" si="231"/>
        <v>2.5376043123201759E-62</v>
      </c>
      <c r="IC182" s="83">
        <f t="shared" si="231"/>
        <v>1.4596365652183957E-62</v>
      </c>
      <c r="ID182" s="83">
        <f t="shared" si="231"/>
        <v>1.4585766484435481E-66</v>
      </c>
      <c r="IE182" s="83">
        <f t="shared" si="231"/>
        <v>4.2724580024210797E-61</v>
      </c>
      <c r="IF182" s="83">
        <f t="shared" si="231"/>
        <v>5.8935078764646977E-72</v>
      </c>
      <c r="IG182" s="83">
        <f t="shared" si="231"/>
        <v>2.1312839029043162E-67</v>
      </c>
      <c r="II182" s="83">
        <f t="shared" si="232"/>
        <v>8.0445162003818526E-4</v>
      </c>
      <c r="IJ182" s="83">
        <f t="shared" si="232"/>
        <v>1.3678113988095672E-3</v>
      </c>
      <c r="IK182" s="83">
        <f t="shared" si="232"/>
        <v>1.3270230631046973E-3</v>
      </c>
      <c r="IL182" s="83">
        <f t="shared" si="232"/>
        <v>4.3027381314449369E-3</v>
      </c>
      <c r="IM182" s="83">
        <f t="shared" si="232"/>
        <v>5.7343381509810981E-4</v>
      </c>
      <c r="IN182" s="83">
        <f t="shared" si="232"/>
        <v>2.0710149676521055E-4</v>
      </c>
      <c r="IO182" s="83">
        <f t="shared" si="232"/>
        <v>1.795447172449385E-4</v>
      </c>
      <c r="IP182" s="83">
        <f t="shared" si="232"/>
        <v>4.5082200015692261E-5</v>
      </c>
      <c r="IQ182" s="83">
        <f t="shared" si="232"/>
        <v>2.343214215720895E-4</v>
      </c>
      <c r="IR182" s="83">
        <f t="shared" si="232"/>
        <v>6.6997797176126205E-4</v>
      </c>
      <c r="IS182" s="83">
        <f t="shared" si="232"/>
        <v>7.4348986080632277E-4</v>
      </c>
      <c r="IT182" s="83">
        <f t="shared" si="232"/>
        <v>8.7603204504837985E-4</v>
      </c>
      <c r="IU182" s="83">
        <f t="shared" si="232"/>
        <v>2.0272588764510802E-3</v>
      </c>
      <c r="IV182" s="83">
        <f t="shared" si="232"/>
        <v>2.0859348736648143E-3</v>
      </c>
      <c r="IW182" s="83">
        <f t="shared" si="232"/>
        <v>6.56402747983086E-3</v>
      </c>
      <c r="IY182" s="83">
        <f t="shared" si="233"/>
        <v>8.0445162003818526E-4</v>
      </c>
      <c r="IZ182" s="83">
        <f t="shared" si="233"/>
        <v>1.3678113988095672E-3</v>
      </c>
      <c r="JA182" s="83">
        <f t="shared" si="233"/>
        <v>1.3270230631046973E-3</v>
      </c>
      <c r="JB182" s="83">
        <f t="shared" si="233"/>
        <v>4.3027381314449369E-3</v>
      </c>
      <c r="JC182" s="83">
        <f t="shared" si="233"/>
        <v>5.7343381509810981E-4</v>
      </c>
      <c r="JD182" s="83">
        <f t="shared" si="233"/>
        <v>2.0710149676521055E-4</v>
      </c>
      <c r="JE182" s="83">
        <f t="shared" si="233"/>
        <v>1.795447172449385E-4</v>
      </c>
      <c r="JF182" s="83">
        <f t="shared" si="233"/>
        <v>4.5082200015692261E-5</v>
      </c>
      <c r="JG182" s="83">
        <f t="shared" si="233"/>
        <v>2.343214215720895E-4</v>
      </c>
      <c r="JH182" s="83">
        <f t="shared" si="233"/>
        <v>6.6997797176126205E-4</v>
      </c>
      <c r="JI182" s="83">
        <f t="shared" si="233"/>
        <v>7.4348986080632277E-4</v>
      </c>
      <c r="JJ182" s="83">
        <f t="shared" si="233"/>
        <v>8.7603204504837985E-4</v>
      </c>
      <c r="JK182" s="83">
        <f t="shared" si="233"/>
        <v>2.0272588764510802E-3</v>
      </c>
      <c r="JL182" s="83">
        <f t="shared" si="233"/>
        <v>2.0859348736648143E-3</v>
      </c>
      <c r="JM182" s="83">
        <f t="shared" si="233"/>
        <v>6.56402747983086E-3</v>
      </c>
    </row>
    <row r="183" spans="2:273" x14ac:dyDescent="0.25">
      <c r="B183" s="2">
        <v>156</v>
      </c>
      <c r="C183" s="37">
        <v>108.68300000000001</v>
      </c>
      <c r="D183" s="37">
        <v>108.017</v>
      </c>
      <c r="E183" s="37">
        <v>109.033</v>
      </c>
      <c r="F183" s="37">
        <v>105.633</v>
      </c>
      <c r="G183" s="37">
        <v>106.121</v>
      </c>
      <c r="H183" s="37">
        <v>106.81</v>
      </c>
      <c r="I183" s="37">
        <v>108.03400000000001</v>
      </c>
      <c r="J183" s="37">
        <v>111.621</v>
      </c>
      <c r="K183" s="37">
        <v>108.69</v>
      </c>
      <c r="L183" s="37">
        <v>109</v>
      </c>
      <c r="M183" s="37">
        <v>110.672</v>
      </c>
      <c r="N183" s="37">
        <v>111.13800000000001</v>
      </c>
      <c r="O183" s="37">
        <v>114</v>
      </c>
      <c r="P183" s="37">
        <v>111.121</v>
      </c>
      <c r="Q183" s="37">
        <v>114.86199999999999</v>
      </c>
      <c r="S183" s="4" t="e">
        <f t="shared" si="234"/>
        <v>#N/A</v>
      </c>
      <c r="T183" s="4" t="e">
        <f t="shared" si="234"/>
        <v>#N/A</v>
      </c>
      <c r="U183" s="4" t="e">
        <f t="shared" si="234"/>
        <v>#N/A</v>
      </c>
      <c r="V183" s="4">
        <f t="shared" si="234"/>
        <v>106.10853605949796</v>
      </c>
      <c r="W183" s="4" t="e">
        <f t="shared" si="234"/>
        <v>#N/A</v>
      </c>
      <c r="X183" s="4" t="e">
        <f t="shared" si="234"/>
        <v>#N/A</v>
      </c>
      <c r="Y183" s="4" t="e">
        <f t="shared" si="234"/>
        <v>#N/A</v>
      </c>
      <c r="Z183" s="4" t="e">
        <f t="shared" si="234"/>
        <v>#N/A</v>
      </c>
      <c r="AA183" s="4" t="e">
        <f t="shared" si="234"/>
        <v>#N/A</v>
      </c>
      <c r="AB183" s="4" t="e">
        <f t="shared" si="234"/>
        <v>#N/A</v>
      </c>
      <c r="AC183" s="4" t="e">
        <f t="shared" si="234"/>
        <v>#N/A</v>
      </c>
      <c r="AD183" s="4" t="e">
        <f t="shared" si="234"/>
        <v>#N/A</v>
      </c>
      <c r="AE183" s="4" t="e">
        <f t="shared" si="234"/>
        <v>#N/A</v>
      </c>
      <c r="AF183" s="4">
        <f t="shared" si="234"/>
        <v>113.40637135916043</v>
      </c>
      <c r="AG183" s="4">
        <f t="shared" si="234"/>
        <v>115.528517660349</v>
      </c>
      <c r="AI183" s="4">
        <f t="shared" si="235"/>
        <v>0</v>
      </c>
      <c r="AJ183" s="4">
        <f t="shared" si="235"/>
        <v>0</v>
      </c>
      <c r="AK183" s="4">
        <f t="shared" si="235"/>
        <v>0</v>
      </c>
      <c r="AL183" s="4">
        <f t="shared" si="235"/>
        <v>-0.47553605949796918</v>
      </c>
      <c r="AM183" s="4">
        <f t="shared" si="235"/>
        <v>0</v>
      </c>
      <c r="AN183" s="4">
        <f t="shared" si="235"/>
        <v>0</v>
      </c>
      <c r="AO183" s="4">
        <f t="shared" si="235"/>
        <v>0</v>
      </c>
      <c r="AP183" s="4">
        <f t="shared" si="235"/>
        <v>0</v>
      </c>
      <c r="AQ183" s="4">
        <f t="shared" si="235"/>
        <v>0</v>
      </c>
      <c r="AR183" s="4">
        <f t="shared" si="235"/>
        <v>0</v>
      </c>
      <c r="AS183" s="4">
        <f t="shared" si="235"/>
        <v>0</v>
      </c>
      <c r="AT183" s="4">
        <f t="shared" si="235"/>
        <v>0</v>
      </c>
      <c r="AU183" s="4">
        <f t="shared" si="235"/>
        <v>0</v>
      </c>
      <c r="AV183" s="4">
        <f t="shared" si="235"/>
        <v>-2.2853713591604361</v>
      </c>
      <c r="AW183" s="4">
        <f t="shared" si="235"/>
        <v>-0.66651766034900106</v>
      </c>
      <c r="AY183" s="2" t="e">
        <f t="shared" si="227"/>
        <v>#N/A</v>
      </c>
      <c r="AZ183" s="2" t="e">
        <f t="shared" si="227"/>
        <v>#N/A</v>
      </c>
      <c r="BA183" s="2" t="e">
        <f t="shared" si="227"/>
        <v>#N/A</v>
      </c>
      <c r="BB183" s="2">
        <f t="shared" si="227"/>
        <v>106.10853605949796</v>
      </c>
      <c r="BC183" s="2" t="e">
        <f t="shared" si="227"/>
        <v>#N/A</v>
      </c>
      <c r="BD183" s="2" t="e">
        <f t="shared" si="227"/>
        <v>#N/A</v>
      </c>
      <c r="BE183" s="2" t="e">
        <f t="shared" si="227"/>
        <v>#N/A</v>
      </c>
      <c r="BF183" s="2" t="e">
        <f t="shared" si="227"/>
        <v>#N/A</v>
      </c>
      <c r="BG183" s="2" t="e">
        <f t="shared" si="227"/>
        <v>#N/A</v>
      </c>
      <c r="BH183" s="2" t="e">
        <f t="shared" si="227"/>
        <v>#N/A</v>
      </c>
      <c r="BI183" s="2" t="e">
        <f t="shared" si="227"/>
        <v>#N/A</v>
      </c>
      <c r="BJ183" s="2" t="e">
        <f t="shared" si="227"/>
        <v>#N/A</v>
      </c>
      <c r="BK183" s="2" t="e">
        <f t="shared" si="227"/>
        <v>#N/A</v>
      </c>
      <c r="BL183" s="2">
        <f t="shared" si="227"/>
        <v>113.40637128547665</v>
      </c>
      <c r="BM183" s="2">
        <f t="shared" si="227"/>
        <v>115.52841446002877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>
        <f t="shared" si="200"/>
        <v>105.633</v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>
        <f t="shared" si="210"/>
        <v>111.121</v>
      </c>
      <c r="DI183" s="2">
        <f t="shared" si="211"/>
        <v>114.86199999999999</v>
      </c>
      <c r="DK183" s="2">
        <f t="shared" si="236"/>
        <v>160.16382175032174</v>
      </c>
      <c r="DL183" s="2">
        <f t="shared" si="236"/>
        <v>149.98110613852717</v>
      </c>
      <c r="DM183" s="2">
        <f t="shared" si="236"/>
        <v>142.05209527665318</v>
      </c>
      <c r="DN183" s="2">
        <f t="shared" si="236"/>
        <v>136.53423558376193</v>
      </c>
      <c r="DO183" s="2">
        <f t="shared" si="236"/>
        <v>132.23646219498849</v>
      </c>
      <c r="DP183" s="2">
        <f t="shared" si="236"/>
        <v>134.29011120448183</v>
      </c>
      <c r="DQ183" s="2">
        <f t="shared" si="236"/>
        <v>138.85122223438015</v>
      </c>
      <c r="DR183" s="2">
        <f t="shared" si="236"/>
        <v>138.39930504201681</v>
      </c>
      <c r="DS183" s="2">
        <f t="shared" si="236"/>
        <v>141.7386989823832</v>
      </c>
      <c r="DT183" s="2">
        <f t="shared" si="236"/>
        <v>141.01850552576866</v>
      </c>
      <c r="DU183" s="2">
        <f t="shared" si="236"/>
        <v>133.20157759103643</v>
      </c>
      <c r="DV183" s="2">
        <f t="shared" si="236"/>
        <v>136.28682717086835</v>
      </c>
      <c r="DW183" s="2">
        <f t="shared" si="236"/>
        <v>146.84629831932773</v>
      </c>
      <c r="DX183" s="2">
        <f t="shared" si="236"/>
        <v>151.58090030030027</v>
      </c>
      <c r="DY183" s="2">
        <f t="shared" si="236"/>
        <v>174.62783648498333</v>
      </c>
      <c r="EA183" s="2">
        <f t="shared" si="213"/>
        <v>108.57310679031104</v>
      </c>
      <c r="EB183" s="2">
        <f t="shared" si="213"/>
        <v>107.93612924482639</v>
      </c>
      <c r="EC183" s="2">
        <f t="shared" si="213"/>
        <v>106.45558485868102</v>
      </c>
      <c r="ED183" s="2">
        <f t="shared" si="213"/>
        <v>106.42332188762953</v>
      </c>
      <c r="EE183" s="2">
        <f t="shared" si="213"/>
        <v>105.57594009476094</v>
      </c>
      <c r="EF183" s="2">
        <f t="shared" si="213"/>
        <v>104.73010423098839</v>
      </c>
      <c r="EG183" s="2">
        <f t="shared" si="213"/>
        <v>107.97466667725676</v>
      </c>
      <c r="EH183" s="2">
        <f t="shared" si="213"/>
        <v>112.52039320650344</v>
      </c>
      <c r="EI183" s="2">
        <f t="shared" si="213"/>
        <v>113.12512967220195</v>
      </c>
      <c r="EJ183" s="2">
        <f t="shared" si="213"/>
        <v>114.81644013984788</v>
      </c>
      <c r="EK183" s="2">
        <f t="shared" si="212"/>
        <v>112.77000615279971</v>
      </c>
      <c r="EL183" s="2">
        <f t="shared" si="179"/>
        <v>111.7228565264507</v>
      </c>
      <c r="EM183" s="2">
        <f t="shared" si="179"/>
        <v>115.43887058470713</v>
      </c>
      <c r="EN183" s="2">
        <f t="shared" si="179"/>
        <v>114.0086217358093</v>
      </c>
      <c r="EO183" s="2">
        <f t="shared" si="179"/>
        <v>117.94986578947366</v>
      </c>
      <c r="EQ183" s="2">
        <f t="shared" si="237"/>
        <v>107.12887466065064</v>
      </c>
      <c r="ER183" s="2">
        <f t="shared" si="237"/>
        <v>106.66606112432065</v>
      </c>
      <c r="ES183" s="2">
        <f t="shared" si="237"/>
        <v>106.68863136116217</v>
      </c>
      <c r="ET183" s="2">
        <f t="shared" si="237"/>
        <v>106.06418883823733</v>
      </c>
      <c r="EU183" s="2">
        <f t="shared" si="237"/>
        <v>105.92848069305531</v>
      </c>
      <c r="EV183" s="2">
        <f t="shared" si="237"/>
        <v>105.1367448998129</v>
      </c>
      <c r="EW183" s="2">
        <f t="shared" si="237"/>
        <v>108.21710536980503</v>
      </c>
      <c r="EX183" s="2">
        <f t="shared" si="237"/>
        <v>111.39215696416572</v>
      </c>
      <c r="EY183" s="2">
        <f t="shared" si="237"/>
        <v>111.75223174037394</v>
      </c>
      <c r="EZ183" s="2">
        <f t="shared" si="237"/>
        <v>113.24369232272124</v>
      </c>
      <c r="FA183" s="2">
        <f t="shared" si="237"/>
        <v>112.70554806535286</v>
      </c>
      <c r="FB183" s="2">
        <f t="shared" si="237"/>
        <v>112.36455312850748</v>
      </c>
      <c r="FC183" s="2">
        <f t="shared" si="237"/>
        <v>114.78146259749471</v>
      </c>
      <c r="FD183" s="2">
        <f t="shared" si="237"/>
        <v>113.28219773131102</v>
      </c>
      <c r="FE183" s="2">
        <f t="shared" si="237"/>
        <v>114.95507491652099</v>
      </c>
      <c r="FG183" s="2">
        <f t="shared" si="238"/>
        <v>0.99998471661286181</v>
      </c>
      <c r="FH183" s="2">
        <f t="shared" si="238"/>
        <v>0.99998002557185395</v>
      </c>
      <c r="FI183" s="2">
        <f t="shared" si="238"/>
        <v>0.99997948128580438</v>
      </c>
      <c r="FJ183" s="2">
        <f t="shared" si="238"/>
        <v>0.99997976350507445</v>
      </c>
      <c r="FK183" s="2">
        <f t="shared" si="238"/>
        <v>0.99997412179201939</v>
      </c>
      <c r="FL183" s="2">
        <f t="shared" si="238"/>
        <v>0.99997016806483896</v>
      </c>
      <c r="FM183" s="2">
        <f t="shared" si="238"/>
        <v>0.99997514803723897</v>
      </c>
      <c r="FN183" s="2">
        <f t="shared" si="238"/>
        <v>0.99996936887400811</v>
      </c>
      <c r="FO183" s="2">
        <f t="shared" si="238"/>
        <v>0.99997280246212428</v>
      </c>
      <c r="FP183" s="2">
        <f t="shared" si="238"/>
        <v>0.9999709942008933</v>
      </c>
      <c r="FQ183" s="2">
        <f t="shared" si="238"/>
        <v>0.99996997555216305</v>
      </c>
      <c r="FR183" s="2">
        <f t="shared" si="238"/>
        <v>0.99996989538034475</v>
      </c>
      <c r="FS183" s="2">
        <f t="shared" si="238"/>
        <v>0.99996839916212599</v>
      </c>
      <c r="FT183" s="2">
        <f t="shared" si="238"/>
        <v>0.99997028179564595</v>
      </c>
      <c r="FU183" s="2">
        <f t="shared" si="238"/>
        <v>0.99996209169844286</v>
      </c>
      <c r="FW183" s="2">
        <f t="shared" si="229"/>
        <v>0.90054528509517695</v>
      </c>
      <c r="FX183" s="2">
        <f t="shared" si="229"/>
        <v>0.89821088739555255</v>
      </c>
      <c r="FY183" s="2">
        <f t="shared" si="229"/>
        <v>0.88713467073610364</v>
      </c>
      <c r="FZ183" s="2">
        <f t="shared" si="229"/>
        <v>0.87821259563146914</v>
      </c>
      <c r="GA183" s="2">
        <f t="shared" si="229"/>
        <v>0.88967162174612691</v>
      </c>
      <c r="GB183" s="2">
        <f t="shared" si="229"/>
        <v>0.88341519418223879</v>
      </c>
      <c r="GC183" s="2">
        <f t="shared" si="229"/>
        <v>0.90382254167127285</v>
      </c>
      <c r="GD183" s="2">
        <f t="shared" si="229"/>
        <v>0.90500463817905585</v>
      </c>
      <c r="GE183" s="2">
        <f t="shared" si="229"/>
        <v>0.8961504682757816</v>
      </c>
      <c r="GF183" s="2">
        <f t="shared" si="229"/>
        <v>0.87965406206343055</v>
      </c>
      <c r="GG183" s="2">
        <f t="shared" si="229"/>
        <v>0.87497618096024932</v>
      </c>
      <c r="GH183" s="2">
        <f t="shared" si="229"/>
        <v>0.86429136968427711</v>
      </c>
      <c r="GI183" s="2">
        <f t="shared" si="229"/>
        <v>0.85357484865564959</v>
      </c>
      <c r="GJ183" s="2">
        <f t="shared" si="229"/>
        <v>0.83059897146680806</v>
      </c>
      <c r="GK183" s="2">
        <f t="shared" si="229"/>
        <v>0.80927183161211624</v>
      </c>
      <c r="GM183" s="83">
        <f t="shared" si="230"/>
        <v>0</v>
      </c>
      <c r="GN183" s="83">
        <f t="shared" si="230"/>
        <v>0</v>
      </c>
      <c r="GO183" s="83">
        <f t="shared" si="230"/>
        <v>0</v>
      </c>
      <c r="GP183" s="83">
        <f t="shared" si="230"/>
        <v>0</v>
      </c>
      <c r="GQ183" s="83">
        <f t="shared" si="230"/>
        <v>0</v>
      </c>
      <c r="GR183" s="83">
        <f t="shared" si="230"/>
        <v>0</v>
      </c>
      <c r="GS183" s="83">
        <f t="shared" si="230"/>
        <v>0</v>
      </c>
      <c r="GT183" s="83">
        <f t="shared" si="230"/>
        <v>0</v>
      </c>
      <c r="GU183" s="83">
        <f t="shared" si="230"/>
        <v>0</v>
      </c>
      <c r="GV183" s="83">
        <f t="shared" si="230"/>
        <v>0</v>
      </c>
      <c r="GW183" s="83">
        <f t="shared" si="230"/>
        <v>0</v>
      </c>
      <c r="GX183" s="83">
        <f t="shared" si="230"/>
        <v>0</v>
      </c>
      <c r="GY183" s="83">
        <f t="shared" si="230"/>
        <v>0</v>
      </c>
      <c r="GZ183" s="83">
        <f t="shared" si="230"/>
        <v>0</v>
      </c>
      <c r="HA183" s="83">
        <f t="shared" si="230"/>
        <v>0</v>
      </c>
      <c r="HC183" s="83">
        <f t="shared" si="181"/>
        <v>0</v>
      </c>
      <c r="HD183" s="83">
        <f t="shared" si="181"/>
        <v>0</v>
      </c>
      <c r="HE183" s="83">
        <f t="shared" si="181"/>
        <v>0</v>
      </c>
      <c r="HF183" s="83">
        <f t="shared" si="180"/>
        <v>0</v>
      </c>
      <c r="HG183" s="83">
        <f t="shared" si="180"/>
        <v>0</v>
      </c>
      <c r="HH183" s="83">
        <f t="shared" si="180"/>
        <v>0</v>
      </c>
      <c r="HI183" s="83">
        <f t="shared" si="180"/>
        <v>0</v>
      </c>
      <c r="HJ183" s="83">
        <f t="shared" si="180"/>
        <v>0</v>
      </c>
      <c r="HK183" s="83">
        <f t="shared" si="180"/>
        <v>0</v>
      </c>
      <c r="HL183" s="83">
        <f t="shared" si="180"/>
        <v>0</v>
      </c>
      <c r="HM183" s="83">
        <f t="shared" si="180"/>
        <v>1.9780623890259871E-304</v>
      </c>
      <c r="HN183" s="83">
        <f t="shared" si="180"/>
        <v>0</v>
      </c>
      <c r="HO183" s="83">
        <f t="shared" si="226"/>
        <v>1.4383823763921089E-230</v>
      </c>
      <c r="HP183" s="83">
        <f t="shared" si="226"/>
        <v>0</v>
      </c>
      <c r="HQ183" s="83">
        <f t="shared" si="226"/>
        <v>0</v>
      </c>
      <c r="HS183" s="83">
        <f t="shared" si="231"/>
        <v>5.5714134242885752E-59</v>
      </c>
      <c r="HT183" s="83">
        <f t="shared" si="231"/>
        <v>2.7861228826267544E-53</v>
      </c>
      <c r="HU183" s="83">
        <f t="shared" si="231"/>
        <v>2.0583883297318572E-54</v>
      </c>
      <c r="HV183" s="83">
        <f t="shared" si="231"/>
        <v>1.0608039250324686E-46</v>
      </c>
      <c r="HW183" s="83">
        <f t="shared" si="231"/>
        <v>1.1538528538649856E-63</v>
      </c>
      <c r="HX183" s="83">
        <f t="shared" si="231"/>
        <v>1.2286054724651314E-76</v>
      </c>
      <c r="HY183" s="83">
        <f t="shared" si="231"/>
        <v>1.6075780362325648E-67</v>
      </c>
      <c r="HZ183" s="83">
        <f t="shared" si="231"/>
        <v>1.2209833655575525E-76</v>
      </c>
      <c r="IA183" s="83">
        <f t="shared" si="231"/>
        <v>3.0083213500752757E-68</v>
      </c>
      <c r="IB183" s="83">
        <f t="shared" si="231"/>
        <v>4.4326017400960896E-65</v>
      </c>
      <c r="IC183" s="83">
        <f t="shared" si="231"/>
        <v>2.2887463337865121E-65</v>
      </c>
      <c r="ID183" s="83">
        <f t="shared" si="231"/>
        <v>1.4278686596548325E-69</v>
      </c>
      <c r="IE183" s="83">
        <f t="shared" si="231"/>
        <v>6.5654652916737473E-64</v>
      </c>
      <c r="IF183" s="83">
        <f t="shared" si="231"/>
        <v>2.0180979093152176E-75</v>
      </c>
      <c r="IG183" s="83">
        <f t="shared" si="231"/>
        <v>8.9220237130778395E-71</v>
      </c>
      <c r="II183" s="83">
        <f t="shared" si="232"/>
        <v>4.6970901108789309E-4</v>
      </c>
      <c r="IJ183" s="83">
        <f t="shared" si="232"/>
        <v>8.2952759504960241E-4</v>
      </c>
      <c r="IK183" s="83">
        <f t="shared" si="232"/>
        <v>7.7893346858449867E-4</v>
      </c>
      <c r="IL183" s="83">
        <f t="shared" si="232"/>
        <v>2.747307386173202E-3</v>
      </c>
      <c r="IM183" s="83">
        <f t="shared" si="232"/>
        <v>3.1474805422640354E-4</v>
      </c>
      <c r="IN183" s="83">
        <f t="shared" si="232"/>
        <v>1.0150370649643005E-4</v>
      </c>
      <c r="IO183" s="83">
        <f t="shared" si="232"/>
        <v>9.3530102605193704E-5</v>
      </c>
      <c r="IP183" s="83">
        <f t="shared" si="232"/>
        <v>2.1039725304072502E-5</v>
      </c>
      <c r="IQ183" s="83">
        <f t="shared" si="232"/>
        <v>1.2151435343266024E-4</v>
      </c>
      <c r="IR183" s="83">
        <f t="shared" si="232"/>
        <v>3.6146632938659857E-4</v>
      </c>
      <c r="IS183" s="83">
        <f t="shared" si="232"/>
        <v>3.9918644312875591E-4</v>
      </c>
      <c r="IT183" s="83">
        <f t="shared" si="232"/>
        <v>4.6214557858583968E-4</v>
      </c>
      <c r="IU183" s="83">
        <f t="shared" si="232"/>
        <v>1.1285998236033226E-3</v>
      </c>
      <c r="IV183" s="83">
        <f t="shared" si="232"/>
        <v>1.0870310636981379E-3</v>
      </c>
      <c r="IW183" s="83">
        <f t="shared" si="232"/>
        <v>3.6941437809622827E-3</v>
      </c>
      <c r="IY183" s="83">
        <f t="shared" si="233"/>
        <v>4.6970901108789309E-4</v>
      </c>
      <c r="IZ183" s="83">
        <f t="shared" si="233"/>
        <v>8.2952759504960241E-4</v>
      </c>
      <c r="JA183" s="83">
        <f t="shared" si="233"/>
        <v>7.7893346858449867E-4</v>
      </c>
      <c r="JB183" s="83">
        <f t="shared" si="233"/>
        <v>2.747307386173202E-3</v>
      </c>
      <c r="JC183" s="83">
        <f t="shared" si="233"/>
        <v>3.1474805422640354E-4</v>
      </c>
      <c r="JD183" s="83">
        <f t="shared" si="233"/>
        <v>1.0150370649643005E-4</v>
      </c>
      <c r="JE183" s="83">
        <f t="shared" si="233"/>
        <v>9.3530102605193704E-5</v>
      </c>
      <c r="JF183" s="83">
        <f t="shared" si="233"/>
        <v>2.1039725304072502E-5</v>
      </c>
      <c r="JG183" s="83">
        <f t="shared" si="233"/>
        <v>1.2151435343266024E-4</v>
      </c>
      <c r="JH183" s="83">
        <f t="shared" si="233"/>
        <v>3.6146632938659857E-4</v>
      </c>
      <c r="JI183" s="83">
        <f t="shared" si="233"/>
        <v>3.9918644312875591E-4</v>
      </c>
      <c r="JJ183" s="83">
        <f t="shared" si="233"/>
        <v>4.6214557858583968E-4</v>
      </c>
      <c r="JK183" s="83">
        <f t="shared" si="233"/>
        <v>1.1285998236033226E-3</v>
      </c>
      <c r="JL183" s="83">
        <f t="shared" si="233"/>
        <v>1.0870310636981379E-3</v>
      </c>
      <c r="JM183" s="83">
        <f t="shared" si="233"/>
        <v>3.6941437809622827E-3</v>
      </c>
    </row>
    <row r="184" spans="2:273" x14ac:dyDescent="0.25">
      <c r="B184" s="2">
        <v>157</v>
      </c>
      <c r="C184" s="37">
        <v>107.5</v>
      </c>
      <c r="D184" s="37">
        <v>108.333</v>
      </c>
      <c r="E184" s="37">
        <v>105.833</v>
      </c>
      <c r="F184" s="37">
        <v>106.85</v>
      </c>
      <c r="G184" s="37">
        <v>107</v>
      </c>
      <c r="H184" s="37">
        <v>108</v>
      </c>
      <c r="I184" s="37">
        <v>109.36199999999999</v>
      </c>
      <c r="J184" s="37">
        <v>111.5</v>
      </c>
      <c r="K184" s="37">
        <v>110.96599999999999</v>
      </c>
      <c r="L184" s="37">
        <v>111.10299999999999</v>
      </c>
      <c r="M184" s="37">
        <v>113.345</v>
      </c>
      <c r="N184" s="37">
        <v>112.655</v>
      </c>
      <c r="O184" s="37">
        <v>112.655</v>
      </c>
      <c r="P184" s="37">
        <v>114.20699999999999</v>
      </c>
      <c r="Q184" s="37">
        <v>113.86199999999999</v>
      </c>
      <c r="S184" s="4" t="e">
        <f t="shared" si="234"/>
        <v>#N/A</v>
      </c>
      <c r="T184" s="4" t="e">
        <f t="shared" si="234"/>
        <v>#N/A</v>
      </c>
      <c r="U184" s="4" t="e">
        <f t="shared" si="234"/>
        <v>#N/A</v>
      </c>
      <c r="V184" s="4" t="e">
        <f t="shared" si="234"/>
        <v>#N/A</v>
      </c>
      <c r="W184" s="4" t="e">
        <f t="shared" si="234"/>
        <v>#N/A</v>
      </c>
      <c r="X184" s="4" t="e">
        <f t="shared" si="234"/>
        <v>#N/A</v>
      </c>
      <c r="Y184" s="4" t="e">
        <f t="shared" si="234"/>
        <v>#N/A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 t="e">
        <f t="shared" si="234"/>
        <v>#N/A</v>
      </c>
      <c r="AE184" s="4" t="e">
        <f t="shared" si="234"/>
        <v>#N/A</v>
      </c>
      <c r="AF184" s="4">
        <f t="shared" si="234"/>
        <v>113.31685483877065</v>
      </c>
      <c r="AG184" s="4">
        <f t="shared" si="234"/>
        <v>115.38057511379144</v>
      </c>
      <c r="AI184" s="4">
        <f t="shared" si="235"/>
        <v>0</v>
      </c>
      <c r="AJ184" s="4">
        <f t="shared" si="235"/>
        <v>0</v>
      </c>
      <c r="AK184" s="4">
        <f t="shared" si="235"/>
        <v>0</v>
      </c>
      <c r="AL184" s="4">
        <f t="shared" si="235"/>
        <v>0</v>
      </c>
      <c r="AM184" s="4">
        <f t="shared" si="235"/>
        <v>0</v>
      </c>
      <c r="AN184" s="4">
        <f t="shared" si="235"/>
        <v>0</v>
      </c>
      <c r="AO184" s="4">
        <f t="shared" si="235"/>
        <v>0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0</v>
      </c>
      <c r="AU184" s="4">
        <f t="shared" si="235"/>
        <v>0</v>
      </c>
      <c r="AV184" s="4">
        <f t="shared" si="235"/>
        <v>0.8901451612293414</v>
      </c>
      <c r="AW184" s="4">
        <f t="shared" si="235"/>
        <v>-1.5185751137914423</v>
      </c>
      <c r="AY184" s="2" t="e">
        <f t="shared" si="227"/>
        <v>#N/A</v>
      </c>
      <c r="AZ184" s="2" t="e">
        <f t="shared" si="227"/>
        <v>#N/A</v>
      </c>
      <c r="BA184" s="2" t="e">
        <f t="shared" si="227"/>
        <v>#N/A</v>
      </c>
      <c r="BB184" s="2" t="e">
        <f t="shared" si="227"/>
        <v>#N/A</v>
      </c>
      <c r="BC184" s="2" t="e">
        <f t="shared" si="227"/>
        <v>#N/A</v>
      </c>
      <c r="BD184" s="2" t="e">
        <f t="shared" si="227"/>
        <v>#N/A</v>
      </c>
      <c r="BE184" s="2" t="e">
        <f t="shared" si="227"/>
        <v>#N/A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 t="e">
        <f t="shared" si="227"/>
        <v>#N/A</v>
      </c>
      <c r="BK184" s="2" t="e">
        <f t="shared" si="227"/>
        <v>#N/A</v>
      </c>
      <c r="BL184" s="2">
        <f t="shared" si="227"/>
        <v>113.31685483072671</v>
      </c>
      <c r="BM184" s="2">
        <f t="shared" si="227"/>
        <v>115.38055377790485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>
        <f t="shared" si="210"/>
        <v>114.20699999999999</v>
      </c>
      <c r="DI184" s="2">
        <f t="shared" si="211"/>
        <v>113.86199999999999</v>
      </c>
      <c r="DK184" s="2">
        <f t="shared" si="236"/>
        <v>160.41948712998715</v>
      </c>
      <c r="DL184" s="2">
        <f t="shared" si="236"/>
        <v>150.19869734106575</v>
      </c>
      <c r="DM184" s="2">
        <f t="shared" si="236"/>
        <v>142.22385883940623</v>
      </c>
      <c r="DN184" s="2">
        <f t="shared" si="236"/>
        <v>136.66869165116535</v>
      </c>
      <c r="DO184" s="2">
        <f t="shared" si="236"/>
        <v>132.33987690119267</v>
      </c>
      <c r="DP184" s="2">
        <f t="shared" si="236"/>
        <v>134.39593277310928</v>
      </c>
      <c r="DQ184" s="2">
        <f t="shared" si="236"/>
        <v>138.97684724805779</v>
      </c>
      <c r="DR184" s="2">
        <f t="shared" si="236"/>
        <v>138.53459831932773</v>
      </c>
      <c r="DS184" s="2">
        <f t="shared" si="236"/>
        <v>141.90709235146076</v>
      </c>
      <c r="DT184" s="2">
        <f t="shared" si="236"/>
        <v>141.18115581573471</v>
      </c>
      <c r="DU184" s="2">
        <f t="shared" si="236"/>
        <v>133.30467731092438</v>
      </c>
      <c r="DV184" s="2">
        <f t="shared" si="236"/>
        <v>136.40669411764708</v>
      </c>
      <c r="DW184" s="2">
        <f t="shared" si="236"/>
        <v>147.03046722689075</v>
      </c>
      <c r="DX184" s="2">
        <f t="shared" si="236"/>
        <v>151.79906156156153</v>
      </c>
      <c r="DY184" s="2">
        <f t="shared" si="236"/>
        <v>175.02102402669635</v>
      </c>
      <c r="EA184" s="2">
        <f t="shared" si="213"/>
        <v>108.49984558830738</v>
      </c>
      <c r="EB184" s="2">
        <f t="shared" si="213"/>
        <v>107.86057753415818</v>
      </c>
      <c r="EC184" s="2">
        <f t="shared" si="213"/>
        <v>106.37763553162853</v>
      </c>
      <c r="ED184" s="2">
        <f t="shared" si="213"/>
        <v>106.35793555714243</v>
      </c>
      <c r="EE184" s="2">
        <f t="shared" si="213"/>
        <v>105.49455528370032</v>
      </c>
      <c r="EF184" s="2">
        <f t="shared" si="213"/>
        <v>104.62558031987493</v>
      </c>
      <c r="EG184" s="2">
        <f t="shared" si="213"/>
        <v>107.87661620493922</v>
      </c>
      <c r="EH184" s="2">
        <f t="shared" si="213"/>
        <v>112.49326283478382</v>
      </c>
      <c r="EI184" s="2">
        <f t="shared" si="213"/>
        <v>113.08618863851191</v>
      </c>
      <c r="EJ184" s="2">
        <f t="shared" si="213"/>
        <v>114.83623567666093</v>
      </c>
      <c r="EK184" s="2">
        <f t="shared" si="212"/>
        <v>112.73900888246963</v>
      </c>
      <c r="EL184" s="2">
        <f t="shared" si="179"/>
        <v>111.66629626494971</v>
      </c>
      <c r="EM184" s="2">
        <f t="shared" si="179"/>
        <v>115.37128315680131</v>
      </c>
      <c r="EN184" s="2">
        <f t="shared" si="179"/>
        <v>113.93958957987621</v>
      </c>
      <c r="EO184" s="2">
        <f t="shared" si="179"/>
        <v>117.88325624999999</v>
      </c>
      <c r="EQ184" s="2">
        <f t="shared" si="237"/>
        <v>107.03229970235837</v>
      </c>
      <c r="ER184" s="2">
        <f t="shared" si="237"/>
        <v>106.56869194972826</v>
      </c>
      <c r="ES184" s="2">
        <f t="shared" si="237"/>
        <v>106.61478337195982</v>
      </c>
      <c r="ET184" s="2">
        <f t="shared" si="237"/>
        <v>105.99249157342174</v>
      </c>
      <c r="EU184" s="2">
        <f t="shared" si="237"/>
        <v>105.8530623618076</v>
      </c>
      <c r="EV184" s="2">
        <f t="shared" si="237"/>
        <v>105.03929302232639</v>
      </c>
      <c r="EW184" s="2">
        <f t="shared" si="237"/>
        <v>108.12308773882216</v>
      </c>
      <c r="EX184" s="2">
        <f t="shared" si="237"/>
        <v>111.34610039541677</v>
      </c>
      <c r="EY184" s="2">
        <f t="shared" si="237"/>
        <v>111.68986658520447</v>
      </c>
      <c r="EZ184" s="2">
        <f t="shared" si="237"/>
        <v>113.23595662149638</v>
      </c>
      <c r="FA184" s="2">
        <f t="shared" si="237"/>
        <v>112.67343744150602</v>
      </c>
      <c r="FB184" s="2">
        <f t="shared" si="237"/>
        <v>112.3194237881951</v>
      </c>
      <c r="FC184" s="2">
        <f t="shared" si="237"/>
        <v>114.70175404750653</v>
      </c>
      <c r="FD184" s="2">
        <f t="shared" si="237"/>
        <v>113.19980606056706</v>
      </c>
      <c r="FE184" s="2">
        <f t="shared" si="237"/>
        <v>114.84021896506675</v>
      </c>
      <c r="FG184" s="2">
        <f t="shared" si="238"/>
        <v>0.99998606136652357</v>
      </c>
      <c r="FH184" s="2">
        <f t="shared" si="238"/>
        <v>0.999981783073004</v>
      </c>
      <c r="FI184" s="2">
        <f t="shared" si="238"/>
        <v>0.99998128667645847</v>
      </c>
      <c r="FJ184" s="2">
        <f t="shared" si="238"/>
        <v>0.99998154406441486</v>
      </c>
      <c r="FK184" s="2">
        <f t="shared" si="238"/>
        <v>0.99997639874007849</v>
      </c>
      <c r="FL184" s="2">
        <f t="shared" si="238"/>
        <v>0.99997279288035856</v>
      </c>
      <c r="FM184" s="2">
        <f t="shared" si="238"/>
        <v>0.99997733469102035</v>
      </c>
      <c r="FN184" s="2">
        <f t="shared" si="238"/>
        <v>0.99997206400578043</v>
      </c>
      <c r="FO184" s="2">
        <f t="shared" si="238"/>
        <v>0.99997519549129421</v>
      </c>
      <c r="FP184" s="2">
        <f t="shared" si="238"/>
        <v>0.99997354632929558</v>
      </c>
      <c r="FQ184" s="2">
        <f t="shared" si="238"/>
        <v>0.99997261730578668</v>
      </c>
      <c r="FR184" s="2">
        <f t="shared" si="238"/>
        <v>0.99997254418783255</v>
      </c>
      <c r="FS184" s="2">
        <f t="shared" si="238"/>
        <v>0.99997117961319026</v>
      </c>
      <c r="FT184" s="2">
        <f t="shared" si="238"/>
        <v>0.99997289660463073</v>
      </c>
      <c r="FU184" s="2">
        <f t="shared" si="238"/>
        <v>0.99996542710275971</v>
      </c>
      <c r="FW184" s="2">
        <f t="shared" si="229"/>
        <v>0.90849547162914068</v>
      </c>
      <c r="FX184" s="2">
        <f t="shared" si="229"/>
        <v>0.90632827024923013</v>
      </c>
      <c r="FY184" s="2">
        <f t="shared" si="229"/>
        <v>0.89603310886439536</v>
      </c>
      <c r="FZ184" s="2">
        <f t="shared" si="229"/>
        <v>0.88772543609329302</v>
      </c>
      <c r="GA184" s="2">
        <f t="shared" si="229"/>
        <v>0.89839295226458327</v>
      </c>
      <c r="GB184" s="2">
        <f t="shared" si="229"/>
        <v>0.89257136909354251</v>
      </c>
      <c r="GC184" s="2">
        <f t="shared" si="229"/>
        <v>0.91153648648803476</v>
      </c>
      <c r="GD184" s="2">
        <f t="shared" si="229"/>
        <v>0.91263293730723283</v>
      </c>
      <c r="GE184" s="2">
        <f t="shared" si="229"/>
        <v>0.90441467779861739</v>
      </c>
      <c r="GF184" s="2">
        <f t="shared" si="229"/>
        <v>0.88906853149351972</v>
      </c>
      <c r="GG184" s="2">
        <f t="shared" si="229"/>
        <v>0.88470863138417732</v>
      </c>
      <c r="GH184" s="2">
        <f t="shared" si="229"/>
        <v>0.87473650068275166</v>
      </c>
      <c r="GI184" s="2">
        <f t="shared" si="229"/>
        <v>0.86471569535587389</v>
      </c>
      <c r="GJ184" s="2">
        <f t="shared" si="229"/>
        <v>0.84316675501177629</v>
      </c>
      <c r="GK184" s="2">
        <f t="shared" si="229"/>
        <v>0.82308485100404072</v>
      </c>
      <c r="GM184" s="83">
        <f t="shared" si="230"/>
        <v>0</v>
      </c>
      <c r="GN184" s="83">
        <f t="shared" si="230"/>
        <v>0</v>
      </c>
      <c r="GO184" s="83">
        <f t="shared" si="230"/>
        <v>0</v>
      </c>
      <c r="GP184" s="83">
        <f t="shared" si="230"/>
        <v>0</v>
      </c>
      <c r="GQ184" s="83">
        <f t="shared" si="230"/>
        <v>0</v>
      </c>
      <c r="GR184" s="83">
        <f t="shared" si="230"/>
        <v>0</v>
      </c>
      <c r="GS184" s="83">
        <f t="shared" si="230"/>
        <v>0</v>
      </c>
      <c r="GT184" s="83">
        <f t="shared" si="230"/>
        <v>0</v>
      </c>
      <c r="GU184" s="83">
        <f t="shared" si="230"/>
        <v>0</v>
      </c>
      <c r="GV184" s="83">
        <f t="shared" si="230"/>
        <v>0</v>
      </c>
      <c r="GW184" s="83">
        <f t="shared" si="230"/>
        <v>0</v>
      </c>
      <c r="GX184" s="83">
        <f t="shared" si="230"/>
        <v>0</v>
      </c>
      <c r="GY184" s="83">
        <f t="shared" si="230"/>
        <v>0</v>
      </c>
      <c r="GZ184" s="83">
        <f t="shared" si="230"/>
        <v>0</v>
      </c>
      <c r="HA184" s="83">
        <f t="shared" si="230"/>
        <v>0</v>
      </c>
      <c r="HC184" s="83">
        <f t="shared" si="181"/>
        <v>0</v>
      </c>
      <c r="HD184" s="83">
        <f t="shared" si="181"/>
        <v>0</v>
      </c>
      <c r="HE184" s="83">
        <f t="shared" si="181"/>
        <v>0</v>
      </c>
      <c r="HF184" s="83">
        <f t="shared" si="180"/>
        <v>0</v>
      </c>
      <c r="HG184" s="83">
        <f t="shared" si="180"/>
        <v>0</v>
      </c>
      <c r="HH184" s="83">
        <f t="shared" si="180"/>
        <v>0</v>
      </c>
      <c r="HI184" s="83">
        <f t="shared" si="180"/>
        <v>0</v>
      </c>
      <c r="HJ184" s="83">
        <f t="shared" si="180"/>
        <v>0</v>
      </c>
      <c r="HK184" s="83">
        <f t="shared" si="180"/>
        <v>0</v>
      </c>
      <c r="HL184" s="83">
        <f t="shared" si="180"/>
        <v>0</v>
      </c>
      <c r="HM184" s="83">
        <f t="shared" si="180"/>
        <v>0</v>
      </c>
      <c r="HN184" s="83">
        <f t="shared" si="180"/>
        <v>0</v>
      </c>
      <c r="HO184" s="83">
        <f t="shared" si="226"/>
        <v>1.3673920616574164E-236</v>
      </c>
      <c r="HP184" s="83">
        <f t="shared" si="226"/>
        <v>0</v>
      </c>
      <c r="HQ184" s="83">
        <f t="shared" si="226"/>
        <v>0</v>
      </c>
      <c r="HS184" s="83">
        <f t="shared" si="231"/>
        <v>2.3704260614110097E-61</v>
      </c>
      <c r="HT184" s="83">
        <f t="shared" si="231"/>
        <v>1.8530525581921377E-55</v>
      </c>
      <c r="HU184" s="83">
        <f t="shared" si="231"/>
        <v>9.462335209599348E-57</v>
      </c>
      <c r="HV184" s="83">
        <f t="shared" si="231"/>
        <v>1.036496463528017E-48</v>
      </c>
      <c r="HW184" s="83">
        <f t="shared" si="231"/>
        <v>2.3981961329026169E-66</v>
      </c>
      <c r="HX184" s="83">
        <f t="shared" si="231"/>
        <v>6.4589238636083275E-80</v>
      </c>
      <c r="HY184" s="83">
        <f t="shared" si="231"/>
        <v>2.5954926018578147E-70</v>
      </c>
      <c r="HZ184" s="83">
        <f t="shared" si="231"/>
        <v>7.2973697450179826E-80</v>
      </c>
      <c r="IA184" s="83">
        <f t="shared" si="231"/>
        <v>4.0464570655256622E-71</v>
      </c>
      <c r="IB184" s="83">
        <f t="shared" si="231"/>
        <v>6.7272795860123728E-68</v>
      </c>
      <c r="IC184" s="83">
        <f t="shared" si="231"/>
        <v>3.1050459492690381E-68</v>
      </c>
      <c r="ID184" s="83">
        <f t="shared" si="231"/>
        <v>1.1953564452706386E-72</v>
      </c>
      <c r="IE184" s="83">
        <f t="shared" si="231"/>
        <v>8.6909534099040085E-67</v>
      </c>
      <c r="IF184" s="83">
        <f t="shared" si="231"/>
        <v>5.7067111973910652E-79</v>
      </c>
      <c r="IG184" s="83">
        <f t="shared" si="231"/>
        <v>3.0756459571822015E-74</v>
      </c>
      <c r="II184" s="83">
        <f t="shared" si="232"/>
        <v>2.6878436556954078E-4</v>
      </c>
      <c r="IJ184" s="83">
        <f t="shared" si="232"/>
        <v>4.9372078258476935E-4</v>
      </c>
      <c r="IK184" s="83">
        <f t="shared" si="232"/>
        <v>4.4763907205917037E-4</v>
      </c>
      <c r="IL184" s="83">
        <f t="shared" si="232"/>
        <v>1.7226753064217956E-3</v>
      </c>
      <c r="IM184" s="83">
        <f t="shared" si="232"/>
        <v>1.6868124199242955E-4</v>
      </c>
      <c r="IN184" s="83">
        <f t="shared" si="232"/>
        <v>4.8291529054755086E-5</v>
      </c>
      <c r="IO184" s="83">
        <f t="shared" si="232"/>
        <v>4.7541187227641164E-5</v>
      </c>
      <c r="IP184" s="83">
        <f t="shared" si="232"/>
        <v>9.5392296076212712E-6</v>
      </c>
      <c r="IQ184" s="83">
        <f t="shared" si="232"/>
        <v>6.1420007985313235E-5</v>
      </c>
      <c r="IR184" s="83">
        <f t="shared" si="232"/>
        <v>1.9005819933758759E-4</v>
      </c>
      <c r="IS184" s="83">
        <f t="shared" si="232"/>
        <v>2.0871819831635188E-4</v>
      </c>
      <c r="IT184" s="83">
        <f t="shared" si="232"/>
        <v>2.3692336111063485E-4</v>
      </c>
      <c r="IU184" s="83">
        <f t="shared" si="232"/>
        <v>6.1149691099844704E-4</v>
      </c>
      <c r="IV184" s="83">
        <f t="shared" si="232"/>
        <v>5.4777773329634481E-4</v>
      </c>
      <c r="IW184" s="83">
        <f t="shared" si="232"/>
        <v>2.014011992440791E-3</v>
      </c>
      <c r="IY184" s="83">
        <f t="shared" si="233"/>
        <v>2.6878436556954078E-4</v>
      </c>
      <c r="IZ184" s="83">
        <f t="shared" si="233"/>
        <v>4.9372078258476935E-4</v>
      </c>
      <c r="JA184" s="83">
        <f t="shared" si="233"/>
        <v>4.4763907205917037E-4</v>
      </c>
      <c r="JB184" s="83">
        <f t="shared" si="233"/>
        <v>1.7226753064217956E-3</v>
      </c>
      <c r="JC184" s="83">
        <f t="shared" si="233"/>
        <v>1.6868124199242955E-4</v>
      </c>
      <c r="JD184" s="83">
        <f t="shared" si="233"/>
        <v>4.8291529054755086E-5</v>
      </c>
      <c r="JE184" s="83">
        <f t="shared" si="233"/>
        <v>4.7541187227641164E-5</v>
      </c>
      <c r="JF184" s="83">
        <f t="shared" si="233"/>
        <v>9.5392296076212712E-6</v>
      </c>
      <c r="JG184" s="83">
        <f t="shared" si="233"/>
        <v>6.1420007985313235E-5</v>
      </c>
      <c r="JH184" s="83">
        <f t="shared" si="233"/>
        <v>1.9005819933758759E-4</v>
      </c>
      <c r="JI184" s="83">
        <f t="shared" si="233"/>
        <v>2.0871819831635188E-4</v>
      </c>
      <c r="JJ184" s="83">
        <f t="shared" si="233"/>
        <v>2.3692336111063485E-4</v>
      </c>
      <c r="JK184" s="83">
        <f t="shared" si="233"/>
        <v>6.1149691099844704E-4</v>
      </c>
      <c r="JL184" s="83">
        <f t="shared" si="233"/>
        <v>5.4777773329634481E-4</v>
      </c>
      <c r="JM184" s="83">
        <f t="shared" si="233"/>
        <v>2.014011992440791E-3</v>
      </c>
    </row>
    <row r="185" spans="2:273" x14ac:dyDescent="0.25">
      <c r="B185" s="2">
        <v>158</v>
      </c>
      <c r="C185" s="37">
        <v>108.367</v>
      </c>
      <c r="D185" s="37">
        <v>107.45</v>
      </c>
      <c r="E185" s="37">
        <v>106.3</v>
      </c>
      <c r="F185" s="37">
        <v>107.667</v>
      </c>
      <c r="G185" s="37">
        <v>106.05200000000001</v>
      </c>
      <c r="H185" s="37">
        <v>106.121</v>
      </c>
      <c r="I185" s="37">
        <v>109.483</v>
      </c>
      <c r="J185" s="37">
        <v>109.69</v>
      </c>
      <c r="K185" s="37">
        <v>110.39700000000001</v>
      </c>
      <c r="L185" s="37">
        <v>111.31</v>
      </c>
      <c r="M185" s="37">
        <v>109.81</v>
      </c>
      <c r="N185" s="37">
        <v>111.655</v>
      </c>
      <c r="O185" s="37">
        <v>112.29300000000001</v>
      </c>
      <c r="P185" s="37">
        <v>112.914</v>
      </c>
      <c r="Q185" s="37">
        <v>115.086</v>
      </c>
      <c r="S185" s="4" t="e">
        <f t="shared" si="234"/>
        <v>#N/A</v>
      </c>
      <c r="T185" s="4" t="e">
        <f t="shared" si="234"/>
        <v>#N/A</v>
      </c>
      <c r="U185" s="4" t="e">
        <f t="shared" si="234"/>
        <v>#N/A</v>
      </c>
      <c r="V185" s="4" t="e">
        <f t="shared" si="234"/>
        <v>#N/A</v>
      </c>
      <c r="W185" s="4" t="e">
        <f t="shared" si="234"/>
        <v>#N/A</v>
      </c>
      <c r="X185" s="4" t="e">
        <f t="shared" si="234"/>
        <v>#N/A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 t="e">
        <f t="shared" si="234"/>
        <v>#N/A</v>
      </c>
      <c r="AF185" s="4">
        <f t="shared" si="234"/>
        <v>113.22758946133129</v>
      </c>
      <c r="AG185" s="4">
        <f t="shared" si="234"/>
        <v>115.2338442334824</v>
      </c>
      <c r="AI185" s="4">
        <f t="shared" si="235"/>
        <v>0</v>
      </c>
      <c r="AJ185" s="4">
        <f t="shared" si="235"/>
        <v>0</v>
      </c>
      <c r="AK185" s="4">
        <f t="shared" si="235"/>
        <v>0</v>
      </c>
      <c r="AL185" s="4">
        <f t="shared" si="235"/>
        <v>0</v>
      </c>
      <c r="AM185" s="4">
        <f t="shared" si="235"/>
        <v>0</v>
      </c>
      <c r="AN185" s="4">
        <f t="shared" si="235"/>
        <v>0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</v>
      </c>
      <c r="AV185" s="4">
        <f t="shared" si="235"/>
        <v>-0.31358946133128995</v>
      </c>
      <c r="AW185" s="4">
        <f t="shared" si="235"/>
        <v>-0.14784423348240239</v>
      </c>
      <c r="AY185" s="2" t="e">
        <f t="shared" si="227"/>
        <v>#N/A</v>
      </c>
      <c r="AZ185" s="2" t="e">
        <f t="shared" si="227"/>
        <v>#N/A</v>
      </c>
      <c r="BA185" s="2" t="e">
        <f t="shared" si="227"/>
        <v>#N/A</v>
      </c>
      <c r="BB185" s="2" t="e">
        <f t="shared" si="227"/>
        <v>#N/A</v>
      </c>
      <c r="BC185" s="2" t="e">
        <f t="shared" si="227"/>
        <v>#N/A</v>
      </c>
      <c r="BD185" s="2" t="e">
        <f t="shared" si="227"/>
        <v>#N/A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 t="e">
        <f t="shared" si="227"/>
        <v>#N/A</v>
      </c>
      <c r="BL185" s="2">
        <f t="shared" si="227"/>
        <v>113.22758946055234</v>
      </c>
      <c r="BM185" s="2">
        <f t="shared" si="227"/>
        <v>115.23384020929682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112.914</v>
      </c>
      <c r="DI185" s="2">
        <f t="shared" si="211"/>
        <v>115.086</v>
      </c>
      <c r="DK185" s="2">
        <f t="shared" si="236"/>
        <v>160.67515250965252</v>
      </c>
      <c r="DL185" s="2">
        <f t="shared" si="236"/>
        <v>150.41628854360431</v>
      </c>
      <c r="DM185" s="2">
        <f t="shared" si="236"/>
        <v>142.39562240215926</v>
      </c>
      <c r="DN185" s="2">
        <f t="shared" si="236"/>
        <v>136.80314771856879</v>
      </c>
      <c r="DO185" s="2">
        <f t="shared" si="236"/>
        <v>132.44329160739684</v>
      </c>
      <c r="DP185" s="2">
        <f t="shared" si="236"/>
        <v>134.50175434173673</v>
      </c>
      <c r="DQ185" s="2">
        <f t="shared" si="236"/>
        <v>139.10247226173544</v>
      </c>
      <c r="DR185" s="2">
        <f t="shared" si="236"/>
        <v>138.66989159663865</v>
      </c>
      <c r="DS185" s="2">
        <f t="shared" si="236"/>
        <v>142.07548572053835</v>
      </c>
      <c r="DT185" s="2">
        <f t="shared" si="236"/>
        <v>141.34380610570079</v>
      </c>
      <c r="DU185" s="2">
        <f t="shared" si="236"/>
        <v>133.40777703081233</v>
      </c>
      <c r="DV185" s="2">
        <f t="shared" si="236"/>
        <v>136.52656106442578</v>
      </c>
      <c r="DW185" s="2">
        <f t="shared" si="236"/>
        <v>147.21463613445377</v>
      </c>
      <c r="DX185" s="2">
        <f t="shared" si="236"/>
        <v>152.01722282282279</v>
      </c>
      <c r="DY185" s="2">
        <f t="shared" si="236"/>
        <v>175.41421156840934</v>
      </c>
      <c r="EA185" s="2">
        <f t="shared" si="213"/>
        <v>108.4265843863037</v>
      </c>
      <c r="EB185" s="2">
        <f t="shared" si="213"/>
        <v>107.78502582348996</v>
      </c>
      <c r="EC185" s="2">
        <f t="shared" si="213"/>
        <v>106.29968620457603</v>
      </c>
      <c r="ED185" s="2">
        <f t="shared" si="213"/>
        <v>106.29254922665532</v>
      </c>
      <c r="EE185" s="2">
        <f t="shared" si="213"/>
        <v>105.41317047263969</v>
      </c>
      <c r="EF185" s="2">
        <f t="shared" ref="EF185:EO227" si="239">CJ$228*$B185+CJ$229</f>
        <v>104.52105640876145</v>
      </c>
      <c r="EG185" s="2">
        <f t="shared" si="239"/>
        <v>107.7785657326217</v>
      </c>
      <c r="EH185" s="2">
        <f t="shared" si="239"/>
        <v>112.46613246306418</v>
      </c>
      <c r="EI185" s="2">
        <f t="shared" si="239"/>
        <v>113.04724760482188</v>
      </c>
      <c r="EJ185" s="2">
        <f t="shared" si="239"/>
        <v>114.856031213474</v>
      </c>
      <c r="EK185" s="2">
        <f t="shared" si="212"/>
        <v>112.70801161213956</v>
      </c>
      <c r="EL185" s="2">
        <f t="shared" si="179"/>
        <v>111.60973600344873</v>
      </c>
      <c r="EM185" s="2">
        <f t="shared" si="179"/>
        <v>115.30369572889549</v>
      </c>
      <c r="EN185" s="2">
        <f t="shared" si="179"/>
        <v>113.87055742394311</v>
      </c>
      <c r="EO185" s="2">
        <f t="shared" si="179"/>
        <v>117.8166467105263</v>
      </c>
      <c r="EQ185" s="2">
        <f t="shared" si="237"/>
        <v>106.93572474406612</v>
      </c>
      <c r="ER185" s="2">
        <f t="shared" si="237"/>
        <v>106.47132277513586</v>
      </c>
      <c r="ES185" s="2">
        <f t="shared" si="237"/>
        <v>106.54093538275748</v>
      </c>
      <c r="ET185" s="2">
        <f t="shared" si="237"/>
        <v>105.92079430860616</v>
      </c>
      <c r="EU185" s="2">
        <f t="shared" si="237"/>
        <v>105.7776440305599</v>
      </c>
      <c r="EV185" s="2">
        <f t="shared" si="237"/>
        <v>104.94184114483988</v>
      </c>
      <c r="EW185" s="2">
        <f t="shared" si="237"/>
        <v>108.02907010783929</v>
      </c>
      <c r="EX185" s="2">
        <f t="shared" si="237"/>
        <v>111.30004382666782</v>
      </c>
      <c r="EY185" s="2">
        <f t="shared" si="237"/>
        <v>111.627501430035</v>
      </c>
      <c r="EZ185" s="2">
        <f t="shared" si="237"/>
        <v>113.22822092027153</v>
      </c>
      <c r="FA185" s="2">
        <f t="shared" si="237"/>
        <v>112.64132681765921</v>
      </c>
      <c r="FB185" s="2">
        <f t="shared" si="237"/>
        <v>112.27429444788272</v>
      </c>
      <c r="FC185" s="2">
        <f t="shared" si="237"/>
        <v>114.62204549751834</v>
      </c>
      <c r="FD185" s="2">
        <f t="shared" si="237"/>
        <v>113.1174143898231</v>
      </c>
      <c r="FE185" s="2">
        <f t="shared" si="237"/>
        <v>114.72536301361254</v>
      </c>
      <c r="FG185" s="2">
        <f t="shared" si="238"/>
        <v>0.99998728779959278</v>
      </c>
      <c r="FH185" s="2">
        <f t="shared" si="238"/>
        <v>0.99998338593848934</v>
      </c>
      <c r="FI185" s="2">
        <f t="shared" si="238"/>
        <v>0.99998293321798815</v>
      </c>
      <c r="FJ185" s="2">
        <f t="shared" si="238"/>
        <v>0.99998316795936193</v>
      </c>
      <c r="FK185" s="2">
        <f t="shared" si="238"/>
        <v>0.99997847535042983</v>
      </c>
      <c r="FL185" s="2">
        <f t="shared" si="238"/>
        <v>0.99997518675257813</v>
      </c>
      <c r="FM185" s="2">
        <f t="shared" si="238"/>
        <v>0.99997932895130892</v>
      </c>
      <c r="FN185" s="2">
        <f t="shared" si="238"/>
        <v>0.99997452200783699</v>
      </c>
      <c r="FO185" s="2">
        <f t="shared" si="238"/>
        <v>0.99997737796982222</v>
      </c>
      <c r="FP185" s="2">
        <f t="shared" si="238"/>
        <v>0.99997587390942011</v>
      </c>
      <c r="FQ185" s="2">
        <f t="shared" si="238"/>
        <v>0.99997502662589632</v>
      </c>
      <c r="FR185" s="2">
        <f t="shared" si="238"/>
        <v>0.99997495994120789</v>
      </c>
      <c r="FS185" s="2">
        <f t="shared" si="238"/>
        <v>0.99997371542818048</v>
      </c>
      <c r="FT185" s="2">
        <f t="shared" si="238"/>
        <v>0.99997528135069069</v>
      </c>
      <c r="FU185" s="2">
        <f t="shared" si="238"/>
        <v>0.9999684690470505</v>
      </c>
      <c r="FW185" s="2">
        <f t="shared" si="229"/>
        <v>0.91586950948512236</v>
      </c>
      <c r="FX185" s="2">
        <f t="shared" si="229"/>
        <v>0.91386039616634995</v>
      </c>
      <c r="FY185" s="2">
        <f t="shared" si="229"/>
        <v>0.90430566040859039</v>
      </c>
      <c r="FZ185" s="2">
        <f t="shared" si="229"/>
        <v>0.89658272722053456</v>
      </c>
      <c r="GA185" s="2">
        <f t="shared" si="229"/>
        <v>0.90649732740441102</v>
      </c>
      <c r="GB185" s="2">
        <f t="shared" si="229"/>
        <v>0.90108896212432643</v>
      </c>
      <c r="GC185" s="2">
        <f t="shared" si="229"/>
        <v>0.91868739325731841</v>
      </c>
      <c r="GD185" s="2">
        <f t="shared" si="229"/>
        <v>0.91970302047346297</v>
      </c>
      <c r="GE185" s="2">
        <f t="shared" si="229"/>
        <v>0.91208574970473111</v>
      </c>
      <c r="GF185" s="2">
        <f t="shared" si="229"/>
        <v>0.89783206086781897</v>
      </c>
      <c r="GG185" s="2">
        <f t="shared" si="229"/>
        <v>0.89377543868049303</v>
      </c>
      <c r="GH185" s="2">
        <f t="shared" si="229"/>
        <v>0.88448514574193549</v>
      </c>
      <c r="GI185" s="2">
        <f t="shared" si="229"/>
        <v>0.87513288552793222</v>
      </c>
      <c r="GJ185" s="2">
        <f t="shared" si="229"/>
        <v>0.85496495122926319</v>
      </c>
      <c r="GK185" s="2">
        <f t="shared" si="229"/>
        <v>0.83610009974737265</v>
      </c>
      <c r="GM185" s="83">
        <f t="shared" si="230"/>
        <v>0</v>
      </c>
      <c r="GN185" s="83">
        <f t="shared" si="230"/>
        <v>0</v>
      </c>
      <c r="GO185" s="83">
        <f t="shared" si="230"/>
        <v>0</v>
      </c>
      <c r="GP185" s="83">
        <f t="shared" si="230"/>
        <v>0</v>
      </c>
      <c r="GQ185" s="83">
        <f t="shared" si="230"/>
        <v>0</v>
      </c>
      <c r="GR185" s="83">
        <f t="shared" si="230"/>
        <v>0</v>
      </c>
      <c r="GS185" s="83">
        <f t="shared" si="230"/>
        <v>0</v>
      </c>
      <c r="GT185" s="83">
        <f t="shared" si="230"/>
        <v>0</v>
      </c>
      <c r="GU185" s="83">
        <f t="shared" si="230"/>
        <v>0</v>
      </c>
      <c r="GV185" s="83">
        <f t="shared" si="230"/>
        <v>0</v>
      </c>
      <c r="GW185" s="83">
        <f t="shared" si="230"/>
        <v>0</v>
      </c>
      <c r="GX185" s="83">
        <f t="shared" si="230"/>
        <v>0</v>
      </c>
      <c r="GY185" s="83">
        <f t="shared" si="230"/>
        <v>0</v>
      </c>
      <c r="GZ185" s="83">
        <f t="shared" si="230"/>
        <v>0</v>
      </c>
      <c r="HA185" s="83">
        <f t="shared" si="230"/>
        <v>0</v>
      </c>
      <c r="HC185" s="83">
        <f t="shared" si="181"/>
        <v>0</v>
      </c>
      <c r="HD185" s="83">
        <f t="shared" si="181"/>
        <v>0</v>
      </c>
      <c r="HE185" s="83">
        <f t="shared" si="181"/>
        <v>0</v>
      </c>
      <c r="HF185" s="83">
        <f t="shared" si="180"/>
        <v>0</v>
      </c>
      <c r="HG185" s="83">
        <f t="shared" si="180"/>
        <v>0</v>
      </c>
      <c r="HH185" s="83">
        <f t="shared" si="180"/>
        <v>0</v>
      </c>
      <c r="HI185" s="83">
        <f t="shared" si="180"/>
        <v>0</v>
      </c>
      <c r="HJ185" s="83">
        <f t="shared" si="180"/>
        <v>0</v>
      </c>
      <c r="HK185" s="83">
        <f t="shared" si="180"/>
        <v>0</v>
      </c>
      <c r="HL185" s="83">
        <f t="shared" si="180"/>
        <v>0</v>
      </c>
      <c r="HM185" s="83">
        <f t="shared" si="180"/>
        <v>0</v>
      </c>
      <c r="HN185" s="83">
        <f t="shared" si="180"/>
        <v>0</v>
      </c>
      <c r="HO185" s="83">
        <f t="shared" si="226"/>
        <v>1.0857132578613232E-242</v>
      </c>
      <c r="HP185" s="83">
        <f t="shared" si="226"/>
        <v>0</v>
      </c>
      <c r="HQ185" s="83">
        <f t="shared" si="226"/>
        <v>0</v>
      </c>
      <c r="HS185" s="83">
        <f t="shared" si="231"/>
        <v>9.033341291722184E-64</v>
      </c>
      <c r="HT185" s="83">
        <f t="shared" si="231"/>
        <v>1.1118614155021427E-57</v>
      </c>
      <c r="HU185" s="83">
        <f t="shared" si="231"/>
        <v>3.8730971464012307E-59</v>
      </c>
      <c r="HV185" s="83">
        <f t="shared" si="231"/>
        <v>9.1604775217736757E-51</v>
      </c>
      <c r="HW185" s="83">
        <f t="shared" si="231"/>
        <v>4.3756621563980419E-69</v>
      </c>
      <c r="HX185" s="83">
        <f t="shared" si="231"/>
        <v>2.8900810989560621E-83</v>
      </c>
      <c r="HY185" s="83">
        <f t="shared" si="231"/>
        <v>3.6686933209518677E-73</v>
      </c>
      <c r="HZ185" s="83">
        <f t="shared" si="231"/>
        <v>3.7321699614369993E-83</v>
      </c>
      <c r="IA185" s="83">
        <f t="shared" si="231"/>
        <v>4.7361624007283612E-74</v>
      </c>
      <c r="IB185" s="83">
        <f t="shared" si="231"/>
        <v>8.8706927275285256E-71</v>
      </c>
      <c r="IC185" s="83">
        <f t="shared" si="231"/>
        <v>3.6445746733538E-71</v>
      </c>
      <c r="ID185" s="83">
        <f t="shared" si="231"/>
        <v>8.5575129394549944E-76</v>
      </c>
      <c r="IE185" s="83">
        <f t="shared" si="231"/>
        <v>9.9100037579676208E-70</v>
      </c>
      <c r="IF185" s="83">
        <f t="shared" si="231"/>
        <v>1.3325817646054065E-82</v>
      </c>
      <c r="IG185" s="83">
        <f t="shared" si="231"/>
        <v>8.7306758550508046E-78</v>
      </c>
      <c r="II185" s="83">
        <f t="shared" si="232"/>
        <v>1.5072822414857341E-4</v>
      </c>
      <c r="IJ185" s="83">
        <f t="shared" si="232"/>
        <v>2.8836835119859663E-4</v>
      </c>
      <c r="IK185" s="83">
        <f t="shared" si="232"/>
        <v>2.5184044856879596E-4</v>
      </c>
      <c r="IL185" s="83">
        <f t="shared" si="232"/>
        <v>1.0607123336166537E-3</v>
      </c>
      <c r="IM185" s="83">
        <f t="shared" si="232"/>
        <v>8.8258682855188363E-5</v>
      </c>
      <c r="IN185" s="83">
        <f t="shared" si="232"/>
        <v>2.2300106536734235E-5</v>
      </c>
      <c r="IO185" s="83">
        <f t="shared" si="232"/>
        <v>2.3577409310409705E-5</v>
      </c>
      <c r="IP185" s="83">
        <f t="shared" si="232"/>
        <v>4.2013675526452224E-6</v>
      </c>
      <c r="IQ185" s="83">
        <f t="shared" si="232"/>
        <v>3.025680434902396E-5</v>
      </c>
      <c r="IR185" s="83">
        <f t="shared" si="232"/>
        <v>9.7381055404214956E-5</v>
      </c>
      <c r="IS185" s="83">
        <f t="shared" si="232"/>
        <v>1.0626341914745925E-4</v>
      </c>
      <c r="IT185" s="83">
        <f t="shared" si="232"/>
        <v>1.1802006333747703E-4</v>
      </c>
      <c r="IU185" s="83">
        <f t="shared" si="232"/>
        <v>3.2241628515119851E-4</v>
      </c>
      <c r="IV185" s="83">
        <f t="shared" si="232"/>
        <v>2.6687824166839777E-4</v>
      </c>
      <c r="IW185" s="83">
        <f t="shared" si="232"/>
        <v>1.0635158006767813E-3</v>
      </c>
      <c r="IY185" s="83">
        <f t="shared" si="233"/>
        <v>1.5072822414857341E-4</v>
      </c>
      <c r="IZ185" s="83">
        <f t="shared" si="233"/>
        <v>2.8836835119859663E-4</v>
      </c>
      <c r="JA185" s="83">
        <f t="shared" si="233"/>
        <v>2.5184044856879596E-4</v>
      </c>
      <c r="JB185" s="83">
        <f t="shared" si="233"/>
        <v>1.0607123336166537E-3</v>
      </c>
      <c r="JC185" s="83">
        <f t="shared" si="233"/>
        <v>8.8258682855188363E-5</v>
      </c>
      <c r="JD185" s="83">
        <f t="shared" si="233"/>
        <v>2.2300106536734235E-5</v>
      </c>
      <c r="JE185" s="83">
        <f t="shared" si="233"/>
        <v>2.3577409310409705E-5</v>
      </c>
      <c r="JF185" s="83">
        <f t="shared" si="233"/>
        <v>4.2013675526452224E-6</v>
      </c>
      <c r="JG185" s="83">
        <f t="shared" si="233"/>
        <v>3.025680434902396E-5</v>
      </c>
      <c r="JH185" s="83">
        <f t="shared" si="233"/>
        <v>9.7381055404214956E-5</v>
      </c>
      <c r="JI185" s="83">
        <f t="shared" si="233"/>
        <v>1.0626341914745925E-4</v>
      </c>
      <c r="JJ185" s="83">
        <f t="shared" si="233"/>
        <v>1.1802006333747703E-4</v>
      </c>
      <c r="JK185" s="83">
        <f t="shared" si="233"/>
        <v>3.2241628515119851E-4</v>
      </c>
      <c r="JL185" s="83">
        <f t="shared" si="233"/>
        <v>2.6687824166839777E-4</v>
      </c>
      <c r="JM185" s="83">
        <f t="shared" si="233"/>
        <v>1.0635158006767813E-3</v>
      </c>
    </row>
    <row r="186" spans="2:273" x14ac:dyDescent="0.25">
      <c r="B186" s="2">
        <v>159</v>
      </c>
      <c r="C186" s="37">
        <v>109.467</v>
      </c>
      <c r="D186" s="37">
        <v>105.383</v>
      </c>
      <c r="E186" s="37">
        <v>108.117</v>
      </c>
      <c r="F186" s="37">
        <v>107.417</v>
      </c>
      <c r="G186" s="37">
        <v>104.79300000000001</v>
      </c>
      <c r="H186" s="37">
        <v>106.81</v>
      </c>
      <c r="I186" s="37">
        <v>110.29300000000001</v>
      </c>
      <c r="J186" s="37">
        <v>111.20699999999999</v>
      </c>
      <c r="K186" s="37">
        <v>110.121</v>
      </c>
      <c r="L186" s="37">
        <v>111.31</v>
      </c>
      <c r="M186" s="37">
        <v>111.741</v>
      </c>
      <c r="N186" s="37">
        <v>112.20699999999999</v>
      </c>
      <c r="O186" s="37">
        <v>115.069</v>
      </c>
      <c r="P186" s="37">
        <v>112.845</v>
      </c>
      <c r="Q186" s="37">
        <v>113.89700000000001</v>
      </c>
      <c r="S186" s="4" t="e">
        <f t="shared" si="234"/>
        <v>#N/A</v>
      </c>
      <c r="T186" s="4" t="e">
        <f t="shared" si="234"/>
        <v>#N/A</v>
      </c>
      <c r="U186" s="4" t="e">
        <f t="shared" si="234"/>
        <v>#N/A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113.13858775376737</v>
      </c>
      <c r="AG186" s="4">
        <f t="shared" si="234"/>
        <v>115.08833638365655</v>
      </c>
      <c r="AI186" s="4">
        <f t="shared" si="235"/>
        <v>0</v>
      </c>
      <c r="AJ186" s="4">
        <f t="shared" si="235"/>
        <v>0</v>
      </c>
      <c r="AK186" s="4">
        <f t="shared" si="235"/>
        <v>0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-0.29358775376736901</v>
      </c>
      <c r="AW186" s="4">
        <f t="shared" si="235"/>
        <v>-1.191336383656548</v>
      </c>
      <c r="AY186" s="2" t="e">
        <f t="shared" si="227"/>
        <v>#N/A</v>
      </c>
      <c r="AZ186" s="2" t="e">
        <f t="shared" si="227"/>
        <v>#N/A</v>
      </c>
      <c r="BA186" s="2" t="e">
        <f t="shared" si="227"/>
        <v>#N/A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113.13858775370046</v>
      </c>
      <c r="BM186" s="2">
        <f t="shared" si="227"/>
        <v>115.08833569133938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112.845</v>
      </c>
      <c r="DI186" s="2">
        <f t="shared" si="211"/>
        <v>113.89700000000001</v>
      </c>
      <c r="DK186" s="2">
        <f t="shared" si="236"/>
        <v>160.93081788931789</v>
      </c>
      <c r="DL186" s="2">
        <f t="shared" si="236"/>
        <v>150.6338797461429</v>
      </c>
      <c r="DM186" s="2">
        <f t="shared" si="236"/>
        <v>142.56738596491229</v>
      </c>
      <c r="DN186" s="2">
        <f t="shared" si="236"/>
        <v>136.93760378597221</v>
      </c>
      <c r="DO186" s="2">
        <f t="shared" si="236"/>
        <v>132.54670631360102</v>
      </c>
      <c r="DP186" s="2">
        <f t="shared" si="236"/>
        <v>134.60757591036418</v>
      </c>
      <c r="DQ186" s="2">
        <f t="shared" si="236"/>
        <v>139.22809727541309</v>
      </c>
      <c r="DR186" s="2">
        <f t="shared" si="236"/>
        <v>138.80518487394957</v>
      </c>
      <c r="DS186" s="2">
        <f t="shared" si="236"/>
        <v>142.24387908961594</v>
      </c>
      <c r="DT186" s="2">
        <f t="shared" si="236"/>
        <v>141.50645639566687</v>
      </c>
      <c r="DU186" s="2">
        <f t="shared" si="236"/>
        <v>133.51087675070028</v>
      </c>
      <c r="DV186" s="2">
        <f t="shared" si="236"/>
        <v>136.64642801120451</v>
      </c>
      <c r="DW186" s="2">
        <f t="shared" si="236"/>
        <v>147.39880504201682</v>
      </c>
      <c r="DX186" s="2">
        <f t="shared" si="236"/>
        <v>152.23538408408405</v>
      </c>
      <c r="DY186" s="2">
        <f t="shared" si="236"/>
        <v>175.80739911012236</v>
      </c>
      <c r="EA186" s="2">
        <f t="shared" ref="EA186:EE227" si="240">CE$228*$B186+CE$229</f>
        <v>108.35332318430004</v>
      </c>
      <c r="EB186" s="2">
        <f t="shared" si="240"/>
        <v>107.70947411282174</v>
      </c>
      <c r="EC186" s="2">
        <f t="shared" si="240"/>
        <v>106.22173687752355</v>
      </c>
      <c r="ED186" s="2">
        <f t="shared" si="240"/>
        <v>106.22716289616822</v>
      </c>
      <c r="EE186" s="2">
        <f t="shared" si="240"/>
        <v>105.33178566157906</v>
      </c>
      <c r="EF186" s="2">
        <f t="shared" si="239"/>
        <v>104.41653249764799</v>
      </c>
      <c r="EG186" s="2">
        <f t="shared" si="239"/>
        <v>107.68051526030416</v>
      </c>
      <c r="EH186" s="2">
        <f t="shared" si="239"/>
        <v>112.43900209134456</v>
      </c>
      <c r="EI186" s="2">
        <f t="shared" si="239"/>
        <v>113.00830657113184</v>
      </c>
      <c r="EJ186" s="2">
        <f t="shared" si="239"/>
        <v>114.87582675028705</v>
      </c>
      <c r="EK186" s="2">
        <f t="shared" si="212"/>
        <v>112.67701434180948</v>
      </c>
      <c r="EL186" s="2">
        <f t="shared" si="179"/>
        <v>111.55317574194775</v>
      </c>
      <c r="EM186" s="2">
        <f t="shared" si="179"/>
        <v>115.23610830098967</v>
      </c>
      <c r="EN186" s="2">
        <f t="shared" si="179"/>
        <v>113.80152526801001</v>
      </c>
      <c r="EO186" s="2">
        <f t="shared" si="179"/>
        <v>117.75003717105261</v>
      </c>
      <c r="EQ186" s="2">
        <f t="shared" si="237"/>
        <v>106.83914978577386</v>
      </c>
      <c r="ER186" s="2">
        <f t="shared" si="237"/>
        <v>106.37395360054347</v>
      </c>
      <c r="ES186" s="2">
        <f t="shared" si="237"/>
        <v>106.46708739355515</v>
      </c>
      <c r="ET186" s="2">
        <f t="shared" si="237"/>
        <v>105.84909704379058</v>
      </c>
      <c r="EU186" s="2">
        <f t="shared" si="237"/>
        <v>105.70222569931219</v>
      </c>
      <c r="EV186" s="2">
        <f t="shared" si="237"/>
        <v>104.84438926735336</v>
      </c>
      <c r="EW186" s="2">
        <f t="shared" si="237"/>
        <v>107.93505247685643</v>
      </c>
      <c r="EX186" s="2">
        <f t="shared" si="237"/>
        <v>111.25398725791887</v>
      </c>
      <c r="EY186" s="2">
        <f t="shared" si="237"/>
        <v>111.56513627486554</v>
      </c>
      <c r="EZ186" s="2">
        <f t="shared" si="237"/>
        <v>113.22048521904667</v>
      </c>
      <c r="FA186" s="2">
        <f t="shared" si="237"/>
        <v>112.60921619381236</v>
      </c>
      <c r="FB186" s="2">
        <f t="shared" si="237"/>
        <v>112.22916510757034</v>
      </c>
      <c r="FC186" s="2">
        <f t="shared" si="237"/>
        <v>114.54233694753016</v>
      </c>
      <c r="FD186" s="2">
        <f t="shared" si="237"/>
        <v>113.03502271907914</v>
      </c>
      <c r="FE186" s="2">
        <f t="shared" si="237"/>
        <v>114.61050706215831</v>
      </c>
      <c r="FG186" s="2">
        <f t="shared" si="238"/>
        <v>0.99998840632246866</v>
      </c>
      <c r="FH186" s="2">
        <f t="shared" si="238"/>
        <v>0.99998484777366625</v>
      </c>
      <c r="FI186" s="2">
        <f t="shared" si="238"/>
        <v>0.99998443488643829</v>
      </c>
      <c r="FJ186" s="2">
        <f t="shared" si="238"/>
        <v>0.99998464897375416</v>
      </c>
      <c r="FK186" s="2">
        <f t="shared" si="238"/>
        <v>0.99998036924909928</v>
      </c>
      <c r="FL186" s="2">
        <f t="shared" si="238"/>
        <v>0.99997736999998366</v>
      </c>
      <c r="FM186" s="2">
        <f t="shared" si="238"/>
        <v>0.99998114774524383</v>
      </c>
      <c r="FN186" s="2">
        <f t="shared" si="238"/>
        <v>0.99997676374289157</v>
      </c>
      <c r="FO186" s="2">
        <f t="shared" si="238"/>
        <v>0.99997936842220259</v>
      </c>
      <c r="FP186" s="2">
        <f t="shared" si="238"/>
        <v>0.99997799669717047</v>
      </c>
      <c r="FQ186" s="2">
        <f t="shared" si="238"/>
        <v>0.99997722396207445</v>
      </c>
      <c r="FR186" s="2">
        <f t="shared" si="238"/>
        <v>0.99997716314464802</v>
      </c>
      <c r="FS186" s="2">
        <f t="shared" si="238"/>
        <v>0.99997602813015163</v>
      </c>
      <c r="FT186" s="2">
        <f t="shared" si="238"/>
        <v>0.99997745627486367</v>
      </c>
      <c r="FU186" s="2">
        <f t="shared" si="238"/>
        <v>0.99997124334935295</v>
      </c>
      <c r="FW186" s="2">
        <f t="shared" si="229"/>
        <v>0.92269986094348933</v>
      </c>
      <c r="FX186" s="2">
        <f t="shared" si="229"/>
        <v>0.92083976435993464</v>
      </c>
      <c r="FY186" s="2">
        <f t="shared" si="229"/>
        <v>0.91198462992412155</v>
      </c>
      <c r="FZ186" s="2">
        <f t="shared" si="229"/>
        <v>0.90481619175955774</v>
      </c>
      <c r="GA186" s="2">
        <f t="shared" si="229"/>
        <v>0.91401714910914744</v>
      </c>
      <c r="GB186" s="2">
        <f t="shared" si="229"/>
        <v>0.90900007999433985</v>
      </c>
      <c r="GC186" s="2">
        <f t="shared" si="229"/>
        <v>0.92530762511638609</v>
      </c>
      <c r="GD186" s="2">
        <f t="shared" si="229"/>
        <v>0.92624720132334859</v>
      </c>
      <c r="GE186" s="2">
        <f t="shared" si="229"/>
        <v>0.91919619285847431</v>
      </c>
      <c r="GF186" s="2">
        <f t="shared" si="229"/>
        <v>0.9059764916508225</v>
      </c>
      <c r="GG186" s="2">
        <f t="shared" si="229"/>
        <v>0.90220802522235621</v>
      </c>
      <c r="GH186" s="2">
        <f t="shared" si="229"/>
        <v>0.89356741414637142</v>
      </c>
      <c r="GI186" s="2">
        <f t="shared" si="229"/>
        <v>0.88485474263827046</v>
      </c>
      <c r="GJ186" s="2">
        <f t="shared" si="229"/>
        <v>0.86601663306208809</v>
      </c>
      <c r="GK186" s="2">
        <f t="shared" si="229"/>
        <v>0.84833428016589651</v>
      </c>
      <c r="GM186" s="83">
        <f t="shared" si="230"/>
        <v>0</v>
      </c>
      <c r="GN186" s="83">
        <f t="shared" si="230"/>
        <v>0</v>
      </c>
      <c r="GO186" s="83">
        <f t="shared" si="230"/>
        <v>0</v>
      </c>
      <c r="GP186" s="83">
        <f t="shared" si="230"/>
        <v>0</v>
      </c>
      <c r="GQ186" s="83">
        <f t="shared" si="230"/>
        <v>0</v>
      </c>
      <c r="GR186" s="83">
        <f t="shared" si="230"/>
        <v>0</v>
      </c>
      <c r="GS186" s="83">
        <f t="shared" si="230"/>
        <v>0</v>
      </c>
      <c r="GT186" s="83">
        <f t="shared" si="230"/>
        <v>0</v>
      </c>
      <c r="GU186" s="83">
        <f t="shared" si="230"/>
        <v>0</v>
      </c>
      <c r="GV186" s="83">
        <f t="shared" si="230"/>
        <v>0</v>
      </c>
      <c r="GW186" s="83">
        <f t="shared" si="230"/>
        <v>0</v>
      </c>
      <c r="GX186" s="83">
        <f t="shared" si="230"/>
        <v>0</v>
      </c>
      <c r="GY186" s="83">
        <f t="shared" si="230"/>
        <v>0</v>
      </c>
      <c r="GZ186" s="83">
        <f t="shared" si="230"/>
        <v>0</v>
      </c>
      <c r="HA186" s="83">
        <f t="shared" si="230"/>
        <v>0</v>
      </c>
      <c r="HC186" s="83">
        <f t="shared" si="181"/>
        <v>0</v>
      </c>
      <c r="HD186" s="83">
        <f t="shared" si="181"/>
        <v>0</v>
      </c>
      <c r="HE186" s="83">
        <f t="shared" si="181"/>
        <v>0</v>
      </c>
      <c r="HF186" s="83">
        <f t="shared" si="180"/>
        <v>0</v>
      </c>
      <c r="HG186" s="83">
        <f t="shared" si="180"/>
        <v>0</v>
      </c>
      <c r="HH186" s="83">
        <f t="shared" si="180"/>
        <v>0</v>
      </c>
      <c r="HI186" s="83">
        <f t="shared" si="180"/>
        <v>0</v>
      </c>
      <c r="HJ186" s="83">
        <f t="shared" si="180"/>
        <v>0</v>
      </c>
      <c r="HK186" s="83">
        <f t="shared" si="180"/>
        <v>0</v>
      </c>
      <c r="HL186" s="83">
        <f t="shared" si="180"/>
        <v>0</v>
      </c>
      <c r="HM186" s="83">
        <f t="shared" si="180"/>
        <v>0</v>
      </c>
      <c r="HN186" s="83">
        <f t="shared" si="180"/>
        <v>0</v>
      </c>
      <c r="HO186" s="83">
        <f t="shared" si="226"/>
        <v>7.2001043992433443E-249</v>
      </c>
      <c r="HP186" s="83">
        <f t="shared" si="226"/>
        <v>0</v>
      </c>
      <c r="HQ186" s="83">
        <f t="shared" si="226"/>
        <v>0</v>
      </c>
      <c r="HS186" s="83">
        <f t="shared" si="231"/>
        <v>3.0833641454272794E-66</v>
      </c>
      <c r="HT186" s="83">
        <f t="shared" si="231"/>
        <v>6.0184146272832593E-60</v>
      </c>
      <c r="HU186" s="83">
        <f t="shared" si="231"/>
        <v>1.4115605015636213E-61</v>
      </c>
      <c r="HV186" s="83">
        <f t="shared" si="231"/>
        <v>7.3228120906972784E-53</v>
      </c>
      <c r="HW186" s="83">
        <f t="shared" si="231"/>
        <v>7.0084207433075433E-72</v>
      </c>
      <c r="HX186" s="83">
        <f t="shared" si="231"/>
        <v>1.1006626503343176E-86</v>
      </c>
      <c r="HY186" s="83">
        <f t="shared" si="231"/>
        <v>4.5398321795996845E-76</v>
      </c>
      <c r="HZ186" s="83">
        <f t="shared" si="231"/>
        <v>1.6333809962477767E-86</v>
      </c>
      <c r="IA186" s="83">
        <f t="shared" si="231"/>
        <v>4.8236046661471337E-77</v>
      </c>
      <c r="IB186" s="83">
        <f t="shared" si="231"/>
        <v>1.0162598223507978E-73</v>
      </c>
      <c r="IC186" s="83">
        <f t="shared" si="231"/>
        <v>3.7010563035867389E-74</v>
      </c>
      <c r="ID186" s="83">
        <f t="shared" si="231"/>
        <v>5.238778721517981E-79</v>
      </c>
      <c r="IE186" s="83">
        <f t="shared" si="231"/>
        <v>9.7336471603958613E-73</v>
      </c>
      <c r="IF186" s="83">
        <f t="shared" si="231"/>
        <v>2.569542969277399E-86</v>
      </c>
      <c r="IG186" s="83">
        <f t="shared" si="231"/>
        <v>2.0407341956697552E-81</v>
      </c>
      <c r="II186" s="83">
        <f t="shared" si="232"/>
        <v>8.2827078881710488E-5</v>
      </c>
      <c r="IJ186" s="83">
        <f t="shared" si="232"/>
        <v>1.652728050549574E-4</v>
      </c>
      <c r="IK186" s="83">
        <f t="shared" si="232"/>
        <v>1.3869471887098663E-4</v>
      </c>
      <c r="IL186" s="83">
        <f t="shared" si="232"/>
        <v>6.412935137304574E-4</v>
      </c>
      <c r="IM186" s="83">
        <f t="shared" si="232"/>
        <v>4.5081778421399839E-5</v>
      </c>
      <c r="IN186" s="83">
        <f t="shared" si="232"/>
        <v>9.9942510652050785E-6</v>
      </c>
      <c r="IO186" s="83">
        <f t="shared" si="232"/>
        <v>1.1407745919815777E-5</v>
      </c>
      <c r="IP186" s="83">
        <f t="shared" si="232"/>
        <v>1.7973842094905451E-6</v>
      </c>
      <c r="IQ186" s="83">
        <f t="shared" si="232"/>
        <v>1.4525608705885131E-5</v>
      </c>
      <c r="IR186" s="83">
        <f t="shared" si="232"/>
        <v>4.8617519732134546E-5</v>
      </c>
      <c r="IS186" s="83">
        <f t="shared" si="232"/>
        <v>5.2675090645192009E-5</v>
      </c>
      <c r="IT186" s="83">
        <f t="shared" si="232"/>
        <v>5.7118397407878548E-5</v>
      </c>
      <c r="IU186" s="83">
        <f t="shared" si="232"/>
        <v>1.6540859988787383E-4</v>
      </c>
      <c r="IV186" s="83">
        <f t="shared" si="232"/>
        <v>1.2569008822238239E-4</v>
      </c>
      <c r="IW186" s="83">
        <f t="shared" si="232"/>
        <v>5.4386145824755403E-4</v>
      </c>
      <c r="IY186" s="83">
        <f t="shared" si="233"/>
        <v>8.2827078881710488E-5</v>
      </c>
      <c r="IZ186" s="83">
        <f t="shared" si="233"/>
        <v>1.652728050549574E-4</v>
      </c>
      <c r="JA186" s="83">
        <f t="shared" si="233"/>
        <v>1.3869471887098663E-4</v>
      </c>
      <c r="JB186" s="83">
        <f t="shared" si="233"/>
        <v>6.412935137304574E-4</v>
      </c>
      <c r="JC186" s="83">
        <f t="shared" si="233"/>
        <v>4.5081778421399839E-5</v>
      </c>
      <c r="JD186" s="83">
        <f t="shared" si="233"/>
        <v>9.9942510652050785E-6</v>
      </c>
      <c r="JE186" s="83">
        <f t="shared" si="233"/>
        <v>1.1407745919815777E-5</v>
      </c>
      <c r="JF186" s="83">
        <f t="shared" si="233"/>
        <v>1.7973842094905451E-6</v>
      </c>
      <c r="JG186" s="83">
        <f t="shared" si="233"/>
        <v>1.4525608705885131E-5</v>
      </c>
      <c r="JH186" s="83">
        <f t="shared" si="233"/>
        <v>4.8617519732134546E-5</v>
      </c>
      <c r="JI186" s="83">
        <f t="shared" si="233"/>
        <v>5.2675090645192009E-5</v>
      </c>
      <c r="JJ186" s="83">
        <f t="shared" si="233"/>
        <v>5.7118397407878548E-5</v>
      </c>
      <c r="JK186" s="83">
        <f t="shared" si="233"/>
        <v>1.6540859988787383E-4</v>
      </c>
      <c r="JL186" s="83">
        <f t="shared" si="233"/>
        <v>1.2569008822238239E-4</v>
      </c>
      <c r="JM186" s="83">
        <f t="shared" si="233"/>
        <v>5.4386145824755403E-4</v>
      </c>
    </row>
    <row r="187" spans="2:273" x14ac:dyDescent="0.25">
      <c r="B187" s="2">
        <v>160</v>
      </c>
      <c r="C187" s="37">
        <v>107.967</v>
      </c>
      <c r="D187" s="37">
        <v>106.4</v>
      </c>
      <c r="E187" s="37">
        <v>105.867</v>
      </c>
      <c r="F187" s="37">
        <v>105.883</v>
      </c>
      <c r="G187" s="37">
        <v>105.29300000000001</v>
      </c>
      <c r="H187" s="37">
        <v>105.94799999999999</v>
      </c>
      <c r="I187" s="37">
        <v>108.517</v>
      </c>
      <c r="J187" s="37">
        <v>110.483</v>
      </c>
      <c r="K187" s="37">
        <v>110.36199999999999</v>
      </c>
      <c r="L187" s="37">
        <v>110.776</v>
      </c>
      <c r="M187" s="37">
        <v>110.328</v>
      </c>
      <c r="N187" s="37">
        <v>112.39700000000001</v>
      </c>
      <c r="O187" s="37">
        <v>111.914</v>
      </c>
      <c r="P187" s="37">
        <v>111.655</v>
      </c>
      <c r="Q187" s="37">
        <v>113.13800000000001</v>
      </c>
      <c r="S187" s="4" t="e">
        <f t="shared" si="234"/>
        <v>#N/A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113.04985868448517</v>
      </c>
      <c r="AG187" s="4">
        <f t="shared" si="234"/>
        <v>114.94408550041068</v>
      </c>
      <c r="AI187" s="4">
        <f t="shared" si="235"/>
        <v>0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-1.3948586844851718</v>
      </c>
      <c r="AW187" s="4">
        <f t="shared" si="235"/>
        <v>-1.8060855004106742</v>
      </c>
      <c r="AY187" s="2" t="e">
        <f t="shared" si="227"/>
        <v>#N/A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113.04985868448007</v>
      </c>
      <c r="BM187" s="2">
        <f t="shared" si="227"/>
        <v>114.94408539178761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111.655</v>
      </c>
      <c r="DI187" s="2">
        <f t="shared" si="211"/>
        <v>113.13800000000001</v>
      </c>
      <c r="DK187" s="2">
        <f t="shared" si="236"/>
        <v>161.1864832689833</v>
      </c>
      <c r="DL187" s="2">
        <f t="shared" si="236"/>
        <v>150.85147094868145</v>
      </c>
      <c r="DM187" s="2">
        <f t="shared" si="236"/>
        <v>142.73914952766535</v>
      </c>
      <c r="DN187" s="2">
        <f t="shared" si="236"/>
        <v>137.07205985337566</v>
      </c>
      <c r="DO187" s="2">
        <f t="shared" si="236"/>
        <v>132.65012101980523</v>
      </c>
      <c r="DP187" s="2">
        <f t="shared" si="236"/>
        <v>134.71339747899162</v>
      </c>
      <c r="DQ187" s="2">
        <f t="shared" si="236"/>
        <v>139.35372228909074</v>
      </c>
      <c r="DR187" s="2">
        <f t="shared" si="236"/>
        <v>138.94047815126049</v>
      </c>
      <c r="DS187" s="2">
        <f t="shared" si="236"/>
        <v>142.41227245869351</v>
      </c>
      <c r="DT187" s="2">
        <f t="shared" si="236"/>
        <v>141.66910668563295</v>
      </c>
      <c r="DU187" s="2">
        <f t="shared" si="236"/>
        <v>133.61397647058823</v>
      </c>
      <c r="DV187" s="2">
        <f t="shared" si="236"/>
        <v>136.76629495798321</v>
      </c>
      <c r="DW187" s="2">
        <f t="shared" si="236"/>
        <v>147.58297394957984</v>
      </c>
      <c r="DX187" s="2">
        <f t="shared" si="236"/>
        <v>152.45354534534533</v>
      </c>
      <c r="DY187" s="2">
        <f t="shared" si="236"/>
        <v>176.20058665183538</v>
      </c>
      <c r="EA187" s="2">
        <f t="shared" si="240"/>
        <v>108.28006198229637</v>
      </c>
      <c r="EB187" s="2">
        <f t="shared" si="240"/>
        <v>107.63392240215353</v>
      </c>
      <c r="EC187" s="2">
        <f t="shared" si="240"/>
        <v>106.14378755047106</v>
      </c>
      <c r="ED187" s="2">
        <f t="shared" si="240"/>
        <v>106.16177656568112</v>
      </c>
      <c r="EE187" s="2">
        <f t="shared" si="240"/>
        <v>105.25040085051845</v>
      </c>
      <c r="EF187" s="2">
        <f t="shared" si="239"/>
        <v>104.31200858653452</v>
      </c>
      <c r="EG187" s="2">
        <f t="shared" si="239"/>
        <v>107.58246478798662</v>
      </c>
      <c r="EH187" s="2">
        <f t="shared" si="239"/>
        <v>112.41187171962494</v>
      </c>
      <c r="EI187" s="2">
        <f t="shared" si="239"/>
        <v>112.96936553744182</v>
      </c>
      <c r="EJ187" s="2">
        <f t="shared" si="239"/>
        <v>114.8956222871001</v>
      </c>
      <c r="EK187" s="2">
        <f t="shared" si="212"/>
        <v>112.64601707147941</v>
      </c>
      <c r="EL187" s="2">
        <f t="shared" si="179"/>
        <v>111.49661548044676</v>
      </c>
      <c r="EM187" s="2">
        <f t="shared" si="179"/>
        <v>115.16852087308384</v>
      </c>
      <c r="EN187" s="2">
        <f t="shared" si="179"/>
        <v>113.73249311207692</v>
      </c>
      <c r="EO187" s="2">
        <f t="shared" si="179"/>
        <v>117.68342763157894</v>
      </c>
      <c r="EQ187" s="2">
        <f t="shared" si="237"/>
        <v>106.7425748274816</v>
      </c>
      <c r="ER187" s="2">
        <f t="shared" si="237"/>
        <v>106.27658442595109</v>
      </c>
      <c r="ES187" s="2">
        <f t="shared" si="237"/>
        <v>106.3932394043528</v>
      </c>
      <c r="ET187" s="2">
        <f t="shared" si="237"/>
        <v>105.777399778975</v>
      </c>
      <c r="EU187" s="2">
        <f t="shared" si="237"/>
        <v>105.62680736806448</v>
      </c>
      <c r="EV187" s="2">
        <f t="shared" si="237"/>
        <v>104.74693738986686</v>
      </c>
      <c r="EW187" s="2">
        <f t="shared" si="237"/>
        <v>107.84103484587357</v>
      </c>
      <c r="EX187" s="2">
        <f t="shared" si="237"/>
        <v>111.20793068916993</v>
      </c>
      <c r="EY187" s="2">
        <f t="shared" si="237"/>
        <v>111.50277111969606</v>
      </c>
      <c r="EZ187" s="2">
        <f t="shared" si="237"/>
        <v>113.21274951782181</v>
      </c>
      <c r="FA187" s="2">
        <f t="shared" si="237"/>
        <v>112.57710556996554</v>
      </c>
      <c r="FB187" s="2">
        <f t="shared" si="237"/>
        <v>112.18403576725797</v>
      </c>
      <c r="FC187" s="2">
        <f t="shared" si="237"/>
        <v>114.46262839754198</v>
      </c>
      <c r="FD187" s="2">
        <f t="shared" si="237"/>
        <v>112.95263104833519</v>
      </c>
      <c r="FE187" s="2">
        <f t="shared" si="237"/>
        <v>114.49565111070407</v>
      </c>
      <c r="FG187" s="2">
        <f t="shared" si="238"/>
        <v>0.99998942642963717</v>
      </c>
      <c r="FH187" s="2">
        <f t="shared" si="238"/>
        <v>0.99998618098691927</v>
      </c>
      <c r="FI187" s="2">
        <f t="shared" si="238"/>
        <v>0.99998580442827412</v>
      </c>
      <c r="FJ187" s="2">
        <f t="shared" si="238"/>
        <v>0.99998599967875801</v>
      </c>
      <c r="FK187" s="2">
        <f t="shared" si="238"/>
        <v>0.9999820965114693</v>
      </c>
      <c r="FL187" s="2">
        <f t="shared" si="238"/>
        <v>0.99997936115359454</v>
      </c>
      <c r="FM187" s="2">
        <f t="shared" si="238"/>
        <v>0.99998280651079563</v>
      </c>
      <c r="FN187" s="2">
        <f t="shared" si="238"/>
        <v>0.99997880823832364</v>
      </c>
      <c r="FO187" s="2">
        <f t="shared" si="238"/>
        <v>0.99998118374325751</v>
      </c>
      <c r="FP187" s="2">
        <f t="shared" si="238"/>
        <v>0.99997993271046648</v>
      </c>
      <c r="FQ187" s="2">
        <f t="shared" si="238"/>
        <v>0.99997922796490624</v>
      </c>
      <c r="FR187" s="2">
        <f t="shared" si="238"/>
        <v>0.99997917249853152</v>
      </c>
      <c r="FS187" s="2">
        <f t="shared" si="238"/>
        <v>0.99997813734874452</v>
      </c>
      <c r="FT187" s="2">
        <f t="shared" si="238"/>
        <v>0.99997943983753301</v>
      </c>
      <c r="FU187" s="2">
        <f t="shared" si="238"/>
        <v>0.99997377355654615</v>
      </c>
      <c r="FW187" s="2">
        <f t="shared" si="229"/>
        <v>0.92901865036953724</v>
      </c>
      <c r="FX187" s="2">
        <f t="shared" si="229"/>
        <v>0.92729862432479171</v>
      </c>
      <c r="FY187" s="2">
        <f t="shared" si="229"/>
        <v>0.91910252618302168</v>
      </c>
      <c r="FZ187" s="2">
        <f t="shared" si="229"/>
        <v>0.91245815968795563</v>
      </c>
      <c r="GA187" s="2">
        <f t="shared" si="229"/>
        <v>0.92098491470866561</v>
      </c>
      <c r="GB187" s="2">
        <f t="shared" si="229"/>
        <v>0.91633719796794721</v>
      </c>
      <c r="GC187" s="2">
        <f t="shared" si="229"/>
        <v>0.93142908827154691</v>
      </c>
      <c r="GD187" s="2">
        <f t="shared" si="229"/>
        <v>0.93229729506875902</v>
      </c>
      <c r="GE187" s="2">
        <f t="shared" si="229"/>
        <v>0.92577834652231883</v>
      </c>
      <c r="GF187" s="2">
        <f t="shared" si="229"/>
        <v>0.91353420542575292</v>
      </c>
      <c r="GG187" s="2">
        <f t="shared" si="229"/>
        <v>0.91003857387477782</v>
      </c>
      <c r="GH187" s="2">
        <f t="shared" si="229"/>
        <v>0.90201470418256058</v>
      </c>
      <c r="GI187" s="2">
        <f t="shared" si="229"/>
        <v>0.89391143724706068</v>
      </c>
      <c r="GJ187" s="2">
        <f t="shared" si="229"/>
        <v>0.87634797292562816</v>
      </c>
      <c r="GK187" s="2">
        <f t="shared" si="229"/>
        <v>0.85980837075782368</v>
      </c>
      <c r="GM187" s="83">
        <f t="shared" si="230"/>
        <v>0</v>
      </c>
      <c r="GN187" s="83">
        <f t="shared" si="230"/>
        <v>0</v>
      </c>
      <c r="GO187" s="83">
        <f t="shared" si="230"/>
        <v>0</v>
      </c>
      <c r="GP187" s="83">
        <f t="shared" si="230"/>
        <v>0</v>
      </c>
      <c r="GQ187" s="83">
        <f t="shared" si="230"/>
        <v>0</v>
      </c>
      <c r="GR187" s="83">
        <f t="shared" si="230"/>
        <v>0</v>
      </c>
      <c r="GS187" s="83">
        <f t="shared" si="230"/>
        <v>0</v>
      </c>
      <c r="GT187" s="83">
        <f t="shared" si="230"/>
        <v>0</v>
      </c>
      <c r="GU187" s="83">
        <f t="shared" si="230"/>
        <v>0</v>
      </c>
      <c r="GV187" s="83">
        <f t="shared" si="230"/>
        <v>0</v>
      </c>
      <c r="GW187" s="83">
        <f t="shared" si="230"/>
        <v>0</v>
      </c>
      <c r="GX187" s="83">
        <f t="shared" si="230"/>
        <v>0</v>
      </c>
      <c r="GY187" s="83">
        <f t="shared" si="230"/>
        <v>0</v>
      </c>
      <c r="GZ187" s="83">
        <f t="shared" si="230"/>
        <v>0</v>
      </c>
      <c r="HA187" s="83">
        <f t="shared" si="230"/>
        <v>0</v>
      </c>
      <c r="HC187" s="83">
        <f t="shared" si="181"/>
        <v>0</v>
      </c>
      <c r="HD187" s="83">
        <f t="shared" si="181"/>
        <v>0</v>
      </c>
      <c r="HE187" s="83">
        <f t="shared" si="181"/>
        <v>0</v>
      </c>
      <c r="HF187" s="83">
        <f t="shared" si="180"/>
        <v>0</v>
      </c>
      <c r="HG187" s="83">
        <f t="shared" si="180"/>
        <v>0</v>
      </c>
      <c r="HH187" s="83">
        <f t="shared" si="180"/>
        <v>0</v>
      </c>
      <c r="HI187" s="83">
        <f t="shared" ref="HI187:HN227" si="241" xml:space="preserve"> _xlfn.NORM.DIST($B187, I$8, ABS(I$12), TRUE) * _xlfn.NORM.DIST(($B187 - I$8)*I$16, 0, ABS(I$12), TRUE) * 2</f>
        <v>0</v>
      </c>
      <c r="HJ187" s="83">
        <f t="shared" si="241"/>
        <v>0</v>
      </c>
      <c r="HK187" s="83">
        <f t="shared" si="241"/>
        <v>0</v>
      </c>
      <c r="HL187" s="83">
        <f t="shared" si="241"/>
        <v>0</v>
      </c>
      <c r="HM187" s="83">
        <f t="shared" si="241"/>
        <v>0</v>
      </c>
      <c r="HN187" s="83">
        <f t="shared" si="241"/>
        <v>0</v>
      </c>
      <c r="HO187" s="83">
        <f t="shared" si="226"/>
        <v>3.9880652884586442E-255</v>
      </c>
      <c r="HP187" s="83">
        <f t="shared" si="226"/>
        <v>0</v>
      </c>
      <c r="HQ187" s="83">
        <f t="shared" si="226"/>
        <v>0</v>
      </c>
      <c r="HS187" s="83">
        <f t="shared" si="231"/>
        <v>9.4264766188609593E-69</v>
      </c>
      <c r="HT187" s="83">
        <f t="shared" si="231"/>
        <v>2.938837259695169E-62</v>
      </c>
      <c r="HU187" s="83">
        <f t="shared" si="231"/>
        <v>4.5805131003510887E-64</v>
      </c>
      <c r="HV187" s="83">
        <f t="shared" si="231"/>
        <v>5.29467786842427E-55</v>
      </c>
      <c r="HW187" s="83">
        <f t="shared" si="231"/>
        <v>9.8538687278190741E-75</v>
      </c>
      <c r="HX187" s="83">
        <f t="shared" si="231"/>
        <v>3.5676760910758468E-90</v>
      </c>
      <c r="HY187" s="83">
        <f t="shared" si="231"/>
        <v>4.9181103263159112E-79</v>
      </c>
      <c r="HZ187" s="83">
        <f t="shared" si="231"/>
        <v>6.116987719874837E-90</v>
      </c>
      <c r="IA187" s="83">
        <f t="shared" si="231"/>
        <v>4.2746766500906867E-80</v>
      </c>
      <c r="IB187" s="83">
        <f t="shared" si="231"/>
        <v>1.0115177156007667E-76</v>
      </c>
      <c r="IC187" s="83">
        <f t="shared" si="231"/>
        <v>3.2515963414467516E-77</v>
      </c>
      <c r="ID187" s="83">
        <f t="shared" si="231"/>
        <v>2.7424379381370098E-82</v>
      </c>
      <c r="IE187" s="83">
        <f t="shared" si="231"/>
        <v>8.2350117850881273E-76</v>
      </c>
      <c r="IF187" s="83">
        <f t="shared" si="231"/>
        <v>4.091309666916503E-90</v>
      </c>
      <c r="IG187" s="83">
        <f t="shared" si="231"/>
        <v>3.9277274606023305E-85</v>
      </c>
      <c r="II187" s="83">
        <f t="shared" si="232"/>
        <v>4.4597568446170445E-5</v>
      </c>
      <c r="IJ187" s="83">
        <f t="shared" si="232"/>
        <v>9.2943055961667044E-5</v>
      </c>
      <c r="IK187" s="83">
        <f t="shared" si="232"/>
        <v>7.4765460222409315E-5</v>
      </c>
      <c r="IL187" s="83">
        <f t="shared" si="232"/>
        <v>3.8067180628975546E-4</v>
      </c>
      <c r="IM187" s="83">
        <f t="shared" si="232"/>
        <v>2.2478451988632202E-5</v>
      </c>
      <c r="IN187" s="83">
        <f t="shared" si="232"/>
        <v>4.3467511329386004E-6</v>
      </c>
      <c r="IO187" s="83">
        <f t="shared" si="232"/>
        <v>5.3846058085380133E-6</v>
      </c>
      <c r="IP187" s="83">
        <f t="shared" si="232"/>
        <v>7.4685336547270836E-7</v>
      </c>
      <c r="IQ187" s="83">
        <f t="shared" si="232"/>
        <v>6.7953778057791823E-6</v>
      </c>
      <c r="IR187" s="83">
        <f t="shared" si="232"/>
        <v>2.3648642805878656E-5</v>
      </c>
      <c r="IS187" s="83">
        <f t="shared" si="232"/>
        <v>2.5420698671250629E-5</v>
      </c>
      <c r="IT187" s="83">
        <f t="shared" si="232"/>
        <v>2.6855048624994706E-5</v>
      </c>
      <c r="IU187" s="83">
        <f t="shared" si="232"/>
        <v>8.2560470711988697E-5</v>
      </c>
      <c r="IV187" s="83">
        <f t="shared" si="232"/>
        <v>5.7214665634045548E-5</v>
      </c>
      <c r="IW187" s="83">
        <f t="shared" si="232"/>
        <v>2.69294696795457E-4</v>
      </c>
      <c r="IY187" s="83">
        <f t="shared" si="233"/>
        <v>4.4597568446170445E-5</v>
      </c>
      <c r="IZ187" s="83">
        <f t="shared" si="233"/>
        <v>9.2943055961667044E-5</v>
      </c>
      <c r="JA187" s="83">
        <f t="shared" si="233"/>
        <v>7.4765460222409315E-5</v>
      </c>
      <c r="JB187" s="83">
        <f t="shared" si="233"/>
        <v>3.8067180628975546E-4</v>
      </c>
      <c r="JC187" s="83">
        <f t="shared" si="233"/>
        <v>2.2478451988632202E-5</v>
      </c>
      <c r="JD187" s="83">
        <f t="shared" si="233"/>
        <v>4.3467511329386004E-6</v>
      </c>
      <c r="JE187" s="83">
        <f t="shared" si="233"/>
        <v>5.3846058085380133E-6</v>
      </c>
      <c r="JF187" s="83">
        <f t="shared" si="233"/>
        <v>7.4685336547270836E-7</v>
      </c>
      <c r="JG187" s="83">
        <f t="shared" si="233"/>
        <v>6.7953778057791823E-6</v>
      </c>
      <c r="JH187" s="83">
        <f t="shared" si="233"/>
        <v>2.3648642805878656E-5</v>
      </c>
      <c r="JI187" s="83">
        <f t="shared" si="233"/>
        <v>2.5420698671250629E-5</v>
      </c>
      <c r="JJ187" s="83">
        <f t="shared" si="233"/>
        <v>2.6855048624994706E-5</v>
      </c>
      <c r="JK187" s="83">
        <f t="shared" si="233"/>
        <v>8.2560470711988697E-5</v>
      </c>
      <c r="JL187" s="83">
        <f t="shared" si="233"/>
        <v>5.7214665634045548E-5</v>
      </c>
      <c r="JM187" s="83">
        <f t="shared" si="233"/>
        <v>2.69294696795457E-4</v>
      </c>
    </row>
    <row r="188" spans="2:273" x14ac:dyDescent="0.25">
      <c r="B188" s="2">
        <v>161</v>
      </c>
      <c r="C188" s="37">
        <v>107.68300000000001</v>
      </c>
      <c r="D188" s="37">
        <v>107.6</v>
      </c>
      <c r="E188" s="37">
        <v>106.767</v>
      </c>
      <c r="F188" s="37">
        <v>107.217</v>
      </c>
      <c r="G188" s="37">
        <v>106.483</v>
      </c>
      <c r="H188" s="37">
        <v>107.241</v>
      </c>
      <c r="I188" s="37">
        <v>107.914</v>
      </c>
      <c r="J188" s="37">
        <v>109.224</v>
      </c>
      <c r="K188" s="37">
        <v>111.586</v>
      </c>
      <c r="L188" s="37">
        <v>111.36199999999999</v>
      </c>
      <c r="M188" s="37">
        <v>112.03400000000001</v>
      </c>
      <c r="N188" s="37">
        <v>110.60299999999999</v>
      </c>
      <c r="O188" s="37">
        <v>112.70699999999999</v>
      </c>
      <c r="P188" s="37">
        <v>111.328</v>
      </c>
      <c r="Q188" s="37">
        <v>113.10299999999999</v>
      </c>
      <c r="S188" s="4" t="e">
        <f t="shared" si="234"/>
        <v>#N/A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112.96140796067886</v>
      </c>
      <c r="AG188" s="4">
        <f t="shared" si="234"/>
        <v>114.80111914766456</v>
      </c>
      <c r="AI188" s="4">
        <f t="shared" si="235"/>
        <v>0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-1.6334079606788521</v>
      </c>
      <c r="AW188" s="4">
        <f t="shared" si="235"/>
        <v>-1.6981191476645705</v>
      </c>
      <c r="AY188" s="2" t="e">
        <f t="shared" si="227"/>
        <v>#N/A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112.96140796067851</v>
      </c>
      <c r="BM188" s="2">
        <f t="shared" si="227"/>
        <v>114.80111913212403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111.328</v>
      </c>
      <c r="DI188" s="2">
        <f t="shared" si="211"/>
        <v>113.10299999999999</v>
      </c>
      <c r="DK188" s="2">
        <f t="shared" si="236"/>
        <v>161.44214864864867</v>
      </c>
      <c r="DL188" s="2">
        <f t="shared" si="236"/>
        <v>151.06906215122004</v>
      </c>
      <c r="DM188" s="2">
        <f t="shared" si="236"/>
        <v>142.91091309041838</v>
      </c>
      <c r="DN188" s="2">
        <f t="shared" si="236"/>
        <v>137.20651592077908</v>
      </c>
      <c r="DO188" s="2">
        <f t="shared" si="236"/>
        <v>132.7535357260094</v>
      </c>
      <c r="DP188" s="2">
        <f t="shared" si="236"/>
        <v>134.81921904761907</v>
      </c>
      <c r="DQ188" s="2">
        <f t="shared" si="236"/>
        <v>139.47934730276836</v>
      </c>
      <c r="DR188" s="2">
        <f t="shared" si="236"/>
        <v>139.07577142857141</v>
      </c>
      <c r="DS188" s="2">
        <f t="shared" si="236"/>
        <v>142.5806658277711</v>
      </c>
      <c r="DT188" s="2">
        <f t="shared" si="236"/>
        <v>141.83175697559903</v>
      </c>
      <c r="DU188" s="2">
        <f t="shared" si="236"/>
        <v>133.71707619047618</v>
      </c>
      <c r="DV188" s="2">
        <f t="shared" si="236"/>
        <v>136.88616190476191</v>
      </c>
      <c r="DW188" s="2">
        <f t="shared" si="236"/>
        <v>147.76714285714286</v>
      </c>
      <c r="DX188" s="2">
        <f t="shared" si="236"/>
        <v>152.67170660660659</v>
      </c>
      <c r="DY188" s="2">
        <f t="shared" si="236"/>
        <v>176.5937741935484</v>
      </c>
      <c r="EA188" s="2">
        <f t="shared" si="240"/>
        <v>108.20680078029271</v>
      </c>
      <c r="EB188" s="2">
        <f t="shared" si="240"/>
        <v>107.55837069148531</v>
      </c>
      <c r="EC188" s="2">
        <f t="shared" si="240"/>
        <v>106.06583822341857</v>
      </c>
      <c r="ED188" s="2">
        <f t="shared" si="240"/>
        <v>106.09639023519402</v>
      </c>
      <c r="EE188" s="2">
        <f t="shared" si="240"/>
        <v>105.16901603945782</v>
      </c>
      <c r="EF188" s="2">
        <f t="shared" si="239"/>
        <v>104.20748467542106</v>
      </c>
      <c r="EG188" s="2">
        <f t="shared" si="239"/>
        <v>107.4844143156691</v>
      </c>
      <c r="EH188" s="2">
        <f t="shared" si="239"/>
        <v>112.38474134790532</v>
      </c>
      <c r="EI188" s="2">
        <f t="shared" si="239"/>
        <v>112.93042450375178</v>
      </c>
      <c r="EJ188" s="2">
        <f t="shared" si="239"/>
        <v>114.91541782391315</v>
      </c>
      <c r="EK188" s="2">
        <f t="shared" si="212"/>
        <v>112.61501980114933</v>
      </c>
      <c r="EL188" s="2">
        <f t="shared" si="179"/>
        <v>111.44005521894579</v>
      </c>
      <c r="EM188" s="2">
        <f t="shared" si="179"/>
        <v>115.10093344517801</v>
      </c>
      <c r="EN188" s="2">
        <f t="shared" si="179"/>
        <v>113.66346095614382</v>
      </c>
      <c r="EO188" s="2">
        <f t="shared" si="179"/>
        <v>117.61681809210525</v>
      </c>
      <c r="EQ188" s="2">
        <f t="shared" si="237"/>
        <v>106.64599986918935</v>
      </c>
      <c r="ER188" s="2">
        <f t="shared" si="237"/>
        <v>106.1792152513587</v>
      </c>
      <c r="ES188" s="2">
        <f t="shared" si="237"/>
        <v>106.31939141515046</v>
      </c>
      <c r="ET188" s="2">
        <f t="shared" si="237"/>
        <v>105.70570251415941</v>
      </c>
      <c r="EU188" s="2">
        <f t="shared" si="237"/>
        <v>105.55138903681677</v>
      </c>
      <c r="EV188" s="2">
        <f t="shared" si="237"/>
        <v>104.64948551238035</v>
      </c>
      <c r="EW188" s="2">
        <f t="shared" si="237"/>
        <v>107.7470172148907</v>
      </c>
      <c r="EX188" s="2">
        <f t="shared" si="237"/>
        <v>111.16187412042098</v>
      </c>
      <c r="EY188" s="2">
        <f t="shared" si="237"/>
        <v>111.44040596452659</v>
      </c>
      <c r="EZ188" s="2">
        <f t="shared" si="237"/>
        <v>113.20501381659696</v>
      </c>
      <c r="FA188" s="2">
        <f t="shared" si="237"/>
        <v>112.54499494611871</v>
      </c>
      <c r="FB188" s="2">
        <f t="shared" si="237"/>
        <v>112.13890642694558</v>
      </c>
      <c r="FC188" s="2">
        <f t="shared" si="237"/>
        <v>114.38291984755379</v>
      </c>
      <c r="FD188" s="2">
        <f t="shared" si="237"/>
        <v>112.87023937759123</v>
      </c>
      <c r="FE188" s="2">
        <f t="shared" si="237"/>
        <v>114.38079515924986</v>
      </c>
      <c r="FG188" s="2">
        <f t="shared" si="238"/>
        <v>0.99999035678024673</v>
      </c>
      <c r="FH188" s="2">
        <f t="shared" si="238"/>
        <v>0.99998739689495675</v>
      </c>
      <c r="FI188" s="2">
        <f t="shared" si="238"/>
        <v>0.99998705346854422</v>
      </c>
      <c r="FJ188" s="2">
        <f t="shared" si="238"/>
        <v>0.99998723153954372</v>
      </c>
      <c r="FK188" s="2">
        <f t="shared" si="238"/>
        <v>0.99998367179867564</v>
      </c>
      <c r="FL188" s="2">
        <f t="shared" si="238"/>
        <v>0.99998117711418411</v>
      </c>
      <c r="FM188" s="2">
        <f t="shared" si="238"/>
        <v>0.99998431932775689</v>
      </c>
      <c r="FN188" s="2">
        <f t="shared" si="238"/>
        <v>0.99998067284760783</v>
      </c>
      <c r="FO188" s="2">
        <f t="shared" si="238"/>
        <v>0.99998283934148313</v>
      </c>
      <c r="FP188" s="2">
        <f t="shared" si="238"/>
        <v>0.9999816983821137</v>
      </c>
      <c r="FQ188" s="2">
        <f t="shared" si="238"/>
        <v>0.99998105564421413</v>
      </c>
      <c r="FR188" s="2">
        <f t="shared" si="238"/>
        <v>0.99998100505809406</v>
      </c>
      <c r="FS188" s="2">
        <f t="shared" si="238"/>
        <v>0.99998006098672176</v>
      </c>
      <c r="FT188" s="2">
        <f t="shared" si="238"/>
        <v>0.99998124887504913</v>
      </c>
      <c r="FU188" s="2">
        <f t="shared" si="238"/>
        <v>0.9999760811440962</v>
      </c>
      <c r="FW188" s="2">
        <f t="shared" si="229"/>
        <v>0.93485738572530863</v>
      </c>
      <c r="FX188" s="2">
        <f t="shared" si="229"/>
        <v>0.93326868157359155</v>
      </c>
      <c r="FY188" s="2">
        <f t="shared" si="229"/>
        <v>0.92569169298132825</v>
      </c>
      <c r="FZ188" s="2">
        <f t="shared" si="229"/>
        <v>0.91954113961517614</v>
      </c>
      <c r="GA188" s="2">
        <f t="shared" si="229"/>
        <v>0.92743286483649889</v>
      </c>
      <c r="GB188" s="2">
        <f t="shared" si="229"/>
        <v>0.92313276572102743</v>
      </c>
      <c r="GC188" s="2">
        <f t="shared" si="229"/>
        <v>0.93708297556298314</v>
      </c>
      <c r="GD188" s="2">
        <f t="shared" si="229"/>
        <v>0.93788436996968194</v>
      </c>
      <c r="GE188" s="2">
        <f t="shared" si="229"/>
        <v>0.93186407214184253</v>
      </c>
      <c r="GF188" s="2">
        <f t="shared" si="229"/>
        <v>0.92053770478598718</v>
      </c>
      <c r="GG188" s="2">
        <f t="shared" si="229"/>
        <v>0.91729957827967823</v>
      </c>
      <c r="GH188" s="2">
        <f t="shared" si="229"/>
        <v>0.90985918611572925</v>
      </c>
      <c r="GI188" s="2">
        <f t="shared" si="229"/>
        <v>0.90233440733907821</v>
      </c>
      <c r="GJ188" s="2">
        <f t="shared" si="229"/>
        <v>0.88598755121613959</v>
      </c>
      <c r="GK188" s="2">
        <f t="shared" si="229"/>
        <v>0.87054686562746497</v>
      </c>
      <c r="GM188" s="83">
        <f t="shared" si="230"/>
        <v>0</v>
      </c>
      <c r="GN188" s="83">
        <f t="shared" si="230"/>
        <v>0</v>
      </c>
      <c r="GO188" s="83">
        <f t="shared" si="230"/>
        <v>0</v>
      </c>
      <c r="GP188" s="83">
        <f t="shared" si="230"/>
        <v>0</v>
      </c>
      <c r="GQ188" s="83">
        <f t="shared" si="230"/>
        <v>0</v>
      </c>
      <c r="GR188" s="83">
        <f t="shared" si="230"/>
        <v>0</v>
      </c>
      <c r="GS188" s="83">
        <f t="shared" si="230"/>
        <v>0</v>
      </c>
      <c r="GT188" s="83">
        <f t="shared" si="230"/>
        <v>0</v>
      </c>
      <c r="GU188" s="83">
        <f t="shared" si="230"/>
        <v>0</v>
      </c>
      <c r="GV188" s="83">
        <f t="shared" si="230"/>
        <v>0</v>
      </c>
      <c r="GW188" s="83">
        <f t="shared" si="230"/>
        <v>0</v>
      </c>
      <c r="GX188" s="83">
        <f t="shared" si="230"/>
        <v>0</v>
      </c>
      <c r="GY188" s="83">
        <f t="shared" si="230"/>
        <v>0</v>
      </c>
      <c r="GZ188" s="83">
        <f t="shared" si="230"/>
        <v>0</v>
      </c>
      <c r="HA188" s="83">
        <f t="shared" si="230"/>
        <v>0</v>
      </c>
      <c r="HC188" s="83">
        <f t="shared" si="181"/>
        <v>0</v>
      </c>
      <c r="HD188" s="83">
        <f t="shared" si="181"/>
        <v>0</v>
      </c>
      <c r="HE188" s="83">
        <f t="shared" si="181"/>
        <v>0</v>
      </c>
      <c r="HF188" s="83">
        <f t="shared" si="181"/>
        <v>0</v>
      </c>
      <c r="HG188" s="83">
        <f t="shared" si="181"/>
        <v>0</v>
      </c>
      <c r="HH188" s="83">
        <f t="shared" si="181"/>
        <v>0</v>
      </c>
      <c r="HI188" s="83">
        <f t="shared" si="241"/>
        <v>0</v>
      </c>
      <c r="HJ188" s="83">
        <f t="shared" si="241"/>
        <v>0</v>
      </c>
      <c r="HK188" s="83">
        <f t="shared" si="241"/>
        <v>0</v>
      </c>
      <c r="HL188" s="83">
        <f t="shared" si="241"/>
        <v>0</v>
      </c>
      <c r="HM188" s="83">
        <f t="shared" si="241"/>
        <v>0</v>
      </c>
      <c r="HN188" s="83">
        <f t="shared" si="241"/>
        <v>0</v>
      </c>
      <c r="HO188" s="83">
        <f t="shared" si="226"/>
        <v>1.8449468151804384E-261</v>
      </c>
      <c r="HP188" s="83">
        <f t="shared" si="226"/>
        <v>0</v>
      </c>
      <c r="HQ188" s="83">
        <f t="shared" si="226"/>
        <v>0</v>
      </c>
      <c r="HS188" s="83">
        <f t="shared" si="231"/>
        <v>2.5811680123176272E-71</v>
      </c>
      <c r="HT188" s="83">
        <f t="shared" si="231"/>
        <v>1.2945677624954872E-64</v>
      </c>
      <c r="HU188" s="83">
        <f t="shared" si="231"/>
        <v>1.323412416259861E-66</v>
      </c>
      <c r="HV188" s="83">
        <f t="shared" si="231"/>
        <v>3.4625488111894727E-57</v>
      </c>
      <c r="HW188" s="83">
        <f t="shared" si="231"/>
        <v>1.2161774042674095E-77</v>
      </c>
      <c r="HX188" s="83">
        <f t="shared" si="231"/>
        <v>9.8423017565292265E-94</v>
      </c>
      <c r="HY188" s="83">
        <f t="shared" si="231"/>
        <v>4.6642357421859928E-82</v>
      </c>
      <c r="HZ188" s="83">
        <f t="shared" si="231"/>
        <v>1.960221487135774E-93</v>
      </c>
      <c r="IA188" s="83">
        <f t="shared" si="231"/>
        <v>3.2962082717801605E-83</v>
      </c>
      <c r="IB188" s="83">
        <f t="shared" si="231"/>
        <v>8.7469481573720624E-80</v>
      </c>
      <c r="IC188" s="83">
        <f t="shared" si="231"/>
        <v>2.4714521382757897E-80</v>
      </c>
      <c r="ID188" s="83">
        <f t="shared" si="231"/>
        <v>1.2276094386331327E-85</v>
      </c>
      <c r="IE188" s="83">
        <f t="shared" si="231"/>
        <v>6.0011112734233053E-79</v>
      </c>
      <c r="IF188" s="83">
        <f t="shared" si="231"/>
        <v>5.3790338598287771E-94</v>
      </c>
      <c r="IG188" s="83">
        <f t="shared" si="231"/>
        <v>6.2244724535691532E-89</v>
      </c>
      <c r="II188" s="83">
        <f t="shared" si="232"/>
        <v>2.3528105004889433E-5</v>
      </c>
      <c r="IJ188" s="83">
        <f t="shared" si="232"/>
        <v>5.1282631414824202E-5</v>
      </c>
      <c r="IK188" s="83">
        <f t="shared" si="232"/>
        <v>3.9447621993221797E-5</v>
      </c>
      <c r="IL188" s="83">
        <f t="shared" si="232"/>
        <v>2.2184576898921448E-4</v>
      </c>
      <c r="IM188" s="83">
        <f t="shared" si="232"/>
        <v>1.0940189459178745E-5</v>
      </c>
      <c r="IN188" s="83">
        <f t="shared" si="232"/>
        <v>1.8344989051067758E-6</v>
      </c>
      <c r="IO188" s="83">
        <f t="shared" si="232"/>
        <v>2.4793228003588953E-6</v>
      </c>
      <c r="IP188" s="83">
        <f t="shared" si="232"/>
        <v>3.0140298985343236E-7</v>
      </c>
      <c r="IQ188" s="83">
        <f t="shared" si="232"/>
        <v>3.0976558540597681E-6</v>
      </c>
      <c r="IR188" s="83">
        <f t="shared" si="232"/>
        <v>1.1206818668494313E-5</v>
      </c>
      <c r="IS188" s="83">
        <f t="shared" si="232"/>
        <v>1.1942525582023018E-5</v>
      </c>
      <c r="IT188" s="83">
        <f t="shared" si="232"/>
        <v>1.226498240137217E-5</v>
      </c>
      <c r="IU188" s="83">
        <f t="shared" si="232"/>
        <v>4.0088313788120141E-5</v>
      </c>
      <c r="IV188" s="83">
        <f t="shared" si="232"/>
        <v>2.5169668019547226E-5</v>
      </c>
      <c r="IW188" s="83">
        <f t="shared" si="232"/>
        <v>1.2909236949691682E-4</v>
      </c>
      <c r="IY188" s="83">
        <f t="shared" si="233"/>
        <v>2.3528105004889433E-5</v>
      </c>
      <c r="IZ188" s="83">
        <f t="shared" si="233"/>
        <v>5.1282631414824202E-5</v>
      </c>
      <c r="JA188" s="83">
        <f t="shared" si="233"/>
        <v>3.9447621993221797E-5</v>
      </c>
      <c r="JB188" s="83">
        <f t="shared" si="233"/>
        <v>2.2184576898921448E-4</v>
      </c>
      <c r="JC188" s="83">
        <f t="shared" si="233"/>
        <v>1.0940189459178745E-5</v>
      </c>
      <c r="JD188" s="83">
        <f t="shared" si="233"/>
        <v>1.8344989051067758E-6</v>
      </c>
      <c r="JE188" s="83">
        <f t="shared" si="233"/>
        <v>2.4793228003588953E-6</v>
      </c>
      <c r="JF188" s="83">
        <f t="shared" si="233"/>
        <v>3.0140298985343236E-7</v>
      </c>
      <c r="JG188" s="83">
        <f t="shared" si="233"/>
        <v>3.0976558540597681E-6</v>
      </c>
      <c r="JH188" s="83">
        <f t="shared" si="233"/>
        <v>1.1206818668494313E-5</v>
      </c>
      <c r="JI188" s="83">
        <f t="shared" si="233"/>
        <v>1.1942525582023018E-5</v>
      </c>
      <c r="JJ188" s="83">
        <f t="shared" si="233"/>
        <v>1.226498240137217E-5</v>
      </c>
      <c r="JK188" s="83">
        <f t="shared" si="233"/>
        <v>4.0088313788120141E-5</v>
      </c>
      <c r="JL188" s="83">
        <f t="shared" si="233"/>
        <v>2.5169668019547226E-5</v>
      </c>
      <c r="JM188" s="83">
        <f t="shared" si="233"/>
        <v>1.2909236949691682E-4</v>
      </c>
    </row>
    <row r="189" spans="2:273" x14ac:dyDescent="0.25">
      <c r="B189" s="2">
        <v>162</v>
      </c>
      <c r="C189" s="37">
        <v>107.483</v>
      </c>
      <c r="D189" s="37">
        <v>105.783</v>
      </c>
      <c r="E189" s="37">
        <v>108.033</v>
      </c>
      <c r="F189" s="37">
        <v>106.56699999999999</v>
      </c>
      <c r="G189" s="37">
        <v>103.621</v>
      </c>
      <c r="H189" s="37">
        <v>107.10299999999999</v>
      </c>
      <c r="I189" s="37">
        <v>108.672</v>
      </c>
      <c r="J189" s="37">
        <v>110.086</v>
      </c>
      <c r="K189" s="37">
        <v>111.121</v>
      </c>
      <c r="L189" s="37">
        <v>113.328</v>
      </c>
      <c r="M189" s="37">
        <v>112.155</v>
      </c>
      <c r="N189" s="37">
        <v>112.46599999999999</v>
      </c>
      <c r="O189" s="37">
        <v>111.586</v>
      </c>
      <c r="P189" s="37">
        <v>113.13800000000001</v>
      </c>
      <c r="Q189" s="37">
        <v>115.379</v>
      </c>
      <c r="S189" s="4" t="e">
        <f t="shared" si="234"/>
        <v>#N/A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112.87323837125979</v>
      </c>
      <c r="AG189" s="4">
        <f t="shared" si="234"/>
        <v>114.65945290016495</v>
      </c>
      <c r="AI189" s="4">
        <f t="shared" si="235"/>
        <v>0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0.26476162874021725</v>
      </c>
      <c r="AW189" s="4">
        <f t="shared" si="235"/>
        <v>0.71954709983505438</v>
      </c>
      <c r="AY189" s="2" t="e">
        <f t="shared" si="227"/>
        <v>#N/A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112.87323837125977</v>
      </c>
      <c r="BM189" s="2">
        <f t="shared" si="227"/>
        <v>114.65945289813783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113.13800000000001</v>
      </c>
      <c r="DI189" s="2">
        <f t="shared" si="211"/>
        <v>115.379</v>
      </c>
      <c r="DK189" s="2">
        <f t="shared" si="236"/>
        <v>161.69781402831404</v>
      </c>
      <c r="DL189" s="2">
        <f t="shared" si="236"/>
        <v>151.2866533537586</v>
      </c>
      <c r="DM189" s="2">
        <f t="shared" si="236"/>
        <v>143.0826766531714</v>
      </c>
      <c r="DN189" s="2">
        <f t="shared" si="236"/>
        <v>137.34097198818253</v>
      </c>
      <c r="DO189" s="2">
        <f t="shared" si="236"/>
        <v>132.85695043221358</v>
      </c>
      <c r="DP189" s="2">
        <f t="shared" si="236"/>
        <v>134.92504061624652</v>
      </c>
      <c r="DQ189" s="2">
        <f t="shared" si="236"/>
        <v>139.60497231644601</v>
      </c>
      <c r="DR189" s="2">
        <f t="shared" si="236"/>
        <v>139.21106470588234</v>
      </c>
      <c r="DS189" s="2">
        <f t="shared" si="236"/>
        <v>142.74905919684866</v>
      </c>
      <c r="DT189" s="2">
        <f t="shared" si="236"/>
        <v>141.99440726556512</v>
      </c>
      <c r="DU189" s="2">
        <f t="shared" si="236"/>
        <v>133.82017591036413</v>
      </c>
      <c r="DV189" s="2">
        <f t="shared" si="236"/>
        <v>137.00602885154063</v>
      </c>
      <c r="DW189" s="2">
        <f t="shared" si="236"/>
        <v>147.95131176470588</v>
      </c>
      <c r="DX189" s="2">
        <f t="shared" si="236"/>
        <v>152.88986786786785</v>
      </c>
      <c r="DY189" s="2">
        <f t="shared" si="236"/>
        <v>176.98696173526142</v>
      </c>
      <c r="EA189" s="2">
        <f t="shared" si="240"/>
        <v>108.13353957828905</v>
      </c>
      <c r="EB189" s="2">
        <f t="shared" si="240"/>
        <v>107.48281898081709</v>
      </c>
      <c r="EC189" s="2">
        <f t="shared" si="240"/>
        <v>105.98788889636609</v>
      </c>
      <c r="ED189" s="2">
        <f t="shared" si="240"/>
        <v>106.03100390470692</v>
      </c>
      <c r="EE189" s="2">
        <f t="shared" si="240"/>
        <v>105.0876312283972</v>
      </c>
      <c r="EF189" s="2">
        <f t="shared" si="239"/>
        <v>104.1029607643076</v>
      </c>
      <c r="EG189" s="2">
        <f t="shared" si="239"/>
        <v>107.38636384335156</v>
      </c>
      <c r="EH189" s="2">
        <f t="shared" si="239"/>
        <v>112.35761097618568</v>
      </c>
      <c r="EI189" s="2">
        <f t="shared" si="239"/>
        <v>112.89148347006174</v>
      </c>
      <c r="EJ189" s="2">
        <f t="shared" si="239"/>
        <v>114.93521336072621</v>
      </c>
      <c r="EK189" s="2">
        <f t="shared" si="212"/>
        <v>112.58402253081924</v>
      </c>
      <c r="EL189" s="2">
        <f t="shared" si="179"/>
        <v>111.38349495744481</v>
      </c>
      <c r="EM189" s="2">
        <f t="shared" si="179"/>
        <v>115.03334601727219</v>
      </c>
      <c r="EN189" s="2">
        <f t="shared" si="179"/>
        <v>113.59442880021072</v>
      </c>
      <c r="EO189" s="2">
        <f t="shared" si="179"/>
        <v>117.55020855263156</v>
      </c>
      <c r="EQ189" s="2">
        <f t="shared" si="237"/>
        <v>106.54942491089709</v>
      </c>
      <c r="ER189" s="2">
        <f t="shared" si="237"/>
        <v>106.0818460767663</v>
      </c>
      <c r="ES189" s="2">
        <f t="shared" si="237"/>
        <v>106.24554342594811</v>
      </c>
      <c r="ET189" s="2">
        <f t="shared" si="237"/>
        <v>105.63400524934383</v>
      </c>
      <c r="EU189" s="2">
        <f t="shared" si="237"/>
        <v>105.47597070556907</v>
      </c>
      <c r="EV189" s="2">
        <f t="shared" si="237"/>
        <v>104.55203363489383</v>
      </c>
      <c r="EW189" s="2">
        <f t="shared" si="237"/>
        <v>107.65299958390784</v>
      </c>
      <c r="EX189" s="2">
        <f t="shared" si="237"/>
        <v>111.11581755167202</v>
      </c>
      <c r="EY189" s="2">
        <f t="shared" si="237"/>
        <v>111.37804080935712</v>
      </c>
      <c r="EZ189" s="2">
        <f t="shared" si="237"/>
        <v>113.1972781153721</v>
      </c>
      <c r="FA189" s="2">
        <f t="shared" si="237"/>
        <v>112.51288432227187</v>
      </c>
      <c r="FB189" s="2">
        <f t="shared" si="237"/>
        <v>112.09377708663321</v>
      </c>
      <c r="FC189" s="2">
        <f t="shared" si="237"/>
        <v>114.30321129756561</v>
      </c>
      <c r="FD189" s="2">
        <f t="shared" si="237"/>
        <v>112.78784770684727</v>
      </c>
      <c r="FE189" s="2">
        <f t="shared" si="237"/>
        <v>114.26593920779563</v>
      </c>
      <c r="FG189" s="2">
        <f t="shared" si="238"/>
        <v>0.99999120527159635</v>
      </c>
      <c r="FH189" s="2">
        <f t="shared" si="238"/>
        <v>0.99998850581884469</v>
      </c>
      <c r="FI189" s="2">
        <f t="shared" si="238"/>
        <v>0.99998819260952987</v>
      </c>
      <c r="FJ189" s="2">
        <f t="shared" si="238"/>
        <v>0.99998835501257899</v>
      </c>
      <c r="FK189" s="2">
        <f t="shared" si="238"/>
        <v>0.99998510848201028</v>
      </c>
      <c r="FL189" s="2">
        <f t="shared" si="238"/>
        <v>0.99998283329567628</v>
      </c>
      <c r="FM189" s="2">
        <f t="shared" si="238"/>
        <v>0.99998569903721446</v>
      </c>
      <c r="FN189" s="2">
        <f t="shared" si="238"/>
        <v>0.99998237339754903</v>
      </c>
      <c r="FO189" s="2">
        <f t="shared" si="238"/>
        <v>0.9999843492697903</v>
      </c>
      <c r="FP189" s="2">
        <f t="shared" si="238"/>
        <v>0.99998330869923124</v>
      </c>
      <c r="FQ189" s="2">
        <f t="shared" si="238"/>
        <v>0.99998272251337883</v>
      </c>
      <c r="FR189" s="2">
        <f t="shared" si="238"/>
        <v>0.99998267637813498</v>
      </c>
      <c r="FS189" s="2">
        <f t="shared" si="238"/>
        <v>0.99998181537186082</v>
      </c>
      <c r="FT189" s="2">
        <f t="shared" si="238"/>
        <v>0.9999828987425794</v>
      </c>
      <c r="FU189" s="2">
        <f t="shared" si="238"/>
        <v>0.99997818569824037</v>
      </c>
      <c r="FW189" s="2">
        <f t="shared" si="229"/>
        <v>0.94024673327701047</v>
      </c>
      <c r="FX189" s="2">
        <f t="shared" si="229"/>
        <v>0.93878085795448729</v>
      </c>
      <c r="FY189" s="2">
        <f t="shared" si="229"/>
        <v>0.93178400012899121</v>
      </c>
      <c r="FZ189" s="2">
        <f t="shared" si="229"/>
        <v>0.92609745356831208</v>
      </c>
      <c r="GA189" s="2">
        <f t="shared" si="229"/>
        <v>0.93339269039771289</v>
      </c>
      <c r="GB189" s="2">
        <f t="shared" si="229"/>
        <v>0.92941887487635833</v>
      </c>
      <c r="GC189" s="2">
        <f t="shared" si="229"/>
        <v>0.94229956117102143</v>
      </c>
      <c r="GD189" s="2">
        <f t="shared" si="229"/>
        <v>0.94303854918708629</v>
      </c>
      <c r="GE189" s="2">
        <f t="shared" si="229"/>
        <v>0.93748450087922963</v>
      </c>
      <c r="GF189" s="2">
        <f t="shared" si="229"/>
        <v>0.92701925717937816</v>
      </c>
      <c r="GG189" s="2">
        <f t="shared" si="229"/>
        <v>0.92402345737237945</v>
      </c>
      <c r="GH189" s="2">
        <f t="shared" si="229"/>
        <v>0.91713335092269377</v>
      </c>
      <c r="GI189" s="2">
        <f t="shared" si="229"/>
        <v>0.9101558438907188</v>
      </c>
      <c r="GJ189" s="2">
        <f t="shared" si="229"/>
        <v>0.89496572174748568</v>
      </c>
      <c r="GK189" s="2">
        <f t="shared" si="229"/>
        <v>0.88057705447046408</v>
      </c>
      <c r="GM189" s="83">
        <f t="shared" si="230"/>
        <v>0</v>
      </c>
      <c r="GN189" s="83">
        <f t="shared" si="230"/>
        <v>0</v>
      </c>
      <c r="GO189" s="83">
        <f t="shared" si="230"/>
        <v>0</v>
      </c>
      <c r="GP189" s="83">
        <f t="shared" si="230"/>
        <v>0</v>
      </c>
      <c r="GQ189" s="83">
        <f t="shared" si="230"/>
        <v>0</v>
      </c>
      <c r="GR189" s="83">
        <f t="shared" si="230"/>
        <v>0</v>
      </c>
      <c r="GS189" s="83">
        <f t="shared" si="230"/>
        <v>0</v>
      </c>
      <c r="GT189" s="83">
        <f t="shared" si="230"/>
        <v>0</v>
      </c>
      <c r="GU189" s="83">
        <f t="shared" si="230"/>
        <v>0</v>
      </c>
      <c r="GV189" s="83">
        <f t="shared" si="230"/>
        <v>0</v>
      </c>
      <c r="GW189" s="83">
        <f t="shared" si="230"/>
        <v>0</v>
      </c>
      <c r="GX189" s="83">
        <f t="shared" si="230"/>
        <v>0</v>
      </c>
      <c r="GY189" s="83">
        <f t="shared" si="230"/>
        <v>0</v>
      </c>
      <c r="GZ189" s="83">
        <f t="shared" si="230"/>
        <v>0</v>
      </c>
      <c r="HA189" s="83">
        <f t="shared" si="230"/>
        <v>0</v>
      </c>
      <c r="HC189" s="83">
        <f t="shared" si="181"/>
        <v>0</v>
      </c>
      <c r="HD189" s="83">
        <f t="shared" si="181"/>
        <v>0</v>
      </c>
      <c r="HE189" s="83">
        <f t="shared" si="181"/>
        <v>0</v>
      </c>
      <c r="HF189" s="83">
        <f t="shared" si="181"/>
        <v>0</v>
      </c>
      <c r="HG189" s="83">
        <f t="shared" si="181"/>
        <v>0</v>
      </c>
      <c r="HH189" s="83">
        <f t="shared" si="181"/>
        <v>0</v>
      </c>
      <c r="HI189" s="83">
        <f t="shared" si="241"/>
        <v>0</v>
      </c>
      <c r="HJ189" s="83">
        <f t="shared" si="241"/>
        <v>0</v>
      </c>
      <c r="HK189" s="83">
        <f t="shared" si="241"/>
        <v>0</v>
      </c>
      <c r="HL189" s="83">
        <f t="shared" si="241"/>
        <v>0</v>
      </c>
      <c r="HM189" s="83">
        <f t="shared" si="241"/>
        <v>0</v>
      </c>
      <c r="HN189" s="83">
        <f t="shared" si="241"/>
        <v>0</v>
      </c>
      <c r="HO189" s="83">
        <f t="shared" si="226"/>
        <v>7.1285621812267723E-268</v>
      </c>
      <c r="HP189" s="83">
        <f t="shared" si="226"/>
        <v>0</v>
      </c>
      <c r="HQ189" s="83">
        <f t="shared" si="226"/>
        <v>0</v>
      </c>
      <c r="HS189" s="83">
        <f t="shared" si="231"/>
        <v>6.3302359775094918E-74</v>
      </c>
      <c r="HT189" s="83">
        <f t="shared" si="231"/>
        <v>5.1442731870578284E-67</v>
      </c>
      <c r="HU189" s="83">
        <f t="shared" si="231"/>
        <v>3.4043644528971425E-69</v>
      </c>
      <c r="HV189" s="83">
        <f t="shared" si="231"/>
        <v>2.0480484197453865E-59</v>
      </c>
      <c r="HW189" s="83">
        <f t="shared" si="231"/>
        <v>1.3176023025825345E-80</v>
      </c>
      <c r="HX189" s="83">
        <f t="shared" si="231"/>
        <v>2.3109017390259664E-97</v>
      </c>
      <c r="HY189" s="83">
        <f t="shared" si="231"/>
        <v>3.8724026249449312E-85</v>
      </c>
      <c r="HZ189" s="83">
        <f t="shared" si="231"/>
        <v>5.3750669930227425E-97</v>
      </c>
      <c r="IA189" s="83">
        <f t="shared" si="231"/>
        <v>2.2115643446454732E-86</v>
      </c>
      <c r="IB189" s="83">
        <f t="shared" si="231"/>
        <v>6.5712373465548322E-83</v>
      </c>
      <c r="IC189" s="83">
        <f t="shared" si="231"/>
        <v>1.6251199068166549E-83</v>
      </c>
      <c r="ID189" s="83">
        <f t="shared" si="231"/>
        <v>4.6988667387583581E-89</v>
      </c>
      <c r="IE189" s="83">
        <f t="shared" si="231"/>
        <v>3.7667814663419068E-82</v>
      </c>
      <c r="IF189" s="83">
        <f t="shared" si="231"/>
        <v>5.8394672958860466E-98</v>
      </c>
      <c r="IG189" s="83">
        <f t="shared" si="231"/>
        <v>8.1219567682357483E-93</v>
      </c>
      <c r="II189" s="83">
        <f t="shared" si="232"/>
        <v>1.2161224427583911E-5</v>
      </c>
      <c r="IJ189" s="83">
        <f t="shared" si="232"/>
        <v>2.7761266353202393E-5</v>
      </c>
      <c r="IK189" s="83">
        <f t="shared" si="232"/>
        <v>2.0370121296959019E-5</v>
      </c>
      <c r="IL189" s="83">
        <f t="shared" si="232"/>
        <v>1.2692062926479924E-4</v>
      </c>
      <c r="IM189" s="83">
        <f t="shared" si="232"/>
        <v>5.1969669567542985E-6</v>
      </c>
      <c r="IN189" s="83">
        <f t="shared" si="232"/>
        <v>7.5123881712777936E-7</v>
      </c>
      <c r="IO189" s="83">
        <f t="shared" si="232"/>
        <v>1.1135610141663537E-6</v>
      </c>
      <c r="IP189" s="83">
        <f t="shared" si="232"/>
        <v>1.1812811234052076E-7</v>
      </c>
      <c r="IQ189" s="83">
        <f t="shared" si="232"/>
        <v>1.3758386715156343E-6</v>
      </c>
      <c r="IR189" s="83">
        <f t="shared" si="232"/>
        <v>5.1735830385092764E-6</v>
      </c>
      <c r="IS189" s="83">
        <f t="shared" si="232"/>
        <v>5.4613505276455557E-6</v>
      </c>
      <c r="IT189" s="83">
        <f t="shared" si="232"/>
        <v>5.4408107531536984E-6</v>
      </c>
      <c r="IU189" s="83">
        <f t="shared" si="232"/>
        <v>1.8934645617007449E-5</v>
      </c>
      <c r="IV189" s="83">
        <f t="shared" si="232"/>
        <v>1.0699462200720783E-5</v>
      </c>
      <c r="IW189" s="83">
        <f t="shared" si="232"/>
        <v>5.9903222740388036E-5</v>
      </c>
      <c r="IY189" s="83">
        <f t="shared" si="233"/>
        <v>1.2161224427583911E-5</v>
      </c>
      <c r="IZ189" s="83">
        <f t="shared" si="233"/>
        <v>2.7761266353202393E-5</v>
      </c>
      <c r="JA189" s="83">
        <f t="shared" si="233"/>
        <v>2.0370121296959019E-5</v>
      </c>
      <c r="JB189" s="83">
        <f t="shared" si="233"/>
        <v>1.2692062926479924E-4</v>
      </c>
      <c r="JC189" s="83">
        <f t="shared" si="233"/>
        <v>5.1969669567542985E-6</v>
      </c>
      <c r="JD189" s="83">
        <f t="shared" si="233"/>
        <v>7.5123881712777936E-7</v>
      </c>
      <c r="JE189" s="83">
        <f t="shared" si="233"/>
        <v>1.1135610141663537E-6</v>
      </c>
      <c r="JF189" s="83">
        <f t="shared" si="233"/>
        <v>1.1812811234052076E-7</v>
      </c>
      <c r="JG189" s="83">
        <f t="shared" si="233"/>
        <v>1.3758386715156343E-6</v>
      </c>
      <c r="JH189" s="83">
        <f t="shared" si="233"/>
        <v>5.1735830385092764E-6</v>
      </c>
      <c r="JI189" s="83">
        <f t="shared" si="233"/>
        <v>5.4613505276455557E-6</v>
      </c>
      <c r="JJ189" s="83">
        <f t="shared" si="233"/>
        <v>5.4408107531536984E-6</v>
      </c>
      <c r="JK189" s="83">
        <f t="shared" si="233"/>
        <v>1.8934645617007449E-5</v>
      </c>
      <c r="JL189" s="83">
        <f t="shared" si="233"/>
        <v>1.0699462200720783E-5</v>
      </c>
      <c r="JM189" s="83">
        <f t="shared" si="233"/>
        <v>5.9903222740388036E-5</v>
      </c>
    </row>
    <row r="190" spans="2:273" x14ac:dyDescent="0.25">
      <c r="B190" s="2">
        <v>163</v>
      </c>
      <c r="C190" s="37">
        <v>107.7</v>
      </c>
      <c r="D190" s="37">
        <v>108.81699999999999</v>
      </c>
      <c r="E190" s="37">
        <v>108.783</v>
      </c>
      <c r="F190" s="37">
        <v>105.25</v>
      </c>
      <c r="G190" s="37">
        <v>104.983</v>
      </c>
      <c r="H190" s="37">
        <v>106.20699999999999</v>
      </c>
      <c r="I190" s="37">
        <v>107.10299999999999</v>
      </c>
      <c r="J190" s="37">
        <v>110.828</v>
      </c>
      <c r="K190" s="37">
        <v>110.53400000000001</v>
      </c>
      <c r="L190" s="37">
        <v>112.70699999999999</v>
      </c>
      <c r="M190" s="37">
        <v>111.63800000000001</v>
      </c>
      <c r="N190" s="37">
        <v>109.96599999999999</v>
      </c>
      <c r="O190" s="37">
        <v>112.241</v>
      </c>
      <c r="P190" s="37">
        <v>113.241</v>
      </c>
      <c r="Q190" s="37">
        <v>113.431</v>
      </c>
      <c r="S190" s="4" t="e">
        <f t="shared" si="234"/>
        <v>#N/A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112.78535013377139</v>
      </c>
      <c r="AG190" s="4">
        <f t="shared" si="234"/>
        <v>114.51909038605679</v>
      </c>
      <c r="AI190" s="4">
        <f t="shared" si="235"/>
        <v>0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0.4556498662286117</v>
      </c>
      <c r="AW190" s="4">
        <f t="shared" si="235"/>
        <v>-1.0880903860567912</v>
      </c>
      <c r="AY190" s="2" t="e">
        <f t="shared" si="227"/>
        <v>#N/A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112.78535013377139</v>
      </c>
      <c r="BM190" s="2">
        <f t="shared" si="227"/>
        <v>114.51909038581573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113.241</v>
      </c>
      <c r="DI190" s="2">
        <f t="shared" si="211"/>
        <v>113.431</v>
      </c>
      <c r="DK190" s="2">
        <f t="shared" si="236"/>
        <v>161.95347940797942</v>
      </c>
      <c r="DL190" s="2">
        <f t="shared" si="236"/>
        <v>151.50424455629718</v>
      </c>
      <c r="DM190" s="2">
        <f t="shared" si="236"/>
        <v>143.25444021592443</v>
      </c>
      <c r="DN190" s="2">
        <f t="shared" si="236"/>
        <v>137.47542805558595</v>
      </c>
      <c r="DO190" s="2">
        <f t="shared" si="236"/>
        <v>132.96036513841776</v>
      </c>
      <c r="DP190" s="2">
        <f t="shared" si="236"/>
        <v>135.03086218487397</v>
      </c>
      <c r="DQ190" s="2">
        <f t="shared" si="236"/>
        <v>139.73059733012366</v>
      </c>
      <c r="DR190" s="2">
        <f t="shared" si="236"/>
        <v>139.34635798319326</v>
      </c>
      <c r="DS190" s="2">
        <f t="shared" si="236"/>
        <v>142.91745256592625</v>
      </c>
      <c r="DT190" s="2">
        <f t="shared" si="236"/>
        <v>142.1570575555312</v>
      </c>
      <c r="DU190" s="2">
        <f t="shared" si="236"/>
        <v>133.92327563025211</v>
      </c>
      <c r="DV190" s="2">
        <f t="shared" si="236"/>
        <v>137.12589579831933</v>
      </c>
      <c r="DW190" s="2">
        <f t="shared" si="236"/>
        <v>148.1354806722689</v>
      </c>
      <c r="DX190" s="2">
        <f t="shared" si="236"/>
        <v>153.10802912912911</v>
      </c>
      <c r="DY190" s="2">
        <f t="shared" si="236"/>
        <v>177.38014927697441</v>
      </c>
      <c r="EA190" s="2">
        <f t="shared" si="240"/>
        <v>108.06027837628537</v>
      </c>
      <c r="EB190" s="2">
        <f t="shared" si="240"/>
        <v>107.40726727014888</v>
      </c>
      <c r="EC190" s="2">
        <f t="shared" si="240"/>
        <v>105.90993956931359</v>
      </c>
      <c r="ED190" s="2">
        <f t="shared" si="240"/>
        <v>105.96561757421982</v>
      </c>
      <c r="EE190" s="2">
        <f t="shared" si="240"/>
        <v>105.00624641733657</v>
      </c>
      <c r="EF190" s="2">
        <f t="shared" si="239"/>
        <v>103.99843685319412</v>
      </c>
      <c r="EG190" s="2">
        <f t="shared" si="239"/>
        <v>107.28831337103404</v>
      </c>
      <c r="EH190" s="2">
        <f t="shared" si="239"/>
        <v>112.33048060446606</v>
      </c>
      <c r="EI190" s="2">
        <f t="shared" si="239"/>
        <v>112.85254243637172</v>
      </c>
      <c r="EJ190" s="2">
        <f t="shared" si="239"/>
        <v>114.95500889753926</v>
      </c>
      <c r="EK190" s="2">
        <f t="shared" si="212"/>
        <v>112.55302526048916</v>
      </c>
      <c r="EL190" s="2">
        <f t="shared" si="179"/>
        <v>111.32693469594382</v>
      </c>
      <c r="EM190" s="2">
        <f t="shared" si="179"/>
        <v>114.96575858936637</v>
      </c>
      <c r="EN190" s="2">
        <f t="shared" si="179"/>
        <v>113.52539664427763</v>
      </c>
      <c r="EO190" s="2">
        <f t="shared" si="179"/>
        <v>117.48359901315789</v>
      </c>
      <c r="EQ190" s="2">
        <f t="shared" si="237"/>
        <v>106.45284995260484</v>
      </c>
      <c r="ER190" s="2">
        <f t="shared" si="237"/>
        <v>105.98447690217391</v>
      </c>
      <c r="ES190" s="2">
        <f t="shared" si="237"/>
        <v>106.17169543674578</v>
      </c>
      <c r="ET190" s="2">
        <f t="shared" si="237"/>
        <v>105.56230798452825</v>
      </c>
      <c r="EU190" s="2">
        <f t="shared" si="237"/>
        <v>105.40055237432136</v>
      </c>
      <c r="EV190" s="2">
        <f t="shared" si="237"/>
        <v>104.45458175740733</v>
      </c>
      <c r="EW190" s="2">
        <f t="shared" si="237"/>
        <v>107.55898195292498</v>
      </c>
      <c r="EX190" s="2">
        <f t="shared" si="237"/>
        <v>111.06976098292307</v>
      </c>
      <c r="EY190" s="2">
        <f t="shared" si="237"/>
        <v>111.31567565418766</v>
      </c>
      <c r="EZ190" s="2">
        <f t="shared" si="237"/>
        <v>113.18954241414724</v>
      </c>
      <c r="FA190" s="2">
        <f t="shared" si="237"/>
        <v>112.48077369842504</v>
      </c>
      <c r="FB190" s="2">
        <f t="shared" si="237"/>
        <v>112.04864774632082</v>
      </c>
      <c r="FC190" s="2">
        <f t="shared" si="237"/>
        <v>114.22350274757743</v>
      </c>
      <c r="FD190" s="2">
        <f t="shared" si="237"/>
        <v>112.70545603610333</v>
      </c>
      <c r="FE190" s="2">
        <f t="shared" si="237"/>
        <v>114.15108325634139</v>
      </c>
      <c r="FG190" s="2">
        <f t="shared" si="238"/>
        <v>0.99999197910615978</v>
      </c>
      <c r="FH190" s="2">
        <f t="shared" si="238"/>
        <v>0.9999895171715949</v>
      </c>
      <c r="FI190" s="2">
        <f t="shared" si="238"/>
        <v>0.99998923152071906</v>
      </c>
      <c r="FJ190" s="2">
        <f t="shared" si="238"/>
        <v>0.99998937963436585</v>
      </c>
      <c r="FK190" s="2">
        <f t="shared" si="238"/>
        <v>0.9999864187563835</v>
      </c>
      <c r="FL190" s="2">
        <f t="shared" si="238"/>
        <v>0.99998434375593226</v>
      </c>
      <c r="FM190" s="2">
        <f t="shared" si="238"/>
        <v>0.99998695735051446</v>
      </c>
      <c r="FN190" s="2">
        <f t="shared" si="238"/>
        <v>0.9999839243225711</v>
      </c>
      <c r="FO190" s="2">
        <f t="shared" si="238"/>
        <v>0.99998572634474869</v>
      </c>
      <c r="FP190" s="2">
        <f t="shared" si="238"/>
        <v>0.99998477733041913</v>
      </c>
      <c r="FQ190" s="2">
        <f t="shared" si="238"/>
        <v>0.99998424272096997</v>
      </c>
      <c r="FR190" s="2">
        <f t="shared" si="238"/>
        <v>0.99998420064499938</v>
      </c>
      <c r="FS190" s="2">
        <f t="shared" si="238"/>
        <v>0.99998341539549118</v>
      </c>
      <c r="FT190" s="2">
        <f t="shared" si="238"/>
        <v>0.99998440344439721</v>
      </c>
      <c r="FU190" s="2">
        <f t="shared" si="238"/>
        <v>0.99998010508215551</v>
      </c>
      <c r="FW190" s="2">
        <f t="shared" si="229"/>
        <v>0.94521634031298707</v>
      </c>
      <c r="FX190" s="2">
        <f t="shared" si="229"/>
        <v>0.94386510145938141</v>
      </c>
      <c r="FY190" s="2">
        <f t="shared" si="229"/>
        <v>0.93741059025312834</v>
      </c>
      <c r="FZ190" s="2">
        <f t="shared" si="229"/>
        <v>0.9321589317052249</v>
      </c>
      <c r="GA190" s="2">
        <f t="shared" si="229"/>
        <v>0.93889529401262795</v>
      </c>
      <c r="GB190" s="2">
        <f t="shared" si="229"/>
        <v>0.93522698418275896</v>
      </c>
      <c r="GC190" s="2">
        <f t="shared" si="229"/>
        <v>0.94710804118026337</v>
      </c>
      <c r="GD190" s="2">
        <f t="shared" si="229"/>
        <v>0.9477888576972251</v>
      </c>
      <c r="GE190" s="2">
        <f t="shared" si="229"/>
        <v>0.94266983190418452</v>
      </c>
      <c r="GF190" s="2">
        <f t="shared" si="229"/>
        <v>0.93301059808070774</v>
      </c>
      <c r="GG190" s="2">
        <f t="shared" si="229"/>
        <v>0.93024223107372228</v>
      </c>
      <c r="GH190" s="2">
        <f t="shared" si="229"/>
        <v>0.92386962331190126</v>
      </c>
      <c r="GI190" s="2">
        <f t="shared" si="229"/>
        <v>0.91740824217079464</v>
      </c>
      <c r="GJ190" s="2">
        <f t="shared" si="229"/>
        <v>0.903314039883787</v>
      </c>
      <c r="GK190" s="2">
        <f t="shared" si="229"/>
        <v>0.88992835464397713</v>
      </c>
      <c r="GM190" s="83">
        <f t="shared" si="230"/>
        <v>0</v>
      </c>
      <c r="GN190" s="83">
        <f t="shared" si="230"/>
        <v>0</v>
      </c>
      <c r="GO190" s="83">
        <f t="shared" si="230"/>
        <v>0</v>
      </c>
      <c r="GP190" s="83">
        <f t="shared" si="230"/>
        <v>0</v>
      </c>
      <c r="GQ190" s="83">
        <f t="shared" si="230"/>
        <v>0</v>
      </c>
      <c r="GR190" s="83">
        <f t="shared" si="230"/>
        <v>0</v>
      </c>
      <c r="GS190" s="83">
        <f t="shared" si="230"/>
        <v>0</v>
      </c>
      <c r="GT190" s="83">
        <f t="shared" si="230"/>
        <v>0</v>
      </c>
      <c r="GU190" s="83">
        <f t="shared" si="230"/>
        <v>0</v>
      </c>
      <c r="GV190" s="83">
        <f t="shared" si="230"/>
        <v>0</v>
      </c>
      <c r="GW190" s="83">
        <f t="shared" si="230"/>
        <v>0</v>
      </c>
      <c r="GX190" s="83">
        <f t="shared" si="230"/>
        <v>0</v>
      </c>
      <c r="GY190" s="83">
        <f t="shared" si="230"/>
        <v>0</v>
      </c>
      <c r="GZ190" s="83">
        <f t="shared" si="230"/>
        <v>0</v>
      </c>
      <c r="HA190" s="83">
        <f t="shared" si="230"/>
        <v>0</v>
      </c>
      <c r="HC190" s="83">
        <f t="shared" si="181"/>
        <v>0</v>
      </c>
      <c r="HD190" s="83">
        <f t="shared" si="181"/>
        <v>0</v>
      </c>
      <c r="HE190" s="83">
        <f t="shared" si="181"/>
        <v>0</v>
      </c>
      <c r="HF190" s="83">
        <f t="shared" si="181"/>
        <v>0</v>
      </c>
      <c r="HG190" s="83">
        <f t="shared" si="181"/>
        <v>0</v>
      </c>
      <c r="HH190" s="83">
        <f t="shared" si="181"/>
        <v>0</v>
      </c>
      <c r="HI190" s="83">
        <f t="shared" si="241"/>
        <v>0</v>
      </c>
      <c r="HJ190" s="83">
        <f t="shared" si="241"/>
        <v>0</v>
      </c>
      <c r="HK190" s="83">
        <f t="shared" si="241"/>
        <v>0</v>
      </c>
      <c r="HL190" s="83">
        <f t="shared" si="241"/>
        <v>0</v>
      </c>
      <c r="HM190" s="83">
        <f t="shared" si="241"/>
        <v>0</v>
      </c>
      <c r="HN190" s="83">
        <f t="shared" si="241"/>
        <v>0</v>
      </c>
      <c r="HO190" s="83">
        <f t="shared" si="226"/>
        <v>2.3004614767715546E-274</v>
      </c>
      <c r="HP190" s="83">
        <f t="shared" si="226"/>
        <v>0</v>
      </c>
      <c r="HQ190" s="83">
        <f t="shared" si="226"/>
        <v>0</v>
      </c>
      <c r="HS190" s="83">
        <f t="shared" si="231"/>
        <v>1.3904488230841185E-76</v>
      </c>
      <c r="HT190" s="83">
        <f t="shared" si="231"/>
        <v>1.8440289141767395E-69</v>
      </c>
      <c r="HU190" s="83">
        <f t="shared" si="231"/>
        <v>7.7970506537942192E-72</v>
      </c>
      <c r="HV190" s="83">
        <f t="shared" si="231"/>
        <v>1.0956355482682177E-61</v>
      </c>
      <c r="HW190" s="83">
        <f t="shared" si="231"/>
        <v>1.2530346193085172E-83</v>
      </c>
      <c r="HX190" s="83">
        <f t="shared" si="231"/>
        <v>4.6177845834430892E-101</v>
      </c>
      <c r="HY190" s="83">
        <f t="shared" si="231"/>
        <v>2.8144443184878403E-88</v>
      </c>
      <c r="HZ190" s="83">
        <f t="shared" si="231"/>
        <v>1.2611534529390218E-100</v>
      </c>
      <c r="IA190" s="83">
        <f t="shared" si="231"/>
        <v>1.2910770556618303E-89</v>
      </c>
      <c r="IB190" s="83">
        <f t="shared" si="231"/>
        <v>4.2888306838784945E-86</v>
      </c>
      <c r="IC190" s="83">
        <f t="shared" si="231"/>
        <v>9.244632026164868E-87</v>
      </c>
      <c r="ID190" s="83">
        <f t="shared" si="231"/>
        <v>1.5379024588902709E-92</v>
      </c>
      <c r="IE190" s="83">
        <f t="shared" si="231"/>
        <v>2.0364481855766632E-85</v>
      </c>
      <c r="IF190" s="83">
        <f t="shared" si="231"/>
        <v>5.2343322977940824E-102</v>
      </c>
      <c r="IG190" s="83">
        <f t="shared" si="231"/>
        <v>8.7258335994276656E-97</v>
      </c>
      <c r="II190" s="83">
        <f t="shared" si="232"/>
        <v>6.1583096295292025E-6</v>
      </c>
      <c r="IJ190" s="83">
        <f t="shared" si="232"/>
        <v>1.4743591029192402E-5</v>
      </c>
      <c r="IK190" s="83">
        <f t="shared" si="232"/>
        <v>1.0294270246469557E-5</v>
      </c>
      <c r="IL190" s="83">
        <f t="shared" si="232"/>
        <v>7.1280362163206212E-5</v>
      </c>
      <c r="IM190" s="83">
        <f t="shared" si="232"/>
        <v>2.4094469377208586E-6</v>
      </c>
      <c r="IN190" s="83">
        <f t="shared" si="232"/>
        <v>2.9848235994157468E-7</v>
      </c>
      <c r="IO190" s="83">
        <f t="shared" si="232"/>
        <v>4.8783752262058606E-7</v>
      </c>
      <c r="IP190" s="83">
        <f t="shared" si="232"/>
        <v>4.4960387615629437E-8</v>
      </c>
      <c r="IQ190" s="83">
        <f t="shared" si="232"/>
        <v>5.9537845073687951E-7</v>
      </c>
      <c r="IR190" s="83">
        <f t="shared" si="232"/>
        <v>2.3265163235626125E-6</v>
      </c>
      <c r="IS190" s="83">
        <f t="shared" si="232"/>
        <v>2.4309180720761968E-6</v>
      </c>
      <c r="IT190" s="83">
        <f t="shared" si="232"/>
        <v>2.3441406120566772E-6</v>
      </c>
      <c r="IU190" s="83">
        <f t="shared" si="232"/>
        <v>8.6987285465889024E-6</v>
      </c>
      <c r="IV190" s="83">
        <f t="shared" si="232"/>
        <v>4.3945652827380718E-6</v>
      </c>
      <c r="IW190" s="83">
        <f t="shared" si="232"/>
        <v>2.6904532114250979E-5</v>
      </c>
      <c r="IY190" s="83">
        <f t="shared" si="233"/>
        <v>6.1583096295292025E-6</v>
      </c>
      <c r="IZ190" s="83">
        <f t="shared" si="233"/>
        <v>1.4743591029192402E-5</v>
      </c>
      <c r="JA190" s="83">
        <f t="shared" si="233"/>
        <v>1.0294270246469557E-5</v>
      </c>
      <c r="JB190" s="83">
        <f t="shared" si="233"/>
        <v>7.1280362163206212E-5</v>
      </c>
      <c r="JC190" s="83">
        <f t="shared" si="233"/>
        <v>2.4094469377208586E-6</v>
      </c>
      <c r="JD190" s="83">
        <f t="shared" si="233"/>
        <v>2.9848235994157468E-7</v>
      </c>
      <c r="JE190" s="83">
        <f t="shared" si="233"/>
        <v>4.8783752262058606E-7</v>
      </c>
      <c r="JF190" s="83">
        <f t="shared" si="233"/>
        <v>4.4960387615629437E-8</v>
      </c>
      <c r="JG190" s="83">
        <f t="shared" si="233"/>
        <v>5.9537845073687951E-7</v>
      </c>
      <c r="JH190" s="83">
        <f t="shared" si="233"/>
        <v>2.3265163235626125E-6</v>
      </c>
      <c r="JI190" s="83">
        <f t="shared" si="233"/>
        <v>2.4309180720761968E-6</v>
      </c>
      <c r="JJ190" s="83">
        <f t="shared" si="233"/>
        <v>2.3441406120566772E-6</v>
      </c>
      <c r="JK190" s="83">
        <f t="shared" si="233"/>
        <v>8.6987285465889024E-6</v>
      </c>
      <c r="JL190" s="83">
        <f t="shared" si="233"/>
        <v>4.3945652827380718E-6</v>
      </c>
      <c r="JM190" s="83">
        <f t="shared" si="233"/>
        <v>2.6904532114250979E-5</v>
      </c>
    </row>
    <row r="191" spans="2:273" x14ac:dyDescent="0.25">
      <c r="B191" s="2">
        <v>164</v>
      </c>
      <c r="C191" s="37">
        <v>108.233</v>
      </c>
      <c r="D191" s="37">
        <v>107.18300000000001</v>
      </c>
      <c r="E191" s="37">
        <v>105.15</v>
      </c>
      <c r="F191" s="37">
        <v>106.483</v>
      </c>
      <c r="G191" s="37">
        <v>105.94799999999999</v>
      </c>
      <c r="H191" s="37">
        <v>104.89700000000001</v>
      </c>
      <c r="I191" s="37">
        <v>108.29300000000001</v>
      </c>
      <c r="J191" s="37">
        <v>110.759</v>
      </c>
      <c r="K191" s="37">
        <v>111.328</v>
      </c>
      <c r="L191" s="37">
        <v>111.931</v>
      </c>
      <c r="M191" s="37">
        <v>110.81</v>
      </c>
      <c r="N191" s="37">
        <v>111.086</v>
      </c>
      <c r="O191" s="37">
        <v>113.276</v>
      </c>
      <c r="P191" s="37">
        <v>111.621</v>
      </c>
      <c r="Q191" s="37">
        <v>112.53400000000001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112.69774123330633</v>
      </c>
      <c r="AG191" s="4">
        <f t="shared" si="234"/>
        <v>114.38002453881194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-1.0767412333063362</v>
      </c>
      <c r="AW191" s="4">
        <f t="shared" si="235"/>
        <v>-1.8460245388119318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112.69774123330633</v>
      </c>
      <c r="BM191" s="2">
        <f t="shared" si="227"/>
        <v>114.3800245387858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111.621</v>
      </c>
      <c r="DI191" s="2">
        <f t="shared" si="211"/>
        <v>112.53400000000001</v>
      </c>
      <c r="DK191" s="2">
        <f t="shared" si="236"/>
        <v>162.20914478764479</v>
      </c>
      <c r="DL191" s="2">
        <f t="shared" si="236"/>
        <v>151.72183575883574</v>
      </c>
      <c r="DM191" s="2">
        <f t="shared" si="236"/>
        <v>143.42620377867749</v>
      </c>
      <c r="DN191" s="2">
        <f t="shared" si="236"/>
        <v>137.6098841229894</v>
      </c>
      <c r="DO191" s="2">
        <f t="shared" si="236"/>
        <v>133.06377984462193</v>
      </c>
      <c r="DP191" s="2">
        <f t="shared" si="236"/>
        <v>135.13668375350142</v>
      </c>
      <c r="DQ191" s="2">
        <f t="shared" si="236"/>
        <v>139.85622234380131</v>
      </c>
      <c r="DR191" s="2">
        <f t="shared" si="236"/>
        <v>139.48165126050418</v>
      </c>
      <c r="DS191" s="2">
        <f t="shared" si="236"/>
        <v>143.08584593500382</v>
      </c>
      <c r="DT191" s="2">
        <f t="shared" si="236"/>
        <v>142.31970784549728</v>
      </c>
      <c r="DU191" s="2">
        <f t="shared" si="236"/>
        <v>134.02637535014006</v>
      </c>
      <c r="DV191" s="2">
        <f t="shared" si="236"/>
        <v>137.24576274509806</v>
      </c>
      <c r="DW191" s="2">
        <f t="shared" si="236"/>
        <v>148.31964957983195</v>
      </c>
      <c r="DX191" s="2">
        <f t="shared" si="236"/>
        <v>153.32619039039037</v>
      </c>
      <c r="DY191" s="2">
        <f t="shared" si="236"/>
        <v>177.77333681868743</v>
      </c>
      <c r="EA191" s="2">
        <f t="shared" si="240"/>
        <v>107.9870171742817</v>
      </c>
      <c r="EB191" s="2">
        <f t="shared" si="240"/>
        <v>107.33171555948066</v>
      </c>
      <c r="EC191" s="2">
        <f t="shared" si="240"/>
        <v>105.8319902422611</v>
      </c>
      <c r="ED191" s="2">
        <f t="shared" si="240"/>
        <v>105.90023124373272</v>
      </c>
      <c r="EE191" s="2">
        <f t="shared" si="240"/>
        <v>104.92486160627595</v>
      </c>
      <c r="EF191" s="2">
        <f t="shared" si="239"/>
        <v>103.89391294208066</v>
      </c>
      <c r="EG191" s="2">
        <f t="shared" si="239"/>
        <v>107.1902628987165</v>
      </c>
      <c r="EH191" s="2">
        <f t="shared" si="239"/>
        <v>112.30335023274644</v>
      </c>
      <c r="EI191" s="2">
        <f t="shared" si="239"/>
        <v>112.81360140268168</v>
      </c>
      <c r="EJ191" s="2">
        <f t="shared" si="239"/>
        <v>114.97480443435231</v>
      </c>
      <c r="EK191" s="2">
        <f t="shared" si="239"/>
        <v>112.52202799015909</v>
      </c>
      <c r="EL191" s="2">
        <f t="shared" si="179"/>
        <v>111.27037443444284</v>
      </c>
      <c r="EM191" s="2">
        <f t="shared" si="179"/>
        <v>114.89817116146054</v>
      </c>
      <c r="EN191" s="2">
        <f t="shared" si="179"/>
        <v>113.45636448834453</v>
      </c>
      <c r="EO191" s="2">
        <f t="shared" si="179"/>
        <v>117.4169894736842</v>
      </c>
      <c r="EQ191" s="2">
        <f t="shared" si="237"/>
        <v>106.35627499431257</v>
      </c>
      <c r="ER191" s="2">
        <f t="shared" si="237"/>
        <v>105.88710772758152</v>
      </c>
      <c r="ES191" s="2">
        <f t="shared" si="237"/>
        <v>106.09784744754344</v>
      </c>
      <c r="ET191" s="2">
        <f t="shared" si="237"/>
        <v>105.49061071971266</v>
      </c>
      <c r="EU191" s="2">
        <f t="shared" si="237"/>
        <v>105.32513404307366</v>
      </c>
      <c r="EV191" s="2">
        <f t="shared" si="237"/>
        <v>104.35712987992081</v>
      </c>
      <c r="EW191" s="2">
        <f t="shared" si="237"/>
        <v>107.46496432194212</v>
      </c>
      <c r="EX191" s="2">
        <f t="shared" si="237"/>
        <v>111.02370441417412</v>
      </c>
      <c r="EY191" s="2">
        <f t="shared" si="237"/>
        <v>111.25331049901818</v>
      </c>
      <c r="EZ191" s="2">
        <f t="shared" si="237"/>
        <v>113.18180671292238</v>
      </c>
      <c r="FA191" s="2">
        <f t="shared" si="237"/>
        <v>112.44866307457821</v>
      </c>
      <c r="FB191" s="2">
        <f t="shared" si="237"/>
        <v>112.00351840600845</v>
      </c>
      <c r="FC191" s="2">
        <f t="shared" si="237"/>
        <v>114.14379419758924</v>
      </c>
      <c r="FD191" s="2">
        <f t="shared" si="237"/>
        <v>112.62306436535937</v>
      </c>
      <c r="FE191" s="2">
        <f t="shared" si="237"/>
        <v>114.03622730488716</v>
      </c>
      <c r="FG191" s="2">
        <f t="shared" si="238"/>
        <v>0.99999268485271375</v>
      </c>
      <c r="FH191" s="2">
        <f t="shared" si="238"/>
        <v>0.99999043953804911</v>
      </c>
      <c r="FI191" s="2">
        <f t="shared" si="238"/>
        <v>0.99999017902086695</v>
      </c>
      <c r="FJ191" s="2">
        <f t="shared" si="238"/>
        <v>0.99999031410237249</v>
      </c>
      <c r="FK191" s="2">
        <f t="shared" si="238"/>
        <v>0.99998761374380829</v>
      </c>
      <c r="FL191" s="2">
        <f t="shared" si="238"/>
        <v>0.99998572131603658</v>
      </c>
      <c r="FM191" s="2">
        <f t="shared" si="238"/>
        <v>0.99998810494864432</v>
      </c>
      <c r="FN191" s="2">
        <f t="shared" si="238"/>
        <v>0.99998533878719675</v>
      </c>
      <c r="FO191" s="2">
        <f t="shared" si="238"/>
        <v>0.99998698225534421</v>
      </c>
      <c r="FP191" s="2">
        <f t="shared" si="238"/>
        <v>0.99998611674174265</v>
      </c>
      <c r="FQ191" s="2">
        <f t="shared" si="238"/>
        <v>0.99998562917080114</v>
      </c>
      <c r="FR191" s="2">
        <f t="shared" si="238"/>
        <v>0.99998559079695337</v>
      </c>
      <c r="FS191" s="2">
        <f t="shared" si="238"/>
        <v>0.99998487463884955</v>
      </c>
      <c r="FT191" s="2">
        <f t="shared" si="238"/>
        <v>0.9999857757527133</v>
      </c>
      <c r="FU191" s="2">
        <f t="shared" si="238"/>
        <v>0.99998185558751529</v>
      </c>
      <c r="FW191" s="2">
        <f t="shared" si="229"/>
        <v>0.94979470051509995</v>
      </c>
      <c r="FX191" s="2">
        <f t="shared" si="229"/>
        <v>0.94855024019012424</v>
      </c>
      <c r="FY191" s="2">
        <f t="shared" si="229"/>
        <v>0.94260167642968551</v>
      </c>
      <c r="FZ191" s="2">
        <f t="shared" si="229"/>
        <v>0.93775666253584922</v>
      </c>
      <c r="GA191" s="2">
        <f t="shared" si="229"/>
        <v>0.94397060083743145</v>
      </c>
      <c r="GB191" s="2">
        <f t="shared" si="229"/>
        <v>0.94058769755763583</v>
      </c>
      <c r="GC191" s="2">
        <f t="shared" si="229"/>
        <v>0.95153641463793481</v>
      </c>
      <c r="GD191" s="2">
        <f t="shared" si="229"/>
        <v>0.95216310890922418</v>
      </c>
      <c r="GE191" s="2">
        <f t="shared" si="229"/>
        <v>0.94744917614502733</v>
      </c>
      <c r="GF191" s="2">
        <f t="shared" si="229"/>
        <v>0.93854268896427273</v>
      </c>
      <c r="GG191" s="2">
        <f t="shared" si="229"/>
        <v>0.93598725300751506</v>
      </c>
      <c r="GH191" s="2">
        <f t="shared" si="229"/>
        <v>0.93010003600609081</v>
      </c>
      <c r="GI191" s="2">
        <f t="shared" si="229"/>
        <v>0.92412401723580262</v>
      </c>
      <c r="GJ191" s="2">
        <f t="shared" si="229"/>
        <v>0.91106475609464577</v>
      </c>
      <c r="GK191" s="2">
        <f t="shared" si="229"/>
        <v>0.89863170305225037</v>
      </c>
      <c r="GM191" s="83">
        <f t="shared" si="230"/>
        <v>0</v>
      </c>
      <c r="GN191" s="83">
        <f t="shared" si="230"/>
        <v>0</v>
      </c>
      <c r="GO191" s="83">
        <f t="shared" si="230"/>
        <v>0</v>
      </c>
      <c r="GP191" s="83">
        <f t="shared" si="230"/>
        <v>0</v>
      </c>
      <c r="GQ191" s="83">
        <f t="shared" si="230"/>
        <v>0</v>
      </c>
      <c r="GR191" s="83">
        <f t="shared" si="230"/>
        <v>0</v>
      </c>
      <c r="GS191" s="83">
        <f t="shared" si="230"/>
        <v>0</v>
      </c>
      <c r="GT191" s="83">
        <f t="shared" si="230"/>
        <v>0</v>
      </c>
      <c r="GU191" s="83">
        <f t="shared" si="230"/>
        <v>0</v>
      </c>
      <c r="GV191" s="83">
        <f t="shared" si="230"/>
        <v>0</v>
      </c>
      <c r="GW191" s="83">
        <f t="shared" si="230"/>
        <v>0</v>
      </c>
      <c r="GX191" s="83">
        <f t="shared" si="230"/>
        <v>0</v>
      </c>
      <c r="GY191" s="83">
        <f t="shared" si="230"/>
        <v>0</v>
      </c>
      <c r="GZ191" s="83">
        <f t="shared" si="230"/>
        <v>0</v>
      </c>
      <c r="HA191" s="83">
        <f t="shared" si="230"/>
        <v>0</v>
      </c>
      <c r="HC191" s="83">
        <f t="shared" si="181"/>
        <v>0</v>
      </c>
      <c r="HD191" s="83">
        <f t="shared" si="181"/>
        <v>0</v>
      </c>
      <c r="HE191" s="83">
        <f t="shared" si="181"/>
        <v>0</v>
      </c>
      <c r="HF191" s="83">
        <f t="shared" si="181"/>
        <v>0</v>
      </c>
      <c r="HG191" s="83">
        <f t="shared" si="181"/>
        <v>0</v>
      </c>
      <c r="HH191" s="83">
        <f t="shared" si="181"/>
        <v>0</v>
      </c>
      <c r="HI191" s="83">
        <f t="shared" si="241"/>
        <v>0</v>
      </c>
      <c r="HJ191" s="83">
        <f t="shared" si="241"/>
        <v>0</v>
      </c>
      <c r="HK191" s="83">
        <f t="shared" si="241"/>
        <v>0</v>
      </c>
      <c r="HL191" s="83">
        <f t="shared" si="241"/>
        <v>0</v>
      </c>
      <c r="HM191" s="83">
        <f t="shared" si="241"/>
        <v>0</v>
      </c>
      <c r="HN191" s="83">
        <f t="shared" si="241"/>
        <v>0</v>
      </c>
      <c r="HO191" s="83">
        <f t="shared" si="226"/>
        <v>6.2004242691923018E-281</v>
      </c>
      <c r="HP191" s="83">
        <f t="shared" si="226"/>
        <v>0</v>
      </c>
      <c r="HQ191" s="83">
        <f t="shared" si="226"/>
        <v>0</v>
      </c>
      <c r="HS191" s="83">
        <f t="shared" si="231"/>
        <v>2.7353733630998233E-79</v>
      </c>
      <c r="HT191" s="83">
        <f t="shared" si="231"/>
        <v>5.9628058609125541E-72</v>
      </c>
      <c r="HU191" s="83">
        <f t="shared" si="231"/>
        <v>1.5899086705577342E-74</v>
      </c>
      <c r="HV191" s="83">
        <f t="shared" si="231"/>
        <v>5.3011191571825651E-64</v>
      </c>
      <c r="HW191" s="83">
        <f t="shared" si="231"/>
        <v>1.0459898759089863E-86</v>
      </c>
      <c r="HX191" s="83">
        <f t="shared" si="231"/>
        <v>7.853213898951344E-105</v>
      </c>
      <c r="HY191" s="83">
        <f t="shared" si="231"/>
        <v>1.790653739394815E-91</v>
      </c>
      <c r="HZ191" s="83">
        <f t="shared" si="231"/>
        <v>2.5319302422971876E-104</v>
      </c>
      <c r="IA191" s="83">
        <f t="shared" si="231"/>
        <v>6.5579304529006541E-93</v>
      </c>
      <c r="IB191" s="83">
        <f t="shared" si="231"/>
        <v>2.4317882466691564E-89</v>
      </c>
      <c r="IC191" s="83">
        <f t="shared" si="231"/>
        <v>4.5494470909999176E-90</v>
      </c>
      <c r="ID191" s="83">
        <f t="shared" si="231"/>
        <v>4.3038868354605202E-96</v>
      </c>
      <c r="IE191" s="83">
        <f t="shared" si="231"/>
        <v>9.482739282017168E-89</v>
      </c>
      <c r="IF191" s="83">
        <f t="shared" si="231"/>
        <v>3.8740124297926644E-106</v>
      </c>
      <c r="IG191" s="83">
        <f t="shared" si="231"/>
        <v>7.7185026973606415E-101</v>
      </c>
      <c r="II191" s="83">
        <f t="shared" si="232"/>
        <v>3.0550643731899654E-6</v>
      </c>
      <c r="IJ191" s="83">
        <f t="shared" si="232"/>
        <v>7.6814495436119285E-6</v>
      </c>
      <c r="IK191" s="83">
        <f t="shared" si="232"/>
        <v>5.0910181307263489E-6</v>
      </c>
      <c r="IL191" s="83">
        <f t="shared" si="232"/>
        <v>3.9295420003524055E-5</v>
      </c>
      <c r="IM191" s="83">
        <f t="shared" si="232"/>
        <v>1.09019592876852E-6</v>
      </c>
      <c r="IN191" s="83">
        <f t="shared" si="232"/>
        <v>1.1505721047164825E-7</v>
      </c>
      <c r="IO191" s="83">
        <f t="shared" si="232"/>
        <v>2.0844749104798978E-7</v>
      </c>
      <c r="IP191" s="83">
        <f t="shared" si="232"/>
        <v>1.6617174625672538E-8</v>
      </c>
      <c r="IQ191" s="83">
        <f t="shared" si="232"/>
        <v>2.5100837750238854E-7</v>
      </c>
      <c r="IR191" s="83">
        <f t="shared" si="232"/>
        <v>1.0190633525335833E-6</v>
      </c>
      <c r="IS191" s="83">
        <f t="shared" si="232"/>
        <v>1.0531264436592576E-6</v>
      </c>
      <c r="IT191" s="83">
        <f t="shared" si="232"/>
        <v>9.8083820831157419E-7</v>
      </c>
      <c r="IU191" s="83">
        <f t="shared" si="232"/>
        <v>3.8867080402004325E-6</v>
      </c>
      <c r="IV191" s="83">
        <f t="shared" si="232"/>
        <v>1.7438080255513832E-6</v>
      </c>
      <c r="IW191" s="83">
        <f t="shared" si="232"/>
        <v>1.1694451823854227E-5</v>
      </c>
      <c r="IY191" s="83">
        <f t="shared" si="233"/>
        <v>3.0550643731899654E-6</v>
      </c>
      <c r="IZ191" s="83">
        <f t="shared" si="233"/>
        <v>7.6814495436119285E-6</v>
      </c>
      <c r="JA191" s="83">
        <f t="shared" si="233"/>
        <v>5.0910181307263489E-6</v>
      </c>
      <c r="JB191" s="83">
        <f t="shared" si="233"/>
        <v>3.9295420003524055E-5</v>
      </c>
      <c r="JC191" s="83">
        <f t="shared" si="233"/>
        <v>1.09019592876852E-6</v>
      </c>
      <c r="JD191" s="83">
        <f t="shared" si="233"/>
        <v>1.1505721047164825E-7</v>
      </c>
      <c r="JE191" s="83">
        <f t="shared" si="233"/>
        <v>2.0844749104798978E-7</v>
      </c>
      <c r="JF191" s="83">
        <f t="shared" si="233"/>
        <v>1.6617174625672538E-8</v>
      </c>
      <c r="JG191" s="83">
        <f t="shared" si="233"/>
        <v>2.5100837750238854E-7</v>
      </c>
      <c r="JH191" s="83">
        <f t="shared" si="233"/>
        <v>1.0190633525335833E-6</v>
      </c>
      <c r="JI191" s="83">
        <f t="shared" si="233"/>
        <v>1.0531264436592576E-6</v>
      </c>
      <c r="JJ191" s="83">
        <f t="shared" si="233"/>
        <v>9.8083820831157419E-7</v>
      </c>
      <c r="JK191" s="83">
        <f t="shared" si="233"/>
        <v>3.8867080402004325E-6</v>
      </c>
      <c r="JL191" s="83">
        <f t="shared" si="233"/>
        <v>1.7438080255513832E-6</v>
      </c>
      <c r="JM191" s="83">
        <f t="shared" si="233"/>
        <v>1.1694451823854227E-5</v>
      </c>
    </row>
    <row r="192" spans="2:273" x14ac:dyDescent="0.25">
      <c r="B192" s="2">
        <v>165</v>
      </c>
      <c r="C192" s="37">
        <v>107.5</v>
      </c>
      <c r="D192" s="37">
        <v>107.033</v>
      </c>
      <c r="E192" s="37">
        <v>106.55</v>
      </c>
      <c r="F192" s="37">
        <v>103.7</v>
      </c>
      <c r="G192" s="37">
        <v>106.79300000000001</v>
      </c>
      <c r="H192" s="37">
        <v>106.379</v>
      </c>
      <c r="I192" s="37">
        <v>108.017</v>
      </c>
      <c r="J192" s="37">
        <v>109.345</v>
      </c>
      <c r="K192" s="37">
        <v>111.46599999999999</v>
      </c>
      <c r="L192" s="37">
        <v>112.086</v>
      </c>
      <c r="M192" s="37">
        <v>111.20699999999999</v>
      </c>
      <c r="N192" s="37">
        <v>110.517</v>
      </c>
      <c r="O192" s="37">
        <v>111.13800000000001</v>
      </c>
      <c r="P192" s="37">
        <v>112.241</v>
      </c>
      <c r="Q192" s="37">
        <v>114.20699999999999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112.6104077466958</v>
      </c>
      <c r="AG192" s="4">
        <f t="shared" si="234"/>
        <v>114.242239042015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-0.36940774669579923</v>
      </c>
      <c r="AW192" s="4">
        <f t="shared" si="235"/>
        <v>-3.5239042015007271E-2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112.6104077466958</v>
      </c>
      <c r="BM192" s="2">
        <f t="shared" si="227"/>
        <v>114.24223904201241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112.241</v>
      </c>
      <c r="DI192" s="2">
        <f t="shared" si="211"/>
        <v>114.20699999999999</v>
      </c>
      <c r="DK192" s="2">
        <f t="shared" si="236"/>
        <v>162.46481016731019</v>
      </c>
      <c r="DL192" s="2">
        <f t="shared" si="236"/>
        <v>151.93942696137432</v>
      </c>
      <c r="DM192" s="2">
        <f t="shared" si="236"/>
        <v>143.59796734143052</v>
      </c>
      <c r="DN192" s="2">
        <f t="shared" si="236"/>
        <v>137.74434019039285</v>
      </c>
      <c r="DO192" s="2">
        <f t="shared" si="236"/>
        <v>133.16719455082611</v>
      </c>
      <c r="DP192" s="2">
        <f t="shared" si="236"/>
        <v>135.24250532212889</v>
      </c>
      <c r="DQ192" s="2">
        <f t="shared" si="236"/>
        <v>139.98184735747896</v>
      </c>
      <c r="DR192" s="2">
        <f t="shared" si="236"/>
        <v>139.6169445378151</v>
      </c>
      <c r="DS192" s="2">
        <f t="shared" si="236"/>
        <v>143.25423930408141</v>
      </c>
      <c r="DT192" s="2">
        <f t="shared" si="236"/>
        <v>142.48235813546336</v>
      </c>
      <c r="DU192" s="2">
        <f t="shared" si="236"/>
        <v>134.12947507002801</v>
      </c>
      <c r="DV192" s="2">
        <f t="shared" si="236"/>
        <v>137.36562969187676</v>
      </c>
      <c r="DW192" s="2">
        <f t="shared" si="236"/>
        <v>148.50381848739497</v>
      </c>
      <c r="DX192" s="2">
        <f t="shared" si="236"/>
        <v>153.54435165165162</v>
      </c>
      <c r="DY192" s="2">
        <f t="shared" si="236"/>
        <v>178.16652436040044</v>
      </c>
      <c r="EA192" s="2">
        <f t="shared" si="240"/>
        <v>107.91375597227804</v>
      </c>
      <c r="EB192" s="2">
        <f t="shared" si="240"/>
        <v>107.25616384881243</v>
      </c>
      <c r="EC192" s="2">
        <f t="shared" si="240"/>
        <v>105.75404091520861</v>
      </c>
      <c r="ED192" s="2">
        <f t="shared" si="240"/>
        <v>105.83484491324562</v>
      </c>
      <c r="EE192" s="2">
        <f t="shared" si="240"/>
        <v>104.84347679521532</v>
      </c>
      <c r="EF192" s="2">
        <f t="shared" si="239"/>
        <v>103.78938903096719</v>
      </c>
      <c r="EG192" s="2">
        <f t="shared" si="239"/>
        <v>107.09221242639896</v>
      </c>
      <c r="EH192" s="2">
        <f t="shared" si="239"/>
        <v>112.27621986102682</v>
      </c>
      <c r="EI192" s="2">
        <f t="shared" si="239"/>
        <v>112.77466036899165</v>
      </c>
      <c r="EJ192" s="2">
        <f t="shared" si="239"/>
        <v>114.99459997116537</v>
      </c>
      <c r="EK192" s="2">
        <f t="shared" si="239"/>
        <v>112.49103071982901</v>
      </c>
      <c r="EL192" s="2">
        <f t="shared" si="179"/>
        <v>111.21381417294187</v>
      </c>
      <c r="EM192" s="2">
        <f t="shared" si="179"/>
        <v>114.83058373355472</v>
      </c>
      <c r="EN192" s="2">
        <f t="shared" si="179"/>
        <v>113.38733233241143</v>
      </c>
      <c r="EO192" s="2">
        <f t="shared" si="179"/>
        <v>117.35037993421051</v>
      </c>
      <c r="EQ192" s="2">
        <f t="shared" si="237"/>
        <v>106.25970003602032</v>
      </c>
      <c r="ER192" s="2">
        <f t="shared" si="237"/>
        <v>105.78973855298912</v>
      </c>
      <c r="ES192" s="2">
        <f t="shared" si="237"/>
        <v>106.02399945834109</v>
      </c>
      <c r="ET192" s="2">
        <f t="shared" si="237"/>
        <v>105.41891345489708</v>
      </c>
      <c r="EU192" s="2">
        <f t="shared" si="237"/>
        <v>105.24971571182594</v>
      </c>
      <c r="EV192" s="2">
        <f t="shared" si="237"/>
        <v>104.2596780024343</v>
      </c>
      <c r="EW192" s="2">
        <f t="shared" si="237"/>
        <v>107.37094669095924</v>
      </c>
      <c r="EX192" s="2">
        <f t="shared" si="237"/>
        <v>110.97764784542517</v>
      </c>
      <c r="EY192" s="2">
        <f t="shared" si="237"/>
        <v>111.19094534384871</v>
      </c>
      <c r="EZ192" s="2">
        <f t="shared" si="237"/>
        <v>113.17407101169752</v>
      </c>
      <c r="FA192" s="2">
        <f t="shared" si="237"/>
        <v>112.41655245073137</v>
      </c>
      <c r="FB192" s="2">
        <f t="shared" si="237"/>
        <v>111.95838906569607</v>
      </c>
      <c r="FC192" s="2">
        <f t="shared" si="237"/>
        <v>114.06408564760106</v>
      </c>
      <c r="FD192" s="2">
        <f t="shared" si="237"/>
        <v>112.54067269461541</v>
      </c>
      <c r="FE192" s="2">
        <f t="shared" si="237"/>
        <v>113.92137135343293</v>
      </c>
      <c r="FG192" s="2">
        <f t="shared" si="238"/>
        <v>0.99999332850208933</v>
      </c>
      <c r="FH192" s="2">
        <f t="shared" si="238"/>
        <v>0.9999912807477368</v>
      </c>
      <c r="FI192" s="2">
        <f t="shared" si="238"/>
        <v>0.9999910431528376</v>
      </c>
      <c r="FJ192" s="2">
        <f t="shared" si="238"/>
        <v>0.99999116634884633</v>
      </c>
      <c r="FK192" s="2">
        <f t="shared" si="238"/>
        <v>0.99998870358778258</v>
      </c>
      <c r="FL192" s="2">
        <f t="shared" si="238"/>
        <v>0.99998697766909272</v>
      </c>
      <c r="FM192" s="2">
        <f t="shared" si="238"/>
        <v>0.9999891515728746</v>
      </c>
      <c r="FN192" s="2">
        <f t="shared" si="238"/>
        <v>0.99998662879775613</v>
      </c>
      <c r="FO192" s="2">
        <f t="shared" si="238"/>
        <v>0.99998812766217116</v>
      </c>
      <c r="FP192" s="2">
        <f t="shared" si="238"/>
        <v>0.99998733830251652</v>
      </c>
      <c r="FQ192" s="2">
        <f t="shared" si="238"/>
        <v>0.99998689363142745</v>
      </c>
      <c r="FR192" s="2">
        <f t="shared" si="238"/>
        <v>0.99998685863397363</v>
      </c>
      <c r="FS192" s="2">
        <f t="shared" si="238"/>
        <v>0.99998620548832295</v>
      </c>
      <c r="FT192" s="2">
        <f t="shared" si="238"/>
        <v>0.99998702731605649</v>
      </c>
      <c r="FU192" s="2">
        <f t="shared" si="238"/>
        <v>0.99998345207272121</v>
      </c>
      <c r="FW192" s="2">
        <f t="shared" si="229"/>
        <v>0.95400905666524916</v>
      </c>
      <c r="FX192" s="2">
        <f t="shared" si="229"/>
        <v>0.95286387513548287</v>
      </c>
      <c r="FY192" s="2">
        <f t="shared" si="229"/>
        <v>0.94738638534868658</v>
      </c>
      <c r="FZ192" s="2">
        <f t="shared" si="229"/>
        <v>0.94292079363834325</v>
      </c>
      <c r="GA192" s="2">
        <f t="shared" si="229"/>
        <v>0.94864741342646286</v>
      </c>
      <c r="GB192" s="2">
        <f t="shared" si="229"/>
        <v>0.94553058978883475</v>
      </c>
      <c r="GC192" s="2">
        <f t="shared" si="229"/>
        <v>0.95561139985100829</v>
      </c>
      <c r="GD192" s="2">
        <f t="shared" si="229"/>
        <v>0.95618782575939187</v>
      </c>
      <c r="GE192" s="2">
        <f t="shared" si="229"/>
        <v>0.95185044013856401</v>
      </c>
      <c r="GF192" s="2">
        <f t="shared" si="229"/>
        <v>0.94364552500287735</v>
      </c>
      <c r="GG192" s="2">
        <f t="shared" si="229"/>
        <v>0.94128899538675437</v>
      </c>
      <c r="GH192" s="2">
        <f t="shared" si="229"/>
        <v>0.93585596115853964</v>
      </c>
      <c r="GI192" s="2">
        <f t="shared" si="229"/>
        <v>0.9303351805435256</v>
      </c>
      <c r="GJ192" s="2">
        <f t="shared" si="229"/>
        <v>0.9182503751556822</v>
      </c>
      <c r="GK192" s="2">
        <f t="shared" si="229"/>
        <v>0.90671901224241958</v>
      </c>
      <c r="GM192" s="83">
        <f t="shared" si="230"/>
        <v>0</v>
      </c>
      <c r="GN192" s="83">
        <f t="shared" si="230"/>
        <v>0</v>
      </c>
      <c r="GO192" s="83">
        <f t="shared" si="230"/>
        <v>0</v>
      </c>
      <c r="GP192" s="83">
        <f t="shared" si="230"/>
        <v>0</v>
      </c>
      <c r="GQ192" s="83">
        <f t="shared" si="230"/>
        <v>0</v>
      </c>
      <c r="GR192" s="83">
        <f t="shared" si="230"/>
        <v>0</v>
      </c>
      <c r="GS192" s="83">
        <f t="shared" si="230"/>
        <v>0</v>
      </c>
      <c r="GT192" s="83">
        <f t="shared" si="230"/>
        <v>0</v>
      </c>
      <c r="GU192" s="83">
        <f t="shared" si="230"/>
        <v>0</v>
      </c>
      <c r="GV192" s="83">
        <f t="shared" si="230"/>
        <v>0</v>
      </c>
      <c r="GW192" s="83">
        <f t="shared" si="230"/>
        <v>0</v>
      </c>
      <c r="GX192" s="83">
        <f t="shared" si="230"/>
        <v>0</v>
      </c>
      <c r="GY192" s="83">
        <f t="shared" si="230"/>
        <v>0</v>
      </c>
      <c r="GZ192" s="83">
        <f t="shared" si="230"/>
        <v>0</v>
      </c>
      <c r="HA192" s="83">
        <f t="shared" si="230"/>
        <v>0</v>
      </c>
      <c r="HC192" s="83">
        <f t="shared" si="181"/>
        <v>0</v>
      </c>
      <c r="HD192" s="83">
        <f t="shared" si="181"/>
        <v>0</v>
      </c>
      <c r="HE192" s="83">
        <f t="shared" si="181"/>
        <v>0</v>
      </c>
      <c r="HF192" s="83">
        <f t="shared" si="181"/>
        <v>0</v>
      </c>
      <c r="HG192" s="83">
        <f t="shared" si="181"/>
        <v>0</v>
      </c>
      <c r="HH192" s="83">
        <f t="shared" si="181"/>
        <v>0</v>
      </c>
      <c r="HI192" s="83">
        <f t="shared" si="241"/>
        <v>0</v>
      </c>
      <c r="HJ192" s="83">
        <f t="shared" si="241"/>
        <v>0</v>
      </c>
      <c r="HK192" s="83">
        <f t="shared" si="241"/>
        <v>0</v>
      </c>
      <c r="HL192" s="83">
        <f t="shared" si="241"/>
        <v>0</v>
      </c>
      <c r="HM192" s="83">
        <f t="shared" si="241"/>
        <v>0</v>
      </c>
      <c r="HN192" s="83">
        <f t="shared" si="241"/>
        <v>0</v>
      </c>
      <c r="HO192" s="83">
        <f t="shared" si="226"/>
        <v>1.3957891262430596E-287</v>
      </c>
      <c r="HP192" s="83">
        <f t="shared" si="226"/>
        <v>0</v>
      </c>
      <c r="HQ192" s="83">
        <f t="shared" si="226"/>
        <v>0</v>
      </c>
      <c r="HS192" s="83">
        <f t="shared" si="231"/>
        <v>4.8194777752694812E-82</v>
      </c>
      <c r="HT192" s="83">
        <f t="shared" si="231"/>
        <v>1.7392735757227647E-74</v>
      </c>
      <c r="HU192" s="83">
        <f t="shared" si="231"/>
        <v>2.8863957997916992E-77</v>
      </c>
      <c r="HV192" s="83">
        <f t="shared" si="231"/>
        <v>2.3197376979651349E-66</v>
      </c>
      <c r="HW192" s="83">
        <f t="shared" si="231"/>
        <v>7.6642957403355053E-90</v>
      </c>
      <c r="HX192" s="83">
        <f t="shared" si="231"/>
        <v>1.1366251078539744E-108</v>
      </c>
      <c r="HY192" s="83">
        <f t="shared" si="231"/>
        <v>9.9731488707212084E-95</v>
      </c>
      <c r="HZ192" s="83">
        <f t="shared" si="231"/>
        <v>4.3494067293305511E-108</v>
      </c>
      <c r="IA192" s="83">
        <f t="shared" si="231"/>
        <v>2.8982658447786593E-96</v>
      </c>
      <c r="IB192" s="83">
        <f t="shared" si="231"/>
        <v>1.1978488074920265E-92</v>
      </c>
      <c r="IC192" s="83">
        <f t="shared" si="231"/>
        <v>1.9368076005076488E-93</v>
      </c>
      <c r="ID192" s="83">
        <f t="shared" si="231"/>
        <v>1.0298720585816823E-99</v>
      </c>
      <c r="IE192" s="83">
        <f t="shared" si="231"/>
        <v>3.803167481172517E-92</v>
      </c>
      <c r="IF192" s="83">
        <f t="shared" si="231"/>
        <v>2.3673658505132275E-110</v>
      </c>
      <c r="IG192" s="83">
        <f t="shared" si="231"/>
        <v>5.6212295860296712E-105</v>
      </c>
      <c r="II192" s="83">
        <f t="shared" si="232"/>
        <v>1.4846905856183141E-6</v>
      </c>
      <c r="IJ192" s="83">
        <f t="shared" si="232"/>
        <v>3.9259177668006751E-6</v>
      </c>
      <c r="IK192" s="83">
        <f t="shared" si="232"/>
        <v>2.4637714997081217E-6</v>
      </c>
      <c r="IL192" s="83">
        <f t="shared" si="232"/>
        <v>2.1263153338406882E-5</v>
      </c>
      <c r="IM192" s="83">
        <f t="shared" si="232"/>
        <v>4.8138292500763299E-7</v>
      </c>
      <c r="IN192" s="83">
        <f t="shared" si="232"/>
        <v>4.3026892023610386E-8</v>
      </c>
      <c r="IO192" s="83">
        <f t="shared" si="232"/>
        <v>8.6868019957082323E-8</v>
      </c>
      <c r="IP192" s="83">
        <f t="shared" si="232"/>
        <v>5.9636959575073237E-9</v>
      </c>
      <c r="IQ192" s="83">
        <f t="shared" si="232"/>
        <v>1.0309383522462232E-7</v>
      </c>
      <c r="IR192" s="83">
        <f t="shared" si="232"/>
        <v>4.3476383263243809E-7</v>
      </c>
      <c r="IS192" s="83">
        <f t="shared" si="232"/>
        <v>4.4402379131086227E-7</v>
      </c>
      <c r="IT192" s="83">
        <f t="shared" si="232"/>
        <v>3.9854513343488451E-7</v>
      </c>
      <c r="IU192" s="83">
        <f t="shared" si="232"/>
        <v>1.6889101281105564E-6</v>
      </c>
      <c r="IV192" s="83">
        <f t="shared" si="232"/>
        <v>6.6845644310803705E-7</v>
      </c>
      <c r="IW192" s="83">
        <f t="shared" si="232"/>
        <v>4.9189366626413291E-6</v>
      </c>
      <c r="IY192" s="83">
        <f t="shared" si="233"/>
        <v>1.4846905856183141E-6</v>
      </c>
      <c r="IZ192" s="83">
        <f t="shared" si="233"/>
        <v>3.9259177668006751E-6</v>
      </c>
      <c r="JA192" s="83">
        <f t="shared" si="233"/>
        <v>2.4637714997081217E-6</v>
      </c>
      <c r="JB192" s="83">
        <f t="shared" si="233"/>
        <v>2.1263153338406882E-5</v>
      </c>
      <c r="JC192" s="83">
        <f t="shared" si="233"/>
        <v>4.8138292500763299E-7</v>
      </c>
      <c r="JD192" s="83">
        <f t="shared" si="233"/>
        <v>4.3026892023610386E-8</v>
      </c>
      <c r="JE192" s="83">
        <f t="shared" si="233"/>
        <v>8.6868019957082323E-8</v>
      </c>
      <c r="JF192" s="83">
        <f t="shared" si="233"/>
        <v>5.9636959575073237E-9</v>
      </c>
      <c r="JG192" s="83">
        <f t="shared" si="233"/>
        <v>1.0309383522462232E-7</v>
      </c>
      <c r="JH192" s="83">
        <f t="shared" si="233"/>
        <v>4.3476383263243809E-7</v>
      </c>
      <c r="JI192" s="83">
        <f t="shared" si="233"/>
        <v>4.4402379131086227E-7</v>
      </c>
      <c r="JJ192" s="83">
        <f t="shared" si="233"/>
        <v>3.9854513343488451E-7</v>
      </c>
      <c r="JK192" s="83">
        <f t="shared" si="233"/>
        <v>1.6889101281105564E-6</v>
      </c>
      <c r="JL192" s="83">
        <f t="shared" si="233"/>
        <v>6.6845644310803705E-7</v>
      </c>
      <c r="JM192" s="83">
        <f t="shared" si="233"/>
        <v>4.9189366626413291E-6</v>
      </c>
    </row>
    <row r="193" spans="2:273" x14ac:dyDescent="0.25">
      <c r="B193" s="2">
        <v>166</v>
      </c>
      <c r="C193" s="37">
        <v>108.1</v>
      </c>
      <c r="D193" s="37">
        <v>107.267</v>
      </c>
      <c r="E193" s="37">
        <v>104.167</v>
      </c>
      <c r="F193" s="37">
        <v>106.75</v>
      </c>
      <c r="G193" s="37">
        <v>106.172</v>
      </c>
      <c r="H193" s="37">
        <v>104.81</v>
      </c>
      <c r="I193" s="37">
        <v>109.36199999999999</v>
      </c>
      <c r="J193" s="37">
        <v>111.29300000000001</v>
      </c>
      <c r="K193" s="37">
        <v>111.672</v>
      </c>
      <c r="L193" s="37">
        <v>112.655</v>
      </c>
      <c r="M193" s="37">
        <v>112.224</v>
      </c>
      <c r="N193" s="37">
        <v>111.19</v>
      </c>
      <c r="O193" s="37">
        <v>114.36199999999999</v>
      </c>
      <c r="P193" s="37">
        <v>112.672</v>
      </c>
      <c r="Q193" s="37">
        <v>114.741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 t="e">
        <f t="shared" si="234"/>
        <v>#N/A</v>
      </c>
      <c r="AG193" s="4">
        <f t="shared" si="234"/>
        <v>114.1057097445217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</v>
      </c>
      <c r="AW193" s="4">
        <f t="shared" si="235"/>
        <v>0.63529025547829576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 t="e">
        <f t="shared" si="227"/>
        <v>#N/A</v>
      </c>
      <c r="BM193" s="2">
        <f t="shared" si="227"/>
        <v>114.10570974452148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>
        <f t="shared" si="211"/>
        <v>114.741</v>
      </c>
      <c r="DK193" s="2">
        <f t="shared" si="236"/>
        <v>162.72047554697556</v>
      </c>
      <c r="DL193" s="2">
        <f t="shared" si="236"/>
        <v>152.15701816391288</v>
      </c>
      <c r="DM193" s="2">
        <f t="shared" si="236"/>
        <v>143.76973090418355</v>
      </c>
      <c r="DN193" s="2">
        <f t="shared" si="236"/>
        <v>137.87879625779627</v>
      </c>
      <c r="DO193" s="2">
        <f t="shared" si="236"/>
        <v>133.27060925703029</v>
      </c>
      <c r="DP193" s="2">
        <f t="shared" si="236"/>
        <v>135.34832689075634</v>
      </c>
      <c r="DQ193" s="2">
        <f t="shared" si="236"/>
        <v>140.1074723711566</v>
      </c>
      <c r="DR193" s="2">
        <f t="shared" si="236"/>
        <v>139.75223781512602</v>
      </c>
      <c r="DS193" s="2">
        <f t="shared" si="236"/>
        <v>143.422632673159</v>
      </c>
      <c r="DT193" s="2">
        <f t="shared" si="236"/>
        <v>142.64500842542944</v>
      </c>
      <c r="DU193" s="2">
        <f t="shared" si="236"/>
        <v>134.23257478991596</v>
      </c>
      <c r="DV193" s="2">
        <f t="shared" si="236"/>
        <v>137.48549663865549</v>
      </c>
      <c r="DW193" s="2">
        <f t="shared" si="236"/>
        <v>148.68798739495799</v>
      </c>
      <c r="DX193" s="2">
        <f t="shared" si="236"/>
        <v>153.76251291291288</v>
      </c>
      <c r="DY193" s="2">
        <f t="shared" si="236"/>
        <v>178.55971190211346</v>
      </c>
      <c r="EA193" s="2">
        <f t="shared" si="240"/>
        <v>107.84049477027438</v>
      </c>
      <c r="EB193" s="2">
        <f t="shared" si="240"/>
        <v>107.18061213814423</v>
      </c>
      <c r="EC193" s="2">
        <f t="shared" si="240"/>
        <v>105.67609158815611</v>
      </c>
      <c r="ED193" s="2">
        <f t="shared" si="240"/>
        <v>105.76945858275852</v>
      </c>
      <c r="EE193" s="2">
        <f t="shared" si="240"/>
        <v>104.76209198415471</v>
      </c>
      <c r="EF193" s="2">
        <f t="shared" si="239"/>
        <v>103.68486511985373</v>
      </c>
      <c r="EG193" s="2">
        <f t="shared" si="239"/>
        <v>106.99416195408143</v>
      </c>
      <c r="EH193" s="2">
        <f t="shared" si="239"/>
        <v>112.2490894893072</v>
      </c>
      <c r="EI193" s="2">
        <f t="shared" si="239"/>
        <v>112.73571933530161</v>
      </c>
      <c r="EJ193" s="2">
        <f t="shared" si="239"/>
        <v>115.01439550797842</v>
      </c>
      <c r="EK193" s="2">
        <f t="shared" si="239"/>
        <v>112.46003344949894</v>
      </c>
      <c r="EL193" s="2">
        <f t="shared" si="179"/>
        <v>111.15725391144088</v>
      </c>
      <c r="EM193" s="2">
        <f t="shared" si="179"/>
        <v>114.7629963056489</v>
      </c>
      <c r="EN193" s="2">
        <f t="shared" si="179"/>
        <v>113.31830017647835</v>
      </c>
      <c r="EO193" s="2">
        <f t="shared" si="179"/>
        <v>117.28377039473682</v>
      </c>
      <c r="EQ193" s="2">
        <f t="shared" si="237"/>
        <v>106.16312507772807</v>
      </c>
      <c r="ER193" s="2">
        <f t="shared" si="237"/>
        <v>105.69236937839673</v>
      </c>
      <c r="ES193" s="2">
        <f t="shared" si="237"/>
        <v>105.95015146913876</v>
      </c>
      <c r="ET193" s="2">
        <f t="shared" si="237"/>
        <v>105.3472161900815</v>
      </c>
      <c r="EU193" s="2">
        <f t="shared" si="237"/>
        <v>105.17429738057824</v>
      </c>
      <c r="EV193" s="2">
        <f t="shared" si="237"/>
        <v>104.16222612494778</v>
      </c>
      <c r="EW193" s="2">
        <f t="shared" si="237"/>
        <v>107.27692905997638</v>
      </c>
      <c r="EX193" s="2">
        <f t="shared" si="237"/>
        <v>110.93159127667622</v>
      </c>
      <c r="EY193" s="2">
        <f t="shared" si="237"/>
        <v>111.12858018867925</v>
      </c>
      <c r="EZ193" s="2">
        <f t="shared" si="237"/>
        <v>113.16633531047266</v>
      </c>
      <c r="FA193" s="2">
        <f t="shared" si="237"/>
        <v>112.38444182688454</v>
      </c>
      <c r="FB193" s="2">
        <f t="shared" si="237"/>
        <v>111.91325972538368</v>
      </c>
      <c r="FC193" s="2">
        <f t="shared" si="237"/>
        <v>113.98437709761288</v>
      </c>
      <c r="FD193" s="2">
        <f t="shared" si="237"/>
        <v>112.45828102387146</v>
      </c>
      <c r="FE193" s="2">
        <f t="shared" si="237"/>
        <v>113.80651540197871</v>
      </c>
      <c r="FG193" s="2">
        <f t="shared" si="238"/>
        <v>0.99999391551801897</v>
      </c>
      <c r="FH193" s="2">
        <f t="shared" si="238"/>
        <v>0.99999204794132401</v>
      </c>
      <c r="FI193" s="2">
        <f t="shared" si="238"/>
        <v>0.99999183125186364</v>
      </c>
      <c r="FJ193" s="2">
        <f t="shared" si="238"/>
        <v>0.99999194360813481</v>
      </c>
      <c r="FK193" s="2">
        <f t="shared" si="238"/>
        <v>0.99998969753937161</v>
      </c>
      <c r="FL193" s="2">
        <f t="shared" si="238"/>
        <v>0.99998812347945054</v>
      </c>
      <c r="FM193" s="2">
        <f t="shared" si="238"/>
        <v>0.99999010610742756</v>
      </c>
      <c r="FN193" s="2">
        <f t="shared" si="238"/>
        <v>0.99998780530427112</v>
      </c>
      <c r="FO193" s="2">
        <f t="shared" si="238"/>
        <v>0.99998917228790063</v>
      </c>
      <c r="FP193" s="2">
        <f t="shared" si="238"/>
        <v>0.99998845238178524</v>
      </c>
      <c r="FQ193" s="2">
        <f t="shared" si="238"/>
        <v>0.99998804683601261</v>
      </c>
      <c r="FR193" s="2">
        <f t="shared" si="238"/>
        <v>0.9999880149178817</v>
      </c>
      <c r="FS193" s="2">
        <f t="shared" si="238"/>
        <v>0.99998741924055679</v>
      </c>
      <c r="FT193" s="2">
        <f t="shared" si="238"/>
        <v>0.99998816875812313</v>
      </c>
      <c r="FU193" s="2">
        <f t="shared" si="238"/>
        <v>0.99998490808897844</v>
      </c>
      <c r="FW193" s="2">
        <f t="shared" si="229"/>
        <v>0.95788533556436328</v>
      </c>
      <c r="FX193" s="2">
        <f t="shared" si="229"/>
        <v>0.95683230656847285</v>
      </c>
      <c r="FY193" s="2">
        <f t="shared" si="229"/>
        <v>0.95179264065117719</v>
      </c>
      <c r="FZ193" s="2">
        <f t="shared" si="229"/>
        <v>0.94768037756431478</v>
      </c>
      <c r="GA193" s="2">
        <f t="shared" si="229"/>
        <v>0.95295330529077549</v>
      </c>
      <c r="GB193" s="2">
        <f t="shared" si="229"/>
        <v>0.95008407453534327</v>
      </c>
      <c r="GC193" s="2">
        <f t="shared" si="229"/>
        <v>0.9593583809117866</v>
      </c>
      <c r="GD193" s="2">
        <f t="shared" si="229"/>
        <v>0.95988819131724501</v>
      </c>
      <c r="GE193" s="2">
        <f t="shared" si="229"/>
        <v>0.95590024473734836</v>
      </c>
      <c r="GF193" s="2">
        <f t="shared" si="229"/>
        <v>0.94834798716605839</v>
      </c>
      <c r="GG193" s="2">
        <f t="shared" si="229"/>
        <v>0.94617688082869067</v>
      </c>
      <c r="GH193" s="2">
        <f t="shared" si="229"/>
        <v>0.94116789405911561</v>
      </c>
      <c r="GI193" s="2">
        <f t="shared" si="229"/>
        <v>0.93607307352087832</v>
      </c>
      <c r="GJ193" s="2">
        <f t="shared" si="229"/>
        <v>0.92490327924299931</v>
      </c>
      <c r="GK193" s="2">
        <f t="shared" si="229"/>
        <v>0.91422269229407671</v>
      </c>
      <c r="GM193" s="83">
        <f t="shared" si="230"/>
        <v>0</v>
      </c>
      <c r="GN193" s="83">
        <f t="shared" si="230"/>
        <v>0</v>
      </c>
      <c r="GO193" s="83">
        <f t="shared" si="230"/>
        <v>0</v>
      </c>
      <c r="GP193" s="83">
        <f t="shared" si="230"/>
        <v>0</v>
      </c>
      <c r="GQ193" s="83">
        <f t="shared" si="230"/>
        <v>0</v>
      </c>
      <c r="GR193" s="83">
        <f t="shared" si="230"/>
        <v>0</v>
      </c>
      <c r="GS193" s="83">
        <f t="shared" si="230"/>
        <v>0</v>
      </c>
      <c r="GT193" s="83">
        <f t="shared" si="230"/>
        <v>0</v>
      </c>
      <c r="GU193" s="83">
        <f t="shared" si="230"/>
        <v>0</v>
      </c>
      <c r="GV193" s="83">
        <f t="shared" si="230"/>
        <v>0</v>
      </c>
      <c r="GW193" s="83">
        <f t="shared" si="230"/>
        <v>0</v>
      </c>
      <c r="GX193" s="83">
        <f t="shared" si="230"/>
        <v>0</v>
      </c>
      <c r="GY193" s="83">
        <f t="shared" si="230"/>
        <v>0</v>
      </c>
      <c r="GZ193" s="83">
        <f t="shared" si="230"/>
        <v>0</v>
      </c>
      <c r="HA193" s="83">
        <f t="shared" si="230"/>
        <v>0</v>
      </c>
      <c r="HC193" s="83">
        <f t="shared" si="181"/>
        <v>0</v>
      </c>
      <c r="HD193" s="83">
        <f t="shared" si="181"/>
        <v>0</v>
      </c>
      <c r="HE193" s="83">
        <f t="shared" si="181"/>
        <v>0</v>
      </c>
      <c r="HF193" s="83">
        <f t="shared" si="181"/>
        <v>0</v>
      </c>
      <c r="HG193" s="83">
        <f t="shared" si="181"/>
        <v>0</v>
      </c>
      <c r="HH193" s="83">
        <f t="shared" si="181"/>
        <v>0</v>
      </c>
      <c r="HI193" s="83">
        <f t="shared" si="241"/>
        <v>0</v>
      </c>
      <c r="HJ193" s="83">
        <f t="shared" si="241"/>
        <v>0</v>
      </c>
      <c r="HK193" s="83">
        <f t="shared" si="241"/>
        <v>0</v>
      </c>
      <c r="HL193" s="83">
        <f t="shared" si="241"/>
        <v>0</v>
      </c>
      <c r="HM193" s="83">
        <f t="shared" si="241"/>
        <v>0</v>
      </c>
      <c r="HN193" s="83">
        <f t="shared" si="241"/>
        <v>0</v>
      </c>
      <c r="HO193" s="83">
        <f t="shared" si="226"/>
        <v>2.6242715145570554E-294</v>
      </c>
      <c r="HP193" s="83">
        <f t="shared" si="226"/>
        <v>0</v>
      </c>
      <c r="HQ193" s="83">
        <f t="shared" si="226"/>
        <v>0</v>
      </c>
      <c r="HS193" s="83">
        <f t="shared" si="231"/>
        <v>7.605024560094345E-85</v>
      </c>
      <c r="HT193" s="83">
        <f t="shared" si="231"/>
        <v>4.5763023830439036E-77</v>
      </c>
      <c r="HU193" s="83">
        <f t="shared" si="231"/>
        <v>4.6652631373660967E-80</v>
      </c>
      <c r="HV193" s="83">
        <f t="shared" si="231"/>
        <v>9.1806761118449013E-69</v>
      </c>
      <c r="HW193" s="83">
        <f t="shared" si="231"/>
        <v>4.9293805325962881E-93</v>
      </c>
      <c r="HX193" s="83">
        <f t="shared" si="231"/>
        <v>1.4000318409326513E-112</v>
      </c>
      <c r="HY193" s="83">
        <f t="shared" si="231"/>
        <v>4.8623914921387654E-98</v>
      </c>
      <c r="HZ193" s="83">
        <f t="shared" si="231"/>
        <v>6.3928983452963512E-112</v>
      </c>
      <c r="IA193" s="83">
        <f t="shared" si="231"/>
        <v>1.114452045367769E-99</v>
      </c>
      <c r="IB193" s="83">
        <f t="shared" si="231"/>
        <v>5.1258069644449158E-96</v>
      </c>
      <c r="IC193" s="83">
        <f t="shared" si="231"/>
        <v>7.1329246649593183E-97</v>
      </c>
      <c r="ID193" s="83">
        <f t="shared" si="231"/>
        <v>2.1071255094133469E-103</v>
      </c>
      <c r="IE193" s="83">
        <f t="shared" si="231"/>
        <v>1.3137185295840304E-95</v>
      </c>
      <c r="IF193" s="83">
        <f t="shared" si="231"/>
        <v>1.1944494850372732E-114</v>
      </c>
      <c r="IG193" s="83">
        <f t="shared" si="231"/>
        <v>3.3705007250617176E-109</v>
      </c>
      <c r="II193" s="83">
        <f t="shared" si="232"/>
        <v>7.0679202495006797E-7</v>
      </c>
      <c r="IJ193" s="83">
        <f t="shared" si="232"/>
        <v>1.9682522160104771E-6</v>
      </c>
      <c r="IK193" s="83">
        <f t="shared" si="232"/>
        <v>1.166712789564203E-6</v>
      </c>
      <c r="IL193" s="83">
        <f t="shared" si="232"/>
        <v>1.1292963085043228E-5</v>
      </c>
      <c r="IM193" s="83">
        <f t="shared" si="232"/>
        <v>2.0742276757491807E-7</v>
      </c>
      <c r="IN193" s="83">
        <f t="shared" si="232"/>
        <v>1.5609009197959462E-8</v>
      </c>
      <c r="IO193" s="83">
        <f t="shared" si="232"/>
        <v>3.5305938569790698E-8</v>
      </c>
      <c r="IP193" s="83">
        <f t="shared" si="232"/>
        <v>2.0781992942535385E-9</v>
      </c>
      <c r="IQ193" s="83">
        <f t="shared" si="232"/>
        <v>4.1248474262576096E-8</v>
      </c>
      <c r="IR193" s="83">
        <f t="shared" si="232"/>
        <v>1.8065138029919977E-7</v>
      </c>
      <c r="IS193" s="83">
        <f t="shared" si="232"/>
        <v>1.8219018128488041E-7</v>
      </c>
      <c r="IT193" s="83">
        <f t="shared" si="232"/>
        <v>1.5725301331650684E-7</v>
      </c>
      <c r="IU193" s="83">
        <f t="shared" si="232"/>
        <v>7.1367900137924375E-7</v>
      </c>
      <c r="IV193" s="83">
        <f t="shared" si="232"/>
        <v>2.4751720742280525E-7</v>
      </c>
      <c r="IW193" s="83">
        <f t="shared" si="232"/>
        <v>2.0019861803611434E-6</v>
      </c>
      <c r="IY193" s="83">
        <f t="shared" si="233"/>
        <v>7.0679202495006797E-7</v>
      </c>
      <c r="IZ193" s="83">
        <f t="shared" si="233"/>
        <v>1.9682522160104771E-6</v>
      </c>
      <c r="JA193" s="83">
        <f t="shared" si="233"/>
        <v>1.166712789564203E-6</v>
      </c>
      <c r="JB193" s="83">
        <f t="shared" si="233"/>
        <v>1.1292963085043228E-5</v>
      </c>
      <c r="JC193" s="83">
        <f t="shared" si="233"/>
        <v>2.0742276757491807E-7</v>
      </c>
      <c r="JD193" s="83">
        <f t="shared" si="233"/>
        <v>1.5609009197959462E-8</v>
      </c>
      <c r="JE193" s="83">
        <f t="shared" si="233"/>
        <v>3.5305938569790698E-8</v>
      </c>
      <c r="JF193" s="83">
        <f t="shared" si="233"/>
        <v>2.0781992942535385E-9</v>
      </c>
      <c r="JG193" s="83">
        <f t="shared" si="233"/>
        <v>4.1248474262576096E-8</v>
      </c>
      <c r="JH193" s="83">
        <f t="shared" si="233"/>
        <v>1.8065138029919977E-7</v>
      </c>
      <c r="JI193" s="83">
        <f t="shared" si="233"/>
        <v>1.8219018128488041E-7</v>
      </c>
      <c r="JJ193" s="83">
        <f t="shared" si="233"/>
        <v>1.5725301331650684E-7</v>
      </c>
      <c r="JK193" s="83">
        <f t="shared" si="233"/>
        <v>7.1367900137924375E-7</v>
      </c>
      <c r="JL193" s="83">
        <f t="shared" si="233"/>
        <v>2.4751720742280525E-7</v>
      </c>
      <c r="JM193" s="83">
        <f t="shared" si="233"/>
        <v>2.0019861803611434E-6</v>
      </c>
    </row>
    <row r="194" spans="2:273" x14ac:dyDescent="0.25">
      <c r="B194" s="2">
        <v>167</v>
      </c>
      <c r="C194" s="37">
        <v>108.283</v>
      </c>
      <c r="D194" s="37">
        <v>106.733</v>
      </c>
      <c r="E194" s="37">
        <v>105.68300000000001</v>
      </c>
      <c r="F194" s="37">
        <v>106.767</v>
      </c>
      <c r="G194" s="37">
        <v>105.483</v>
      </c>
      <c r="H194" s="37">
        <v>105.155</v>
      </c>
      <c r="I194" s="37">
        <v>109.086</v>
      </c>
      <c r="J194" s="37">
        <v>107.31</v>
      </c>
      <c r="K194" s="37">
        <v>110.345</v>
      </c>
      <c r="L194" s="37">
        <v>111.983</v>
      </c>
      <c r="M194" s="37">
        <v>110.70699999999999</v>
      </c>
      <c r="N194" s="37">
        <v>111.29300000000001</v>
      </c>
      <c r="O194" s="37">
        <v>114.121</v>
      </c>
      <c r="P194" s="37">
        <v>112.5</v>
      </c>
      <c r="Q194" s="37">
        <v>112.328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 t="e">
        <f t="shared" si="234"/>
        <v>#N/A</v>
      </c>
      <c r="AG194" s="4">
        <f t="shared" si="234"/>
        <v>113.9704059913405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</v>
      </c>
      <c r="AW194" s="4">
        <f t="shared" si="235"/>
        <v>-1.642405991340496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 t="e">
        <f t="shared" si="227"/>
        <v>#N/A</v>
      </c>
      <c r="BM194" s="2">
        <f t="shared" si="227"/>
        <v>113.97040599134048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112.328</v>
      </c>
      <c r="DK194" s="2">
        <f t="shared" si="236"/>
        <v>162.97614092664094</v>
      </c>
      <c r="DL194" s="2">
        <f t="shared" si="236"/>
        <v>152.37460936645147</v>
      </c>
      <c r="DM194" s="2">
        <f t="shared" si="236"/>
        <v>143.9414944669366</v>
      </c>
      <c r="DN194" s="2">
        <f t="shared" si="236"/>
        <v>138.01325232519972</v>
      </c>
      <c r="DO194" s="2">
        <f t="shared" si="236"/>
        <v>133.37402396323446</v>
      </c>
      <c r="DP194" s="2">
        <f t="shared" si="236"/>
        <v>135.45414845938379</v>
      </c>
      <c r="DQ194" s="2">
        <f t="shared" si="236"/>
        <v>140.23309738483425</v>
      </c>
      <c r="DR194" s="2">
        <f t="shared" si="236"/>
        <v>139.88753109243697</v>
      </c>
      <c r="DS194" s="2">
        <f t="shared" si="236"/>
        <v>143.59102604223656</v>
      </c>
      <c r="DT194" s="2">
        <f t="shared" si="236"/>
        <v>142.80765871539552</v>
      </c>
      <c r="DU194" s="2">
        <f t="shared" si="236"/>
        <v>134.33567450980391</v>
      </c>
      <c r="DV194" s="2">
        <f t="shared" si="236"/>
        <v>137.60536358543419</v>
      </c>
      <c r="DW194" s="2">
        <f t="shared" si="236"/>
        <v>148.87215630252101</v>
      </c>
      <c r="DX194" s="2">
        <f t="shared" si="236"/>
        <v>153.98067417417414</v>
      </c>
      <c r="DY194" s="2">
        <f t="shared" si="236"/>
        <v>178.95289944382648</v>
      </c>
      <c r="EA194" s="2">
        <f t="shared" si="240"/>
        <v>107.76723356827071</v>
      </c>
      <c r="EB194" s="2">
        <f t="shared" si="240"/>
        <v>107.105060427476</v>
      </c>
      <c r="EC194" s="2">
        <f t="shared" si="240"/>
        <v>105.59814226110363</v>
      </c>
      <c r="ED194" s="2">
        <f t="shared" si="240"/>
        <v>105.70407225227142</v>
      </c>
      <c r="EE194" s="2">
        <f t="shared" si="240"/>
        <v>104.68070717309408</v>
      </c>
      <c r="EF194" s="2">
        <f t="shared" si="239"/>
        <v>103.58034120874026</v>
      </c>
      <c r="EG194" s="2">
        <f t="shared" si="239"/>
        <v>106.8961114817639</v>
      </c>
      <c r="EH194" s="2">
        <f t="shared" si="239"/>
        <v>112.22195911758756</v>
      </c>
      <c r="EI194" s="2">
        <f t="shared" si="239"/>
        <v>112.69677830161159</v>
      </c>
      <c r="EJ194" s="2">
        <f t="shared" si="239"/>
        <v>115.03419104479147</v>
      </c>
      <c r="EK194" s="2">
        <f t="shared" si="239"/>
        <v>112.42903617916886</v>
      </c>
      <c r="EL194" s="2">
        <f t="shared" si="179"/>
        <v>111.1006936499399</v>
      </c>
      <c r="EM194" s="2">
        <f t="shared" si="179"/>
        <v>114.69540887774306</v>
      </c>
      <c r="EN194" s="2">
        <f t="shared" si="179"/>
        <v>113.24926802054524</v>
      </c>
      <c r="EO194" s="2">
        <f t="shared" si="179"/>
        <v>117.21716085526315</v>
      </c>
      <c r="EQ194" s="2">
        <f t="shared" si="237"/>
        <v>106.0665501194358</v>
      </c>
      <c r="ER194" s="2">
        <f t="shared" si="237"/>
        <v>105.59500020380435</v>
      </c>
      <c r="ES194" s="2">
        <f t="shared" si="237"/>
        <v>105.87630347993641</v>
      </c>
      <c r="ET194" s="2">
        <f t="shared" si="237"/>
        <v>105.27551892526593</v>
      </c>
      <c r="EU194" s="2">
        <f t="shared" si="237"/>
        <v>105.09887904933053</v>
      </c>
      <c r="EV194" s="2">
        <f t="shared" si="237"/>
        <v>104.06477424746127</v>
      </c>
      <c r="EW194" s="2">
        <f t="shared" si="237"/>
        <v>107.18291142899352</v>
      </c>
      <c r="EX194" s="2">
        <f t="shared" si="237"/>
        <v>110.88553470792728</v>
      </c>
      <c r="EY194" s="2">
        <f t="shared" si="237"/>
        <v>111.06621503350978</v>
      </c>
      <c r="EZ194" s="2">
        <f t="shared" si="237"/>
        <v>113.1585996092478</v>
      </c>
      <c r="FA194" s="2">
        <f t="shared" si="237"/>
        <v>112.35233120303771</v>
      </c>
      <c r="FB194" s="2">
        <f t="shared" si="237"/>
        <v>111.86813038507131</v>
      </c>
      <c r="FC194" s="2">
        <f t="shared" si="237"/>
        <v>113.90466854762471</v>
      </c>
      <c r="FD194" s="2">
        <f t="shared" si="237"/>
        <v>112.3758893531275</v>
      </c>
      <c r="FE194" s="2">
        <f t="shared" si="237"/>
        <v>113.69165945052448</v>
      </c>
      <c r="FG194" s="2">
        <f t="shared" si="238"/>
        <v>0.99999445088351069</v>
      </c>
      <c r="FH194" s="2">
        <f t="shared" si="238"/>
        <v>0.99999274763121782</v>
      </c>
      <c r="FI194" s="2">
        <f t="shared" si="238"/>
        <v>0.99999255000780085</v>
      </c>
      <c r="FJ194" s="2">
        <f t="shared" si="238"/>
        <v>0.99999265247808433</v>
      </c>
      <c r="FK194" s="2">
        <f t="shared" si="238"/>
        <v>0.99999060403571749</v>
      </c>
      <c r="FL194" s="2">
        <f t="shared" si="238"/>
        <v>0.99998916847320607</v>
      </c>
      <c r="FM194" s="2">
        <f t="shared" si="238"/>
        <v>0.99999097665487513</v>
      </c>
      <c r="FN194" s="2">
        <f t="shared" si="238"/>
        <v>0.99998887829337901</v>
      </c>
      <c r="FO194" s="2">
        <f t="shared" si="238"/>
        <v>0.99999012499979179</v>
      </c>
      <c r="FP194" s="2">
        <f t="shared" si="238"/>
        <v>0.99998946843631864</v>
      </c>
      <c r="FQ194" s="2">
        <f t="shared" si="238"/>
        <v>0.99998909857341334</v>
      </c>
      <c r="FR194" s="2">
        <f t="shared" si="238"/>
        <v>0.99998906946367072</v>
      </c>
      <c r="FS194" s="2">
        <f t="shared" si="238"/>
        <v>0.99998852619831935</v>
      </c>
      <c r="FT194" s="2">
        <f t="shared" si="238"/>
        <v>0.99998920976793249</v>
      </c>
      <c r="FU194" s="2">
        <f t="shared" si="238"/>
        <v>0.99998623599528424</v>
      </c>
      <c r="FW194" s="2">
        <f t="shared" si="229"/>
        <v>0.96144811034678235</v>
      </c>
      <c r="FX194" s="2">
        <f t="shared" si="229"/>
        <v>0.96048048915269213</v>
      </c>
      <c r="FY194" s="2">
        <f t="shared" si="229"/>
        <v>0.95584708119382911</v>
      </c>
      <c r="FZ194" s="2">
        <f t="shared" si="229"/>
        <v>0.95206325757382171</v>
      </c>
      <c r="GA194" s="2">
        <f t="shared" si="229"/>
        <v>0.95691454796747788</v>
      </c>
      <c r="GB194" s="2">
        <f t="shared" si="229"/>
        <v>0.95427530931721416</v>
      </c>
      <c r="GC194" s="2">
        <f t="shared" si="229"/>
        <v>0.96280137978013003</v>
      </c>
      <c r="GD194" s="2">
        <f t="shared" si="229"/>
        <v>0.96328802428735494</v>
      </c>
      <c r="GE194" s="2">
        <f t="shared" si="229"/>
        <v>0.95962387368640811</v>
      </c>
      <c r="GF194" s="2">
        <f t="shared" si="229"/>
        <v>0.95267773336696282</v>
      </c>
      <c r="GG194" s="2">
        <f t="shared" si="229"/>
        <v>0.95067915573428163</v>
      </c>
      <c r="GH194" s="2">
        <f t="shared" si="229"/>
        <v>0.9460652838960707</v>
      </c>
      <c r="GI194" s="2">
        <f t="shared" si="229"/>
        <v>0.94136815322116907</v>
      </c>
      <c r="GJ194" s="2">
        <f t="shared" si="229"/>
        <v>0.93105541169078732</v>
      </c>
      <c r="GK194" s="2">
        <f t="shared" si="229"/>
        <v>0.92117523781286492</v>
      </c>
      <c r="GM194" s="83">
        <f t="shared" si="230"/>
        <v>0</v>
      </c>
      <c r="GN194" s="83">
        <f t="shared" si="230"/>
        <v>0</v>
      </c>
      <c r="GO194" s="83">
        <f t="shared" si="230"/>
        <v>0</v>
      </c>
      <c r="GP194" s="83">
        <f t="shared" si="230"/>
        <v>0</v>
      </c>
      <c r="GQ194" s="83">
        <f t="shared" si="230"/>
        <v>0</v>
      </c>
      <c r="GR194" s="83">
        <f t="shared" si="230"/>
        <v>0</v>
      </c>
      <c r="GS194" s="83">
        <f t="shared" si="230"/>
        <v>0</v>
      </c>
      <c r="GT194" s="83">
        <f t="shared" si="230"/>
        <v>0</v>
      </c>
      <c r="GU194" s="83">
        <f t="shared" si="230"/>
        <v>0</v>
      </c>
      <c r="GV194" s="83">
        <f t="shared" si="230"/>
        <v>0</v>
      </c>
      <c r="GW194" s="83">
        <f t="shared" si="230"/>
        <v>0</v>
      </c>
      <c r="GX194" s="83">
        <f t="shared" si="230"/>
        <v>0</v>
      </c>
      <c r="GY194" s="83">
        <f t="shared" si="230"/>
        <v>0</v>
      </c>
      <c r="GZ194" s="83">
        <f t="shared" si="230"/>
        <v>0</v>
      </c>
      <c r="HA194" s="83">
        <f t="shared" si="230"/>
        <v>0</v>
      </c>
      <c r="HC194" s="83">
        <f t="shared" si="181"/>
        <v>0</v>
      </c>
      <c r="HD194" s="83">
        <f t="shared" si="181"/>
        <v>0</v>
      </c>
      <c r="HE194" s="83">
        <f t="shared" si="181"/>
        <v>0</v>
      </c>
      <c r="HF194" s="83">
        <f t="shared" si="181"/>
        <v>0</v>
      </c>
      <c r="HG194" s="83">
        <f t="shared" si="181"/>
        <v>0</v>
      </c>
      <c r="HH194" s="83">
        <f t="shared" si="181"/>
        <v>0</v>
      </c>
      <c r="HI194" s="83">
        <f t="shared" si="241"/>
        <v>0</v>
      </c>
      <c r="HJ194" s="83">
        <f t="shared" si="241"/>
        <v>0</v>
      </c>
      <c r="HK194" s="83">
        <f t="shared" si="241"/>
        <v>0</v>
      </c>
      <c r="HL194" s="83">
        <f t="shared" si="241"/>
        <v>0</v>
      </c>
      <c r="HM194" s="83">
        <f t="shared" si="241"/>
        <v>0</v>
      </c>
      <c r="HN194" s="83">
        <f t="shared" si="241"/>
        <v>0</v>
      </c>
      <c r="HO194" s="83">
        <f t="shared" si="226"/>
        <v>4.1208510272095533E-301</v>
      </c>
      <c r="HP194" s="83">
        <f t="shared" si="226"/>
        <v>0</v>
      </c>
      <c r="HQ194" s="83">
        <f t="shared" si="226"/>
        <v>0</v>
      </c>
      <c r="HS194" s="83">
        <f t="shared" si="231"/>
        <v>1.0747668446239866E-87</v>
      </c>
      <c r="HT194" s="83">
        <f t="shared" si="231"/>
        <v>1.0861421001194612E-79</v>
      </c>
      <c r="HU194" s="83">
        <f t="shared" si="231"/>
        <v>6.7131740869956338E-83</v>
      </c>
      <c r="HV194" s="83">
        <f t="shared" si="231"/>
        <v>3.2860170783187643E-71</v>
      </c>
      <c r="HW194" s="83">
        <f t="shared" si="231"/>
        <v>2.7828062510236371E-96</v>
      </c>
      <c r="HX194" s="83">
        <f t="shared" si="231"/>
        <v>1.4675891379674762E-116</v>
      </c>
      <c r="HY194" s="83">
        <f t="shared" si="231"/>
        <v>2.0751998101243643E-101</v>
      </c>
      <c r="HZ194" s="83">
        <f t="shared" si="231"/>
        <v>8.0398941445589115E-116</v>
      </c>
      <c r="IA194" s="83">
        <f t="shared" si="231"/>
        <v>3.7284777110227344E-103</v>
      </c>
      <c r="IB194" s="83">
        <f t="shared" si="231"/>
        <v>1.9054666946970356E-99</v>
      </c>
      <c r="IC194" s="83">
        <f t="shared" si="231"/>
        <v>2.2724629287466937E-100</v>
      </c>
      <c r="ID194" s="83">
        <f t="shared" si="231"/>
        <v>3.6861826819614392E-107</v>
      </c>
      <c r="IE194" s="83">
        <f t="shared" si="231"/>
        <v>3.9083981328407125E-99</v>
      </c>
      <c r="IF194" s="83">
        <f t="shared" si="231"/>
        <v>4.9757895110865435E-119</v>
      </c>
      <c r="IG194" s="83">
        <f t="shared" si="231"/>
        <v>1.6638550808839951E-113</v>
      </c>
      <c r="II194" s="83">
        <f t="shared" si="232"/>
        <v>3.2958839133853828E-7</v>
      </c>
      <c r="IJ194" s="83">
        <f t="shared" si="232"/>
        <v>9.6793540262389098E-7</v>
      </c>
      <c r="IK194" s="83">
        <f t="shared" si="232"/>
        <v>5.4060196327184356E-7</v>
      </c>
      <c r="IL194" s="83">
        <f t="shared" si="232"/>
        <v>5.8866035017459078E-6</v>
      </c>
      <c r="IM194" s="83">
        <f t="shared" si="232"/>
        <v>8.721352745762168E-8</v>
      </c>
      <c r="IN194" s="83">
        <f t="shared" si="232"/>
        <v>5.4928762946417922E-9</v>
      </c>
      <c r="IO194" s="83">
        <f t="shared" si="232"/>
        <v>1.3994074995532745E-8</v>
      </c>
      <c r="IP194" s="83">
        <f t="shared" si="232"/>
        <v>7.0316260378497094E-10</v>
      </c>
      <c r="IQ194" s="83">
        <f t="shared" si="232"/>
        <v>1.6076683749865821E-8</v>
      </c>
      <c r="IR194" s="83">
        <f t="shared" si="232"/>
        <v>7.3104634891550446E-8</v>
      </c>
      <c r="IS194" s="83">
        <f t="shared" si="232"/>
        <v>7.2747131579038004E-8</v>
      </c>
      <c r="IT194" s="83">
        <f t="shared" si="232"/>
        <v>6.0247446115900246E-8</v>
      </c>
      <c r="IU194" s="83">
        <f t="shared" si="232"/>
        <v>2.9325568338243927E-7</v>
      </c>
      <c r="IV194" s="83">
        <f t="shared" si="232"/>
        <v>8.8524720511221081E-8</v>
      </c>
      <c r="IW194" s="83">
        <f t="shared" si="232"/>
        <v>7.8834137601264916E-7</v>
      </c>
      <c r="IY194" s="83">
        <f t="shared" si="233"/>
        <v>3.2958839133853828E-7</v>
      </c>
      <c r="IZ194" s="83">
        <f t="shared" si="233"/>
        <v>9.6793540262389098E-7</v>
      </c>
      <c r="JA194" s="83">
        <f t="shared" si="233"/>
        <v>5.4060196327184356E-7</v>
      </c>
      <c r="JB194" s="83">
        <f t="shared" si="233"/>
        <v>5.8866035017459078E-6</v>
      </c>
      <c r="JC194" s="83">
        <f t="shared" si="233"/>
        <v>8.721352745762168E-8</v>
      </c>
      <c r="JD194" s="83">
        <f t="shared" si="233"/>
        <v>5.4928762946417922E-9</v>
      </c>
      <c r="JE194" s="83">
        <f t="shared" si="233"/>
        <v>1.3994074995532745E-8</v>
      </c>
      <c r="JF194" s="83">
        <f t="shared" si="233"/>
        <v>7.0316260378497094E-10</v>
      </c>
      <c r="JG194" s="83">
        <f t="shared" si="233"/>
        <v>1.6076683749865821E-8</v>
      </c>
      <c r="JH194" s="83">
        <f t="shared" si="233"/>
        <v>7.3104634891550446E-8</v>
      </c>
      <c r="JI194" s="83">
        <f t="shared" si="233"/>
        <v>7.2747131579038004E-8</v>
      </c>
      <c r="JJ194" s="83">
        <f t="shared" si="233"/>
        <v>6.0247446115900246E-8</v>
      </c>
      <c r="JK194" s="83">
        <f t="shared" si="233"/>
        <v>2.9325568338243927E-7</v>
      </c>
      <c r="JL194" s="83">
        <f t="shared" si="233"/>
        <v>8.8524720511221081E-8</v>
      </c>
      <c r="JM194" s="83">
        <f t="shared" si="233"/>
        <v>7.8834137601264916E-7</v>
      </c>
    </row>
    <row r="195" spans="2:273" x14ac:dyDescent="0.25">
      <c r="B195" s="2">
        <v>168</v>
      </c>
      <c r="C195" s="37">
        <v>107.267</v>
      </c>
      <c r="D195" s="37">
        <v>104.883</v>
      </c>
      <c r="E195" s="37">
        <v>107.017</v>
      </c>
      <c r="F195" s="37">
        <v>104.983</v>
      </c>
      <c r="G195" s="37">
        <v>106.5</v>
      </c>
      <c r="H195" s="37">
        <v>105.828</v>
      </c>
      <c r="I195" s="37">
        <v>109.241</v>
      </c>
      <c r="J195" s="37">
        <v>108.259</v>
      </c>
      <c r="K195" s="37">
        <v>110.276</v>
      </c>
      <c r="L195" s="37">
        <v>112.79300000000001</v>
      </c>
      <c r="M195" s="37">
        <v>109.94799999999999</v>
      </c>
      <c r="N195" s="37">
        <v>112</v>
      </c>
      <c r="O195" s="37">
        <v>113.759</v>
      </c>
      <c r="P195" s="37">
        <v>112.845</v>
      </c>
      <c r="Q195" s="37">
        <v>112.241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113.83629185138149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-1.5952918513814893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113.83629185138149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112.241</v>
      </c>
      <c r="DK195" s="2">
        <f t="shared" si="236"/>
        <v>163.23180630630631</v>
      </c>
      <c r="DL195" s="2">
        <f t="shared" si="236"/>
        <v>152.59220056899002</v>
      </c>
      <c r="DM195" s="2">
        <f t="shared" si="236"/>
        <v>144.11325802968963</v>
      </c>
      <c r="DN195" s="2">
        <f t="shared" si="236"/>
        <v>138.14770839260314</v>
      </c>
      <c r="DO195" s="2">
        <f t="shared" si="236"/>
        <v>133.47743866943864</v>
      </c>
      <c r="DP195" s="2">
        <f t="shared" si="236"/>
        <v>135.55997002801124</v>
      </c>
      <c r="DQ195" s="2">
        <f t="shared" si="236"/>
        <v>140.3587223985119</v>
      </c>
      <c r="DR195" s="2">
        <f t="shared" si="236"/>
        <v>140.02282436974789</v>
      </c>
      <c r="DS195" s="2">
        <f t="shared" si="236"/>
        <v>143.75941941131416</v>
      </c>
      <c r="DT195" s="2">
        <f t="shared" si="236"/>
        <v>142.9703090053616</v>
      </c>
      <c r="DU195" s="2">
        <f t="shared" si="236"/>
        <v>134.43877422969189</v>
      </c>
      <c r="DV195" s="2">
        <f t="shared" si="236"/>
        <v>137.72523053221289</v>
      </c>
      <c r="DW195" s="2">
        <f t="shared" si="236"/>
        <v>149.05632521008403</v>
      </c>
      <c r="DX195" s="2">
        <f t="shared" si="236"/>
        <v>154.1988354354354</v>
      </c>
      <c r="DY195" s="2">
        <f t="shared" si="236"/>
        <v>179.3460869855395</v>
      </c>
      <c r="EA195" s="2">
        <f t="shared" si="240"/>
        <v>107.69397236626705</v>
      </c>
      <c r="EB195" s="2">
        <f t="shared" si="240"/>
        <v>107.02950871680778</v>
      </c>
      <c r="EC195" s="2">
        <f t="shared" si="240"/>
        <v>105.52019293405114</v>
      </c>
      <c r="ED195" s="2">
        <f t="shared" si="240"/>
        <v>105.63868592178432</v>
      </c>
      <c r="EE195" s="2">
        <f t="shared" si="240"/>
        <v>104.59932236203346</v>
      </c>
      <c r="EF195" s="2">
        <f t="shared" si="239"/>
        <v>103.47581729762679</v>
      </c>
      <c r="EG195" s="2">
        <f t="shared" si="239"/>
        <v>106.79806100944637</v>
      </c>
      <c r="EH195" s="2">
        <f t="shared" si="239"/>
        <v>112.19482874586794</v>
      </c>
      <c r="EI195" s="2">
        <f t="shared" si="239"/>
        <v>112.65783726792155</v>
      </c>
      <c r="EJ195" s="2">
        <f t="shared" si="239"/>
        <v>115.05398658160453</v>
      </c>
      <c r="EK195" s="2">
        <f t="shared" si="239"/>
        <v>112.39803890883877</v>
      </c>
      <c r="EL195" s="2">
        <f t="shared" si="179"/>
        <v>111.04413338843892</v>
      </c>
      <c r="EM195" s="2">
        <f t="shared" si="179"/>
        <v>114.62782144983724</v>
      </c>
      <c r="EN195" s="2">
        <f t="shared" si="179"/>
        <v>113.18023586461214</v>
      </c>
      <c r="EO195" s="2">
        <f t="shared" si="179"/>
        <v>117.15055131578946</v>
      </c>
      <c r="EQ195" s="2">
        <f t="shared" si="237"/>
        <v>105.96997516114354</v>
      </c>
      <c r="ER195" s="2">
        <f t="shared" si="237"/>
        <v>105.49763102921196</v>
      </c>
      <c r="ES195" s="2">
        <f t="shared" si="237"/>
        <v>105.80245549073408</v>
      </c>
      <c r="ET195" s="2">
        <f t="shared" si="237"/>
        <v>105.20382166045034</v>
      </c>
      <c r="EU195" s="2">
        <f t="shared" si="237"/>
        <v>105.02346071808283</v>
      </c>
      <c r="EV195" s="2">
        <f t="shared" si="237"/>
        <v>103.96732236997477</v>
      </c>
      <c r="EW195" s="2">
        <f t="shared" si="237"/>
        <v>107.08889379801066</v>
      </c>
      <c r="EX195" s="2">
        <f t="shared" si="237"/>
        <v>110.83947813917833</v>
      </c>
      <c r="EY195" s="2">
        <f t="shared" si="237"/>
        <v>111.0038498783403</v>
      </c>
      <c r="EZ195" s="2">
        <f t="shared" si="237"/>
        <v>113.15086390802294</v>
      </c>
      <c r="FA195" s="2">
        <f t="shared" si="237"/>
        <v>112.32022057919087</v>
      </c>
      <c r="FB195" s="2">
        <f t="shared" si="237"/>
        <v>111.82300104475893</v>
      </c>
      <c r="FC195" s="2">
        <f t="shared" si="237"/>
        <v>113.82495999763651</v>
      </c>
      <c r="FD195" s="2">
        <f t="shared" si="237"/>
        <v>112.29349768238355</v>
      </c>
      <c r="FE195" s="2">
        <f t="shared" si="237"/>
        <v>113.57680349907025</v>
      </c>
      <c r="FG195" s="2">
        <f t="shared" si="238"/>
        <v>0.99999493914314186</v>
      </c>
      <c r="FH195" s="2">
        <f t="shared" si="238"/>
        <v>0.99999338575683894</v>
      </c>
      <c r="FI195" s="2">
        <f t="shared" si="238"/>
        <v>0.9999932055219074</v>
      </c>
      <c r="FJ195" s="2">
        <f t="shared" si="238"/>
        <v>0.99999329897603828</v>
      </c>
      <c r="FK195" s="2">
        <f t="shared" si="238"/>
        <v>0.99999143077164354</v>
      </c>
      <c r="FL195" s="2">
        <f t="shared" si="238"/>
        <v>0.9999901215207424</v>
      </c>
      <c r="FM195" s="2">
        <f t="shared" si="238"/>
        <v>0.99999177060490507</v>
      </c>
      <c r="FN195" s="2">
        <f t="shared" si="238"/>
        <v>0.9999898568730835</v>
      </c>
      <c r="FO195" s="2">
        <f t="shared" si="238"/>
        <v>0.99999099388494617</v>
      </c>
      <c r="FP195" s="2">
        <f t="shared" si="238"/>
        <v>0.99999039509086673</v>
      </c>
      <c r="FQ195" s="2">
        <f t="shared" si="238"/>
        <v>0.99999005777125183</v>
      </c>
      <c r="FR195" s="2">
        <f t="shared" si="238"/>
        <v>0.99999003122280006</v>
      </c>
      <c r="FS195" s="2">
        <f t="shared" si="238"/>
        <v>0.99998953575793426</v>
      </c>
      <c r="FT195" s="2">
        <f t="shared" si="238"/>
        <v>0.99999015918205214</v>
      </c>
      <c r="FU195" s="2">
        <f t="shared" si="238"/>
        <v>0.99998744706330356</v>
      </c>
      <c r="FW195" s="2">
        <f t="shared" ref="FW195:GK211" si="244">POWER(10,($B195-C$232)/C$229)/(1+POWER(10,($B195-C$232)/C$229))</f>
        <v>0.96472058574959274</v>
      </c>
      <c r="FX195" s="2">
        <f t="shared" si="244"/>
        <v>0.96383201120651052</v>
      </c>
      <c r="FY195" s="2">
        <f t="shared" si="244"/>
        <v>0.95957500924911077</v>
      </c>
      <c r="FZ195" s="2">
        <f t="shared" si="244"/>
        <v>0.95609598796876039</v>
      </c>
      <c r="GA195" s="2">
        <f t="shared" si="244"/>
        <v>0.96055606669555937</v>
      </c>
      <c r="GB195" s="2">
        <f t="shared" si="244"/>
        <v>0.95813013238930878</v>
      </c>
      <c r="GC195" s="2">
        <f t="shared" si="244"/>
        <v>0.9659630496465138</v>
      </c>
      <c r="GD195" s="2">
        <f t="shared" si="244"/>
        <v>0.96640977519307314</v>
      </c>
      <c r="GE195" s="2">
        <f t="shared" si="244"/>
        <v>0.96304524742540287</v>
      </c>
      <c r="GF195" s="2">
        <f t="shared" si="244"/>
        <v>0.9566611234574719</v>
      </c>
      <c r="GG195" s="2">
        <f t="shared" si="244"/>
        <v>0.95482279994243136</v>
      </c>
      <c r="GH195" s="2">
        <f t="shared" si="244"/>
        <v>0.95057640620954142</v>
      </c>
      <c r="GI195" s="2">
        <f t="shared" si="244"/>
        <v>0.94624982482709197</v>
      </c>
      <c r="GJ195" s="2">
        <f t="shared" si="244"/>
        <v>0.9367380171436902</v>
      </c>
      <c r="GK195" s="2">
        <f t="shared" si="244"/>
        <v>0.92760887758256139</v>
      </c>
      <c r="GM195" s="83">
        <f t="shared" ref="GM195:HA211" si="245" xml:space="preserve"> _xlfn.NORM.DIST($B195, C$7, ABS(C$11), TRUE) * _xlfn.NORM.DIST(($B195 - C$7)*C$15, 0, ABS(C$11), TRUE) * 2</f>
        <v>0</v>
      </c>
      <c r="GN195" s="83">
        <f t="shared" si="245"/>
        <v>0</v>
      </c>
      <c r="GO195" s="83">
        <f t="shared" si="245"/>
        <v>0</v>
      </c>
      <c r="GP195" s="83">
        <f t="shared" si="245"/>
        <v>0</v>
      </c>
      <c r="GQ195" s="83">
        <f t="shared" si="245"/>
        <v>0</v>
      </c>
      <c r="GR195" s="83">
        <f t="shared" si="245"/>
        <v>0</v>
      </c>
      <c r="GS195" s="83">
        <f t="shared" si="245"/>
        <v>0</v>
      </c>
      <c r="GT195" s="83">
        <f t="shared" si="245"/>
        <v>0</v>
      </c>
      <c r="GU195" s="83">
        <f t="shared" si="245"/>
        <v>0</v>
      </c>
      <c r="GV195" s="83">
        <f t="shared" si="245"/>
        <v>0</v>
      </c>
      <c r="GW195" s="83">
        <f t="shared" si="245"/>
        <v>0</v>
      </c>
      <c r="GX195" s="83">
        <f t="shared" si="245"/>
        <v>0</v>
      </c>
      <c r="GY195" s="83">
        <f t="shared" si="245"/>
        <v>0</v>
      </c>
      <c r="GZ195" s="83">
        <f t="shared" si="245"/>
        <v>0</v>
      </c>
      <c r="HA195" s="83">
        <f t="shared" si="245"/>
        <v>0</v>
      </c>
      <c r="HC195" s="83">
        <f t="shared" si="181"/>
        <v>0</v>
      </c>
      <c r="HD195" s="83">
        <f t="shared" si="181"/>
        <v>0</v>
      </c>
      <c r="HE195" s="83">
        <f t="shared" si="181"/>
        <v>0</v>
      </c>
      <c r="HF195" s="83">
        <f t="shared" si="181"/>
        <v>0</v>
      </c>
      <c r="HG195" s="83">
        <f t="shared" si="181"/>
        <v>0</v>
      </c>
      <c r="HH195" s="83">
        <f t="shared" si="181"/>
        <v>0</v>
      </c>
      <c r="HI195" s="83">
        <f t="shared" si="241"/>
        <v>0</v>
      </c>
      <c r="HJ195" s="83">
        <f t="shared" si="241"/>
        <v>0</v>
      </c>
      <c r="HK195" s="83">
        <f t="shared" si="241"/>
        <v>0</v>
      </c>
      <c r="HL195" s="83">
        <f t="shared" si="241"/>
        <v>0</v>
      </c>
      <c r="HM195" s="83">
        <f t="shared" si="241"/>
        <v>0</v>
      </c>
      <c r="HN195" s="83">
        <f t="shared" si="241"/>
        <v>0</v>
      </c>
      <c r="HO195" s="83">
        <f t="shared" si="226"/>
        <v>5.4044679009264735E-308</v>
      </c>
      <c r="HP195" s="83">
        <f t="shared" si="226"/>
        <v>0</v>
      </c>
      <c r="HQ195" s="83">
        <f t="shared" si="226"/>
        <v>0</v>
      </c>
      <c r="HS195" s="83">
        <f t="shared" ref="HS195:IG211" si="246" xml:space="preserve"> _xlfn.NORM.DIST($B195, C$9, ABS(C$13), TRUE) * _xlfn.NORM.DIST(($B195 - C$9)*C$17, 0, ABS(C$13), TRUE) * 2</f>
        <v>1.3603067057204044E-90</v>
      </c>
      <c r="HT195" s="83">
        <f t="shared" si="246"/>
        <v>2.3253025046360633E-82</v>
      </c>
      <c r="HU195" s="83">
        <f t="shared" si="246"/>
        <v>8.600157185907738E-86</v>
      </c>
      <c r="HV195" s="83">
        <f t="shared" si="246"/>
        <v>1.0637008031318715E-73</v>
      </c>
      <c r="HW195" s="83">
        <f t="shared" si="246"/>
        <v>1.3789216378879917E-99</v>
      </c>
      <c r="HX195" s="83">
        <f t="shared" si="246"/>
        <v>1.3092189584138857E-120</v>
      </c>
      <c r="HY195" s="83">
        <f t="shared" si="246"/>
        <v>7.7527889244417004E-105</v>
      </c>
      <c r="HZ195" s="83">
        <f t="shared" si="246"/>
        <v>8.6513348688395788E-120</v>
      </c>
      <c r="IA195" s="83">
        <f t="shared" si="246"/>
        <v>1.0852859997379926E-106</v>
      </c>
      <c r="IB195" s="83">
        <f t="shared" si="246"/>
        <v>6.1533907964078778E-103</v>
      </c>
      <c r="IC195" s="83">
        <f t="shared" si="246"/>
        <v>6.2628063945628535E-104</v>
      </c>
      <c r="ID195" s="83">
        <f t="shared" si="246"/>
        <v>5.5136288788194634E-111</v>
      </c>
      <c r="IE195" s="83">
        <f t="shared" si="246"/>
        <v>1.0014505984089769E-102</v>
      </c>
      <c r="IF195" s="83">
        <f t="shared" si="246"/>
        <v>1.7113629491935269E-123</v>
      </c>
      <c r="IG195" s="83">
        <f t="shared" si="246"/>
        <v>6.7622008287426277E-118</v>
      </c>
      <c r="II195" s="83">
        <f t="shared" ref="II195:IW211" si="247" xml:space="preserve"> _xlfn.NORM.DIST($B195, C$10, ABS(C$14), TRUE) * _xlfn.NORM.DIST(($B195 - C$10)*C$18, 0, ABS(C$14), TRUE) * 2</f>
        <v>1.5054359141121711E-7</v>
      </c>
      <c r="IJ195" s="83">
        <f t="shared" si="247"/>
        <v>4.6689974803394275E-7</v>
      </c>
      <c r="IK195" s="83">
        <f t="shared" si="247"/>
        <v>2.4508967035473999E-7</v>
      </c>
      <c r="IL195" s="83">
        <f t="shared" si="247"/>
        <v>3.011491606580947E-6</v>
      </c>
      <c r="IM195" s="83">
        <f t="shared" si="247"/>
        <v>3.5781314775074271E-8</v>
      </c>
      <c r="IN195" s="83">
        <f t="shared" si="247"/>
        <v>1.8749720856726987E-9</v>
      </c>
      <c r="IO195" s="83">
        <f t="shared" si="247"/>
        <v>5.4092161207198975E-9</v>
      </c>
      <c r="IP195" s="83">
        <f t="shared" si="247"/>
        <v>2.3099674115632419E-10</v>
      </c>
      <c r="IQ195" s="83">
        <f t="shared" si="247"/>
        <v>6.1035474507819439E-9</v>
      </c>
      <c r="IR195" s="83">
        <f t="shared" si="247"/>
        <v>2.8810171530995299E-8</v>
      </c>
      <c r="IS195" s="83">
        <f t="shared" si="247"/>
        <v>2.8265695151679244E-8</v>
      </c>
      <c r="IT195" s="83">
        <f t="shared" si="247"/>
        <v>2.2411717754869719E-8</v>
      </c>
      <c r="IU195" s="83">
        <f t="shared" si="247"/>
        <v>1.1716944753227097E-7</v>
      </c>
      <c r="IV195" s="83">
        <f t="shared" si="247"/>
        <v>3.0578927420315184E-8</v>
      </c>
      <c r="IW195" s="83">
        <f t="shared" si="247"/>
        <v>3.0033012379108453E-7</v>
      </c>
      <c r="IY195" s="83">
        <f t="shared" ref="IY195:JM211" si="248">GM195+HC195+HS195+II195</f>
        <v>1.5054359141121711E-7</v>
      </c>
      <c r="IZ195" s="83">
        <f t="shared" si="248"/>
        <v>4.6689974803394275E-7</v>
      </c>
      <c r="JA195" s="83">
        <f t="shared" si="248"/>
        <v>2.4508967035473999E-7</v>
      </c>
      <c r="JB195" s="83">
        <f t="shared" si="248"/>
        <v>3.011491606580947E-6</v>
      </c>
      <c r="JC195" s="83">
        <f t="shared" si="248"/>
        <v>3.5781314775074271E-8</v>
      </c>
      <c r="JD195" s="83">
        <f t="shared" si="248"/>
        <v>1.8749720856726987E-9</v>
      </c>
      <c r="JE195" s="83">
        <f t="shared" si="248"/>
        <v>5.4092161207198975E-9</v>
      </c>
      <c r="JF195" s="83">
        <f t="shared" si="248"/>
        <v>2.3099674115632419E-10</v>
      </c>
      <c r="JG195" s="83">
        <f t="shared" si="248"/>
        <v>6.1035474507819439E-9</v>
      </c>
      <c r="JH195" s="83">
        <f t="shared" si="248"/>
        <v>2.8810171530995299E-8</v>
      </c>
      <c r="JI195" s="83">
        <f t="shared" si="248"/>
        <v>2.8265695151679244E-8</v>
      </c>
      <c r="JJ195" s="83">
        <f t="shared" si="248"/>
        <v>2.2411717754869719E-8</v>
      </c>
      <c r="JK195" s="83">
        <f t="shared" si="248"/>
        <v>1.1716944753227097E-7</v>
      </c>
      <c r="JL195" s="83">
        <f t="shared" si="248"/>
        <v>3.0578927420315184E-8</v>
      </c>
      <c r="JM195" s="83">
        <f t="shared" si="248"/>
        <v>3.0033012379108453E-7</v>
      </c>
    </row>
    <row r="196" spans="2:273" x14ac:dyDescent="0.25">
      <c r="B196" s="2">
        <v>169</v>
      </c>
      <c r="C196" s="37">
        <v>105.883</v>
      </c>
      <c r="D196" s="37">
        <v>107.517</v>
      </c>
      <c r="E196" s="37">
        <v>106.5</v>
      </c>
      <c r="F196" s="37">
        <v>105.25</v>
      </c>
      <c r="G196" s="37">
        <v>104.13800000000001</v>
      </c>
      <c r="H196" s="37">
        <v>107.46599999999999</v>
      </c>
      <c r="I196" s="37">
        <v>108.276</v>
      </c>
      <c r="J196" s="37">
        <v>109.05200000000001</v>
      </c>
      <c r="K196" s="37">
        <v>109.759</v>
      </c>
      <c r="L196" s="37">
        <v>114.828</v>
      </c>
      <c r="M196" s="37">
        <v>111.55200000000001</v>
      </c>
      <c r="N196" s="37">
        <v>111.5</v>
      </c>
      <c r="O196" s="37">
        <v>111.89700000000001</v>
      </c>
      <c r="P196" s="37">
        <v>113.29300000000001</v>
      </c>
      <c r="Q196" s="37">
        <v>114.10299999999999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113.70332723358349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0.39967276641650074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113.70332723358349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114.10299999999999</v>
      </c>
      <c r="DK196" s="2">
        <f t="shared" si="236"/>
        <v>163.48747168597168</v>
      </c>
      <c r="DL196" s="2">
        <f t="shared" si="236"/>
        <v>152.80979177152861</v>
      </c>
      <c r="DM196" s="2">
        <f t="shared" si="236"/>
        <v>144.28502159244266</v>
      </c>
      <c r="DN196" s="2">
        <f t="shared" si="236"/>
        <v>138.28216446000658</v>
      </c>
      <c r="DO196" s="2">
        <f t="shared" si="236"/>
        <v>133.58085337564285</v>
      </c>
      <c r="DP196" s="2">
        <f t="shared" si="236"/>
        <v>135.66579159663868</v>
      </c>
      <c r="DQ196" s="2">
        <f t="shared" si="236"/>
        <v>140.48434741218955</v>
      </c>
      <c r="DR196" s="2">
        <f t="shared" si="236"/>
        <v>140.15811764705882</v>
      </c>
      <c r="DS196" s="2">
        <f t="shared" si="236"/>
        <v>143.92781278039172</v>
      </c>
      <c r="DT196" s="2">
        <f t="shared" si="236"/>
        <v>143.13295929532768</v>
      </c>
      <c r="DU196" s="2">
        <f t="shared" si="236"/>
        <v>134.54187394957984</v>
      </c>
      <c r="DV196" s="2">
        <f t="shared" si="236"/>
        <v>137.84509747899162</v>
      </c>
      <c r="DW196" s="2">
        <f t="shared" si="236"/>
        <v>149.24049411764707</v>
      </c>
      <c r="DX196" s="2">
        <f t="shared" si="236"/>
        <v>154.41699669669669</v>
      </c>
      <c r="DY196" s="2">
        <f t="shared" si="236"/>
        <v>179.73927452725252</v>
      </c>
      <c r="EA196" s="2">
        <f t="shared" si="240"/>
        <v>107.62071116426338</v>
      </c>
      <c r="EB196" s="2">
        <f t="shared" si="240"/>
        <v>106.95395700613956</v>
      </c>
      <c r="EC196" s="2">
        <f t="shared" si="240"/>
        <v>105.44224360699864</v>
      </c>
      <c r="ED196" s="2">
        <f t="shared" si="240"/>
        <v>105.57329959129721</v>
      </c>
      <c r="EE196" s="2">
        <f t="shared" si="240"/>
        <v>104.51793755097283</v>
      </c>
      <c r="EF196" s="2">
        <f t="shared" si="239"/>
        <v>103.37129338651332</v>
      </c>
      <c r="EG196" s="2">
        <f t="shared" si="239"/>
        <v>106.70001053712883</v>
      </c>
      <c r="EH196" s="2">
        <f t="shared" si="239"/>
        <v>112.16769837414832</v>
      </c>
      <c r="EI196" s="2">
        <f t="shared" si="239"/>
        <v>112.61889623423151</v>
      </c>
      <c r="EJ196" s="2">
        <f t="shared" si="239"/>
        <v>115.07378211841758</v>
      </c>
      <c r="EK196" s="2">
        <f t="shared" si="239"/>
        <v>112.3670416385087</v>
      </c>
      <c r="EL196" s="2">
        <f t="shared" si="179"/>
        <v>110.98757312693795</v>
      </c>
      <c r="EM196" s="2">
        <f t="shared" si="179"/>
        <v>114.56023402193142</v>
      </c>
      <c r="EN196" s="2">
        <f t="shared" si="179"/>
        <v>113.11120370867906</v>
      </c>
      <c r="EO196" s="2">
        <f t="shared" si="179"/>
        <v>117.08394177631577</v>
      </c>
      <c r="EQ196" s="2">
        <f t="shared" si="237"/>
        <v>105.87340020285129</v>
      </c>
      <c r="ER196" s="2">
        <f t="shared" si="237"/>
        <v>105.40026185461956</v>
      </c>
      <c r="ES196" s="2">
        <f t="shared" si="237"/>
        <v>105.72860750153174</v>
      </c>
      <c r="ET196" s="2">
        <f t="shared" si="237"/>
        <v>105.13212439563476</v>
      </c>
      <c r="EU196" s="2">
        <f t="shared" si="237"/>
        <v>104.94804238683513</v>
      </c>
      <c r="EV196" s="2">
        <f t="shared" si="237"/>
        <v>103.86987049248825</v>
      </c>
      <c r="EW196" s="2">
        <f t="shared" si="237"/>
        <v>106.9948761670278</v>
      </c>
      <c r="EX196" s="2">
        <f t="shared" si="237"/>
        <v>110.79342157042937</v>
      </c>
      <c r="EY196" s="2">
        <f t="shared" si="237"/>
        <v>110.94148472317083</v>
      </c>
      <c r="EZ196" s="2">
        <f t="shared" si="237"/>
        <v>113.1431282067981</v>
      </c>
      <c r="FA196" s="2">
        <f t="shared" si="237"/>
        <v>112.28810995534404</v>
      </c>
      <c r="FB196" s="2">
        <f t="shared" si="237"/>
        <v>111.77787170444655</v>
      </c>
      <c r="FC196" s="2">
        <f t="shared" si="237"/>
        <v>113.74525144764834</v>
      </c>
      <c r="FD196" s="2">
        <f t="shared" si="237"/>
        <v>112.2111060116396</v>
      </c>
      <c r="FE196" s="2">
        <f t="shared" si="237"/>
        <v>113.46194754761603</v>
      </c>
      <c r="FG196" s="2">
        <f t="shared" si="238"/>
        <v>0.99999538444163361</v>
      </c>
      <c r="FH196" s="2">
        <f t="shared" si="238"/>
        <v>0.99999396773503235</v>
      </c>
      <c r="FI196" s="2">
        <f t="shared" si="238"/>
        <v>0.9999938033586272</v>
      </c>
      <c r="FJ196" s="2">
        <f t="shared" si="238"/>
        <v>0.99999388858990879</v>
      </c>
      <c r="FK196" s="2">
        <f t="shared" si="238"/>
        <v>0.99999218476496132</v>
      </c>
      <c r="FL196" s="2">
        <f t="shared" si="238"/>
        <v>0.99999099071200981</v>
      </c>
      <c r="FM196" s="2">
        <f t="shared" si="238"/>
        <v>0.99999249469703755</v>
      </c>
      <c r="FN196" s="2">
        <f t="shared" si="238"/>
        <v>0.99999074935005117</v>
      </c>
      <c r="FO196" s="2">
        <f t="shared" si="238"/>
        <v>0.99999178631894148</v>
      </c>
      <c r="FP196" s="2">
        <f t="shared" si="238"/>
        <v>0.99999124021135632</v>
      </c>
      <c r="FQ196" s="2">
        <f t="shared" si="238"/>
        <v>0.99999093257168203</v>
      </c>
      <c r="FR196" s="2">
        <f t="shared" si="238"/>
        <v>0.99999090835916382</v>
      </c>
      <c r="FS196" s="2">
        <f t="shared" si="238"/>
        <v>0.99999045648902329</v>
      </c>
      <c r="FT196" s="2">
        <f t="shared" si="238"/>
        <v>0.99999102505959214</v>
      </c>
      <c r="FU196" s="2">
        <f t="shared" si="238"/>
        <v>0.99998855157302213</v>
      </c>
      <c r="FW196" s="2">
        <f t="shared" si="244"/>
        <v>0.967724602312802</v>
      </c>
      <c r="FX196" s="2">
        <f t="shared" si="244"/>
        <v>0.96690909398193081</v>
      </c>
      <c r="FY196" s="2">
        <f t="shared" si="244"/>
        <v>0.96300036399183842</v>
      </c>
      <c r="FZ196" s="2">
        <f t="shared" si="244"/>
        <v>0.95980378405224809</v>
      </c>
      <c r="GA196" s="2">
        <f t="shared" si="244"/>
        <v>0.96390142015548408</v>
      </c>
      <c r="GB196" s="2">
        <f t="shared" si="244"/>
        <v>0.96167302670485288</v>
      </c>
      <c r="GC196" s="2">
        <f t="shared" si="244"/>
        <v>0.96886468572515472</v>
      </c>
      <c r="GD196" s="2">
        <f t="shared" si="244"/>
        <v>0.96927453945553588</v>
      </c>
      <c r="GE196" s="2">
        <f t="shared" si="244"/>
        <v>0.96618691787123412</v>
      </c>
      <c r="GF196" s="2">
        <f t="shared" si="244"/>
        <v>0.96032317314565518</v>
      </c>
      <c r="GG196" s="2">
        <f t="shared" si="244"/>
        <v>0.95863346759088719</v>
      </c>
      <c r="GH196" s="2">
        <f t="shared" si="244"/>
        <v>0.9547282717434814</v>
      </c>
      <c r="GI196" s="2">
        <f t="shared" si="244"/>
        <v>0.95074631563477274</v>
      </c>
      <c r="GJ196" s="2">
        <f t="shared" si="244"/>
        <v>0.94198143317732774</v>
      </c>
      <c r="GK196" s="2">
        <f t="shared" si="244"/>
        <v>0.93355528314795666</v>
      </c>
      <c r="GM196" s="83">
        <f t="shared" si="245"/>
        <v>0</v>
      </c>
      <c r="GN196" s="83">
        <f t="shared" si="245"/>
        <v>0</v>
      </c>
      <c r="GO196" s="83">
        <f t="shared" si="245"/>
        <v>0</v>
      </c>
      <c r="GP196" s="83">
        <f t="shared" si="245"/>
        <v>0</v>
      </c>
      <c r="GQ196" s="83">
        <f t="shared" si="245"/>
        <v>0</v>
      </c>
      <c r="GR196" s="83">
        <f t="shared" si="245"/>
        <v>0</v>
      </c>
      <c r="GS196" s="83">
        <f t="shared" si="245"/>
        <v>0</v>
      </c>
      <c r="GT196" s="83">
        <f t="shared" si="245"/>
        <v>0</v>
      </c>
      <c r="GU196" s="83">
        <f t="shared" si="245"/>
        <v>0</v>
      </c>
      <c r="GV196" s="83">
        <f t="shared" si="245"/>
        <v>0</v>
      </c>
      <c r="GW196" s="83">
        <f t="shared" si="245"/>
        <v>0</v>
      </c>
      <c r="GX196" s="83">
        <f t="shared" si="245"/>
        <v>0</v>
      </c>
      <c r="GY196" s="83">
        <f t="shared" si="245"/>
        <v>0</v>
      </c>
      <c r="GZ196" s="83">
        <f t="shared" si="245"/>
        <v>0</v>
      </c>
      <c r="HA196" s="83">
        <f t="shared" si="245"/>
        <v>0</v>
      </c>
      <c r="HC196" s="83">
        <f t="shared" si="181"/>
        <v>0</v>
      </c>
      <c r="HD196" s="83">
        <f t="shared" si="181"/>
        <v>0</v>
      </c>
      <c r="HE196" s="83">
        <f t="shared" si="181"/>
        <v>0</v>
      </c>
      <c r="HF196" s="83">
        <f t="shared" si="181"/>
        <v>0</v>
      </c>
      <c r="HG196" s="83">
        <f t="shared" si="181"/>
        <v>0</v>
      </c>
      <c r="HH196" s="83">
        <f t="shared" si="181"/>
        <v>0</v>
      </c>
      <c r="HI196" s="83">
        <f t="shared" si="241"/>
        <v>0</v>
      </c>
      <c r="HJ196" s="83">
        <f t="shared" si="241"/>
        <v>0</v>
      </c>
      <c r="HK196" s="83">
        <f t="shared" si="241"/>
        <v>0</v>
      </c>
      <c r="HL196" s="83">
        <f t="shared" si="241"/>
        <v>0</v>
      </c>
      <c r="HM196" s="83">
        <f t="shared" si="241"/>
        <v>0</v>
      </c>
      <c r="HN196" s="83">
        <f t="shared" si="241"/>
        <v>0</v>
      </c>
      <c r="HO196" s="83">
        <f t="shared" si="226"/>
        <v>0</v>
      </c>
      <c r="HP196" s="83">
        <f t="shared" si="226"/>
        <v>0</v>
      </c>
      <c r="HQ196" s="83">
        <f t="shared" si="226"/>
        <v>0</v>
      </c>
      <c r="HS196" s="83">
        <f t="shared" si="246"/>
        <v>1.5419294031928721E-93</v>
      </c>
      <c r="HT196" s="83">
        <f t="shared" si="246"/>
        <v>4.4904422059750088E-85</v>
      </c>
      <c r="HU196" s="83">
        <f t="shared" si="246"/>
        <v>9.8086002603292885E-89</v>
      </c>
      <c r="HV196" s="83">
        <f t="shared" si="246"/>
        <v>3.1140033895210759E-76</v>
      </c>
      <c r="HW196" s="83">
        <f t="shared" si="246"/>
        <v>5.9973290750898408E-103</v>
      </c>
      <c r="HX196" s="83">
        <f t="shared" si="246"/>
        <v>9.9393241123151469E-125</v>
      </c>
      <c r="HY196" s="83">
        <f t="shared" si="246"/>
        <v>2.5353617196732202E-108</v>
      </c>
      <c r="HZ196" s="83">
        <f t="shared" si="246"/>
        <v>7.9651122891996132E-124</v>
      </c>
      <c r="IA196" s="83">
        <f t="shared" si="246"/>
        <v>2.7484955859029292E-110</v>
      </c>
      <c r="IB196" s="83">
        <f t="shared" si="246"/>
        <v>1.7262235891362384E-106</v>
      </c>
      <c r="IC196" s="83">
        <f t="shared" si="246"/>
        <v>1.4930674509898417E-107</v>
      </c>
      <c r="ID196" s="83">
        <f t="shared" si="246"/>
        <v>7.0512741967383913E-115</v>
      </c>
      <c r="IE196" s="83">
        <f t="shared" si="246"/>
        <v>2.2099857346058386E-106</v>
      </c>
      <c r="IF196" s="83">
        <f t="shared" si="246"/>
        <v>4.8596231396305607E-128</v>
      </c>
      <c r="IG196" s="83">
        <f t="shared" si="246"/>
        <v>2.2625907835135559E-122</v>
      </c>
      <c r="II196" s="83">
        <f t="shared" si="247"/>
        <v>6.7351800022349304E-8</v>
      </c>
      <c r="IJ196" s="83">
        <f t="shared" si="247"/>
        <v>2.209016948162811E-7</v>
      </c>
      <c r="IK196" s="83">
        <f t="shared" si="247"/>
        <v>1.087153436030611E-7</v>
      </c>
      <c r="IL196" s="83">
        <f t="shared" si="247"/>
        <v>1.511969404278388E-6</v>
      </c>
      <c r="IM196" s="83">
        <f t="shared" si="247"/>
        <v>1.4323799482838435E-8</v>
      </c>
      <c r="IN196" s="83">
        <f t="shared" si="247"/>
        <v>6.2078760014460621E-10</v>
      </c>
      <c r="IO196" s="83">
        <f t="shared" si="247"/>
        <v>2.0389392054726424E-9</v>
      </c>
      <c r="IP196" s="83">
        <f t="shared" si="247"/>
        <v>7.3675509966546015E-11</v>
      </c>
      <c r="IQ196" s="83">
        <f t="shared" si="247"/>
        <v>2.2570982235100846E-9</v>
      </c>
      <c r="IR196" s="83">
        <f t="shared" si="247"/>
        <v>1.1056736187057172E-8</v>
      </c>
      <c r="IS196" s="83">
        <f t="shared" si="247"/>
        <v>1.0686573297819856E-8</v>
      </c>
      <c r="IT196" s="83">
        <f t="shared" si="247"/>
        <v>8.0944756502076006E-9</v>
      </c>
      <c r="IU196" s="83">
        <f t="shared" si="247"/>
        <v>4.5518271068684771E-8</v>
      </c>
      <c r="IV196" s="83">
        <f t="shared" si="247"/>
        <v>1.0201226692185588E-8</v>
      </c>
      <c r="IW196" s="83">
        <f t="shared" si="247"/>
        <v>1.1068414544055138E-7</v>
      </c>
      <c r="IY196" s="83">
        <f t="shared" si="248"/>
        <v>6.7351800022349304E-8</v>
      </c>
      <c r="IZ196" s="83">
        <f t="shared" si="248"/>
        <v>2.209016948162811E-7</v>
      </c>
      <c r="JA196" s="83">
        <f t="shared" si="248"/>
        <v>1.087153436030611E-7</v>
      </c>
      <c r="JB196" s="83">
        <f t="shared" si="248"/>
        <v>1.511969404278388E-6</v>
      </c>
      <c r="JC196" s="83">
        <f t="shared" si="248"/>
        <v>1.4323799482838435E-8</v>
      </c>
      <c r="JD196" s="83">
        <f t="shared" si="248"/>
        <v>6.2078760014460621E-10</v>
      </c>
      <c r="JE196" s="83">
        <f t="shared" si="248"/>
        <v>2.0389392054726424E-9</v>
      </c>
      <c r="JF196" s="83">
        <f t="shared" si="248"/>
        <v>7.3675509966546015E-11</v>
      </c>
      <c r="JG196" s="83">
        <f t="shared" si="248"/>
        <v>2.2570982235100846E-9</v>
      </c>
      <c r="JH196" s="83">
        <f t="shared" si="248"/>
        <v>1.1056736187057172E-8</v>
      </c>
      <c r="JI196" s="83">
        <f t="shared" si="248"/>
        <v>1.0686573297819856E-8</v>
      </c>
      <c r="JJ196" s="83">
        <f t="shared" si="248"/>
        <v>8.0944756502076006E-9</v>
      </c>
      <c r="JK196" s="83">
        <f t="shared" si="248"/>
        <v>4.5518271068684771E-8</v>
      </c>
      <c r="JL196" s="83">
        <f t="shared" si="248"/>
        <v>1.0201226692185588E-8</v>
      </c>
      <c r="JM196" s="83">
        <f t="shared" si="248"/>
        <v>1.1068414544055138E-7</v>
      </c>
    </row>
    <row r="197" spans="2:273" x14ac:dyDescent="0.25">
      <c r="B197" s="2">
        <v>170</v>
      </c>
      <c r="C197" s="37">
        <v>108.133</v>
      </c>
      <c r="D197" s="37">
        <v>107.717</v>
      </c>
      <c r="E197" s="37">
        <v>104.483</v>
      </c>
      <c r="F197" s="37">
        <v>105.833</v>
      </c>
      <c r="G197" s="37">
        <v>106.20699999999999</v>
      </c>
      <c r="H197" s="37">
        <v>104.914</v>
      </c>
      <c r="I197" s="37">
        <v>110.79300000000001</v>
      </c>
      <c r="J197" s="37">
        <v>109.517</v>
      </c>
      <c r="K197" s="37">
        <v>109.79300000000001</v>
      </c>
      <c r="L197" s="37">
        <v>116.94799999999999</v>
      </c>
      <c r="M197" s="37">
        <v>111.53400000000001</v>
      </c>
      <c r="N197" s="37">
        <v>111.69</v>
      </c>
      <c r="O197" s="37">
        <v>115.44799999999999</v>
      </c>
      <c r="P197" s="37">
        <v>111.86199999999999</v>
      </c>
      <c r="Q197" s="37">
        <v>113.121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113.5714688882526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-0.45046888825260112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113.5714688882526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113.121</v>
      </c>
      <c r="DK197" s="2">
        <f t="shared" ref="DK197:DY213" si="251">BO$228*$B197+BO$229</f>
        <v>163.74313706563709</v>
      </c>
      <c r="DL197" s="2">
        <f t="shared" si="251"/>
        <v>153.02738297406717</v>
      </c>
      <c r="DM197" s="2">
        <f t="shared" si="251"/>
        <v>144.45678515519569</v>
      </c>
      <c r="DN197" s="2">
        <f t="shared" si="251"/>
        <v>138.41662052741</v>
      </c>
      <c r="DO197" s="2">
        <f t="shared" si="251"/>
        <v>133.68426808184702</v>
      </c>
      <c r="DP197" s="2">
        <f t="shared" si="251"/>
        <v>135.77161316526613</v>
      </c>
      <c r="DQ197" s="2">
        <f t="shared" si="251"/>
        <v>140.60997242586717</v>
      </c>
      <c r="DR197" s="2">
        <f t="shared" si="251"/>
        <v>140.29341092436974</v>
      </c>
      <c r="DS197" s="2">
        <f t="shared" si="251"/>
        <v>144.09620614946931</v>
      </c>
      <c r="DT197" s="2">
        <f t="shared" si="251"/>
        <v>143.29560958529376</v>
      </c>
      <c r="DU197" s="2">
        <f t="shared" si="251"/>
        <v>134.64497366946779</v>
      </c>
      <c r="DV197" s="2">
        <f t="shared" si="251"/>
        <v>137.96496442577032</v>
      </c>
      <c r="DW197" s="2">
        <f t="shared" si="251"/>
        <v>149.42466302521009</v>
      </c>
      <c r="DX197" s="2">
        <f t="shared" si="251"/>
        <v>154.63515795795792</v>
      </c>
      <c r="DY197" s="2">
        <f t="shared" si="251"/>
        <v>180.13246206896554</v>
      </c>
      <c r="EA197" s="2">
        <f t="shared" si="240"/>
        <v>107.54744996225972</v>
      </c>
      <c r="EB197" s="2">
        <f t="shared" si="240"/>
        <v>106.87840529547135</v>
      </c>
      <c r="EC197" s="2">
        <f t="shared" si="240"/>
        <v>105.36429427994617</v>
      </c>
      <c r="ED197" s="2">
        <f t="shared" si="240"/>
        <v>105.50791326081011</v>
      </c>
      <c r="EE197" s="2">
        <f t="shared" si="240"/>
        <v>104.4365527399122</v>
      </c>
      <c r="EF197" s="2">
        <f t="shared" si="239"/>
        <v>103.26676947539985</v>
      </c>
      <c r="EG197" s="2">
        <f t="shared" si="239"/>
        <v>106.60196006481129</v>
      </c>
      <c r="EH197" s="2">
        <f t="shared" si="239"/>
        <v>112.14056800242869</v>
      </c>
      <c r="EI197" s="2">
        <f t="shared" si="239"/>
        <v>112.57995520054149</v>
      </c>
      <c r="EJ197" s="2">
        <f t="shared" si="239"/>
        <v>115.09357765523063</v>
      </c>
      <c r="EK197" s="2">
        <f t="shared" si="239"/>
        <v>112.33604436817862</v>
      </c>
      <c r="EL197" s="2">
        <f t="shared" si="179"/>
        <v>110.93101286543695</v>
      </c>
      <c r="EM197" s="2">
        <f t="shared" si="179"/>
        <v>114.4926465940256</v>
      </c>
      <c r="EN197" s="2">
        <f t="shared" si="179"/>
        <v>113.04217155274596</v>
      </c>
      <c r="EO197" s="2">
        <f t="shared" si="179"/>
        <v>117.01733223684209</v>
      </c>
      <c r="EQ197" s="2">
        <f t="shared" ref="EQ197:FE213" si="252">CU$228*$B197+CU$229</f>
        <v>105.77682524455903</v>
      </c>
      <c r="ER197" s="2">
        <f t="shared" si="252"/>
        <v>105.30289268002717</v>
      </c>
      <c r="ES197" s="2">
        <f t="shared" si="252"/>
        <v>105.65475951232939</v>
      </c>
      <c r="ET197" s="2">
        <f t="shared" si="252"/>
        <v>105.06042713081918</v>
      </c>
      <c r="EU197" s="2">
        <f t="shared" si="252"/>
        <v>104.87262405558741</v>
      </c>
      <c r="EV197" s="2">
        <f t="shared" si="252"/>
        <v>103.77241861500174</v>
      </c>
      <c r="EW197" s="2">
        <f t="shared" si="252"/>
        <v>106.90085853604492</v>
      </c>
      <c r="EX197" s="2">
        <f t="shared" si="252"/>
        <v>110.74736500168042</v>
      </c>
      <c r="EY197" s="2">
        <f t="shared" si="252"/>
        <v>110.87911956800137</v>
      </c>
      <c r="EZ197" s="2">
        <f t="shared" si="252"/>
        <v>113.13539250557324</v>
      </c>
      <c r="FA197" s="2">
        <f t="shared" si="252"/>
        <v>112.25599933149721</v>
      </c>
      <c r="FB197" s="2">
        <f t="shared" si="252"/>
        <v>111.73274236413417</v>
      </c>
      <c r="FC197" s="2">
        <f t="shared" si="252"/>
        <v>113.66554289766016</v>
      </c>
      <c r="FD197" s="2">
        <f t="shared" si="252"/>
        <v>112.12871434089564</v>
      </c>
      <c r="FE197" s="2">
        <f t="shared" si="252"/>
        <v>113.3470915961618</v>
      </c>
      <c r="FG197" s="2">
        <f t="shared" ref="FG197:FU213" si="253">POWER(10,($B197-C$231)/C$229)/(1+POWER(10,($B197-C$231)/C$229))</f>
        <v>0.99999579055903065</v>
      </c>
      <c r="FH197" s="2">
        <f t="shared" si="253"/>
        <v>0.99999449850604349</v>
      </c>
      <c r="FI197" s="2">
        <f t="shared" si="253"/>
        <v>0.99999434859281899</v>
      </c>
      <c r="FJ197" s="2">
        <f t="shared" si="253"/>
        <v>0.99999442632475588</v>
      </c>
      <c r="FK197" s="2">
        <f t="shared" si="253"/>
        <v>0.9999928724160313</v>
      </c>
      <c r="FL197" s="2">
        <f t="shared" si="253"/>
        <v>0.99999178342518469</v>
      </c>
      <c r="FM197" s="2">
        <f t="shared" si="253"/>
        <v>0.99999315507782527</v>
      </c>
      <c r="FN197" s="2">
        <f t="shared" si="253"/>
        <v>0.99999156330010841</v>
      </c>
      <c r="FO197" s="2">
        <f t="shared" si="253"/>
        <v>0.99999250902842984</v>
      </c>
      <c r="FP197" s="2">
        <f t="shared" si="253"/>
        <v>0.9999920109716488</v>
      </c>
      <c r="FQ197" s="2">
        <f t="shared" si="253"/>
        <v>0.99999173040049116</v>
      </c>
      <c r="FR197" s="2">
        <f t="shared" si="253"/>
        <v>0.9999917083183768</v>
      </c>
      <c r="FS197" s="2">
        <f t="shared" si="253"/>
        <v>0.99999129620723493</v>
      </c>
      <c r="FT197" s="2">
        <f t="shared" si="253"/>
        <v>0.99999181475060162</v>
      </c>
      <c r="FU197" s="2">
        <f t="shared" si="253"/>
        <v>0.99998955889998487</v>
      </c>
      <c r="FW197" s="2">
        <f t="shared" si="244"/>
        <v>0.97048065591779842</v>
      </c>
      <c r="FX197" s="2">
        <f t="shared" si="244"/>
        <v>0.96973260724432608</v>
      </c>
      <c r="FY197" s="2">
        <f t="shared" si="244"/>
        <v>0.96614571602143118</v>
      </c>
      <c r="FZ197" s="2">
        <f t="shared" si="244"/>
        <v>0.96321049708906759</v>
      </c>
      <c r="GA197" s="2">
        <f t="shared" si="244"/>
        <v>0.96697280013851716</v>
      </c>
      <c r="GB197" s="2">
        <f t="shared" si="244"/>
        <v>0.96492710655495406</v>
      </c>
      <c r="GC197" s="2">
        <f t="shared" si="244"/>
        <v>0.97152625005863702</v>
      </c>
      <c r="GD197" s="2">
        <f t="shared" si="244"/>
        <v>0.97190208401309919</v>
      </c>
      <c r="GE197" s="2">
        <f t="shared" si="244"/>
        <v>0.96907008036238262</v>
      </c>
      <c r="GF197" s="2">
        <f t="shared" si="244"/>
        <v>0.96368753226698733</v>
      </c>
      <c r="GG197" s="2">
        <f t="shared" si="244"/>
        <v>0.9621354544385764</v>
      </c>
      <c r="GH197" s="2">
        <f t="shared" si="244"/>
        <v>0.95854656662129101</v>
      </c>
      <c r="GI197" s="2">
        <f t="shared" si="244"/>
        <v>0.95488458523172293</v>
      </c>
      <c r="GJ197" s="2">
        <f t="shared" si="244"/>
        <v>0.94681492811612133</v>
      </c>
      <c r="GK197" s="2">
        <f t="shared" si="244"/>
        <v>0.93904533173436</v>
      </c>
      <c r="GM197" s="83">
        <f t="shared" si="245"/>
        <v>0</v>
      </c>
      <c r="GN197" s="83">
        <f t="shared" si="245"/>
        <v>0</v>
      </c>
      <c r="GO197" s="83">
        <f t="shared" si="245"/>
        <v>0</v>
      </c>
      <c r="GP197" s="83">
        <f t="shared" si="245"/>
        <v>0</v>
      </c>
      <c r="GQ197" s="83">
        <f t="shared" si="245"/>
        <v>0</v>
      </c>
      <c r="GR197" s="83">
        <f t="shared" si="245"/>
        <v>0</v>
      </c>
      <c r="GS197" s="83">
        <f t="shared" si="245"/>
        <v>0</v>
      </c>
      <c r="GT197" s="83">
        <f t="shared" si="245"/>
        <v>0</v>
      </c>
      <c r="GU197" s="83">
        <f t="shared" si="245"/>
        <v>0</v>
      </c>
      <c r="GV197" s="83">
        <f t="shared" si="245"/>
        <v>0</v>
      </c>
      <c r="GW197" s="83">
        <f t="shared" si="245"/>
        <v>0</v>
      </c>
      <c r="GX197" s="83">
        <f t="shared" si="245"/>
        <v>0</v>
      </c>
      <c r="GY197" s="83">
        <f t="shared" si="245"/>
        <v>0</v>
      </c>
      <c r="GZ197" s="83">
        <f t="shared" si="245"/>
        <v>0</v>
      </c>
      <c r="HA197" s="83">
        <f t="shared" si="245"/>
        <v>0</v>
      </c>
      <c r="HC197" s="83">
        <f t="shared" si="181"/>
        <v>0</v>
      </c>
      <c r="HD197" s="83">
        <f t="shared" si="181"/>
        <v>0</v>
      </c>
      <c r="HE197" s="83">
        <f t="shared" si="181"/>
        <v>0</v>
      </c>
      <c r="HF197" s="83">
        <f t="shared" si="181"/>
        <v>0</v>
      </c>
      <c r="HG197" s="83">
        <f t="shared" si="181"/>
        <v>0</v>
      </c>
      <c r="HH197" s="83">
        <f t="shared" si="181"/>
        <v>0</v>
      </c>
      <c r="HI197" s="83">
        <f t="shared" si="241"/>
        <v>0</v>
      </c>
      <c r="HJ197" s="83">
        <f t="shared" si="241"/>
        <v>0</v>
      </c>
      <c r="HK197" s="83">
        <f t="shared" si="241"/>
        <v>0</v>
      </c>
      <c r="HL197" s="83">
        <f t="shared" si="241"/>
        <v>0</v>
      </c>
      <c r="HM197" s="83">
        <f t="shared" si="241"/>
        <v>0</v>
      </c>
      <c r="HN197" s="83">
        <f t="shared" si="241"/>
        <v>0</v>
      </c>
      <c r="HO197" s="83">
        <f t="shared" si="226"/>
        <v>0</v>
      </c>
      <c r="HP197" s="83">
        <f t="shared" si="226"/>
        <v>0</v>
      </c>
      <c r="HQ197" s="83">
        <f t="shared" si="226"/>
        <v>0</v>
      </c>
      <c r="HS197" s="83">
        <f t="shared" si="246"/>
        <v>1.5652853865983827E-96</v>
      </c>
      <c r="HT197" s="83">
        <f t="shared" si="246"/>
        <v>7.8218910057409736E-88</v>
      </c>
      <c r="HU197" s="83">
        <f t="shared" si="246"/>
        <v>9.9592246561175214E-92</v>
      </c>
      <c r="HV197" s="83">
        <f t="shared" si="246"/>
        <v>8.2444982381877525E-79</v>
      </c>
      <c r="HW197" s="83">
        <f t="shared" si="246"/>
        <v>2.2894636112774423E-106</v>
      </c>
      <c r="HX197" s="83">
        <f t="shared" si="246"/>
        <v>6.4214626484278933E-129</v>
      </c>
      <c r="HY197" s="83">
        <f t="shared" si="246"/>
        <v>7.257748368034042E-112</v>
      </c>
      <c r="HZ197" s="83">
        <f t="shared" si="246"/>
        <v>6.2744058717698238E-128</v>
      </c>
      <c r="IA197" s="83">
        <f t="shared" si="246"/>
        <v>6.0559182105383401E-114</v>
      </c>
      <c r="IB197" s="83">
        <f t="shared" si="246"/>
        <v>4.2067299681345336E-110</v>
      </c>
      <c r="IC197" s="83">
        <f t="shared" si="246"/>
        <v>3.0790988076047209E-111</v>
      </c>
      <c r="ID197" s="83">
        <f t="shared" si="246"/>
        <v>7.710143980107844E-119</v>
      </c>
      <c r="IE197" s="83">
        <f t="shared" si="246"/>
        <v>4.2002372592063029E-110</v>
      </c>
      <c r="IF197" s="83">
        <f t="shared" si="246"/>
        <v>1.1393000706549101E-132</v>
      </c>
      <c r="IG197" s="83">
        <f t="shared" si="246"/>
        <v>6.2325183723533652E-127</v>
      </c>
      <c r="II197" s="83">
        <f t="shared" si="247"/>
        <v>2.9513454916094114E-8</v>
      </c>
      <c r="IJ197" s="83">
        <f t="shared" si="247"/>
        <v>1.0250852102953745E-7</v>
      </c>
      <c r="IK197" s="83">
        <f t="shared" si="247"/>
        <v>4.7180317857533001E-8</v>
      </c>
      <c r="IL197" s="83">
        <f t="shared" si="247"/>
        <v>7.4496235086068825E-7</v>
      </c>
      <c r="IM197" s="83">
        <f t="shared" si="247"/>
        <v>5.5946793596945065E-9</v>
      </c>
      <c r="IN197" s="83">
        <f t="shared" si="247"/>
        <v>1.9935560892133695E-10</v>
      </c>
      <c r="IO197" s="83">
        <f t="shared" si="247"/>
        <v>7.4944721324426286E-10</v>
      </c>
      <c r="IP197" s="83">
        <f t="shared" si="247"/>
        <v>2.2813625991883141E-11</v>
      </c>
      <c r="IQ197" s="83">
        <f t="shared" si="247"/>
        <v>8.1299314583861602E-10</v>
      </c>
      <c r="IR197" s="83">
        <f t="shared" si="247"/>
        <v>4.1321139742645758E-9</v>
      </c>
      <c r="IS197" s="83">
        <f t="shared" si="247"/>
        <v>3.93129513804204E-9</v>
      </c>
      <c r="IT197" s="83">
        <f t="shared" si="247"/>
        <v>2.8383180509389964E-9</v>
      </c>
      <c r="IU197" s="83">
        <f t="shared" si="247"/>
        <v>1.7192582955934232E-8</v>
      </c>
      <c r="IV197" s="83">
        <f t="shared" si="247"/>
        <v>3.2864804262906877E-9</v>
      </c>
      <c r="IW197" s="83">
        <f t="shared" si="247"/>
        <v>3.9459076497366756E-8</v>
      </c>
      <c r="IY197" s="83">
        <f t="shared" si="248"/>
        <v>2.9513454916094114E-8</v>
      </c>
      <c r="IZ197" s="83">
        <f t="shared" si="248"/>
        <v>1.0250852102953745E-7</v>
      </c>
      <c r="JA197" s="83">
        <f t="shared" si="248"/>
        <v>4.7180317857533001E-8</v>
      </c>
      <c r="JB197" s="83">
        <f t="shared" si="248"/>
        <v>7.4496235086068825E-7</v>
      </c>
      <c r="JC197" s="83">
        <f t="shared" si="248"/>
        <v>5.5946793596945065E-9</v>
      </c>
      <c r="JD197" s="83">
        <f t="shared" si="248"/>
        <v>1.9935560892133695E-10</v>
      </c>
      <c r="JE197" s="83">
        <f t="shared" si="248"/>
        <v>7.4944721324426286E-10</v>
      </c>
      <c r="JF197" s="83">
        <f t="shared" si="248"/>
        <v>2.2813625991883141E-11</v>
      </c>
      <c r="JG197" s="83">
        <f t="shared" si="248"/>
        <v>8.1299314583861602E-10</v>
      </c>
      <c r="JH197" s="83">
        <f t="shared" si="248"/>
        <v>4.1321139742645758E-9</v>
      </c>
      <c r="JI197" s="83">
        <f t="shared" si="248"/>
        <v>3.93129513804204E-9</v>
      </c>
      <c r="JJ197" s="83">
        <f t="shared" si="248"/>
        <v>2.8383180509389964E-9</v>
      </c>
      <c r="JK197" s="83">
        <f t="shared" si="248"/>
        <v>1.7192582955934232E-8</v>
      </c>
      <c r="JL197" s="83">
        <f t="shared" si="248"/>
        <v>3.2864804262906877E-9</v>
      </c>
      <c r="JM197" s="83">
        <f t="shared" si="248"/>
        <v>3.9459076497366756E-8</v>
      </c>
    </row>
    <row r="198" spans="2:273" x14ac:dyDescent="0.25">
      <c r="B198" s="2">
        <v>171</v>
      </c>
      <c r="C198" s="37">
        <v>106.717</v>
      </c>
      <c r="D198" s="37">
        <v>106.3</v>
      </c>
      <c r="E198" s="37">
        <v>105.383</v>
      </c>
      <c r="F198" s="37">
        <v>105.617</v>
      </c>
      <c r="G198" s="37">
        <v>104.414</v>
      </c>
      <c r="H198" s="37">
        <v>104.20699999999999</v>
      </c>
      <c r="I198" s="37">
        <v>111.79300000000001</v>
      </c>
      <c r="J198" s="37">
        <v>109.46599999999999</v>
      </c>
      <c r="K198" s="37">
        <v>109.879</v>
      </c>
      <c r="L198" s="37">
        <v>114.155</v>
      </c>
      <c r="M198" s="37">
        <v>111.69</v>
      </c>
      <c r="N198" s="37">
        <v>112.431</v>
      </c>
      <c r="O198" s="37">
        <v>111.621</v>
      </c>
      <c r="P198" s="37">
        <v>112.879</v>
      </c>
      <c r="Q198" s="37">
        <v>114.31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113.44067129422788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0.86932870577211929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113.44067129422788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114.31</v>
      </c>
      <c r="DK198" s="2">
        <f t="shared" si="251"/>
        <v>163.99880244530246</v>
      </c>
      <c r="DL198" s="2">
        <f t="shared" si="251"/>
        <v>153.24497417660575</v>
      </c>
      <c r="DM198" s="2">
        <f t="shared" si="251"/>
        <v>144.62854871794875</v>
      </c>
      <c r="DN198" s="2">
        <f t="shared" si="251"/>
        <v>138.55107659481345</v>
      </c>
      <c r="DO198" s="2">
        <f t="shared" si="251"/>
        <v>133.7876827880512</v>
      </c>
      <c r="DP198" s="2">
        <f t="shared" si="251"/>
        <v>135.87743473389358</v>
      </c>
      <c r="DQ198" s="2">
        <f t="shared" si="251"/>
        <v>140.73559743954482</v>
      </c>
      <c r="DR198" s="2">
        <f t="shared" si="251"/>
        <v>140.42870420168066</v>
      </c>
      <c r="DS198" s="2">
        <f t="shared" si="251"/>
        <v>144.2645995185469</v>
      </c>
      <c r="DT198" s="2">
        <f t="shared" si="251"/>
        <v>143.45825987525984</v>
      </c>
      <c r="DU198" s="2">
        <f t="shared" si="251"/>
        <v>134.74807338935574</v>
      </c>
      <c r="DV198" s="2">
        <f t="shared" si="251"/>
        <v>138.08483137254905</v>
      </c>
      <c r="DW198" s="2">
        <f t="shared" si="251"/>
        <v>149.60883193277311</v>
      </c>
      <c r="DX198" s="2">
        <f t="shared" si="251"/>
        <v>154.8533192192192</v>
      </c>
      <c r="DY198" s="2">
        <f t="shared" si="251"/>
        <v>180.52564961067856</v>
      </c>
      <c r="EA198" s="2">
        <f t="shared" si="240"/>
        <v>107.47418876025604</v>
      </c>
      <c r="EB198" s="2">
        <f t="shared" si="240"/>
        <v>106.80285358480313</v>
      </c>
      <c r="EC198" s="2">
        <f t="shared" si="240"/>
        <v>105.28634495289367</v>
      </c>
      <c r="ED198" s="2">
        <f t="shared" si="240"/>
        <v>105.44252693032301</v>
      </c>
      <c r="EE198" s="2">
        <f t="shared" si="240"/>
        <v>104.35516792885159</v>
      </c>
      <c r="EF198" s="2">
        <f t="shared" si="239"/>
        <v>103.16224556428639</v>
      </c>
      <c r="EG198" s="2">
        <f t="shared" si="239"/>
        <v>106.50390959249377</v>
      </c>
      <c r="EH198" s="2">
        <f t="shared" si="239"/>
        <v>112.11343763070907</v>
      </c>
      <c r="EI198" s="2">
        <f t="shared" si="239"/>
        <v>112.54101416685145</v>
      </c>
      <c r="EJ198" s="2">
        <f t="shared" si="239"/>
        <v>115.1133731920437</v>
      </c>
      <c r="EK198" s="2">
        <f t="shared" si="239"/>
        <v>112.30504709784854</v>
      </c>
      <c r="EL198" s="2">
        <f t="shared" si="179"/>
        <v>110.87445260393598</v>
      </c>
      <c r="EM198" s="2">
        <f t="shared" si="179"/>
        <v>114.42505916611977</v>
      </c>
      <c r="EN198" s="2">
        <f t="shared" si="179"/>
        <v>112.97313939681285</v>
      </c>
      <c r="EO198" s="2">
        <f t="shared" si="179"/>
        <v>116.95072269736841</v>
      </c>
      <c r="EQ198" s="2">
        <f t="shared" si="252"/>
        <v>105.68025028626677</v>
      </c>
      <c r="ER198" s="2">
        <f t="shared" si="252"/>
        <v>105.20552350543478</v>
      </c>
      <c r="ES198" s="2">
        <f t="shared" si="252"/>
        <v>105.58091152312706</v>
      </c>
      <c r="ET198" s="2">
        <f t="shared" si="252"/>
        <v>104.9887298660036</v>
      </c>
      <c r="EU198" s="2">
        <f t="shared" si="252"/>
        <v>104.7972057243397</v>
      </c>
      <c r="EV198" s="2">
        <f t="shared" si="252"/>
        <v>103.67496673751523</v>
      </c>
      <c r="EW198" s="2">
        <f t="shared" si="252"/>
        <v>106.80684090506206</v>
      </c>
      <c r="EX198" s="2">
        <f t="shared" si="252"/>
        <v>110.70130843293147</v>
      </c>
      <c r="EY198" s="2">
        <f t="shared" si="252"/>
        <v>110.8167544128319</v>
      </c>
      <c r="EZ198" s="2">
        <f t="shared" si="252"/>
        <v>113.12765680434838</v>
      </c>
      <c r="FA198" s="2">
        <f t="shared" si="252"/>
        <v>112.22388870765037</v>
      </c>
      <c r="FB198" s="2">
        <f t="shared" si="252"/>
        <v>111.6876130238218</v>
      </c>
      <c r="FC198" s="2">
        <f t="shared" si="252"/>
        <v>113.58583434767198</v>
      </c>
      <c r="FD198" s="2">
        <f t="shared" si="252"/>
        <v>112.04632267015168</v>
      </c>
      <c r="FE198" s="2">
        <f t="shared" si="252"/>
        <v>113.23223564470757</v>
      </c>
      <c r="FG198" s="2">
        <f t="shared" si="253"/>
        <v>0.99999616094278643</v>
      </c>
      <c r="FH198" s="2">
        <f t="shared" si="253"/>
        <v>0.99999498257545028</v>
      </c>
      <c r="FI198" s="2">
        <f t="shared" si="253"/>
        <v>0.99999484585283038</v>
      </c>
      <c r="FJ198" s="2">
        <f t="shared" si="253"/>
        <v>0.9999949167452693</v>
      </c>
      <c r="FK198" s="2">
        <f t="shared" si="253"/>
        <v>0.99999349956208539</v>
      </c>
      <c r="FL198" s="2">
        <f t="shared" si="253"/>
        <v>0.99999250638928838</v>
      </c>
      <c r="FM198" s="2">
        <f t="shared" si="253"/>
        <v>0.99999375735302232</v>
      </c>
      <c r="FN198" s="2">
        <f t="shared" si="253"/>
        <v>0.99999230563253871</v>
      </c>
      <c r="FO198" s="2">
        <f t="shared" si="253"/>
        <v>0.9999931681482277</v>
      </c>
      <c r="FP198" s="2">
        <f t="shared" si="253"/>
        <v>0.99999271391442601</v>
      </c>
      <c r="FQ198" s="2">
        <f t="shared" si="253"/>
        <v>0.99999245803012304</v>
      </c>
      <c r="FR198" s="2">
        <f t="shared" si="253"/>
        <v>0.99999243789096603</v>
      </c>
      <c r="FS198" s="2">
        <f t="shared" si="253"/>
        <v>0.99999206204057556</v>
      </c>
      <c r="FT198" s="2">
        <f t="shared" si="253"/>
        <v>0.99999253495844942</v>
      </c>
      <c r="FU198" s="2">
        <f t="shared" si="253"/>
        <v>0.99999047759486315</v>
      </c>
      <c r="FW198" s="2">
        <f t="shared" si="244"/>
        <v>0.97300792949996728</v>
      </c>
      <c r="FX198" s="2">
        <f t="shared" si="244"/>
        <v>0.9723220978700936</v>
      </c>
      <c r="FY198" s="2">
        <f t="shared" si="244"/>
        <v>0.96903227909522882</v>
      </c>
      <c r="FZ198" s="2">
        <f t="shared" si="244"/>
        <v>0.96633861004328403</v>
      </c>
      <c r="GA198" s="2">
        <f t="shared" si="244"/>
        <v>0.96979104744135358</v>
      </c>
      <c r="GB198" s="2">
        <f t="shared" si="244"/>
        <v>0.96791412288823853</v>
      </c>
      <c r="GC198" s="2">
        <f t="shared" si="244"/>
        <v>0.97396640733863871</v>
      </c>
      <c r="GD198" s="2">
        <f t="shared" si="244"/>
        <v>0.97431088454711279</v>
      </c>
      <c r="GE198" s="2">
        <f t="shared" si="244"/>
        <v>0.97171459937826365</v>
      </c>
      <c r="GF198" s="2">
        <f t="shared" si="244"/>
        <v>0.96677648324718624</v>
      </c>
      <c r="GG198" s="2">
        <f t="shared" si="244"/>
        <v>0.96535168729117216</v>
      </c>
      <c r="GH198" s="2">
        <f t="shared" si="244"/>
        <v>0.96205561909137571</v>
      </c>
      <c r="GI198" s="2">
        <f t="shared" si="244"/>
        <v>0.95869026680492198</v>
      </c>
      <c r="GJ198" s="2">
        <f t="shared" si="244"/>
        <v>0.95126657968368766</v>
      </c>
      <c r="GK198" s="2">
        <f t="shared" si="244"/>
        <v>0.94410891839438404</v>
      </c>
      <c r="GM198" s="83">
        <f t="shared" si="245"/>
        <v>0</v>
      </c>
      <c r="GN198" s="83">
        <f t="shared" si="245"/>
        <v>0</v>
      </c>
      <c r="GO198" s="83">
        <f t="shared" si="245"/>
        <v>0</v>
      </c>
      <c r="GP198" s="83">
        <f t="shared" si="245"/>
        <v>0</v>
      </c>
      <c r="GQ198" s="83">
        <f t="shared" si="245"/>
        <v>0</v>
      </c>
      <c r="GR198" s="83">
        <f t="shared" si="245"/>
        <v>0</v>
      </c>
      <c r="GS198" s="83">
        <f t="shared" si="245"/>
        <v>0</v>
      </c>
      <c r="GT198" s="83">
        <f t="shared" si="245"/>
        <v>0</v>
      </c>
      <c r="GU198" s="83">
        <f t="shared" si="245"/>
        <v>0</v>
      </c>
      <c r="GV198" s="83">
        <f t="shared" si="245"/>
        <v>0</v>
      </c>
      <c r="GW198" s="83">
        <f t="shared" si="245"/>
        <v>0</v>
      </c>
      <c r="GX198" s="83">
        <f t="shared" si="245"/>
        <v>0</v>
      </c>
      <c r="GY198" s="83">
        <f t="shared" si="245"/>
        <v>0</v>
      </c>
      <c r="GZ198" s="83">
        <f t="shared" si="245"/>
        <v>0</v>
      </c>
      <c r="HA198" s="83">
        <f t="shared" si="245"/>
        <v>0</v>
      </c>
      <c r="HC198" s="83">
        <f t="shared" si="181"/>
        <v>0</v>
      </c>
      <c r="HD198" s="83">
        <f t="shared" si="181"/>
        <v>0</v>
      </c>
      <c r="HE198" s="83">
        <f t="shared" si="181"/>
        <v>0</v>
      </c>
      <c r="HF198" s="83">
        <f t="shared" si="181"/>
        <v>0</v>
      </c>
      <c r="HG198" s="83">
        <f t="shared" si="181"/>
        <v>0</v>
      </c>
      <c r="HH198" s="83">
        <f t="shared" si="181"/>
        <v>0</v>
      </c>
      <c r="HI198" s="83">
        <f t="shared" si="241"/>
        <v>0</v>
      </c>
      <c r="HJ198" s="83">
        <f t="shared" si="241"/>
        <v>0</v>
      </c>
      <c r="HK198" s="83">
        <f t="shared" si="241"/>
        <v>0</v>
      </c>
      <c r="HL198" s="83">
        <f t="shared" si="241"/>
        <v>0</v>
      </c>
      <c r="HM198" s="83">
        <f t="shared" si="241"/>
        <v>0</v>
      </c>
      <c r="HN198" s="83">
        <f t="shared" si="241"/>
        <v>0</v>
      </c>
      <c r="HO198" s="83">
        <f t="shared" si="226"/>
        <v>0</v>
      </c>
      <c r="HP198" s="83">
        <f t="shared" si="226"/>
        <v>0</v>
      </c>
      <c r="HQ198" s="83">
        <f t="shared" si="226"/>
        <v>0</v>
      </c>
      <c r="HS198" s="83">
        <f t="shared" si="246"/>
        <v>1.4230509487212039E-99</v>
      </c>
      <c r="HT198" s="83">
        <f t="shared" si="246"/>
        <v>1.2289769681822264E-90</v>
      </c>
      <c r="HU198" s="83">
        <f t="shared" si="246"/>
        <v>9.0023887009529611E-95</v>
      </c>
      <c r="HV198" s="83">
        <f t="shared" si="246"/>
        <v>1.9740165046996789E-81</v>
      </c>
      <c r="HW198" s="83">
        <f t="shared" si="246"/>
        <v>7.6711995310946895E-110</v>
      </c>
      <c r="HX198" s="83">
        <f t="shared" si="246"/>
        <v>3.5305274007822598E-133</v>
      </c>
      <c r="HY198" s="83">
        <f t="shared" si="246"/>
        <v>1.8186124602128776E-115</v>
      </c>
      <c r="HZ198" s="83">
        <f t="shared" si="246"/>
        <v>4.2288411638776898E-132</v>
      </c>
      <c r="IA198" s="83">
        <f t="shared" si="246"/>
        <v>1.1609010111111707E-117</v>
      </c>
      <c r="IB198" s="83">
        <f t="shared" si="246"/>
        <v>8.9053932767362286E-114</v>
      </c>
      <c r="IC198" s="83">
        <f t="shared" si="246"/>
        <v>5.4928444088750525E-115</v>
      </c>
      <c r="ID198" s="83">
        <f t="shared" si="246"/>
        <v>7.2080506835535408E-123</v>
      </c>
      <c r="IE198" s="83">
        <f t="shared" si="246"/>
        <v>6.8750844704104403E-114</v>
      </c>
      <c r="IF198" s="83">
        <f t="shared" si="246"/>
        <v>2.2051783851795421E-137</v>
      </c>
      <c r="IG198" s="83">
        <f t="shared" si="246"/>
        <v>1.4133680200467236E-131</v>
      </c>
      <c r="II198" s="83">
        <f t="shared" si="247"/>
        <v>1.2666684447281062E-8</v>
      </c>
      <c r="IJ198" s="83">
        <f t="shared" si="247"/>
        <v>4.6654609848684914E-8</v>
      </c>
      <c r="IK198" s="83">
        <f t="shared" si="247"/>
        <v>2.0031881470334352E-8</v>
      </c>
      <c r="IL198" s="83">
        <f t="shared" si="247"/>
        <v>3.6019863868192578E-7</v>
      </c>
      <c r="IM198" s="83">
        <f t="shared" si="247"/>
        <v>2.1320319013118335E-9</v>
      </c>
      <c r="IN198" s="83">
        <f t="shared" si="247"/>
        <v>6.2092073010393631E-11</v>
      </c>
      <c r="IO198" s="83">
        <f t="shared" si="247"/>
        <v>2.6861639411967135E-10</v>
      </c>
      <c r="IP198" s="83">
        <f t="shared" si="247"/>
        <v>6.8581486468570653E-12</v>
      </c>
      <c r="IQ198" s="83">
        <f t="shared" si="247"/>
        <v>2.8521905960860116E-10</v>
      </c>
      <c r="IR198" s="83">
        <f t="shared" si="247"/>
        <v>1.5037202283749686E-9</v>
      </c>
      <c r="IS198" s="83">
        <f t="shared" si="247"/>
        <v>1.4071349543320129E-9</v>
      </c>
      <c r="IT198" s="83">
        <f t="shared" si="247"/>
        <v>9.6621809126377954E-10</v>
      </c>
      <c r="IU198" s="83">
        <f t="shared" si="247"/>
        <v>6.3133878938733607E-9</v>
      </c>
      <c r="IV198" s="83">
        <f t="shared" si="247"/>
        <v>1.0224359539087125E-9</v>
      </c>
      <c r="IW198" s="83">
        <f t="shared" si="247"/>
        <v>1.3606881289104662E-8</v>
      </c>
      <c r="IY198" s="83">
        <f t="shared" si="248"/>
        <v>1.2666684447281062E-8</v>
      </c>
      <c r="IZ198" s="83">
        <f t="shared" si="248"/>
        <v>4.6654609848684914E-8</v>
      </c>
      <c r="JA198" s="83">
        <f t="shared" si="248"/>
        <v>2.0031881470334352E-8</v>
      </c>
      <c r="JB198" s="83">
        <f t="shared" si="248"/>
        <v>3.6019863868192578E-7</v>
      </c>
      <c r="JC198" s="83">
        <f t="shared" si="248"/>
        <v>2.1320319013118335E-9</v>
      </c>
      <c r="JD198" s="83">
        <f t="shared" si="248"/>
        <v>6.2092073010393631E-11</v>
      </c>
      <c r="JE198" s="83">
        <f t="shared" si="248"/>
        <v>2.6861639411967135E-10</v>
      </c>
      <c r="JF198" s="83">
        <f t="shared" si="248"/>
        <v>6.8581486468570653E-12</v>
      </c>
      <c r="JG198" s="83">
        <f t="shared" si="248"/>
        <v>2.8521905960860116E-10</v>
      </c>
      <c r="JH198" s="83">
        <f t="shared" si="248"/>
        <v>1.5037202283749686E-9</v>
      </c>
      <c r="JI198" s="83">
        <f t="shared" si="248"/>
        <v>1.4071349543320129E-9</v>
      </c>
      <c r="JJ198" s="83">
        <f t="shared" si="248"/>
        <v>9.6621809126377954E-10</v>
      </c>
      <c r="JK198" s="83">
        <f t="shared" si="248"/>
        <v>6.3133878938733607E-9</v>
      </c>
      <c r="JL198" s="83">
        <f t="shared" si="248"/>
        <v>1.0224359539087125E-9</v>
      </c>
      <c r="JM198" s="83">
        <f t="shared" si="248"/>
        <v>1.3606881289104662E-8</v>
      </c>
    </row>
    <row r="199" spans="2:273" x14ac:dyDescent="0.25">
      <c r="B199" s="2">
        <v>172</v>
      </c>
      <c r="C199" s="37">
        <v>104.367</v>
      </c>
      <c r="D199" s="37">
        <v>106.4</v>
      </c>
      <c r="E199" s="37">
        <v>106.233</v>
      </c>
      <c r="F199" s="37">
        <v>105.93300000000001</v>
      </c>
      <c r="G199" s="37">
        <v>104.483</v>
      </c>
      <c r="H199" s="37">
        <v>105.276</v>
      </c>
      <c r="I199" s="37">
        <v>109.328</v>
      </c>
      <c r="J199" s="37">
        <v>107.79300000000001</v>
      </c>
      <c r="K199" s="37">
        <v>108.828</v>
      </c>
      <c r="L199" s="37">
        <v>114.60299999999999</v>
      </c>
      <c r="M199" s="37">
        <v>112.259</v>
      </c>
      <c r="N199" s="37">
        <v>112.759</v>
      </c>
      <c r="O199" s="37">
        <v>116.05200000000001</v>
      </c>
      <c r="P199" s="37">
        <v>115.20699999999999</v>
      </c>
      <c r="Q199" s="37">
        <v>112.55200000000001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113.31088743533772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-0.75888743533771219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113.31088743533772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112.55200000000001</v>
      </c>
      <c r="DK199" s="2">
        <f t="shared" si="251"/>
        <v>164.25446782496783</v>
      </c>
      <c r="DL199" s="2">
        <f t="shared" si="251"/>
        <v>153.46256537914431</v>
      </c>
      <c r="DM199" s="2">
        <f t="shared" si="251"/>
        <v>144.80031228070177</v>
      </c>
      <c r="DN199" s="2">
        <f t="shared" si="251"/>
        <v>138.68553266221687</v>
      </c>
      <c r="DO199" s="2">
        <f t="shared" si="251"/>
        <v>133.89109749425538</v>
      </c>
      <c r="DP199" s="2">
        <f t="shared" si="251"/>
        <v>135.98325630252103</v>
      </c>
      <c r="DQ199" s="2">
        <f t="shared" si="251"/>
        <v>140.86122245322247</v>
      </c>
      <c r="DR199" s="2">
        <f t="shared" si="251"/>
        <v>140.56399747899158</v>
      </c>
      <c r="DS199" s="2">
        <f t="shared" si="251"/>
        <v>144.43299288762447</v>
      </c>
      <c r="DT199" s="2">
        <f t="shared" si="251"/>
        <v>143.62091016522592</v>
      </c>
      <c r="DU199" s="2">
        <f t="shared" si="251"/>
        <v>134.85117310924369</v>
      </c>
      <c r="DV199" s="2">
        <f t="shared" si="251"/>
        <v>138.20469831932775</v>
      </c>
      <c r="DW199" s="2">
        <f t="shared" si="251"/>
        <v>149.79300084033613</v>
      </c>
      <c r="DX199" s="2">
        <f t="shared" si="251"/>
        <v>155.07148048048046</v>
      </c>
      <c r="DY199" s="2">
        <f t="shared" si="251"/>
        <v>180.91883715239157</v>
      </c>
      <c r="EA199" s="2">
        <f t="shared" si="240"/>
        <v>107.40092755825238</v>
      </c>
      <c r="EB199" s="2">
        <f t="shared" si="240"/>
        <v>106.72730187413491</v>
      </c>
      <c r="EC199" s="2">
        <f t="shared" si="240"/>
        <v>105.20839562584118</v>
      </c>
      <c r="ED199" s="2">
        <f t="shared" si="240"/>
        <v>105.37714059983591</v>
      </c>
      <c r="EE199" s="2">
        <f t="shared" si="240"/>
        <v>104.27378311779096</v>
      </c>
      <c r="EF199" s="2">
        <f t="shared" si="239"/>
        <v>103.05772165317292</v>
      </c>
      <c r="EG199" s="2">
        <f t="shared" si="239"/>
        <v>106.40585912017623</v>
      </c>
      <c r="EH199" s="2">
        <f t="shared" si="239"/>
        <v>112.08630725898944</v>
      </c>
      <c r="EI199" s="2">
        <f t="shared" si="239"/>
        <v>112.50207313316142</v>
      </c>
      <c r="EJ199" s="2">
        <f t="shared" si="239"/>
        <v>115.13316872885675</v>
      </c>
      <c r="EK199" s="2">
        <f t="shared" si="239"/>
        <v>112.27404982751847</v>
      </c>
      <c r="EL199" s="2">
        <f t="shared" si="179"/>
        <v>110.817892342435</v>
      </c>
      <c r="EM199" s="2">
        <f t="shared" si="179"/>
        <v>114.35747173821395</v>
      </c>
      <c r="EN199" s="2">
        <f t="shared" si="179"/>
        <v>112.90410724087977</v>
      </c>
      <c r="EO199" s="2">
        <f t="shared" si="179"/>
        <v>116.88411315789472</v>
      </c>
      <c r="EQ199" s="2">
        <f t="shared" si="252"/>
        <v>105.58367532797452</v>
      </c>
      <c r="ER199" s="2">
        <f t="shared" si="252"/>
        <v>105.10815433084238</v>
      </c>
      <c r="ES199" s="2">
        <f t="shared" si="252"/>
        <v>105.50706353392471</v>
      </c>
      <c r="ET199" s="2">
        <f t="shared" si="252"/>
        <v>104.91703260118801</v>
      </c>
      <c r="EU199" s="2">
        <f t="shared" si="252"/>
        <v>104.721787393092</v>
      </c>
      <c r="EV199" s="2">
        <f t="shared" si="252"/>
        <v>103.57751486002871</v>
      </c>
      <c r="EW199" s="2">
        <f t="shared" si="252"/>
        <v>106.7128232740792</v>
      </c>
      <c r="EX199" s="2">
        <f t="shared" si="252"/>
        <v>110.65525186418253</v>
      </c>
      <c r="EY199" s="2">
        <f t="shared" si="252"/>
        <v>110.75438925766242</v>
      </c>
      <c r="EZ199" s="2">
        <f t="shared" si="252"/>
        <v>113.11992110312352</v>
      </c>
      <c r="FA199" s="2">
        <f t="shared" si="252"/>
        <v>112.19177808380354</v>
      </c>
      <c r="FB199" s="2">
        <f t="shared" si="252"/>
        <v>111.64248368350941</v>
      </c>
      <c r="FC199" s="2">
        <f t="shared" si="252"/>
        <v>113.50612579768379</v>
      </c>
      <c r="FD199" s="2">
        <f t="shared" si="252"/>
        <v>111.96393099940774</v>
      </c>
      <c r="FE199" s="2">
        <f t="shared" si="252"/>
        <v>113.11737969325335</v>
      </c>
      <c r="FG199" s="2">
        <f t="shared" si="253"/>
        <v>0.99999649873702556</v>
      </c>
      <c r="FH199" s="2">
        <f t="shared" si="253"/>
        <v>0.99999542405240482</v>
      </c>
      <c r="FI199" s="2">
        <f t="shared" si="253"/>
        <v>0.99999529935978182</v>
      </c>
      <c r="FJ199" s="2">
        <f t="shared" si="253"/>
        <v>0.99999536401451294</v>
      </c>
      <c r="FK199" s="2">
        <f t="shared" si="253"/>
        <v>0.99999407152677044</v>
      </c>
      <c r="FL199" s="2">
        <f t="shared" si="253"/>
        <v>0.99999316574129882</v>
      </c>
      <c r="FM199" s="2">
        <f t="shared" si="253"/>
        <v>0.99999430663516276</v>
      </c>
      <c r="FN199" s="2">
        <f t="shared" si="253"/>
        <v>0.99999298264872238</v>
      </c>
      <c r="FO199" s="2">
        <f t="shared" si="253"/>
        <v>0.99999376927338524</v>
      </c>
      <c r="FP199" s="2">
        <f t="shared" si="253"/>
        <v>0.99999335500672004</v>
      </c>
      <c r="FQ199" s="2">
        <f t="shared" si="253"/>
        <v>0.99999312163715759</v>
      </c>
      <c r="FR199" s="2">
        <f t="shared" si="253"/>
        <v>0.99999310327000368</v>
      </c>
      <c r="FS199" s="2">
        <f t="shared" si="253"/>
        <v>0.99999276048990604</v>
      </c>
      <c r="FT199" s="2">
        <f t="shared" si="253"/>
        <v>0.99999319179671764</v>
      </c>
      <c r="FU199" s="2">
        <f t="shared" si="253"/>
        <v>0.99999131545602193</v>
      </c>
      <c r="FW199" s="2">
        <f t="shared" si="244"/>
        <v>0.97532433418343578</v>
      </c>
      <c r="FX199" s="2">
        <f t="shared" si="244"/>
        <v>0.97469582859701154</v>
      </c>
      <c r="FY199" s="2">
        <f t="shared" si="244"/>
        <v>0.97167993568028888</v>
      </c>
      <c r="FZ199" s="2">
        <f t="shared" si="244"/>
        <v>0.96920925029615157</v>
      </c>
      <c r="GA199" s="2">
        <f t="shared" si="244"/>
        <v>0.97237568071231473</v>
      </c>
      <c r="GB199" s="2">
        <f t="shared" si="244"/>
        <v>0.97065448374662677</v>
      </c>
      <c r="GC199" s="2">
        <f t="shared" si="244"/>
        <v>0.97620256915013703</v>
      </c>
      <c r="GD199" s="2">
        <f t="shared" si="244"/>
        <v>0.97651817077897063</v>
      </c>
      <c r="GE199" s="2">
        <f t="shared" si="244"/>
        <v>0.9741390450688846</v>
      </c>
      <c r="GF199" s="2">
        <f t="shared" si="244"/>
        <v>0.96961095602343428</v>
      </c>
      <c r="GG199" s="2">
        <f t="shared" si="244"/>
        <v>0.96830373159286376</v>
      </c>
      <c r="GH199" s="2">
        <f t="shared" si="244"/>
        <v>0.9652783884747228</v>
      </c>
      <c r="GI199" s="2">
        <f t="shared" si="244"/>
        <v>0.96218763483943437</v>
      </c>
      <c r="GJ199" s="2">
        <f t="shared" si="244"/>
        <v>0.95536318921893404</v>
      </c>
      <c r="GK199" s="2">
        <f t="shared" si="244"/>
        <v>0.94877481204365721</v>
      </c>
      <c r="GM199" s="83">
        <f t="shared" si="245"/>
        <v>0</v>
      </c>
      <c r="GN199" s="83">
        <f t="shared" si="245"/>
        <v>0</v>
      </c>
      <c r="GO199" s="83">
        <f t="shared" si="245"/>
        <v>0</v>
      </c>
      <c r="GP199" s="83">
        <f t="shared" si="245"/>
        <v>0</v>
      </c>
      <c r="GQ199" s="83">
        <f t="shared" si="245"/>
        <v>0</v>
      </c>
      <c r="GR199" s="83">
        <f t="shared" si="245"/>
        <v>0</v>
      </c>
      <c r="GS199" s="83">
        <f t="shared" si="245"/>
        <v>0</v>
      </c>
      <c r="GT199" s="83">
        <f t="shared" si="245"/>
        <v>0</v>
      </c>
      <c r="GU199" s="83">
        <f t="shared" si="245"/>
        <v>0</v>
      </c>
      <c r="GV199" s="83">
        <f t="shared" si="245"/>
        <v>0</v>
      </c>
      <c r="GW199" s="83">
        <f t="shared" si="245"/>
        <v>0</v>
      </c>
      <c r="GX199" s="83">
        <f t="shared" si="245"/>
        <v>0</v>
      </c>
      <c r="GY199" s="83">
        <f t="shared" si="245"/>
        <v>0</v>
      </c>
      <c r="GZ199" s="83">
        <f t="shared" si="245"/>
        <v>0</v>
      </c>
      <c r="HA199" s="83">
        <f t="shared" si="245"/>
        <v>0</v>
      </c>
      <c r="HC199" s="83">
        <f t="shared" si="181"/>
        <v>0</v>
      </c>
      <c r="HD199" s="83">
        <f t="shared" si="181"/>
        <v>0</v>
      </c>
      <c r="HE199" s="83">
        <f t="shared" si="181"/>
        <v>0</v>
      </c>
      <c r="HF199" s="83">
        <f t="shared" si="181"/>
        <v>0</v>
      </c>
      <c r="HG199" s="83">
        <f t="shared" si="181"/>
        <v>0</v>
      </c>
      <c r="HH199" s="83">
        <f t="shared" si="181"/>
        <v>0</v>
      </c>
      <c r="HI199" s="83">
        <f t="shared" si="241"/>
        <v>0</v>
      </c>
      <c r="HJ199" s="83">
        <f t="shared" si="241"/>
        <v>0</v>
      </c>
      <c r="HK199" s="83">
        <f t="shared" si="241"/>
        <v>0</v>
      </c>
      <c r="HL199" s="83">
        <f t="shared" si="241"/>
        <v>0</v>
      </c>
      <c r="HM199" s="83">
        <f t="shared" si="241"/>
        <v>0</v>
      </c>
      <c r="HN199" s="83">
        <f t="shared" si="241"/>
        <v>0</v>
      </c>
      <c r="HO199" s="83">
        <f t="shared" si="226"/>
        <v>0</v>
      </c>
      <c r="HP199" s="83">
        <f t="shared" si="226"/>
        <v>0</v>
      </c>
      <c r="HQ199" s="83">
        <f t="shared" si="226"/>
        <v>0</v>
      </c>
      <c r="HS199" s="83">
        <f t="shared" si="246"/>
        <v>1.1586223321057523E-102</v>
      </c>
      <c r="HT199" s="83">
        <f t="shared" si="246"/>
        <v>1.7417329657989153E-93</v>
      </c>
      <c r="HU199" s="83">
        <f t="shared" si="246"/>
        <v>7.2443566049988205E-98</v>
      </c>
      <c r="HV199" s="83">
        <f t="shared" si="246"/>
        <v>4.2743962313136959E-84</v>
      </c>
      <c r="HW199" s="83">
        <f t="shared" si="246"/>
        <v>2.256019043917099E-113</v>
      </c>
      <c r="HX199" s="83">
        <f t="shared" si="246"/>
        <v>1.651847309394085E-137</v>
      </c>
      <c r="HY199" s="83">
        <f t="shared" si="246"/>
        <v>3.9888815367338941E-119</v>
      </c>
      <c r="HZ199" s="83">
        <f t="shared" si="246"/>
        <v>2.4385659992407408E-136</v>
      </c>
      <c r="IA199" s="83">
        <f t="shared" si="246"/>
        <v>1.9361406820819888E-121</v>
      </c>
      <c r="IB199" s="83">
        <f t="shared" si="246"/>
        <v>1.637640211711947E-117</v>
      </c>
      <c r="IC199" s="83">
        <f t="shared" si="246"/>
        <v>8.4761058409516055E-119</v>
      </c>
      <c r="ID199" s="83">
        <f t="shared" si="246"/>
        <v>5.761419445310629E-127</v>
      </c>
      <c r="IE199" s="83">
        <f t="shared" si="246"/>
        <v>9.6916515987607798E-118</v>
      </c>
      <c r="IF199" s="83">
        <f t="shared" si="246"/>
        <v>3.5238276550665987E-142</v>
      </c>
      <c r="IG199" s="83">
        <f t="shared" si="246"/>
        <v>2.6386143348322121E-136</v>
      </c>
      <c r="II199" s="83">
        <f t="shared" si="247"/>
        <v>5.3243523537968889E-9</v>
      </c>
      <c r="IJ199" s="83">
        <f t="shared" si="247"/>
        <v>2.0825322080038863E-8</v>
      </c>
      <c r="IK199" s="83">
        <f t="shared" si="247"/>
        <v>8.320722075387717E-9</v>
      </c>
      <c r="IL199" s="83">
        <f t="shared" si="247"/>
        <v>1.7090451695014399E-7</v>
      </c>
      <c r="IM199" s="83">
        <f t="shared" si="247"/>
        <v>7.926858498845321E-10</v>
      </c>
      <c r="IN199" s="83">
        <f t="shared" si="247"/>
        <v>1.8756518512971981E-11</v>
      </c>
      <c r="IO199" s="83">
        <f t="shared" si="247"/>
        <v>9.3878752793311424E-11</v>
      </c>
      <c r="IP199" s="83">
        <f t="shared" si="247"/>
        <v>2.0014706646464068E-12</v>
      </c>
      <c r="IQ199" s="83">
        <f t="shared" si="247"/>
        <v>9.7457043200949168E-11</v>
      </c>
      <c r="IR199" s="83">
        <f t="shared" si="247"/>
        <v>5.3284066694971202E-10</v>
      </c>
      <c r="IS199" s="83">
        <f t="shared" si="247"/>
        <v>4.9003192194069102E-10</v>
      </c>
      <c r="IT199" s="83">
        <f t="shared" si="247"/>
        <v>3.1931200198199058E-10</v>
      </c>
      <c r="IU199" s="83">
        <f t="shared" si="247"/>
        <v>2.2538917643295237E-9</v>
      </c>
      <c r="IV199" s="83">
        <f t="shared" si="247"/>
        <v>3.0714764571041034E-10</v>
      </c>
      <c r="IW199" s="83">
        <f t="shared" si="247"/>
        <v>4.5383460122980773E-9</v>
      </c>
      <c r="IY199" s="83">
        <f t="shared" si="248"/>
        <v>5.3243523537968889E-9</v>
      </c>
      <c r="IZ199" s="83">
        <f t="shared" si="248"/>
        <v>2.0825322080038863E-8</v>
      </c>
      <c r="JA199" s="83">
        <f t="shared" si="248"/>
        <v>8.320722075387717E-9</v>
      </c>
      <c r="JB199" s="83">
        <f t="shared" si="248"/>
        <v>1.7090451695014399E-7</v>
      </c>
      <c r="JC199" s="83">
        <f t="shared" si="248"/>
        <v>7.926858498845321E-10</v>
      </c>
      <c r="JD199" s="83">
        <f t="shared" si="248"/>
        <v>1.8756518512971981E-11</v>
      </c>
      <c r="JE199" s="83">
        <f t="shared" si="248"/>
        <v>9.3878752793311424E-11</v>
      </c>
      <c r="JF199" s="83">
        <f t="shared" si="248"/>
        <v>2.0014706646464068E-12</v>
      </c>
      <c r="JG199" s="83">
        <f t="shared" si="248"/>
        <v>9.7457043200949168E-11</v>
      </c>
      <c r="JH199" s="83">
        <f t="shared" si="248"/>
        <v>5.3284066694971202E-10</v>
      </c>
      <c r="JI199" s="83">
        <f t="shared" si="248"/>
        <v>4.9003192194069102E-10</v>
      </c>
      <c r="JJ199" s="83">
        <f t="shared" si="248"/>
        <v>3.1931200198199058E-10</v>
      </c>
      <c r="JK199" s="83">
        <f t="shared" si="248"/>
        <v>2.2538917643295237E-9</v>
      </c>
      <c r="JL199" s="83">
        <f t="shared" si="248"/>
        <v>3.0714764571041034E-10</v>
      </c>
      <c r="JM199" s="83">
        <f t="shared" si="248"/>
        <v>4.5383460122980773E-9</v>
      </c>
    </row>
    <row r="200" spans="2:273" x14ac:dyDescent="0.25">
      <c r="B200" s="2">
        <v>173</v>
      </c>
      <c r="C200" s="37">
        <v>105.6</v>
      </c>
      <c r="D200" s="37">
        <v>105.967</v>
      </c>
      <c r="E200" s="37">
        <v>105.2</v>
      </c>
      <c r="F200" s="37">
        <v>105.917</v>
      </c>
      <c r="G200" s="37">
        <v>105.46599999999999</v>
      </c>
      <c r="H200" s="37">
        <v>105.10299999999999</v>
      </c>
      <c r="I200" s="37">
        <v>108.96599999999999</v>
      </c>
      <c r="J200" s="37">
        <v>111.63800000000001</v>
      </c>
      <c r="K200" s="37">
        <v>110.20699999999999</v>
      </c>
      <c r="L200" s="37">
        <v>114.414</v>
      </c>
      <c r="M200" s="37">
        <v>110.19</v>
      </c>
      <c r="N200" s="37">
        <v>112.517</v>
      </c>
      <c r="O200" s="37">
        <v>113.44799999999999</v>
      </c>
      <c r="P200" s="37">
        <v>113.914</v>
      </c>
      <c r="Q200" s="37">
        <v>115.10299999999999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 t="e">
        <f t="shared" si="249"/>
        <v>#N/A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0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 t="e">
        <f t="shared" si="242"/>
        <v>#N/A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164.51013320463321</v>
      </c>
      <c r="DL200" s="2">
        <f t="shared" si="251"/>
        <v>153.68015658168289</v>
      </c>
      <c r="DM200" s="2">
        <f t="shared" si="251"/>
        <v>144.9720758434548</v>
      </c>
      <c r="DN200" s="2">
        <f t="shared" si="251"/>
        <v>138.81998872962032</v>
      </c>
      <c r="DO200" s="2">
        <f t="shared" si="251"/>
        <v>133.99451220045955</v>
      </c>
      <c r="DP200" s="2">
        <f t="shared" si="251"/>
        <v>136.0890778711485</v>
      </c>
      <c r="DQ200" s="2">
        <f t="shared" si="251"/>
        <v>140.98684746690012</v>
      </c>
      <c r="DR200" s="2">
        <f t="shared" si="251"/>
        <v>140.6992907563025</v>
      </c>
      <c r="DS200" s="2">
        <f t="shared" si="251"/>
        <v>144.60138625670206</v>
      </c>
      <c r="DT200" s="2">
        <f t="shared" si="251"/>
        <v>143.783560455192</v>
      </c>
      <c r="DU200" s="2">
        <f t="shared" si="251"/>
        <v>134.95427282913164</v>
      </c>
      <c r="DV200" s="2">
        <f t="shared" si="251"/>
        <v>138.32456526610645</v>
      </c>
      <c r="DW200" s="2">
        <f t="shared" si="251"/>
        <v>149.97716974789915</v>
      </c>
      <c r="DX200" s="2">
        <f t="shared" si="251"/>
        <v>155.28964174174172</v>
      </c>
      <c r="DY200" s="2">
        <f t="shared" si="251"/>
        <v>181.31202469410457</v>
      </c>
      <c r="EA200" s="2">
        <f t="shared" si="240"/>
        <v>107.32766635624871</v>
      </c>
      <c r="EB200" s="2">
        <f t="shared" si="240"/>
        <v>106.65175016346669</v>
      </c>
      <c r="EC200" s="2">
        <f t="shared" si="240"/>
        <v>105.13044629878868</v>
      </c>
      <c r="ED200" s="2">
        <f t="shared" si="240"/>
        <v>105.31175426934881</v>
      </c>
      <c r="EE200" s="2">
        <f t="shared" si="240"/>
        <v>104.19239830673034</v>
      </c>
      <c r="EF200" s="2">
        <f t="shared" si="239"/>
        <v>102.95319774205946</v>
      </c>
      <c r="EG200" s="2">
        <f t="shared" si="239"/>
        <v>106.30780864785871</v>
      </c>
      <c r="EH200" s="2">
        <f t="shared" si="239"/>
        <v>112.05917688726981</v>
      </c>
      <c r="EI200" s="2">
        <f t="shared" si="239"/>
        <v>112.46313209947138</v>
      </c>
      <c r="EJ200" s="2">
        <f t="shared" si="239"/>
        <v>115.15296426566979</v>
      </c>
      <c r="EK200" s="2">
        <f t="shared" si="239"/>
        <v>112.24305255718839</v>
      </c>
      <c r="EL200" s="2">
        <f t="shared" si="179"/>
        <v>110.76133208093401</v>
      </c>
      <c r="EM200" s="2">
        <f t="shared" si="179"/>
        <v>114.28988431030812</v>
      </c>
      <c r="EN200" s="2">
        <f t="shared" si="179"/>
        <v>112.83507508494667</v>
      </c>
      <c r="EO200" s="2">
        <f t="shared" si="179"/>
        <v>116.81750361842103</v>
      </c>
      <c r="EQ200" s="2">
        <f t="shared" si="252"/>
        <v>105.48710036968225</v>
      </c>
      <c r="ER200" s="2">
        <f t="shared" si="252"/>
        <v>105.01078515624999</v>
      </c>
      <c r="ES200" s="2">
        <f t="shared" si="252"/>
        <v>105.43321554472237</v>
      </c>
      <c r="ET200" s="2">
        <f t="shared" si="252"/>
        <v>104.84533533637243</v>
      </c>
      <c r="EU200" s="2">
        <f t="shared" si="252"/>
        <v>104.6463690618443</v>
      </c>
      <c r="EV200" s="2">
        <f t="shared" si="252"/>
        <v>103.48006298254221</v>
      </c>
      <c r="EW200" s="2">
        <f t="shared" si="252"/>
        <v>106.61880564309634</v>
      </c>
      <c r="EX200" s="2">
        <f t="shared" si="252"/>
        <v>110.60919529543358</v>
      </c>
      <c r="EY200" s="2">
        <f t="shared" si="252"/>
        <v>110.69202410249295</v>
      </c>
      <c r="EZ200" s="2">
        <f t="shared" si="252"/>
        <v>113.11218540189866</v>
      </c>
      <c r="FA200" s="2">
        <f t="shared" si="252"/>
        <v>112.15966745995671</v>
      </c>
      <c r="FB200" s="2">
        <f t="shared" si="252"/>
        <v>111.59735434319704</v>
      </c>
      <c r="FC200" s="2">
        <f t="shared" si="252"/>
        <v>113.42641724769561</v>
      </c>
      <c r="FD200" s="2">
        <f t="shared" si="252"/>
        <v>111.88153932866378</v>
      </c>
      <c r="FE200" s="2">
        <f t="shared" si="252"/>
        <v>113.00252374179912</v>
      </c>
      <c r="FG200" s="2">
        <f t="shared" si="253"/>
        <v>0.9999968068092322</v>
      </c>
      <c r="FH200" s="2">
        <f t="shared" si="253"/>
        <v>0.99999582668451259</v>
      </c>
      <c r="FI200" s="2">
        <f t="shared" si="253"/>
        <v>0.99999571296339607</v>
      </c>
      <c r="FJ200" s="2">
        <f t="shared" si="253"/>
        <v>0.99999577192925992</v>
      </c>
      <c r="FK200" s="2">
        <f t="shared" si="253"/>
        <v>0.99999459316533335</v>
      </c>
      <c r="FL200" s="2">
        <f t="shared" si="253"/>
        <v>0.99999376707823751</v>
      </c>
      <c r="FM200" s="2">
        <f t="shared" si="253"/>
        <v>0.99999480758695491</v>
      </c>
      <c r="FN200" s="2">
        <f t="shared" si="253"/>
        <v>0.99999360009561966</v>
      </c>
      <c r="FO200" s="2">
        <f t="shared" si="253"/>
        <v>0.999994317506675</v>
      </c>
      <c r="FP200" s="2">
        <f t="shared" si="253"/>
        <v>0.99999393969055783</v>
      </c>
      <c r="FQ200" s="2">
        <f t="shared" si="253"/>
        <v>0.99999372685473398</v>
      </c>
      <c r="FR200" s="2">
        <f t="shared" si="253"/>
        <v>0.99999371010367022</v>
      </c>
      <c r="FS200" s="2">
        <f t="shared" si="253"/>
        <v>0.99999339748411686</v>
      </c>
      <c r="FT200" s="2">
        <f t="shared" si="253"/>
        <v>0.99999379084109041</v>
      </c>
      <c r="FU200" s="2">
        <f t="shared" si="253"/>
        <v>0.9999920795957048</v>
      </c>
      <c r="FW200" s="2">
        <f t="shared" si="244"/>
        <v>0.97744655747274911</v>
      </c>
      <c r="FX200" s="2">
        <f t="shared" si="244"/>
        <v>0.97687082445667872</v>
      </c>
      <c r="FY200" s="2">
        <f t="shared" si="244"/>
        <v>0.9741072733532935</v>
      </c>
      <c r="FZ200" s="2">
        <f t="shared" si="244"/>
        <v>0.97184221597926945</v>
      </c>
      <c r="GA200" s="2">
        <f t="shared" si="244"/>
        <v>0.97474493539270801</v>
      </c>
      <c r="GB200" s="2">
        <f t="shared" si="244"/>
        <v>0.97316728668096775</v>
      </c>
      <c r="GC200" s="2">
        <f t="shared" si="244"/>
        <v>0.9782509444213815</v>
      </c>
      <c r="GD200" s="2">
        <f t="shared" si="244"/>
        <v>0.97853997767370904</v>
      </c>
      <c r="GE200" s="2">
        <f t="shared" si="244"/>
        <v>0.97636073803101586</v>
      </c>
      <c r="GF200" s="2">
        <f t="shared" si="244"/>
        <v>0.97221055612186191</v>
      </c>
      <c r="GG200" s="2">
        <f t="shared" si="244"/>
        <v>0.9710118136795316</v>
      </c>
      <c r="GH200" s="2">
        <f t="shared" si="244"/>
        <v>0.96823647236725241</v>
      </c>
      <c r="GI200" s="2">
        <f t="shared" si="244"/>
        <v>0.96539959485570692</v>
      </c>
      <c r="GJ200" s="2">
        <f t="shared" si="244"/>
        <v>0.95913022642882506</v>
      </c>
      <c r="GK200" s="2">
        <f t="shared" si="244"/>
        <v>0.95307055004251795</v>
      </c>
      <c r="GM200" s="83">
        <f t="shared" si="245"/>
        <v>0</v>
      </c>
      <c r="GN200" s="83">
        <f t="shared" si="245"/>
        <v>0</v>
      </c>
      <c r="GO200" s="83">
        <f t="shared" si="245"/>
        <v>0</v>
      </c>
      <c r="GP200" s="83">
        <f t="shared" si="245"/>
        <v>0</v>
      </c>
      <c r="GQ200" s="83">
        <f t="shared" si="245"/>
        <v>0</v>
      </c>
      <c r="GR200" s="83">
        <f t="shared" si="245"/>
        <v>0</v>
      </c>
      <c r="GS200" s="83">
        <f t="shared" si="245"/>
        <v>0</v>
      </c>
      <c r="GT200" s="83">
        <f t="shared" si="245"/>
        <v>0</v>
      </c>
      <c r="GU200" s="83">
        <f t="shared" si="245"/>
        <v>0</v>
      </c>
      <c r="GV200" s="83">
        <f t="shared" si="245"/>
        <v>0</v>
      </c>
      <c r="GW200" s="83">
        <f t="shared" si="245"/>
        <v>0</v>
      </c>
      <c r="GX200" s="83">
        <f t="shared" si="245"/>
        <v>0</v>
      </c>
      <c r="GY200" s="83">
        <f t="shared" si="245"/>
        <v>0</v>
      </c>
      <c r="GZ200" s="83">
        <f t="shared" si="245"/>
        <v>0</v>
      </c>
      <c r="HA200" s="83">
        <f t="shared" si="245"/>
        <v>0</v>
      </c>
      <c r="HC200" s="83">
        <f t="shared" si="181"/>
        <v>0</v>
      </c>
      <c r="HD200" s="83">
        <f t="shared" si="181"/>
        <v>0</v>
      </c>
      <c r="HE200" s="83">
        <f t="shared" si="181"/>
        <v>0</v>
      </c>
      <c r="HF200" s="83">
        <f t="shared" si="181"/>
        <v>0</v>
      </c>
      <c r="HG200" s="83">
        <f t="shared" si="181"/>
        <v>0</v>
      </c>
      <c r="HH200" s="83">
        <f t="shared" si="181"/>
        <v>0</v>
      </c>
      <c r="HI200" s="83">
        <f t="shared" si="241"/>
        <v>0</v>
      </c>
      <c r="HJ200" s="83">
        <f t="shared" si="241"/>
        <v>0</v>
      </c>
      <c r="HK200" s="83">
        <f t="shared" si="241"/>
        <v>0</v>
      </c>
      <c r="HL200" s="83">
        <f t="shared" si="241"/>
        <v>0</v>
      </c>
      <c r="HM200" s="83">
        <f t="shared" si="241"/>
        <v>0</v>
      </c>
      <c r="HN200" s="83">
        <f t="shared" si="241"/>
        <v>0</v>
      </c>
      <c r="HO200" s="83">
        <f t="shared" si="226"/>
        <v>0</v>
      </c>
      <c r="HP200" s="83">
        <f t="shared" si="226"/>
        <v>0</v>
      </c>
      <c r="HQ200" s="83">
        <f t="shared" si="226"/>
        <v>0</v>
      </c>
      <c r="HS200" s="83">
        <f t="shared" si="246"/>
        <v>8.4480148739546886E-106</v>
      </c>
      <c r="HT200" s="83">
        <f t="shared" si="246"/>
        <v>2.2264959621130388E-96</v>
      </c>
      <c r="HU200" s="83">
        <f t="shared" si="246"/>
        <v>5.1897684754286437E-101</v>
      </c>
      <c r="HV200" s="83">
        <f t="shared" si="246"/>
        <v>8.370134979726099E-87</v>
      </c>
      <c r="HW200" s="83">
        <f t="shared" si="246"/>
        <v>5.8232930613221162E-117</v>
      </c>
      <c r="HX200" s="83">
        <f t="shared" si="246"/>
        <v>6.5769002317528472E-142</v>
      </c>
      <c r="HY200" s="83">
        <f t="shared" si="246"/>
        <v>7.6582835686054033E-123</v>
      </c>
      <c r="HZ200" s="83">
        <f t="shared" si="246"/>
        <v>1.20311881955868E-140</v>
      </c>
      <c r="IA200" s="83">
        <f t="shared" si="246"/>
        <v>2.8093227647695898E-125</v>
      </c>
      <c r="IB200" s="83">
        <f t="shared" si="246"/>
        <v>2.6159957747283343E-121</v>
      </c>
      <c r="IC200" s="83">
        <f t="shared" si="246"/>
        <v>1.1314020757923651E-122</v>
      </c>
      <c r="ID200" s="83">
        <f t="shared" si="246"/>
        <v>3.9372549385788155E-131</v>
      </c>
      <c r="IE200" s="83">
        <f t="shared" si="246"/>
        <v>1.1766003621626661E-121</v>
      </c>
      <c r="IF200" s="83">
        <f t="shared" si="246"/>
        <v>4.6488595218315165E-147</v>
      </c>
      <c r="IG200" s="83">
        <f t="shared" si="246"/>
        <v>4.0552780160970095E-141</v>
      </c>
      <c r="II200" s="83">
        <f t="shared" si="247"/>
        <v>2.1919019687297638E-9</v>
      </c>
      <c r="IJ200" s="83">
        <f t="shared" si="247"/>
        <v>9.1167707555542601E-9</v>
      </c>
      <c r="IK200" s="83">
        <f t="shared" si="247"/>
        <v>3.3811700350965337E-9</v>
      </c>
      <c r="IL200" s="83">
        <f t="shared" si="247"/>
        <v>7.9571373675795597E-8</v>
      </c>
      <c r="IM200" s="83">
        <f t="shared" si="247"/>
        <v>2.8753162218785857E-10</v>
      </c>
      <c r="IN200" s="83">
        <f t="shared" si="247"/>
        <v>5.4949494041598002E-12</v>
      </c>
      <c r="IO200" s="83">
        <f t="shared" si="247"/>
        <v>3.1991513441386145E-11</v>
      </c>
      <c r="IP200" s="83">
        <f t="shared" si="247"/>
        <v>5.6703571402497463E-13</v>
      </c>
      <c r="IQ200" s="83">
        <f t="shared" si="247"/>
        <v>3.2432432347850792E-11</v>
      </c>
      <c r="IR200" s="83">
        <f t="shared" si="247"/>
        <v>1.8384437129238356E-10</v>
      </c>
      <c r="IS200" s="83">
        <f t="shared" si="247"/>
        <v>1.6603057597977196E-10</v>
      </c>
      <c r="IT200" s="83">
        <f t="shared" si="247"/>
        <v>1.0243929722460573E-10</v>
      </c>
      <c r="IU200" s="83">
        <f t="shared" si="247"/>
        <v>7.8223512901623637E-10</v>
      </c>
      <c r="IV200" s="83">
        <f t="shared" si="247"/>
        <v>8.9093376212372777E-11</v>
      </c>
      <c r="IW200" s="83">
        <f t="shared" si="247"/>
        <v>1.4640059861347146E-9</v>
      </c>
      <c r="IY200" s="83">
        <f t="shared" si="248"/>
        <v>2.1919019687297638E-9</v>
      </c>
      <c r="IZ200" s="83">
        <f t="shared" si="248"/>
        <v>9.1167707555542601E-9</v>
      </c>
      <c r="JA200" s="83">
        <f t="shared" si="248"/>
        <v>3.3811700350965337E-9</v>
      </c>
      <c r="JB200" s="83">
        <f t="shared" si="248"/>
        <v>7.9571373675795597E-8</v>
      </c>
      <c r="JC200" s="83">
        <f t="shared" si="248"/>
        <v>2.8753162218785857E-10</v>
      </c>
      <c r="JD200" s="83">
        <f t="shared" si="248"/>
        <v>5.4949494041598002E-12</v>
      </c>
      <c r="JE200" s="83">
        <f t="shared" si="248"/>
        <v>3.1991513441386145E-11</v>
      </c>
      <c r="JF200" s="83">
        <f t="shared" si="248"/>
        <v>5.6703571402497463E-13</v>
      </c>
      <c r="JG200" s="83">
        <f t="shared" si="248"/>
        <v>3.2432432347850792E-11</v>
      </c>
      <c r="JH200" s="83">
        <f t="shared" si="248"/>
        <v>1.8384437129238356E-10</v>
      </c>
      <c r="JI200" s="83">
        <f t="shared" si="248"/>
        <v>1.6603057597977196E-10</v>
      </c>
      <c r="JJ200" s="83">
        <f t="shared" si="248"/>
        <v>1.0243929722460573E-10</v>
      </c>
      <c r="JK200" s="83">
        <f t="shared" si="248"/>
        <v>7.8223512901623637E-10</v>
      </c>
      <c r="JL200" s="83">
        <f t="shared" si="248"/>
        <v>8.9093376212372777E-11</v>
      </c>
      <c r="JM200" s="83">
        <f t="shared" si="248"/>
        <v>1.4640059861347146E-9</v>
      </c>
    </row>
    <row r="201" spans="2:273" x14ac:dyDescent="0.25">
      <c r="B201" s="2">
        <v>174</v>
      </c>
      <c r="C201" s="37">
        <v>106.7</v>
      </c>
      <c r="D201" s="37">
        <v>106.267</v>
      </c>
      <c r="E201" s="37">
        <v>105.267</v>
      </c>
      <c r="F201" s="37">
        <v>104.633</v>
      </c>
      <c r="G201" s="37">
        <v>107.172</v>
      </c>
      <c r="H201" s="37">
        <v>105.914</v>
      </c>
      <c r="I201" s="37">
        <v>107.172</v>
      </c>
      <c r="J201" s="37">
        <v>110.414</v>
      </c>
      <c r="K201" s="37">
        <v>110.121</v>
      </c>
      <c r="L201" s="37">
        <v>112.086</v>
      </c>
      <c r="M201" s="37">
        <v>111.36199999999999</v>
      </c>
      <c r="N201" s="37">
        <v>112.31</v>
      </c>
      <c r="O201" s="37">
        <v>112.13800000000001</v>
      </c>
      <c r="P201" s="37">
        <v>112.53400000000001</v>
      </c>
      <c r="Q201" s="37">
        <v>112.259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 t="e">
        <f t="shared" si="249"/>
        <v>#N/A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 t="e">
        <f t="shared" si="242"/>
        <v>#N/A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164.76579858429858</v>
      </c>
      <c r="DL201" s="2">
        <f t="shared" si="251"/>
        <v>153.89774778422145</v>
      </c>
      <c r="DM201" s="2">
        <f t="shared" si="251"/>
        <v>145.14383940620783</v>
      </c>
      <c r="DN201" s="2">
        <f t="shared" si="251"/>
        <v>138.95444479702377</v>
      </c>
      <c r="DO201" s="2">
        <f t="shared" si="251"/>
        <v>134.09792690666373</v>
      </c>
      <c r="DP201" s="2">
        <f t="shared" si="251"/>
        <v>136.19489943977595</v>
      </c>
      <c r="DQ201" s="2">
        <f t="shared" si="251"/>
        <v>141.11247248057776</v>
      </c>
      <c r="DR201" s="2">
        <f t="shared" si="251"/>
        <v>140.83458403361342</v>
      </c>
      <c r="DS201" s="2">
        <f t="shared" si="251"/>
        <v>144.76977962577962</v>
      </c>
      <c r="DT201" s="2">
        <f t="shared" si="251"/>
        <v>143.94621074515808</v>
      </c>
      <c r="DU201" s="2">
        <f t="shared" si="251"/>
        <v>135.05737254901959</v>
      </c>
      <c r="DV201" s="2">
        <f t="shared" si="251"/>
        <v>138.44443221288518</v>
      </c>
      <c r="DW201" s="2">
        <f t="shared" si="251"/>
        <v>150.1613386554622</v>
      </c>
      <c r="DX201" s="2">
        <f t="shared" si="251"/>
        <v>155.50780300300298</v>
      </c>
      <c r="DY201" s="2">
        <f t="shared" si="251"/>
        <v>181.70521223581758</v>
      </c>
      <c r="EA201" s="2">
        <f t="shared" si="240"/>
        <v>107.25440515424505</v>
      </c>
      <c r="EB201" s="2">
        <f t="shared" si="240"/>
        <v>106.57619845279848</v>
      </c>
      <c r="EC201" s="2">
        <f t="shared" si="240"/>
        <v>105.0524969717362</v>
      </c>
      <c r="ED201" s="2">
        <f t="shared" si="240"/>
        <v>105.24636793886171</v>
      </c>
      <c r="EE201" s="2">
        <f t="shared" si="240"/>
        <v>104.11101349566971</v>
      </c>
      <c r="EF201" s="2">
        <f t="shared" si="239"/>
        <v>102.84867383094598</v>
      </c>
      <c r="EG201" s="2">
        <f t="shared" si="239"/>
        <v>106.20975817554117</v>
      </c>
      <c r="EH201" s="2">
        <f t="shared" si="239"/>
        <v>112.03204651555019</v>
      </c>
      <c r="EI201" s="2">
        <f t="shared" si="239"/>
        <v>112.42419106578136</v>
      </c>
      <c r="EJ201" s="2">
        <f t="shared" si="239"/>
        <v>115.17275980248286</v>
      </c>
      <c r="EK201" s="2">
        <f t="shared" si="239"/>
        <v>112.21205528685832</v>
      </c>
      <c r="EL201" s="2">
        <f t="shared" si="179"/>
        <v>110.70477181943303</v>
      </c>
      <c r="EM201" s="2">
        <f t="shared" si="179"/>
        <v>114.2222968824023</v>
      </c>
      <c r="EN201" s="2">
        <f t="shared" si="179"/>
        <v>112.76604292901357</v>
      </c>
      <c r="EO201" s="2">
        <f t="shared" si="179"/>
        <v>116.75089407894735</v>
      </c>
      <c r="EQ201" s="2">
        <f t="shared" si="252"/>
        <v>105.39052541139</v>
      </c>
      <c r="ER201" s="2">
        <f t="shared" si="252"/>
        <v>104.91341598165761</v>
      </c>
      <c r="ES201" s="2">
        <f t="shared" si="252"/>
        <v>105.35936755552004</v>
      </c>
      <c r="ET201" s="2">
        <f t="shared" si="252"/>
        <v>104.77363807155685</v>
      </c>
      <c r="EU201" s="2">
        <f t="shared" si="252"/>
        <v>104.57095073059659</v>
      </c>
      <c r="EV201" s="2">
        <f t="shared" si="252"/>
        <v>103.3826111050557</v>
      </c>
      <c r="EW201" s="2">
        <f t="shared" si="252"/>
        <v>106.52478801211348</v>
      </c>
      <c r="EX201" s="2">
        <f t="shared" si="252"/>
        <v>110.56313872668463</v>
      </c>
      <c r="EY201" s="2">
        <f t="shared" si="252"/>
        <v>110.62965894732349</v>
      </c>
      <c r="EZ201" s="2">
        <f t="shared" si="252"/>
        <v>113.1044497006738</v>
      </c>
      <c r="FA201" s="2">
        <f t="shared" si="252"/>
        <v>112.12755683610987</v>
      </c>
      <c r="FB201" s="2">
        <f t="shared" si="252"/>
        <v>111.55222500288465</v>
      </c>
      <c r="FC201" s="2">
        <f t="shared" si="252"/>
        <v>113.34670869770743</v>
      </c>
      <c r="FD201" s="2">
        <f t="shared" si="252"/>
        <v>111.79914765791982</v>
      </c>
      <c r="FE201" s="2">
        <f t="shared" si="252"/>
        <v>112.88766779034489</v>
      </c>
      <c r="FG201" s="2">
        <f t="shared" si="253"/>
        <v>0.9999970877745894</v>
      </c>
      <c r="FH201" s="2">
        <f t="shared" si="253"/>
        <v>0.99999619388964178</v>
      </c>
      <c r="FI201" s="2">
        <f t="shared" si="253"/>
        <v>0.99999609017467361</v>
      </c>
      <c r="FJ201" s="2">
        <f t="shared" si="253"/>
        <v>0.99999614395222103</v>
      </c>
      <c r="FK201" s="2">
        <f t="shared" si="253"/>
        <v>0.99999506890583145</v>
      </c>
      <c r="FL201" s="2">
        <f t="shared" si="253"/>
        <v>0.99999431550467421</v>
      </c>
      <c r="FM201" s="2">
        <f t="shared" si="253"/>
        <v>0.99999526446085685</v>
      </c>
      <c r="FN201" s="2">
        <f t="shared" si="253"/>
        <v>0.99999416321454748</v>
      </c>
      <c r="FO201" s="2">
        <f t="shared" si="253"/>
        <v>0.99999481750190178</v>
      </c>
      <c r="FP201" s="2">
        <f t="shared" si="253"/>
        <v>0.99999447292915156</v>
      </c>
      <c r="FQ201" s="2">
        <f t="shared" si="253"/>
        <v>0.99999427882036263</v>
      </c>
      <c r="FR201" s="2">
        <f t="shared" si="253"/>
        <v>0.9999942635431941</v>
      </c>
      <c r="FS201" s="2">
        <f t="shared" si="253"/>
        <v>0.99999397843044935</v>
      </c>
      <c r="FT201" s="2">
        <f t="shared" si="253"/>
        <v>0.99999433717667729</v>
      </c>
      <c r="FU201" s="2">
        <f t="shared" si="253"/>
        <v>0.99999277650039653</v>
      </c>
      <c r="FW201" s="2">
        <f t="shared" si="244"/>
        <v>0.97939011649230723</v>
      </c>
      <c r="FX201" s="2">
        <f t="shared" si="244"/>
        <v>0.97886292478346593</v>
      </c>
      <c r="FY201" s="2">
        <f t="shared" si="244"/>
        <v>0.97633162947947094</v>
      </c>
      <c r="FZ201" s="2">
        <f t="shared" si="244"/>
        <v>0.9742560129791108</v>
      </c>
      <c r="GA201" s="2">
        <f t="shared" si="244"/>
        <v>0.97691581029096053</v>
      </c>
      <c r="GB201" s="2">
        <f t="shared" si="244"/>
        <v>0.97547036042091739</v>
      </c>
      <c r="GC201" s="2">
        <f t="shared" si="244"/>
        <v>0.98012659420458492</v>
      </c>
      <c r="GD201" s="2">
        <f t="shared" si="244"/>
        <v>0.98039120072307673</v>
      </c>
      <c r="GE201" s="2">
        <f t="shared" si="244"/>
        <v>0.97839580013971994</v>
      </c>
      <c r="GF201" s="2">
        <f t="shared" si="244"/>
        <v>0.9745936030077561</v>
      </c>
      <c r="GG201" s="2">
        <f t="shared" si="244"/>
        <v>0.97349485461455865</v>
      </c>
      <c r="GH201" s="2">
        <f t="shared" si="244"/>
        <v>0.97095012858188345</v>
      </c>
      <c r="GI201" s="2">
        <f t="shared" si="244"/>
        <v>0.96834769125521758</v>
      </c>
      <c r="GJ201" s="2">
        <f t="shared" si="244"/>
        <v>0.9625917999825061</v>
      </c>
      <c r="GK201" s="2">
        <f t="shared" si="244"/>
        <v>0.95702236614472125</v>
      </c>
      <c r="GM201" s="83">
        <f t="shared" si="245"/>
        <v>0</v>
      </c>
      <c r="GN201" s="83">
        <f t="shared" si="245"/>
        <v>0</v>
      </c>
      <c r="GO201" s="83">
        <f t="shared" si="245"/>
        <v>0</v>
      </c>
      <c r="GP201" s="83">
        <f t="shared" si="245"/>
        <v>0</v>
      </c>
      <c r="GQ201" s="83">
        <f t="shared" si="245"/>
        <v>0</v>
      </c>
      <c r="GR201" s="83">
        <f t="shared" si="245"/>
        <v>0</v>
      </c>
      <c r="GS201" s="83">
        <f t="shared" si="245"/>
        <v>0</v>
      </c>
      <c r="GT201" s="83">
        <f t="shared" si="245"/>
        <v>0</v>
      </c>
      <c r="GU201" s="83">
        <f t="shared" si="245"/>
        <v>0</v>
      </c>
      <c r="GV201" s="83">
        <f t="shared" si="245"/>
        <v>0</v>
      </c>
      <c r="GW201" s="83">
        <f t="shared" si="245"/>
        <v>0</v>
      </c>
      <c r="GX201" s="83">
        <f t="shared" si="245"/>
        <v>0</v>
      </c>
      <c r="GY201" s="83">
        <f t="shared" si="245"/>
        <v>0</v>
      </c>
      <c r="GZ201" s="83">
        <f t="shared" si="245"/>
        <v>0</v>
      </c>
      <c r="HA201" s="83">
        <f t="shared" si="245"/>
        <v>0</v>
      </c>
      <c r="HC201" s="83">
        <f t="shared" si="181"/>
        <v>0</v>
      </c>
      <c r="HD201" s="83">
        <f t="shared" si="181"/>
        <v>0</v>
      </c>
      <c r="HE201" s="83">
        <f t="shared" si="181"/>
        <v>0</v>
      </c>
      <c r="HF201" s="83">
        <f t="shared" si="181"/>
        <v>0</v>
      </c>
      <c r="HG201" s="83">
        <f t="shared" si="181"/>
        <v>0</v>
      </c>
      <c r="HH201" s="83">
        <f t="shared" si="181"/>
        <v>0</v>
      </c>
      <c r="HI201" s="83">
        <f t="shared" si="241"/>
        <v>0</v>
      </c>
      <c r="HJ201" s="83">
        <f t="shared" si="241"/>
        <v>0</v>
      </c>
      <c r="HK201" s="83">
        <f t="shared" si="241"/>
        <v>0</v>
      </c>
      <c r="HL201" s="83">
        <f t="shared" si="241"/>
        <v>0</v>
      </c>
      <c r="HM201" s="83">
        <f t="shared" si="241"/>
        <v>0</v>
      </c>
      <c r="HN201" s="83">
        <f t="shared" si="241"/>
        <v>0</v>
      </c>
      <c r="HO201" s="83">
        <f t="shared" si="226"/>
        <v>0</v>
      </c>
      <c r="HP201" s="83">
        <f t="shared" si="226"/>
        <v>0</v>
      </c>
      <c r="HQ201" s="83">
        <f t="shared" si="226"/>
        <v>0</v>
      </c>
      <c r="HS201" s="83">
        <f t="shared" si="246"/>
        <v>5.5163995835227655E-109</v>
      </c>
      <c r="HT201" s="83">
        <f t="shared" si="246"/>
        <v>2.5672111060093878E-99</v>
      </c>
      <c r="HU201" s="83">
        <f t="shared" si="246"/>
        <v>3.3097767466451654E-104</v>
      </c>
      <c r="HV201" s="83">
        <f t="shared" si="246"/>
        <v>1.4822458457936873E-89</v>
      </c>
      <c r="HW201" s="83">
        <f t="shared" si="246"/>
        <v>1.3192817465919406E-120</v>
      </c>
      <c r="HX201" s="83">
        <f t="shared" si="246"/>
        <v>2.2283847050471098E-146</v>
      </c>
      <c r="HY201" s="83">
        <f t="shared" si="246"/>
        <v>1.2869978985070479E-126</v>
      </c>
      <c r="HZ201" s="83">
        <f t="shared" si="246"/>
        <v>5.0785536192049018E-145</v>
      </c>
      <c r="IA201" s="83">
        <f t="shared" si="246"/>
        <v>3.5463860521246298E-129</v>
      </c>
      <c r="IB201" s="83">
        <f t="shared" si="246"/>
        <v>3.6299876355866509E-125</v>
      </c>
      <c r="IC201" s="83">
        <f t="shared" si="246"/>
        <v>1.3063375359513621E-126</v>
      </c>
      <c r="ID201" s="83">
        <f t="shared" si="246"/>
        <v>2.3004150914230703E-135</v>
      </c>
      <c r="IE201" s="83">
        <f t="shared" si="246"/>
        <v>1.2301772174211964E-125</v>
      </c>
      <c r="IF201" s="83">
        <f t="shared" si="246"/>
        <v>5.0633126161874373E-152</v>
      </c>
      <c r="IG201" s="83">
        <f t="shared" si="246"/>
        <v>5.1307960767599429E-146</v>
      </c>
      <c r="II201" s="83">
        <f t="shared" si="247"/>
        <v>8.8372300266864135E-10</v>
      </c>
      <c r="IJ201" s="83">
        <f t="shared" si="247"/>
        <v>3.9141068908778461E-9</v>
      </c>
      <c r="IK201" s="83">
        <f t="shared" si="247"/>
        <v>1.3440913356620316E-9</v>
      </c>
      <c r="IL201" s="83">
        <f t="shared" si="247"/>
        <v>3.6353050052149169E-8</v>
      </c>
      <c r="IM201" s="83">
        <f t="shared" si="247"/>
        <v>1.0175040870304299E-10</v>
      </c>
      <c r="IN201" s="83">
        <f t="shared" si="247"/>
        <v>1.5611996415211568E-12</v>
      </c>
      <c r="IO201" s="83">
        <f t="shared" si="247"/>
        <v>1.0629796290440001E-11</v>
      </c>
      <c r="IP201" s="83">
        <f t="shared" si="247"/>
        <v>1.5594814710702603E-13</v>
      </c>
      <c r="IQ201" s="83">
        <f t="shared" si="247"/>
        <v>1.0511548684729905E-11</v>
      </c>
      <c r="IR201" s="83">
        <f t="shared" si="247"/>
        <v>6.1760938628058516E-11</v>
      </c>
      <c r="IS201" s="83">
        <f t="shared" si="247"/>
        <v>5.4728596056427714E-11</v>
      </c>
      <c r="IT201" s="83">
        <f t="shared" si="247"/>
        <v>3.1901823182531025E-11</v>
      </c>
      <c r="IU201" s="83">
        <f t="shared" si="247"/>
        <v>2.6391298278802793E-10</v>
      </c>
      <c r="IV201" s="83">
        <f t="shared" si="247"/>
        <v>2.4952456735361956E-11</v>
      </c>
      <c r="IW201" s="83">
        <f t="shared" si="247"/>
        <v>4.5674609375183561E-10</v>
      </c>
      <c r="IY201" s="83">
        <f t="shared" si="248"/>
        <v>8.8372300266864135E-10</v>
      </c>
      <c r="IZ201" s="83">
        <f t="shared" si="248"/>
        <v>3.9141068908778461E-9</v>
      </c>
      <c r="JA201" s="83">
        <f t="shared" si="248"/>
        <v>1.3440913356620316E-9</v>
      </c>
      <c r="JB201" s="83">
        <f t="shared" si="248"/>
        <v>3.6353050052149169E-8</v>
      </c>
      <c r="JC201" s="83">
        <f t="shared" si="248"/>
        <v>1.0175040870304299E-10</v>
      </c>
      <c r="JD201" s="83">
        <f t="shared" si="248"/>
        <v>1.5611996415211568E-12</v>
      </c>
      <c r="JE201" s="83">
        <f t="shared" si="248"/>
        <v>1.0629796290440001E-11</v>
      </c>
      <c r="JF201" s="83">
        <f t="shared" si="248"/>
        <v>1.5594814710702603E-13</v>
      </c>
      <c r="JG201" s="83">
        <f t="shared" si="248"/>
        <v>1.0511548684729905E-11</v>
      </c>
      <c r="JH201" s="83">
        <f t="shared" si="248"/>
        <v>6.1760938628058516E-11</v>
      </c>
      <c r="JI201" s="83">
        <f t="shared" si="248"/>
        <v>5.4728596056427714E-11</v>
      </c>
      <c r="JJ201" s="83">
        <f t="shared" si="248"/>
        <v>3.1901823182531025E-11</v>
      </c>
      <c r="JK201" s="83">
        <f t="shared" si="248"/>
        <v>2.6391298278802793E-10</v>
      </c>
      <c r="JL201" s="83">
        <f t="shared" si="248"/>
        <v>2.4952456735361956E-11</v>
      </c>
      <c r="JM201" s="83">
        <f t="shared" si="248"/>
        <v>4.5674609375183561E-10</v>
      </c>
    </row>
    <row r="202" spans="2:273" x14ac:dyDescent="0.25">
      <c r="B202" s="2">
        <v>175</v>
      </c>
      <c r="C202" s="37">
        <v>107.6</v>
      </c>
      <c r="D202" s="37">
        <v>105.43300000000001</v>
      </c>
      <c r="E202" s="37">
        <v>103.85</v>
      </c>
      <c r="F202" s="37">
        <v>106.467</v>
      </c>
      <c r="G202" s="37">
        <v>104.55200000000001</v>
      </c>
      <c r="H202" s="37">
        <v>105.724</v>
      </c>
      <c r="I202" s="37">
        <v>107.931</v>
      </c>
      <c r="J202" s="37">
        <v>109.741</v>
      </c>
      <c r="K202" s="37">
        <v>110.13800000000001</v>
      </c>
      <c r="L202" s="37">
        <v>110.379</v>
      </c>
      <c r="M202" s="37">
        <v>112.10299999999999</v>
      </c>
      <c r="N202" s="37">
        <v>111.931</v>
      </c>
      <c r="O202" s="37">
        <v>112.845</v>
      </c>
      <c r="P202" s="37">
        <v>111.586</v>
      </c>
      <c r="Q202" s="37">
        <v>112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 t="e">
        <f t="shared" si="249"/>
        <v>#N/A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 t="e">
        <f t="shared" si="242"/>
        <v>#N/A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165.02146396396398</v>
      </c>
      <c r="DL202" s="2">
        <f t="shared" si="251"/>
        <v>154.11533898676004</v>
      </c>
      <c r="DM202" s="2">
        <f t="shared" si="251"/>
        <v>145.31560296896089</v>
      </c>
      <c r="DN202" s="2">
        <f t="shared" si="251"/>
        <v>139.08890086442719</v>
      </c>
      <c r="DO202" s="2">
        <f t="shared" si="251"/>
        <v>134.20134161286791</v>
      </c>
      <c r="DP202" s="2">
        <f t="shared" si="251"/>
        <v>136.3007210084034</v>
      </c>
      <c r="DQ202" s="2">
        <f t="shared" si="251"/>
        <v>141.23809749425541</v>
      </c>
      <c r="DR202" s="2">
        <f t="shared" si="251"/>
        <v>140.96987731092435</v>
      </c>
      <c r="DS202" s="2">
        <f t="shared" si="251"/>
        <v>144.93817299485721</v>
      </c>
      <c r="DT202" s="2">
        <f t="shared" si="251"/>
        <v>144.10886103512416</v>
      </c>
      <c r="DU202" s="2">
        <f t="shared" si="251"/>
        <v>135.16047226890757</v>
      </c>
      <c r="DV202" s="2">
        <f t="shared" si="251"/>
        <v>138.56429915966388</v>
      </c>
      <c r="DW202" s="2">
        <f t="shared" si="251"/>
        <v>150.34550756302522</v>
      </c>
      <c r="DX202" s="2">
        <f t="shared" si="251"/>
        <v>155.72596426426423</v>
      </c>
      <c r="DY202" s="2">
        <f t="shared" si="251"/>
        <v>182.0983997775306</v>
      </c>
      <c r="EA202" s="2">
        <f t="shared" si="240"/>
        <v>107.18114395224138</v>
      </c>
      <c r="EB202" s="2">
        <f t="shared" si="240"/>
        <v>106.50064674213026</v>
      </c>
      <c r="EC202" s="2">
        <f t="shared" si="240"/>
        <v>104.97454764468371</v>
      </c>
      <c r="ED202" s="2">
        <f t="shared" si="240"/>
        <v>105.18098160837461</v>
      </c>
      <c r="EE202" s="2">
        <f t="shared" si="240"/>
        <v>104.02962868460909</v>
      </c>
      <c r="EF202" s="2">
        <f t="shared" si="239"/>
        <v>102.74414991983252</v>
      </c>
      <c r="EG202" s="2">
        <f t="shared" si="239"/>
        <v>106.11170770322363</v>
      </c>
      <c r="EH202" s="2">
        <f t="shared" si="239"/>
        <v>112.00491614383057</v>
      </c>
      <c r="EI202" s="2">
        <f t="shared" si="239"/>
        <v>112.38525003209132</v>
      </c>
      <c r="EJ202" s="2">
        <f t="shared" si="239"/>
        <v>115.19255533929591</v>
      </c>
      <c r="EK202" s="2">
        <f t="shared" si="239"/>
        <v>112.18105801652823</v>
      </c>
      <c r="EL202" s="2">
        <f t="shared" si="179"/>
        <v>110.64821155793206</v>
      </c>
      <c r="EM202" s="2">
        <f t="shared" si="179"/>
        <v>114.15470945449647</v>
      </c>
      <c r="EN202" s="2">
        <f t="shared" si="179"/>
        <v>112.69701077308048</v>
      </c>
      <c r="EO202" s="2">
        <f t="shared" si="179"/>
        <v>116.68428453947367</v>
      </c>
      <c r="EQ202" s="2">
        <f t="shared" si="252"/>
        <v>105.29395045309775</v>
      </c>
      <c r="ER202" s="2">
        <f t="shared" si="252"/>
        <v>104.81604680706522</v>
      </c>
      <c r="ES202" s="2">
        <f t="shared" si="252"/>
        <v>105.28551956631769</v>
      </c>
      <c r="ET202" s="2">
        <f t="shared" si="252"/>
        <v>104.70194080674126</v>
      </c>
      <c r="EU202" s="2">
        <f t="shared" si="252"/>
        <v>104.49553239934889</v>
      </c>
      <c r="EV202" s="2">
        <f t="shared" si="252"/>
        <v>103.28515922756918</v>
      </c>
      <c r="EW202" s="2">
        <f t="shared" si="252"/>
        <v>106.4307703811306</v>
      </c>
      <c r="EX202" s="2">
        <f t="shared" si="252"/>
        <v>110.51708215793568</v>
      </c>
      <c r="EY202" s="2">
        <f t="shared" si="252"/>
        <v>110.56729379215402</v>
      </c>
      <c r="EZ202" s="2">
        <f t="shared" si="252"/>
        <v>113.09671399944894</v>
      </c>
      <c r="FA202" s="2">
        <f t="shared" si="252"/>
        <v>112.09544621226304</v>
      </c>
      <c r="FB202" s="2">
        <f t="shared" si="252"/>
        <v>111.50709566257228</v>
      </c>
      <c r="FC202" s="2">
        <f t="shared" si="252"/>
        <v>113.26700014771924</v>
      </c>
      <c r="FD202" s="2">
        <f t="shared" si="252"/>
        <v>111.71675598717587</v>
      </c>
      <c r="FE202" s="2">
        <f t="shared" si="252"/>
        <v>112.77281183889068</v>
      </c>
      <c r="FG202" s="2">
        <f t="shared" si="253"/>
        <v>0.9999973440181783</v>
      </c>
      <c r="FH202" s="2">
        <f t="shared" si="253"/>
        <v>0.99999652878493506</v>
      </c>
      <c r="FI202" s="2">
        <f t="shared" si="253"/>
        <v>0.99999643419569562</v>
      </c>
      <c r="FJ202" s="2">
        <f t="shared" si="253"/>
        <v>0.99999648324143531</v>
      </c>
      <c r="FK202" s="2">
        <f t="shared" si="253"/>
        <v>0.99999550278671712</v>
      </c>
      <c r="FL202" s="2">
        <f t="shared" si="253"/>
        <v>0.99999481567605353</v>
      </c>
      <c r="FM202" s="2">
        <f t="shared" si="253"/>
        <v>0.99999568113517168</v>
      </c>
      <c r="FN202" s="2">
        <f t="shared" si="253"/>
        <v>0.99999467678566645</v>
      </c>
      <c r="FO202" s="2">
        <f t="shared" si="253"/>
        <v>0.99999527350340411</v>
      </c>
      <c r="FP202" s="2">
        <f t="shared" si="253"/>
        <v>0.99999495924902493</v>
      </c>
      <c r="FQ202" s="2">
        <f t="shared" si="253"/>
        <v>0.9999947822195302</v>
      </c>
      <c r="FR202" s="2">
        <f t="shared" si="253"/>
        <v>0.99999476828657274</v>
      </c>
      <c r="FS202" s="2">
        <f t="shared" si="253"/>
        <v>0.99999450826039016</v>
      </c>
      <c r="FT202" s="2">
        <f t="shared" si="253"/>
        <v>0.99999483544117507</v>
      </c>
      <c r="FU202" s="2">
        <f t="shared" si="253"/>
        <v>0.99999341208587633</v>
      </c>
      <c r="FW202" s="2">
        <f t="shared" si="244"/>
        <v>0.98116941458672025</v>
      </c>
      <c r="FX202" s="2">
        <f t="shared" si="244"/>
        <v>0.98068683902633924</v>
      </c>
      <c r="FY202" s="2">
        <f t="shared" si="244"/>
        <v>0.97836914197448654</v>
      </c>
      <c r="FZ202" s="2">
        <f t="shared" si="244"/>
        <v>0.97646790006868411</v>
      </c>
      <c r="GA202" s="2">
        <f t="shared" si="244"/>
        <v>0.97890411969149693</v>
      </c>
      <c r="GB202" s="2">
        <f t="shared" si="244"/>
        <v>0.97758031345838226</v>
      </c>
      <c r="GC202" s="2">
        <f t="shared" si="244"/>
        <v>0.98184348922067011</v>
      </c>
      <c r="GD202" s="2">
        <f t="shared" si="244"/>
        <v>0.98208565378424506</v>
      </c>
      <c r="GE202" s="2">
        <f t="shared" si="244"/>
        <v>0.98025920958424906</v>
      </c>
      <c r="GF202" s="2">
        <f t="shared" si="244"/>
        <v>0.97677717622074478</v>
      </c>
      <c r="GG202" s="2">
        <f t="shared" si="244"/>
        <v>0.97577051293607597</v>
      </c>
      <c r="GH202" s="2">
        <f t="shared" si="244"/>
        <v>0.97343830874159598</v>
      </c>
      <c r="GI202" s="2">
        <f t="shared" si="244"/>
        <v>0.97105212977638955</v>
      </c>
      <c r="GJ202" s="2">
        <f t="shared" si="244"/>
        <v>0.96577064964475468</v>
      </c>
      <c r="GK202" s="2">
        <f t="shared" si="244"/>
        <v>0.96065514691820508</v>
      </c>
      <c r="GM202" s="83">
        <f t="shared" si="245"/>
        <v>0</v>
      </c>
      <c r="GN202" s="83">
        <f t="shared" si="245"/>
        <v>0</v>
      </c>
      <c r="GO202" s="83">
        <f t="shared" si="245"/>
        <v>0</v>
      </c>
      <c r="GP202" s="83">
        <f t="shared" si="245"/>
        <v>0</v>
      </c>
      <c r="GQ202" s="83">
        <f t="shared" si="245"/>
        <v>0</v>
      </c>
      <c r="GR202" s="83">
        <f t="shared" si="245"/>
        <v>0</v>
      </c>
      <c r="GS202" s="83">
        <f t="shared" si="245"/>
        <v>0</v>
      </c>
      <c r="GT202" s="83">
        <f t="shared" si="245"/>
        <v>0</v>
      </c>
      <c r="GU202" s="83">
        <f t="shared" si="245"/>
        <v>0</v>
      </c>
      <c r="GV202" s="83">
        <f t="shared" si="245"/>
        <v>0</v>
      </c>
      <c r="GW202" s="83">
        <f t="shared" si="245"/>
        <v>0</v>
      </c>
      <c r="GX202" s="83">
        <f t="shared" si="245"/>
        <v>0</v>
      </c>
      <c r="GY202" s="83">
        <f t="shared" si="245"/>
        <v>0</v>
      </c>
      <c r="GZ202" s="83">
        <f t="shared" si="245"/>
        <v>0</v>
      </c>
      <c r="HA202" s="83">
        <f t="shared" si="245"/>
        <v>0</v>
      </c>
      <c r="HC202" s="83">
        <f t="shared" si="181"/>
        <v>0</v>
      </c>
      <c r="HD202" s="83">
        <f t="shared" si="181"/>
        <v>0</v>
      </c>
      <c r="HE202" s="83">
        <f t="shared" si="181"/>
        <v>0</v>
      </c>
      <c r="HF202" s="83">
        <f t="shared" si="181"/>
        <v>0</v>
      </c>
      <c r="HG202" s="83">
        <f t="shared" si="181"/>
        <v>0</v>
      </c>
      <c r="HH202" s="83">
        <f t="shared" si="181"/>
        <v>0</v>
      </c>
      <c r="HI202" s="83">
        <f t="shared" si="241"/>
        <v>0</v>
      </c>
      <c r="HJ202" s="83">
        <f t="shared" si="241"/>
        <v>0</v>
      </c>
      <c r="HK202" s="83">
        <f t="shared" si="241"/>
        <v>0</v>
      </c>
      <c r="HL202" s="83">
        <f t="shared" si="241"/>
        <v>0</v>
      </c>
      <c r="HM202" s="83">
        <f t="shared" si="241"/>
        <v>0</v>
      </c>
      <c r="HN202" s="83">
        <f t="shared" si="241"/>
        <v>0</v>
      </c>
      <c r="HO202" s="83">
        <f t="shared" si="226"/>
        <v>0</v>
      </c>
      <c r="HP202" s="83">
        <f t="shared" si="226"/>
        <v>0</v>
      </c>
      <c r="HQ202" s="83">
        <f t="shared" si="226"/>
        <v>0</v>
      </c>
      <c r="HS202" s="83">
        <f t="shared" si="246"/>
        <v>3.2258347405364532E-112</v>
      </c>
      <c r="HT202" s="83">
        <f t="shared" si="246"/>
        <v>2.6699156756752429E-102</v>
      </c>
      <c r="HU202" s="83">
        <f t="shared" si="246"/>
        <v>1.8790943395195064E-107</v>
      </c>
      <c r="HV202" s="83">
        <f t="shared" si="246"/>
        <v>2.3737484647666551E-92</v>
      </c>
      <c r="HW202" s="83">
        <f t="shared" si="246"/>
        <v>2.6232896972092625E-124</v>
      </c>
      <c r="HX202" s="83">
        <f t="shared" si="246"/>
        <v>6.4250028811513337E-151</v>
      </c>
      <c r="HY202" s="83">
        <f t="shared" si="246"/>
        <v>1.8931596044419405E-130</v>
      </c>
      <c r="HZ202" s="83">
        <f t="shared" si="246"/>
        <v>1.8341121265356355E-149</v>
      </c>
      <c r="IA202" s="83">
        <f t="shared" si="246"/>
        <v>3.8948148320571391E-133</v>
      </c>
      <c r="IB202" s="83">
        <f t="shared" si="246"/>
        <v>4.3754164150163595E-129</v>
      </c>
      <c r="IC202" s="83">
        <f t="shared" si="246"/>
        <v>1.3046924707715087E-130</v>
      </c>
      <c r="ID202" s="83">
        <f t="shared" si="246"/>
        <v>1.1491161662483776E-139</v>
      </c>
      <c r="IE202" s="83">
        <f t="shared" si="246"/>
        <v>1.1076694408509962E-129</v>
      </c>
      <c r="IF202" s="83">
        <f t="shared" si="246"/>
        <v>4.5527683353540689E-157</v>
      </c>
      <c r="IG202" s="83">
        <f t="shared" si="246"/>
        <v>5.3439681397306401E-151</v>
      </c>
      <c r="II202" s="83">
        <f t="shared" si="247"/>
        <v>3.4893349540822476E-10</v>
      </c>
      <c r="IJ202" s="83">
        <f t="shared" si="247"/>
        <v>1.6480008951408404E-9</v>
      </c>
      <c r="IK202" s="83">
        <f t="shared" si="247"/>
        <v>5.226802029555196E-10</v>
      </c>
      <c r="IL202" s="83">
        <f t="shared" si="247"/>
        <v>1.6296526994116603E-8</v>
      </c>
      <c r="IM202" s="83">
        <f t="shared" si="247"/>
        <v>3.5127106091070016E-11</v>
      </c>
      <c r="IN202" s="83">
        <f t="shared" si="247"/>
        <v>4.3015514976651796E-13</v>
      </c>
      <c r="IO202" s="83">
        <f t="shared" si="247"/>
        <v>3.4437243790358476E-12</v>
      </c>
      <c r="IP202" s="83">
        <f t="shared" si="247"/>
        <v>4.1634087161399077E-14</v>
      </c>
      <c r="IQ202" s="83">
        <f t="shared" si="247"/>
        <v>3.3179110637020394E-12</v>
      </c>
      <c r="IR202" s="83">
        <f t="shared" si="247"/>
        <v>2.0201178515645954E-11</v>
      </c>
      <c r="IS202" s="83">
        <f t="shared" si="247"/>
        <v>1.7550574239771996E-11</v>
      </c>
      <c r="IT202" s="83">
        <f t="shared" si="247"/>
        <v>9.6438221076027071E-12</v>
      </c>
      <c r="IU202" s="83">
        <f t="shared" si="247"/>
        <v>8.6554540955768137E-11</v>
      </c>
      <c r="IV202" s="83">
        <f t="shared" si="247"/>
        <v>6.7473719557103025E-12</v>
      </c>
      <c r="IW202" s="83">
        <f t="shared" si="247"/>
        <v>1.3780834397579175E-10</v>
      </c>
      <c r="IY202" s="83">
        <f t="shared" si="248"/>
        <v>3.4893349540822476E-10</v>
      </c>
      <c r="IZ202" s="83">
        <f t="shared" si="248"/>
        <v>1.6480008951408404E-9</v>
      </c>
      <c r="JA202" s="83">
        <f t="shared" si="248"/>
        <v>5.226802029555196E-10</v>
      </c>
      <c r="JB202" s="83">
        <f t="shared" si="248"/>
        <v>1.6296526994116603E-8</v>
      </c>
      <c r="JC202" s="83">
        <f t="shared" si="248"/>
        <v>3.5127106091070016E-11</v>
      </c>
      <c r="JD202" s="83">
        <f t="shared" si="248"/>
        <v>4.3015514976651796E-13</v>
      </c>
      <c r="JE202" s="83">
        <f t="shared" si="248"/>
        <v>3.4437243790358476E-12</v>
      </c>
      <c r="JF202" s="83">
        <f t="shared" si="248"/>
        <v>4.1634087161399077E-14</v>
      </c>
      <c r="JG202" s="83">
        <f t="shared" si="248"/>
        <v>3.3179110637020394E-12</v>
      </c>
      <c r="JH202" s="83">
        <f t="shared" si="248"/>
        <v>2.0201178515645954E-11</v>
      </c>
      <c r="JI202" s="83">
        <f t="shared" si="248"/>
        <v>1.7550574239771996E-11</v>
      </c>
      <c r="JJ202" s="83">
        <f t="shared" si="248"/>
        <v>9.6438221076027071E-12</v>
      </c>
      <c r="JK202" s="83">
        <f t="shared" si="248"/>
        <v>8.6554540955768137E-11</v>
      </c>
      <c r="JL202" s="83">
        <f t="shared" si="248"/>
        <v>6.7473719557103025E-12</v>
      </c>
      <c r="JM202" s="83">
        <f t="shared" si="248"/>
        <v>1.3780834397579175E-10</v>
      </c>
    </row>
    <row r="203" spans="2:273" x14ac:dyDescent="0.25">
      <c r="B203" s="2">
        <v>176</v>
      </c>
      <c r="C203" s="37">
        <v>105.25</v>
      </c>
      <c r="D203" s="37">
        <v>107.15</v>
      </c>
      <c r="E203" s="37">
        <v>105.733</v>
      </c>
      <c r="F203" s="37">
        <v>104.533</v>
      </c>
      <c r="G203" s="37">
        <v>103.96599999999999</v>
      </c>
      <c r="H203" s="37">
        <v>103.13800000000001</v>
      </c>
      <c r="I203" s="37">
        <v>108.79300000000001</v>
      </c>
      <c r="J203" s="37">
        <v>108.94799999999999</v>
      </c>
      <c r="K203" s="37">
        <v>107.983</v>
      </c>
      <c r="L203" s="37">
        <v>110.776</v>
      </c>
      <c r="M203" s="37">
        <v>111.224</v>
      </c>
      <c r="N203" s="37">
        <v>108.724</v>
      </c>
      <c r="O203" s="37">
        <v>110.931</v>
      </c>
      <c r="P203" s="37">
        <v>113.328</v>
      </c>
      <c r="Q203" s="37">
        <v>113.276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165.27712934362935</v>
      </c>
      <c r="DL203" s="2">
        <f t="shared" si="251"/>
        <v>154.33293018929859</v>
      </c>
      <c r="DM203" s="2">
        <f t="shared" si="251"/>
        <v>145.48736653171392</v>
      </c>
      <c r="DN203" s="2">
        <f t="shared" si="251"/>
        <v>139.22335693183064</v>
      </c>
      <c r="DO203" s="2">
        <f t="shared" si="251"/>
        <v>134.30475631907208</v>
      </c>
      <c r="DP203" s="2">
        <f t="shared" si="251"/>
        <v>136.40654257703085</v>
      </c>
      <c r="DQ203" s="2">
        <f t="shared" si="251"/>
        <v>141.36372250793306</v>
      </c>
      <c r="DR203" s="2">
        <f t="shared" si="251"/>
        <v>141.10517058823527</v>
      </c>
      <c r="DS203" s="2">
        <f t="shared" si="251"/>
        <v>145.10656636393477</v>
      </c>
      <c r="DT203" s="2">
        <f t="shared" si="251"/>
        <v>144.27151132509024</v>
      </c>
      <c r="DU203" s="2">
        <f t="shared" si="251"/>
        <v>135.26357198879552</v>
      </c>
      <c r="DV203" s="2">
        <f t="shared" si="251"/>
        <v>138.6841661064426</v>
      </c>
      <c r="DW203" s="2">
        <f t="shared" si="251"/>
        <v>150.52967647058824</v>
      </c>
      <c r="DX203" s="2">
        <f t="shared" si="251"/>
        <v>155.94412552552549</v>
      </c>
      <c r="DY203" s="2">
        <f t="shared" si="251"/>
        <v>182.49158731924359</v>
      </c>
      <c r="EA203" s="2">
        <f t="shared" si="240"/>
        <v>107.10788275023771</v>
      </c>
      <c r="EB203" s="2">
        <f t="shared" si="240"/>
        <v>106.42509503146204</v>
      </c>
      <c r="EC203" s="2">
        <f t="shared" si="240"/>
        <v>104.89659831763122</v>
      </c>
      <c r="ED203" s="2">
        <f t="shared" si="240"/>
        <v>105.11559527788751</v>
      </c>
      <c r="EE203" s="2">
        <f t="shared" si="240"/>
        <v>103.94824387354846</v>
      </c>
      <c r="EF203" s="2">
        <f t="shared" si="239"/>
        <v>102.63962600871906</v>
      </c>
      <c r="EG203" s="2">
        <f t="shared" si="239"/>
        <v>106.01365723090611</v>
      </c>
      <c r="EH203" s="2">
        <f t="shared" si="239"/>
        <v>111.97778577211095</v>
      </c>
      <c r="EI203" s="2">
        <f t="shared" si="239"/>
        <v>112.34630899840128</v>
      </c>
      <c r="EJ203" s="2">
        <f t="shared" si="239"/>
        <v>115.21235087610896</v>
      </c>
      <c r="EK203" s="2">
        <f t="shared" si="239"/>
        <v>112.15006074619815</v>
      </c>
      <c r="EL203" s="2">
        <f t="shared" si="179"/>
        <v>110.59165129643108</v>
      </c>
      <c r="EM203" s="2">
        <f t="shared" si="179"/>
        <v>114.08712202659065</v>
      </c>
      <c r="EN203" s="2">
        <f t="shared" si="179"/>
        <v>112.62797861714738</v>
      </c>
      <c r="EO203" s="2">
        <f t="shared" si="179"/>
        <v>116.61767499999999</v>
      </c>
      <c r="EQ203" s="2">
        <f t="shared" si="252"/>
        <v>105.19737549480548</v>
      </c>
      <c r="ER203" s="2">
        <f t="shared" si="252"/>
        <v>104.71867763247282</v>
      </c>
      <c r="ES203" s="2">
        <f t="shared" si="252"/>
        <v>105.21167157711535</v>
      </c>
      <c r="ET203" s="2">
        <f t="shared" si="252"/>
        <v>104.63024354192568</v>
      </c>
      <c r="EU203" s="2">
        <f t="shared" si="252"/>
        <v>104.42011406810117</v>
      </c>
      <c r="EV203" s="2">
        <f t="shared" si="252"/>
        <v>103.18770735008268</v>
      </c>
      <c r="EW203" s="2">
        <f t="shared" si="252"/>
        <v>106.33675275014775</v>
      </c>
      <c r="EX203" s="2">
        <f t="shared" si="252"/>
        <v>110.47102558918672</v>
      </c>
      <c r="EY203" s="2">
        <f t="shared" si="252"/>
        <v>110.50492863698454</v>
      </c>
      <c r="EZ203" s="2">
        <f t="shared" si="252"/>
        <v>113.08897829822409</v>
      </c>
      <c r="FA203" s="2">
        <f t="shared" si="252"/>
        <v>112.06333558841621</v>
      </c>
      <c r="FB203" s="2">
        <f t="shared" si="252"/>
        <v>111.4619663222599</v>
      </c>
      <c r="FC203" s="2">
        <f t="shared" si="252"/>
        <v>113.18729159773106</v>
      </c>
      <c r="FD203" s="2">
        <f t="shared" si="252"/>
        <v>111.63436431643191</v>
      </c>
      <c r="FE203" s="2">
        <f t="shared" si="252"/>
        <v>112.65795588743644</v>
      </c>
      <c r="FG203" s="2">
        <f t="shared" si="253"/>
        <v>0.99999757771522335</v>
      </c>
      <c r="FH203" s="2">
        <f t="shared" si="253"/>
        <v>0.99999683421326802</v>
      </c>
      <c r="FI203" s="2">
        <f t="shared" si="253"/>
        <v>0.99999674794680304</v>
      </c>
      <c r="FJ203" s="2">
        <f t="shared" si="253"/>
        <v>0.99999679267707708</v>
      </c>
      <c r="FK203" s="2">
        <f t="shared" si="253"/>
        <v>0.99999589849111614</v>
      </c>
      <c r="FL203" s="2">
        <f t="shared" si="253"/>
        <v>0.99999527183820924</v>
      </c>
      <c r="FM203" s="2">
        <f t="shared" si="253"/>
        <v>0.99999606114696604</v>
      </c>
      <c r="FN203" s="2">
        <f t="shared" si="253"/>
        <v>0.99999514516855359</v>
      </c>
      <c r="FO203" s="2">
        <f t="shared" si="253"/>
        <v>0.99999568938207972</v>
      </c>
      <c r="FP203" s="2">
        <f t="shared" si="253"/>
        <v>0.99999540277843324</v>
      </c>
      <c r="FQ203" s="2">
        <f t="shared" si="253"/>
        <v>0.99999524132546946</v>
      </c>
      <c r="FR203" s="2">
        <f t="shared" si="253"/>
        <v>0.99999522861844958</v>
      </c>
      <c r="FS203" s="2">
        <f t="shared" si="253"/>
        <v>0.9999949914715287</v>
      </c>
      <c r="FT203" s="2">
        <f t="shared" si="253"/>
        <v>0.9999952898642307</v>
      </c>
      <c r="FU203" s="2">
        <f t="shared" si="253"/>
        <v>0.99999399174742776</v>
      </c>
      <c r="FW203" s="2">
        <f t="shared" si="244"/>
        <v>0.98279779988296023</v>
      </c>
      <c r="FX203" s="2">
        <f t="shared" si="244"/>
        <v>0.98235620488732978</v>
      </c>
      <c r="FY203" s="2">
        <f t="shared" si="244"/>
        <v>0.98023480429389054</v>
      </c>
      <c r="FZ203" s="2">
        <f t="shared" si="244"/>
        <v>0.97849393999316203</v>
      </c>
      <c r="GA203" s="2">
        <f t="shared" si="244"/>
        <v>0.98072454923152308</v>
      </c>
      <c r="GB203" s="2">
        <f t="shared" si="244"/>
        <v>0.97951258755771009</v>
      </c>
      <c r="GC203" s="2">
        <f t="shared" si="244"/>
        <v>0.9834145688752709</v>
      </c>
      <c r="GD203" s="2">
        <f t="shared" si="244"/>
        <v>0.98363612821911606</v>
      </c>
      <c r="GE203" s="2">
        <f t="shared" si="244"/>
        <v>0.98196485856313986</v>
      </c>
      <c r="GF203" s="2">
        <f t="shared" si="244"/>
        <v>0.97877716717368779</v>
      </c>
      <c r="GG203" s="2">
        <f t="shared" si="244"/>
        <v>0.97785523402536945</v>
      </c>
      <c r="GH203" s="2">
        <f t="shared" si="244"/>
        <v>0.97571870084288104</v>
      </c>
      <c r="GI203" s="2">
        <f t="shared" si="244"/>
        <v>0.97353181148851309</v>
      </c>
      <c r="GJ203" s="2">
        <f t="shared" si="244"/>
        <v>0.96868815607065517</v>
      </c>
      <c r="GK203" s="2">
        <f t="shared" si="244"/>
        <v>0.96399241210631181</v>
      </c>
      <c r="GM203" s="83">
        <f t="shared" si="245"/>
        <v>0</v>
      </c>
      <c r="GN203" s="83">
        <f t="shared" si="245"/>
        <v>0</v>
      </c>
      <c r="GO203" s="83">
        <f t="shared" si="245"/>
        <v>0</v>
      </c>
      <c r="GP203" s="83">
        <f t="shared" si="245"/>
        <v>0</v>
      </c>
      <c r="GQ203" s="83">
        <f t="shared" si="245"/>
        <v>0</v>
      </c>
      <c r="GR203" s="83">
        <f t="shared" si="245"/>
        <v>0</v>
      </c>
      <c r="GS203" s="83">
        <f t="shared" si="245"/>
        <v>0</v>
      </c>
      <c r="GT203" s="83">
        <f t="shared" si="245"/>
        <v>0</v>
      </c>
      <c r="GU203" s="83">
        <f t="shared" si="245"/>
        <v>0</v>
      </c>
      <c r="GV203" s="83">
        <f t="shared" si="245"/>
        <v>0</v>
      </c>
      <c r="GW203" s="83">
        <f t="shared" si="245"/>
        <v>0</v>
      </c>
      <c r="GX203" s="83">
        <f t="shared" si="245"/>
        <v>0</v>
      </c>
      <c r="GY203" s="83">
        <f t="shared" si="245"/>
        <v>0</v>
      </c>
      <c r="GZ203" s="83">
        <f t="shared" si="245"/>
        <v>0</v>
      </c>
      <c r="HA203" s="83">
        <f t="shared" si="245"/>
        <v>0</v>
      </c>
      <c r="HC203" s="83">
        <f t="shared" si="181"/>
        <v>0</v>
      </c>
      <c r="HD203" s="83">
        <f t="shared" si="181"/>
        <v>0</v>
      </c>
      <c r="HE203" s="83">
        <f t="shared" si="181"/>
        <v>0</v>
      </c>
      <c r="HF203" s="83">
        <f t="shared" si="181"/>
        <v>0</v>
      </c>
      <c r="HG203" s="83">
        <f t="shared" si="181"/>
        <v>0</v>
      </c>
      <c r="HH203" s="83">
        <f t="shared" si="181"/>
        <v>0</v>
      </c>
      <c r="HI203" s="83">
        <f t="shared" si="241"/>
        <v>0</v>
      </c>
      <c r="HJ203" s="83">
        <f t="shared" si="241"/>
        <v>0</v>
      </c>
      <c r="HK203" s="83">
        <f t="shared" si="241"/>
        <v>0</v>
      </c>
      <c r="HL203" s="83">
        <f t="shared" si="241"/>
        <v>0</v>
      </c>
      <c r="HM203" s="83">
        <f t="shared" si="241"/>
        <v>0</v>
      </c>
      <c r="HN203" s="83">
        <f t="shared" si="241"/>
        <v>0</v>
      </c>
      <c r="HO203" s="83">
        <f t="shared" si="226"/>
        <v>0</v>
      </c>
      <c r="HP203" s="83">
        <f t="shared" si="226"/>
        <v>0</v>
      </c>
      <c r="HQ203" s="83">
        <f t="shared" si="226"/>
        <v>0</v>
      </c>
      <c r="HS203" s="83">
        <f t="shared" si="246"/>
        <v>1.6893166695820547E-115</v>
      </c>
      <c r="HT203" s="83">
        <f t="shared" si="246"/>
        <v>2.5045337720272122E-105</v>
      </c>
      <c r="HU203" s="83">
        <f t="shared" si="246"/>
        <v>9.4971741686771964E-111</v>
      </c>
      <c r="HV203" s="83">
        <f t="shared" si="246"/>
        <v>3.4377363027749562E-95</v>
      </c>
      <c r="HW203" s="83">
        <f t="shared" si="246"/>
        <v>4.578167341439706E-128</v>
      </c>
      <c r="HX203" s="83">
        <f t="shared" si="246"/>
        <v>1.5764041108487049E-155</v>
      </c>
      <c r="HY203" s="83">
        <f t="shared" si="246"/>
        <v>2.4375675548739277E-134</v>
      </c>
      <c r="HZ203" s="83">
        <f t="shared" si="246"/>
        <v>5.6671275342327727E-154</v>
      </c>
      <c r="IA203" s="83">
        <f t="shared" si="246"/>
        <v>3.7213540107780809E-137</v>
      </c>
      <c r="IB203" s="83">
        <f t="shared" si="246"/>
        <v>4.5811710538550346E-133</v>
      </c>
      <c r="IC203" s="83">
        <f t="shared" si="246"/>
        <v>1.1271244342582588E-134</v>
      </c>
      <c r="ID203" s="83">
        <f t="shared" si="246"/>
        <v>4.9075338847956842E-144</v>
      </c>
      <c r="IE203" s="83">
        <f t="shared" si="246"/>
        <v>8.5892038630749214E-134</v>
      </c>
      <c r="IF203" s="83">
        <f t="shared" si="246"/>
        <v>3.3795975283849893E-162</v>
      </c>
      <c r="IG203" s="83">
        <f t="shared" si="246"/>
        <v>4.5819859382695766E-156</v>
      </c>
      <c r="II203" s="83">
        <f t="shared" si="247"/>
        <v>1.3492484979569684E-10</v>
      </c>
      <c r="IJ203" s="83">
        <f t="shared" si="247"/>
        <v>6.8046631123975559E-10</v>
      </c>
      <c r="IK203" s="83">
        <f t="shared" si="247"/>
        <v>1.9882874168529744E-10</v>
      </c>
      <c r="IL203" s="83">
        <f t="shared" si="247"/>
        <v>7.1681918957524309E-9</v>
      </c>
      <c r="IM203" s="83">
        <f t="shared" si="247"/>
        <v>1.1830265742843701E-11</v>
      </c>
      <c r="IN203" s="83">
        <f t="shared" si="247"/>
        <v>1.1493521926346629E-13</v>
      </c>
      <c r="IO203" s="83">
        <f t="shared" si="247"/>
        <v>1.0877680041022465E-12</v>
      </c>
      <c r="IP203" s="83">
        <f t="shared" si="247"/>
        <v>1.078966291113291E-14</v>
      </c>
      <c r="IQ203" s="83">
        <f t="shared" si="247"/>
        <v>1.01991549012771E-12</v>
      </c>
      <c r="IR203" s="83">
        <f t="shared" si="247"/>
        <v>6.4332169374933044E-12</v>
      </c>
      <c r="IS203" s="83">
        <f t="shared" si="247"/>
        <v>5.4753029051331836E-12</v>
      </c>
      <c r="IT203" s="83">
        <f t="shared" si="247"/>
        <v>2.8297996974329287E-12</v>
      </c>
      <c r="IU203" s="83">
        <f t="shared" si="247"/>
        <v>2.7593830871590327E-11</v>
      </c>
      <c r="IV203" s="83">
        <f t="shared" si="247"/>
        <v>1.7615475083807539E-12</v>
      </c>
      <c r="IW203" s="83">
        <f t="shared" si="247"/>
        <v>4.02094485891543E-11</v>
      </c>
      <c r="IY203" s="83">
        <f t="shared" si="248"/>
        <v>1.3492484979569684E-10</v>
      </c>
      <c r="IZ203" s="83">
        <f t="shared" si="248"/>
        <v>6.8046631123975559E-10</v>
      </c>
      <c r="JA203" s="83">
        <f t="shared" si="248"/>
        <v>1.9882874168529744E-10</v>
      </c>
      <c r="JB203" s="83">
        <f t="shared" si="248"/>
        <v>7.1681918957524309E-9</v>
      </c>
      <c r="JC203" s="83">
        <f t="shared" si="248"/>
        <v>1.1830265742843701E-11</v>
      </c>
      <c r="JD203" s="83">
        <f t="shared" si="248"/>
        <v>1.1493521926346629E-13</v>
      </c>
      <c r="JE203" s="83">
        <f t="shared" si="248"/>
        <v>1.0877680041022465E-12</v>
      </c>
      <c r="JF203" s="83">
        <f t="shared" si="248"/>
        <v>1.078966291113291E-14</v>
      </c>
      <c r="JG203" s="83">
        <f t="shared" si="248"/>
        <v>1.01991549012771E-12</v>
      </c>
      <c r="JH203" s="83">
        <f t="shared" si="248"/>
        <v>6.4332169374933044E-12</v>
      </c>
      <c r="JI203" s="83">
        <f t="shared" si="248"/>
        <v>5.4753029051331836E-12</v>
      </c>
      <c r="JJ203" s="83">
        <f t="shared" si="248"/>
        <v>2.8297996974329287E-12</v>
      </c>
      <c r="JK203" s="83">
        <f t="shared" si="248"/>
        <v>2.7593830871590327E-11</v>
      </c>
      <c r="JL203" s="83">
        <f t="shared" si="248"/>
        <v>1.7615475083807539E-12</v>
      </c>
      <c r="JM203" s="83">
        <f t="shared" si="248"/>
        <v>4.02094485891543E-11</v>
      </c>
    </row>
    <row r="204" spans="2:273" x14ac:dyDescent="0.25">
      <c r="B204" s="2">
        <v>177</v>
      </c>
      <c r="C204" s="37">
        <v>105.383</v>
      </c>
      <c r="D204" s="37">
        <v>105.333</v>
      </c>
      <c r="E204" s="37">
        <v>104.383</v>
      </c>
      <c r="F204" s="37">
        <v>107.95</v>
      </c>
      <c r="G204" s="37">
        <v>100.89700000000001</v>
      </c>
      <c r="H204" s="37">
        <v>103.414</v>
      </c>
      <c r="I204" s="37">
        <v>108.586</v>
      </c>
      <c r="J204" s="37">
        <v>108.55200000000001</v>
      </c>
      <c r="K204" s="37">
        <v>111.29300000000001</v>
      </c>
      <c r="L204" s="37">
        <v>112.655</v>
      </c>
      <c r="M204" s="37">
        <v>110.655</v>
      </c>
      <c r="N204" s="37">
        <v>110.724</v>
      </c>
      <c r="O204" s="37">
        <v>112</v>
      </c>
      <c r="P204" s="37">
        <v>113.983</v>
      </c>
      <c r="Q204" s="37">
        <v>112.5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165.53279472329473</v>
      </c>
      <c r="DL204" s="2">
        <f t="shared" si="251"/>
        <v>154.55052139183715</v>
      </c>
      <c r="DM204" s="2">
        <f t="shared" si="251"/>
        <v>145.65913009446695</v>
      </c>
      <c r="DN204" s="2">
        <f t="shared" si="251"/>
        <v>139.35781299923406</v>
      </c>
      <c r="DO204" s="2">
        <f t="shared" si="251"/>
        <v>134.40817102527626</v>
      </c>
      <c r="DP204" s="2">
        <f t="shared" si="251"/>
        <v>136.5123641456583</v>
      </c>
      <c r="DQ204" s="2">
        <f t="shared" si="251"/>
        <v>141.48934752161071</v>
      </c>
      <c r="DR204" s="2">
        <f t="shared" si="251"/>
        <v>141.24046386554619</v>
      </c>
      <c r="DS204" s="2">
        <f t="shared" si="251"/>
        <v>145.27495973301237</v>
      </c>
      <c r="DT204" s="2">
        <f t="shared" si="251"/>
        <v>144.43416161505633</v>
      </c>
      <c r="DU204" s="2">
        <f t="shared" si="251"/>
        <v>135.36667170868347</v>
      </c>
      <c r="DV204" s="2">
        <f t="shared" si="251"/>
        <v>138.8040330532213</v>
      </c>
      <c r="DW204" s="2">
        <f t="shared" si="251"/>
        <v>150.71384537815126</v>
      </c>
      <c r="DX204" s="2">
        <f t="shared" si="251"/>
        <v>156.16228678678675</v>
      </c>
      <c r="DY204" s="2">
        <f t="shared" si="251"/>
        <v>182.88477486095661</v>
      </c>
      <c r="EA204" s="2">
        <f t="shared" si="240"/>
        <v>107.03462154823404</v>
      </c>
      <c r="EB204" s="2">
        <f t="shared" si="240"/>
        <v>106.34954332079383</v>
      </c>
      <c r="EC204" s="2">
        <f t="shared" si="240"/>
        <v>104.81864899057874</v>
      </c>
      <c r="ED204" s="2">
        <f t="shared" si="240"/>
        <v>105.05020894740041</v>
      </c>
      <c r="EE204" s="2">
        <f t="shared" si="240"/>
        <v>103.86685906248783</v>
      </c>
      <c r="EF204" s="2">
        <f t="shared" si="239"/>
        <v>102.53510209760559</v>
      </c>
      <c r="EG204" s="2">
        <f t="shared" si="239"/>
        <v>105.91560675858857</v>
      </c>
      <c r="EH204" s="2">
        <f t="shared" si="239"/>
        <v>111.95065540039131</v>
      </c>
      <c r="EI204" s="2">
        <f t="shared" si="239"/>
        <v>112.30736796471126</v>
      </c>
      <c r="EJ204" s="2">
        <f t="shared" si="239"/>
        <v>115.23214641292202</v>
      </c>
      <c r="EK204" s="2">
        <f t="shared" si="239"/>
        <v>112.11906347586807</v>
      </c>
      <c r="EL204" s="2">
        <f t="shared" si="179"/>
        <v>110.53509103493009</v>
      </c>
      <c r="EM204" s="2">
        <f t="shared" si="179"/>
        <v>114.01953459868483</v>
      </c>
      <c r="EN204" s="2">
        <f t="shared" si="179"/>
        <v>112.55894646121428</v>
      </c>
      <c r="EO204" s="2">
        <f t="shared" si="179"/>
        <v>116.5510654605263</v>
      </c>
      <c r="EQ204" s="2">
        <f t="shared" si="252"/>
        <v>105.10080053651322</v>
      </c>
      <c r="ER204" s="2">
        <f t="shared" si="252"/>
        <v>104.62130845788043</v>
      </c>
      <c r="ES204" s="2">
        <f t="shared" si="252"/>
        <v>105.137823587913</v>
      </c>
      <c r="ET204" s="2">
        <f t="shared" si="252"/>
        <v>104.5585462771101</v>
      </c>
      <c r="EU204" s="2">
        <f t="shared" si="252"/>
        <v>104.34469573685347</v>
      </c>
      <c r="EV204" s="2">
        <f t="shared" si="252"/>
        <v>103.09025547259617</v>
      </c>
      <c r="EW204" s="2">
        <f t="shared" si="252"/>
        <v>106.24273511916488</v>
      </c>
      <c r="EX204" s="2">
        <f t="shared" si="252"/>
        <v>110.42496902043777</v>
      </c>
      <c r="EY204" s="2">
        <f t="shared" si="252"/>
        <v>110.44256348181507</v>
      </c>
      <c r="EZ204" s="2">
        <f t="shared" si="252"/>
        <v>113.08124259699923</v>
      </c>
      <c r="FA204" s="2">
        <f t="shared" si="252"/>
        <v>112.03122496456938</v>
      </c>
      <c r="FB204" s="2">
        <f t="shared" si="252"/>
        <v>111.41683698194753</v>
      </c>
      <c r="FC204" s="2">
        <f t="shared" si="252"/>
        <v>113.10758304774288</v>
      </c>
      <c r="FD204" s="2">
        <f t="shared" si="252"/>
        <v>111.55197264568795</v>
      </c>
      <c r="FE204" s="2">
        <f t="shared" si="252"/>
        <v>112.54309993598221</v>
      </c>
      <c r="FG204" s="2">
        <f t="shared" si="253"/>
        <v>0.99999779084955687</v>
      </c>
      <c r="FH204" s="2">
        <f t="shared" si="253"/>
        <v>0.99999711276738112</v>
      </c>
      <c r="FI204" s="2">
        <f t="shared" si="253"/>
        <v>0.99999703409138552</v>
      </c>
      <c r="FJ204" s="2">
        <f t="shared" si="253"/>
        <v>0.9999970748859035</v>
      </c>
      <c r="FK204" s="2">
        <f t="shared" si="253"/>
        <v>0.99999625937809022</v>
      </c>
      <c r="FL204" s="2">
        <f t="shared" si="253"/>
        <v>0.99999568786340265</v>
      </c>
      <c r="FM204" s="2">
        <f t="shared" si="253"/>
        <v>0.99999640772209342</v>
      </c>
      <c r="FN204" s="2">
        <f t="shared" si="253"/>
        <v>0.99999557233920633</v>
      </c>
      <c r="FO204" s="2">
        <f t="shared" si="253"/>
        <v>0.99999606866824131</v>
      </c>
      <c r="FP204" s="2">
        <f t="shared" si="253"/>
        <v>0.99999580728240423</v>
      </c>
      <c r="FQ204" s="2">
        <f t="shared" si="253"/>
        <v>0.99999566003542995</v>
      </c>
      <c r="FR204" s="2">
        <f t="shared" si="253"/>
        <v>0.99999564844648037</v>
      </c>
      <c r="FS204" s="2">
        <f t="shared" si="253"/>
        <v>0.99999543216573195</v>
      </c>
      <c r="FT204" s="2">
        <f t="shared" si="253"/>
        <v>0.99999570430334328</v>
      </c>
      <c r="FU204" s="2">
        <f t="shared" si="253"/>
        <v>0.99999452040563164</v>
      </c>
      <c r="FW204" s="2">
        <f t="shared" si="244"/>
        <v>0.98428762466885289</v>
      </c>
      <c r="FX204" s="2">
        <f t="shared" si="244"/>
        <v>0.98388364757350455</v>
      </c>
      <c r="FY204" s="2">
        <f t="shared" si="244"/>
        <v>0.98194252310099872</v>
      </c>
      <c r="FZ204" s="2">
        <f t="shared" si="244"/>
        <v>0.98034905467476985</v>
      </c>
      <c r="GA204" s="2">
        <f t="shared" si="244"/>
        <v>0.98239071407554346</v>
      </c>
      <c r="GB204" s="2">
        <f t="shared" si="244"/>
        <v>0.98128151452586332</v>
      </c>
      <c r="GC204" s="2">
        <f t="shared" si="244"/>
        <v>0.98485180069349865</v>
      </c>
      <c r="GD204" s="2">
        <f t="shared" si="244"/>
        <v>0.98505445231466293</v>
      </c>
      <c r="GE204" s="2">
        <f t="shared" si="244"/>
        <v>0.98352561236465763</v>
      </c>
      <c r="GF204" s="2">
        <f t="shared" si="244"/>
        <v>0.98060833482745935</v>
      </c>
      <c r="GG204" s="2">
        <f t="shared" si="244"/>
        <v>0.97976430415551696</v>
      </c>
      <c r="GH204" s="2">
        <f t="shared" si="244"/>
        <v>0.97780777849060574</v>
      </c>
      <c r="GI204" s="2">
        <f t="shared" si="244"/>
        <v>0.97580437565861999</v>
      </c>
      <c r="GJ204" s="2">
        <f t="shared" si="244"/>
        <v>0.97136436481566335</v>
      </c>
      <c r="GK204" s="2">
        <f t="shared" si="244"/>
        <v>0.96705631480745524</v>
      </c>
      <c r="GM204" s="83">
        <f t="shared" si="245"/>
        <v>0</v>
      </c>
      <c r="GN204" s="83">
        <f t="shared" si="245"/>
        <v>0</v>
      </c>
      <c r="GO204" s="83">
        <f t="shared" si="245"/>
        <v>0</v>
      </c>
      <c r="GP204" s="83">
        <f t="shared" si="245"/>
        <v>0</v>
      </c>
      <c r="GQ204" s="83">
        <f t="shared" si="245"/>
        <v>0</v>
      </c>
      <c r="GR204" s="83">
        <f t="shared" si="245"/>
        <v>0</v>
      </c>
      <c r="GS204" s="83">
        <f t="shared" si="245"/>
        <v>0</v>
      </c>
      <c r="GT204" s="83">
        <f t="shared" si="245"/>
        <v>0</v>
      </c>
      <c r="GU204" s="83">
        <f t="shared" si="245"/>
        <v>0</v>
      </c>
      <c r="GV204" s="83">
        <f t="shared" si="245"/>
        <v>0</v>
      </c>
      <c r="GW204" s="83">
        <f t="shared" si="245"/>
        <v>0</v>
      </c>
      <c r="GX204" s="83">
        <f t="shared" si="245"/>
        <v>0</v>
      </c>
      <c r="GY204" s="83">
        <f t="shared" si="245"/>
        <v>0</v>
      </c>
      <c r="GZ204" s="83">
        <f t="shared" si="245"/>
        <v>0</v>
      </c>
      <c r="HA204" s="83">
        <f t="shared" si="245"/>
        <v>0</v>
      </c>
      <c r="HC204" s="83">
        <f t="shared" si="181"/>
        <v>0</v>
      </c>
      <c r="HD204" s="83">
        <f t="shared" si="181"/>
        <v>0</v>
      </c>
      <c r="HE204" s="83">
        <f t="shared" si="181"/>
        <v>0</v>
      </c>
      <c r="HF204" s="83">
        <f t="shared" si="181"/>
        <v>0</v>
      </c>
      <c r="HG204" s="83">
        <f t="shared" si="181"/>
        <v>0</v>
      </c>
      <c r="HH204" s="83">
        <f t="shared" si="181"/>
        <v>0</v>
      </c>
      <c r="HI204" s="83">
        <f t="shared" si="241"/>
        <v>0</v>
      </c>
      <c r="HJ204" s="83">
        <f t="shared" si="241"/>
        <v>0</v>
      </c>
      <c r="HK204" s="83">
        <f t="shared" si="241"/>
        <v>0</v>
      </c>
      <c r="HL204" s="83">
        <f t="shared" si="241"/>
        <v>0</v>
      </c>
      <c r="HM204" s="83">
        <f t="shared" si="241"/>
        <v>0</v>
      </c>
      <c r="HN204" s="83">
        <f t="shared" si="241"/>
        <v>0</v>
      </c>
      <c r="HO204" s="83">
        <f t="shared" si="226"/>
        <v>0</v>
      </c>
      <c r="HP204" s="83">
        <f t="shared" si="226"/>
        <v>0</v>
      </c>
      <c r="HQ204" s="83">
        <f t="shared" si="226"/>
        <v>0</v>
      </c>
      <c r="HS204" s="83">
        <f t="shared" si="246"/>
        <v>7.9224571592788926E-119</v>
      </c>
      <c r="HT204" s="83">
        <f t="shared" si="246"/>
        <v>2.11907751401867E-108</v>
      </c>
      <c r="HU204" s="83">
        <f t="shared" si="246"/>
        <v>4.2730017164930407E-114</v>
      </c>
      <c r="HV204" s="83">
        <f t="shared" si="246"/>
        <v>4.5022614624443641E-98</v>
      </c>
      <c r="HW204" s="83">
        <f t="shared" si="246"/>
        <v>7.012467058362201E-132</v>
      </c>
      <c r="HX204" s="83">
        <f t="shared" si="246"/>
        <v>3.2913179429423535E-160</v>
      </c>
      <c r="HY204" s="83">
        <f t="shared" si="246"/>
        <v>2.747155889102135E-138</v>
      </c>
      <c r="HZ204" s="83">
        <f t="shared" si="246"/>
        <v>1.4981263187868773E-158</v>
      </c>
      <c r="IA204" s="83">
        <f t="shared" si="246"/>
        <v>3.0933252834270255E-141</v>
      </c>
      <c r="IB204" s="83">
        <f t="shared" si="246"/>
        <v>4.1665190599314341E-137</v>
      </c>
      <c r="IC204" s="83">
        <f t="shared" si="246"/>
        <v>8.4225447432645642E-139</v>
      </c>
      <c r="ID204" s="83">
        <f t="shared" si="246"/>
        <v>1.7918476099161555E-148</v>
      </c>
      <c r="IE204" s="83">
        <f t="shared" si="246"/>
        <v>5.7357802290046106E-138</v>
      </c>
      <c r="IF204" s="83">
        <f t="shared" si="246"/>
        <v>2.0710918156349993E-167</v>
      </c>
      <c r="IG204" s="83">
        <f t="shared" si="246"/>
        <v>3.2340775841643473E-161</v>
      </c>
      <c r="II204" s="83">
        <f t="shared" si="247"/>
        <v>5.1092342743140939E-11</v>
      </c>
      <c r="IJ204" s="83">
        <f t="shared" si="247"/>
        <v>2.7553199977871972E-10</v>
      </c>
      <c r="IK204" s="83">
        <f t="shared" si="247"/>
        <v>7.3985912863286155E-11</v>
      </c>
      <c r="IL204" s="83">
        <f t="shared" si="247"/>
        <v>3.0936791635589012E-9</v>
      </c>
      <c r="IM204" s="83">
        <f t="shared" si="247"/>
        <v>3.8867211653296412E-12</v>
      </c>
      <c r="IN204" s="83">
        <f t="shared" si="247"/>
        <v>2.9780534561416755E-14</v>
      </c>
      <c r="IO204" s="83">
        <f t="shared" si="247"/>
        <v>3.3499652894141798E-13</v>
      </c>
      <c r="IP204" s="83">
        <f t="shared" si="247"/>
        <v>2.7142398476718965E-15</v>
      </c>
      <c r="IQ204" s="83">
        <f t="shared" si="247"/>
        <v>3.05320646599209E-13</v>
      </c>
      <c r="IR204" s="83">
        <f t="shared" si="247"/>
        <v>1.9946119372823881E-12</v>
      </c>
      <c r="IS204" s="83">
        <f t="shared" si="247"/>
        <v>1.66170702946344E-12</v>
      </c>
      <c r="IT204" s="83">
        <f t="shared" si="247"/>
        <v>8.0597919280820813E-13</v>
      </c>
      <c r="IU204" s="83">
        <f t="shared" si="247"/>
        <v>8.5509697944002778E-12</v>
      </c>
      <c r="IV204" s="83">
        <f t="shared" si="247"/>
        <v>4.4399532948746169E-13</v>
      </c>
      <c r="IW204" s="83">
        <f t="shared" si="247"/>
        <v>1.1345328866849651E-11</v>
      </c>
      <c r="IY204" s="83">
        <f t="shared" si="248"/>
        <v>5.1092342743140939E-11</v>
      </c>
      <c r="IZ204" s="83">
        <f t="shared" si="248"/>
        <v>2.7553199977871972E-10</v>
      </c>
      <c r="JA204" s="83">
        <f t="shared" si="248"/>
        <v>7.3985912863286155E-11</v>
      </c>
      <c r="JB204" s="83">
        <f t="shared" si="248"/>
        <v>3.0936791635589012E-9</v>
      </c>
      <c r="JC204" s="83">
        <f t="shared" si="248"/>
        <v>3.8867211653296412E-12</v>
      </c>
      <c r="JD204" s="83">
        <f t="shared" si="248"/>
        <v>2.9780534561416755E-14</v>
      </c>
      <c r="JE204" s="83">
        <f t="shared" si="248"/>
        <v>3.3499652894141798E-13</v>
      </c>
      <c r="JF204" s="83">
        <f t="shared" si="248"/>
        <v>2.7142398476718965E-15</v>
      </c>
      <c r="JG204" s="83">
        <f t="shared" si="248"/>
        <v>3.05320646599209E-13</v>
      </c>
      <c r="JH204" s="83">
        <f t="shared" si="248"/>
        <v>1.9946119372823881E-12</v>
      </c>
      <c r="JI204" s="83">
        <f t="shared" si="248"/>
        <v>1.66170702946344E-12</v>
      </c>
      <c r="JJ204" s="83">
        <f t="shared" si="248"/>
        <v>8.0597919280820813E-13</v>
      </c>
      <c r="JK204" s="83">
        <f t="shared" si="248"/>
        <v>8.5509697944002778E-12</v>
      </c>
      <c r="JL204" s="83">
        <f t="shared" si="248"/>
        <v>4.4399532948746169E-13</v>
      </c>
      <c r="JM204" s="83">
        <f t="shared" si="248"/>
        <v>1.1345328866849651E-11</v>
      </c>
    </row>
    <row r="205" spans="2:273" x14ac:dyDescent="0.25">
      <c r="B205" s="2">
        <v>178</v>
      </c>
      <c r="C205" s="37">
        <v>106.767</v>
      </c>
      <c r="D205" s="37">
        <v>104.467</v>
      </c>
      <c r="E205" s="37">
        <v>104.367</v>
      </c>
      <c r="F205" s="37">
        <v>105.083</v>
      </c>
      <c r="G205" s="37">
        <v>104.89700000000001</v>
      </c>
      <c r="H205" s="37">
        <v>104.776</v>
      </c>
      <c r="I205" s="37">
        <v>108.569</v>
      </c>
      <c r="J205" s="37">
        <v>109.828</v>
      </c>
      <c r="K205" s="37">
        <v>110.29300000000001</v>
      </c>
      <c r="L205" s="37">
        <v>110.69</v>
      </c>
      <c r="M205" s="37">
        <v>112.5</v>
      </c>
      <c r="N205" s="37">
        <v>110.241</v>
      </c>
      <c r="O205" s="37">
        <v>114.10299999999999</v>
      </c>
      <c r="P205" s="37">
        <v>112.55200000000001</v>
      </c>
      <c r="Q205" s="37">
        <v>114.10299999999999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165.78846010296013</v>
      </c>
      <c r="DL205" s="2">
        <f t="shared" si="251"/>
        <v>154.76811259437574</v>
      </c>
      <c r="DM205" s="2">
        <f t="shared" si="251"/>
        <v>145.83089365721997</v>
      </c>
      <c r="DN205" s="2">
        <f t="shared" si="251"/>
        <v>139.4922690666375</v>
      </c>
      <c r="DO205" s="2">
        <f t="shared" si="251"/>
        <v>134.51158573148047</v>
      </c>
      <c r="DP205" s="2">
        <f t="shared" si="251"/>
        <v>136.61818571428574</v>
      </c>
      <c r="DQ205" s="2">
        <f t="shared" si="251"/>
        <v>141.61497253528836</v>
      </c>
      <c r="DR205" s="2">
        <f t="shared" si="251"/>
        <v>141.37575714285714</v>
      </c>
      <c r="DS205" s="2">
        <f t="shared" si="251"/>
        <v>145.44335310208996</v>
      </c>
      <c r="DT205" s="2">
        <f t="shared" si="251"/>
        <v>144.59681190502238</v>
      </c>
      <c r="DU205" s="2">
        <f t="shared" si="251"/>
        <v>135.46977142857142</v>
      </c>
      <c r="DV205" s="2">
        <f t="shared" si="251"/>
        <v>138.9239</v>
      </c>
      <c r="DW205" s="2">
        <f t="shared" si="251"/>
        <v>150.89801428571428</v>
      </c>
      <c r="DX205" s="2">
        <f t="shared" si="251"/>
        <v>156.38044804804804</v>
      </c>
      <c r="DY205" s="2">
        <f t="shared" si="251"/>
        <v>183.27796240266963</v>
      </c>
      <c r="EA205" s="2">
        <f t="shared" si="240"/>
        <v>106.96136034623038</v>
      </c>
      <c r="EB205" s="2">
        <f t="shared" si="240"/>
        <v>106.27399161012561</v>
      </c>
      <c r="EC205" s="2">
        <f t="shared" si="240"/>
        <v>104.74069966352624</v>
      </c>
      <c r="ED205" s="2">
        <f t="shared" si="240"/>
        <v>104.98482261691331</v>
      </c>
      <c r="EE205" s="2">
        <f t="shared" si="240"/>
        <v>103.78547425142722</v>
      </c>
      <c r="EF205" s="2">
        <f t="shared" si="239"/>
        <v>102.43057818649213</v>
      </c>
      <c r="EG205" s="2">
        <f t="shared" si="239"/>
        <v>105.81755628627104</v>
      </c>
      <c r="EH205" s="2">
        <f t="shared" si="239"/>
        <v>111.92352502867169</v>
      </c>
      <c r="EI205" s="2">
        <f t="shared" si="239"/>
        <v>112.26842693102122</v>
      </c>
      <c r="EJ205" s="2">
        <f t="shared" si="239"/>
        <v>115.25194194973507</v>
      </c>
      <c r="EK205" s="2">
        <f t="shared" si="239"/>
        <v>112.088066205538</v>
      </c>
      <c r="EL205" s="2">
        <f t="shared" si="179"/>
        <v>110.47853077342911</v>
      </c>
      <c r="EM205" s="2">
        <f t="shared" si="179"/>
        <v>113.95194717077899</v>
      </c>
      <c r="EN205" s="2">
        <f t="shared" si="179"/>
        <v>112.48991430528119</v>
      </c>
      <c r="EO205" s="2">
        <f t="shared" si="179"/>
        <v>116.48445592105261</v>
      </c>
      <c r="EQ205" s="2">
        <f t="shared" si="252"/>
        <v>105.00422557822097</v>
      </c>
      <c r="ER205" s="2">
        <f t="shared" si="252"/>
        <v>104.52393928328804</v>
      </c>
      <c r="ES205" s="2">
        <f t="shared" si="252"/>
        <v>105.06397559871067</v>
      </c>
      <c r="ET205" s="2">
        <f t="shared" si="252"/>
        <v>104.48684901229451</v>
      </c>
      <c r="EU205" s="2">
        <f t="shared" si="252"/>
        <v>104.26927740560576</v>
      </c>
      <c r="EV205" s="2">
        <f t="shared" si="252"/>
        <v>102.99280359510965</v>
      </c>
      <c r="EW205" s="2">
        <f t="shared" si="252"/>
        <v>106.14871748818202</v>
      </c>
      <c r="EX205" s="2">
        <f t="shared" si="252"/>
        <v>110.37891245168882</v>
      </c>
      <c r="EY205" s="2">
        <f t="shared" si="252"/>
        <v>110.38019832664561</v>
      </c>
      <c r="EZ205" s="2">
        <f t="shared" si="252"/>
        <v>113.07350689577437</v>
      </c>
      <c r="FA205" s="2">
        <f t="shared" si="252"/>
        <v>111.99911434072254</v>
      </c>
      <c r="FB205" s="2">
        <f t="shared" si="252"/>
        <v>111.37170764163514</v>
      </c>
      <c r="FC205" s="2">
        <f t="shared" si="252"/>
        <v>113.02787449775469</v>
      </c>
      <c r="FD205" s="2">
        <f t="shared" si="252"/>
        <v>111.46958097494399</v>
      </c>
      <c r="FE205" s="2">
        <f t="shared" si="252"/>
        <v>112.42824398452798</v>
      </c>
      <c r="FG205" s="2">
        <f t="shared" si="253"/>
        <v>0.99999798523045846</v>
      </c>
      <c r="FH205" s="2">
        <f t="shared" si="253"/>
        <v>0.99999736681188689</v>
      </c>
      <c r="FI205" s="2">
        <f t="shared" si="253"/>
        <v>0.99999729505848922</v>
      </c>
      <c r="FJ205" s="2">
        <f t="shared" si="253"/>
        <v>0.99999733226355103</v>
      </c>
      <c r="FK205" s="2">
        <f t="shared" si="253"/>
        <v>0.99999658851114959</v>
      </c>
      <c r="FL205" s="2">
        <f t="shared" si="253"/>
        <v>0.99999606728319024</v>
      </c>
      <c r="FM205" s="2">
        <f t="shared" si="253"/>
        <v>0.99999672380257565</v>
      </c>
      <c r="FN205" s="2">
        <f t="shared" si="253"/>
        <v>0.99999596192378992</v>
      </c>
      <c r="FO205" s="2">
        <f t="shared" si="253"/>
        <v>0.99999641458158273</v>
      </c>
      <c r="FP205" s="2">
        <f t="shared" si="253"/>
        <v>0.99999617619469561</v>
      </c>
      <c r="FQ205" s="2">
        <f t="shared" si="253"/>
        <v>0.99999604190375824</v>
      </c>
      <c r="FR205" s="2">
        <f t="shared" si="253"/>
        <v>0.99999603133450254</v>
      </c>
      <c r="FS205" s="2">
        <f t="shared" si="253"/>
        <v>0.99999583408396076</v>
      </c>
      <c r="FT205" s="2">
        <f t="shared" si="253"/>
        <v>0.99999608227660575</v>
      </c>
      <c r="FU205" s="2">
        <f t="shared" si="253"/>
        <v>0.99999500254813134</v>
      </c>
      <c r="FW205" s="2">
        <f t="shared" si="244"/>
        <v>0.98565030466357795</v>
      </c>
      <c r="FX205" s="2">
        <f t="shared" si="244"/>
        <v>0.98528083917933706</v>
      </c>
      <c r="FY205" s="2">
        <f t="shared" si="244"/>
        <v>0.98350517733587639</v>
      </c>
      <c r="FZ205" s="2">
        <f t="shared" si="244"/>
        <v>0.98204708300629162</v>
      </c>
      <c r="GA205" s="2">
        <f t="shared" si="244"/>
        <v>0.98391521817978855</v>
      </c>
      <c r="GB205" s="2">
        <f t="shared" si="244"/>
        <v>0.98290037486125226</v>
      </c>
      <c r="GC205" s="2">
        <f t="shared" si="244"/>
        <v>0.98616623932959135</v>
      </c>
      <c r="GD205" s="2">
        <f t="shared" si="244"/>
        <v>0.98635155016882747</v>
      </c>
      <c r="GE205" s="2">
        <f t="shared" si="244"/>
        <v>0.98495336879663564</v>
      </c>
      <c r="GF205" s="2">
        <f t="shared" si="244"/>
        <v>0.98228436375278261</v>
      </c>
      <c r="GG205" s="2">
        <f t="shared" si="244"/>
        <v>0.98151190759464557</v>
      </c>
      <c r="GH205" s="2">
        <f t="shared" si="244"/>
        <v>0.97972085485544691</v>
      </c>
      <c r="GI205" s="2">
        <f t="shared" si="244"/>
        <v>0.97788624920672662</v>
      </c>
      <c r="GJ205" s="2">
        <f t="shared" si="244"/>
        <v>0.97381802153935904</v>
      </c>
      <c r="GK205" s="2">
        <f t="shared" si="244"/>
        <v>0.96986765778111483</v>
      </c>
      <c r="GM205" s="83">
        <f t="shared" si="245"/>
        <v>0</v>
      </c>
      <c r="GN205" s="83">
        <f t="shared" si="245"/>
        <v>0</v>
      </c>
      <c r="GO205" s="83">
        <f t="shared" si="245"/>
        <v>0</v>
      </c>
      <c r="GP205" s="83">
        <f t="shared" si="245"/>
        <v>0</v>
      </c>
      <c r="GQ205" s="83">
        <f t="shared" si="245"/>
        <v>0</v>
      </c>
      <c r="GR205" s="83">
        <f t="shared" si="245"/>
        <v>0</v>
      </c>
      <c r="GS205" s="83">
        <f t="shared" si="245"/>
        <v>0</v>
      </c>
      <c r="GT205" s="83">
        <f t="shared" si="245"/>
        <v>0</v>
      </c>
      <c r="GU205" s="83">
        <f t="shared" si="245"/>
        <v>0</v>
      </c>
      <c r="GV205" s="83">
        <f t="shared" si="245"/>
        <v>0</v>
      </c>
      <c r="GW205" s="83">
        <f t="shared" si="245"/>
        <v>0</v>
      </c>
      <c r="GX205" s="83">
        <f t="shared" si="245"/>
        <v>0</v>
      </c>
      <c r="GY205" s="83">
        <f t="shared" si="245"/>
        <v>0</v>
      </c>
      <c r="GZ205" s="83">
        <f t="shared" si="245"/>
        <v>0</v>
      </c>
      <c r="HA205" s="83">
        <f t="shared" si="245"/>
        <v>0</v>
      </c>
      <c r="HC205" s="83">
        <f t="shared" si="181"/>
        <v>0</v>
      </c>
      <c r="HD205" s="83">
        <f t="shared" si="181"/>
        <v>0</v>
      </c>
      <c r="HE205" s="83">
        <f t="shared" si="181"/>
        <v>0</v>
      </c>
      <c r="HF205" s="83">
        <f t="shared" si="181"/>
        <v>0</v>
      </c>
      <c r="HG205" s="83">
        <f t="shared" si="181"/>
        <v>0</v>
      </c>
      <c r="HH205" s="83">
        <f t="shared" si="181"/>
        <v>0</v>
      </c>
      <c r="HI205" s="83">
        <f t="shared" si="241"/>
        <v>0</v>
      </c>
      <c r="HJ205" s="83">
        <f t="shared" si="241"/>
        <v>0</v>
      </c>
      <c r="HK205" s="83">
        <f t="shared" si="241"/>
        <v>0</v>
      </c>
      <c r="HL205" s="83">
        <f t="shared" si="241"/>
        <v>0</v>
      </c>
      <c r="HM205" s="83">
        <f t="shared" si="241"/>
        <v>0</v>
      </c>
      <c r="HN205" s="83">
        <f t="shared" si="241"/>
        <v>0</v>
      </c>
      <c r="HO205" s="83">
        <f t="shared" si="226"/>
        <v>0</v>
      </c>
      <c r="HP205" s="83">
        <f t="shared" si="226"/>
        <v>0</v>
      </c>
      <c r="HQ205" s="83">
        <f t="shared" si="226"/>
        <v>0</v>
      </c>
      <c r="HS205" s="83">
        <f t="shared" si="246"/>
        <v>3.3272546981475751E-122</v>
      </c>
      <c r="HT205" s="83">
        <f t="shared" si="246"/>
        <v>1.6171664967618942E-111</v>
      </c>
      <c r="HU205" s="83">
        <f t="shared" si="246"/>
        <v>1.7114397961995915E-117</v>
      </c>
      <c r="HV205" s="83">
        <f t="shared" si="246"/>
        <v>5.3321968139795201E-101</v>
      </c>
      <c r="HW205" s="83">
        <f t="shared" si="246"/>
        <v>9.4271615069293946E-136</v>
      </c>
      <c r="HX205" s="83">
        <f t="shared" si="246"/>
        <v>5.8475947593264319E-165</v>
      </c>
      <c r="HY205" s="83">
        <f t="shared" si="246"/>
        <v>2.7099698183564276E-142</v>
      </c>
      <c r="HZ205" s="83">
        <f t="shared" si="246"/>
        <v>3.3882810844715804E-163</v>
      </c>
      <c r="IA205" s="83">
        <f t="shared" si="246"/>
        <v>2.2369579777773791E-145</v>
      </c>
      <c r="IB205" s="83">
        <f t="shared" si="246"/>
        <v>3.2915996189322097E-141</v>
      </c>
      <c r="IC205" s="83">
        <f t="shared" si="246"/>
        <v>5.444017100350996E-143</v>
      </c>
      <c r="ID205" s="83">
        <f t="shared" si="246"/>
        <v>5.5933773777766223E-153</v>
      </c>
      <c r="IE205" s="83">
        <f t="shared" si="246"/>
        <v>3.2985700953170031E-142</v>
      </c>
      <c r="IF205" s="83">
        <f t="shared" si="246"/>
        <v>1.0477921622146697E-172</v>
      </c>
      <c r="IG205" s="83">
        <f t="shared" si="246"/>
        <v>1.8791009130550129E-166</v>
      </c>
      <c r="II205" s="83">
        <f t="shared" si="247"/>
        <v>1.8946393573124639E-11</v>
      </c>
      <c r="IJ205" s="83">
        <f t="shared" si="247"/>
        <v>1.0940721311343046E-10</v>
      </c>
      <c r="IK205" s="83">
        <f t="shared" si="247"/>
        <v>2.6930047200334571E-11</v>
      </c>
      <c r="IL205" s="83">
        <f t="shared" si="247"/>
        <v>1.3100361346952658E-9</v>
      </c>
      <c r="IM205" s="83">
        <f t="shared" si="247"/>
        <v>1.2456625452073838E-12</v>
      </c>
      <c r="IN205" s="83">
        <f t="shared" si="247"/>
        <v>7.4826228517773095E-15</v>
      </c>
      <c r="IO205" s="83">
        <f t="shared" si="247"/>
        <v>1.0058486176665296E-13</v>
      </c>
      <c r="IP205" s="83">
        <f t="shared" si="247"/>
        <v>6.627688542650057E-16</v>
      </c>
      <c r="IQ205" s="83">
        <f t="shared" si="247"/>
        <v>8.9008676561458701E-14</v>
      </c>
      <c r="IR205" s="83">
        <f t="shared" si="247"/>
        <v>6.0208528827173681E-13</v>
      </c>
      <c r="IS205" s="83">
        <f t="shared" si="247"/>
        <v>4.905921264933353E-13</v>
      </c>
      <c r="IT205" s="83">
        <f t="shared" si="247"/>
        <v>2.2281432544349907E-13</v>
      </c>
      <c r="IU205" s="83">
        <f t="shared" si="247"/>
        <v>2.5756623374923006E-12</v>
      </c>
      <c r="IV205" s="83">
        <f t="shared" si="247"/>
        <v>1.0803729221332919E-13</v>
      </c>
      <c r="IW205" s="83">
        <f t="shared" si="247"/>
        <v>3.0954796130550833E-12</v>
      </c>
      <c r="IY205" s="83">
        <f t="shared" si="248"/>
        <v>1.8946393573124639E-11</v>
      </c>
      <c r="IZ205" s="83">
        <f t="shared" si="248"/>
        <v>1.0940721311343046E-10</v>
      </c>
      <c r="JA205" s="83">
        <f t="shared" si="248"/>
        <v>2.6930047200334571E-11</v>
      </c>
      <c r="JB205" s="83">
        <f t="shared" si="248"/>
        <v>1.3100361346952658E-9</v>
      </c>
      <c r="JC205" s="83">
        <f t="shared" si="248"/>
        <v>1.2456625452073838E-12</v>
      </c>
      <c r="JD205" s="83">
        <f t="shared" si="248"/>
        <v>7.4826228517773095E-15</v>
      </c>
      <c r="JE205" s="83">
        <f t="shared" si="248"/>
        <v>1.0058486176665296E-13</v>
      </c>
      <c r="JF205" s="83">
        <f t="shared" si="248"/>
        <v>6.627688542650057E-16</v>
      </c>
      <c r="JG205" s="83">
        <f t="shared" si="248"/>
        <v>8.9008676561458701E-14</v>
      </c>
      <c r="JH205" s="83">
        <f t="shared" si="248"/>
        <v>6.0208528827173681E-13</v>
      </c>
      <c r="JI205" s="83">
        <f t="shared" si="248"/>
        <v>4.905921264933353E-13</v>
      </c>
      <c r="JJ205" s="83">
        <f t="shared" si="248"/>
        <v>2.2281432544349907E-13</v>
      </c>
      <c r="JK205" s="83">
        <f t="shared" si="248"/>
        <v>2.5756623374923006E-12</v>
      </c>
      <c r="JL205" s="83">
        <f t="shared" si="248"/>
        <v>1.0803729221332919E-13</v>
      </c>
      <c r="JM205" s="83">
        <f t="shared" si="248"/>
        <v>3.0954796130550833E-12</v>
      </c>
    </row>
    <row r="206" spans="2:273" x14ac:dyDescent="0.25">
      <c r="B206" s="2">
        <v>179</v>
      </c>
      <c r="C206" s="37">
        <v>107.333</v>
      </c>
      <c r="D206" s="37">
        <v>105.717</v>
      </c>
      <c r="E206" s="37">
        <v>106.06699999999999</v>
      </c>
      <c r="F206" s="37">
        <v>103.783</v>
      </c>
      <c r="G206" s="37">
        <v>104.069</v>
      </c>
      <c r="H206" s="37">
        <v>105.983</v>
      </c>
      <c r="I206" s="37">
        <v>107.70699999999999</v>
      </c>
      <c r="J206" s="37">
        <v>110.379</v>
      </c>
      <c r="K206" s="37">
        <v>110.776</v>
      </c>
      <c r="L206" s="37">
        <v>112.483</v>
      </c>
      <c r="M206" s="37">
        <v>112.89700000000001</v>
      </c>
      <c r="N206" s="37">
        <v>110.845</v>
      </c>
      <c r="O206" s="37">
        <v>114.483</v>
      </c>
      <c r="P206" s="37">
        <v>112.224</v>
      </c>
      <c r="Q206" s="37">
        <v>111.655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166.0441254826255</v>
      </c>
      <c r="DL206" s="2">
        <f t="shared" si="251"/>
        <v>154.98570379691432</v>
      </c>
      <c r="DM206" s="2">
        <f t="shared" si="251"/>
        <v>146.00265721997303</v>
      </c>
      <c r="DN206" s="2">
        <f t="shared" si="251"/>
        <v>139.62672513404092</v>
      </c>
      <c r="DO206" s="2">
        <f t="shared" si="251"/>
        <v>134.61500043768464</v>
      </c>
      <c r="DP206" s="2">
        <f t="shared" si="251"/>
        <v>136.72400728291319</v>
      </c>
      <c r="DQ206" s="2">
        <f t="shared" si="251"/>
        <v>141.74059754896598</v>
      </c>
      <c r="DR206" s="2">
        <f t="shared" si="251"/>
        <v>141.51105042016806</v>
      </c>
      <c r="DS206" s="2">
        <f t="shared" si="251"/>
        <v>145.61174647116752</v>
      </c>
      <c r="DT206" s="2">
        <f t="shared" si="251"/>
        <v>144.75946219498849</v>
      </c>
      <c r="DU206" s="2">
        <f t="shared" si="251"/>
        <v>135.57287114845937</v>
      </c>
      <c r="DV206" s="2">
        <f t="shared" si="251"/>
        <v>139.04376694677873</v>
      </c>
      <c r="DW206" s="2">
        <f t="shared" si="251"/>
        <v>151.0821831932773</v>
      </c>
      <c r="DX206" s="2">
        <f t="shared" si="251"/>
        <v>156.59860930930927</v>
      </c>
      <c r="DY206" s="2">
        <f t="shared" si="251"/>
        <v>183.67114994438265</v>
      </c>
      <c r="EA206" s="2">
        <f t="shared" si="240"/>
        <v>106.88809914422671</v>
      </c>
      <c r="EB206" s="2">
        <f t="shared" si="240"/>
        <v>106.19843989945738</v>
      </c>
      <c r="EC206" s="2">
        <f t="shared" si="240"/>
        <v>104.66275033647375</v>
      </c>
      <c r="ED206" s="2">
        <f t="shared" si="240"/>
        <v>104.9194362864262</v>
      </c>
      <c r="EE206" s="2">
        <f t="shared" si="240"/>
        <v>103.70408944036659</v>
      </c>
      <c r="EF206" s="2">
        <f t="shared" si="239"/>
        <v>102.32605427537865</v>
      </c>
      <c r="EG206" s="2">
        <f t="shared" si="239"/>
        <v>105.7195058139535</v>
      </c>
      <c r="EH206" s="2">
        <f t="shared" si="239"/>
        <v>111.89639465695207</v>
      </c>
      <c r="EI206" s="2">
        <f t="shared" si="239"/>
        <v>112.22948589733119</v>
      </c>
      <c r="EJ206" s="2">
        <f t="shared" si="239"/>
        <v>115.27173748654812</v>
      </c>
      <c r="EK206" s="2">
        <f t="shared" si="239"/>
        <v>112.05706893520792</v>
      </c>
      <c r="EL206" s="2">
        <f t="shared" si="179"/>
        <v>110.42197051192814</v>
      </c>
      <c r="EM206" s="2">
        <f t="shared" si="179"/>
        <v>113.88435974287317</v>
      </c>
      <c r="EN206" s="2">
        <f t="shared" si="179"/>
        <v>112.42088214934809</v>
      </c>
      <c r="EO206" s="2">
        <f t="shared" si="179"/>
        <v>116.41784638157893</v>
      </c>
      <c r="EQ206" s="2">
        <f t="shared" si="252"/>
        <v>104.90765061992872</v>
      </c>
      <c r="ER206" s="2">
        <f t="shared" si="252"/>
        <v>104.42657010869564</v>
      </c>
      <c r="ES206" s="2">
        <f t="shared" si="252"/>
        <v>104.99012760950833</v>
      </c>
      <c r="ET206" s="2">
        <f t="shared" si="252"/>
        <v>104.41515174747893</v>
      </c>
      <c r="EU206" s="2">
        <f t="shared" si="252"/>
        <v>104.19385907435806</v>
      </c>
      <c r="EV206" s="2">
        <f t="shared" si="252"/>
        <v>102.89535171762314</v>
      </c>
      <c r="EW206" s="2">
        <f t="shared" si="252"/>
        <v>106.05469985719915</v>
      </c>
      <c r="EX206" s="2">
        <f t="shared" si="252"/>
        <v>110.33285588293988</v>
      </c>
      <c r="EY206" s="2">
        <f t="shared" si="252"/>
        <v>110.31783317147614</v>
      </c>
      <c r="EZ206" s="2">
        <f t="shared" si="252"/>
        <v>113.06577119454951</v>
      </c>
      <c r="FA206" s="2">
        <f t="shared" si="252"/>
        <v>111.96700371687571</v>
      </c>
      <c r="FB206" s="2">
        <f t="shared" si="252"/>
        <v>111.32657830132277</v>
      </c>
      <c r="FC206" s="2">
        <f t="shared" si="252"/>
        <v>112.94816594776651</v>
      </c>
      <c r="FD206" s="2">
        <f t="shared" si="252"/>
        <v>111.38718930420005</v>
      </c>
      <c r="FE206" s="2">
        <f t="shared" si="252"/>
        <v>112.31338803307375</v>
      </c>
      <c r="FG206" s="2">
        <f t="shared" si="253"/>
        <v>0.99999816250801354</v>
      </c>
      <c r="FH206" s="2">
        <f t="shared" si="253"/>
        <v>0.99999759850334236</v>
      </c>
      <c r="FI206" s="2">
        <f t="shared" si="253"/>
        <v>0.9999975330634352</v>
      </c>
      <c r="FJ206" s="2">
        <f t="shared" si="253"/>
        <v>0.99999756699487086</v>
      </c>
      <c r="FK206" s="2">
        <f t="shared" si="253"/>
        <v>0.99999688868425607</v>
      </c>
      <c r="FL206" s="2">
        <f t="shared" si="253"/>
        <v>0.99999641331840028</v>
      </c>
      <c r="FM206" s="2">
        <f t="shared" si="253"/>
        <v>0.99999701207157587</v>
      </c>
      <c r="FN206" s="2">
        <f t="shared" si="253"/>
        <v>0.99999631722941773</v>
      </c>
      <c r="FO206" s="2">
        <f t="shared" si="253"/>
        <v>0.9999967300585082</v>
      </c>
      <c r="FP206" s="2">
        <f t="shared" si="253"/>
        <v>0.99999651264694145</v>
      </c>
      <c r="FQ206" s="2">
        <f t="shared" si="253"/>
        <v>0.9999963901720671</v>
      </c>
      <c r="FR206" s="2">
        <f t="shared" si="253"/>
        <v>0.99999638053278461</v>
      </c>
      <c r="FS206" s="2">
        <f t="shared" si="253"/>
        <v>0.99999620063802375</v>
      </c>
      <c r="FT206" s="2">
        <f t="shared" si="253"/>
        <v>0.99999642699256708</v>
      </c>
      <c r="FU206" s="2">
        <f t="shared" si="253"/>
        <v>0.99999544226772241</v>
      </c>
      <c r="FW206" s="2">
        <f t="shared" si="244"/>
        <v>0.98689637744663761</v>
      </c>
      <c r="FX206" s="2">
        <f t="shared" si="244"/>
        <v>0.98655855741541831</v>
      </c>
      <c r="FY206" s="2">
        <f t="shared" si="244"/>
        <v>0.98493467764643094</v>
      </c>
      <c r="FZ206" s="2">
        <f t="shared" si="244"/>
        <v>0.98360083997215608</v>
      </c>
      <c r="GA206" s="2">
        <f t="shared" si="244"/>
        <v>0.98530971366807807</v>
      </c>
      <c r="GB206" s="2">
        <f t="shared" si="244"/>
        <v>0.98438145715136205</v>
      </c>
      <c r="GC206" s="2">
        <f t="shared" si="244"/>
        <v>0.98736808448682611</v>
      </c>
      <c r="GD206" s="2">
        <f t="shared" si="244"/>
        <v>0.98753749940162416</v>
      </c>
      <c r="GE206" s="2">
        <f t="shared" si="244"/>
        <v>0.98625911713609715</v>
      </c>
      <c r="GF206" s="2">
        <f t="shared" si="244"/>
        <v>0.98381792335487805</v>
      </c>
      <c r="GG206" s="2">
        <f t="shared" si="244"/>
        <v>0.98311118541892084</v>
      </c>
      <c r="GH206" s="2">
        <f t="shared" si="244"/>
        <v>0.98147213972119063</v>
      </c>
      <c r="GI206" s="2">
        <f t="shared" si="244"/>
        <v>0.97979270081368475</v>
      </c>
      <c r="GJ206" s="2">
        <f t="shared" si="244"/>
        <v>0.97606661578550646</v>
      </c>
      <c r="GK206" s="2">
        <f t="shared" si="244"/>
        <v>0.9724459226185268</v>
      </c>
      <c r="GM206" s="83">
        <f t="shared" si="245"/>
        <v>0</v>
      </c>
      <c r="GN206" s="83">
        <f t="shared" si="245"/>
        <v>0</v>
      </c>
      <c r="GO206" s="83">
        <f t="shared" si="245"/>
        <v>0</v>
      </c>
      <c r="GP206" s="83">
        <f t="shared" si="245"/>
        <v>0</v>
      </c>
      <c r="GQ206" s="83">
        <f t="shared" si="245"/>
        <v>0</v>
      </c>
      <c r="GR206" s="83">
        <f t="shared" si="245"/>
        <v>0</v>
      </c>
      <c r="GS206" s="83">
        <f t="shared" si="245"/>
        <v>0</v>
      </c>
      <c r="GT206" s="83">
        <f t="shared" si="245"/>
        <v>0</v>
      </c>
      <c r="GU206" s="83">
        <f t="shared" si="245"/>
        <v>0</v>
      </c>
      <c r="GV206" s="83">
        <f t="shared" si="245"/>
        <v>0</v>
      </c>
      <c r="GW206" s="83">
        <f t="shared" si="245"/>
        <v>0</v>
      </c>
      <c r="GX206" s="83">
        <f t="shared" si="245"/>
        <v>0</v>
      </c>
      <c r="GY206" s="83">
        <f t="shared" si="245"/>
        <v>0</v>
      </c>
      <c r="GZ206" s="83">
        <f t="shared" si="245"/>
        <v>0</v>
      </c>
      <c r="HA206" s="83">
        <f t="shared" si="245"/>
        <v>0</v>
      </c>
      <c r="HC206" s="83">
        <f t="shared" si="181"/>
        <v>0</v>
      </c>
      <c r="HD206" s="83">
        <f t="shared" si="181"/>
        <v>0</v>
      </c>
      <c r="HE206" s="83">
        <f t="shared" si="181"/>
        <v>0</v>
      </c>
      <c r="HF206" s="83">
        <f t="shared" si="181"/>
        <v>0</v>
      </c>
      <c r="HG206" s="83">
        <f t="shared" si="181"/>
        <v>0</v>
      </c>
      <c r="HH206" s="83">
        <f t="shared" si="181"/>
        <v>0</v>
      </c>
      <c r="HI206" s="83">
        <f t="shared" si="241"/>
        <v>0</v>
      </c>
      <c r="HJ206" s="83">
        <f t="shared" si="241"/>
        <v>0</v>
      </c>
      <c r="HK206" s="83">
        <f t="shared" si="241"/>
        <v>0</v>
      </c>
      <c r="HL206" s="83">
        <f t="shared" si="241"/>
        <v>0</v>
      </c>
      <c r="HM206" s="83">
        <f t="shared" si="241"/>
        <v>0</v>
      </c>
      <c r="HN206" s="83">
        <f t="shared" si="241"/>
        <v>0</v>
      </c>
      <c r="HO206" s="83">
        <f t="shared" si="226"/>
        <v>0</v>
      </c>
      <c r="HP206" s="83">
        <f t="shared" si="226"/>
        <v>0</v>
      </c>
      <c r="HQ206" s="83">
        <f t="shared" si="226"/>
        <v>0</v>
      </c>
      <c r="HS206" s="83">
        <f t="shared" si="246"/>
        <v>1.2513737866397217E-125</v>
      </c>
      <c r="HT206" s="83">
        <f t="shared" si="246"/>
        <v>1.1131354615306241E-114</v>
      </c>
      <c r="HU206" s="83">
        <f t="shared" si="246"/>
        <v>6.1020709999887173E-121</v>
      </c>
      <c r="HV206" s="83">
        <f t="shared" si="246"/>
        <v>5.7107886023520307E-104</v>
      </c>
      <c r="HW206" s="83">
        <f t="shared" si="246"/>
        <v>1.1122932570886236E-139</v>
      </c>
      <c r="HX206" s="83">
        <f t="shared" si="246"/>
        <v>8.8407087220434492E-170</v>
      </c>
      <c r="HY206" s="83">
        <f t="shared" si="246"/>
        <v>2.3399011853503091E-146</v>
      </c>
      <c r="HZ206" s="83">
        <f t="shared" si="246"/>
        <v>6.5562167813448089E-168</v>
      </c>
      <c r="IA206" s="83">
        <f t="shared" si="246"/>
        <v>1.4073269518367928E-149</v>
      </c>
      <c r="IB206" s="83">
        <f t="shared" si="246"/>
        <v>2.2587831879038775E-145</v>
      </c>
      <c r="IC206" s="83">
        <f t="shared" si="246"/>
        <v>3.0436688506456071E-147</v>
      </c>
      <c r="ID206" s="83">
        <f t="shared" si="246"/>
        <v>1.4927239011074348E-157</v>
      </c>
      <c r="IE206" s="83">
        <f t="shared" si="246"/>
        <v>1.6336140775855544E-146</v>
      </c>
      <c r="IF206" s="83">
        <f t="shared" si="246"/>
        <v>4.3761178811353618E-178</v>
      </c>
      <c r="IG206" s="83">
        <f t="shared" si="246"/>
        <v>8.9877117732271466E-172</v>
      </c>
      <c r="II206" s="83">
        <f t="shared" si="247"/>
        <v>6.8801333949144718E-12</v>
      </c>
      <c r="IJ206" s="83">
        <f t="shared" si="247"/>
        <v>4.2601123874816266E-11</v>
      </c>
      <c r="IK206" s="83">
        <f t="shared" si="247"/>
        <v>9.5881613567643965E-12</v>
      </c>
      <c r="IL206" s="83">
        <f t="shared" si="247"/>
        <v>5.442837848678331E-10</v>
      </c>
      <c r="IM206" s="83">
        <f t="shared" si="247"/>
        <v>3.8943720606802022E-13</v>
      </c>
      <c r="IN206" s="83">
        <f t="shared" si="247"/>
        <v>1.8230913826590083E-15</v>
      </c>
      <c r="IO206" s="83">
        <f t="shared" si="247"/>
        <v>2.944461155525701E-14</v>
      </c>
      <c r="IP206" s="83">
        <f t="shared" si="247"/>
        <v>1.570876164442723E-16</v>
      </c>
      <c r="IQ206" s="83">
        <f t="shared" si="247"/>
        <v>2.5268812093288619E-14</v>
      </c>
      <c r="IR206" s="83">
        <f t="shared" si="247"/>
        <v>1.7693681892386329E-13</v>
      </c>
      <c r="IS206" s="83">
        <f t="shared" si="247"/>
        <v>1.4089559199399085E-13</v>
      </c>
      <c r="IT206" s="83">
        <f t="shared" si="247"/>
        <v>5.9786578233964293E-14</v>
      </c>
      <c r="IU206" s="83">
        <f t="shared" si="247"/>
        <v>7.5408847405436272E-13</v>
      </c>
      <c r="IV206" s="83">
        <f t="shared" si="247"/>
        <v>2.5378620553888171E-14</v>
      </c>
      <c r="IW206" s="83">
        <f t="shared" si="247"/>
        <v>8.1667112312534341E-13</v>
      </c>
      <c r="IY206" s="83">
        <f t="shared" si="248"/>
        <v>6.8801333949144718E-12</v>
      </c>
      <c r="IZ206" s="83">
        <f t="shared" si="248"/>
        <v>4.2601123874816266E-11</v>
      </c>
      <c r="JA206" s="83">
        <f t="shared" si="248"/>
        <v>9.5881613567643965E-12</v>
      </c>
      <c r="JB206" s="83">
        <f t="shared" si="248"/>
        <v>5.442837848678331E-10</v>
      </c>
      <c r="JC206" s="83">
        <f t="shared" si="248"/>
        <v>3.8943720606802022E-13</v>
      </c>
      <c r="JD206" s="83">
        <f t="shared" si="248"/>
        <v>1.8230913826590083E-15</v>
      </c>
      <c r="JE206" s="83">
        <f t="shared" si="248"/>
        <v>2.944461155525701E-14</v>
      </c>
      <c r="JF206" s="83">
        <f t="shared" si="248"/>
        <v>1.570876164442723E-16</v>
      </c>
      <c r="JG206" s="83">
        <f t="shared" si="248"/>
        <v>2.5268812093288619E-14</v>
      </c>
      <c r="JH206" s="83">
        <f t="shared" si="248"/>
        <v>1.7693681892386329E-13</v>
      </c>
      <c r="JI206" s="83">
        <f t="shared" si="248"/>
        <v>1.4089559199399085E-13</v>
      </c>
      <c r="JJ206" s="83">
        <f t="shared" si="248"/>
        <v>5.9786578233964293E-14</v>
      </c>
      <c r="JK206" s="83">
        <f t="shared" si="248"/>
        <v>7.5408847405436272E-13</v>
      </c>
      <c r="JL206" s="83">
        <f t="shared" si="248"/>
        <v>2.5378620553888171E-14</v>
      </c>
      <c r="JM206" s="83">
        <f t="shared" si="248"/>
        <v>8.1667112312534341E-13</v>
      </c>
    </row>
    <row r="207" spans="2:273" x14ac:dyDescent="0.25">
      <c r="B207" s="2">
        <v>180</v>
      </c>
      <c r="C207" s="37">
        <v>106.31699999999999</v>
      </c>
      <c r="D207" s="37">
        <v>105.95</v>
      </c>
      <c r="E207" s="37">
        <v>104.083</v>
      </c>
      <c r="F207" s="37">
        <v>105.31699999999999</v>
      </c>
      <c r="G207" s="37">
        <v>105.845</v>
      </c>
      <c r="H207" s="37">
        <v>104.03400000000001</v>
      </c>
      <c r="I207" s="37">
        <v>108.414</v>
      </c>
      <c r="J207" s="37">
        <v>109.017</v>
      </c>
      <c r="K207" s="37">
        <v>111.05200000000001</v>
      </c>
      <c r="L207" s="37">
        <v>111.586</v>
      </c>
      <c r="M207" s="37">
        <v>111.31</v>
      </c>
      <c r="N207" s="37">
        <v>111.172</v>
      </c>
      <c r="O207" s="37">
        <v>113.31</v>
      </c>
      <c r="P207" s="37">
        <v>110.79300000000001</v>
      </c>
      <c r="Q207" s="37">
        <v>113.224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166.29979086229088</v>
      </c>
      <c r="DL207" s="2">
        <f t="shared" si="251"/>
        <v>155.20329499945288</v>
      </c>
      <c r="DM207" s="2">
        <f t="shared" si="251"/>
        <v>146.17442078272606</v>
      </c>
      <c r="DN207" s="2">
        <f t="shared" si="251"/>
        <v>139.76118120144437</v>
      </c>
      <c r="DO207" s="2">
        <f t="shared" si="251"/>
        <v>134.71841514388882</v>
      </c>
      <c r="DP207" s="2">
        <f t="shared" si="251"/>
        <v>136.82982885154064</v>
      </c>
      <c r="DQ207" s="2">
        <f t="shared" si="251"/>
        <v>141.86622256264363</v>
      </c>
      <c r="DR207" s="2">
        <f t="shared" si="251"/>
        <v>141.64634369747898</v>
      </c>
      <c r="DS207" s="2">
        <f t="shared" si="251"/>
        <v>145.78013984024511</v>
      </c>
      <c r="DT207" s="2">
        <f t="shared" si="251"/>
        <v>144.92211248495454</v>
      </c>
      <c r="DU207" s="2">
        <f t="shared" si="251"/>
        <v>135.67597086834735</v>
      </c>
      <c r="DV207" s="2">
        <f t="shared" si="251"/>
        <v>139.16363389355743</v>
      </c>
      <c r="DW207" s="2">
        <f t="shared" si="251"/>
        <v>151.26635210084032</v>
      </c>
      <c r="DX207" s="2">
        <f t="shared" si="251"/>
        <v>156.81677057057055</v>
      </c>
      <c r="DY207" s="2">
        <f t="shared" si="251"/>
        <v>184.06433748609567</v>
      </c>
      <c r="EA207" s="2">
        <f t="shared" si="240"/>
        <v>106.81483794222305</v>
      </c>
      <c r="EB207" s="2">
        <f t="shared" si="240"/>
        <v>106.12288818878918</v>
      </c>
      <c r="EC207" s="2">
        <f t="shared" si="240"/>
        <v>104.58480100942126</v>
      </c>
      <c r="ED207" s="2">
        <f t="shared" si="240"/>
        <v>104.8540499559391</v>
      </c>
      <c r="EE207" s="2">
        <f t="shared" si="240"/>
        <v>103.62270462930597</v>
      </c>
      <c r="EF207" s="2">
        <f t="shared" si="239"/>
        <v>102.22153036426519</v>
      </c>
      <c r="EG207" s="2">
        <f t="shared" si="239"/>
        <v>105.62145534163596</v>
      </c>
      <c r="EH207" s="2">
        <f t="shared" si="239"/>
        <v>111.86926428523245</v>
      </c>
      <c r="EI207" s="2">
        <f t="shared" si="239"/>
        <v>112.19054486364115</v>
      </c>
      <c r="EJ207" s="2">
        <f t="shared" si="239"/>
        <v>115.29153302336117</v>
      </c>
      <c r="EK207" s="2">
        <f t="shared" si="239"/>
        <v>112.02607166487785</v>
      </c>
      <c r="EL207" s="2">
        <f t="shared" si="179"/>
        <v>110.36541025042715</v>
      </c>
      <c r="EM207" s="2">
        <f t="shared" si="179"/>
        <v>113.81677231496735</v>
      </c>
      <c r="EN207" s="2">
        <f t="shared" si="179"/>
        <v>112.35184999341499</v>
      </c>
      <c r="EO207" s="2">
        <f t="shared" si="179"/>
        <v>116.35123684210525</v>
      </c>
      <c r="EQ207" s="2">
        <f t="shared" si="252"/>
        <v>104.81107566163645</v>
      </c>
      <c r="ER207" s="2">
        <f t="shared" si="252"/>
        <v>104.32920093410326</v>
      </c>
      <c r="ES207" s="2">
        <f t="shared" si="252"/>
        <v>104.91627962030599</v>
      </c>
      <c r="ET207" s="2">
        <f t="shared" si="252"/>
        <v>104.34345448266335</v>
      </c>
      <c r="EU207" s="2">
        <f t="shared" si="252"/>
        <v>104.11844074311034</v>
      </c>
      <c r="EV207" s="2">
        <f t="shared" si="252"/>
        <v>102.79789984013662</v>
      </c>
      <c r="EW207" s="2">
        <f t="shared" si="252"/>
        <v>105.96068222621629</v>
      </c>
      <c r="EX207" s="2">
        <f t="shared" si="252"/>
        <v>110.28679931419093</v>
      </c>
      <c r="EY207" s="2">
        <f t="shared" si="252"/>
        <v>110.25546801630666</v>
      </c>
      <c r="EZ207" s="2">
        <f t="shared" si="252"/>
        <v>113.05803549332465</v>
      </c>
      <c r="FA207" s="2">
        <f t="shared" si="252"/>
        <v>111.93489309302888</v>
      </c>
      <c r="FB207" s="2">
        <f t="shared" si="252"/>
        <v>111.28144896101038</v>
      </c>
      <c r="FC207" s="2">
        <f t="shared" si="252"/>
        <v>112.86845739777833</v>
      </c>
      <c r="FD207" s="2">
        <f t="shared" si="252"/>
        <v>111.30479763345609</v>
      </c>
      <c r="FE207" s="2">
        <f t="shared" si="252"/>
        <v>112.19853208161953</v>
      </c>
      <c r="FG207" s="2">
        <f t="shared" si="253"/>
        <v>0.9999983241871202</v>
      </c>
      <c r="FH207" s="2">
        <f t="shared" si="253"/>
        <v>0.99999780980855479</v>
      </c>
      <c r="FI207" s="2">
        <f t="shared" si="253"/>
        <v>0.99999775012662451</v>
      </c>
      <c r="FJ207" s="2">
        <f t="shared" si="253"/>
        <v>0.99999778107247506</v>
      </c>
      <c r="FK207" s="2">
        <f t="shared" si="253"/>
        <v>0.99999716244554016</v>
      </c>
      <c r="FL207" s="2">
        <f t="shared" si="253"/>
        <v>0.9999967289064714</v>
      </c>
      <c r="FM207" s="2">
        <f t="shared" si="253"/>
        <v>0.99999727497617352</v>
      </c>
      <c r="FN207" s="2">
        <f t="shared" si="253"/>
        <v>0.99999664127222176</v>
      </c>
      <c r="FO207" s="2">
        <f t="shared" si="253"/>
        <v>0.99999701777705741</v>
      </c>
      <c r="FP207" s="2">
        <f t="shared" si="253"/>
        <v>0.999996819495234</v>
      </c>
      <c r="FQ207" s="2">
        <f t="shared" si="253"/>
        <v>0.99999670779675132</v>
      </c>
      <c r="FR207" s="2">
        <f t="shared" si="253"/>
        <v>0.99999669900561561</v>
      </c>
      <c r="FS207" s="2">
        <f t="shared" si="253"/>
        <v>0.99999653493953666</v>
      </c>
      <c r="FT207" s="2">
        <f t="shared" si="253"/>
        <v>0.99999674137746764</v>
      </c>
      <c r="FU207" s="2">
        <f t="shared" si="253"/>
        <v>0.99999584329709301</v>
      </c>
      <c r="FW207" s="2">
        <f t="shared" si="244"/>
        <v>0.98803555947475408</v>
      </c>
      <c r="FX207" s="2">
        <f t="shared" si="244"/>
        <v>0.987726743069958</v>
      </c>
      <c r="FY207" s="2">
        <f t="shared" si="244"/>
        <v>0.98624202534938143</v>
      </c>
      <c r="FZ207" s="2">
        <f t="shared" si="244"/>
        <v>0.9850221760723088</v>
      </c>
      <c r="GA207" s="2">
        <f t="shared" si="244"/>
        <v>0.98658495953903935</v>
      </c>
      <c r="GB207" s="2">
        <f t="shared" si="244"/>
        <v>0.98573611730835597</v>
      </c>
      <c r="GC207" s="2">
        <f t="shared" si="244"/>
        <v>0.9884667372356396</v>
      </c>
      <c r="GD207" s="2">
        <f t="shared" si="244"/>
        <v>0.98862158719994309</v>
      </c>
      <c r="GE207" s="2">
        <f t="shared" si="244"/>
        <v>0.98745299594623703</v>
      </c>
      <c r="GF207" s="2">
        <f t="shared" si="244"/>
        <v>0.98522072726817234</v>
      </c>
      <c r="GG207" s="2">
        <f t="shared" si="244"/>
        <v>0.98457429493728532</v>
      </c>
      <c r="GH207" s="2">
        <f t="shared" si="244"/>
        <v>0.98307479827073441</v>
      </c>
      <c r="GI207" s="2">
        <f t="shared" si="244"/>
        <v>0.98153789806066305</v>
      </c>
      <c r="GJ207" s="2">
        <f t="shared" si="244"/>
        <v>0.978126431097884</v>
      </c>
      <c r="GK207" s="2">
        <f t="shared" si="244"/>
        <v>0.97480930893322637</v>
      </c>
      <c r="GM207" s="83">
        <f t="shared" si="245"/>
        <v>0</v>
      </c>
      <c r="GN207" s="83">
        <f t="shared" si="245"/>
        <v>0</v>
      </c>
      <c r="GO207" s="83">
        <f t="shared" si="245"/>
        <v>0</v>
      </c>
      <c r="GP207" s="83">
        <f t="shared" si="245"/>
        <v>0</v>
      </c>
      <c r="GQ207" s="83">
        <f t="shared" si="245"/>
        <v>0</v>
      </c>
      <c r="GR207" s="83">
        <f t="shared" si="245"/>
        <v>0</v>
      </c>
      <c r="GS207" s="83">
        <f t="shared" si="245"/>
        <v>0</v>
      </c>
      <c r="GT207" s="83">
        <f t="shared" si="245"/>
        <v>0</v>
      </c>
      <c r="GU207" s="83">
        <f t="shared" si="245"/>
        <v>0</v>
      </c>
      <c r="GV207" s="83">
        <f t="shared" si="245"/>
        <v>0</v>
      </c>
      <c r="GW207" s="83">
        <f t="shared" si="245"/>
        <v>0</v>
      </c>
      <c r="GX207" s="83">
        <f t="shared" si="245"/>
        <v>0</v>
      </c>
      <c r="GY207" s="83">
        <f t="shared" si="245"/>
        <v>0</v>
      </c>
      <c r="GZ207" s="83">
        <f t="shared" si="245"/>
        <v>0</v>
      </c>
      <c r="HA207" s="83">
        <f t="shared" si="245"/>
        <v>0</v>
      </c>
      <c r="HC207" s="83">
        <f t="shared" si="181"/>
        <v>0</v>
      </c>
      <c r="HD207" s="83">
        <f t="shared" si="181"/>
        <v>0</v>
      </c>
      <c r="HE207" s="83">
        <f t="shared" si="181"/>
        <v>0</v>
      </c>
      <c r="HF207" s="83">
        <f t="shared" si="181"/>
        <v>0</v>
      </c>
      <c r="HG207" s="83">
        <f t="shared" si="181"/>
        <v>0</v>
      </c>
      <c r="HH207" s="83">
        <f t="shared" si="181"/>
        <v>0</v>
      </c>
      <c r="HI207" s="83">
        <f t="shared" si="241"/>
        <v>0</v>
      </c>
      <c r="HJ207" s="83">
        <f t="shared" si="241"/>
        <v>0</v>
      </c>
      <c r="HK207" s="83">
        <f t="shared" si="241"/>
        <v>0</v>
      </c>
      <c r="HL207" s="83">
        <f t="shared" si="241"/>
        <v>0</v>
      </c>
      <c r="HM207" s="83">
        <f t="shared" si="241"/>
        <v>0</v>
      </c>
      <c r="HN207" s="83">
        <f t="shared" si="241"/>
        <v>0</v>
      </c>
      <c r="HO207" s="83">
        <f t="shared" si="226"/>
        <v>0</v>
      </c>
      <c r="HP207" s="83">
        <f t="shared" si="226"/>
        <v>0</v>
      </c>
      <c r="HQ207" s="83">
        <f t="shared" si="226"/>
        <v>0</v>
      </c>
      <c r="HS207" s="83">
        <f t="shared" si="246"/>
        <v>4.2146407522960785E-129</v>
      </c>
      <c r="HT207" s="83">
        <f t="shared" si="246"/>
        <v>6.9107351225166688E-118</v>
      </c>
      <c r="HU207" s="83">
        <f t="shared" si="246"/>
        <v>1.9367664570375195E-124</v>
      </c>
      <c r="HV207" s="83">
        <f t="shared" si="246"/>
        <v>5.5309243936747921E-107</v>
      </c>
      <c r="HW207" s="83">
        <f t="shared" si="246"/>
        <v>1.1518165657536323E-143</v>
      </c>
      <c r="HX207" s="83">
        <f t="shared" si="246"/>
        <v>1.1373565355365596E-174</v>
      </c>
      <c r="HY207" s="83">
        <f t="shared" si="246"/>
        <v>1.7683979823239041E-150</v>
      </c>
      <c r="HZ207" s="83">
        <f t="shared" si="246"/>
        <v>1.0853442105303567E-172</v>
      </c>
      <c r="IA207" s="83">
        <f t="shared" si="246"/>
        <v>7.7025505577945326E-154</v>
      </c>
      <c r="IB207" s="83">
        <f t="shared" si="246"/>
        <v>1.3463974256258253E-149</v>
      </c>
      <c r="IC207" s="83">
        <f t="shared" si="246"/>
        <v>1.4718863709932255E-151</v>
      </c>
      <c r="ID207" s="83">
        <f t="shared" si="246"/>
        <v>3.4057622453250203E-162</v>
      </c>
      <c r="IE207" s="83">
        <f t="shared" si="246"/>
        <v>6.9672404837209892E-151</v>
      </c>
      <c r="IF207" s="83">
        <f t="shared" si="246"/>
        <v>1.5088211188107424E-183</v>
      </c>
      <c r="IG207" s="83">
        <f t="shared" si="246"/>
        <v>3.5387027086938298E-177</v>
      </c>
      <c r="II207" s="83">
        <f t="shared" si="247"/>
        <v>2.4465823021809828E-12</v>
      </c>
      <c r="IJ207" s="83">
        <f t="shared" si="247"/>
        <v>1.6266362213261243E-11</v>
      </c>
      <c r="IK207" s="83">
        <f t="shared" si="247"/>
        <v>3.3391512100352464E-12</v>
      </c>
      <c r="IL207" s="83">
        <f t="shared" si="247"/>
        <v>2.2186758863173377E-10</v>
      </c>
      <c r="IM207" s="83">
        <f t="shared" si="247"/>
        <v>1.1876455053268123E-13</v>
      </c>
      <c r="IN207" s="83">
        <f t="shared" si="247"/>
        <v>4.3071298321614638E-16</v>
      </c>
      <c r="IO207" s="83">
        <f t="shared" si="247"/>
        <v>8.4033593595871846E-15</v>
      </c>
      <c r="IP207" s="83">
        <f t="shared" si="247"/>
        <v>3.613937920230691E-17</v>
      </c>
      <c r="IQ207" s="83">
        <f t="shared" si="247"/>
        <v>6.985639878907836E-15</v>
      </c>
      <c r="IR207" s="83">
        <f t="shared" si="247"/>
        <v>5.0621002245232211E-14</v>
      </c>
      <c r="IS207" s="83">
        <f t="shared" si="247"/>
        <v>3.9361931106842023E-14</v>
      </c>
      <c r="IT207" s="83">
        <f t="shared" si="247"/>
        <v>1.5570277668826363E-14</v>
      </c>
      <c r="IU207" s="83">
        <f t="shared" si="247"/>
        <v>2.1458816890744167E-13</v>
      </c>
      <c r="IV207" s="83">
        <f t="shared" si="247"/>
        <v>5.7550612202913357E-15</v>
      </c>
      <c r="IW207" s="83">
        <f t="shared" si="247"/>
        <v>2.0833500688549854E-13</v>
      </c>
      <c r="IY207" s="83">
        <f t="shared" si="248"/>
        <v>2.4465823021809828E-12</v>
      </c>
      <c r="IZ207" s="83">
        <f t="shared" si="248"/>
        <v>1.6266362213261243E-11</v>
      </c>
      <c r="JA207" s="83">
        <f t="shared" si="248"/>
        <v>3.3391512100352464E-12</v>
      </c>
      <c r="JB207" s="83">
        <f t="shared" si="248"/>
        <v>2.2186758863173377E-10</v>
      </c>
      <c r="JC207" s="83">
        <f t="shared" si="248"/>
        <v>1.1876455053268123E-13</v>
      </c>
      <c r="JD207" s="83">
        <f t="shared" si="248"/>
        <v>4.3071298321614638E-16</v>
      </c>
      <c r="JE207" s="83">
        <f t="shared" si="248"/>
        <v>8.4033593595871846E-15</v>
      </c>
      <c r="JF207" s="83">
        <f t="shared" si="248"/>
        <v>3.613937920230691E-17</v>
      </c>
      <c r="JG207" s="83">
        <f t="shared" si="248"/>
        <v>6.985639878907836E-15</v>
      </c>
      <c r="JH207" s="83">
        <f t="shared" si="248"/>
        <v>5.0621002245232211E-14</v>
      </c>
      <c r="JI207" s="83">
        <f t="shared" si="248"/>
        <v>3.9361931106842023E-14</v>
      </c>
      <c r="JJ207" s="83">
        <f t="shared" si="248"/>
        <v>1.5570277668826363E-14</v>
      </c>
      <c r="JK207" s="83">
        <f t="shared" si="248"/>
        <v>2.1458816890744167E-13</v>
      </c>
      <c r="JL207" s="83">
        <f t="shared" si="248"/>
        <v>5.7550612202913357E-15</v>
      </c>
      <c r="JM207" s="83">
        <f t="shared" si="248"/>
        <v>2.0833500688549854E-13</v>
      </c>
    </row>
    <row r="208" spans="2:273" x14ac:dyDescent="0.25">
      <c r="B208" s="2">
        <v>181</v>
      </c>
      <c r="C208" s="37">
        <v>107.43300000000001</v>
      </c>
      <c r="D208" s="37">
        <v>105.617</v>
      </c>
      <c r="E208" s="37">
        <v>105.2</v>
      </c>
      <c r="F208" s="37">
        <v>105.85</v>
      </c>
      <c r="G208" s="37">
        <v>105.914</v>
      </c>
      <c r="H208" s="37">
        <v>105.5</v>
      </c>
      <c r="I208" s="37">
        <v>108.845</v>
      </c>
      <c r="J208" s="37">
        <v>109.586</v>
      </c>
      <c r="K208" s="37">
        <v>109.276</v>
      </c>
      <c r="L208" s="37">
        <v>113.259</v>
      </c>
      <c r="M208" s="37">
        <v>109.20699999999999</v>
      </c>
      <c r="N208" s="37">
        <v>110.241</v>
      </c>
      <c r="O208" s="37">
        <v>113.13800000000001</v>
      </c>
      <c r="P208" s="37">
        <v>112.431</v>
      </c>
      <c r="Q208" s="37">
        <v>112.44799999999999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166.55545624195625</v>
      </c>
      <c r="DL208" s="2">
        <f t="shared" si="251"/>
        <v>155.42088620199144</v>
      </c>
      <c r="DM208" s="2">
        <f t="shared" si="251"/>
        <v>146.34618434547909</v>
      </c>
      <c r="DN208" s="2">
        <f t="shared" si="251"/>
        <v>139.89563726884779</v>
      </c>
      <c r="DO208" s="2">
        <f t="shared" si="251"/>
        <v>134.821829850093</v>
      </c>
      <c r="DP208" s="2">
        <f t="shared" si="251"/>
        <v>136.93565042016809</v>
      </c>
      <c r="DQ208" s="2">
        <f t="shared" si="251"/>
        <v>141.99184757632128</v>
      </c>
      <c r="DR208" s="2">
        <f t="shared" si="251"/>
        <v>141.7816369747899</v>
      </c>
      <c r="DS208" s="2">
        <f t="shared" si="251"/>
        <v>145.94853320932268</v>
      </c>
      <c r="DT208" s="2">
        <f t="shared" si="251"/>
        <v>145.08476277492062</v>
      </c>
      <c r="DU208" s="2">
        <f t="shared" si="251"/>
        <v>135.7790705882353</v>
      </c>
      <c r="DV208" s="2">
        <f t="shared" si="251"/>
        <v>139.28350084033616</v>
      </c>
      <c r="DW208" s="2">
        <f t="shared" si="251"/>
        <v>151.45052100840337</v>
      </c>
      <c r="DX208" s="2">
        <f t="shared" si="251"/>
        <v>157.03493183183181</v>
      </c>
      <c r="DY208" s="2">
        <f t="shared" si="251"/>
        <v>184.45752502780869</v>
      </c>
      <c r="EA208" s="2">
        <f t="shared" si="240"/>
        <v>106.74157674021939</v>
      </c>
      <c r="EB208" s="2">
        <f t="shared" si="240"/>
        <v>106.04733647812095</v>
      </c>
      <c r="EC208" s="2">
        <f t="shared" si="240"/>
        <v>104.50685168236878</v>
      </c>
      <c r="ED208" s="2">
        <f t="shared" si="240"/>
        <v>104.788663625452</v>
      </c>
      <c r="EE208" s="2">
        <f t="shared" si="240"/>
        <v>103.54131981824534</v>
      </c>
      <c r="EF208" s="2">
        <f t="shared" si="239"/>
        <v>102.11700645315172</v>
      </c>
      <c r="EG208" s="2">
        <f t="shared" si="239"/>
        <v>105.52340486931844</v>
      </c>
      <c r="EH208" s="2">
        <f t="shared" si="239"/>
        <v>111.84213391351281</v>
      </c>
      <c r="EI208" s="2">
        <f t="shared" si="239"/>
        <v>112.15160382995113</v>
      </c>
      <c r="EJ208" s="2">
        <f t="shared" si="239"/>
        <v>115.31132856017423</v>
      </c>
      <c r="EK208" s="2">
        <f t="shared" si="239"/>
        <v>111.99507439454777</v>
      </c>
      <c r="EL208" s="2">
        <f t="shared" si="179"/>
        <v>110.30884998892617</v>
      </c>
      <c r="EM208" s="2">
        <f t="shared" si="179"/>
        <v>113.74918488706153</v>
      </c>
      <c r="EN208" s="2">
        <f t="shared" si="179"/>
        <v>112.2828178374819</v>
      </c>
      <c r="EO208" s="2">
        <f t="shared" si="179"/>
        <v>116.28462730263156</v>
      </c>
      <c r="EQ208" s="2">
        <f t="shared" si="252"/>
        <v>104.7145007033442</v>
      </c>
      <c r="ER208" s="2">
        <f t="shared" si="252"/>
        <v>104.23183175951087</v>
      </c>
      <c r="ES208" s="2">
        <f t="shared" si="252"/>
        <v>104.84243163110365</v>
      </c>
      <c r="ET208" s="2">
        <f t="shared" si="252"/>
        <v>104.27175721784778</v>
      </c>
      <c r="EU208" s="2">
        <f t="shared" si="252"/>
        <v>104.04302241186264</v>
      </c>
      <c r="EV208" s="2">
        <f t="shared" si="252"/>
        <v>102.70044796265012</v>
      </c>
      <c r="EW208" s="2">
        <f t="shared" si="252"/>
        <v>105.86666459523343</v>
      </c>
      <c r="EX208" s="2">
        <f t="shared" si="252"/>
        <v>110.24074274544198</v>
      </c>
      <c r="EY208" s="2">
        <f t="shared" si="252"/>
        <v>110.19310286113719</v>
      </c>
      <c r="EZ208" s="2">
        <f t="shared" si="252"/>
        <v>113.05029979209979</v>
      </c>
      <c r="FA208" s="2">
        <f t="shared" si="252"/>
        <v>111.90278246918204</v>
      </c>
      <c r="FB208" s="2">
        <f t="shared" si="252"/>
        <v>111.23631962069801</v>
      </c>
      <c r="FC208" s="2">
        <f t="shared" si="252"/>
        <v>112.78874884779015</v>
      </c>
      <c r="FD208" s="2">
        <f t="shared" si="252"/>
        <v>111.22240596271214</v>
      </c>
      <c r="FE208" s="2">
        <f t="shared" si="252"/>
        <v>112.0836761301653</v>
      </c>
      <c r="FG208" s="2">
        <f t="shared" si="253"/>
        <v>0.99999847164026356</v>
      </c>
      <c r="FH208" s="2">
        <f t="shared" si="253"/>
        <v>0.9999980025212768</v>
      </c>
      <c r="FI208" s="2">
        <f t="shared" si="253"/>
        <v>0.9999979480906882</v>
      </c>
      <c r="FJ208" s="2">
        <f t="shared" si="253"/>
        <v>0.99999797631365039</v>
      </c>
      <c r="FK208" s="2">
        <f t="shared" si="253"/>
        <v>0.99999741211892923</v>
      </c>
      <c r="FL208" s="2">
        <f t="shared" si="253"/>
        <v>0.99999701672638674</v>
      </c>
      <c r="FM208" s="2">
        <f t="shared" si="253"/>
        <v>0.99999751474813681</v>
      </c>
      <c r="FN208" s="2">
        <f t="shared" si="253"/>
        <v>0.99999693680295454</v>
      </c>
      <c r="FO208" s="2">
        <f t="shared" si="253"/>
        <v>0.99999728017963729</v>
      </c>
      <c r="FP208" s="2">
        <f t="shared" si="253"/>
        <v>0.99999709934436709</v>
      </c>
      <c r="FQ208" s="2">
        <f t="shared" si="253"/>
        <v>0.99999699747408199</v>
      </c>
      <c r="FR208" s="2">
        <f t="shared" si="253"/>
        <v>0.99999698945646631</v>
      </c>
      <c r="FS208" s="2">
        <f t="shared" si="253"/>
        <v>0.99999683982633492</v>
      </c>
      <c r="FT208" s="2">
        <f t="shared" si="253"/>
        <v>0.99999702810007707</v>
      </c>
      <c r="FU208" s="2">
        <f t="shared" si="253"/>
        <v>0.99999620904050635</v>
      </c>
      <c r="FW208" s="2">
        <f t="shared" si="244"/>
        <v>0.98907680125410846</v>
      </c>
      <c r="FX208" s="2">
        <f t="shared" si="244"/>
        <v>0.98879455573421793</v>
      </c>
      <c r="FY208" s="2">
        <f t="shared" si="244"/>
        <v>0.98743737026644174</v>
      </c>
      <c r="FZ208" s="2">
        <f t="shared" si="244"/>
        <v>0.98632203622888959</v>
      </c>
      <c r="GA208" s="2">
        <f t="shared" si="244"/>
        <v>0.98775087909453019</v>
      </c>
      <c r="GB208" s="2">
        <f t="shared" si="244"/>
        <v>0.98697483692071508</v>
      </c>
      <c r="GC208" s="2">
        <f t="shared" si="244"/>
        <v>0.98947085434653648</v>
      </c>
      <c r="GD208" s="2">
        <f t="shared" si="244"/>
        <v>0.98961236432985056</v>
      </c>
      <c r="GE208" s="2">
        <f t="shared" si="244"/>
        <v>0.98854434925903756</v>
      </c>
      <c r="GF208" s="2">
        <f t="shared" si="244"/>
        <v>0.98650359212870176</v>
      </c>
      <c r="GG208" s="2">
        <f t="shared" si="244"/>
        <v>0.98591246884474004</v>
      </c>
      <c r="GH208" s="2">
        <f t="shared" si="244"/>
        <v>0.98454101050732301</v>
      </c>
      <c r="GI208" s="2">
        <f t="shared" si="244"/>
        <v>0.98313496625946861</v>
      </c>
      <c r="GJ208" s="2">
        <f t="shared" si="244"/>
        <v>0.98001259957612208</v>
      </c>
      <c r="GK208" s="2">
        <f t="shared" si="244"/>
        <v>0.97697478111984348</v>
      </c>
      <c r="GM208" s="83">
        <f t="shared" si="245"/>
        <v>0</v>
      </c>
      <c r="GN208" s="83">
        <f t="shared" si="245"/>
        <v>0</v>
      </c>
      <c r="GO208" s="83">
        <f t="shared" si="245"/>
        <v>0</v>
      </c>
      <c r="GP208" s="83">
        <f t="shared" si="245"/>
        <v>0</v>
      </c>
      <c r="GQ208" s="83">
        <f t="shared" si="245"/>
        <v>0</v>
      </c>
      <c r="GR208" s="83">
        <f t="shared" si="245"/>
        <v>0</v>
      </c>
      <c r="GS208" s="83">
        <f t="shared" si="245"/>
        <v>0</v>
      </c>
      <c r="GT208" s="83">
        <f t="shared" si="245"/>
        <v>0</v>
      </c>
      <c r="GU208" s="83">
        <f t="shared" si="245"/>
        <v>0</v>
      </c>
      <c r="GV208" s="83">
        <f t="shared" si="245"/>
        <v>0</v>
      </c>
      <c r="GW208" s="83">
        <f t="shared" si="245"/>
        <v>0</v>
      </c>
      <c r="GX208" s="83">
        <f t="shared" si="245"/>
        <v>0</v>
      </c>
      <c r="GY208" s="83">
        <f t="shared" si="245"/>
        <v>0</v>
      </c>
      <c r="GZ208" s="83">
        <f t="shared" si="245"/>
        <v>0</v>
      </c>
      <c r="HA208" s="83">
        <f t="shared" si="245"/>
        <v>0</v>
      </c>
      <c r="HC208" s="83">
        <f t="shared" si="181"/>
        <v>0</v>
      </c>
      <c r="HD208" s="83">
        <f t="shared" si="181"/>
        <v>0</v>
      </c>
      <c r="HE208" s="83">
        <f t="shared" si="181"/>
        <v>0</v>
      </c>
      <c r="HF208" s="83">
        <f t="shared" si="181"/>
        <v>0</v>
      </c>
      <c r="HG208" s="83">
        <f t="shared" si="181"/>
        <v>0</v>
      </c>
      <c r="HH208" s="83">
        <f t="shared" si="181"/>
        <v>0</v>
      </c>
      <c r="HI208" s="83">
        <f t="shared" si="241"/>
        <v>0</v>
      </c>
      <c r="HJ208" s="83">
        <f t="shared" si="241"/>
        <v>0</v>
      </c>
      <c r="HK208" s="83">
        <f t="shared" si="241"/>
        <v>0</v>
      </c>
      <c r="HL208" s="83">
        <f t="shared" si="241"/>
        <v>0</v>
      </c>
      <c r="HM208" s="83">
        <f t="shared" si="241"/>
        <v>0</v>
      </c>
      <c r="HN208" s="83">
        <f t="shared" si="241"/>
        <v>0</v>
      </c>
      <c r="HO208" s="83">
        <f t="shared" si="226"/>
        <v>0</v>
      </c>
      <c r="HP208" s="83">
        <f t="shared" si="226"/>
        <v>0</v>
      </c>
      <c r="HQ208" s="83">
        <f t="shared" si="226"/>
        <v>0</v>
      </c>
      <c r="HS208" s="83">
        <f t="shared" si="246"/>
        <v>1.2711719836234629E-132</v>
      </c>
      <c r="HT208" s="83">
        <f t="shared" si="246"/>
        <v>3.8697336822152719E-121</v>
      </c>
      <c r="HU208" s="83">
        <f t="shared" si="246"/>
        <v>5.4721631007434125E-128</v>
      </c>
      <c r="HV208" s="83">
        <f t="shared" si="246"/>
        <v>4.8440483595822946E-110</v>
      </c>
      <c r="HW208" s="83">
        <f t="shared" si="246"/>
        <v>1.0468164012695325E-147</v>
      </c>
      <c r="HX208" s="83">
        <f t="shared" si="246"/>
        <v>1.2450975122776326E-179</v>
      </c>
      <c r="HY208" s="83">
        <f t="shared" si="246"/>
        <v>1.1697944386543962E-154</v>
      </c>
      <c r="HZ208" s="83">
        <f t="shared" si="246"/>
        <v>1.5371616588035621E-177</v>
      </c>
      <c r="IA208" s="83">
        <f t="shared" si="246"/>
        <v>3.6675329090791688E-158</v>
      </c>
      <c r="IB208" s="83">
        <f t="shared" si="246"/>
        <v>6.9710880310073479E-154</v>
      </c>
      <c r="IC208" s="83">
        <f t="shared" si="246"/>
        <v>6.15669236555518E-156</v>
      </c>
      <c r="ID208" s="83">
        <f t="shared" si="246"/>
        <v>6.6431785289984934E-167</v>
      </c>
      <c r="IE208" s="83">
        <f t="shared" si="246"/>
        <v>2.5589211031716893E-155</v>
      </c>
      <c r="IF208" s="83">
        <f t="shared" si="246"/>
        <v>4.2945564519874762E-189</v>
      </c>
      <c r="IG208" s="83">
        <f t="shared" si="246"/>
        <v>1.1469160567493958E-182</v>
      </c>
      <c r="II208" s="83">
        <f t="shared" si="247"/>
        <v>8.5193986537642842E-13</v>
      </c>
      <c r="IJ208" s="83">
        <f t="shared" si="247"/>
        <v>6.0904245071826811E-12</v>
      </c>
      <c r="IK208" s="83">
        <f t="shared" si="247"/>
        <v>1.1374496570986194E-12</v>
      </c>
      <c r="IL208" s="83">
        <f t="shared" si="247"/>
        <v>8.8732217149895448E-11</v>
      </c>
      <c r="IM208" s="83">
        <f t="shared" si="247"/>
        <v>3.5329813233475579E-14</v>
      </c>
      <c r="IN208" s="83">
        <f t="shared" si="247"/>
        <v>9.866988834764415E-17</v>
      </c>
      <c r="IO208" s="83">
        <f t="shared" si="247"/>
        <v>2.3381229057007429E-15</v>
      </c>
      <c r="IP208" s="83">
        <f t="shared" si="247"/>
        <v>8.0699638367609683E-18</v>
      </c>
      <c r="IQ208" s="83">
        <f t="shared" si="247"/>
        <v>1.8805696945878641E-15</v>
      </c>
      <c r="IR208" s="83">
        <f t="shared" si="247"/>
        <v>1.4098983161223364E-14</v>
      </c>
      <c r="IS208" s="83">
        <f t="shared" si="247"/>
        <v>1.0696691899828792E-14</v>
      </c>
      <c r="IT208" s="83">
        <f t="shared" si="247"/>
        <v>3.9356131284854252E-15</v>
      </c>
      <c r="IU208" s="83">
        <f t="shared" si="247"/>
        <v>5.9351295612980133E-14</v>
      </c>
      <c r="IV208" s="83">
        <f t="shared" si="247"/>
        <v>1.2598208977003281E-15</v>
      </c>
      <c r="IW208" s="83">
        <f t="shared" si="247"/>
        <v>5.1387955184341696E-14</v>
      </c>
      <c r="IY208" s="83">
        <f t="shared" si="248"/>
        <v>8.5193986537642842E-13</v>
      </c>
      <c r="IZ208" s="83">
        <f t="shared" si="248"/>
        <v>6.0904245071826811E-12</v>
      </c>
      <c r="JA208" s="83">
        <f t="shared" si="248"/>
        <v>1.1374496570986194E-12</v>
      </c>
      <c r="JB208" s="83">
        <f t="shared" si="248"/>
        <v>8.8732217149895448E-11</v>
      </c>
      <c r="JC208" s="83">
        <f t="shared" si="248"/>
        <v>3.5329813233475579E-14</v>
      </c>
      <c r="JD208" s="83">
        <f t="shared" si="248"/>
        <v>9.866988834764415E-17</v>
      </c>
      <c r="JE208" s="83">
        <f t="shared" si="248"/>
        <v>2.3381229057007429E-15</v>
      </c>
      <c r="JF208" s="83">
        <f t="shared" si="248"/>
        <v>8.0699638367609683E-18</v>
      </c>
      <c r="JG208" s="83">
        <f t="shared" si="248"/>
        <v>1.8805696945878641E-15</v>
      </c>
      <c r="JH208" s="83">
        <f t="shared" si="248"/>
        <v>1.4098983161223364E-14</v>
      </c>
      <c r="JI208" s="83">
        <f t="shared" si="248"/>
        <v>1.0696691899828792E-14</v>
      </c>
      <c r="JJ208" s="83">
        <f t="shared" si="248"/>
        <v>3.9356131284854252E-15</v>
      </c>
      <c r="JK208" s="83">
        <f t="shared" si="248"/>
        <v>5.9351295612980133E-14</v>
      </c>
      <c r="JL208" s="83">
        <f t="shared" si="248"/>
        <v>1.2598208977003281E-15</v>
      </c>
      <c r="JM208" s="83">
        <f t="shared" si="248"/>
        <v>5.1387955184341696E-14</v>
      </c>
    </row>
    <row r="209" spans="2:273" x14ac:dyDescent="0.25">
      <c r="B209" s="2">
        <v>182</v>
      </c>
      <c r="C209" s="37">
        <v>109.31699999999999</v>
      </c>
      <c r="D209" s="37">
        <v>104.583</v>
      </c>
      <c r="E209" s="37">
        <v>105.56699999999999</v>
      </c>
      <c r="F209" s="37">
        <v>104.8</v>
      </c>
      <c r="G209" s="37">
        <v>104.414</v>
      </c>
      <c r="H209" s="37">
        <v>105.172</v>
      </c>
      <c r="I209" s="37">
        <v>108.345</v>
      </c>
      <c r="J209" s="37">
        <v>109.29300000000001</v>
      </c>
      <c r="K209" s="37">
        <v>111.13800000000001</v>
      </c>
      <c r="L209" s="37">
        <v>109.759</v>
      </c>
      <c r="M209" s="37">
        <v>111.828</v>
      </c>
      <c r="N209" s="37">
        <v>112.55200000000001</v>
      </c>
      <c r="O209" s="37">
        <v>113.259</v>
      </c>
      <c r="P209" s="37">
        <v>112.13800000000001</v>
      </c>
      <c r="Q209" s="37">
        <v>113.776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166.81112162162162</v>
      </c>
      <c r="DL209" s="2">
        <f t="shared" si="251"/>
        <v>155.63847740453002</v>
      </c>
      <c r="DM209" s="2">
        <f t="shared" si="251"/>
        <v>146.51794790823214</v>
      </c>
      <c r="DN209" s="2">
        <f t="shared" si="251"/>
        <v>140.03009333625124</v>
      </c>
      <c r="DO209" s="2">
        <f t="shared" si="251"/>
        <v>134.92524455629717</v>
      </c>
      <c r="DP209" s="2">
        <f t="shared" si="251"/>
        <v>137.04147198879554</v>
      </c>
      <c r="DQ209" s="2">
        <f t="shared" si="251"/>
        <v>142.11747258999893</v>
      </c>
      <c r="DR209" s="2">
        <f t="shared" si="251"/>
        <v>141.91693025210083</v>
      </c>
      <c r="DS209" s="2">
        <f t="shared" si="251"/>
        <v>146.11692657840027</v>
      </c>
      <c r="DT209" s="2">
        <f t="shared" si="251"/>
        <v>145.2474130648867</v>
      </c>
      <c r="DU209" s="2">
        <f t="shared" si="251"/>
        <v>135.88217030812325</v>
      </c>
      <c r="DV209" s="2">
        <f t="shared" si="251"/>
        <v>139.40336778711486</v>
      </c>
      <c r="DW209" s="2">
        <f t="shared" si="251"/>
        <v>151.63468991596639</v>
      </c>
      <c r="DX209" s="2">
        <f t="shared" si="251"/>
        <v>157.25309309309307</v>
      </c>
      <c r="DY209" s="2">
        <f t="shared" si="251"/>
        <v>184.8507125695217</v>
      </c>
      <c r="EA209" s="2">
        <f t="shared" si="240"/>
        <v>106.66831553821572</v>
      </c>
      <c r="EB209" s="2">
        <f t="shared" si="240"/>
        <v>105.97178476745273</v>
      </c>
      <c r="EC209" s="2">
        <f t="shared" si="240"/>
        <v>104.42890235531628</v>
      </c>
      <c r="ED209" s="2">
        <f t="shared" si="240"/>
        <v>104.7232772949649</v>
      </c>
      <c r="EE209" s="2">
        <f t="shared" si="240"/>
        <v>103.45993500718473</v>
      </c>
      <c r="EF209" s="2">
        <f t="shared" si="239"/>
        <v>102.01248254203826</v>
      </c>
      <c r="EG209" s="2">
        <f t="shared" si="239"/>
        <v>105.4253543970009</v>
      </c>
      <c r="EH209" s="2">
        <f t="shared" si="239"/>
        <v>111.81500354179319</v>
      </c>
      <c r="EI209" s="2">
        <f t="shared" si="239"/>
        <v>112.11266279626109</v>
      </c>
      <c r="EJ209" s="2">
        <f t="shared" si="239"/>
        <v>115.33112409698728</v>
      </c>
      <c r="EK209" s="2">
        <f t="shared" si="239"/>
        <v>111.96407712421768</v>
      </c>
      <c r="EL209" s="2">
        <f t="shared" si="179"/>
        <v>110.25228972742519</v>
      </c>
      <c r="EM209" s="2">
        <f t="shared" si="179"/>
        <v>113.68159745915571</v>
      </c>
      <c r="EN209" s="2">
        <f t="shared" si="179"/>
        <v>112.2137856815488</v>
      </c>
      <c r="EO209" s="2">
        <f t="shared" si="179"/>
        <v>116.21801776315787</v>
      </c>
      <c r="EQ209" s="2">
        <f t="shared" si="252"/>
        <v>104.61792574505193</v>
      </c>
      <c r="ER209" s="2">
        <f t="shared" si="252"/>
        <v>104.13446258491848</v>
      </c>
      <c r="ES209" s="2">
        <f t="shared" si="252"/>
        <v>104.7685836419013</v>
      </c>
      <c r="ET209" s="2">
        <f t="shared" si="252"/>
        <v>104.20005995303219</v>
      </c>
      <c r="EU209" s="2">
        <f t="shared" si="252"/>
        <v>103.96760408061493</v>
      </c>
      <c r="EV209" s="2">
        <f t="shared" si="252"/>
        <v>102.6029960851636</v>
      </c>
      <c r="EW209" s="2">
        <f t="shared" si="252"/>
        <v>105.77264696425055</v>
      </c>
      <c r="EX209" s="2">
        <f t="shared" si="252"/>
        <v>110.19468617669303</v>
      </c>
      <c r="EY209" s="2">
        <f t="shared" si="252"/>
        <v>110.13073770596773</v>
      </c>
      <c r="EZ209" s="2">
        <f t="shared" si="252"/>
        <v>113.04256409087493</v>
      </c>
      <c r="FA209" s="2">
        <f t="shared" si="252"/>
        <v>111.87067184533521</v>
      </c>
      <c r="FB209" s="2">
        <f t="shared" si="252"/>
        <v>111.19119028038563</v>
      </c>
      <c r="FC209" s="2">
        <f t="shared" si="252"/>
        <v>112.70904029780196</v>
      </c>
      <c r="FD209" s="2">
        <f t="shared" si="252"/>
        <v>111.14001429196819</v>
      </c>
      <c r="FE209" s="2">
        <f t="shared" si="252"/>
        <v>111.96882017871107</v>
      </c>
      <c r="FG209" s="2">
        <f t="shared" si="253"/>
        <v>0.99999860611916647</v>
      </c>
      <c r="FH209" s="2">
        <f t="shared" si="253"/>
        <v>0.99999817827743287</v>
      </c>
      <c r="FI209" s="2">
        <f t="shared" si="253"/>
        <v>0.99999812863612836</v>
      </c>
      <c r="FJ209" s="2">
        <f t="shared" si="253"/>
        <v>0.99999815437578499</v>
      </c>
      <c r="FK209" s="2">
        <f t="shared" si="253"/>
        <v>0.99999763982387502</v>
      </c>
      <c r="FL209" s="2">
        <f t="shared" si="253"/>
        <v>0.99999727922141379</v>
      </c>
      <c r="FM209" s="2">
        <f t="shared" si="253"/>
        <v>0.99999773342286669</v>
      </c>
      <c r="FN209" s="2">
        <f t="shared" si="253"/>
        <v>0.99999720633033851</v>
      </c>
      <c r="FO209" s="2">
        <f t="shared" si="253"/>
        <v>0.99999751949375448</v>
      </c>
      <c r="FP209" s="2">
        <f t="shared" si="253"/>
        <v>0.99999735456994632</v>
      </c>
      <c r="FQ209" s="2">
        <f t="shared" si="253"/>
        <v>0.99999726166309388</v>
      </c>
      <c r="FR209" s="2">
        <f t="shared" si="253"/>
        <v>0.99999725435093767</v>
      </c>
      <c r="FS209" s="2">
        <f t="shared" si="253"/>
        <v>0.99999711788656176</v>
      </c>
      <c r="FT209" s="2">
        <f t="shared" si="253"/>
        <v>0.99999728959434797</v>
      </c>
      <c r="FU209" s="2">
        <f t="shared" si="253"/>
        <v>0.99999654260269699</v>
      </c>
      <c r="FW209" s="2">
        <f t="shared" si="244"/>
        <v>0.99002834035098175</v>
      </c>
      <c r="FX209" s="2">
        <f t="shared" si="244"/>
        <v>0.9897704274446385</v>
      </c>
      <c r="FY209" s="2">
        <f t="shared" si="244"/>
        <v>0.98853006693209644</v>
      </c>
      <c r="FZ209" s="2">
        <f t="shared" si="244"/>
        <v>0.98751051753151686</v>
      </c>
      <c r="GA209" s="2">
        <f t="shared" si="244"/>
        <v>0.98881661562326939</v>
      </c>
      <c r="GB209" s="2">
        <f t="shared" si="244"/>
        <v>0.98810728016022753</v>
      </c>
      <c r="GC209" s="2">
        <f t="shared" si="244"/>
        <v>0.99038840036178322</v>
      </c>
      <c r="GD209" s="2">
        <f t="shared" si="244"/>
        <v>0.99051769685469215</v>
      </c>
      <c r="GE209" s="2">
        <f t="shared" si="244"/>
        <v>0.98954178074875732</v>
      </c>
      <c r="GF209" s="2">
        <f t="shared" si="244"/>
        <v>0.98767649510357547</v>
      </c>
      <c r="GG209" s="2">
        <f t="shared" si="244"/>
        <v>0.98713607340589016</v>
      </c>
      <c r="GH209" s="2">
        <f t="shared" si="244"/>
        <v>0.98588203042305933</v>
      </c>
      <c r="GI209" s="2">
        <f t="shared" si="244"/>
        <v>0.98459604787931043</v>
      </c>
      <c r="GJ209" s="2">
        <f t="shared" si="244"/>
        <v>0.98173915928638067</v>
      </c>
      <c r="GK209" s="2">
        <f t="shared" si="244"/>
        <v>0.97895812059300491</v>
      </c>
      <c r="GM209" s="83">
        <f t="shared" si="245"/>
        <v>0</v>
      </c>
      <c r="GN209" s="83">
        <f t="shared" si="245"/>
        <v>0</v>
      </c>
      <c r="GO209" s="83">
        <f t="shared" si="245"/>
        <v>0</v>
      </c>
      <c r="GP209" s="83">
        <f t="shared" si="245"/>
        <v>0</v>
      </c>
      <c r="GQ209" s="83">
        <f t="shared" si="245"/>
        <v>0</v>
      </c>
      <c r="GR209" s="83">
        <f t="shared" si="245"/>
        <v>0</v>
      </c>
      <c r="GS209" s="83">
        <f t="shared" si="245"/>
        <v>0</v>
      </c>
      <c r="GT209" s="83">
        <f t="shared" si="245"/>
        <v>0</v>
      </c>
      <c r="GU209" s="83">
        <f t="shared" si="245"/>
        <v>0</v>
      </c>
      <c r="GV209" s="83">
        <f t="shared" si="245"/>
        <v>0</v>
      </c>
      <c r="GW209" s="83">
        <f t="shared" si="245"/>
        <v>0</v>
      </c>
      <c r="GX209" s="83">
        <f t="shared" si="245"/>
        <v>0</v>
      </c>
      <c r="GY209" s="83">
        <f t="shared" si="245"/>
        <v>0</v>
      </c>
      <c r="GZ209" s="83">
        <f t="shared" si="245"/>
        <v>0</v>
      </c>
      <c r="HA209" s="83">
        <f t="shared" si="245"/>
        <v>0</v>
      </c>
      <c r="HC209" s="83">
        <f t="shared" si="181"/>
        <v>0</v>
      </c>
      <c r="HD209" s="83">
        <f t="shared" si="181"/>
        <v>0</v>
      </c>
      <c r="HE209" s="83">
        <f t="shared" si="181"/>
        <v>0</v>
      </c>
      <c r="HF209" s="83">
        <f t="shared" si="181"/>
        <v>0</v>
      </c>
      <c r="HG209" s="83">
        <f t="shared" si="181"/>
        <v>0</v>
      </c>
      <c r="HH209" s="83">
        <f t="shared" si="181"/>
        <v>0</v>
      </c>
      <c r="HI209" s="83">
        <f t="shared" si="241"/>
        <v>0</v>
      </c>
      <c r="HJ209" s="83">
        <f t="shared" si="241"/>
        <v>0</v>
      </c>
      <c r="HK209" s="83">
        <f t="shared" si="241"/>
        <v>0</v>
      </c>
      <c r="HL209" s="83">
        <f t="shared" si="241"/>
        <v>0</v>
      </c>
      <c r="HM209" s="83">
        <f t="shared" si="241"/>
        <v>0</v>
      </c>
      <c r="HN209" s="83">
        <f t="shared" si="241"/>
        <v>0</v>
      </c>
      <c r="HO209" s="83">
        <f t="shared" si="226"/>
        <v>0</v>
      </c>
      <c r="HP209" s="83">
        <f t="shared" si="226"/>
        <v>0</v>
      </c>
      <c r="HQ209" s="83">
        <f t="shared" si="226"/>
        <v>0</v>
      </c>
      <c r="HS209" s="83">
        <f t="shared" si="246"/>
        <v>3.4333346280580907E-136</v>
      </c>
      <c r="HT209" s="83">
        <f t="shared" si="246"/>
        <v>1.9544126211611596E-124</v>
      </c>
      <c r="HU209" s="83">
        <f t="shared" si="246"/>
        <v>1.3763221873478276E-131</v>
      </c>
      <c r="HV209" s="83">
        <f t="shared" si="246"/>
        <v>3.8364171546266965E-113</v>
      </c>
      <c r="HW209" s="83">
        <f t="shared" si="246"/>
        <v>8.3498471148752485E-152</v>
      </c>
      <c r="HX209" s="83">
        <f t="shared" si="246"/>
        <v>1.1598581044247777E-184</v>
      </c>
      <c r="HY209" s="83">
        <f t="shared" si="246"/>
        <v>6.7730433838996655E-159</v>
      </c>
      <c r="HZ209" s="83">
        <f t="shared" si="246"/>
        <v>1.8625463947150668E-182</v>
      </c>
      <c r="IA209" s="83">
        <f t="shared" si="246"/>
        <v>1.5191862731061189E-162</v>
      </c>
      <c r="IB209" s="83">
        <f t="shared" si="246"/>
        <v>3.1351182439200846E-158</v>
      </c>
      <c r="IC209" s="83">
        <f t="shared" si="246"/>
        <v>2.2274827095927788E-160</v>
      </c>
      <c r="ID209" s="83">
        <f t="shared" si="246"/>
        <v>1.1078008015732074E-171</v>
      </c>
      <c r="IE209" s="83">
        <f t="shared" si="246"/>
        <v>8.0934753831693381E-160</v>
      </c>
      <c r="IF209" s="83">
        <f t="shared" si="246"/>
        <v>1.0090850606530112E-194</v>
      </c>
      <c r="IG209" s="83">
        <f t="shared" si="246"/>
        <v>3.0599099949639953E-188</v>
      </c>
      <c r="II209" s="83">
        <f t="shared" si="247"/>
        <v>2.9049456433057232E-13</v>
      </c>
      <c r="IJ209" s="83">
        <f t="shared" si="247"/>
        <v>2.236074353147906E-12</v>
      </c>
      <c r="IK209" s="83">
        <f t="shared" si="247"/>
        <v>3.7898047366306195E-13</v>
      </c>
      <c r="IL209" s="83">
        <f t="shared" si="247"/>
        <v>3.4816159486568285E-11</v>
      </c>
      <c r="IM209" s="83">
        <f t="shared" si="247"/>
        <v>1.0251658836628759E-14</v>
      </c>
      <c r="IN209" s="83">
        <f t="shared" si="247"/>
        <v>2.191750473426242E-17</v>
      </c>
      <c r="IO209" s="83">
        <f t="shared" si="247"/>
        <v>6.3422415581946597E-16</v>
      </c>
      <c r="IP209" s="83">
        <f t="shared" si="247"/>
        <v>1.7490744689909409E-18</v>
      </c>
      <c r="IQ209" s="83">
        <f t="shared" si="247"/>
        <v>4.9297842971100876E-16</v>
      </c>
      <c r="IR209" s="83">
        <f t="shared" si="247"/>
        <v>3.8228038583584576E-15</v>
      </c>
      <c r="IS209" s="83">
        <f t="shared" si="247"/>
        <v>2.8275420838934887E-15</v>
      </c>
      <c r="IT209" s="83">
        <f t="shared" si="247"/>
        <v>9.6548081819571548E-16</v>
      </c>
      <c r="IU209" s="83">
        <f t="shared" si="247"/>
        <v>1.5954639576755584E-14</v>
      </c>
      <c r="IV209" s="83">
        <f t="shared" si="247"/>
        <v>2.662162583090803E-16</v>
      </c>
      <c r="IW209" s="83">
        <f t="shared" si="247"/>
        <v>1.2255568053505124E-14</v>
      </c>
      <c r="IY209" s="83">
        <f t="shared" si="248"/>
        <v>2.9049456433057232E-13</v>
      </c>
      <c r="IZ209" s="83">
        <f t="shared" si="248"/>
        <v>2.236074353147906E-12</v>
      </c>
      <c r="JA209" s="83">
        <f t="shared" si="248"/>
        <v>3.7898047366306195E-13</v>
      </c>
      <c r="JB209" s="83">
        <f t="shared" si="248"/>
        <v>3.4816159486568285E-11</v>
      </c>
      <c r="JC209" s="83">
        <f t="shared" si="248"/>
        <v>1.0251658836628759E-14</v>
      </c>
      <c r="JD209" s="83">
        <f t="shared" si="248"/>
        <v>2.191750473426242E-17</v>
      </c>
      <c r="JE209" s="83">
        <f t="shared" si="248"/>
        <v>6.3422415581946597E-16</v>
      </c>
      <c r="JF209" s="83">
        <f t="shared" si="248"/>
        <v>1.7490744689909409E-18</v>
      </c>
      <c r="JG209" s="83">
        <f t="shared" si="248"/>
        <v>4.9297842971100876E-16</v>
      </c>
      <c r="JH209" s="83">
        <f t="shared" si="248"/>
        <v>3.8228038583584576E-15</v>
      </c>
      <c r="JI209" s="83">
        <f t="shared" si="248"/>
        <v>2.8275420838934887E-15</v>
      </c>
      <c r="JJ209" s="83">
        <f t="shared" si="248"/>
        <v>9.6548081819571548E-16</v>
      </c>
      <c r="JK209" s="83">
        <f t="shared" si="248"/>
        <v>1.5954639576755584E-14</v>
      </c>
      <c r="JL209" s="83">
        <f t="shared" si="248"/>
        <v>2.662162583090803E-16</v>
      </c>
      <c r="JM209" s="83">
        <f t="shared" si="248"/>
        <v>1.2255568053505124E-14</v>
      </c>
    </row>
    <row r="210" spans="2:273" x14ac:dyDescent="0.25">
      <c r="B210" s="2">
        <v>183</v>
      </c>
      <c r="C210" s="37">
        <v>106.333</v>
      </c>
      <c r="D210" s="37">
        <v>108.45</v>
      </c>
      <c r="E210" s="37">
        <v>103.85</v>
      </c>
      <c r="F210" s="37">
        <v>104.95</v>
      </c>
      <c r="G210" s="37">
        <v>104.379</v>
      </c>
      <c r="H210" s="37">
        <v>107.31</v>
      </c>
      <c r="I210" s="37">
        <v>106.759</v>
      </c>
      <c r="J210" s="37">
        <v>109.44799999999999</v>
      </c>
      <c r="K210" s="37">
        <v>111.70699999999999</v>
      </c>
      <c r="L210" s="37">
        <v>112.241</v>
      </c>
      <c r="M210" s="37">
        <v>112.63800000000001</v>
      </c>
      <c r="N210" s="37">
        <v>110.759</v>
      </c>
      <c r="O210" s="37">
        <v>110.86199999999999</v>
      </c>
      <c r="P210" s="37">
        <v>111.81</v>
      </c>
      <c r="Q210" s="37">
        <v>114.069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167.06678700128703</v>
      </c>
      <c r="DL210" s="2">
        <f t="shared" si="251"/>
        <v>155.85606860706861</v>
      </c>
      <c r="DM210" s="2">
        <f t="shared" si="251"/>
        <v>146.68971147098517</v>
      </c>
      <c r="DN210" s="2">
        <f t="shared" si="251"/>
        <v>140.16454940365469</v>
      </c>
      <c r="DO210" s="2">
        <f t="shared" si="251"/>
        <v>135.02865926250135</v>
      </c>
      <c r="DP210" s="2">
        <f t="shared" si="251"/>
        <v>137.14729355742301</v>
      </c>
      <c r="DQ210" s="2">
        <f t="shared" si="251"/>
        <v>142.24309760367657</v>
      </c>
      <c r="DR210" s="2">
        <f t="shared" si="251"/>
        <v>142.05222352941175</v>
      </c>
      <c r="DS210" s="2">
        <f t="shared" si="251"/>
        <v>146.28531994747783</v>
      </c>
      <c r="DT210" s="2">
        <f t="shared" si="251"/>
        <v>145.41006335485278</v>
      </c>
      <c r="DU210" s="2">
        <f t="shared" si="251"/>
        <v>135.9852700280112</v>
      </c>
      <c r="DV210" s="2">
        <f t="shared" si="251"/>
        <v>139.52323473389356</v>
      </c>
      <c r="DW210" s="2">
        <f t="shared" si="251"/>
        <v>151.81885882352941</v>
      </c>
      <c r="DX210" s="2">
        <f t="shared" si="251"/>
        <v>157.47125435435433</v>
      </c>
      <c r="DY210" s="2">
        <f t="shared" si="251"/>
        <v>185.24390011123472</v>
      </c>
      <c r="EA210" s="2">
        <f t="shared" si="240"/>
        <v>106.59505433621204</v>
      </c>
      <c r="EB210" s="2">
        <f t="shared" si="240"/>
        <v>105.89623305678451</v>
      </c>
      <c r="EC210" s="2">
        <f t="shared" si="240"/>
        <v>104.35095302826379</v>
      </c>
      <c r="ED210" s="2">
        <f t="shared" si="240"/>
        <v>104.6578909644778</v>
      </c>
      <c r="EE210" s="2">
        <f t="shared" si="240"/>
        <v>103.3785501961241</v>
      </c>
      <c r="EF210" s="2">
        <f t="shared" si="239"/>
        <v>101.90795863092478</v>
      </c>
      <c r="EG210" s="2">
        <f t="shared" si="239"/>
        <v>105.32730392468338</v>
      </c>
      <c r="EH210" s="2">
        <f t="shared" si="239"/>
        <v>111.78787317007357</v>
      </c>
      <c r="EI210" s="2">
        <f t="shared" si="239"/>
        <v>112.07372176257105</v>
      </c>
      <c r="EJ210" s="2">
        <f t="shared" si="239"/>
        <v>115.35091963380033</v>
      </c>
      <c r="EK210" s="2">
        <f t="shared" si="239"/>
        <v>111.93307985388761</v>
      </c>
      <c r="EL210" s="2">
        <f t="shared" si="179"/>
        <v>110.1957294659242</v>
      </c>
      <c r="EM210" s="2">
        <f t="shared" si="179"/>
        <v>113.61401003124988</v>
      </c>
      <c r="EN210" s="2">
        <f t="shared" si="179"/>
        <v>112.1447535256157</v>
      </c>
      <c r="EO210" s="2">
        <f t="shared" si="179"/>
        <v>116.1514082236842</v>
      </c>
      <c r="EQ210" s="2">
        <f t="shared" si="252"/>
        <v>104.52135078675968</v>
      </c>
      <c r="ER210" s="2">
        <f t="shared" si="252"/>
        <v>104.03709341032608</v>
      </c>
      <c r="ES210" s="2">
        <f t="shared" si="252"/>
        <v>104.69473565269897</v>
      </c>
      <c r="ET210" s="2">
        <f t="shared" si="252"/>
        <v>104.12836268821661</v>
      </c>
      <c r="EU210" s="2">
        <f t="shared" si="252"/>
        <v>103.89218574936723</v>
      </c>
      <c r="EV210" s="2">
        <f t="shared" si="252"/>
        <v>102.50554420767709</v>
      </c>
      <c r="EW210" s="2">
        <f t="shared" si="252"/>
        <v>105.67862933326769</v>
      </c>
      <c r="EX210" s="2">
        <f t="shared" si="252"/>
        <v>110.14862960794407</v>
      </c>
      <c r="EY210" s="2">
        <f t="shared" si="252"/>
        <v>110.06837255079826</v>
      </c>
      <c r="EZ210" s="2">
        <f t="shared" si="252"/>
        <v>113.03482838965007</v>
      </c>
      <c r="FA210" s="2">
        <f t="shared" si="252"/>
        <v>111.83856122148839</v>
      </c>
      <c r="FB210" s="2">
        <f t="shared" si="252"/>
        <v>111.14606094007326</v>
      </c>
      <c r="FC210" s="2">
        <f t="shared" si="252"/>
        <v>112.62933174781378</v>
      </c>
      <c r="FD210" s="2">
        <f t="shared" si="252"/>
        <v>111.05762262122423</v>
      </c>
      <c r="FE210" s="2">
        <f t="shared" si="252"/>
        <v>111.85396422725685</v>
      </c>
      <c r="FG210" s="2">
        <f t="shared" si="253"/>
        <v>0.99999872876541507</v>
      </c>
      <c r="FH210" s="2">
        <f t="shared" si="253"/>
        <v>0.99999833856900611</v>
      </c>
      <c r="FI210" s="2">
        <f t="shared" si="253"/>
        <v>0.99999829329558365</v>
      </c>
      <c r="FJ210" s="2">
        <f t="shared" si="253"/>
        <v>0.99999831677043727</v>
      </c>
      <c r="FK210" s="2">
        <f t="shared" si="253"/>
        <v>0.99999784749334419</v>
      </c>
      <c r="FL210" s="2">
        <f t="shared" si="253"/>
        <v>0.99999751861984387</v>
      </c>
      <c r="FM210" s="2">
        <f t="shared" si="253"/>
        <v>0.99999793285667382</v>
      </c>
      <c r="FN210" s="2">
        <f t="shared" si="253"/>
        <v>0.9999974521423608</v>
      </c>
      <c r="FO210" s="2">
        <f t="shared" si="253"/>
        <v>0.99999773775092327</v>
      </c>
      <c r="FP210" s="2">
        <f t="shared" si="253"/>
        <v>0.99999758733855471</v>
      </c>
      <c r="FQ210" s="2">
        <f t="shared" si="253"/>
        <v>0.99999750260645814</v>
      </c>
      <c r="FR210" s="2">
        <f t="shared" si="253"/>
        <v>0.99999749593768905</v>
      </c>
      <c r="FS210" s="2">
        <f t="shared" si="253"/>
        <v>0.9999973714806375</v>
      </c>
      <c r="FT210" s="2">
        <f t="shared" si="253"/>
        <v>0.9999975280800768</v>
      </c>
      <c r="FU210" s="2">
        <f t="shared" si="253"/>
        <v>0.99999684681522438</v>
      </c>
      <c r="FW210" s="2">
        <f t="shared" si="244"/>
        <v>0.99089775201989327</v>
      </c>
      <c r="FX210" s="2">
        <f t="shared" si="244"/>
        <v>0.99066211399568505</v>
      </c>
      <c r="FY210" s="2">
        <f t="shared" si="244"/>
        <v>0.98952872879661791</v>
      </c>
      <c r="FZ210" s="2">
        <f t="shared" si="244"/>
        <v>0.98859692532641497</v>
      </c>
      <c r="GA210" s="2">
        <f t="shared" si="244"/>
        <v>0.98979058599483516</v>
      </c>
      <c r="GB210" s="2">
        <f t="shared" si="244"/>
        <v>0.98914234882004104</v>
      </c>
      <c r="GC210" s="2">
        <f t="shared" si="244"/>
        <v>0.99122669721873302</v>
      </c>
      <c r="GD210" s="2">
        <f t="shared" si="244"/>
        <v>0.99134481538359887</v>
      </c>
      <c r="GE210" s="2">
        <f t="shared" si="244"/>
        <v>0.99045320562748895</v>
      </c>
      <c r="GF210" s="2">
        <f t="shared" si="244"/>
        <v>0.98874862970265875</v>
      </c>
      <c r="GG210" s="2">
        <f t="shared" si="244"/>
        <v>0.98825466512816951</v>
      </c>
      <c r="GH210" s="2">
        <f t="shared" si="244"/>
        <v>0.98710824421234633</v>
      </c>
      <c r="GI210" s="2">
        <f t="shared" si="244"/>
        <v>0.98593236168989573</v>
      </c>
      <c r="GJ210" s="2">
        <f t="shared" si="244"/>
        <v>0.98331911321771992</v>
      </c>
      <c r="GK210" s="2">
        <f t="shared" si="244"/>
        <v>0.98077398174841657</v>
      </c>
      <c r="GM210" s="83">
        <f t="shared" si="245"/>
        <v>0</v>
      </c>
      <c r="GN210" s="83">
        <f t="shared" si="245"/>
        <v>0</v>
      </c>
      <c r="GO210" s="83">
        <f t="shared" si="245"/>
        <v>0</v>
      </c>
      <c r="GP210" s="83">
        <f t="shared" si="245"/>
        <v>0</v>
      </c>
      <c r="GQ210" s="83">
        <f t="shared" si="245"/>
        <v>0</v>
      </c>
      <c r="GR210" s="83">
        <f t="shared" si="245"/>
        <v>0</v>
      </c>
      <c r="GS210" s="83">
        <f t="shared" si="245"/>
        <v>0</v>
      </c>
      <c r="GT210" s="83">
        <f t="shared" si="245"/>
        <v>0</v>
      </c>
      <c r="GU210" s="83">
        <f t="shared" si="245"/>
        <v>0</v>
      </c>
      <c r="GV210" s="83">
        <f t="shared" si="245"/>
        <v>0</v>
      </c>
      <c r="GW210" s="83">
        <f t="shared" si="245"/>
        <v>0</v>
      </c>
      <c r="GX210" s="83">
        <f t="shared" si="245"/>
        <v>0</v>
      </c>
      <c r="GY210" s="83">
        <f t="shared" si="245"/>
        <v>0</v>
      </c>
      <c r="GZ210" s="83">
        <f t="shared" si="245"/>
        <v>0</v>
      </c>
      <c r="HA210" s="83">
        <f t="shared" si="245"/>
        <v>0</v>
      </c>
      <c r="HC210" s="83">
        <f t="shared" si="181"/>
        <v>0</v>
      </c>
      <c r="HD210" s="83">
        <f t="shared" si="181"/>
        <v>0</v>
      </c>
      <c r="HE210" s="83">
        <f t="shared" si="181"/>
        <v>0</v>
      </c>
      <c r="HF210" s="83">
        <f t="shared" si="181"/>
        <v>0</v>
      </c>
      <c r="HG210" s="83">
        <f t="shared" si="181"/>
        <v>0</v>
      </c>
      <c r="HH210" s="83">
        <f t="shared" si="181"/>
        <v>0</v>
      </c>
      <c r="HI210" s="83">
        <f t="shared" si="241"/>
        <v>0</v>
      </c>
      <c r="HJ210" s="83">
        <f t="shared" si="241"/>
        <v>0</v>
      </c>
      <c r="HK210" s="83">
        <f t="shared" si="241"/>
        <v>0</v>
      </c>
      <c r="HL210" s="83">
        <f t="shared" si="241"/>
        <v>0</v>
      </c>
      <c r="HM210" s="83">
        <f t="shared" si="241"/>
        <v>0</v>
      </c>
      <c r="HN210" s="83">
        <f t="shared" si="241"/>
        <v>0</v>
      </c>
      <c r="HO210" s="83">
        <f t="shared" si="226"/>
        <v>0</v>
      </c>
      <c r="HP210" s="83">
        <f t="shared" si="226"/>
        <v>0</v>
      </c>
      <c r="HQ210" s="83">
        <f t="shared" si="226"/>
        <v>0</v>
      </c>
      <c r="HS210" s="83">
        <f t="shared" si="246"/>
        <v>8.3041261976502639E-140</v>
      </c>
      <c r="HT210" s="83">
        <f t="shared" si="246"/>
        <v>8.9028207568493165E-128</v>
      </c>
      <c r="HU210" s="83">
        <f t="shared" si="246"/>
        <v>3.0814711768119547E-135</v>
      </c>
      <c r="HV210" s="83">
        <f t="shared" si="246"/>
        <v>2.7475612480797087E-116</v>
      </c>
      <c r="HW210" s="83">
        <f t="shared" si="246"/>
        <v>5.8452764720232414E-156</v>
      </c>
      <c r="HX210" s="83">
        <f t="shared" si="246"/>
        <v>9.1938789458635854E-190</v>
      </c>
      <c r="HY210" s="83">
        <f t="shared" si="246"/>
        <v>3.4324224410789116E-163</v>
      </c>
      <c r="HZ210" s="83">
        <f t="shared" si="246"/>
        <v>1.9307582707972196E-187</v>
      </c>
      <c r="IA210" s="83">
        <f t="shared" si="246"/>
        <v>5.4744855611768459E-167</v>
      </c>
      <c r="IB210" s="83">
        <f t="shared" si="246"/>
        <v>1.2247034633988036E-162</v>
      </c>
      <c r="IC210" s="83">
        <f t="shared" si="246"/>
        <v>6.9706373361382867E-165</v>
      </c>
      <c r="ID210" s="83">
        <f t="shared" si="246"/>
        <v>1.579316186474745E-176</v>
      </c>
      <c r="IE210" s="83">
        <f t="shared" si="246"/>
        <v>2.204411542555212E-164</v>
      </c>
      <c r="IF210" s="83">
        <f t="shared" si="246"/>
        <v>1.9573267983755504E-200</v>
      </c>
      <c r="IG210" s="83">
        <f t="shared" si="246"/>
        <v>6.7200441917028744E-194</v>
      </c>
      <c r="II210" s="83">
        <f t="shared" si="247"/>
        <v>9.6993175780758863E-14</v>
      </c>
      <c r="IJ210" s="83">
        <f t="shared" si="247"/>
        <v>8.0500874174177703E-13</v>
      </c>
      <c r="IK210" s="83">
        <f t="shared" si="247"/>
        <v>1.2350473492856203E-13</v>
      </c>
      <c r="IL210" s="83">
        <f t="shared" si="247"/>
        <v>1.3402502019636215E-11</v>
      </c>
      <c r="IM210" s="83">
        <f t="shared" si="247"/>
        <v>2.9016082523566282E-15</v>
      </c>
      <c r="IN210" s="83">
        <f t="shared" si="247"/>
        <v>4.7206352084846228E-18</v>
      </c>
      <c r="IO210" s="83">
        <f t="shared" si="247"/>
        <v>1.6771555459430043E-16</v>
      </c>
      <c r="IP210" s="83">
        <f t="shared" si="247"/>
        <v>3.6794661582395483E-19</v>
      </c>
      <c r="IQ210" s="83">
        <f t="shared" si="247"/>
        <v>1.2583903357118071E-16</v>
      </c>
      <c r="IR210" s="83">
        <f t="shared" si="247"/>
        <v>1.0090355412803717E-15</v>
      </c>
      <c r="IS210" s="83">
        <f t="shared" si="247"/>
        <v>7.2702274378315309E-16</v>
      </c>
      <c r="IT210" s="83">
        <f t="shared" si="247"/>
        <v>2.2987005446477673E-16</v>
      </c>
      <c r="IU210" s="83">
        <f t="shared" si="247"/>
        <v>4.1683872783474093E-15</v>
      </c>
      <c r="IV210" s="83">
        <f t="shared" si="247"/>
        <v>5.4302252899561084E-17</v>
      </c>
      <c r="IW210" s="83">
        <f t="shared" si="247"/>
        <v>2.8259746656969622E-15</v>
      </c>
      <c r="IY210" s="83">
        <f t="shared" si="248"/>
        <v>9.6993175780758863E-14</v>
      </c>
      <c r="IZ210" s="83">
        <f t="shared" si="248"/>
        <v>8.0500874174177703E-13</v>
      </c>
      <c r="JA210" s="83">
        <f t="shared" si="248"/>
        <v>1.2350473492856203E-13</v>
      </c>
      <c r="JB210" s="83">
        <f t="shared" si="248"/>
        <v>1.3402502019636215E-11</v>
      </c>
      <c r="JC210" s="83">
        <f t="shared" si="248"/>
        <v>2.9016082523566282E-15</v>
      </c>
      <c r="JD210" s="83">
        <f t="shared" si="248"/>
        <v>4.7206352084846228E-18</v>
      </c>
      <c r="JE210" s="83">
        <f t="shared" si="248"/>
        <v>1.6771555459430043E-16</v>
      </c>
      <c r="JF210" s="83">
        <f t="shared" si="248"/>
        <v>3.6794661582395483E-19</v>
      </c>
      <c r="JG210" s="83">
        <f t="shared" si="248"/>
        <v>1.2583903357118071E-16</v>
      </c>
      <c r="JH210" s="83">
        <f t="shared" si="248"/>
        <v>1.0090355412803717E-15</v>
      </c>
      <c r="JI210" s="83">
        <f t="shared" si="248"/>
        <v>7.2702274378315309E-16</v>
      </c>
      <c r="JJ210" s="83">
        <f t="shared" si="248"/>
        <v>2.2987005446477673E-16</v>
      </c>
      <c r="JK210" s="83">
        <f t="shared" si="248"/>
        <v>4.1683872783474093E-15</v>
      </c>
      <c r="JL210" s="83">
        <f t="shared" si="248"/>
        <v>5.4302252899561084E-17</v>
      </c>
      <c r="JM210" s="83">
        <f t="shared" si="248"/>
        <v>2.8259746656969622E-15</v>
      </c>
    </row>
    <row r="211" spans="2:273" x14ac:dyDescent="0.25">
      <c r="B211" s="2">
        <v>184</v>
      </c>
      <c r="C211" s="37">
        <v>105.45</v>
      </c>
      <c r="D211" s="37">
        <v>105.7</v>
      </c>
      <c r="E211" s="37">
        <v>104.15</v>
      </c>
      <c r="F211" s="37">
        <v>105.35</v>
      </c>
      <c r="G211" s="37">
        <v>105.79300000000001</v>
      </c>
      <c r="H211" s="37">
        <v>104.655</v>
      </c>
      <c r="I211" s="37">
        <v>108.31</v>
      </c>
      <c r="J211" s="37">
        <v>108.36199999999999</v>
      </c>
      <c r="K211" s="37">
        <v>109.672</v>
      </c>
      <c r="L211" s="37">
        <v>111.63800000000001</v>
      </c>
      <c r="M211" s="37">
        <v>111.53400000000001</v>
      </c>
      <c r="N211" s="37">
        <v>110.379</v>
      </c>
      <c r="O211" s="37">
        <v>112.05200000000001</v>
      </c>
      <c r="P211" s="37">
        <v>111.36199999999999</v>
      </c>
      <c r="Q211" s="37">
        <v>113.39700000000001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167.3224523809524</v>
      </c>
      <c r="DL211" s="2">
        <f t="shared" si="251"/>
        <v>156.07365980960716</v>
      </c>
      <c r="DM211" s="2">
        <f t="shared" si="251"/>
        <v>146.8614750337382</v>
      </c>
      <c r="DN211" s="2">
        <f t="shared" si="251"/>
        <v>140.29900547105811</v>
      </c>
      <c r="DO211" s="2">
        <f t="shared" si="251"/>
        <v>135.13207396870553</v>
      </c>
      <c r="DP211" s="2">
        <f t="shared" si="251"/>
        <v>137.25311512605046</v>
      </c>
      <c r="DQ211" s="2">
        <f t="shared" si="251"/>
        <v>142.36872261735422</v>
      </c>
      <c r="DR211" s="2">
        <f t="shared" si="251"/>
        <v>142.18751680672267</v>
      </c>
      <c r="DS211" s="2">
        <f t="shared" si="251"/>
        <v>146.45371331655542</v>
      </c>
      <c r="DT211" s="2">
        <f t="shared" si="251"/>
        <v>145.57271364481886</v>
      </c>
      <c r="DU211" s="2">
        <f t="shared" si="251"/>
        <v>136.08836974789915</v>
      </c>
      <c r="DV211" s="2">
        <f t="shared" si="251"/>
        <v>139.64310168067229</v>
      </c>
      <c r="DW211" s="2">
        <f t="shared" si="251"/>
        <v>152.00302773109243</v>
      </c>
      <c r="DX211" s="2">
        <f t="shared" si="251"/>
        <v>157.68941561561559</v>
      </c>
      <c r="DY211" s="2">
        <f t="shared" si="251"/>
        <v>185.63708765294774</v>
      </c>
      <c r="EA211" s="2">
        <f t="shared" si="240"/>
        <v>106.52179313420838</v>
      </c>
      <c r="EB211" s="2">
        <f t="shared" si="240"/>
        <v>105.8206813461163</v>
      </c>
      <c r="EC211" s="2">
        <f t="shared" si="240"/>
        <v>104.27300370121131</v>
      </c>
      <c r="ED211" s="2">
        <f t="shared" si="240"/>
        <v>104.5925046339907</v>
      </c>
      <c r="EE211" s="2">
        <f t="shared" si="240"/>
        <v>103.29716538506348</v>
      </c>
      <c r="EF211" s="2">
        <f t="shared" si="239"/>
        <v>101.80343471981132</v>
      </c>
      <c r="EG211" s="2">
        <f t="shared" si="239"/>
        <v>105.22925345236584</v>
      </c>
      <c r="EH211" s="2">
        <f t="shared" si="239"/>
        <v>111.76074279835395</v>
      </c>
      <c r="EI211" s="2">
        <f t="shared" si="239"/>
        <v>112.03478072888103</v>
      </c>
      <c r="EJ211" s="2">
        <f t="shared" si="239"/>
        <v>115.37071517061339</v>
      </c>
      <c r="EK211" s="2">
        <f t="shared" si="239"/>
        <v>111.90208258355753</v>
      </c>
      <c r="EL211" s="2">
        <f t="shared" ref="EL211:EL222" si="254">CP$228*$B211+CP$229</f>
        <v>110.13916920442323</v>
      </c>
      <c r="EM211" s="2">
        <f t="shared" ref="EM211:EM222" si="255">CQ$228*$B211+CQ$229</f>
        <v>113.54642260334406</v>
      </c>
      <c r="EN211" s="2">
        <f t="shared" ref="EN211:EN222" si="256">CR$228*$B211+CR$229</f>
        <v>112.07572136968261</v>
      </c>
      <c r="EO211" s="2">
        <f t="shared" ref="EO211:EO222" si="257">CS$228*$B211+CS$229</f>
        <v>116.08479868421051</v>
      </c>
      <c r="EQ211" s="2">
        <f t="shared" si="252"/>
        <v>104.42477582846743</v>
      </c>
      <c r="ER211" s="2">
        <f t="shared" si="252"/>
        <v>103.93972423573369</v>
      </c>
      <c r="ES211" s="2">
        <f t="shared" si="252"/>
        <v>104.62088766349663</v>
      </c>
      <c r="ET211" s="2">
        <f t="shared" si="252"/>
        <v>104.05666542340103</v>
      </c>
      <c r="EU211" s="2">
        <f t="shared" si="252"/>
        <v>103.81676741811953</v>
      </c>
      <c r="EV211" s="2">
        <f t="shared" si="252"/>
        <v>102.40809233019058</v>
      </c>
      <c r="EW211" s="2">
        <f t="shared" si="252"/>
        <v>105.58461170228483</v>
      </c>
      <c r="EX211" s="2">
        <f t="shared" si="252"/>
        <v>110.10257303919514</v>
      </c>
      <c r="EY211" s="2">
        <f t="shared" si="252"/>
        <v>110.00600739562879</v>
      </c>
      <c r="EZ211" s="2">
        <f t="shared" si="252"/>
        <v>113.02709268842523</v>
      </c>
      <c r="FA211" s="2">
        <f t="shared" si="252"/>
        <v>111.80645059764156</v>
      </c>
      <c r="FB211" s="2">
        <f t="shared" si="252"/>
        <v>111.10093159976087</v>
      </c>
      <c r="FC211" s="2">
        <f t="shared" si="252"/>
        <v>112.5496231978256</v>
      </c>
      <c r="FD211" s="2">
        <f t="shared" si="252"/>
        <v>110.97523095048027</v>
      </c>
      <c r="FE211" s="2">
        <f t="shared" si="252"/>
        <v>111.73910827580262</v>
      </c>
      <c r="FG211" s="2">
        <f t="shared" si="253"/>
        <v>0.99999884062014954</v>
      </c>
      <c r="FH211" s="2">
        <f t="shared" si="253"/>
        <v>0.99999848475670328</v>
      </c>
      <c r="FI211" s="2">
        <f t="shared" si="253"/>
        <v>0.99999844346683897</v>
      </c>
      <c r="FJ211" s="2">
        <f t="shared" si="253"/>
        <v>0.99999846487616628</v>
      </c>
      <c r="FK211" s="2">
        <f t="shared" si="253"/>
        <v>0.99999803689022637</v>
      </c>
      <c r="FL211" s="2">
        <f t="shared" si="253"/>
        <v>0.99999773695390692</v>
      </c>
      <c r="FM211" s="2">
        <f t="shared" si="253"/>
        <v>0.99999811474253719</v>
      </c>
      <c r="FN211" s="2">
        <f t="shared" si="253"/>
        <v>0.99999767632569503</v>
      </c>
      <c r="FO211" s="2">
        <f t="shared" si="253"/>
        <v>0.99999793680390991</v>
      </c>
      <c r="FP211" s="2">
        <f t="shared" si="253"/>
        <v>0.9999977996261431</v>
      </c>
      <c r="FQ211" s="2">
        <f t="shared" si="253"/>
        <v>0.99999772234951922</v>
      </c>
      <c r="FR211" s="2">
        <f t="shared" si="253"/>
        <v>0.99999771626752687</v>
      </c>
      <c r="FS211" s="2">
        <f t="shared" si="253"/>
        <v>0.99999760276129546</v>
      </c>
      <c r="FT211" s="2">
        <f t="shared" si="253"/>
        <v>0.9999977455817457</v>
      </c>
      <c r="FU211" s="2">
        <f t="shared" si="253"/>
        <v>0.99999712426050835</v>
      </c>
      <c r="FW211" s="2">
        <f t="shared" si="244"/>
        <v>0.99169199730726143</v>
      </c>
      <c r="FX211" s="2">
        <f t="shared" si="244"/>
        <v>0.99147674376091766</v>
      </c>
      <c r="FY211" s="2">
        <f t="shared" si="244"/>
        <v>0.99044128015420041</v>
      </c>
      <c r="FZ211" s="2">
        <f t="shared" si="244"/>
        <v>0.98958982728045763</v>
      </c>
      <c r="GA211" s="2">
        <f t="shared" si="244"/>
        <v>0.99068053192004391</v>
      </c>
      <c r="GB211" s="2">
        <f t="shared" si="244"/>
        <v>0.99008823517376165</v>
      </c>
      <c r="GC211" s="2">
        <f t="shared" si="244"/>
        <v>0.99199247131033697</v>
      </c>
      <c r="GD211" s="2">
        <f t="shared" si="244"/>
        <v>0.99210036174551353</v>
      </c>
      <c r="GE211" s="2">
        <f t="shared" si="244"/>
        <v>0.99128590008154704</v>
      </c>
      <c r="GF211" s="2">
        <f t="shared" si="244"/>
        <v>0.98972845952022948</v>
      </c>
      <c r="GG211" s="2">
        <f t="shared" si="244"/>
        <v>0.98927704551735807</v>
      </c>
      <c r="GH211" s="2">
        <f t="shared" si="244"/>
        <v>0.98822922698621962</v>
      </c>
      <c r="GI211" s="2">
        <f t="shared" si="244"/>
        <v>0.9871542609252385</v>
      </c>
      <c r="GJ211" s="2">
        <f t="shared" si="244"/>
        <v>0.98476448871741351</v>
      </c>
      <c r="GK211" s="2">
        <f t="shared" si="244"/>
        <v>0.98243595018388252</v>
      </c>
      <c r="GM211" s="83">
        <f t="shared" si="245"/>
        <v>0</v>
      </c>
      <c r="GN211" s="83">
        <f t="shared" si="245"/>
        <v>0</v>
      </c>
      <c r="GO211" s="83">
        <f t="shared" si="245"/>
        <v>0</v>
      </c>
      <c r="GP211" s="83">
        <f t="shared" si="245"/>
        <v>0</v>
      </c>
      <c r="GQ211" s="83">
        <f t="shared" si="245"/>
        <v>0</v>
      </c>
      <c r="GR211" s="83">
        <f t="shared" si="245"/>
        <v>0</v>
      </c>
      <c r="GS211" s="83">
        <f t="shared" si="245"/>
        <v>0</v>
      </c>
      <c r="GT211" s="83">
        <f t="shared" si="245"/>
        <v>0</v>
      </c>
      <c r="GU211" s="83">
        <f t="shared" si="245"/>
        <v>0</v>
      </c>
      <c r="GV211" s="83">
        <f t="shared" si="245"/>
        <v>0</v>
      </c>
      <c r="GW211" s="83">
        <f t="shared" si="245"/>
        <v>0</v>
      </c>
      <c r="GX211" s="83">
        <f t="shared" si="245"/>
        <v>0</v>
      </c>
      <c r="GY211" s="83">
        <f t="shared" si="245"/>
        <v>0</v>
      </c>
      <c r="GZ211" s="83">
        <f t="shared" si="245"/>
        <v>0</v>
      </c>
      <c r="HA211" s="83">
        <f t="shared" si="245"/>
        <v>0</v>
      </c>
      <c r="HC211" s="83">
        <f t="shared" si="181"/>
        <v>0</v>
      </c>
      <c r="HD211" s="83">
        <f t="shared" si="181"/>
        <v>0</v>
      </c>
      <c r="HE211" s="83">
        <f t="shared" si="181"/>
        <v>0</v>
      </c>
      <c r="HF211" s="83">
        <f t="shared" si="181"/>
        <v>0</v>
      </c>
      <c r="HG211" s="83">
        <f t="shared" si="181"/>
        <v>0</v>
      </c>
      <c r="HH211" s="83">
        <f t="shared" si="181"/>
        <v>0</v>
      </c>
      <c r="HI211" s="83">
        <f t="shared" si="241"/>
        <v>0</v>
      </c>
      <c r="HJ211" s="83">
        <f t="shared" si="241"/>
        <v>0</v>
      </c>
      <c r="HK211" s="83">
        <f t="shared" si="241"/>
        <v>0</v>
      </c>
      <c r="HL211" s="83">
        <f t="shared" si="241"/>
        <v>0</v>
      </c>
      <c r="HM211" s="83">
        <f t="shared" si="241"/>
        <v>0</v>
      </c>
      <c r="HN211" s="83">
        <f t="shared" si="241"/>
        <v>0</v>
      </c>
      <c r="HO211" s="83">
        <f t="shared" si="226"/>
        <v>0</v>
      </c>
      <c r="HP211" s="83">
        <f t="shared" si="226"/>
        <v>0</v>
      </c>
      <c r="HQ211" s="83">
        <f t="shared" si="226"/>
        <v>0</v>
      </c>
      <c r="HS211" s="83">
        <f t="shared" si="246"/>
        <v>1.7986047193796624E-143</v>
      </c>
      <c r="HT211" s="83">
        <f t="shared" si="246"/>
        <v>3.6577423886861301E-131</v>
      </c>
      <c r="HU211" s="83">
        <f t="shared" si="246"/>
        <v>6.1414475540004112E-139</v>
      </c>
      <c r="HV211" s="83">
        <f t="shared" si="246"/>
        <v>1.7793887501700744E-119</v>
      </c>
      <c r="HW211" s="83">
        <f t="shared" si="246"/>
        <v>3.5912689637826963E-160</v>
      </c>
      <c r="HX211" s="83">
        <f t="shared" si="246"/>
        <v>6.2013020381303137E-195</v>
      </c>
      <c r="HY211" s="83">
        <f t="shared" si="246"/>
        <v>1.5225027006080698E-167</v>
      </c>
      <c r="HZ211" s="83">
        <f t="shared" si="246"/>
        <v>1.7122997303691995E-192</v>
      </c>
      <c r="IA211" s="83">
        <f t="shared" si="246"/>
        <v>1.7162031869405822E-171</v>
      </c>
      <c r="IB211" s="83">
        <f t="shared" si="246"/>
        <v>4.1555577841825119E-167</v>
      </c>
      <c r="IC211" s="83">
        <f t="shared" si="246"/>
        <v>1.88677248443827E-169</v>
      </c>
      <c r="ID211" s="83">
        <f t="shared" si="246"/>
        <v>1.9248450171160011E-181</v>
      </c>
      <c r="IE211" s="83">
        <f t="shared" si="246"/>
        <v>5.1704375301961474E-169</v>
      </c>
      <c r="IF211" s="83">
        <f t="shared" si="246"/>
        <v>3.1341684796204434E-206</v>
      </c>
      <c r="IG211" s="83">
        <f t="shared" si="246"/>
        <v>1.2148402926470921E-199</v>
      </c>
      <c r="II211" s="83">
        <f t="shared" si="247"/>
        <v>3.1711215599714799E-14</v>
      </c>
      <c r="IJ211" s="83">
        <f t="shared" si="247"/>
        <v>2.8417447252754806E-13</v>
      </c>
      <c r="IK211" s="83">
        <f t="shared" si="247"/>
        <v>3.936646489489281E-14</v>
      </c>
      <c r="IL211" s="83">
        <f t="shared" si="247"/>
        <v>5.0616272990981815E-12</v>
      </c>
      <c r="IM211" s="83">
        <f t="shared" si="247"/>
        <v>8.0106751969772691E-16</v>
      </c>
      <c r="IN211" s="83">
        <f t="shared" si="247"/>
        <v>9.8583918510685488E-19</v>
      </c>
      <c r="IO211" s="83">
        <f t="shared" si="247"/>
        <v>4.3236787140098304E-17</v>
      </c>
      <c r="IP211" s="83">
        <f t="shared" si="247"/>
        <v>7.5126893569611751E-20</v>
      </c>
      <c r="IQ211" s="83">
        <f t="shared" si="247"/>
        <v>3.1278496322783068E-17</v>
      </c>
      <c r="IR211" s="83">
        <f t="shared" si="247"/>
        <v>2.5927137361284467E-16</v>
      </c>
      <c r="IS211" s="83">
        <f t="shared" si="247"/>
        <v>1.8182745971400521E-16</v>
      </c>
      <c r="IT211" s="83">
        <f t="shared" si="247"/>
        <v>5.3115512679601634E-17</v>
      </c>
      <c r="IU211" s="83">
        <f t="shared" si="247"/>
        <v>1.0584388355889291E-15</v>
      </c>
      <c r="IV211" s="83">
        <f t="shared" si="247"/>
        <v>1.069177460183158E-17</v>
      </c>
      <c r="IW211" s="83">
        <f t="shared" si="247"/>
        <v>6.3002258181187324E-16</v>
      </c>
      <c r="IY211" s="83">
        <f t="shared" si="248"/>
        <v>3.1711215599714799E-14</v>
      </c>
      <c r="IZ211" s="83">
        <f t="shared" si="248"/>
        <v>2.8417447252754806E-13</v>
      </c>
      <c r="JA211" s="83">
        <f t="shared" si="248"/>
        <v>3.936646489489281E-14</v>
      </c>
      <c r="JB211" s="83">
        <f t="shared" si="248"/>
        <v>5.0616272990981815E-12</v>
      </c>
      <c r="JC211" s="83">
        <f t="shared" si="248"/>
        <v>8.0106751969772691E-16</v>
      </c>
      <c r="JD211" s="83">
        <f t="shared" si="248"/>
        <v>9.8583918510685488E-19</v>
      </c>
      <c r="JE211" s="83">
        <f t="shared" si="248"/>
        <v>4.3236787140098304E-17</v>
      </c>
      <c r="JF211" s="83">
        <f t="shared" si="248"/>
        <v>7.5126893569611751E-20</v>
      </c>
      <c r="JG211" s="83">
        <f t="shared" si="248"/>
        <v>3.1278496322783068E-17</v>
      </c>
      <c r="JH211" s="83">
        <f t="shared" si="248"/>
        <v>2.5927137361284467E-16</v>
      </c>
      <c r="JI211" s="83">
        <f t="shared" si="248"/>
        <v>1.8182745971400521E-16</v>
      </c>
      <c r="JJ211" s="83">
        <f t="shared" si="248"/>
        <v>5.3115512679601634E-17</v>
      </c>
      <c r="JK211" s="83">
        <f t="shared" si="248"/>
        <v>1.0584388355889291E-15</v>
      </c>
      <c r="JL211" s="83">
        <f t="shared" si="248"/>
        <v>1.069177460183158E-17</v>
      </c>
      <c r="JM211" s="83">
        <f t="shared" si="248"/>
        <v>6.3002258181187324E-16</v>
      </c>
    </row>
    <row r="212" spans="2:273" x14ac:dyDescent="0.25">
      <c r="B212" s="2">
        <v>185</v>
      </c>
      <c r="C212" s="37">
        <v>107.45</v>
      </c>
      <c r="D212" s="37">
        <v>106.617</v>
      </c>
      <c r="E212" s="37">
        <v>106.633</v>
      </c>
      <c r="F212" s="37">
        <v>106.117</v>
      </c>
      <c r="G212" s="37">
        <v>104.13800000000001</v>
      </c>
      <c r="H212" s="37">
        <v>107.44799999999999</v>
      </c>
      <c r="I212" s="37">
        <v>106.96599999999999</v>
      </c>
      <c r="J212" s="37">
        <v>110</v>
      </c>
      <c r="K212" s="37">
        <v>109.224</v>
      </c>
      <c r="L212" s="37">
        <v>111.672</v>
      </c>
      <c r="M212" s="37">
        <v>112.017</v>
      </c>
      <c r="N212" s="37">
        <v>111.741</v>
      </c>
      <c r="O212" s="37">
        <v>112.79300000000001</v>
      </c>
      <c r="P212" s="37">
        <v>112.655</v>
      </c>
      <c r="Q212" s="37">
        <v>114.19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167.57811776061777</v>
      </c>
      <c r="DL212" s="2">
        <f t="shared" si="251"/>
        <v>156.29125101214572</v>
      </c>
      <c r="DM212" s="2">
        <f t="shared" si="251"/>
        <v>147.03323859649123</v>
      </c>
      <c r="DN212" s="2">
        <f t="shared" si="251"/>
        <v>140.43346153846156</v>
      </c>
      <c r="DO212" s="2">
        <f t="shared" si="251"/>
        <v>135.2354886749097</v>
      </c>
      <c r="DP212" s="2">
        <f t="shared" si="251"/>
        <v>137.35893669467791</v>
      </c>
      <c r="DQ212" s="2">
        <f t="shared" si="251"/>
        <v>142.49434763103187</v>
      </c>
      <c r="DR212" s="2">
        <f t="shared" si="251"/>
        <v>142.32281008403359</v>
      </c>
      <c r="DS212" s="2">
        <f t="shared" si="251"/>
        <v>146.62210668563301</v>
      </c>
      <c r="DT212" s="2">
        <f t="shared" si="251"/>
        <v>145.73536393478494</v>
      </c>
      <c r="DU212" s="2">
        <f t="shared" si="251"/>
        <v>136.1914694677871</v>
      </c>
      <c r="DV212" s="2">
        <f t="shared" si="251"/>
        <v>139.76296862745099</v>
      </c>
      <c r="DW212" s="2">
        <f t="shared" si="251"/>
        <v>152.18719663865545</v>
      </c>
      <c r="DX212" s="2">
        <f t="shared" si="251"/>
        <v>157.90757687687685</v>
      </c>
      <c r="DY212" s="2">
        <f t="shared" si="251"/>
        <v>186.03027519466076</v>
      </c>
      <c r="EA212" s="2">
        <f t="shared" si="240"/>
        <v>106.44853193220472</v>
      </c>
      <c r="EB212" s="2">
        <f t="shared" si="240"/>
        <v>105.74512963544808</v>
      </c>
      <c r="EC212" s="2">
        <f t="shared" si="240"/>
        <v>104.19505437415881</v>
      </c>
      <c r="ED212" s="2">
        <f t="shared" si="240"/>
        <v>104.5271183035036</v>
      </c>
      <c r="EE212" s="2">
        <f t="shared" si="240"/>
        <v>103.21578057400285</v>
      </c>
      <c r="EF212" s="2">
        <f t="shared" si="239"/>
        <v>101.69891080869786</v>
      </c>
      <c r="EG212" s="2">
        <f t="shared" si="239"/>
        <v>105.1312029800483</v>
      </c>
      <c r="EH212" s="2">
        <f t="shared" si="239"/>
        <v>111.73361242663432</v>
      </c>
      <c r="EI212" s="2">
        <f t="shared" si="239"/>
        <v>111.99583969519099</v>
      </c>
      <c r="EJ212" s="2">
        <f t="shared" si="239"/>
        <v>115.39051070742644</v>
      </c>
      <c r="EK212" s="2">
        <f t="shared" si="239"/>
        <v>111.87108531322745</v>
      </c>
      <c r="EL212" s="2">
        <f t="shared" si="254"/>
        <v>110.08260894292225</v>
      </c>
      <c r="EM212" s="2">
        <f t="shared" si="255"/>
        <v>113.47883517543823</v>
      </c>
      <c r="EN212" s="2">
        <f t="shared" si="256"/>
        <v>112.00668921374951</v>
      </c>
      <c r="EO212" s="2">
        <f t="shared" si="257"/>
        <v>116.01818914473682</v>
      </c>
      <c r="EQ212" s="2">
        <f t="shared" si="252"/>
        <v>104.32820087017517</v>
      </c>
      <c r="ER212" s="2">
        <f t="shared" si="252"/>
        <v>103.8423550611413</v>
      </c>
      <c r="ES212" s="2">
        <f t="shared" si="252"/>
        <v>104.54703967429428</v>
      </c>
      <c r="ET212" s="2">
        <f t="shared" si="252"/>
        <v>103.98496815858545</v>
      </c>
      <c r="EU212" s="2">
        <f t="shared" si="252"/>
        <v>103.74134908687182</v>
      </c>
      <c r="EV212" s="2">
        <f t="shared" si="252"/>
        <v>102.31064045270406</v>
      </c>
      <c r="EW212" s="2">
        <f t="shared" si="252"/>
        <v>105.49059407130197</v>
      </c>
      <c r="EX212" s="2">
        <f t="shared" si="252"/>
        <v>110.05651647044618</v>
      </c>
      <c r="EY212" s="2">
        <f t="shared" si="252"/>
        <v>109.94364224045933</v>
      </c>
      <c r="EZ212" s="2">
        <f t="shared" si="252"/>
        <v>113.01935698720037</v>
      </c>
      <c r="FA212" s="2">
        <f t="shared" si="252"/>
        <v>111.77433997379472</v>
      </c>
      <c r="FB212" s="2">
        <f t="shared" si="252"/>
        <v>111.0558022594485</v>
      </c>
      <c r="FC212" s="2">
        <f t="shared" si="252"/>
        <v>112.46991464783741</v>
      </c>
      <c r="FD212" s="2">
        <f t="shared" si="252"/>
        <v>110.89283927973632</v>
      </c>
      <c r="FE212" s="2">
        <f t="shared" si="252"/>
        <v>111.62425232434839</v>
      </c>
      <c r="FG212" s="2">
        <f t="shared" si="253"/>
        <v>0.99999894263290157</v>
      </c>
      <c r="FH212" s="2">
        <f t="shared" si="253"/>
        <v>0.99999861808150481</v>
      </c>
      <c r="FI212" s="2">
        <f t="shared" si="253"/>
        <v>0.99999858042469092</v>
      </c>
      <c r="FJ212" s="2">
        <f t="shared" si="253"/>
        <v>0.99999859995023477</v>
      </c>
      <c r="FK212" s="2">
        <f t="shared" si="253"/>
        <v>0.99999820962229835</v>
      </c>
      <c r="FL212" s="2">
        <f t="shared" si="253"/>
        <v>0.99999793607702214</v>
      </c>
      <c r="FM212" s="2">
        <f t="shared" si="253"/>
        <v>0.99999828062447371</v>
      </c>
      <c r="FN212" s="2">
        <f t="shared" si="253"/>
        <v>0.99999788078341345</v>
      </c>
      <c r="FO212" s="2">
        <f t="shared" si="253"/>
        <v>0.99999811834246055</v>
      </c>
      <c r="FP212" s="2">
        <f t="shared" si="253"/>
        <v>0.99999799323480332</v>
      </c>
      <c r="FQ212" s="2">
        <f t="shared" si="253"/>
        <v>0.99999792275765698</v>
      </c>
      <c r="FR212" s="2">
        <f t="shared" si="253"/>
        <v>0.99999791721081177</v>
      </c>
      <c r="FS212" s="2">
        <f t="shared" si="253"/>
        <v>0.99999781369185581</v>
      </c>
      <c r="FT212" s="2">
        <f t="shared" si="253"/>
        <v>0.99999794394570773</v>
      </c>
      <c r="FU212" s="2">
        <f t="shared" si="253"/>
        <v>0.99999737729374882</v>
      </c>
      <c r="FW212" s="2">
        <f t="shared" ref="FW212:GK227" si="260">POWER(10,($B212-C$232)/C$229)/(1+POWER(10,($B212-C$232)/C$229))</f>
        <v>0.99241746855278912</v>
      </c>
      <c r="FX212" s="2">
        <f t="shared" si="260"/>
        <v>0.99222086392787168</v>
      </c>
      <c r="FY212" s="2">
        <f t="shared" si="260"/>
        <v>0.99127500561388882</v>
      </c>
      <c r="FZ212" s="2">
        <f t="shared" si="260"/>
        <v>0.99049710515616662</v>
      </c>
      <c r="GA212" s="2">
        <f t="shared" si="260"/>
        <v>0.99149356871683914</v>
      </c>
      <c r="GB212" s="2">
        <f t="shared" si="260"/>
        <v>0.99095247244040674</v>
      </c>
      <c r="GC212" s="2">
        <f t="shared" si="260"/>
        <v>0.99269189792723389</v>
      </c>
      <c r="GD212" s="2">
        <f t="shared" si="260"/>
        <v>0.99279043304080772</v>
      </c>
      <c r="GE212" s="2">
        <f t="shared" si="260"/>
        <v>0.9920465481390548</v>
      </c>
      <c r="GF212" s="2">
        <f t="shared" si="260"/>
        <v>0.99062376965648868</v>
      </c>
      <c r="GG212" s="2">
        <f t="shared" si="260"/>
        <v>0.99021131361946046</v>
      </c>
      <c r="GH212" s="2">
        <f t="shared" si="260"/>
        <v>0.98925379757728238</v>
      </c>
      <c r="GI212" s="2">
        <f t="shared" si="260"/>
        <v>0.98827128992984636</v>
      </c>
      <c r="GJ212" s="2">
        <f t="shared" si="260"/>
        <v>0.98608639654900021</v>
      </c>
      <c r="GK212" s="2">
        <f t="shared" si="260"/>
        <v>0.98395660197940304</v>
      </c>
      <c r="GM212" s="83">
        <f t="shared" ref="GM212:HA227" si="261" xml:space="preserve"> _xlfn.NORM.DIST($B212, C$7, ABS(C$11), TRUE) * _xlfn.NORM.DIST(($B212 - C$7)*C$15, 0, ABS(C$11), TRUE) * 2</f>
        <v>0</v>
      </c>
      <c r="GN212" s="83">
        <f t="shared" si="261"/>
        <v>0</v>
      </c>
      <c r="GO212" s="83">
        <f t="shared" si="261"/>
        <v>0</v>
      </c>
      <c r="GP212" s="83">
        <f t="shared" si="261"/>
        <v>0</v>
      </c>
      <c r="GQ212" s="83">
        <f t="shared" si="261"/>
        <v>0</v>
      </c>
      <c r="GR212" s="83">
        <f t="shared" si="261"/>
        <v>0</v>
      </c>
      <c r="GS212" s="83">
        <f t="shared" si="261"/>
        <v>0</v>
      </c>
      <c r="GT212" s="83">
        <f t="shared" si="261"/>
        <v>0</v>
      </c>
      <c r="GU212" s="83">
        <f t="shared" si="261"/>
        <v>0</v>
      </c>
      <c r="GV212" s="83">
        <f t="shared" si="261"/>
        <v>0</v>
      </c>
      <c r="GW212" s="83">
        <f t="shared" si="261"/>
        <v>0</v>
      </c>
      <c r="GX212" s="83">
        <f t="shared" si="261"/>
        <v>0</v>
      </c>
      <c r="GY212" s="83">
        <f t="shared" si="261"/>
        <v>0</v>
      </c>
      <c r="GZ212" s="83">
        <f t="shared" si="261"/>
        <v>0</v>
      </c>
      <c r="HA212" s="83">
        <f t="shared" si="261"/>
        <v>0</v>
      </c>
      <c r="HC212" s="83">
        <f t="shared" si="181"/>
        <v>0</v>
      </c>
      <c r="HD212" s="83">
        <f t="shared" si="181"/>
        <v>0</v>
      </c>
      <c r="HE212" s="83">
        <f t="shared" si="181"/>
        <v>0</v>
      </c>
      <c r="HF212" s="83">
        <f t="shared" si="181"/>
        <v>0</v>
      </c>
      <c r="HG212" s="83">
        <f t="shared" si="181"/>
        <v>0</v>
      </c>
      <c r="HH212" s="83">
        <f t="shared" si="181"/>
        <v>0</v>
      </c>
      <c r="HI212" s="83">
        <f t="shared" si="241"/>
        <v>0</v>
      </c>
      <c r="HJ212" s="83">
        <f t="shared" si="241"/>
        <v>0</v>
      </c>
      <c r="HK212" s="83">
        <f t="shared" si="241"/>
        <v>0</v>
      </c>
      <c r="HL212" s="83">
        <f t="shared" si="241"/>
        <v>0</v>
      </c>
      <c r="HM212" s="83">
        <f t="shared" si="241"/>
        <v>0</v>
      </c>
      <c r="HN212" s="83">
        <f t="shared" si="241"/>
        <v>0</v>
      </c>
      <c r="HO212" s="83">
        <f t="shared" si="226"/>
        <v>0</v>
      </c>
      <c r="HP212" s="83">
        <f t="shared" si="226"/>
        <v>0</v>
      </c>
      <c r="HQ212" s="83">
        <f t="shared" si="226"/>
        <v>0</v>
      </c>
      <c r="HS212" s="83">
        <f t="shared" ref="HS212:IG227" si="262" xml:space="preserve"> _xlfn.NORM.DIST($B212, C$9, ABS(C$13), TRUE) * _xlfn.NORM.DIST(($B212 - C$9)*C$17, 0, ABS(C$13), TRUE) * 2</f>
        <v>3.4885067756287815E-147</v>
      </c>
      <c r="HT212" s="83">
        <f t="shared" si="262"/>
        <v>1.3554101081972809E-134</v>
      </c>
      <c r="HU212" s="83">
        <f t="shared" si="262"/>
        <v>1.0895717471118921E-142</v>
      </c>
      <c r="HV212" s="83">
        <f t="shared" si="262"/>
        <v>1.0420630264622403E-122</v>
      </c>
      <c r="HW212" s="83">
        <f t="shared" si="262"/>
        <v>1.9364444694539263E-164</v>
      </c>
      <c r="HX212" s="83">
        <f t="shared" si="262"/>
        <v>3.5592215342534551E-200</v>
      </c>
      <c r="HY212" s="83">
        <f t="shared" si="262"/>
        <v>5.9109032382988552E-172</v>
      </c>
      <c r="HZ212" s="83">
        <f t="shared" si="262"/>
        <v>1.2991541051714011E-197</v>
      </c>
      <c r="IA212" s="83">
        <f t="shared" si="262"/>
        <v>4.6804230044159919E-176</v>
      </c>
      <c r="IB212" s="83">
        <f t="shared" si="262"/>
        <v>1.2247483227836E-171</v>
      </c>
      <c r="IC212" s="83">
        <f t="shared" si="262"/>
        <v>4.4172625790313168E-174</v>
      </c>
      <c r="ID212" s="83">
        <f t="shared" si="262"/>
        <v>2.0055773822071918E-186</v>
      </c>
      <c r="IE212" s="83">
        <f t="shared" si="262"/>
        <v>1.0443270558324134E-173</v>
      </c>
      <c r="IF212" s="83">
        <f t="shared" si="262"/>
        <v>4.142878572933169E-212</v>
      </c>
      <c r="IG212" s="83">
        <f t="shared" si="262"/>
        <v>1.8077862427255801E-205</v>
      </c>
      <c r="II212" s="83">
        <f t="shared" ref="II212:IW227" si="263" xml:space="preserve"> _xlfn.NORM.DIST($B212, C$10, ABS(C$14), TRUE) * _xlfn.NORM.DIST(($B212 - C$10)*C$18, 0, ABS(C$14), TRUE) * 2</f>
        <v>1.0151912531400743E-14</v>
      </c>
      <c r="IJ212" s="83">
        <f t="shared" si="263"/>
        <v>9.8363585267813773E-14</v>
      </c>
      <c r="IK212" s="83">
        <f t="shared" si="263"/>
        <v>1.2272682262383554E-14</v>
      </c>
      <c r="IL212" s="83">
        <f t="shared" si="263"/>
        <v>1.8753736503523697E-12</v>
      </c>
      <c r="IM212" s="83">
        <f t="shared" si="263"/>
        <v>2.1571452316334397E-16</v>
      </c>
      <c r="IN212" s="83">
        <f t="shared" si="263"/>
        <v>1.9961897121381106E-19</v>
      </c>
      <c r="IO212" s="83">
        <f t="shared" si="263"/>
        <v>1.0866199408859935E-17</v>
      </c>
      <c r="IP212" s="83">
        <f t="shared" si="263"/>
        <v>1.4887945064316783E-20</v>
      </c>
      <c r="IQ212" s="83">
        <f t="shared" si="263"/>
        <v>7.5703117876319521E-18</v>
      </c>
      <c r="IR212" s="83">
        <f t="shared" si="263"/>
        <v>6.4851513572741631E-17</v>
      </c>
      <c r="IS212" s="83">
        <f t="shared" si="263"/>
        <v>4.4232052559043607E-17</v>
      </c>
      <c r="IT212" s="83">
        <f t="shared" si="263"/>
        <v>1.1911150775383445E-17</v>
      </c>
      <c r="IU212" s="83">
        <f t="shared" si="263"/>
        <v>2.61199843064199E-16</v>
      </c>
      <c r="IV212" s="83">
        <f t="shared" si="263"/>
        <v>2.0319925310439333E-18</v>
      </c>
      <c r="IW212" s="83">
        <f t="shared" si="263"/>
        <v>1.3579629310956351E-16</v>
      </c>
      <c r="IY212" s="83">
        <f t="shared" ref="IY212:JM227" si="264">GM212+HC212+HS212+II212</f>
        <v>1.0151912531400743E-14</v>
      </c>
      <c r="IZ212" s="83">
        <f t="shared" si="264"/>
        <v>9.8363585267813773E-14</v>
      </c>
      <c r="JA212" s="83">
        <f t="shared" si="264"/>
        <v>1.2272682262383554E-14</v>
      </c>
      <c r="JB212" s="83">
        <f t="shared" si="264"/>
        <v>1.8753736503523697E-12</v>
      </c>
      <c r="JC212" s="83">
        <f t="shared" si="264"/>
        <v>2.1571452316334397E-16</v>
      </c>
      <c r="JD212" s="83">
        <f t="shared" si="264"/>
        <v>1.9961897121381106E-19</v>
      </c>
      <c r="JE212" s="83">
        <f t="shared" si="264"/>
        <v>1.0866199408859935E-17</v>
      </c>
      <c r="JF212" s="83">
        <f t="shared" si="264"/>
        <v>1.4887945064316783E-20</v>
      </c>
      <c r="JG212" s="83">
        <f t="shared" si="264"/>
        <v>7.5703117876319521E-18</v>
      </c>
      <c r="JH212" s="83">
        <f t="shared" si="264"/>
        <v>6.4851513572741631E-17</v>
      </c>
      <c r="JI212" s="83">
        <f t="shared" si="264"/>
        <v>4.4232052559043607E-17</v>
      </c>
      <c r="JJ212" s="83">
        <f t="shared" si="264"/>
        <v>1.1911150775383445E-17</v>
      </c>
      <c r="JK212" s="83">
        <f t="shared" si="264"/>
        <v>2.61199843064199E-16</v>
      </c>
      <c r="JL212" s="83">
        <f t="shared" si="264"/>
        <v>2.0319925310439333E-18</v>
      </c>
      <c r="JM212" s="83">
        <f t="shared" si="264"/>
        <v>1.3579629310956351E-16</v>
      </c>
    </row>
    <row r="213" spans="2:273" x14ac:dyDescent="0.25">
      <c r="B213" s="2">
        <v>186</v>
      </c>
      <c r="C213" s="37">
        <v>106.45</v>
      </c>
      <c r="D213" s="37">
        <v>106.5</v>
      </c>
      <c r="E213" s="37">
        <v>104.833</v>
      </c>
      <c r="F213" s="37">
        <v>105.917</v>
      </c>
      <c r="G213" s="37">
        <v>105.13800000000001</v>
      </c>
      <c r="H213" s="37">
        <v>103.172</v>
      </c>
      <c r="I213" s="37">
        <v>107.55200000000001</v>
      </c>
      <c r="J213" s="37">
        <v>107.44799999999999</v>
      </c>
      <c r="K213" s="37">
        <v>109.55200000000001</v>
      </c>
      <c r="L213" s="37">
        <v>112.483</v>
      </c>
      <c r="M213" s="37">
        <v>111</v>
      </c>
      <c r="N213" s="37">
        <v>109.70699999999999</v>
      </c>
      <c r="O213" s="37">
        <v>112.36199999999999</v>
      </c>
      <c r="P213" s="37">
        <v>113.172</v>
      </c>
      <c r="Q213" s="37">
        <v>113.96599999999999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167.83378314028315</v>
      </c>
      <c r="DL213" s="2">
        <f t="shared" si="251"/>
        <v>156.50884221468431</v>
      </c>
      <c r="DM213" s="2">
        <f t="shared" si="251"/>
        <v>147.20500215924429</v>
      </c>
      <c r="DN213" s="2">
        <f t="shared" si="251"/>
        <v>140.56791760586498</v>
      </c>
      <c r="DO213" s="2">
        <f t="shared" si="251"/>
        <v>135.33890338111388</v>
      </c>
      <c r="DP213" s="2">
        <f t="shared" si="251"/>
        <v>137.46475826330536</v>
      </c>
      <c r="DQ213" s="2">
        <f t="shared" si="251"/>
        <v>142.61997264470952</v>
      </c>
      <c r="DR213" s="2">
        <f t="shared" si="251"/>
        <v>142.45810336134451</v>
      </c>
      <c r="DS213" s="2">
        <f t="shared" si="251"/>
        <v>146.79050005471058</v>
      </c>
      <c r="DT213" s="2">
        <f t="shared" si="251"/>
        <v>145.89801422475102</v>
      </c>
      <c r="DU213" s="2">
        <f t="shared" si="251"/>
        <v>136.29456918767505</v>
      </c>
      <c r="DV213" s="2">
        <f t="shared" si="251"/>
        <v>139.88283557422972</v>
      </c>
      <c r="DW213" s="2">
        <f t="shared" si="251"/>
        <v>152.3713655462185</v>
      </c>
      <c r="DX213" s="2">
        <f t="shared" si="251"/>
        <v>158.1257381381381</v>
      </c>
      <c r="DY213" s="2">
        <f t="shared" si="251"/>
        <v>186.42346273637378</v>
      </c>
      <c r="EA213" s="2">
        <f t="shared" si="240"/>
        <v>106.37527073020105</v>
      </c>
      <c r="EB213" s="2">
        <f t="shared" si="240"/>
        <v>105.66957792477986</v>
      </c>
      <c r="EC213" s="2">
        <f t="shared" si="240"/>
        <v>104.11710504710632</v>
      </c>
      <c r="ED213" s="2">
        <f t="shared" si="240"/>
        <v>104.4617319730165</v>
      </c>
      <c r="EE213" s="2">
        <f t="shared" si="240"/>
        <v>103.13439576294223</v>
      </c>
      <c r="EF213" s="2">
        <f t="shared" si="239"/>
        <v>101.59438689758439</v>
      </c>
      <c r="EG213" s="2">
        <f t="shared" si="239"/>
        <v>105.03315250773078</v>
      </c>
      <c r="EH213" s="2">
        <f t="shared" si="239"/>
        <v>111.70648205491469</v>
      </c>
      <c r="EI213" s="2">
        <f t="shared" si="239"/>
        <v>111.95689866150096</v>
      </c>
      <c r="EJ213" s="2">
        <f t="shared" si="239"/>
        <v>115.41030624423949</v>
      </c>
      <c r="EK213" s="2">
        <f t="shared" si="239"/>
        <v>111.84008804289738</v>
      </c>
      <c r="EL213" s="2">
        <f t="shared" si="254"/>
        <v>110.02604868142126</v>
      </c>
      <c r="EM213" s="2">
        <f t="shared" si="255"/>
        <v>113.4112477475324</v>
      </c>
      <c r="EN213" s="2">
        <f t="shared" si="256"/>
        <v>111.93765705781642</v>
      </c>
      <c r="EO213" s="2">
        <f t="shared" si="257"/>
        <v>115.95157960526313</v>
      </c>
      <c r="EQ213" s="2">
        <f t="shared" si="252"/>
        <v>104.2316259118829</v>
      </c>
      <c r="ER213" s="2">
        <f t="shared" si="252"/>
        <v>103.7449858865489</v>
      </c>
      <c r="ES213" s="2">
        <f t="shared" si="252"/>
        <v>104.47319168509195</v>
      </c>
      <c r="ET213" s="2">
        <f t="shared" si="252"/>
        <v>103.91327089376986</v>
      </c>
      <c r="EU213" s="2">
        <f t="shared" si="252"/>
        <v>103.6659307556241</v>
      </c>
      <c r="EV213" s="2">
        <f t="shared" si="252"/>
        <v>102.21318857521756</v>
      </c>
      <c r="EW213" s="2">
        <f t="shared" si="252"/>
        <v>105.39657644031911</v>
      </c>
      <c r="EX213" s="2">
        <f t="shared" si="252"/>
        <v>110.01045990169723</v>
      </c>
      <c r="EY213" s="2">
        <f t="shared" si="252"/>
        <v>109.88127708528985</v>
      </c>
      <c r="EZ213" s="2">
        <f t="shared" si="252"/>
        <v>113.01162128597551</v>
      </c>
      <c r="FA213" s="2">
        <f t="shared" si="252"/>
        <v>111.74222934994789</v>
      </c>
      <c r="FB213" s="2">
        <f t="shared" si="252"/>
        <v>111.01067291913611</v>
      </c>
      <c r="FC213" s="2">
        <f t="shared" si="252"/>
        <v>112.39020609784924</v>
      </c>
      <c r="FD213" s="2">
        <f t="shared" si="252"/>
        <v>110.81044760899236</v>
      </c>
      <c r="FE213" s="2">
        <f t="shared" si="252"/>
        <v>111.50939637289417</v>
      </c>
      <c r="FG213" s="2">
        <f t="shared" si="253"/>
        <v>0.99999903566965531</v>
      </c>
      <c r="FH213" s="2">
        <f t="shared" si="253"/>
        <v>0.99999873967520003</v>
      </c>
      <c r="FI213" s="2">
        <f t="shared" si="253"/>
        <v>0.99999870533176916</v>
      </c>
      <c r="FJ213" s="2">
        <f t="shared" si="253"/>
        <v>0.99999872313928118</v>
      </c>
      <c r="FK213" s="2">
        <f t="shared" si="253"/>
        <v>0.99999836715587231</v>
      </c>
      <c r="FL213" s="2">
        <f t="shared" si="253"/>
        <v>0.99999811767953073</v>
      </c>
      <c r="FM213" s="2">
        <f t="shared" si="253"/>
        <v>0.99999843191064586</v>
      </c>
      <c r="FN213" s="2">
        <f t="shared" si="253"/>
        <v>0.99999806725114171</v>
      </c>
      <c r="FO213" s="2">
        <f t="shared" si="253"/>
        <v>0.999998283907644</v>
      </c>
      <c r="FP213" s="2">
        <f t="shared" si="253"/>
        <v>0.99999816980806544</v>
      </c>
      <c r="FQ213" s="2">
        <f t="shared" si="253"/>
        <v>0.99999810553212087</v>
      </c>
      <c r="FR213" s="2">
        <f t="shared" si="253"/>
        <v>0.99999810047333615</v>
      </c>
      <c r="FS213" s="2">
        <f t="shared" si="253"/>
        <v>0.9999980060628908</v>
      </c>
      <c r="FT213" s="2">
        <f t="shared" si="253"/>
        <v>0.99999812485585993</v>
      </c>
      <c r="FU213" s="2">
        <f t="shared" si="253"/>
        <v>0.99999760806291849</v>
      </c>
      <c r="FW213" s="2">
        <f t="shared" si="260"/>
        <v>0.99308003226231445</v>
      </c>
      <c r="FX213" s="2">
        <f t="shared" si="260"/>
        <v>0.99290048410721587</v>
      </c>
      <c r="FY213" s="2">
        <f t="shared" si="260"/>
        <v>0.99203659700278546</v>
      </c>
      <c r="FZ213" s="2">
        <f t="shared" si="260"/>
        <v>0.9913260041204085</v>
      </c>
      <c r="GA213" s="2">
        <f t="shared" si="260"/>
        <v>0.99223623148859941</v>
      </c>
      <c r="GB213" s="2">
        <f t="shared" si="260"/>
        <v>0.99174198271791081</v>
      </c>
      <c r="GC213" s="2">
        <f t="shared" si="260"/>
        <v>0.99333064307280772</v>
      </c>
      <c r="GD213" s="2">
        <f t="shared" si="260"/>
        <v>0.99342062306796175</v>
      </c>
      <c r="GE213" s="2">
        <f t="shared" si="260"/>
        <v>0.99274128591699173</v>
      </c>
      <c r="GF213" s="2">
        <f t="shared" si="260"/>
        <v>0.9914417156530243</v>
      </c>
      <c r="GG213" s="2">
        <f t="shared" si="260"/>
        <v>0.99106491614537207</v>
      </c>
      <c r="GH213" s="2">
        <f t="shared" si="260"/>
        <v>0.99019007113689239</v>
      </c>
      <c r="GI213" s="2">
        <f t="shared" si="260"/>
        <v>0.98929223888179485</v>
      </c>
      <c r="GJ213" s="2">
        <f t="shared" si="260"/>
        <v>0.98729508889791728</v>
      </c>
      <c r="GK213" s="2">
        <f t="shared" si="260"/>
        <v>0.98534756306393378</v>
      </c>
      <c r="GM213" s="83">
        <f t="shared" si="261"/>
        <v>0</v>
      </c>
      <c r="GN213" s="83">
        <f t="shared" si="261"/>
        <v>0</v>
      </c>
      <c r="GO213" s="83">
        <f t="shared" si="261"/>
        <v>0</v>
      </c>
      <c r="GP213" s="83">
        <f t="shared" si="261"/>
        <v>0</v>
      </c>
      <c r="GQ213" s="83">
        <f t="shared" si="261"/>
        <v>0</v>
      </c>
      <c r="GR213" s="83">
        <f t="shared" si="261"/>
        <v>0</v>
      </c>
      <c r="GS213" s="83">
        <f t="shared" si="261"/>
        <v>0</v>
      </c>
      <c r="GT213" s="83">
        <f t="shared" si="261"/>
        <v>0</v>
      </c>
      <c r="GU213" s="83">
        <f t="shared" si="261"/>
        <v>0</v>
      </c>
      <c r="GV213" s="83">
        <f t="shared" si="261"/>
        <v>0</v>
      </c>
      <c r="GW213" s="83">
        <f t="shared" si="261"/>
        <v>0</v>
      </c>
      <c r="GX213" s="83">
        <f t="shared" si="261"/>
        <v>0</v>
      </c>
      <c r="GY213" s="83">
        <f t="shared" si="261"/>
        <v>0</v>
      </c>
      <c r="GZ213" s="83">
        <f t="shared" si="261"/>
        <v>0</v>
      </c>
      <c r="HA213" s="83">
        <f t="shared" si="261"/>
        <v>0</v>
      </c>
      <c r="HC213" s="83">
        <f t="shared" si="181"/>
        <v>0</v>
      </c>
      <c r="HD213" s="83">
        <f t="shared" si="181"/>
        <v>0</v>
      </c>
      <c r="HE213" s="83">
        <f t="shared" si="181"/>
        <v>0</v>
      </c>
      <c r="HF213" s="83">
        <f t="shared" ref="HF213:HH227" si="265" xml:space="preserve"> _xlfn.NORM.DIST($B213, F$8, ABS(F$12), TRUE) * _xlfn.NORM.DIST(($B213 - F$8)*F$16, 0, ABS(F$12), TRUE) * 2</f>
        <v>0</v>
      </c>
      <c r="HG213" s="83">
        <f t="shared" si="265"/>
        <v>0</v>
      </c>
      <c r="HH213" s="83">
        <f t="shared" si="265"/>
        <v>0</v>
      </c>
      <c r="HI213" s="83">
        <f t="shared" si="241"/>
        <v>0</v>
      </c>
      <c r="HJ213" s="83">
        <f t="shared" si="241"/>
        <v>0</v>
      </c>
      <c r="HK213" s="83">
        <f t="shared" si="241"/>
        <v>0</v>
      </c>
      <c r="HL213" s="83">
        <f t="shared" si="241"/>
        <v>0</v>
      </c>
      <c r="HM213" s="83">
        <f t="shared" si="241"/>
        <v>0</v>
      </c>
      <c r="HN213" s="83">
        <f t="shared" si="241"/>
        <v>0</v>
      </c>
      <c r="HO213" s="83">
        <f t="shared" si="226"/>
        <v>0</v>
      </c>
      <c r="HP213" s="83">
        <f t="shared" si="226"/>
        <v>0</v>
      </c>
      <c r="HQ213" s="83">
        <f t="shared" si="226"/>
        <v>0</v>
      </c>
      <c r="HS213" s="83">
        <f t="shared" si="262"/>
        <v>6.0590371169170188E-151</v>
      </c>
      <c r="HT213" s="83">
        <f t="shared" si="262"/>
        <v>4.5300033748970438E-138</v>
      </c>
      <c r="HU213" s="83">
        <f t="shared" si="262"/>
        <v>1.7207241870950784E-146</v>
      </c>
      <c r="HV213" s="83">
        <f t="shared" si="262"/>
        <v>5.5184193216247762E-126</v>
      </c>
      <c r="HW213" s="83">
        <f t="shared" si="262"/>
        <v>9.1637742924573416E-169</v>
      </c>
      <c r="HX213" s="83">
        <f t="shared" si="262"/>
        <v>1.7382535406318948E-205</v>
      </c>
      <c r="HY213" s="83">
        <f t="shared" si="262"/>
        <v>2.008566067477097E-176</v>
      </c>
      <c r="HZ213" s="83">
        <f t="shared" si="262"/>
        <v>8.4327368361580743E-203</v>
      </c>
      <c r="IA213" s="83">
        <f t="shared" si="262"/>
        <v>1.1104282676041083E-180</v>
      </c>
      <c r="IB213" s="83">
        <f t="shared" si="262"/>
        <v>3.1353166296549628E-176</v>
      </c>
      <c r="IC213" s="83">
        <f t="shared" si="262"/>
        <v>8.9448149690682068E-179</v>
      </c>
      <c r="ID213" s="83">
        <f t="shared" si="262"/>
        <v>1.7864787440783509E-191</v>
      </c>
      <c r="IE213" s="83">
        <f t="shared" si="262"/>
        <v>1.8164276264288033E-178</v>
      </c>
      <c r="IF213" s="83">
        <f t="shared" si="262"/>
        <v>4.5206458442589042E-218</v>
      </c>
      <c r="IG213" s="83">
        <f t="shared" si="262"/>
        <v>2.2143851636928055E-211</v>
      </c>
      <c r="II213" s="83">
        <f t="shared" si="263"/>
        <v>3.1822998421461502E-15</v>
      </c>
      <c r="IJ213" s="83">
        <f t="shared" si="263"/>
        <v>3.3384389087287097E-14</v>
      </c>
      <c r="IK213" s="83">
        <f t="shared" si="263"/>
        <v>3.742116934621043E-15</v>
      </c>
      <c r="IL213" s="83">
        <f t="shared" si="263"/>
        <v>6.8166849256757692E-13</v>
      </c>
      <c r="IM213" s="83">
        <f t="shared" si="263"/>
        <v>5.6658369016839661E-17</v>
      </c>
      <c r="IN213" s="83">
        <f t="shared" si="263"/>
        <v>3.9190587979858397E-20</v>
      </c>
      <c r="IO213" s="83">
        <f t="shared" si="263"/>
        <v>2.6622023022711597E-18</v>
      </c>
      <c r="IP213" s="83">
        <f t="shared" si="263"/>
        <v>2.8635031681911833E-21</v>
      </c>
      <c r="IQ213" s="83">
        <f t="shared" si="263"/>
        <v>1.7840775798263263E-18</v>
      </c>
      <c r="IR213" s="83">
        <f t="shared" si="263"/>
        <v>1.5790548756505215E-17</v>
      </c>
      <c r="IS213" s="83">
        <f t="shared" si="263"/>
        <v>1.0465857052999879E-17</v>
      </c>
      <c r="IT213" s="83">
        <f t="shared" si="263"/>
        <v>2.5922264846202285E-18</v>
      </c>
      <c r="IU213" s="83">
        <f t="shared" si="263"/>
        <v>6.2644463927663854E-17</v>
      </c>
      <c r="IV213" s="83">
        <f t="shared" si="263"/>
        <v>3.7275799173514151E-19</v>
      </c>
      <c r="IW213" s="83">
        <f t="shared" si="263"/>
        <v>2.8297959275430115E-17</v>
      </c>
      <c r="IY213" s="83">
        <f t="shared" si="264"/>
        <v>3.1822998421461502E-15</v>
      </c>
      <c r="IZ213" s="83">
        <f t="shared" si="264"/>
        <v>3.3384389087287097E-14</v>
      </c>
      <c r="JA213" s="83">
        <f t="shared" si="264"/>
        <v>3.742116934621043E-15</v>
      </c>
      <c r="JB213" s="83">
        <f t="shared" si="264"/>
        <v>6.8166849256757692E-13</v>
      </c>
      <c r="JC213" s="83">
        <f t="shared" si="264"/>
        <v>5.6658369016839661E-17</v>
      </c>
      <c r="JD213" s="83">
        <f t="shared" si="264"/>
        <v>3.9190587979858397E-20</v>
      </c>
      <c r="JE213" s="83">
        <f t="shared" si="264"/>
        <v>2.6622023022711597E-18</v>
      </c>
      <c r="JF213" s="83">
        <f t="shared" si="264"/>
        <v>2.8635031681911833E-21</v>
      </c>
      <c r="JG213" s="83">
        <f t="shared" si="264"/>
        <v>1.7840775798263263E-18</v>
      </c>
      <c r="JH213" s="83">
        <f t="shared" si="264"/>
        <v>1.5790548756505215E-17</v>
      </c>
      <c r="JI213" s="83">
        <f t="shared" si="264"/>
        <v>1.0465857052999879E-17</v>
      </c>
      <c r="JJ213" s="83">
        <f t="shared" si="264"/>
        <v>2.5922264846202285E-18</v>
      </c>
      <c r="JK213" s="83">
        <f t="shared" si="264"/>
        <v>6.2644463927663854E-17</v>
      </c>
      <c r="JL213" s="83">
        <f t="shared" si="264"/>
        <v>3.7275799173514151E-19</v>
      </c>
      <c r="JM213" s="83">
        <f t="shared" si="264"/>
        <v>2.8297959275430115E-17</v>
      </c>
    </row>
    <row r="214" spans="2:273" x14ac:dyDescent="0.25">
      <c r="B214" s="2">
        <v>187</v>
      </c>
      <c r="C214" s="37">
        <v>107.217</v>
      </c>
      <c r="D214" s="37">
        <v>104.85</v>
      </c>
      <c r="E214" s="37">
        <v>105.967</v>
      </c>
      <c r="F214" s="37">
        <v>104.233</v>
      </c>
      <c r="G214" s="37">
        <v>105.328</v>
      </c>
      <c r="H214" s="37">
        <v>104.70699999999999</v>
      </c>
      <c r="I214" s="37">
        <v>107.276</v>
      </c>
      <c r="J214" s="37">
        <v>109.259</v>
      </c>
      <c r="K214" s="37">
        <v>109.983</v>
      </c>
      <c r="L214" s="37">
        <v>110.569</v>
      </c>
      <c r="M214" s="37">
        <v>112.121</v>
      </c>
      <c r="N214" s="37">
        <v>109.5</v>
      </c>
      <c r="O214" s="37">
        <v>110.914</v>
      </c>
      <c r="P214" s="37">
        <v>112.05200000000001</v>
      </c>
      <c r="Q214" s="37">
        <v>112.46599999999999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168.08944851994852</v>
      </c>
      <c r="DL214" s="2">
        <f t="shared" si="268"/>
        <v>156.72643341722289</v>
      </c>
      <c r="DM214" s="2">
        <f t="shared" si="268"/>
        <v>147.37676572199732</v>
      </c>
      <c r="DN214" s="2">
        <f t="shared" si="268"/>
        <v>140.70237367326843</v>
      </c>
      <c r="DO214" s="2">
        <f t="shared" si="268"/>
        <v>135.44231808731809</v>
      </c>
      <c r="DP214" s="2">
        <f t="shared" si="268"/>
        <v>137.5705798319328</v>
      </c>
      <c r="DQ214" s="2">
        <f t="shared" si="268"/>
        <v>142.74559765838717</v>
      </c>
      <c r="DR214" s="2">
        <f t="shared" si="268"/>
        <v>142.59339663865543</v>
      </c>
      <c r="DS214" s="2">
        <f t="shared" si="268"/>
        <v>146.95889342378817</v>
      </c>
      <c r="DT214" s="2">
        <f t="shared" si="268"/>
        <v>146.0606645147171</v>
      </c>
      <c r="DU214" s="2">
        <f t="shared" si="268"/>
        <v>136.39766890756303</v>
      </c>
      <c r="DV214" s="2">
        <f t="shared" si="268"/>
        <v>140.00270252100842</v>
      </c>
      <c r="DW214" s="2">
        <f t="shared" si="268"/>
        <v>152.55553445378152</v>
      </c>
      <c r="DX214" s="2">
        <f t="shared" si="268"/>
        <v>158.34389939939936</v>
      </c>
      <c r="DY214" s="2">
        <f t="shared" si="268"/>
        <v>186.81665027808677</v>
      </c>
      <c r="EA214" s="2">
        <f t="shared" si="240"/>
        <v>106.30200952819739</v>
      </c>
      <c r="EB214" s="2">
        <f t="shared" si="240"/>
        <v>105.59402621411165</v>
      </c>
      <c r="EC214" s="2">
        <f t="shared" si="240"/>
        <v>104.03915572005383</v>
      </c>
      <c r="ED214" s="2">
        <f t="shared" si="240"/>
        <v>104.3963456425294</v>
      </c>
      <c r="EE214" s="2">
        <f t="shared" si="240"/>
        <v>103.0530109518816</v>
      </c>
      <c r="EF214" s="2">
        <f t="shared" si="239"/>
        <v>101.48986298647092</v>
      </c>
      <c r="EG214" s="2">
        <f t="shared" si="239"/>
        <v>104.93510203541324</v>
      </c>
      <c r="EH214" s="2">
        <f t="shared" si="239"/>
        <v>111.67935168319507</v>
      </c>
      <c r="EI214" s="2">
        <f t="shared" si="239"/>
        <v>111.91795762781092</v>
      </c>
      <c r="EJ214" s="2">
        <f t="shared" si="239"/>
        <v>115.43010178105256</v>
      </c>
      <c r="EK214" s="2">
        <f t="shared" si="239"/>
        <v>111.8090907725673</v>
      </c>
      <c r="EL214" s="2">
        <f t="shared" si="254"/>
        <v>109.96948841992028</v>
      </c>
      <c r="EM214" s="2">
        <f t="shared" si="255"/>
        <v>113.34366031962658</v>
      </c>
      <c r="EN214" s="2">
        <f t="shared" si="256"/>
        <v>111.86862490188332</v>
      </c>
      <c r="EO214" s="2">
        <f t="shared" si="257"/>
        <v>115.88497006578946</v>
      </c>
      <c r="EQ214" s="2">
        <f t="shared" ref="EQ214:FE227" si="269">CU$228*$B214+CU$229</f>
        <v>104.13505095359065</v>
      </c>
      <c r="ER214" s="2">
        <f t="shared" si="269"/>
        <v>103.64761671195652</v>
      </c>
      <c r="ES214" s="2">
        <f t="shared" si="269"/>
        <v>104.3993436958896</v>
      </c>
      <c r="ET214" s="2">
        <f t="shared" si="269"/>
        <v>103.84157362895428</v>
      </c>
      <c r="EU214" s="2">
        <f t="shared" si="269"/>
        <v>103.5905124243764</v>
      </c>
      <c r="EV214" s="2">
        <f t="shared" si="269"/>
        <v>102.11573669773105</v>
      </c>
      <c r="EW214" s="2">
        <f t="shared" si="269"/>
        <v>105.30255880933623</v>
      </c>
      <c r="EX214" s="2">
        <f t="shared" si="269"/>
        <v>109.96440333294828</v>
      </c>
      <c r="EY214" s="2">
        <f t="shared" si="269"/>
        <v>109.81891193012038</v>
      </c>
      <c r="EZ214" s="2">
        <f t="shared" si="269"/>
        <v>113.00388558475065</v>
      </c>
      <c r="FA214" s="2">
        <f t="shared" si="269"/>
        <v>111.71011872610106</v>
      </c>
      <c r="FB214" s="2">
        <f t="shared" si="269"/>
        <v>110.96554357882374</v>
      </c>
      <c r="FC214" s="2">
        <f t="shared" si="269"/>
        <v>112.31049754786105</v>
      </c>
      <c r="FD214" s="2">
        <f t="shared" si="269"/>
        <v>110.7280559382484</v>
      </c>
      <c r="FE214" s="2">
        <f t="shared" si="269"/>
        <v>111.39454042143994</v>
      </c>
      <c r="FG214" s="2">
        <f t="shared" ref="FG214:FU227" si="270">POWER(10,($B214-C$231)/C$229)/(1+POWER(10,($B214-C$231)/C$229))</f>
        <v>0.99999912052019835</v>
      </c>
      <c r="FH214" s="2">
        <f t="shared" si="270"/>
        <v>0.99999885056999394</v>
      </c>
      <c r="FI214" s="2">
        <f t="shared" si="270"/>
        <v>0.9999988192484055</v>
      </c>
      <c r="FJ214" s="2">
        <f t="shared" si="270"/>
        <v>0.99999883548905322</v>
      </c>
      <c r="FK214" s="2">
        <f t="shared" si="270"/>
        <v>0.99999851082824265</v>
      </c>
      <c r="FL214" s="2">
        <f t="shared" si="270"/>
        <v>0.99999828330304463</v>
      </c>
      <c r="FM214" s="2">
        <f t="shared" si="270"/>
        <v>0.99999856988531466</v>
      </c>
      <c r="FN214" s="2">
        <f t="shared" si="270"/>
        <v>0.99999823731179172</v>
      </c>
      <c r="FO214" s="2">
        <f t="shared" si="270"/>
        <v>0.99999843490493368</v>
      </c>
      <c r="FP214" s="2">
        <f t="shared" si="270"/>
        <v>0.99999833084484879</v>
      </c>
      <c r="FQ214" s="2">
        <f t="shared" si="270"/>
        <v>0.99999827222447146</v>
      </c>
      <c r="FR214" s="2">
        <f t="shared" si="270"/>
        <v>0.99999826761080335</v>
      </c>
      <c r="FS214" s="2">
        <f t="shared" si="270"/>
        <v>0.99999818150742437</v>
      </c>
      <c r="FT214" s="2">
        <f t="shared" si="270"/>
        <v>0.99999828984793682</v>
      </c>
      <c r="FU214" s="2">
        <f t="shared" si="270"/>
        <v>0.99999781852699543</v>
      </c>
      <c r="FW214" s="2">
        <f t="shared" si="260"/>
        <v>0.993685069366678</v>
      </c>
      <c r="FX214" s="2">
        <f t="shared" si="260"/>
        <v>0.99352111732028991</v>
      </c>
      <c r="FY214" s="2">
        <f t="shared" si="260"/>
        <v>0.99273219764909015</v>
      </c>
      <c r="FZ214" s="2">
        <f t="shared" si="260"/>
        <v>0.99208317948039382</v>
      </c>
      <c r="GA214" s="2">
        <f t="shared" si="260"/>
        <v>0.99291451867638858</v>
      </c>
      <c r="GB214" s="2">
        <f t="shared" si="260"/>
        <v>0.99246312231115785</v>
      </c>
      <c r="GC214" s="2">
        <f t="shared" si="260"/>
        <v>0.99391390267957203</v>
      </c>
      <c r="GD214" s="2">
        <f t="shared" si="260"/>
        <v>0.9939960611584</v>
      </c>
      <c r="GE214" s="2">
        <f t="shared" si="260"/>
        <v>0.99337574324215416</v>
      </c>
      <c r="GF214" s="2">
        <f t="shared" si="260"/>
        <v>0.99218886984505938</v>
      </c>
      <c r="GG214" s="2">
        <f t="shared" si="260"/>
        <v>0.99184469505051576</v>
      </c>
      <c r="GH214" s="2">
        <f t="shared" si="260"/>
        <v>0.99104550931903657</v>
      </c>
      <c r="GI214" s="2">
        <f t="shared" si="260"/>
        <v>0.99022519629833272</v>
      </c>
      <c r="GJ214" s="2">
        <f t="shared" si="260"/>
        <v>0.9884000158037326</v>
      </c>
      <c r="GK214" s="2">
        <f t="shared" si="260"/>
        <v>0.98661956789393901</v>
      </c>
      <c r="GM214" s="83">
        <f t="shared" si="261"/>
        <v>0</v>
      </c>
      <c r="GN214" s="83">
        <f t="shared" si="261"/>
        <v>0</v>
      </c>
      <c r="GO214" s="83">
        <f t="shared" si="261"/>
        <v>0</v>
      </c>
      <c r="GP214" s="83">
        <f t="shared" si="261"/>
        <v>0</v>
      </c>
      <c r="GQ214" s="83">
        <f t="shared" si="261"/>
        <v>0</v>
      </c>
      <c r="GR214" s="83">
        <f t="shared" si="261"/>
        <v>0</v>
      </c>
      <c r="GS214" s="83">
        <f t="shared" si="261"/>
        <v>0</v>
      </c>
      <c r="GT214" s="83">
        <f t="shared" si="261"/>
        <v>0</v>
      </c>
      <c r="GU214" s="83">
        <f t="shared" si="261"/>
        <v>0</v>
      </c>
      <c r="GV214" s="83">
        <f t="shared" si="261"/>
        <v>0</v>
      </c>
      <c r="GW214" s="83">
        <f t="shared" si="261"/>
        <v>0</v>
      </c>
      <c r="GX214" s="83">
        <f t="shared" si="261"/>
        <v>0</v>
      </c>
      <c r="GY214" s="83">
        <f t="shared" si="261"/>
        <v>0</v>
      </c>
      <c r="GZ214" s="83">
        <f t="shared" si="261"/>
        <v>0</v>
      </c>
      <c r="HA214" s="83">
        <f t="shared" si="261"/>
        <v>0</v>
      </c>
      <c r="HC214" s="83">
        <f t="shared" ref="HC214:HE227" si="271" xml:space="preserve"> _xlfn.NORM.DIST($B214, C$8, ABS(C$12), TRUE) * _xlfn.NORM.DIST(($B214 - C$8)*C$16, 0, ABS(C$12), TRUE) * 2</f>
        <v>0</v>
      </c>
      <c r="HD214" s="83">
        <f t="shared" si="271"/>
        <v>0</v>
      </c>
      <c r="HE214" s="83">
        <f t="shared" si="271"/>
        <v>0</v>
      </c>
      <c r="HF214" s="83">
        <f t="shared" si="265"/>
        <v>0</v>
      </c>
      <c r="HG214" s="83">
        <f t="shared" si="265"/>
        <v>0</v>
      </c>
      <c r="HH214" s="83">
        <f t="shared" si="265"/>
        <v>0</v>
      </c>
      <c r="HI214" s="83">
        <f t="shared" si="241"/>
        <v>0</v>
      </c>
      <c r="HJ214" s="83">
        <f t="shared" si="241"/>
        <v>0</v>
      </c>
      <c r="HK214" s="83">
        <f t="shared" si="241"/>
        <v>0</v>
      </c>
      <c r="HL214" s="83">
        <f t="shared" si="241"/>
        <v>0</v>
      </c>
      <c r="HM214" s="83">
        <f t="shared" si="241"/>
        <v>0</v>
      </c>
      <c r="HN214" s="83">
        <f t="shared" si="241"/>
        <v>0</v>
      </c>
      <c r="HO214" s="83">
        <f t="shared" si="226"/>
        <v>0</v>
      </c>
      <c r="HP214" s="83">
        <f t="shared" si="226"/>
        <v>0</v>
      </c>
      <c r="HQ214" s="83">
        <f t="shared" si="226"/>
        <v>0</v>
      </c>
      <c r="HS214" s="83">
        <f t="shared" si="262"/>
        <v>9.4238002084243598E-155</v>
      </c>
      <c r="HT214" s="83">
        <f t="shared" si="262"/>
        <v>1.3655093726910918E-141</v>
      </c>
      <c r="HU214" s="83">
        <f t="shared" si="262"/>
        <v>2.4189952491448329E-150</v>
      </c>
      <c r="HV214" s="83">
        <f t="shared" si="262"/>
        <v>2.6425969629914228E-129</v>
      </c>
      <c r="HW214" s="83">
        <f t="shared" si="262"/>
        <v>3.8058704425633991E-173</v>
      </c>
      <c r="HX214" s="83">
        <f t="shared" si="262"/>
        <v>7.223625217020295E-211</v>
      </c>
      <c r="HY214" s="83">
        <f t="shared" si="262"/>
        <v>5.9738321248850344E-181</v>
      </c>
      <c r="HZ214" s="83">
        <f t="shared" si="262"/>
        <v>4.6827556408279927E-208</v>
      </c>
      <c r="IA214" s="83">
        <f t="shared" si="262"/>
        <v>2.2918330764927015E-185</v>
      </c>
      <c r="IB214" s="83">
        <f t="shared" si="262"/>
        <v>6.9715756332517057E-181</v>
      </c>
      <c r="IC214" s="83">
        <f t="shared" si="262"/>
        <v>1.5666496362610889E-183</v>
      </c>
      <c r="ID214" s="83">
        <f t="shared" si="262"/>
        <v>1.36040726575356E-196</v>
      </c>
      <c r="IE214" s="83">
        <f t="shared" si="262"/>
        <v>2.7206320684059526E-183</v>
      </c>
      <c r="IF214" s="83">
        <f t="shared" si="262"/>
        <v>4.0720661687535171E-224</v>
      </c>
      <c r="IG214" s="83">
        <f t="shared" si="262"/>
        <v>2.2327233909746216E-217</v>
      </c>
      <c r="II214" s="83">
        <f t="shared" si="263"/>
        <v>9.7675988299669931E-16</v>
      </c>
      <c r="IJ214" s="83">
        <f t="shared" si="263"/>
        <v>1.1109833066322884E-14</v>
      </c>
      <c r="IK214" s="83">
        <f t="shared" si="263"/>
        <v>1.1159758865053965E-15</v>
      </c>
      <c r="IL214" s="83">
        <f t="shared" si="263"/>
        <v>2.4307544057922229E-13</v>
      </c>
      <c r="IM214" s="83">
        <f t="shared" si="263"/>
        <v>1.4515030643723722E-17</v>
      </c>
      <c r="IN214" s="83">
        <f t="shared" si="263"/>
        <v>7.4600272098537529E-21</v>
      </c>
      <c r="IO214" s="83">
        <f t="shared" si="263"/>
        <v>6.3582670224924297E-19</v>
      </c>
      <c r="IP214" s="83">
        <f t="shared" si="263"/>
        <v>5.3453887705284098E-22</v>
      </c>
      <c r="IQ214" s="83">
        <f t="shared" si="263"/>
        <v>4.0939327641797063E-19</v>
      </c>
      <c r="IR214" s="83">
        <f t="shared" si="263"/>
        <v>3.7426594335670895E-18</v>
      </c>
      <c r="IS214" s="83">
        <f t="shared" si="263"/>
        <v>2.4086119906183811E-18</v>
      </c>
      <c r="IT214" s="83">
        <f t="shared" si="263"/>
        <v>5.4748585487007394E-19</v>
      </c>
      <c r="IU214" s="83">
        <f t="shared" si="263"/>
        <v>1.4601204817373177E-17</v>
      </c>
      <c r="IV214" s="83">
        <f t="shared" si="263"/>
        <v>6.6001983679602519E-20</v>
      </c>
      <c r="IW214" s="83">
        <f t="shared" si="263"/>
        <v>5.7009821458043039E-18</v>
      </c>
      <c r="IY214" s="83">
        <f t="shared" si="264"/>
        <v>9.7675988299669931E-16</v>
      </c>
      <c r="IZ214" s="83">
        <f t="shared" si="264"/>
        <v>1.1109833066322884E-14</v>
      </c>
      <c r="JA214" s="83">
        <f t="shared" si="264"/>
        <v>1.1159758865053965E-15</v>
      </c>
      <c r="JB214" s="83">
        <f t="shared" si="264"/>
        <v>2.4307544057922229E-13</v>
      </c>
      <c r="JC214" s="83">
        <f t="shared" si="264"/>
        <v>1.4515030643723722E-17</v>
      </c>
      <c r="JD214" s="83">
        <f t="shared" si="264"/>
        <v>7.4600272098537529E-21</v>
      </c>
      <c r="JE214" s="83">
        <f t="shared" si="264"/>
        <v>6.3582670224924297E-19</v>
      </c>
      <c r="JF214" s="83">
        <f t="shared" si="264"/>
        <v>5.3453887705284098E-22</v>
      </c>
      <c r="JG214" s="83">
        <f t="shared" si="264"/>
        <v>4.0939327641797063E-19</v>
      </c>
      <c r="JH214" s="83">
        <f t="shared" si="264"/>
        <v>3.7426594335670895E-18</v>
      </c>
      <c r="JI214" s="83">
        <f t="shared" si="264"/>
        <v>2.4086119906183811E-18</v>
      </c>
      <c r="JJ214" s="83">
        <f t="shared" si="264"/>
        <v>5.4748585487007394E-19</v>
      </c>
      <c r="JK214" s="83">
        <f t="shared" si="264"/>
        <v>1.4601204817373177E-17</v>
      </c>
      <c r="JL214" s="83">
        <f t="shared" si="264"/>
        <v>6.6001983679602519E-20</v>
      </c>
      <c r="JM214" s="83">
        <f t="shared" si="264"/>
        <v>5.7009821458043039E-18</v>
      </c>
    </row>
    <row r="215" spans="2:273" x14ac:dyDescent="0.25">
      <c r="B215" s="2">
        <v>188</v>
      </c>
      <c r="C215" s="37">
        <v>106.35</v>
      </c>
      <c r="D215" s="37">
        <v>106.633</v>
      </c>
      <c r="E215" s="37">
        <v>104.617</v>
      </c>
      <c r="F215" s="37">
        <v>105</v>
      </c>
      <c r="G215" s="37">
        <v>103.224</v>
      </c>
      <c r="H215" s="37">
        <v>105.914</v>
      </c>
      <c r="I215" s="37">
        <v>105.53400000000001</v>
      </c>
      <c r="J215" s="37">
        <v>107.20699999999999</v>
      </c>
      <c r="K215" s="37">
        <v>109.10299999999999</v>
      </c>
      <c r="L215" s="37">
        <v>110.345</v>
      </c>
      <c r="M215" s="37">
        <v>110.81</v>
      </c>
      <c r="N215" s="37">
        <v>109.172</v>
      </c>
      <c r="O215" s="37">
        <v>111.276</v>
      </c>
      <c r="P215" s="37">
        <v>110.828</v>
      </c>
      <c r="Q215" s="37">
        <v>114.414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168.34511389961392</v>
      </c>
      <c r="DL215" s="2">
        <f t="shared" si="268"/>
        <v>156.94402461976145</v>
      </c>
      <c r="DM215" s="2">
        <f t="shared" si="268"/>
        <v>147.54852928475034</v>
      </c>
      <c r="DN215" s="2">
        <f t="shared" si="268"/>
        <v>140.83682974067185</v>
      </c>
      <c r="DO215" s="2">
        <f t="shared" si="268"/>
        <v>135.54573279352226</v>
      </c>
      <c r="DP215" s="2">
        <f t="shared" si="268"/>
        <v>137.67640140056025</v>
      </c>
      <c r="DQ215" s="2">
        <f t="shared" si="268"/>
        <v>142.87122267206479</v>
      </c>
      <c r="DR215" s="2">
        <f t="shared" si="268"/>
        <v>142.72868991596636</v>
      </c>
      <c r="DS215" s="2">
        <f t="shared" si="268"/>
        <v>147.12728679286573</v>
      </c>
      <c r="DT215" s="2">
        <f t="shared" si="268"/>
        <v>146.22331480468318</v>
      </c>
      <c r="DU215" s="2">
        <f t="shared" si="268"/>
        <v>136.50076862745098</v>
      </c>
      <c r="DV215" s="2">
        <f t="shared" si="268"/>
        <v>140.12256946778712</v>
      </c>
      <c r="DW215" s="2">
        <f t="shared" si="268"/>
        <v>152.73970336134454</v>
      </c>
      <c r="DX215" s="2">
        <f t="shared" si="268"/>
        <v>158.56206066066062</v>
      </c>
      <c r="DY215" s="2">
        <f t="shared" si="268"/>
        <v>187.20983781979979</v>
      </c>
      <c r="EA215" s="2">
        <f t="shared" si="240"/>
        <v>106.22874832619372</v>
      </c>
      <c r="EB215" s="2">
        <f t="shared" si="240"/>
        <v>105.51847450344343</v>
      </c>
      <c r="EC215" s="2">
        <f t="shared" si="240"/>
        <v>103.96120639300135</v>
      </c>
      <c r="ED215" s="2">
        <f t="shared" si="240"/>
        <v>104.3309593120423</v>
      </c>
      <c r="EE215" s="2">
        <f t="shared" si="240"/>
        <v>102.97162614082097</v>
      </c>
      <c r="EF215" s="2">
        <f t="shared" si="239"/>
        <v>101.38533907535745</v>
      </c>
      <c r="EG215" s="2">
        <f t="shared" si="239"/>
        <v>104.83705156309571</v>
      </c>
      <c r="EH215" s="2">
        <f t="shared" si="239"/>
        <v>111.65222131147544</v>
      </c>
      <c r="EI215" s="2">
        <f t="shared" si="239"/>
        <v>111.8790165941209</v>
      </c>
      <c r="EJ215" s="2">
        <f t="shared" si="239"/>
        <v>115.44989731786561</v>
      </c>
      <c r="EK215" s="2">
        <f t="shared" si="239"/>
        <v>111.77809350223723</v>
      </c>
      <c r="EL215" s="2">
        <f t="shared" si="254"/>
        <v>109.91292815841931</v>
      </c>
      <c r="EM215" s="2">
        <f t="shared" si="255"/>
        <v>113.27607289172076</v>
      </c>
      <c r="EN215" s="2">
        <f t="shared" si="256"/>
        <v>111.79959274595022</v>
      </c>
      <c r="EO215" s="2">
        <f t="shared" si="257"/>
        <v>115.81836052631577</v>
      </c>
      <c r="EQ215" s="2">
        <f t="shared" si="269"/>
        <v>104.0384759952984</v>
      </c>
      <c r="ER215" s="2">
        <f t="shared" si="269"/>
        <v>103.55024753736413</v>
      </c>
      <c r="ES215" s="2">
        <f t="shared" si="269"/>
        <v>104.32549570668726</v>
      </c>
      <c r="ET215" s="2">
        <f t="shared" si="269"/>
        <v>103.7698763641387</v>
      </c>
      <c r="EU215" s="2">
        <f t="shared" si="269"/>
        <v>103.5150940931287</v>
      </c>
      <c r="EV215" s="2">
        <f t="shared" si="269"/>
        <v>102.01828482024453</v>
      </c>
      <c r="EW215" s="2">
        <f t="shared" si="269"/>
        <v>105.20854117835339</v>
      </c>
      <c r="EX215" s="2">
        <f t="shared" si="269"/>
        <v>109.91834676419933</v>
      </c>
      <c r="EY215" s="2">
        <f t="shared" si="269"/>
        <v>109.75654677495091</v>
      </c>
      <c r="EZ215" s="2">
        <f t="shared" si="269"/>
        <v>112.99614988352579</v>
      </c>
      <c r="FA215" s="2">
        <f t="shared" si="269"/>
        <v>111.67800810225422</v>
      </c>
      <c r="FB215" s="2">
        <f t="shared" si="269"/>
        <v>110.92041423851136</v>
      </c>
      <c r="FC215" s="2">
        <f t="shared" si="269"/>
        <v>112.23078899787288</v>
      </c>
      <c r="FD215" s="2">
        <f t="shared" si="269"/>
        <v>110.64566426750446</v>
      </c>
      <c r="FE215" s="2">
        <f t="shared" si="269"/>
        <v>111.27968446998571</v>
      </c>
      <c r="FG215" s="2">
        <f t="shared" si="270"/>
        <v>0.99999919790482583</v>
      </c>
      <c r="FH215" s="2">
        <f t="shared" si="270"/>
        <v>0.99999895170726938</v>
      </c>
      <c r="FI215" s="2">
        <f t="shared" si="270"/>
        <v>0.99999892314163541</v>
      </c>
      <c r="FJ215" s="2">
        <f t="shared" si="270"/>
        <v>0.99999893795328521</v>
      </c>
      <c r="FK215" s="2">
        <f t="shared" si="270"/>
        <v>0.99999864185903764</v>
      </c>
      <c r="FL215" s="2">
        <f t="shared" si="270"/>
        <v>0.99999843435353231</v>
      </c>
      <c r="FM215" s="2">
        <f t="shared" si="270"/>
        <v>0.99999869571974132</v>
      </c>
      <c r="FN215" s="2">
        <f t="shared" si="270"/>
        <v>0.99999839240899835</v>
      </c>
      <c r="FO215" s="2">
        <f t="shared" si="270"/>
        <v>0.99999857261613834</v>
      </c>
      <c r="FP215" s="2">
        <f t="shared" si="270"/>
        <v>0.99999847771218597</v>
      </c>
      <c r="FQ215" s="2">
        <f t="shared" si="270"/>
        <v>0.99999842424975038</v>
      </c>
      <c r="FR215" s="2">
        <f t="shared" si="270"/>
        <v>0.99999842004203388</v>
      </c>
      <c r="FS215" s="2">
        <f t="shared" si="270"/>
        <v>0.99999834151479428</v>
      </c>
      <c r="FT215" s="2">
        <f t="shared" si="270"/>
        <v>0.9999984403225467</v>
      </c>
      <c r="FU215" s="2">
        <f t="shared" si="270"/>
        <v>0.99999801047259218</v>
      </c>
      <c r="FW215" s="2">
        <f t="shared" si="260"/>
        <v>0.99423751291292239</v>
      </c>
      <c r="FX215" s="2">
        <f t="shared" si="260"/>
        <v>0.9940878184032601</v>
      </c>
      <c r="FY215" s="2">
        <f t="shared" si="260"/>
        <v>0.99336744403886434</v>
      </c>
      <c r="FZ215" s="2">
        <f t="shared" si="260"/>
        <v>0.99277474079783934</v>
      </c>
      <c r="GA215" s="2">
        <f t="shared" si="260"/>
        <v>0.99353393299008064</v>
      </c>
      <c r="GB215" s="2">
        <f t="shared" si="260"/>
        <v>0.99312172443128921</v>
      </c>
      <c r="GC215" s="2">
        <f t="shared" si="260"/>
        <v>0.99444643928379217</v>
      </c>
      <c r="GD215" s="2">
        <f t="shared" si="260"/>
        <v>0.99452144848000112</v>
      </c>
      <c r="GE215" s="2">
        <f t="shared" si="260"/>
        <v>0.99395508267677946</v>
      </c>
      <c r="GF215" s="2">
        <f t="shared" si="260"/>
        <v>0.99287126508873891</v>
      </c>
      <c r="GG215" s="2">
        <f t="shared" si="260"/>
        <v>0.99255693250307431</v>
      </c>
      <c r="GH215" s="2">
        <f t="shared" si="260"/>
        <v>0.99182696792144853</v>
      </c>
      <c r="GI215" s="2">
        <f t="shared" si="260"/>
        <v>0.99107759912174687</v>
      </c>
      <c r="GJ215" s="2">
        <f t="shared" si="260"/>
        <v>0.98940987962806237</v>
      </c>
      <c r="GK215" s="2">
        <f t="shared" si="260"/>
        <v>0.98778251683802432</v>
      </c>
      <c r="GM215" s="83">
        <f t="shared" si="261"/>
        <v>0</v>
      </c>
      <c r="GN215" s="83">
        <f t="shared" si="261"/>
        <v>0</v>
      </c>
      <c r="GO215" s="83">
        <f t="shared" si="261"/>
        <v>0</v>
      </c>
      <c r="GP215" s="83">
        <f t="shared" si="261"/>
        <v>0</v>
      </c>
      <c r="GQ215" s="83">
        <f t="shared" si="261"/>
        <v>0</v>
      </c>
      <c r="GR215" s="83">
        <f t="shared" si="261"/>
        <v>0</v>
      </c>
      <c r="GS215" s="83">
        <f t="shared" si="261"/>
        <v>0</v>
      </c>
      <c r="GT215" s="83">
        <f t="shared" si="261"/>
        <v>0</v>
      </c>
      <c r="GU215" s="83">
        <f t="shared" si="261"/>
        <v>0</v>
      </c>
      <c r="GV215" s="83">
        <f t="shared" si="261"/>
        <v>0</v>
      </c>
      <c r="GW215" s="83">
        <f t="shared" si="261"/>
        <v>0</v>
      </c>
      <c r="GX215" s="83">
        <f t="shared" si="261"/>
        <v>0</v>
      </c>
      <c r="GY215" s="83">
        <f t="shared" si="261"/>
        <v>0</v>
      </c>
      <c r="GZ215" s="83">
        <f t="shared" si="261"/>
        <v>0</v>
      </c>
      <c r="HA215" s="83">
        <f t="shared" si="261"/>
        <v>0</v>
      </c>
      <c r="HC215" s="83">
        <f t="shared" si="271"/>
        <v>0</v>
      </c>
      <c r="HD215" s="83">
        <f t="shared" si="271"/>
        <v>0</v>
      </c>
      <c r="HE215" s="83">
        <f t="shared" si="271"/>
        <v>0</v>
      </c>
      <c r="HF215" s="83">
        <f t="shared" si="265"/>
        <v>0</v>
      </c>
      <c r="HG215" s="83">
        <f t="shared" si="265"/>
        <v>0</v>
      </c>
      <c r="HH215" s="83">
        <f t="shared" si="265"/>
        <v>0</v>
      </c>
      <c r="HI215" s="83">
        <f t="shared" si="241"/>
        <v>0</v>
      </c>
      <c r="HJ215" s="83">
        <f t="shared" si="241"/>
        <v>0</v>
      </c>
      <c r="HK215" s="83">
        <f t="shared" si="241"/>
        <v>0</v>
      </c>
      <c r="HL215" s="83">
        <f t="shared" si="241"/>
        <v>0</v>
      </c>
      <c r="HM215" s="83">
        <f t="shared" si="241"/>
        <v>0</v>
      </c>
      <c r="HN215" s="83">
        <f t="shared" si="241"/>
        <v>0</v>
      </c>
      <c r="HO215" s="83">
        <f t="shared" si="226"/>
        <v>0</v>
      </c>
      <c r="HP215" s="83">
        <f t="shared" si="226"/>
        <v>0</v>
      </c>
      <c r="HQ215" s="83">
        <f t="shared" si="226"/>
        <v>0</v>
      </c>
      <c r="HS215" s="83">
        <f t="shared" si="262"/>
        <v>1.31251786612561E-158</v>
      </c>
      <c r="HT215" s="83">
        <f t="shared" si="262"/>
        <v>3.7124227261703975E-145</v>
      </c>
      <c r="HU215" s="83">
        <f t="shared" si="262"/>
        <v>3.0270886896564597E-154</v>
      </c>
      <c r="HV215" s="83">
        <f t="shared" si="262"/>
        <v>1.1443021828936686E-132</v>
      </c>
      <c r="HW215" s="83">
        <f t="shared" si="262"/>
        <v>1.3872094197413892E-177</v>
      </c>
      <c r="HX215" s="83">
        <f t="shared" si="262"/>
        <v>2.554343849064908E-216</v>
      </c>
      <c r="HY215" s="83">
        <f t="shared" si="262"/>
        <v>1.5550799637178831E-185</v>
      </c>
      <c r="HZ215" s="83">
        <f t="shared" si="262"/>
        <v>2.2246293537769027E-213</v>
      </c>
      <c r="IA215" s="83">
        <f t="shared" si="262"/>
        <v>4.1149131102161711E-190</v>
      </c>
      <c r="IB215" s="83">
        <f t="shared" si="262"/>
        <v>1.3464601491962648E-185</v>
      </c>
      <c r="IC215" s="83">
        <f t="shared" si="262"/>
        <v>2.3733007314509474E-188</v>
      </c>
      <c r="ID215" s="83">
        <f t="shared" si="262"/>
        <v>8.8562661641284244E-202</v>
      </c>
      <c r="IE215" s="83">
        <f t="shared" si="262"/>
        <v>3.5090501070902962E-188</v>
      </c>
      <c r="IF215" s="83">
        <f t="shared" si="262"/>
        <v>3.027910056928638E-230</v>
      </c>
      <c r="IG215" s="83">
        <f t="shared" si="262"/>
        <v>1.8530619394441386E-223</v>
      </c>
      <c r="II215" s="83">
        <f t="shared" si="263"/>
        <v>2.9355094494045001E-16</v>
      </c>
      <c r="IJ215" s="83">
        <f t="shared" si="263"/>
        <v>3.6251176187634847E-15</v>
      </c>
      <c r="IK215" s="83">
        <f t="shared" si="263"/>
        <v>3.2549694816995558E-16</v>
      </c>
      <c r="IL215" s="83">
        <f t="shared" si="263"/>
        <v>8.5032772688140026E-14</v>
      </c>
      <c r="IM215" s="83">
        <f t="shared" si="263"/>
        <v>3.6269042982485435E-18</v>
      </c>
      <c r="IN215" s="83">
        <f t="shared" si="263"/>
        <v>1.376804995175858E-21</v>
      </c>
      <c r="IO215" s="83">
        <f t="shared" si="263"/>
        <v>1.4803561960972814E-19</v>
      </c>
      <c r="IP215" s="83">
        <f t="shared" si="263"/>
        <v>9.6844513076487234E-23</v>
      </c>
      <c r="IQ215" s="83">
        <f t="shared" si="263"/>
        <v>9.1472355410720612E-20</v>
      </c>
      <c r="IR215" s="83">
        <f t="shared" si="263"/>
        <v>8.6350346751493681E-19</v>
      </c>
      <c r="IS215" s="83">
        <f t="shared" si="263"/>
        <v>5.3914773190891215E-19</v>
      </c>
      <c r="IT215" s="83">
        <f t="shared" si="263"/>
        <v>1.1221419223344683E-19</v>
      </c>
      <c r="IU215" s="83">
        <f t="shared" si="263"/>
        <v>3.3073854722641964E-18</v>
      </c>
      <c r="IV215" s="83">
        <f t="shared" si="263"/>
        <v>1.1279899339811768E-20</v>
      </c>
      <c r="IW215" s="83">
        <f t="shared" si="263"/>
        <v>1.1103605616963707E-18</v>
      </c>
      <c r="IY215" s="83">
        <f t="shared" si="264"/>
        <v>2.9355094494045001E-16</v>
      </c>
      <c r="IZ215" s="83">
        <f t="shared" si="264"/>
        <v>3.6251176187634847E-15</v>
      </c>
      <c r="JA215" s="83">
        <f t="shared" si="264"/>
        <v>3.2549694816995558E-16</v>
      </c>
      <c r="JB215" s="83">
        <f t="shared" si="264"/>
        <v>8.5032772688140026E-14</v>
      </c>
      <c r="JC215" s="83">
        <f t="shared" si="264"/>
        <v>3.6269042982485435E-18</v>
      </c>
      <c r="JD215" s="83">
        <f t="shared" si="264"/>
        <v>1.376804995175858E-21</v>
      </c>
      <c r="JE215" s="83">
        <f t="shared" si="264"/>
        <v>1.4803561960972814E-19</v>
      </c>
      <c r="JF215" s="83">
        <f t="shared" si="264"/>
        <v>9.6844513076487234E-23</v>
      </c>
      <c r="JG215" s="83">
        <f t="shared" si="264"/>
        <v>9.1472355410720612E-20</v>
      </c>
      <c r="JH215" s="83">
        <f t="shared" si="264"/>
        <v>8.6350346751493681E-19</v>
      </c>
      <c r="JI215" s="83">
        <f t="shared" si="264"/>
        <v>5.3914773190891215E-19</v>
      </c>
      <c r="JJ215" s="83">
        <f t="shared" si="264"/>
        <v>1.1221419223344683E-19</v>
      </c>
      <c r="JK215" s="83">
        <f t="shared" si="264"/>
        <v>3.3073854722641964E-18</v>
      </c>
      <c r="JL215" s="83">
        <f t="shared" si="264"/>
        <v>1.1279899339811768E-20</v>
      </c>
      <c r="JM215" s="83">
        <f t="shared" si="264"/>
        <v>1.1103605616963707E-18</v>
      </c>
    </row>
    <row r="216" spans="2:273" x14ac:dyDescent="0.25">
      <c r="B216" s="2">
        <v>189</v>
      </c>
      <c r="C216" s="37">
        <v>107.117</v>
      </c>
      <c r="D216" s="37">
        <v>106.233</v>
      </c>
      <c r="E216" s="37">
        <v>104.15</v>
      </c>
      <c r="F216" s="37">
        <v>106.233</v>
      </c>
      <c r="G216" s="37">
        <v>106.29300000000001</v>
      </c>
      <c r="H216" s="37">
        <v>103.931</v>
      </c>
      <c r="I216" s="37">
        <v>107.5</v>
      </c>
      <c r="J216" s="37">
        <v>109.39700000000001</v>
      </c>
      <c r="K216" s="37">
        <v>108.517</v>
      </c>
      <c r="L216" s="37">
        <v>109.5</v>
      </c>
      <c r="M216" s="37">
        <v>111.39700000000001</v>
      </c>
      <c r="N216" s="37">
        <v>108.621</v>
      </c>
      <c r="O216" s="37">
        <v>110.724</v>
      </c>
      <c r="P216" s="37">
        <v>113.345</v>
      </c>
      <c r="Q216" s="37">
        <v>113.94799999999999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168.60077927927929</v>
      </c>
      <c r="DL216" s="2">
        <f t="shared" si="268"/>
        <v>157.16161582230001</v>
      </c>
      <c r="DM216" s="2">
        <f t="shared" si="268"/>
        <v>147.7202928475034</v>
      </c>
      <c r="DN216" s="2">
        <f t="shared" si="268"/>
        <v>140.97128580807529</v>
      </c>
      <c r="DO216" s="2">
        <f t="shared" si="268"/>
        <v>135.64914749972644</v>
      </c>
      <c r="DP216" s="2">
        <f t="shared" si="268"/>
        <v>137.7822229691877</v>
      </c>
      <c r="DQ216" s="2">
        <f t="shared" si="268"/>
        <v>142.99684768574244</v>
      </c>
      <c r="DR216" s="2">
        <f t="shared" si="268"/>
        <v>142.86398319327731</v>
      </c>
      <c r="DS216" s="2">
        <f t="shared" si="268"/>
        <v>147.29568016194332</v>
      </c>
      <c r="DT216" s="2">
        <f t="shared" si="268"/>
        <v>146.38596509464926</v>
      </c>
      <c r="DU216" s="2">
        <f t="shared" si="268"/>
        <v>136.60386834733893</v>
      </c>
      <c r="DV216" s="2">
        <f t="shared" si="268"/>
        <v>140.24243641456584</v>
      </c>
      <c r="DW216" s="2">
        <f t="shared" si="268"/>
        <v>152.92387226890756</v>
      </c>
      <c r="DX216" s="2">
        <f t="shared" si="268"/>
        <v>158.78022192192191</v>
      </c>
      <c r="DY216" s="2">
        <f t="shared" si="268"/>
        <v>187.60302536151281</v>
      </c>
      <c r="EA216" s="2">
        <f t="shared" si="240"/>
        <v>106.15548712419005</v>
      </c>
      <c r="EB216" s="2">
        <f t="shared" si="240"/>
        <v>105.44292279277521</v>
      </c>
      <c r="EC216" s="2">
        <f t="shared" si="240"/>
        <v>103.88325706594885</v>
      </c>
      <c r="ED216" s="2">
        <f t="shared" si="240"/>
        <v>104.2655729815552</v>
      </c>
      <c r="EE216" s="2">
        <f t="shared" si="240"/>
        <v>102.89024132976036</v>
      </c>
      <c r="EF216" s="2">
        <f t="shared" si="239"/>
        <v>101.28081516424399</v>
      </c>
      <c r="EG216" s="2">
        <f t="shared" si="239"/>
        <v>104.73900109077817</v>
      </c>
      <c r="EH216" s="2">
        <f t="shared" si="239"/>
        <v>111.62509093975582</v>
      </c>
      <c r="EI216" s="2">
        <f t="shared" si="239"/>
        <v>111.84007556043086</v>
      </c>
      <c r="EJ216" s="2">
        <f t="shared" si="239"/>
        <v>115.46969285467866</v>
      </c>
      <c r="EK216" s="2">
        <f t="shared" si="239"/>
        <v>111.74709623190714</v>
      </c>
      <c r="EL216" s="2">
        <f t="shared" si="254"/>
        <v>109.85636789691833</v>
      </c>
      <c r="EM216" s="2">
        <f t="shared" si="255"/>
        <v>113.20848546381494</v>
      </c>
      <c r="EN216" s="2">
        <f t="shared" si="256"/>
        <v>111.73056059001713</v>
      </c>
      <c r="EO216" s="2">
        <f t="shared" si="257"/>
        <v>115.75175098684208</v>
      </c>
      <c r="EQ216" s="2">
        <f t="shared" si="269"/>
        <v>103.94190103700613</v>
      </c>
      <c r="ER216" s="2">
        <f t="shared" si="269"/>
        <v>103.45287836277174</v>
      </c>
      <c r="ES216" s="2">
        <f t="shared" si="269"/>
        <v>104.25164771748493</v>
      </c>
      <c r="ET216" s="2">
        <f t="shared" si="269"/>
        <v>103.69817909932311</v>
      </c>
      <c r="EU216" s="2">
        <f t="shared" si="269"/>
        <v>103.43967576188099</v>
      </c>
      <c r="EV216" s="2">
        <f t="shared" si="269"/>
        <v>101.92083294275803</v>
      </c>
      <c r="EW216" s="2">
        <f t="shared" si="269"/>
        <v>105.11452354737051</v>
      </c>
      <c r="EX216" s="2">
        <f t="shared" si="269"/>
        <v>109.87229019545038</v>
      </c>
      <c r="EY216" s="2">
        <f t="shared" si="269"/>
        <v>109.69418161978143</v>
      </c>
      <c r="EZ216" s="2">
        <f t="shared" si="269"/>
        <v>112.98841418230093</v>
      </c>
      <c r="FA216" s="2">
        <f t="shared" si="269"/>
        <v>111.64589747840739</v>
      </c>
      <c r="FB216" s="2">
        <f t="shared" si="269"/>
        <v>110.87528489819898</v>
      </c>
      <c r="FC216" s="2">
        <f t="shared" si="269"/>
        <v>112.15108044788469</v>
      </c>
      <c r="FD216" s="2">
        <f t="shared" si="269"/>
        <v>110.5632725967605</v>
      </c>
      <c r="FE216" s="2">
        <f t="shared" si="269"/>
        <v>111.16482851853149</v>
      </c>
      <c r="FG216" s="2">
        <f t="shared" si="270"/>
        <v>0.99999926848045528</v>
      </c>
      <c r="FH216" s="2">
        <f t="shared" si="270"/>
        <v>0.99999904394557859</v>
      </c>
      <c r="FI216" s="2">
        <f t="shared" si="270"/>
        <v>0.99999901789340595</v>
      </c>
      <c r="FJ216" s="2">
        <f t="shared" si="270"/>
        <v>0.99999903140179369</v>
      </c>
      <c r="FK216" s="2">
        <f t="shared" si="270"/>
        <v>0.99999876136057297</v>
      </c>
      <c r="FL216" s="2">
        <f t="shared" si="270"/>
        <v>0.99999857211325416</v>
      </c>
      <c r="FM216" s="2">
        <f t="shared" si="270"/>
        <v>0.99999881048213002</v>
      </c>
      <c r="FN216" s="2">
        <f t="shared" si="270"/>
        <v>0.99999853385937387</v>
      </c>
      <c r="FO216" s="2">
        <f t="shared" si="270"/>
        <v>0.99999869821028264</v>
      </c>
      <c r="FP216" s="2">
        <f t="shared" si="270"/>
        <v>0.99999861165682702</v>
      </c>
      <c r="FQ216" s="2">
        <f t="shared" si="270"/>
        <v>0.99999856289849298</v>
      </c>
      <c r="FR216" s="2">
        <f t="shared" si="270"/>
        <v>0.99999855906100887</v>
      </c>
      <c r="FS216" s="2">
        <f t="shared" si="270"/>
        <v>0.99999848744329478</v>
      </c>
      <c r="FT216" s="2">
        <f t="shared" si="270"/>
        <v>0.99999857755706145</v>
      </c>
      <c r="FU216" s="2">
        <f t="shared" si="270"/>
        <v>0.99999818552912123</v>
      </c>
      <c r="FW216" s="2">
        <f t="shared" si="260"/>
        <v>0.99474188325834267</v>
      </c>
      <c r="FX216" s="2">
        <f t="shared" si="260"/>
        <v>0.99460521989232198</v>
      </c>
      <c r="FY216" s="2">
        <f t="shared" si="260"/>
        <v>0.99394750487682981</v>
      </c>
      <c r="FZ216" s="2">
        <f t="shared" si="260"/>
        <v>0.9934062933778024</v>
      </c>
      <c r="GA216" s="2">
        <f t="shared" si="260"/>
        <v>0.99409951975724831</v>
      </c>
      <c r="GB216" s="2">
        <f t="shared" si="260"/>
        <v>0.99372313928319789</v>
      </c>
      <c r="GC216" s="2">
        <f t="shared" si="260"/>
        <v>0.99493261623677942</v>
      </c>
      <c r="GD216" s="2">
        <f t="shared" si="260"/>
        <v>0.99500109189039154</v>
      </c>
      <c r="GE216" s="2">
        <f t="shared" si="260"/>
        <v>0.99448403600756141</v>
      </c>
      <c r="GF216" s="2">
        <f t="shared" si="260"/>
        <v>0.99349443586581554</v>
      </c>
      <c r="GG216" s="2">
        <f t="shared" si="260"/>
        <v>0.99320739322365736</v>
      </c>
      <c r="GH216" s="2">
        <f t="shared" si="260"/>
        <v>0.99254074191628328</v>
      </c>
      <c r="GI216" s="2">
        <f t="shared" si="260"/>
        <v>0.99185628025872752</v>
      </c>
      <c r="GJ216" s="2">
        <f t="shared" si="260"/>
        <v>0.99033268727594359</v>
      </c>
      <c r="GK216" s="2">
        <f t="shared" si="260"/>
        <v>0.98884553180540558</v>
      </c>
      <c r="GM216" s="83">
        <f t="shared" si="261"/>
        <v>0</v>
      </c>
      <c r="GN216" s="83">
        <f t="shared" si="261"/>
        <v>0</v>
      </c>
      <c r="GO216" s="83">
        <f t="shared" si="261"/>
        <v>0</v>
      </c>
      <c r="GP216" s="83">
        <f t="shared" si="261"/>
        <v>0</v>
      </c>
      <c r="GQ216" s="83">
        <f t="shared" si="261"/>
        <v>0</v>
      </c>
      <c r="GR216" s="83">
        <f t="shared" si="261"/>
        <v>0</v>
      </c>
      <c r="GS216" s="83">
        <f t="shared" si="261"/>
        <v>0</v>
      </c>
      <c r="GT216" s="83">
        <f t="shared" si="261"/>
        <v>0</v>
      </c>
      <c r="GU216" s="83">
        <f t="shared" si="261"/>
        <v>0</v>
      </c>
      <c r="GV216" s="83">
        <f t="shared" si="261"/>
        <v>0</v>
      </c>
      <c r="GW216" s="83">
        <f t="shared" si="261"/>
        <v>0</v>
      </c>
      <c r="GX216" s="83">
        <f t="shared" si="261"/>
        <v>0</v>
      </c>
      <c r="GY216" s="83">
        <f t="shared" si="261"/>
        <v>0</v>
      </c>
      <c r="GZ216" s="83">
        <f t="shared" si="261"/>
        <v>0</v>
      </c>
      <c r="HA216" s="83">
        <f t="shared" si="261"/>
        <v>0</v>
      </c>
      <c r="HC216" s="83">
        <f t="shared" si="271"/>
        <v>0</v>
      </c>
      <c r="HD216" s="83">
        <f t="shared" si="271"/>
        <v>0</v>
      </c>
      <c r="HE216" s="83">
        <f t="shared" si="271"/>
        <v>0</v>
      </c>
      <c r="HF216" s="83">
        <f t="shared" si="265"/>
        <v>0</v>
      </c>
      <c r="HG216" s="83">
        <f t="shared" si="265"/>
        <v>0</v>
      </c>
      <c r="HH216" s="83">
        <f t="shared" si="265"/>
        <v>0</v>
      </c>
      <c r="HI216" s="83">
        <f t="shared" si="241"/>
        <v>0</v>
      </c>
      <c r="HJ216" s="83">
        <f t="shared" si="241"/>
        <v>0</v>
      </c>
      <c r="HK216" s="83">
        <f t="shared" si="241"/>
        <v>0</v>
      </c>
      <c r="HL216" s="83">
        <f t="shared" si="241"/>
        <v>0</v>
      </c>
      <c r="HM216" s="83">
        <f t="shared" si="241"/>
        <v>0</v>
      </c>
      <c r="HN216" s="83">
        <f t="shared" si="241"/>
        <v>0</v>
      </c>
      <c r="HO216" s="83">
        <f t="shared" si="226"/>
        <v>0</v>
      </c>
      <c r="HP216" s="83">
        <f t="shared" si="226"/>
        <v>0</v>
      </c>
      <c r="HQ216" s="83">
        <f t="shared" si="226"/>
        <v>0</v>
      </c>
      <c r="HS216" s="83">
        <f t="shared" si="262"/>
        <v>1.6369650902590676E-162</v>
      </c>
      <c r="HT216" s="83">
        <f t="shared" si="262"/>
        <v>9.1030101209096942E-149</v>
      </c>
      <c r="HU216" s="83">
        <f t="shared" si="262"/>
        <v>3.3719395713599745E-158</v>
      </c>
      <c r="HV216" s="83">
        <f t="shared" si="262"/>
        <v>4.4806621104289903E-136</v>
      </c>
      <c r="HW216" s="83">
        <f t="shared" si="262"/>
        <v>4.4374827065679016E-182</v>
      </c>
      <c r="HX216" s="83">
        <f t="shared" si="262"/>
        <v>7.685705605553512E-222</v>
      </c>
      <c r="HY216" s="83">
        <f t="shared" si="262"/>
        <v>3.543100913534167E-190</v>
      </c>
      <c r="HZ216" s="83">
        <f t="shared" si="262"/>
        <v>9.0413913603915452E-219</v>
      </c>
      <c r="IA216" s="83">
        <f t="shared" si="262"/>
        <v>6.4271994683218011E-195</v>
      </c>
      <c r="IB216" s="83">
        <f t="shared" si="262"/>
        <v>2.2587449908023809E-190</v>
      </c>
      <c r="IC216" s="83">
        <f t="shared" si="262"/>
        <v>3.1096542560900939E-193</v>
      </c>
      <c r="ID216" s="83">
        <f t="shared" si="262"/>
        <v>4.9287983740980236E-207</v>
      </c>
      <c r="IE216" s="83">
        <f t="shared" si="262"/>
        <v>3.8974033005244712E-193</v>
      </c>
      <c r="IF216" s="83">
        <f t="shared" si="262"/>
        <v>1.8585863743042304E-236</v>
      </c>
      <c r="IG216" s="83">
        <f t="shared" si="262"/>
        <v>1.265948051293115E-229</v>
      </c>
      <c r="II216" s="83">
        <f t="shared" si="263"/>
        <v>8.6382105271651243E-17</v>
      </c>
      <c r="IJ216" s="83">
        <f t="shared" si="263"/>
        <v>1.1597992081199385E-15</v>
      </c>
      <c r="IK216" s="83">
        <f t="shared" si="263"/>
        <v>9.2851513936197077E-17</v>
      </c>
      <c r="IL216" s="83">
        <f t="shared" si="263"/>
        <v>2.9181270337979314E-14</v>
      </c>
      <c r="IM216" s="83">
        <f t="shared" si="263"/>
        <v>8.8392166064626024E-19</v>
      </c>
      <c r="IN216" s="83">
        <f t="shared" si="263"/>
        <v>2.4636149725874154E-22</v>
      </c>
      <c r="IO216" s="83">
        <f t="shared" si="263"/>
        <v>3.3598438667340433E-20</v>
      </c>
      <c r="IP216" s="83">
        <f t="shared" si="263"/>
        <v>1.7028658561306102E-23</v>
      </c>
      <c r="IQ216" s="83">
        <f t="shared" si="263"/>
        <v>1.9900162667333724E-20</v>
      </c>
      <c r="IR216" s="83">
        <f t="shared" si="263"/>
        <v>1.9392934325867077E-19</v>
      </c>
      <c r="IS216" s="83">
        <f t="shared" si="263"/>
        <v>1.1737955147299169E-19</v>
      </c>
      <c r="IT216" s="83">
        <f t="shared" si="263"/>
        <v>2.2319891928416923E-20</v>
      </c>
      <c r="IU216" s="83">
        <f t="shared" si="263"/>
        <v>7.2805685896088293E-19</v>
      </c>
      <c r="IV216" s="83">
        <f t="shared" si="263"/>
        <v>1.8606517567134507E-21</v>
      </c>
      <c r="IW216" s="83">
        <f t="shared" si="263"/>
        <v>2.0906965855283577E-19</v>
      </c>
      <c r="IY216" s="83">
        <f t="shared" si="264"/>
        <v>8.6382105271651243E-17</v>
      </c>
      <c r="IZ216" s="83">
        <f t="shared" si="264"/>
        <v>1.1597992081199385E-15</v>
      </c>
      <c r="JA216" s="83">
        <f t="shared" si="264"/>
        <v>9.2851513936197077E-17</v>
      </c>
      <c r="JB216" s="83">
        <f t="shared" si="264"/>
        <v>2.9181270337979314E-14</v>
      </c>
      <c r="JC216" s="83">
        <f t="shared" si="264"/>
        <v>8.8392166064626024E-19</v>
      </c>
      <c r="JD216" s="83">
        <f t="shared" si="264"/>
        <v>2.4636149725874154E-22</v>
      </c>
      <c r="JE216" s="83">
        <f t="shared" si="264"/>
        <v>3.3598438667340433E-20</v>
      </c>
      <c r="JF216" s="83">
        <f t="shared" si="264"/>
        <v>1.7028658561306102E-23</v>
      </c>
      <c r="JG216" s="83">
        <f t="shared" si="264"/>
        <v>1.9900162667333724E-20</v>
      </c>
      <c r="JH216" s="83">
        <f t="shared" si="264"/>
        <v>1.9392934325867077E-19</v>
      </c>
      <c r="JI216" s="83">
        <f t="shared" si="264"/>
        <v>1.1737955147299169E-19</v>
      </c>
      <c r="JJ216" s="83">
        <f t="shared" si="264"/>
        <v>2.2319891928416923E-20</v>
      </c>
      <c r="JK216" s="83">
        <f t="shared" si="264"/>
        <v>7.2805685896088293E-19</v>
      </c>
      <c r="JL216" s="83">
        <f t="shared" si="264"/>
        <v>1.8606517567134507E-21</v>
      </c>
      <c r="JM216" s="83">
        <f t="shared" si="264"/>
        <v>2.0906965855283577E-19</v>
      </c>
    </row>
    <row r="217" spans="2:273" x14ac:dyDescent="0.25">
      <c r="B217" s="2">
        <v>190</v>
      </c>
      <c r="C217" s="37">
        <v>105.633</v>
      </c>
      <c r="D217" s="37">
        <v>104.533</v>
      </c>
      <c r="E217" s="37">
        <v>105</v>
      </c>
      <c r="F217" s="37">
        <v>104.7</v>
      </c>
      <c r="G217" s="37">
        <v>103.672</v>
      </c>
      <c r="H217" s="37">
        <v>105.53400000000001</v>
      </c>
      <c r="I217" s="37">
        <v>107.914</v>
      </c>
      <c r="J217" s="37">
        <v>108.259</v>
      </c>
      <c r="K217" s="37">
        <v>110.086</v>
      </c>
      <c r="L217" s="37">
        <v>110.29300000000001</v>
      </c>
      <c r="M217" s="37">
        <v>111.724</v>
      </c>
      <c r="N217" s="37">
        <v>112.069</v>
      </c>
      <c r="O217" s="37">
        <v>113.20699999999999</v>
      </c>
      <c r="P217" s="37">
        <v>112.89700000000001</v>
      </c>
      <c r="Q217" s="37">
        <v>115.241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168.85644465894467</v>
      </c>
      <c r="DL217" s="2">
        <f t="shared" si="268"/>
        <v>157.37920702483859</v>
      </c>
      <c r="DM217" s="2">
        <f t="shared" si="268"/>
        <v>147.89205641025643</v>
      </c>
      <c r="DN217" s="2">
        <f t="shared" si="268"/>
        <v>141.10574187547871</v>
      </c>
      <c r="DO217" s="2">
        <f t="shared" si="268"/>
        <v>135.75256220593062</v>
      </c>
      <c r="DP217" s="2">
        <f t="shared" si="268"/>
        <v>137.88804453781515</v>
      </c>
      <c r="DQ217" s="2">
        <f t="shared" si="268"/>
        <v>143.12247269942009</v>
      </c>
      <c r="DR217" s="2">
        <f t="shared" si="268"/>
        <v>142.99927647058823</v>
      </c>
      <c r="DS217" s="2">
        <f t="shared" si="268"/>
        <v>147.46407353102092</v>
      </c>
      <c r="DT217" s="2">
        <f t="shared" si="268"/>
        <v>146.54861538461535</v>
      </c>
      <c r="DU217" s="2">
        <f t="shared" si="268"/>
        <v>136.70696806722688</v>
      </c>
      <c r="DV217" s="2">
        <f t="shared" si="268"/>
        <v>140.36230336134454</v>
      </c>
      <c r="DW217" s="2">
        <f t="shared" si="268"/>
        <v>153.10804117647058</v>
      </c>
      <c r="DX217" s="2">
        <f t="shared" si="268"/>
        <v>158.99838318318317</v>
      </c>
      <c r="DY217" s="2">
        <f t="shared" si="268"/>
        <v>187.99621290322582</v>
      </c>
      <c r="EA217" s="2">
        <f t="shared" si="240"/>
        <v>106.08222592218638</v>
      </c>
      <c r="EB217" s="2">
        <f t="shared" si="240"/>
        <v>105.36737108210698</v>
      </c>
      <c r="EC217" s="2">
        <f t="shared" si="240"/>
        <v>103.80530773889636</v>
      </c>
      <c r="ED217" s="2">
        <f t="shared" si="240"/>
        <v>104.20018665106809</v>
      </c>
      <c r="EE217" s="2">
        <f t="shared" si="240"/>
        <v>102.80885651869973</v>
      </c>
      <c r="EF217" s="2">
        <f t="shared" si="239"/>
        <v>101.17629125313053</v>
      </c>
      <c r="EG217" s="2">
        <f t="shared" si="239"/>
        <v>104.64095061846064</v>
      </c>
      <c r="EH217" s="2">
        <f t="shared" si="239"/>
        <v>111.5979605680362</v>
      </c>
      <c r="EI217" s="2">
        <f t="shared" si="239"/>
        <v>111.80113452674082</v>
      </c>
      <c r="EJ217" s="2">
        <f t="shared" si="239"/>
        <v>115.48948839149172</v>
      </c>
      <c r="EK217" s="2">
        <f t="shared" si="239"/>
        <v>111.71609896157706</v>
      </c>
      <c r="EL217" s="2">
        <f t="shared" si="254"/>
        <v>109.79980763541734</v>
      </c>
      <c r="EM217" s="2">
        <f t="shared" si="255"/>
        <v>113.1408980359091</v>
      </c>
      <c r="EN217" s="2">
        <f t="shared" si="256"/>
        <v>111.66152843408403</v>
      </c>
      <c r="EO217" s="2">
        <f t="shared" si="257"/>
        <v>115.68514144736841</v>
      </c>
      <c r="EQ217" s="2">
        <f t="shared" si="269"/>
        <v>103.84532607871388</v>
      </c>
      <c r="ER217" s="2">
        <f t="shared" si="269"/>
        <v>103.35550918817934</v>
      </c>
      <c r="ES217" s="2">
        <f t="shared" si="269"/>
        <v>104.17779972828258</v>
      </c>
      <c r="ET217" s="2">
        <f t="shared" si="269"/>
        <v>103.62648183450753</v>
      </c>
      <c r="EU217" s="2">
        <f t="shared" si="269"/>
        <v>103.36425743063329</v>
      </c>
      <c r="EV217" s="2">
        <f t="shared" si="269"/>
        <v>101.82338106527152</v>
      </c>
      <c r="EW217" s="2">
        <f t="shared" si="269"/>
        <v>105.02050591638765</v>
      </c>
      <c r="EX217" s="2">
        <f t="shared" si="269"/>
        <v>109.82623362670142</v>
      </c>
      <c r="EY217" s="2">
        <f t="shared" si="269"/>
        <v>109.63181646461197</v>
      </c>
      <c r="EZ217" s="2">
        <f t="shared" si="269"/>
        <v>112.98067848107607</v>
      </c>
      <c r="FA217" s="2">
        <f t="shared" si="269"/>
        <v>111.61378685456056</v>
      </c>
      <c r="FB217" s="2">
        <f t="shared" si="269"/>
        <v>110.8301555578866</v>
      </c>
      <c r="FC217" s="2">
        <f t="shared" si="269"/>
        <v>112.07137189789651</v>
      </c>
      <c r="FD217" s="2">
        <f t="shared" si="269"/>
        <v>110.48088092601654</v>
      </c>
      <c r="FE217" s="2">
        <f t="shared" si="269"/>
        <v>111.04997256707726</v>
      </c>
      <c r="FG217" s="2">
        <f t="shared" si="270"/>
        <v>0.99999933284620313</v>
      </c>
      <c r="FH217" s="2">
        <f t="shared" si="270"/>
        <v>0.99999912806793134</v>
      </c>
      <c r="FI217" s="2">
        <f t="shared" si="270"/>
        <v>0.99999910430806349</v>
      </c>
      <c r="FJ217" s="2">
        <f t="shared" si="270"/>
        <v>0.99999911662786156</v>
      </c>
      <c r="FK217" s="2">
        <f t="shared" si="270"/>
        <v>0.99999887034729329</v>
      </c>
      <c r="FL217" s="2">
        <f t="shared" si="270"/>
        <v>0.99999869775164685</v>
      </c>
      <c r="FM217" s="2">
        <f t="shared" si="270"/>
        <v>0.99999891514669537</v>
      </c>
      <c r="FN217" s="2">
        <f t="shared" si="270"/>
        <v>0.99999866286368444</v>
      </c>
      <c r="FO217" s="2">
        <f t="shared" si="270"/>
        <v>0.99999881275353131</v>
      </c>
      <c r="FP217" s="2">
        <f t="shared" si="270"/>
        <v>0.99999873381582283</v>
      </c>
      <c r="FQ217" s="2">
        <f t="shared" si="270"/>
        <v>0.99999868934768266</v>
      </c>
      <c r="FR217" s="2">
        <f t="shared" si="270"/>
        <v>0.99999868584785456</v>
      </c>
      <c r="FS217" s="2">
        <f t="shared" si="270"/>
        <v>0.99999862053170607</v>
      </c>
      <c r="FT217" s="2">
        <f t="shared" si="270"/>
        <v>0.9999987027164593</v>
      </c>
      <c r="FU217" s="2">
        <f t="shared" si="270"/>
        <v>0.99999834518262665</v>
      </c>
      <c r="FW217" s="2">
        <f t="shared" si="260"/>
        <v>0.99520232085583293</v>
      </c>
      <c r="FX217" s="2">
        <f t="shared" si="260"/>
        <v>0.99507756547393611</v>
      </c>
      <c r="FY217" s="2">
        <f t="shared" si="260"/>
        <v>0.994477117609601</v>
      </c>
      <c r="FZ217" s="2">
        <f t="shared" si="260"/>
        <v>0.99398297716453698</v>
      </c>
      <c r="GA217" s="2">
        <f t="shared" si="260"/>
        <v>0.994615902754729</v>
      </c>
      <c r="GB217" s="2">
        <f t="shared" si="260"/>
        <v>0.99427227158934306</v>
      </c>
      <c r="GC217" s="2">
        <f t="shared" si="260"/>
        <v>0.99537642954701233</v>
      </c>
      <c r="GD217" s="2">
        <f t="shared" si="260"/>
        <v>0.99543893543608186</v>
      </c>
      <c r="GE217" s="2">
        <f t="shared" si="260"/>
        <v>0.99496693827784699</v>
      </c>
      <c r="GF217" s="2">
        <f t="shared" si="260"/>
        <v>0.99406345680262032</v>
      </c>
      <c r="GG217" s="2">
        <f t="shared" si="260"/>
        <v>0.9938013642180864</v>
      </c>
      <c r="GH217" s="2">
        <f t="shared" si="260"/>
        <v>0.99319260785214714</v>
      </c>
      <c r="GI217" s="2">
        <f t="shared" si="260"/>
        <v>0.99256751350771455</v>
      </c>
      <c r="GJ217" s="2">
        <f t="shared" si="260"/>
        <v>0.99117579997838157</v>
      </c>
      <c r="GK217" s="2">
        <f t="shared" si="260"/>
        <v>0.989817009776506</v>
      </c>
      <c r="GM217" s="83">
        <f t="shared" si="261"/>
        <v>0</v>
      </c>
      <c r="GN217" s="83">
        <f t="shared" si="261"/>
        <v>0</v>
      </c>
      <c r="GO217" s="83">
        <f t="shared" si="261"/>
        <v>0</v>
      </c>
      <c r="GP217" s="83">
        <f t="shared" si="261"/>
        <v>0</v>
      </c>
      <c r="GQ217" s="83">
        <f t="shared" si="261"/>
        <v>0</v>
      </c>
      <c r="GR217" s="83">
        <f t="shared" si="261"/>
        <v>0</v>
      </c>
      <c r="GS217" s="83">
        <f t="shared" si="261"/>
        <v>0</v>
      </c>
      <c r="GT217" s="83">
        <f t="shared" si="261"/>
        <v>0</v>
      </c>
      <c r="GU217" s="83">
        <f t="shared" si="261"/>
        <v>0</v>
      </c>
      <c r="GV217" s="83">
        <f t="shared" si="261"/>
        <v>0</v>
      </c>
      <c r="GW217" s="83">
        <f t="shared" si="261"/>
        <v>0</v>
      </c>
      <c r="GX217" s="83">
        <f t="shared" si="261"/>
        <v>0</v>
      </c>
      <c r="GY217" s="83">
        <f t="shared" si="261"/>
        <v>0</v>
      </c>
      <c r="GZ217" s="83">
        <f t="shared" si="261"/>
        <v>0</v>
      </c>
      <c r="HA217" s="83">
        <f t="shared" si="261"/>
        <v>0</v>
      </c>
      <c r="HC217" s="83">
        <f t="shared" si="271"/>
        <v>0</v>
      </c>
      <c r="HD217" s="83">
        <f t="shared" si="271"/>
        <v>0</v>
      </c>
      <c r="HE217" s="83">
        <f t="shared" si="271"/>
        <v>0</v>
      </c>
      <c r="HF217" s="83">
        <f t="shared" si="265"/>
        <v>0</v>
      </c>
      <c r="HG217" s="83">
        <f t="shared" si="265"/>
        <v>0</v>
      </c>
      <c r="HH217" s="83">
        <f t="shared" si="265"/>
        <v>0</v>
      </c>
      <c r="HI217" s="83">
        <f t="shared" si="241"/>
        <v>0</v>
      </c>
      <c r="HJ217" s="83">
        <f t="shared" si="241"/>
        <v>0</v>
      </c>
      <c r="HK217" s="83">
        <f t="shared" si="241"/>
        <v>0</v>
      </c>
      <c r="HL217" s="83">
        <f t="shared" si="241"/>
        <v>0</v>
      </c>
      <c r="HM217" s="83">
        <f t="shared" si="241"/>
        <v>0</v>
      </c>
      <c r="HN217" s="83">
        <f t="shared" si="241"/>
        <v>0</v>
      </c>
      <c r="HO217" s="83">
        <f t="shared" si="226"/>
        <v>0</v>
      </c>
      <c r="HP217" s="83">
        <f t="shared" si="226"/>
        <v>0</v>
      </c>
      <c r="HQ217" s="83">
        <f t="shared" si="226"/>
        <v>0</v>
      </c>
      <c r="HS217" s="83">
        <f t="shared" si="262"/>
        <v>1.8282141082419127E-166</v>
      </c>
      <c r="HT217" s="83">
        <f t="shared" si="262"/>
        <v>2.013148655118465E-152</v>
      </c>
      <c r="HU217" s="83">
        <f t="shared" si="262"/>
        <v>3.3434676714221281E-162</v>
      </c>
      <c r="HV217" s="83">
        <f t="shared" si="262"/>
        <v>1.5864760492691105E-139</v>
      </c>
      <c r="HW217" s="83">
        <f t="shared" si="262"/>
        <v>1.2457652226440137E-186</v>
      </c>
      <c r="HX217" s="83">
        <f t="shared" si="262"/>
        <v>1.9677349339373865E-227</v>
      </c>
      <c r="HY217" s="83">
        <f t="shared" si="262"/>
        <v>7.0655135127225702E-195</v>
      </c>
      <c r="HZ217" s="83">
        <f t="shared" si="262"/>
        <v>3.1436384649088422E-224</v>
      </c>
      <c r="IA217" s="83">
        <f t="shared" si="262"/>
        <v>8.7330226868696427E-200</v>
      </c>
      <c r="IB217" s="83">
        <f t="shared" si="262"/>
        <v>3.291169295317639E-195</v>
      </c>
      <c r="IC217" s="83">
        <f t="shared" si="262"/>
        <v>3.5240983708417703E-198</v>
      </c>
      <c r="ID217" s="83">
        <f t="shared" si="262"/>
        <v>2.3449751291365646E-212</v>
      </c>
      <c r="IE217" s="83">
        <f t="shared" si="262"/>
        <v>3.7275648411581144E-198</v>
      </c>
      <c r="IF217" s="83">
        <f t="shared" si="262"/>
        <v>9.4174230302822611E-243</v>
      </c>
      <c r="IG217" s="83">
        <f t="shared" si="262"/>
        <v>7.1188614669266195E-236</v>
      </c>
      <c r="II217" s="83">
        <f t="shared" si="263"/>
        <v>2.4888837017940782E-17</v>
      </c>
      <c r="IJ217" s="83">
        <f t="shared" si="263"/>
        <v>3.6381912333465948E-16</v>
      </c>
      <c r="IK217" s="83">
        <f t="shared" si="263"/>
        <v>2.5904579477217688E-17</v>
      </c>
      <c r="IL217" s="83">
        <f t="shared" si="263"/>
        <v>9.8240388360326666E-15</v>
      </c>
      <c r="IM217" s="83">
        <f t="shared" si="263"/>
        <v>2.1010990080559817E-19</v>
      </c>
      <c r="IN217" s="83">
        <f t="shared" si="263"/>
        <v>4.2740230377934036E-23</v>
      </c>
      <c r="IO217" s="83">
        <f t="shared" si="263"/>
        <v>7.4334980555094353E-21</v>
      </c>
      <c r="IP217" s="83">
        <f t="shared" si="263"/>
        <v>2.9059715770330805E-24</v>
      </c>
      <c r="IQ217" s="83">
        <f t="shared" si="263"/>
        <v>4.2153791330198316E-21</v>
      </c>
      <c r="IR217" s="83">
        <f t="shared" si="263"/>
        <v>4.239492374620814E-20</v>
      </c>
      <c r="IS217" s="83">
        <f t="shared" si="263"/>
        <v>2.4855123453454282E-20</v>
      </c>
      <c r="IT217" s="83">
        <f t="shared" si="263"/>
        <v>4.3082468183136052E-21</v>
      </c>
      <c r="IU217" s="83">
        <f t="shared" si="263"/>
        <v>1.5574878902833407E-19</v>
      </c>
      <c r="IV217" s="83">
        <f t="shared" si="263"/>
        <v>2.9623092396847208E-22</v>
      </c>
      <c r="IW217" s="83">
        <f t="shared" si="263"/>
        <v>3.8056064735858332E-20</v>
      </c>
      <c r="IY217" s="83">
        <f t="shared" si="264"/>
        <v>2.4888837017940782E-17</v>
      </c>
      <c r="IZ217" s="83">
        <f t="shared" si="264"/>
        <v>3.6381912333465948E-16</v>
      </c>
      <c r="JA217" s="83">
        <f t="shared" si="264"/>
        <v>2.5904579477217688E-17</v>
      </c>
      <c r="JB217" s="83">
        <f t="shared" si="264"/>
        <v>9.8240388360326666E-15</v>
      </c>
      <c r="JC217" s="83">
        <f t="shared" si="264"/>
        <v>2.1010990080559817E-19</v>
      </c>
      <c r="JD217" s="83">
        <f t="shared" si="264"/>
        <v>4.2740230377934036E-23</v>
      </c>
      <c r="JE217" s="83">
        <f t="shared" si="264"/>
        <v>7.4334980555094353E-21</v>
      </c>
      <c r="JF217" s="83">
        <f t="shared" si="264"/>
        <v>2.9059715770330805E-24</v>
      </c>
      <c r="JG217" s="83">
        <f t="shared" si="264"/>
        <v>4.2153791330198316E-21</v>
      </c>
      <c r="JH217" s="83">
        <f t="shared" si="264"/>
        <v>4.239492374620814E-20</v>
      </c>
      <c r="JI217" s="83">
        <f t="shared" si="264"/>
        <v>2.4855123453454282E-20</v>
      </c>
      <c r="JJ217" s="83">
        <f t="shared" si="264"/>
        <v>4.3082468183136052E-21</v>
      </c>
      <c r="JK217" s="83">
        <f t="shared" si="264"/>
        <v>1.5574878902833407E-19</v>
      </c>
      <c r="JL217" s="83">
        <f t="shared" si="264"/>
        <v>2.9623092396847208E-22</v>
      </c>
      <c r="JM217" s="83">
        <f t="shared" si="264"/>
        <v>3.8056064735858332E-20</v>
      </c>
    </row>
    <row r="218" spans="2:273" x14ac:dyDescent="0.25">
      <c r="B218" s="2">
        <v>191</v>
      </c>
      <c r="C218" s="37">
        <v>105.75</v>
      </c>
      <c r="D218" s="37">
        <v>105.8</v>
      </c>
      <c r="E218" s="37">
        <v>104.267</v>
      </c>
      <c r="F218" s="37">
        <v>104.167</v>
      </c>
      <c r="G218" s="37">
        <v>105.517</v>
      </c>
      <c r="H218" s="37">
        <v>105.069</v>
      </c>
      <c r="I218" s="37">
        <v>108.13800000000001</v>
      </c>
      <c r="J218" s="37">
        <v>108.414</v>
      </c>
      <c r="K218" s="37">
        <v>107.241</v>
      </c>
      <c r="L218" s="37">
        <v>109.776</v>
      </c>
      <c r="M218" s="37">
        <v>110.776</v>
      </c>
      <c r="N218" s="37">
        <v>108.86199999999999</v>
      </c>
      <c r="O218" s="37">
        <v>111.879</v>
      </c>
      <c r="P218" s="37">
        <v>109.828</v>
      </c>
      <c r="Q218" s="37">
        <v>113.569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169.11211003861007</v>
      </c>
      <c r="DL218" s="2">
        <f t="shared" si="268"/>
        <v>157.59679822737718</v>
      </c>
      <c r="DM218" s="2">
        <f t="shared" si="268"/>
        <v>148.06381997300946</v>
      </c>
      <c r="DN218" s="2">
        <f t="shared" si="268"/>
        <v>141.24019794288216</v>
      </c>
      <c r="DO218" s="2">
        <f t="shared" si="268"/>
        <v>135.85597691213479</v>
      </c>
      <c r="DP218" s="2">
        <f t="shared" si="268"/>
        <v>137.99386610644262</v>
      </c>
      <c r="DQ218" s="2">
        <f t="shared" si="268"/>
        <v>143.24809771309774</v>
      </c>
      <c r="DR218" s="2">
        <f t="shared" si="268"/>
        <v>143.13456974789915</v>
      </c>
      <c r="DS218" s="2">
        <f t="shared" si="268"/>
        <v>147.63246690009848</v>
      </c>
      <c r="DT218" s="2">
        <f t="shared" si="268"/>
        <v>146.71126567458143</v>
      </c>
      <c r="DU218" s="2">
        <f t="shared" si="268"/>
        <v>136.81006778711483</v>
      </c>
      <c r="DV218" s="2">
        <f t="shared" si="268"/>
        <v>140.48217030812327</v>
      </c>
      <c r="DW218" s="2">
        <f t="shared" si="268"/>
        <v>153.29221008403363</v>
      </c>
      <c r="DX218" s="2">
        <f t="shared" si="268"/>
        <v>159.21654444444442</v>
      </c>
      <c r="DY218" s="2">
        <f t="shared" si="268"/>
        <v>188.38940044493881</v>
      </c>
      <c r="EA218" s="2">
        <f t="shared" si="240"/>
        <v>106.00896472018272</v>
      </c>
      <c r="EB218" s="2">
        <f t="shared" si="240"/>
        <v>105.29181937143878</v>
      </c>
      <c r="EC218" s="2">
        <f t="shared" si="240"/>
        <v>103.72735841184387</v>
      </c>
      <c r="ED218" s="2">
        <f t="shared" si="240"/>
        <v>104.13480032058099</v>
      </c>
      <c r="EE218" s="2">
        <f t="shared" si="240"/>
        <v>102.72747170763911</v>
      </c>
      <c r="EF218" s="2">
        <f t="shared" si="239"/>
        <v>101.07176734201705</v>
      </c>
      <c r="EG218" s="2">
        <f t="shared" si="239"/>
        <v>104.54290014614311</v>
      </c>
      <c r="EH218" s="2">
        <f t="shared" si="239"/>
        <v>111.57083019631656</v>
      </c>
      <c r="EI218" s="2">
        <f t="shared" si="239"/>
        <v>111.76219349305079</v>
      </c>
      <c r="EJ218" s="2">
        <f t="shared" si="239"/>
        <v>115.50928392830477</v>
      </c>
      <c r="EK218" s="2">
        <f t="shared" si="239"/>
        <v>111.68510169124698</v>
      </c>
      <c r="EL218" s="2">
        <f t="shared" si="254"/>
        <v>109.74324737391636</v>
      </c>
      <c r="EM218" s="2">
        <f t="shared" si="255"/>
        <v>113.07331060800328</v>
      </c>
      <c r="EN218" s="2">
        <f t="shared" si="256"/>
        <v>111.59249627815093</v>
      </c>
      <c r="EO218" s="2">
        <f t="shared" si="257"/>
        <v>115.61853190789472</v>
      </c>
      <c r="EQ218" s="2">
        <f t="shared" si="269"/>
        <v>103.74875112042162</v>
      </c>
      <c r="ER218" s="2">
        <f t="shared" si="269"/>
        <v>103.25814001358695</v>
      </c>
      <c r="ES218" s="2">
        <f t="shared" si="269"/>
        <v>104.10395173908024</v>
      </c>
      <c r="ET218" s="2">
        <f t="shared" si="269"/>
        <v>103.55478456969195</v>
      </c>
      <c r="EU218" s="2">
        <f t="shared" si="269"/>
        <v>103.28883909938557</v>
      </c>
      <c r="EV218" s="2">
        <f t="shared" si="269"/>
        <v>101.725929187785</v>
      </c>
      <c r="EW218" s="2">
        <f t="shared" si="269"/>
        <v>104.92648828540479</v>
      </c>
      <c r="EX218" s="2">
        <f t="shared" si="269"/>
        <v>109.78017705795249</v>
      </c>
      <c r="EY218" s="2">
        <f t="shared" si="269"/>
        <v>109.5694513094425</v>
      </c>
      <c r="EZ218" s="2">
        <f t="shared" si="269"/>
        <v>112.97294277985122</v>
      </c>
      <c r="FA218" s="2">
        <f t="shared" si="269"/>
        <v>111.58167623071373</v>
      </c>
      <c r="FB218" s="2">
        <f t="shared" si="269"/>
        <v>110.78502621757423</v>
      </c>
      <c r="FC218" s="2">
        <f t="shared" si="269"/>
        <v>111.99166334790833</v>
      </c>
      <c r="FD218" s="2">
        <f t="shared" si="269"/>
        <v>110.39848925527259</v>
      </c>
      <c r="FE218" s="2">
        <f t="shared" si="269"/>
        <v>110.93511661562303</v>
      </c>
      <c r="FG218" s="2">
        <f t="shared" si="270"/>
        <v>0.99999939154846995</v>
      </c>
      <c r="FH218" s="2">
        <f t="shared" si="270"/>
        <v>0.99999920478844118</v>
      </c>
      <c r="FI218" s="2">
        <f t="shared" si="270"/>
        <v>0.99999918311918079</v>
      </c>
      <c r="FJ218" s="2">
        <f t="shared" si="270"/>
        <v>0.99999919435497198</v>
      </c>
      <c r="FK218" s="2">
        <f t="shared" si="270"/>
        <v>0.9999989697443844</v>
      </c>
      <c r="FL218" s="2">
        <f t="shared" si="270"/>
        <v>0.99999881233525023</v>
      </c>
      <c r="FM218" s="2">
        <f t="shared" si="270"/>
        <v>0.99999901060193264</v>
      </c>
      <c r="FN218" s="2">
        <f t="shared" si="270"/>
        <v>0.99999878051704305</v>
      </c>
      <c r="FO218" s="2">
        <f t="shared" si="270"/>
        <v>0.99999891721823841</v>
      </c>
      <c r="FP218" s="2">
        <f t="shared" si="270"/>
        <v>0.9999988452261771</v>
      </c>
      <c r="FQ218" s="2">
        <f t="shared" si="270"/>
        <v>0.99999880467074209</v>
      </c>
      <c r="FR218" s="2">
        <f t="shared" si="270"/>
        <v>0.99999880147886022</v>
      </c>
      <c r="FS218" s="2">
        <f t="shared" si="270"/>
        <v>0.99999874190981075</v>
      </c>
      <c r="FT218" s="2">
        <f t="shared" si="270"/>
        <v>0.99999881686321412</v>
      </c>
      <c r="FU218" s="2">
        <f t="shared" si="270"/>
        <v>0.99999849078839864</v>
      </c>
      <c r="FW218" s="2">
        <f t="shared" si="260"/>
        <v>0.99562261673173202</v>
      </c>
      <c r="FX218" s="2">
        <f t="shared" si="260"/>
        <v>0.99550874109819187</v>
      </c>
      <c r="FY218" s="2">
        <f t="shared" si="260"/>
        <v>0.99496062249088923</v>
      </c>
      <c r="FZ218" s="2">
        <f t="shared" si="260"/>
        <v>0.99450950310432196</v>
      </c>
      <c r="GA218" s="2">
        <f t="shared" si="260"/>
        <v>0.99508731760721447</v>
      </c>
      <c r="GB218" s="2">
        <f t="shared" si="260"/>
        <v>0.99477361562176825</v>
      </c>
      <c r="GC218" s="2">
        <f t="shared" si="260"/>
        <v>0.99578153745819287</v>
      </c>
      <c r="GD218" s="2">
        <f t="shared" si="260"/>
        <v>0.99583858960382898</v>
      </c>
      <c r="GE218" s="2">
        <f t="shared" si="260"/>
        <v>0.99540775945813154</v>
      </c>
      <c r="GF218" s="2">
        <f t="shared" si="260"/>
        <v>0.99458297866672041</v>
      </c>
      <c r="GG218" s="2">
        <f t="shared" si="260"/>
        <v>0.99434369195509564</v>
      </c>
      <c r="GH218" s="2">
        <f t="shared" si="260"/>
        <v>0.99378786364834792</v>
      </c>
      <c r="GI218" s="2">
        <f t="shared" si="260"/>
        <v>0.99321705585774323</v>
      </c>
      <c r="GJ218" s="2">
        <f t="shared" si="260"/>
        <v>0.99194598051745286</v>
      </c>
      <c r="GK218" s="2">
        <f t="shared" si="260"/>
        <v>0.99070467399429096</v>
      </c>
      <c r="GM218" s="83">
        <f t="shared" si="261"/>
        <v>0</v>
      </c>
      <c r="GN218" s="83">
        <f t="shared" si="261"/>
        <v>0</v>
      </c>
      <c r="GO218" s="83">
        <f t="shared" si="261"/>
        <v>0</v>
      </c>
      <c r="GP218" s="83">
        <f t="shared" si="261"/>
        <v>0</v>
      </c>
      <c r="GQ218" s="83">
        <f t="shared" si="261"/>
        <v>0</v>
      </c>
      <c r="GR218" s="83">
        <f t="shared" si="261"/>
        <v>0</v>
      </c>
      <c r="GS218" s="83">
        <f t="shared" si="261"/>
        <v>0</v>
      </c>
      <c r="GT218" s="83">
        <f t="shared" si="261"/>
        <v>0</v>
      </c>
      <c r="GU218" s="83">
        <f t="shared" si="261"/>
        <v>0</v>
      </c>
      <c r="GV218" s="83">
        <f t="shared" si="261"/>
        <v>0</v>
      </c>
      <c r="GW218" s="83">
        <f t="shared" si="261"/>
        <v>0</v>
      </c>
      <c r="GX218" s="83">
        <f t="shared" si="261"/>
        <v>0</v>
      </c>
      <c r="GY218" s="83">
        <f t="shared" si="261"/>
        <v>0</v>
      </c>
      <c r="GZ218" s="83">
        <f t="shared" si="261"/>
        <v>0</v>
      </c>
      <c r="HA218" s="83">
        <f t="shared" si="261"/>
        <v>0</v>
      </c>
      <c r="HC218" s="83">
        <f t="shared" si="271"/>
        <v>0</v>
      </c>
      <c r="HD218" s="83">
        <f t="shared" si="271"/>
        <v>0</v>
      </c>
      <c r="HE218" s="83">
        <f t="shared" si="271"/>
        <v>0</v>
      </c>
      <c r="HF218" s="83">
        <f t="shared" si="265"/>
        <v>0</v>
      </c>
      <c r="HG218" s="83">
        <f t="shared" si="265"/>
        <v>0</v>
      </c>
      <c r="HH218" s="83">
        <f t="shared" si="265"/>
        <v>0</v>
      </c>
      <c r="HI218" s="83">
        <f t="shared" si="241"/>
        <v>0</v>
      </c>
      <c r="HJ218" s="83">
        <f t="shared" si="241"/>
        <v>0</v>
      </c>
      <c r="HK218" s="83">
        <f t="shared" si="241"/>
        <v>0</v>
      </c>
      <c r="HL218" s="83">
        <f t="shared" si="241"/>
        <v>0</v>
      </c>
      <c r="HM218" s="83">
        <f t="shared" si="241"/>
        <v>0</v>
      </c>
      <c r="HN218" s="83">
        <f t="shared" si="241"/>
        <v>0</v>
      </c>
      <c r="HO218" s="83">
        <f t="shared" si="226"/>
        <v>0</v>
      </c>
      <c r="HP218" s="83">
        <f t="shared" si="226"/>
        <v>0</v>
      </c>
      <c r="HQ218" s="83">
        <f t="shared" si="226"/>
        <v>0</v>
      </c>
      <c r="HS218" s="83">
        <f t="shared" si="262"/>
        <v>1.8283805779369455E-170</v>
      </c>
      <c r="HT218" s="83">
        <f t="shared" si="262"/>
        <v>4.0153951682105416E-156</v>
      </c>
      <c r="HU218" s="83">
        <f t="shared" si="262"/>
        <v>2.9510423902488513E-166</v>
      </c>
      <c r="HV218" s="83">
        <f t="shared" si="262"/>
        <v>5.0794063009023323E-143</v>
      </c>
      <c r="HW218" s="83">
        <f t="shared" si="262"/>
        <v>3.0692972450372343E-191</v>
      </c>
      <c r="HX218" s="83">
        <f t="shared" si="262"/>
        <v>4.2867307616047171E-233</v>
      </c>
      <c r="HY218" s="83">
        <f t="shared" si="262"/>
        <v>1.2331949659512567E-199</v>
      </c>
      <c r="HZ218" s="83">
        <f t="shared" si="262"/>
        <v>9.3507831885926675E-230</v>
      </c>
      <c r="IA218" s="83">
        <f t="shared" si="262"/>
        <v>1.0322560559435453E-204</v>
      </c>
      <c r="IB218" s="83">
        <f t="shared" si="262"/>
        <v>4.1652475466225014E-200</v>
      </c>
      <c r="IC218" s="83">
        <f t="shared" si="262"/>
        <v>3.4542895593094602E-203</v>
      </c>
      <c r="ID218" s="83">
        <f t="shared" si="262"/>
        <v>9.5376288376649235E-218</v>
      </c>
      <c r="IE218" s="83">
        <f t="shared" si="262"/>
        <v>3.0699922238489758E-203</v>
      </c>
      <c r="IF218" s="83">
        <f t="shared" si="262"/>
        <v>3.9390270244632446E-249</v>
      </c>
      <c r="IG218" s="83">
        <f t="shared" si="262"/>
        <v>3.2951240553690035E-242</v>
      </c>
      <c r="II218" s="83">
        <f t="shared" si="263"/>
        <v>7.0213725508688132E-18</v>
      </c>
      <c r="IJ218" s="83">
        <f t="shared" si="263"/>
        <v>1.1189902717208574E-16</v>
      </c>
      <c r="IK218" s="83">
        <f t="shared" si="263"/>
        <v>7.06814315799116E-18</v>
      </c>
      <c r="IL218" s="83">
        <f t="shared" si="263"/>
        <v>3.2444390278845741E-15</v>
      </c>
      <c r="IM218" s="83">
        <f t="shared" si="263"/>
        <v>4.8711337510359542E-20</v>
      </c>
      <c r="IN218" s="83">
        <f t="shared" si="263"/>
        <v>7.1888592502114171E-24</v>
      </c>
      <c r="IO218" s="83">
        <f t="shared" si="263"/>
        <v>1.6031888630893055E-21</v>
      </c>
      <c r="IP218" s="83">
        <f t="shared" si="263"/>
        <v>4.8128663755328999E-25</v>
      </c>
      <c r="IQ218" s="83">
        <f t="shared" si="263"/>
        <v>8.6941225594643492E-22</v>
      </c>
      <c r="IR218" s="83">
        <f t="shared" si="263"/>
        <v>9.0213294094241804E-21</v>
      </c>
      <c r="IS218" s="83">
        <f t="shared" si="263"/>
        <v>5.1188635557097928E-21</v>
      </c>
      <c r="IT218" s="83">
        <f t="shared" si="263"/>
        <v>8.0699025589877071E-22</v>
      </c>
      <c r="IU218" s="83">
        <f t="shared" si="263"/>
        <v>3.2378578083202303E-20</v>
      </c>
      <c r="IV218" s="83">
        <f t="shared" si="263"/>
        <v>4.5519263832565326E-23</v>
      </c>
      <c r="IW218" s="83">
        <f t="shared" si="263"/>
        <v>6.6966291603965379E-21</v>
      </c>
      <c r="IY218" s="83">
        <f t="shared" si="264"/>
        <v>7.0213725508688132E-18</v>
      </c>
      <c r="IZ218" s="83">
        <f t="shared" si="264"/>
        <v>1.1189902717208574E-16</v>
      </c>
      <c r="JA218" s="83">
        <f t="shared" si="264"/>
        <v>7.06814315799116E-18</v>
      </c>
      <c r="JB218" s="83">
        <f t="shared" si="264"/>
        <v>3.2444390278845741E-15</v>
      </c>
      <c r="JC218" s="83">
        <f t="shared" si="264"/>
        <v>4.8711337510359542E-20</v>
      </c>
      <c r="JD218" s="83">
        <f t="shared" si="264"/>
        <v>7.1888592502114171E-24</v>
      </c>
      <c r="JE218" s="83">
        <f t="shared" si="264"/>
        <v>1.6031888630893055E-21</v>
      </c>
      <c r="JF218" s="83">
        <f t="shared" si="264"/>
        <v>4.8128663755328999E-25</v>
      </c>
      <c r="JG218" s="83">
        <f t="shared" si="264"/>
        <v>8.6941225594643492E-22</v>
      </c>
      <c r="JH218" s="83">
        <f t="shared" si="264"/>
        <v>9.0213294094241804E-21</v>
      </c>
      <c r="JI218" s="83">
        <f t="shared" si="264"/>
        <v>5.1188635557097928E-21</v>
      </c>
      <c r="JJ218" s="83">
        <f t="shared" si="264"/>
        <v>8.0699025589877071E-22</v>
      </c>
      <c r="JK218" s="83">
        <f t="shared" si="264"/>
        <v>3.2378578083202303E-20</v>
      </c>
      <c r="JL218" s="83">
        <f t="shared" si="264"/>
        <v>4.5519263832565326E-23</v>
      </c>
      <c r="JM218" s="83">
        <f t="shared" si="264"/>
        <v>6.6966291603965379E-21</v>
      </c>
    </row>
    <row r="219" spans="2:273" x14ac:dyDescent="0.25">
      <c r="B219" s="2">
        <v>192</v>
      </c>
      <c r="C219" s="37">
        <v>107.25</v>
      </c>
      <c r="D219" s="37">
        <v>105.767</v>
      </c>
      <c r="E219" s="37">
        <v>102.65</v>
      </c>
      <c r="F219" s="37">
        <v>104.533</v>
      </c>
      <c r="G219" s="37">
        <v>104.155</v>
      </c>
      <c r="H219" s="37">
        <v>104.569</v>
      </c>
      <c r="I219" s="37">
        <v>106.172</v>
      </c>
      <c r="J219" s="37">
        <v>106.828</v>
      </c>
      <c r="K219" s="37">
        <v>110.586</v>
      </c>
      <c r="L219" s="37">
        <v>110.345</v>
      </c>
      <c r="M219" s="37">
        <v>113.63800000000001</v>
      </c>
      <c r="N219" s="37">
        <v>108.79300000000001</v>
      </c>
      <c r="O219" s="37">
        <v>110.414</v>
      </c>
      <c r="P219" s="37">
        <v>111.983</v>
      </c>
      <c r="Q219" s="37">
        <v>111.983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169.36777541827541</v>
      </c>
      <c r="DL219" s="2">
        <f t="shared" si="268"/>
        <v>157.81438942991574</v>
      </c>
      <c r="DM219" s="2">
        <f t="shared" si="268"/>
        <v>148.23558353576249</v>
      </c>
      <c r="DN219" s="2">
        <f t="shared" si="268"/>
        <v>141.37465401028561</v>
      </c>
      <c r="DO219" s="2">
        <f t="shared" si="268"/>
        <v>135.95939161833897</v>
      </c>
      <c r="DP219" s="2">
        <f t="shared" si="268"/>
        <v>138.09968767507007</v>
      </c>
      <c r="DQ219" s="2">
        <f t="shared" si="268"/>
        <v>143.37372272677538</v>
      </c>
      <c r="DR219" s="2">
        <f t="shared" si="268"/>
        <v>143.26986302521007</v>
      </c>
      <c r="DS219" s="2">
        <f t="shared" si="268"/>
        <v>147.80086026917607</v>
      </c>
      <c r="DT219" s="2">
        <f t="shared" si="268"/>
        <v>146.87391596454751</v>
      </c>
      <c r="DU219" s="2">
        <f t="shared" si="268"/>
        <v>136.91316750700281</v>
      </c>
      <c r="DV219" s="2">
        <f t="shared" si="268"/>
        <v>140.60203725490197</v>
      </c>
      <c r="DW219" s="2">
        <f t="shared" si="268"/>
        <v>153.47637899159665</v>
      </c>
      <c r="DX219" s="2">
        <f t="shared" si="268"/>
        <v>159.43470570570568</v>
      </c>
      <c r="DY219" s="2">
        <f t="shared" si="268"/>
        <v>188.78258798665183</v>
      </c>
      <c r="EA219" s="2">
        <f t="shared" si="240"/>
        <v>105.93570351817905</v>
      </c>
      <c r="EB219" s="2">
        <f t="shared" si="240"/>
        <v>105.21626766077055</v>
      </c>
      <c r="EC219" s="2">
        <f t="shared" si="240"/>
        <v>103.64940908479139</v>
      </c>
      <c r="ED219" s="2">
        <f t="shared" si="240"/>
        <v>104.06941399009389</v>
      </c>
      <c r="EE219" s="2">
        <f t="shared" si="240"/>
        <v>102.64608689657848</v>
      </c>
      <c r="EF219" s="2">
        <f t="shared" si="239"/>
        <v>100.96724343090358</v>
      </c>
      <c r="EG219" s="2">
        <f t="shared" si="239"/>
        <v>104.44484967382557</v>
      </c>
      <c r="EH219" s="2">
        <f t="shared" si="239"/>
        <v>111.54369982459694</v>
      </c>
      <c r="EI219" s="2">
        <f t="shared" si="239"/>
        <v>111.72325245936076</v>
      </c>
      <c r="EJ219" s="2">
        <f t="shared" si="239"/>
        <v>115.52907946511782</v>
      </c>
      <c r="EK219" s="2">
        <f t="shared" si="239"/>
        <v>111.65410442091691</v>
      </c>
      <c r="EL219" s="2">
        <f t="shared" si="254"/>
        <v>109.68668711241538</v>
      </c>
      <c r="EM219" s="2">
        <f t="shared" si="255"/>
        <v>113.00572318009746</v>
      </c>
      <c r="EN219" s="2">
        <f t="shared" si="256"/>
        <v>111.52346412221785</v>
      </c>
      <c r="EO219" s="2">
        <f t="shared" si="257"/>
        <v>115.55192236842103</v>
      </c>
      <c r="EQ219" s="2">
        <f t="shared" si="269"/>
        <v>103.65217616212936</v>
      </c>
      <c r="ER219" s="2">
        <f t="shared" si="269"/>
        <v>103.16077083899457</v>
      </c>
      <c r="ES219" s="2">
        <f t="shared" si="269"/>
        <v>104.0301037498779</v>
      </c>
      <c r="ET219" s="2">
        <f t="shared" si="269"/>
        <v>103.48308730487636</v>
      </c>
      <c r="EU219" s="2">
        <f t="shared" si="269"/>
        <v>103.21342076813787</v>
      </c>
      <c r="EV219" s="2">
        <f t="shared" si="269"/>
        <v>101.62847731029849</v>
      </c>
      <c r="EW219" s="2">
        <f t="shared" si="269"/>
        <v>104.83247065442193</v>
      </c>
      <c r="EX219" s="2">
        <f t="shared" si="269"/>
        <v>109.73412048920353</v>
      </c>
      <c r="EY219" s="2">
        <f t="shared" si="269"/>
        <v>109.50708615427303</v>
      </c>
      <c r="EZ219" s="2">
        <f t="shared" si="269"/>
        <v>112.96520707862636</v>
      </c>
      <c r="FA219" s="2">
        <f t="shared" si="269"/>
        <v>111.54956560686689</v>
      </c>
      <c r="FB219" s="2">
        <f t="shared" si="269"/>
        <v>110.73989687726184</v>
      </c>
      <c r="FC219" s="2">
        <f t="shared" si="269"/>
        <v>111.91195479792015</v>
      </c>
      <c r="FD219" s="2">
        <f t="shared" si="269"/>
        <v>110.31609758452863</v>
      </c>
      <c r="FE219" s="2">
        <f t="shared" si="269"/>
        <v>110.8202606641688</v>
      </c>
      <c r="FG219" s="2">
        <f t="shared" si="270"/>
        <v>0.9999994450855797</v>
      </c>
      <c r="FH219" s="2">
        <f t="shared" si="270"/>
        <v>0.99999927475838801</v>
      </c>
      <c r="FI219" s="2">
        <f t="shared" si="270"/>
        <v>0.99999925499578479</v>
      </c>
      <c r="FJ219" s="2">
        <f t="shared" si="270"/>
        <v>0.99999926524294969</v>
      </c>
      <c r="FK219" s="2">
        <f t="shared" si="270"/>
        <v>0.99999906039562614</v>
      </c>
      <c r="FL219" s="2">
        <f t="shared" si="270"/>
        <v>0.99999891683676156</v>
      </c>
      <c r="FM219" s="2">
        <f t="shared" si="270"/>
        <v>0.99999909765815964</v>
      </c>
      <c r="FN219" s="2">
        <f t="shared" si="270"/>
        <v>0.99999888781820545</v>
      </c>
      <c r="FO219" s="2">
        <f t="shared" si="270"/>
        <v>0.99999901249120271</v>
      </c>
      <c r="FP219" s="2">
        <f t="shared" si="270"/>
        <v>0.99999894683364954</v>
      </c>
      <c r="FQ219" s="2">
        <f t="shared" si="270"/>
        <v>0.99999890984664552</v>
      </c>
      <c r="FR219" s="2">
        <f t="shared" si="270"/>
        <v>0.99999890693561411</v>
      </c>
      <c r="FS219" s="2">
        <f t="shared" si="270"/>
        <v>0.99999885260798349</v>
      </c>
      <c r="FT219" s="2">
        <f t="shared" si="270"/>
        <v>0.99999892096631449</v>
      </c>
      <c r="FU219" s="2">
        <f t="shared" si="270"/>
        <v>0.99999862358247793</v>
      </c>
      <c r="FW219" s="2">
        <f t="shared" si="260"/>
        <v>0.9960062407659136</v>
      </c>
      <c r="FX219" s="2">
        <f t="shared" si="260"/>
        <v>0.99590230386302858</v>
      </c>
      <c r="FY219" s="2">
        <f t="shared" si="260"/>
        <v>0.99540199428362397</v>
      </c>
      <c r="FZ219" s="2">
        <f t="shared" si="260"/>
        <v>0.9949901870559501</v>
      </c>
      <c r="GA219" s="2">
        <f t="shared" si="260"/>
        <v>0.9955176428512138</v>
      </c>
      <c r="GB219" s="2">
        <f t="shared" si="260"/>
        <v>0.99523128783175818</v>
      </c>
      <c r="GC219" s="2">
        <f t="shared" si="260"/>
        <v>0.99615128787542095</v>
      </c>
      <c r="GD219" s="2">
        <f t="shared" si="260"/>
        <v>0.99620335843717589</v>
      </c>
      <c r="GE219" s="2">
        <f t="shared" si="260"/>
        <v>0.99581013386060779</v>
      </c>
      <c r="GF219" s="2">
        <f t="shared" si="260"/>
        <v>0.99505726192450084</v>
      </c>
      <c r="GG219" s="2">
        <f t="shared" si="260"/>
        <v>0.99483881706357735</v>
      </c>
      <c r="GH219" s="2">
        <f t="shared" si="260"/>
        <v>0.99433136583254</v>
      </c>
      <c r="GI219" s="2">
        <f t="shared" si="260"/>
        <v>0.99381018718100311</v>
      </c>
      <c r="GJ219" s="2">
        <f t="shared" si="260"/>
        <v>0.99264943783500237</v>
      </c>
      <c r="GK219" s="2">
        <f t="shared" si="260"/>
        <v>0.99151562265759774</v>
      </c>
      <c r="GM219" s="83">
        <f t="shared" si="261"/>
        <v>0</v>
      </c>
      <c r="GN219" s="83">
        <f t="shared" si="261"/>
        <v>0</v>
      </c>
      <c r="GO219" s="83">
        <f t="shared" si="261"/>
        <v>0</v>
      </c>
      <c r="GP219" s="83">
        <f t="shared" si="261"/>
        <v>0</v>
      </c>
      <c r="GQ219" s="83">
        <f t="shared" si="261"/>
        <v>0</v>
      </c>
      <c r="GR219" s="83">
        <f t="shared" si="261"/>
        <v>0</v>
      </c>
      <c r="GS219" s="83">
        <f t="shared" si="261"/>
        <v>0</v>
      </c>
      <c r="GT219" s="83">
        <f t="shared" si="261"/>
        <v>0</v>
      </c>
      <c r="GU219" s="83">
        <f t="shared" si="261"/>
        <v>0</v>
      </c>
      <c r="GV219" s="83">
        <f t="shared" si="261"/>
        <v>0</v>
      </c>
      <c r="GW219" s="83">
        <f t="shared" si="261"/>
        <v>0</v>
      </c>
      <c r="GX219" s="83">
        <f t="shared" si="261"/>
        <v>0</v>
      </c>
      <c r="GY219" s="83">
        <f t="shared" si="261"/>
        <v>0</v>
      </c>
      <c r="GZ219" s="83">
        <f t="shared" si="261"/>
        <v>0</v>
      </c>
      <c r="HA219" s="83">
        <f t="shared" si="261"/>
        <v>0</v>
      </c>
      <c r="HC219" s="83">
        <f t="shared" si="271"/>
        <v>0</v>
      </c>
      <c r="HD219" s="83">
        <f t="shared" si="271"/>
        <v>0</v>
      </c>
      <c r="HE219" s="83">
        <f t="shared" si="271"/>
        <v>0</v>
      </c>
      <c r="HF219" s="83">
        <f t="shared" si="265"/>
        <v>0</v>
      </c>
      <c r="HG219" s="83">
        <f t="shared" si="265"/>
        <v>0</v>
      </c>
      <c r="HH219" s="83">
        <f t="shared" si="265"/>
        <v>0</v>
      </c>
      <c r="HI219" s="83">
        <f t="shared" si="241"/>
        <v>0</v>
      </c>
      <c r="HJ219" s="83">
        <f t="shared" si="241"/>
        <v>0</v>
      </c>
      <c r="HK219" s="83">
        <f t="shared" si="241"/>
        <v>0</v>
      </c>
      <c r="HL219" s="83">
        <f t="shared" si="241"/>
        <v>0</v>
      </c>
      <c r="HM219" s="83">
        <f t="shared" si="241"/>
        <v>0</v>
      </c>
      <c r="HN219" s="83">
        <f t="shared" si="241"/>
        <v>0</v>
      </c>
      <c r="HO219" s="83">
        <f t="shared" si="226"/>
        <v>0</v>
      </c>
      <c r="HP219" s="83">
        <f t="shared" si="226"/>
        <v>0</v>
      </c>
      <c r="HQ219" s="83">
        <f t="shared" si="226"/>
        <v>0</v>
      </c>
      <c r="HS219" s="83">
        <f t="shared" si="262"/>
        <v>1.6374066983786269E-174</v>
      </c>
      <c r="HT219" s="83">
        <f t="shared" si="262"/>
        <v>7.2233861626820069E-160</v>
      </c>
      <c r="HU219" s="83">
        <f t="shared" si="262"/>
        <v>2.3185318826301553E-170</v>
      </c>
      <c r="HV219" s="83">
        <f t="shared" si="262"/>
        <v>1.4705466632016193E-146</v>
      </c>
      <c r="HW219" s="83">
        <f t="shared" si="262"/>
        <v>6.636564311437001E-196</v>
      </c>
      <c r="HX219" s="83">
        <f t="shared" si="262"/>
        <v>7.9462264737195174E-239</v>
      </c>
      <c r="HY219" s="83">
        <f t="shared" si="262"/>
        <v>1.883848634536008E-204</v>
      </c>
      <c r="HZ219" s="83">
        <f t="shared" si="262"/>
        <v>2.3794679225637135E-235</v>
      </c>
      <c r="IA219" s="83">
        <f t="shared" si="262"/>
        <v>1.0614235817232933E-209</v>
      </c>
      <c r="IB219" s="83">
        <f t="shared" si="262"/>
        <v>4.5786484849344798E-205</v>
      </c>
      <c r="IC219" s="83">
        <f t="shared" si="262"/>
        <v>2.9284818517132735E-208</v>
      </c>
      <c r="ID219" s="83">
        <f t="shared" si="262"/>
        <v>3.3162391485459398E-223</v>
      </c>
      <c r="IE219" s="83">
        <f t="shared" si="262"/>
        <v>2.1772573037106534E-208</v>
      </c>
      <c r="IF219" s="83">
        <f t="shared" si="262"/>
        <v>1.3600393301540638E-255</v>
      </c>
      <c r="IG219" s="83">
        <f t="shared" si="262"/>
        <v>1.2554444899374019E-248</v>
      </c>
      <c r="II219" s="83">
        <f t="shared" si="263"/>
        <v>1.9394218313783051E-18</v>
      </c>
      <c r="IJ219" s="83">
        <f t="shared" si="263"/>
        <v>3.3744377016590655E-17</v>
      </c>
      <c r="IK219" s="83">
        <f t="shared" si="263"/>
        <v>1.8861286210322712E-18</v>
      </c>
      <c r="IL219" s="83">
        <f t="shared" si="263"/>
        <v>1.0511112490472925E-15</v>
      </c>
      <c r="IM219" s="83">
        <f t="shared" si="263"/>
        <v>1.1014386785500964E-20</v>
      </c>
      <c r="IN219" s="83">
        <f t="shared" si="263"/>
        <v>1.1722976544228059E-24</v>
      </c>
      <c r="IO219" s="83">
        <f t="shared" si="263"/>
        <v>3.3704640323424847E-22</v>
      </c>
      <c r="IP219" s="83">
        <f t="shared" si="263"/>
        <v>7.7359554453765579E-26</v>
      </c>
      <c r="IQ219" s="83">
        <f t="shared" si="263"/>
        <v>1.7459026437910553E-22</v>
      </c>
      <c r="IR219" s="83">
        <f t="shared" si="263"/>
        <v>1.868569493589156E-21</v>
      </c>
      <c r="IS219" s="83">
        <f t="shared" si="263"/>
        <v>1.0253234593159971E-21</v>
      </c>
      <c r="IT219" s="83">
        <f t="shared" si="263"/>
        <v>1.4668662518543771E-22</v>
      </c>
      <c r="IU219" s="83">
        <f t="shared" si="263"/>
        <v>6.5412335587119875E-21</v>
      </c>
      <c r="IV219" s="83">
        <f t="shared" si="263"/>
        <v>6.7507812455137975E-24</v>
      </c>
      <c r="IW219" s="83">
        <f t="shared" si="263"/>
        <v>1.1391530870597359E-21</v>
      </c>
      <c r="IY219" s="83">
        <f t="shared" si="264"/>
        <v>1.9394218313783051E-18</v>
      </c>
      <c r="IZ219" s="83">
        <f t="shared" si="264"/>
        <v>3.3744377016590655E-17</v>
      </c>
      <c r="JA219" s="83">
        <f t="shared" si="264"/>
        <v>1.8861286210322712E-18</v>
      </c>
      <c r="JB219" s="83">
        <f t="shared" si="264"/>
        <v>1.0511112490472925E-15</v>
      </c>
      <c r="JC219" s="83">
        <f t="shared" si="264"/>
        <v>1.1014386785500964E-20</v>
      </c>
      <c r="JD219" s="83">
        <f t="shared" si="264"/>
        <v>1.1722976544228059E-24</v>
      </c>
      <c r="JE219" s="83">
        <f t="shared" si="264"/>
        <v>3.3704640323424847E-22</v>
      </c>
      <c r="JF219" s="83">
        <f t="shared" si="264"/>
        <v>7.7359554453765579E-26</v>
      </c>
      <c r="JG219" s="83">
        <f t="shared" si="264"/>
        <v>1.7459026437910553E-22</v>
      </c>
      <c r="JH219" s="83">
        <f t="shared" si="264"/>
        <v>1.868569493589156E-21</v>
      </c>
      <c r="JI219" s="83">
        <f t="shared" si="264"/>
        <v>1.0253234593159971E-21</v>
      </c>
      <c r="JJ219" s="83">
        <f t="shared" si="264"/>
        <v>1.4668662518543771E-22</v>
      </c>
      <c r="JK219" s="83">
        <f t="shared" si="264"/>
        <v>6.5412335587119875E-21</v>
      </c>
      <c r="JL219" s="83">
        <f t="shared" si="264"/>
        <v>6.7507812455137975E-24</v>
      </c>
      <c r="JM219" s="83">
        <f t="shared" si="264"/>
        <v>1.1391530870597359E-21</v>
      </c>
    </row>
    <row r="220" spans="2:273" x14ac:dyDescent="0.25">
      <c r="B220" s="2">
        <v>193</v>
      </c>
      <c r="C220" s="37">
        <v>108.9</v>
      </c>
      <c r="D220" s="37">
        <v>103.233</v>
      </c>
      <c r="E220" s="37">
        <v>104.483</v>
      </c>
      <c r="F220" s="37">
        <v>105.81699999999999</v>
      </c>
      <c r="G220" s="37">
        <v>102.79300000000001</v>
      </c>
      <c r="H220" s="37">
        <v>105.724</v>
      </c>
      <c r="I220" s="37">
        <v>107.259</v>
      </c>
      <c r="J220" s="37">
        <v>107.20699999999999</v>
      </c>
      <c r="K220" s="37">
        <v>110.328</v>
      </c>
      <c r="L220" s="37">
        <v>110.655</v>
      </c>
      <c r="M220" s="37">
        <v>110.05200000000001</v>
      </c>
      <c r="N220" s="37">
        <v>109.276</v>
      </c>
      <c r="O220" s="37">
        <v>112.759</v>
      </c>
      <c r="P220" s="37">
        <v>113.241</v>
      </c>
      <c r="Q220" s="37">
        <v>114.328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169.62344079794082</v>
      </c>
      <c r="DL220" s="2">
        <f t="shared" si="268"/>
        <v>158.03198063245429</v>
      </c>
      <c r="DM220" s="2">
        <f t="shared" si="268"/>
        <v>148.40734709851554</v>
      </c>
      <c r="DN220" s="2">
        <f t="shared" si="268"/>
        <v>141.50911007768903</v>
      </c>
      <c r="DO220" s="2">
        <f t="shared" si="268"/>
        <v>136.06280632454315</v>
      </c>
      <c r="DP220" s="2">
        <f t="shared" si="268"/>
        <v>138.20550924369752</v>
      </c>
      <c r="DQ220" s="2">
        <f t="shared" si="268"/>
        <v>143.49934774045303</v>
      </c>
      <c r="DR220" s="2">
        <f t="shared" si="268"/>
        <v>143.40515630252099</v>
      </c>
      <c r="DS220" s="2">
        <f t="shared" si="268"/>
        <v>147.96925363825363</v>
      </c>
      <c r="DT220" s="2">
        <f t="shared" si="268"/>
        <v>147.03656625451359</v>
      </c>
      <c r="DU220" s="2">
        <f t="shared" si="268"/>
        <v>137.01626722689076</v>
      </c>
      <c r="DV220" s="2">
        <f t="shared" si="268"/>
        <v>140.72190420168067</v>
      </c>
      <c r="DW220" s="2">
        <f t="shared" si="268"/>
        <v>153.66054789915967</v>
      </c>
      <c r="DX220" s="2">
        <f t="shared" si="268"/>
        <v>159.65286696696694</v>
      </c>
      <c r="DY220" s="2">
        <f t="shared" si="268"/>
        <v>189.17577552836485</v>
      </c>
      <c r="EA220" s="2">
        <f t="shared" si="240"/>
        <v>105.86244231617539</v>
      </c>
      <c r="EB220" s="2">
        <f t="shared" si="240"/>
        <v>105.14071595010233</v>
      </c>
      <c r="EC220" s="2">
        <f t="shared" si="240"/>
        <v>103.57145975773889</v>
      </c>
      <c r="ED220" s="2">
        <f t="shared" si="240"/>
        <v>104.00402765960681</v>
      </c>
      <c r="EE220" s="2">
        <f t="shared" si="240"/>
        <v>102.56470208551787</v>
      </c>
      <c r="EF220" s="2">
        <f t="shared" si="239"/>
        <v>100.86271951979012</v>
      </c>
      <c r="EG220" s="2">
        <f t="shared" si="239"/>
        <v>104.34679920150805</v>
      </c>
      <c r="EH220" s="2">
        <f t="shared" si="239"/>
        <v>111.51656945287732</v>
      </c>
      <c r="EI220" s="2">
        <f t="shared" si="239"/>
        <v>111.68431142567073</v>
      </c>
      <c r="EJ220" s="2">
        <f t="shared" si="239"/>
        <v>115.54887500193088</v>
      </c>
      <c r="EK220" s="2">
        <f t="shared" si="239"/>
        <v>111.62310715058683</v>
      </c>
      <c r="EL220" s="2">
        <f t="shared" si="254"/>
        <v>109.63012685091439</v>
      </c>
      <c r="EM220" s="2">
        <f t="shared" si="255"/>
        <v>112.93813575219164</v>
      </c>
      <c r="EN220" s="2">
        <f t="shared" si="256"/>
        <v>111.45443196628474</v>
      </c>
      <c r="EO220" s="2">
        <f t="shared" si="257"/>
        <v>115.48531282894736</v>
      </c>
      <c r="EQ220" s="2">
        <f t="shared" si="269"/>
        <v>103.55560120383711</v>
      </c>
      <c r="ER220" s="2">
        <f t="shared" si="269"/>
        <v>103.06340166440216</v>
      </c>
      <c r="ES220" s="2">
        <f t="shared" si="269"/>
        <v>103.95625576067556</v>
      </c>
      <c r="ET220" s="2">
        <f t="shared" si="269"/>
        <v>103.41139004006078</v>
      </c>
      <c r="EU220" s="2">
        <f t="shared" si="269"/>
        <v>103.13800243689016</v>
      </c>
      <c r="EV220" s="2">
        <f t="shared" si="269"/>
        <v>101.53102543281197</v>
      </c>
      <c r="EW220" s="2">
        <f t="shared" si="269"/>
        <v>104.73845302343906</v>
      </c>
      <c r="EX220" s="2">
        <f t="shared" si="269"/>
        <v>109.68806392045458</v>
      </c>
      <c r="EY220" s="2">
        <f t="shared" si="269"/>
        <v>109.44472099910357</v>
      </c>
      <c r="EZ220" s="2">
        <f t="shared" si="269"/>
        <v>112.9574713774015</v>
      </c>
      <c r="FA220" s="2">
        <f t="shared" si="269"/>
        <v>111.51745498302006</v>
      </c>
      <c r="FB220" s="2">
        <f t="shared" si="269"/>
        <v>110.69476753694947</v>
      </c>
      <c r="FC220" s="2">
        <f t="shared" si="269"/>
        <v>111.83224624793196</v>
      </c>
      <c r="FD220" s="2">
        <f t="shared" si="269"/>
        <v>110.23370591378468</v>
      </c>
      <c r="FE220" s="2">
        <f t="shared" si="269"/>
        <v>110.70540471271457</v>
      </c>
      <c r="FG220" s="2">
        <f t="shared" si="270"/>
        <v>0.99999949391200904</v>
      </c>
      <c r="FH220" s="2">
        <f t="shared" si="270"/>
        <v>0.9999993385717465</v>
      </c>
      <c r="FI220" s="2">
        <f t="shared" si="270"/>
        <v>0.99999932054803586</v>
      </c>
      <c r="FJ220" s="2">
        <f t="shared" si="270"/>
        <v>0.99999932989356244</v>
      </c>
      <c r="FK220" s="2">
        <f t="shared" si="270"/>
        <v>0.99999914307055549</v>
      </c>
      <c r="FL220" s="2">
        <f t="shared" si="270"/>
        <v>0.99999901214329157</v>
      </c>
      <c r="FM220" s="2">
        <f t="shared" si="270"/>
        <v>0.99999917705439545</v>
      </c>
      <c r="FN220" s="2">
        <f t="shared" si="270"/>
        <v>0.99999898567804879</v>
      </c>
      <c r="FO220" s="2">
        <f t="shared" si="270"/>
        <v>0.99999909938119469</v>
      </c>
      <c r="FP220" s="2">
        <f t="shared" si="270"/>
        <v>0.99999903950078373</v>
      </c>
      <c r="FQ220" s="2">
        <f t="shared" si="270"/>
        <v>0.99999900576822875</v>
      </c>
      <c r="FR220" s="2">
        <f t="shared" si="270"/>
        <v>0.999999003113336</v>
      </c>
      <c r="FS220" s="2">
        <f t="shared" si="270"/>
        <v>0.99999895356593826</v>
      </c>
      <c r="FT220" s="2">
        <f t="shared" si="270"/>
        <v>0.99999901590948936</v>
      </c>
      <c r="FU220" s="2">
        <f t="shared" si="270"/>
        <v>0.99999874469214833</v>
      </c>
      <c r="FW220" s="2">
        <f t="shared" si="260"/>
        <v>0.99635636788900128</v>
      </c>
      <c r="FX220" s="2">
        <f t="shared" si="260"/>
        <v>0.99626150878305597</v>
      </c>
      <c r="FY220" s="2">
        <f t="shared" si="260"/>
        <v>0.99580487170462573</v>
      </c>
      <c r="FZ220" s="2">
        <f t="shared" si="260"/>
        <v>0.99542898134464008</v>
      </c>
      <c r="GA220" s="2">
        <f t="shared" si="260"/>
        <v>0.99591042877228098</v>
      </c>
      <c r="GB220" s="2">
        <f t="shared" si="260"/>
        <v>0.99564905717902452</v>
      </c>
      <c r="GC220" s="2">
        <f t="shared" si="260"/>
        <v>0.99648874375563024</v>
      </c>
      <c r="GD220" s="2">
        <f t="shared" si="260"/>
        <v>0.9965362646346736</v>
      </c>
      <c r="GE220" s="2">
        <f t="shared" si="260"/>
        <v>0.99617738741034501</v>
      </c>
      <c r="GF220" s="2">
        <f t="shared" si="260"/>
        <v>0.99549020795723053</v>
      </c>
      <c r="GG220" s="2">
        <f t="shared" si="260"/>
        <v>0.99529080664079439</v>
      </c>
      <c r="GH220" s="2">
        <f t="shared" si="260"/>
        <v>0.99482756429592312</v>
      </c>
      <c r="GI220" s="2">
        <f t="shared" si="260"/>
        <v>0.99435174737131793</v>
      </c>
      <c r="GJ220" s="2">
        <f t="shared" si="260"/>
        <v>0.99329186901365885</v>
      </c>
      <c r="GK220" s="2">
        <f t="shared" si="260"/>
        <v>0.99225637502509434</v>
      </c>
      <c r="GM220" s="83">
        <f t="shared" si="261"/>
        <v>0</v>
      </c>
      <c r="GN220" s="83">
        <f t="shared" si="261"/>
        <v>0</v>
      </c>
      <c r="GO220" s="83">
        <f t="shared" si="261"/>
        <v>0</v>
      </c>
      <c r="GP220" s="83">
        <f t="shared" si="261"/>
        <v>0</v>
      </c>
      <c r="GQ220" s="83">
        <f t="shared" si="261"/>
        <v>0</v>
      </c>
      <c r="GR220" s="83">
        <f t="shared" si="261"/>
        <v>0</v>
      </c>
      <c r="GS220" s="83">
        <f t="shared" si="261"/>
        <v>0</v>
      </c>
      <c r="GT220" s="83">
        <f t="shared" si="261"/>
        <v>0</v>
      </c>
      <c r="GU220" s="83">
        <f t="shared" si="261"/>
        <v>0</v>
      </c>
      <c r="GV220" s="83">
        <f t="shared" si="261"/>
        <v>0</v>
      </c>
      <c r="GW220" s="83">
        <f t="shared" si="261"/>
        <v>0</v>
      </c>
      <c r="GX220" s="83">
        <f t="shared" si="261"/>
        <v>0</v>
      </c>
      <c r="GY220" s="83">
        <f t="shared" si="261"/>
        <v>0</v>
      </c>
      <c r="GZ220" s="83">
        <f t="shared" si="261"/>
        <v>0</v>
      </c>
      <c r="HA220" s="83">
        <f t="shared" si="261"/>
        <v>0</v>
      </c>
      <c r="HC220" s="83">
        <f t="shared" si="271"/>
        <v>0</v>
      </c>
      <c r="HD220" s="83">
        <f t="shared" si="271"/>
        <v>0</v>
      </c>
      <c r="HE220" s="83">
        <f t="shared" si="271"/>
        <v>0</v>
      </c>
      <c r="HF220" s="83">
        <f t="shared" si="265"/>
        <v>0</v>
      </c>
      <c r="HG220" s="83">
        <f t="shared" si="265"/>
        <v>0</v>
      </c>
      <c r="HH220" s="83">
        <f t="shared" si="265"/>
        <v>0</v>
      </c>
      <c r="HI220" s="83">
        <f t="shared" si="241"/>
        <v>0</v>
      </c>
      <c r="HJ220" s="83">
        <f t="shared" si="241"/>
        <v>0</v>
      </c>
      <c r="HK220" s="83">
        <f t="shared" si="241"/>
        <v>0</v>
      </c>
      <c r="HL220" s="83">
        <f t="shared" si="241"/>
        <v>0</v>
      </c>
      <c r="HM220" s="83">
        <f t="shared" si="241"/>
        <v>0</v>
      </c>
      <c r="HN220" s="83">
        <f t="shared" si="241"/>
        <v>0</v>
      </c>
      <c r="HO220" s="83">
        <f t="shared" si="226"/>
        <v>0</v>
      </c>
      <c r="HP220" s="83">
        <f t="shared" si="226"/>
        <v>0</v>
      </c>
      <c r="HQ220" s="83">
        <f t="shared" si="226"/>
        <v>0</v>
      </c>
      <c r="HS220" s="83">
        <f t="shared" si="262"/>
        <v>1.3130930810685543E-178</v>
      </c>
      <c r="HT220" s="83">
        <f t="shared" si="262"/>
        <v>1.1719578401866852E-163</v>
      </c>
      <c r="HU220" s="83">
        <f t="shared" si="262"/>
        <v>1.621468037251885E-174</v>
      </c>
      <c r="HV220" s="83">
        <f t="shared" si="262"/>
        <v>3.8497228646378114E-150</v>
      </c>
      <c r="HW220" s="83">
        <f t="shared" si="262"/>
        <v>1.2593537118732675E-200</v>
      </c>
      <c r="HX220" s="83">
        <f t="shared" si="262"/>
        <v>1.2533408860611738E-244</v>
      </c>
      <c r="HY220" s="83">
        <f t="shared" si="262"/>
        <v>2.5187497350244484E-209</v>
      </c>
      <c r="HZ220" s="83">
        <f t="shared" si="262"/>
        <v>5.1799630121644914E-241</v>
      </c>
      <c r="IA220" s="83">
        <f t="shared" si="262"/>
        <v>9.4943868744359152E-215</v>
      </c>
      <c r="IB220" s="83">
        <f t="shared" si="262"/>
        <v>4.3715762443126465E-210</v>
      </c>
      <c r="IC220" s="83">
        <f t="shared" si="262"/>
        <v>2.1473248843610177E-213</v>
      </c>
      <c r="ID220" s="83">
        <f t="shared" si="262"/>
        <v>9.8571834026074949E-229</v>
      </c>
      <c r="IE220" s="83">
        <f t="shared" si="262"/>
        <v>1.329660957899794E-213</v>
      </c>
      <c r="IF220" s="83">
        <f t="shared" si="262"/>
        <v>3.8763032907476034E-262</v>
      </c>
      <c r="IG220" s="83">
        <f t="shared" si="262"/>
        <v>3.9371848350674713E-255</v>
      </c>
      <c r="II220" s="83">
        <f t="shared" si="263"/>
        <v>5.2450763849281098E-19</v>
      </c>
      <c r="IJ220" s="83">
        <f t="shared" si="263"/>
        <v>9.9771671261740789E-18</v>
      </c>
      <c r="IK220" s="83">
        <f t="shared" si="263"/>
        <v>4.9223283843328364E-19</v>
      </c>
      <c r="IL220" s="83">
        <f t="shared" si="263"/>
        <v>3.3405141440507051E-16</v>
      </c>
      <c r="IM220" s="83">
        <f t="shared" si="263"/>
        <v>2.4290331935467254E-21</v>
      </c>
      <c r="IN220" s="83">
        <f t="shared" si="263"/>
        <v>1.8533886788287109E-25</v>
      </c>
      <c r="IO220" s="83">
        <f t="shared" si="263"/>
        <v>6.9072419420632194E-23</v>
      </c>
      <c r="IP220" s="83">
        <f t="shared" si="263"/>
        <v>1.206752482065791E-26</v>
      </c>
      <c r="IQ220" s="83">
        <f t="shared" si="263"/>
        <v>3.4136238511549596E-23</v>
      </c>
      <c r="IR220" s="83">
        <f t="shared" si="263"/>
        <v>3.7672625020243336E-22</v>
      </c>
      <c r="IS220" s="83">
        <f t="shared" si="263"/>
        <v>1.9974399019468928E-22</v>
      </c>
      <c r="IT220" s="83">
        <f t="shared" si="263"/>
        <v>2.587395213300754E-23</v>
      </c>
      <c r="IU220" s="83">
        <f t="shared" si="263"/>
        <v>1.2841792548648844E-21</v>
      </c>
      <c r="IV220" s="83">
        <f t="shared" si="263"/>
        <v>9.6627674279008339E-25</v>
      </c>
      <c r="IW220" s="83">
        <f t="shared" si="263"/>
        <v>1.8732497641397634E-22</v>
      </c>
      <c r="IY220" s="83">
        <f t="shared" si="264"/>
        <v>5.2450763849281098E-19</v>
      </c>
      <c r="IZ220" s="83">
        <f t="shared" si="264"/>
        <v>9.9771671261740789E-18</v>
      </c>
      <c r="JA220" s="83">
        <f t="shared" si="264"/>
        <v>4.9223283843328364E-19</v>
      </c>
      <c r="JB220" s="83">
        <f t="shared" si="264"/>
        <v>3.3405141440507051E-16</v>
      </c>
      <c r="JC220" s="83">
        <f t="shared" si="264"/>
        <v>2.4290331935467254E-21</v>
      </c>
      <c r="JD220" s="83">
        <f t="shared" si="264"/>
        <v>1.8533886788287109E-25</v>
      </c>
      <c r="JE220" s="83">
        <f t="shared" si="264"/>
        <v>6.9072419420632194E-23</v>
      </c>
      <c r="JF220" s="83">
        <f t="shared" si="264"/>
        <v>1.206752482065791E-26</v>
      </c>
      <c r="JG220" s="83">
        <f t="shared" si="264"/>
        <v>3.4136238511549596E-23</v>
      </c>
      <c r="JH220" s="83">
        <f t="shared" si="264"/>
        <v>3.7672625020243336E-22</v>
      </c>
      <c r="JI220" s="83">
        <f t="shared" si="264"/>
        <v>1.9974399019468928E-22</v>
      </c>
      <c r="JJ220" s="83">
        <f t="shared" si="264"/>
        <v>2.587395213300754E-23</v>
      </c>
      <c r="JK220" s="83">
        <f t="shared" si="264"/>
        <v>1.2841792548648844E-21</v>
      </c>
      <c r="JL220" s="83">
        <f t="shared" si="264"/>
        <v>9.6627674279008339E-25</v>
      </c>
      <c r="JM220" s="83">
        <f t="shared" si="264"/>
        <v>1.8732497641397634E-22</v>
      </c>
    </row>
    <row r="221" spans="2:273" x14ac:dyDescent="0.25">
      <c r="B221" s="2">
        <v>194</v>
      </c>
      <c r="C221" s="37">
        <v>106.93300000000001</v>
      </c>
      <c r="D221" s="37">
        <v>103.167</v>
      </c>
      <c r="E221" s="37">
        <v>104.617</v>
      </c>
      <c r="F221" s="37">
        <v>103.68300000000001</v>
      </c>
      <c r="G221" s="37">
        <v>105.379</v>
      </c>
      <c r="H221" s="37">
        <v>104.724</v>
      </c>
      <c r="I221" s="37">
        <v>106.017</v>
      </c>
      <c r="J221" s="37">
        <v>107.776</v>
      </c>
      <c r="K221" s="37">
        <v>108.328</v>
      </c>
      <c r="L221" s="37">
        <v>110.586</v>
      </c>
      <c r="M221" s="37">
        <v>110.276</v>
      </c>
      <c r="N221" s="37">
        <v>109.96599999999999</v>
      </c>
      <c r="O221" s="37">
        <v>112.36199999999999</v>
      </c>
      <c r="P221" s="37">
        <v>112.31</v>
      </c>
      <c r="Q221" s="37">
        <v>111.759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169.87910617760619</v>
      </c>
      <c r="DL221" s="2">
        <f t="shared" si="268"/>
        <v>158.24957183499288</v>
      </c>
      <c r="DM221" s="2">
        <f t="shared" si="268"/>
        <v>148.57911066126857</v>
      </c>
      <c r="DN221" s="2">
        <f t="shared" si="268"/>
        <v>141.64356614509248</v>
      </c>
      <c r="DO221" s="2">
        <f t="shared" si="268"/>
        <v>136.16622103074732</v>
      </c>
      <c r="DP221" s="2">
        <f t="shared" si="268"/>
        <v>138.31133081232497</v>
      </c>
      <c r="DQ221" s="2">
        <f t="shared" si="268"/>
        <v>143.62497275413068</v>
      </c>
      <c r="DR221" s="2">
        <f t="shared" si="268"/>
        <v>143.54044957983191</v>
      </c>
      <c r="DS221" s="2">
        <f t="shared" si="268"/>
        <v>148.13764700733122</v>
      </c>
      <c r="DT221" s="2">
        <f t="shared" si="268"/>
        <v>147.19921654447967</v>
      </c>
      <c r="DU221" s="2">
        <f t="shared" si="268"/>
        <v>137.11936694677871</v>
      </c>
      <c r="DV221" s="2">
        <f t="shared" si="268"/>
        <v>140.8417711484594</v>
      </c>
      <c r="DW221" s="2">
        <f t="shared" si="268"/>
        <v>153.84471680672269</v>
      </c>
      <c r="DX221" s="2">
        <f t="shared" si="268"/>
        <v>159.8710282282282</v>
      </c>
      <c r="DY221" s="2">
        <f t="shared" si="268"/>
        <v>189.56896307007787</v>
      </c>
      <c r="EA221" s="2">
        <f t="shared" si="240"/>
        <v>105.78918111417173</v>
      </c>
      <c r="EB221" s="2">
        <f t="shared" si="240"/>
        <v>105.06516423943413</v>
      </c>
      <c r="EC221" s="2">
        <f t="shared" si="240"/>
        <v>103.4935104306864</v>
      </c>
      <c r="ED221" s="2">
        <f t="shared" si="240"/>
        <v>103.93864132911969</v>
      </c>
      <c r="EE221" s="2">
        <f t="shared" si="240"/>
        <v>102.48331727445724</v>
      </c>
      <c r="EF221" s="2">
        <f t="shared" si="239"/>
        <v>100.75819560867666</v>
      </c>
      <c r="EG221" s="2">
        <f t="shared" si="239"/>
        <v>104.24874872919051</v>
      </c>
      <c r="EH221" s="2">
        <f t="shared" si="239"/>
        <v>111.4894390811577</v>
      </c>
      <c r="EI221" s="2">
        <f t="shared" si="239"/>
        <v>111.64537039198069</v>
      </c>
      <c r="EJ221" s="2">
        <f t="shared" si="239"/>
        <v>115.56867053874393</v>
      </c>
      <c r="EK221" s="2">
        <f t="shared" si="239"/>
        <v>111.59210988025676</v>
      </c>
      <c r="EL221" s="2">
        <f t="shared" si="254"/>
        <v>109.57356658941342</v>
      </c>
      <c r="EM221" s="2">
        <f t="shared" si="255"/>
        <v>112.87054832428581</v>
      </c>
      <c r="EN221" s="2">
        <f t="shared" si="256"/>
        <v>111.38539981035164</v>
      </c>
      <c r="EO221" s="2">
        <f t="shared" si="257"/>
        <v>115.41870328947367</v>
      </c>
      <c r="EQ221" s="2">
        <f t="shared" si="269"/>
        <v>103.45902624554485</v>
      </c>
      <c r="ER221" s="2">
        <f t="shared" si="269"/>
        <v>102.96603248980978</v>
      </c>
      <c r="ES221" s="2">
        <f t="shared" si="269"/>
        <v>103.88240777147323</v>
      </c>
      <c r="ET221" s="2">
        <f t="shared" si="269"/>
        <v>103.3396927752452</v>
      </c>
      <c r="EU221" s="2">
        <f t="shared" si="269"/>
        <v>103.06258410564246</v>
      </c>
      <c r="EV221" s="2">
        <f t="shared" si="269"/>
        <v>101.43357355532547</v>
      </c>
      <c r="EW221" s="2">
        <f t="shared" si="269"/>
        <v>104.64443539245619</v>
      </c>
      <c r="EX221" s="2">
        <f t="shared" si="269"/>
        <v>109.64200735170563</v>
      </c>
      <c r="EY221" s="2">
        <f t="shared" si="269"/>
        <v>109.38235584393409</v>
      </c>
      <c r="EZ221" s="2">
        <f t="shared" si="269"/>
        <v>112.94973567617664</v>
      </c>
      <c r="FA221" s="2">
        <f t="shared" si="269"/>
        <v>111.48534435917323</v>
      </c>
      <c r="FB221" s="2">
        <f t="shared" si="269"/>
        <v>110.64963819663708</v>
      </c>
      <c r="FC221" s="2">
        <f t="shared" si="269"/>
        <v>111.75253769794378</v>
      </c>
      <c r="FD221" s="2">
        <f t="shared" si="269"/>
        <v>110.15131424304073</v>
      </c>
      <c r="FE221" s="2">
        <f t="shared" si="269"/>
        <v>110.59054876126035</v>
      </c>
      <c r="FG221" s="2">
        <f t="shared" si="270"/>
        <v>0.99999953844224609</v>
      </c>
      <c r="FH221" s="2">
        <f t="shared" si="270"/>
        <v>0.99999939677022831</v>
      </c>
      <c r="FI221" s="2">
        <f t="shared" si="270"/>
        <v>0.99999938033240687</v>
      </c>
      <c r="FJ221" s="2">
        <f t="shared" si="270"/>
        <v>0.99999938885562945</v>
      </c>
      <c r="FK221" s="2">
        <f t="shared" si="270"/>
        <v>0.99999921847099904</v>
      </c>
      <c r="FL221" s="2">
        <f t="shared" si="270"/>
        <v>0.99999909906389584</v>
      </c>
      <c r="FM221" s="2">
        <f t="shared" si="270"/>
        <v>0.99999924946463403</v>
      </c>
      <c r="FN221" s="2">
        <f t="shared" si="270"/>
        <v>0.99999907492730333</v>
      </c>
      <c r="FO221" s="2">
        <f t="shared" si="270"/>
        <v>0.99999917862582233</v>
      </c>
      <c r="FP221" s="2">
        <f t="shared" si="270"/>
        <v>0.99999912401422952</v>
      </c>
      <c r="FQ221" s="2">
        <f t="shared" si="270"/>
        <v>0.99999909324976854</v>
      </c>
      <c r="FR221" s="2">
        <f t="shared" si="270"/>
        <v>0.99999909082847716</v>
      </c>
      <c r="FS221" s="2">
        <f t="shared" si="270"/>
        <v>0.99999904564070519</v>
      </c>
      <c r="FT221" s="2">
        <f t="shared" si="270"/>
        <v>0.99999910249870971</v>
      </c>
      <c r="FU221" s="2">
        <f t="shared" si="270"/>
        <v>0.99999885514550613</v>
      </c>
      <c r="FW221" s="2">
        <f t="shared" si="260"/>
        <v>0.99667590231398984</v>
      </c>
      <c r="FX221" s="2">
        <f t="shared" si="260"/>
        <v>0.99658933355982537</v>
      </c>
      <c r="FY221" s="2">
        <f t="shared" si="260"/>
        <v>0.99617258472433745</v>
      </c>
      <c r="FZ221" s="2">
        <f t="shared" si="260"/>
        <v>0.99582950406555359</v>
      </c>
      <c r="GA221" s="2">
        <f t="shared" si="260"/>
        <v>0.99626892412934798</v>
      </c>
      <c r="GB221" s="2">
        <f t="shared" si="260"/>
        <v>0.99603037327060084</v>
      </c>
      <c r="GC221" s="2">
        <f t="shared" si="260"/>
        <v>0.99679670657990105</v>
      </c>
      <c r="GD221" s="2">
        <f t="shared" si="260"/>
        <v>0.99684007274744402</v>
      </c>
      <c r="GE221" s="2">
        <f t="shared" si="260"/>
        <v>0.99651256288942858</v>
      </c>
      <c r="GF221" s="2">
        <f t="shared" si="260"/>
        <v>0.99588538804299365</v>
      </c>
      <c r="GG221" s="2">
        <f t="shared" si="260"/>
        <v>0.99570338427480765</v>
      </c>
      <c r="GH221" s="2">
        <f t="shared" si="260"/>
        <v>0.99528053465707944</v>
      </c>
      <c r="GI221" s="2">
        <f t="shared" si="260"/>
        <v>0.99484617100347683</v>
      </c>
      <c r="GJ221" s="2">
        <f t="shared" si="260"/>
        <v>0.99387849865645261</v>
      </c>
      <c r="GK221" s="2">
        <f t="shared" si="260"/>
        <v>0.99293291489276825</v>
      </c>
      <c r="GM221" s="83">
        <f t="shared" si="261"/>
        <v>0</v>
      </c>
      <c r="GN221" s="83">
        <f t="shared" si="261"/>
        <v>0</v>
      </c>
      <c r="GO221" s="83">
        <f t="shared" si="261"/>
        <v>0</v>
      </c>
      <c r="GP221" s="83">
        <f t="shared" si="261"/>
        <v>0</v>
      </c>
      <c r="GQ221" s="83">
        <f t="shared" si="261"/>
        <v>0</v>
      </c>
      <c r="GR221" s="83">
        <f t="shared" si="261"/>
        <v>0</v>
      </c>
      <c r="GS221" s="83">
        <f t="shared" si="261"/>
        <v>0</v>
      </c>
      <c r="GT221" s="83">
        <f t="shared" si="261"/>
        <v>0</v>
      </c>
      <c r="GU221" s="83">
        <f t="shared" si="261"/>
        <v>0</v>
      </c>
      <c r="GV221" s="83">
        <f t="shared" si="261"/>
        <v>0</v>
      </c>
      <c r="GW221" s="83">
        <f t="shared" si="261"/>
        <v>0</v>
      </c>
      <c r="GX221" s="83">
        <f t="shared" si="261"/>
        <v>0</v>
      </c>
      <c r="GY221" s="83">
        <f t="shared" si="261"/>
        <v>0</v>
      </c>
      <c r="GZ221" s="83">
        <f t="shared" si="261"/>
        <v>0</v>
      </c>
      <c r="HA221" s="83">
        <f t="shared" si="261"/>
        <v>0</v>
      </c>
      <c r="HC221" s="83">
        <f t="shared" si="271"/>
        <v>0</v>
      </c>
      <c r="HD221" s="83">
        <f t="shared" si="271"/>
        <v>0</v>
      </c>
      <c r="HE221" s="83">
        <f t="shared" si="271"/>
        <v>0</v>
      </c>
      <c r="HF221" s="83">
        <f t="shared" si="265"/>
        <v>0</v>
      </c>
      <c r="HG221" s="83">
        <f t="shared" si="265"/>
        <v>0</v>
      </c>
      <c r="HH221" s="83">
        <f t="shared" si="265"/>
        <v>0</v>
      </c>
      <c r="HI221" s="83">
        <f t="shared" si="241"/>
        <v>0</v>
      </c>
      <c r="HJ221" s="83">
        <f t="shared" si="241"/>
        <v>0</v>
      </c>
      <c r="HK221" s="83">
        <f t="shared" si="241"/>
        <v>0</v>
      </c>
      <c r="HL221" s="83">
        <f t="shared" si="241"/>
        <v>0</v>
      </c>
      <c r="HM221" s="83">
        <f t="shared" si="241"/>
        <v>0</v>
      </c>
      <c r="HN221" s="83">
        <f t="shared" si="241"/>
        <v>0</v>
      </c>
      <c r="HO221" s="83">
        <f t="shared" si="226"/>
        <v>0</v>
      </c>
      <c r="HP221" s="83">
        <f t="shared" si="226"/>
        <v>0</v>
      </c>
      <c r="HQ221" s="83">
        <f t="shared" si="226"/>
        <v>0</v>
      </c>
      <c r="HS221" s="83">
        <f t="shared" si="262"/>
        <v>9.4293567331958579E-183</v>
      </c>
      <c r="HT221" s="83">
        <f t="shared" si="262"/>
        <v>1.714906048036192E-167</v>
      </c>
      <c r="HU221" s="83">
        <f t="shared" si="262"/>
        <v>1.0093919939911216E-178</v>
      </c>
      <c r="HV221" s="83">
        <f t="shared" si="262"/>
        <v>9.1130416948459035E-154</v>
      </c>
      <c r="HW221" s="83">
        <f t="shared" si="262"/>
        <v>2.0972524623881238E-205</v>
      </c>
      <c r="HX221" s="83">
        <f t="shared" si="262"/>
        <v>1.6820910025185325E-250</v>
      </c>
      <c r="HY221" s="83">
        <f t="shared" si="262"/>
        <v>2.9474560427686021E-214</v>
      </c>
      <c r="HZ221" s="83">
        <f t="shared" si="262"/>
        <v>9.6468809130571706E-247</v>
      </c>
      <c r="IA221" s="83">
        <f t="shared" si="262"/>
        <v>7.3878918268598251E-220</v>
      </c>
      <c r="IB221" s="83">
        <f t="shared" si="262"/>
        <v>3.6252796783123512E-215</v>
      </c>
      <c r="IC221" s="83">
        <f t="shared" si="262"/>
        <v>1.3618297047595139E-218</v>
      </c>
      <c r="ID221" s="83">
        <f t="shared" si="262"/>
        <v>2.5047234827158207E-234</v>
      </c>
      <c r="IE221" s="83">
        <f t="shared" si="262"/>
        <v>6.992445497173973E-219</v>
      </c>
      <c r="IF221" s="83">
        <f t="shared" si="262"/>
        <v>9.1198149316836678E-269</v>
      </c>
      <c r="IG221" s="83">
        <f t="shared" si="262"/>
        <v>1.0163299817114933E-261</v>
      </c>
      <c r="II221" s="83">
        <f t="shared" si="263"/>
        <v>1.3888559801017833E-19</v>
      </c>
      <c r="IJ221" s="83">
        <f t="shared" si="263"/>
        <v>2.8922803053822264E-18</v>
      </c>
      <c r="IK221" s="83">
        <f t="shared" si="263"/>
        <v>1.2563177068514734E-19</v>
      </c>
      <c r="IL221" s="83">
        <f t="shared" si="263"/>
        <v>1.0414291608177305E-16</v>
      </c>
      <c r="IM221" s="83">
        <f t="shared" si="263"/>
        <v>5.2245120762469779E-22</v>
      </c>
      <c r="IN221" s="83">
        <f t="shared" si="263"/>
        <v>2.8408081436980054E-26</v>
      </c>
      <c r="IO221" s="83">
        <f t="shared" si="263"/>
        <v>1.3798318663222477E-23</v>
      </c>
      <c r="IP221" s="83">
        <f t="shared" si="263"/>
        <v>1.8268927945439948E-27</v>
      </c>
      <c r="IQ221" s="83">
        <f t="shared" si="263"/>
        <v>6.4984395693712918E-24</v>
      </c>
      <c r="IR221" s="83">
        <f t="shared" si="263"/>
        <v>7.3929284831994315E-23</v>
      </c>
      <c r="IS221" s="83">
        <f t="shared" si="263"/>
        <v>3.784495647578312E-23</v>
      </c>
      <c r="IT221" s="83">
        <f t="shared" si="263"/>
        <v>4.4287461122168416E-24</v>
      </c>
      <c r="IU221" s="83">
        <f t="shared" si="263"/>
        <v>2.4499166153795532E-22</v>
      </c>
      <c r="IV221" s="83">
        <f t="shared" si="263"/>
        <v>1.3348506921542819E-25</v>
      </c>
      <c r="IW221" s="83">
        <f t="shared" si="263"/>
        <v>2.9777732040988175E-23</v>
      </c>
      <c r="IY221" s="83">
        <f t="shared" si="264"/>
        <v>1.3888559801017833E-19</v>
      </c>
      <c r="IZ221" s="83">
        <f t="shared" si="264"/>
        <v>2.8922803053822264E-18</v>
      </c>
      <c r="JA221" s="83">
        <f t="shared" si="264"/>
        <v>1.2563177068514734E-19</v>
      </c>
      <c r="JB221" s="83">
        <f t="shared" si="264"/>
        <v>1.0414291608177305E-16</v>
      </c>
      <c r="JC221" s="83">
        <f t="shared" si="264"/>
        <v>5.2245120762469779E-22</v>
      </c>
      <c r="JD221" s="83">
        <f t="shared" si="264"/>
        <v>2.8408081436980054E-26</v>
      </c>
      <c r="JE221" s="83">
        <f t="shared" si="264"/>
        <v>1.3798318663222477E-23</v>
      </c>
      <c r="JF221" s="83">
        <f t="shared" si="264"/>
        <v>1.8268927945439948E-27</v>
      </c>
      <c r="JG221" s="83">
        <f t="shared" si="264"/>
        <v>6.4984395693712918E-24</v>
      </c>
      <c r="JH221" s="83">
        <f t="shared" si="264"/>
        <v>7.3929284831994315E-23</v>
      </c>
      <c r="JI221" s="83">
        <f t="shared" si="264"/>
        <v>3.784495647578312E-23</v>
      </c>
      <c r="JJ221" s="83">
        <f t="shared" si="264"/>
        <v>4.4287461122168416E-24</v>
      </c>
      <c r="JK221" s="83">
        <f t="shared" si="264"/>
        <v>2.4499166153795532E-22</v>
      </c>
      <c r="JL221" s="83">
        <f t="shared" si="264"/>
        <v>1.3348506921542819E-25</v>
      </c>
      <c r="JM221" s="83">
        <f t="shared" si="264"/>
        <v>2.9777732040988175E-23</v>
      </c>
    </row>
    <row r="222" spans="2:273" x14ac:dyDescent="0.25">
      <c r="B222" s="2">
        <v>195</v>
      </c>
      <c r="C222" s="37">
        <v>106.483</v>
      </c>
      <c r="D222" s="37">
        <v>103.18300000000001</v>
      </c>
      <c r="E222" s="37">
        <v>104.15</v>
      </c>
      <c r="F222" s="37">
        <v>102.983</v>
      </c>
      <c r="G222" s="37">
        <v>104.5</v>
      </c>
      <c r="H222" s="37">
        <v>104.155</v>
      </c>
      <c r="I222" s="37">
        <v>108.431</v>
      </c>
      <c r="J222" s="37">
        <v>107.069</v>
      </c>
      <c r="K222" s="37">
        <v>109.069</v>
      </c>
      <c r="L222" s="37">
        <v>110.828</v>
      </c>
      <c r="M222" s="37">
        <v>111.46599999999999</v>
      </c>
      <c r="N222" s="37">
        <v>109.60299999999999</v>
      </c>
      <c r="O222" s="37">
        <v>110.29300000000001</v>
      </c>
      <c r="P222" s="37">
        <v>110.86199999999999</v>
      </c>
      <c r="Q222" s="37">
        <v>114.46599999999999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170.13477155727156</v>
      </c>
      <c r="DL222" s="2">
        <f t="shared" si="268"/>
        <v>158.46716303753144</v>
      </c>
      <c r="DM222" s="2">
        <f t="shared" si="268"/>
        <v>148.7508742240216</v>
      </c>
      <c r="DN222" s="2">
        <f t="shared" si="268"/>
        <v>141.7780222124959</v>
      </c>
      <c r="DO222" s="2">
        <f t="shared" si="268"/>
        <v>136.2696357369515</v>
      </c>
      <c r="DP222" s="2">
        <f t="shared" si="268"/>
        <v>138.41715238095242</v>
      </c>
      <c r="DQ222" s="2">
        <f t="shared" si="268"/>
        <v>143.7505977678083</v>
      </c>
      <c r="DR222" s="2">
        <f t="shared" si="268"/>
        <v>143.67574285714284</v>
      </c>
      <c r="DS222" s="2">
        <f t="shared" si="268"/>
        <v>148.30604037640882</v>
      </c>
      <c r="DT222" s="2">
        <f t="shared" si="268"/>
        <v>147.36186683444575</v>
      </c>
      <c r="DU222" s="2">
        <f t="shared" si="268"/>
        <v>137.22246666666666</v>
      </c>
      <c r="DV222" s="2">
        <f t="shared" si="268"/>
        <v>140.9616380952381</v>
      </c>
      <c r="DW222" s="2">
        <f t="shared" si="268"/>
        <v>154.02888571428571</v>
      </c>
      <c r="DX222" s="2">
        <f t="shared" si="268"/>
        <v>160.08918948948946</v>
      </c>
      <c r="DY222" s="2">
        <f t="shared" si="268"/>
        <v>189.96215061179089</v>
      </c>
      <c r="EA222" s="2">
        <f t="shared" si="240"/>
        <v>105.71591991216806</v>
      </c>
      <c r="EB222" s="2">
        <f t="shared" si="240"/>
        <v>104.9896125287659</v>
      </c>
      <c r="EC222" s="2">
        <f t="shared" si="240"/>
        <v>103.41556110363391</v>
      </c>
      <c r="ED222" s="2">
        <f t="shared" si="240"/>
        <v>103.8732549986326</v>
      </c>
      <c r="EE222" s="2">
        <f t="shared" si="240"/>
        <v>102.40193246339662</v>
      </c>
      <c r="EF222" s="2">
        <f t="shared" si="239"/>
        <v>100.65367169756318</v>
      </c>
      <c r="EG222" s="2">
        <f t="shared" si="239"/>
        <v>104.15069825687297</v>
      </c>
      <c r="EH222" s="2">
        <f t="shared" si="239"/>
        <v>111.46230870943808</v>
      </c>
      <c r="EI222" s="2">
        <f t="shared" si="239"/>
        <v>111.60642935829067</v>
      </c>
      <c r="EJ222" s="2">
        <f t="shared" si="239"/>
        <v>115.58846607555698</v>
      </c>
      <c r="EK222" s="2">
        <f t="shared" si="239"/>
        <v>111.56111260992667</v>
      </c>
      <c r="EL222" s="2">
        <f t="shared" si="254"/>
        <v>109.51700632791244</v>
      </c>
      <c r="EM222" s="2">
        <f t="shared" si="255"/>
        <v>112.80296089637999</v>
      </c>
      <c r="EN222" s="2">
        <f t="shared" si="256"/>
        <v>111.31636765441856</v>
      </c>
      <c r="EO222" s="2">
        <f t="shared" si="257"/>
        <v>115.35209374999998</v>
      </c>
      <c r="EQ222" s="2">
        <f t="shared" si="269"/>
        <v>103.36245128725258</v>
      </c>
      <c r="ER222" s="2">
        <f t="shared" si="269"/>
        <v>102.86866331521739</v>
      </c>
      <c r="ES222" s="2">
        <f t="shared" si="269"/>
        <v>103.80855978227088</v>
      </c>
      <c r="ET222" s="2">
        <f t="shared" si="269"/>
        <v>103.26799551042961</v>
      </c>
      <c r="EU222" s="2">
        <f t="shared" si="269"/>
        <v>102.98716577439475</v>
      </c>
      <c r="EV222" s="2">
        <f t="shared" si="269"/>
        <v>101.33612167783895</v>
      </c>
      <c r="EW222" s="2">
        <f t="shared" si="269"/>
        <v>104.55041776147333</v>
      </c>
      <c r="EX222" s="2">
        <f t="shared" si="269"/>
        <v>109.59595078295668</v>
      </c>
      <c r="EY222" s="2">
        <f t="shared" si="269"/>
        <v>109.31999068876462</v>
      </c>
      <c r="EZ222" s="2">
        <f t="shared" si="269"/>
        <v>112.94199997495178</v>
      </c>
      <c r="FA222" s="2">
        <f t="shared" si="269"/>
        <v>111.45323373532639</v>
      </c>
      <c r="FB222" s="2">
        <f t="shared" si="269"/>
        <v>110.60450885632471</v>
      </c>
      <c r="FC222" s="2">
        <f t="shared" si="269"/>
        <v>111.6728291479556</v>
      </c>
      <c r="FD222" s="2">
        <f t="shared" si="269"/>
        <v>110.06892257229677</v>
      </c>
      <c r="FE222" s="2">
        <f t="shared" si="269"/>
        <v>110.47569280980612</v>
      </c>
      <c r="FG222" s="2">
        <f t="shared" si="270"/>
        <v>0.99999957905430836</v>
      </c>
      <c r="FH222" s="2">
        <f t="shared" si="270"/>
        <v>0.99999944984788036</v>
      </c>
      <c r="FI222" s="2">
        <f t="shared" si="270"/>
        <v>0.99999943485640741</v>
      </c>
      <c r="FJ222" s="2">
        <f t="shared" si="270"/>
        <v>0.99999944262967966</v>
      </c>
      <c r="FK222" s="2">
        <f t="shared" si="270"/>
        <v>0.99999928723703091</v>
      </c>
      <c r="FL222" s="2">
        <f t="shared" si="270"/>
        <v>0.99999917833644236</v>
      </c>
      <c r="FM222" s="2">
        <f t="shared" si="270"/>
        <v>0.99999931550356569</v>
      </c>
      <c r="FN222" s="2">
        <f t="shared" si="270"/>
        <v>0.99999915632360481</v>
      </c>
      <c r="FO222" s="2">
        <f t="shared" si="270"/>
        <v>0.99999925089779262</v>
      </c>
      <c r="FP222" s="2">
        <f t="shared" si="270"/>
        <v>0.9999992010914206</v>
      </c>
      <c r="FQ222" s="2">
        <f t="shared" si="270"/>
        <v>0.9999991730338943</v>
      </c>
      <c r="FR222" s="2">
        <f t="shared" si="270"/>
        <v>0.99999917082564993</v>
      </c>
      <c r="FS222" s="2">
        <f t="shared" si="270"/>
        <v>0.99999912961390536</v>
      </c>
      <c r="FT222" s="2">
        <f t="shared" si="270"/>
        <v>0.99999918146903022</v>
      </c>
      <c r="FU222" s="2">
        <f t="shared" si="270"/>
        <v>0.99999895588018695</v>
      </c>
      <c r="FW222" s="2">
        <f t="shared" si="260"/>
        <v>0.99696749991981315</v>
      </c>
      <c r="FX222" s="2">
        <f t="shared" si="260"/>
        <v>0.99688850147120589</v>
      </c>
      <c r="FY222" s="2">
        <f t="shared" si="260"/>
        <v>0.99650817983791062</v>
      </c>
      <c r="FZ222" s="2">
        <f t="shared" si="260"/>
        <v>0.99619506624975429</v>
      </c>
      <c r="GA222" s="2">
        <f t="shared" si="260"/>
        <v>0.99659610088305228</v>
      </c>
      <c r="GB222" s="2">
        <f t="shared" si="260"/>
        <v>0.99637839242456161</v>
      </c>
      <c r="GC222" s="2">
        <f t="shared" si="260"/>
        <v>0.99707773802479305</v>
      </c>
      <c r="GD222" s="2">
        <f t="shared" si="260"/>
        <v>0.99711731059301345</v>
      </c>
      <c r="GE222" s="2">
        <f t="shared" si="260"/>
        <v>0.99681844327170233</v>
      </c>
      <c r="GF222" s="2">
        <f t="shared" si="260"/>
        <v>0.9962460702180268</v>
      </c>
      <c r="GG222" s="2">
        <f t="shared" si="260"/>
        <v>0.99607995789216219</v>
      </c>
      <c r="GH222" s="2">
        <f t="shared" si="260"/>
        <v>0.99569400833746824</v>
      </c>
      <c r="GI222" s="2">
        <f t="shared" si="260"/>
        <v>0.99529751960506063</v>
      </c>
      <c r="GJ222" s="2">
        <f t="shared" si="260"/>
        <v>0.9944141157203592</v>
      </c>
      <c r="GK222" s="2">
        <f t="shared" si="260"/>
        <v>0.99355073145097006</v>
      </c>
      <c r="GM222" s="83">
        <f t="shared" si="261"/>
        <v>0</v>
      </c>
      <c r="GN222" s="83">
        <f t="shared" si="261"/>
        <v>0</v>
      </c>
      <c r="GO222" s="83">
        <f t="shared" si="261"/>
        <v>0</v>
      </c>
      <c r="GP222" s="83">
        <f t="shared" si="261"/>
        <v>0</v>
      </c>
      <c r="GQ222" s="83">
        <f t="shared" si="261"/>
        <v>0</v>
      </c>
      <c r="GR222" s="83">
        <f t="shared" si="261"/>
        <v>0</v>
      </c>
      <c r="GS222" s="83">
        <f t="shared" si="261"/>
        <v>0</v>
      </c>
      <c r="GT222" s="83">
        <f t="shared" si="261"/>
        <v>0</v>
      </c>
      <c r="GU222" s="83">
        <f t="shared" si="261"/>
        <v>0</v>
      </c>
      <c r="GV222" s="83">
        <f t="shared" si="261"/>
        <v>0</v>
      </c>
      <c r="GW222" s="83">
        <f t="shared" si="261"/>
        <v>0</v>
      </c>
      <c r="GX222" s="83">
        <f t="shared" si="261"/>
        <v>0</v>
      </c>
      <c r="GY222" s="83">
        <f t="shared" si="261"/>
        <v>0</v>
      </c>
      <c r="GZ222" s="83">
        <f t="shared" si="261"/>
        <v>0</v>
      </c>
      <c r="HA222" s="83">
        <f t="shared" si="261"/>
        <v>0</v>
      </c>
      <c r="HC222" s="83">
        <f t="shared" si="271"/>
        <v>0</v>
      </c>
      <c r="HD222" s="83">
        <f t="shared" si="271"/>
        <v>0</v>
      </c>
      <c r="HE222" s="83">
        <f t="shared" si="271"/>
        <v>0</v>
      </c>
      <c r="HF222" s="83">
        <f t="shared" si="265"/>
        <v>0</v>
      </c>
      <c r="HG222" s="83">
        <f t="shared" si="265"/>
        <v>0</v>
      </c>
      <c r="HH222" s="83">
        <f t="shared" si="265"/>
        <v>0</v>
      </c>
      <c r="HI222" s="83">
        <f t="shared" si="241"/>
        <v>0</v>
      </c>
      <c r="HJ222" s="83">
        <f t="shared" si="241"/>
        <v>0</v>
      </c>
      <c r="HK222" s="83">
        <f t="shared" si="241"/>
        <v>0</v>
      </c>
      <c r="HL222" s="83">
        <f t="shared" si="241"/>
        <v>0</v>
      </c>
      <c r="HM222" s="83">
        <f t="shared" si="241"/>
        <v>0</v>
      </c>
      <c r="HN222" s="83">
        <f t="shared" si="241"/>
        <v>0</v>
      </c>
      <c r="HO222" s="83">
        <f t="shared" si="226"/>
        <v>0</v>
      </c>
      <c r="HP222" s="83">
        <f t="shared" si="226"/>
        <v>0</v>
      </c>
      <c r="HQ222" s="83">
        <f t="shared" si="226"/>
        <v>0</v>
      </c>
      <c r="HS222" s="83">
        <f t="shared" si="262"/>
        <v>6.0633813871905447E-187</v>
      </c>
      <c r="HT222" s="83">
        <f t="shared" si="262"/>
        <v>2.2632080763267336E-171</v>
      </c>
      <c r="HU222" s="83">
        <f t="shared" si="262"/>
        <v>5.5932723463128252E-183</v>
      </c>
      <c r="HV222" s="83">
        <f t="shared" si="262"/>
        <v>1.9506482958274792E-157</v>
      </c>
      <c r="HW222" s="83">
        <f t="shared" si="262"/>
        <v>3.0651435894854504E-210</v>
      </c>
      <c r="HX222" s="83">
        <f t="shared" si="262"/>
        <v>1.9208803245171747E-256</v>
      </c>
      <c r="HY222" s="83">
        <f t="shared" si="262"/>
        <v>3.0187807120352465E-219</v>
      </c>
      <c r="HZ222" s="83">
        <f t="shared" si="262"/>
        <v>1.5369480909299172E-252</v>
      </c>
      <c r="IA222" s="83">
        <f t="shared" si="262"/>
        <v>5.0008992738296283E-225</v>
      </c>
      <c r="IB222" s="83">
        <f t="shared" si="262"/>
        <v>2.6112362870597949E-220</v>
      </c>
      <c r="IC222" s="83">
        <f t="shared" si="262"/>
        <v>7.4699231697714071E-224</v>
      </c>
      <c r="ID222" s="83">
        <f t="shared" si="262"/>
        <v>5.440829732492344E-240</v>
      </c>
      <c r="IE222" s="83">
        <f t="shared" si="262"/>
        <v>3.166450236851787E-224</v>
      </c>
      <c r="IF222" s="83">
        <f t="shared" si="262"/>
        <v>1.7711468783756556E-275</v>
      </c>
      <c r="IG222" s="83">
        <f t="shared" si="262"/>
        <v>2.1594467030926216E-268</v>
      </c>
      <c r="II222" s="83">
        <f t="shared" si="263"/>
        <v>3.6006856004999346E-20</v>
      </c>
      <c r="IJ222" s="83">
        <f t="shared" si="263"/>
        <v>8.2204868132010763E-19</v>
      </c>
      <c r="IK222" s="83">
        <f t="shared" si="263"/>
        <v>3.1358441690973743E-20</v>
      </c>
      <c r="IL222" s="83">
        <f t="shared" si="263"/>
        <v>3.1848892566125463E-17</v>
      </c>
      <c r="IM222" s="83">
        <f t="shared" si="263"/>
        <v>1.0959573604880909E-22</v>
      </c>
      <c r="IN222" s="83">
        <f t="shared" si="263"/>
        <v>4.2214375279069675E-27</v>
      </c>
      <c r="IO222" s="83">
        <f t="shared" si="263"/>
        <v>2.6868964157891942E-24</v>
      </c>
      <c r="IP222" s="83">
        <f t="shared" si="263"/>
        <v>2.6840786465683032E-28</v>
      </c>
      <c r="IQ222" s="83">
        <f t="shared" si="263"/>
        <v>1.2044723852948313E-24</v>
      </c>
      <c r="IR222" s="83">
        <f t="shared" si="263"/>
        <v>1.4121387820389711E-23</v>
      </c>
      <c r="IS222" s="83">
        <f t="shared" si="263"/>
        <v>6.9736464091979359E-24</v>
      </c>
      <c r="IT222" s="83">
        <f t="shared" si="263"/>
        <v>7.3559792264843511E-25</v>
      </c>
      <c r="IU222" s="83">
        <f t="shared" si="263"/>
        <v>4.5418457368322018E-23</v>
      </c>
      <c r="IV222" s="83">
        <f t="shared" si="263"/>
        <v>1.7796834712664806E-26</v>
      </c>
      <c r="IW222" s="83">
        <f t="shared" si="263"/>
        <v>4.575775881623558E-24</v>
      </c>
      <c r="IY222" s="83">
        <f t="shared" si="264"/>
        <v>3.6006856004999346E-20</v>
      </c>
      <c r="IZ222" s="83">
        <f t="shared" si="264"/>
        <v>8.2204868132010763E-19</v>
      </c>
      <c r="JA222" s="83">
        <f t="shared" si="264"/>
        <v>3.1358441690973743E-20</v>
      </c>
      <c r="JB222" s="83">
        <f t="shared" si="264"/>
        <v>3.1848892566125463E-17</v>
      </c>
      <c r="JC222" s="83">
        <f t="shared" si="264"/>
        <v>1.0959573604880909E-22</v>
      </c>
      <c r="JD222" s="83">
        <f t="shared" si="264"/>
        <v>4.2214375279069675E-27</v>
      </c>
      <c r="JE222" s="83">
        <f t="shared" si="264"/>
        <v>2.6868964157891942E-24</v>
      </c>
      <c r="JF222" s="83">
        <f t="shared" si="264"/>
        <v>2.6840786465683032E-28</v>
      </c>
      <c r="JG222" s="83">
        <f t="shared" si="264"/>
        <v>1.2044723852948313E-24</v>
      </c>
      <c r="JH222" s="83">
        <f t="shared" si="264"/>
        <v>1.4121387820389711E-23</v>
      </c>
      <c r="JI222" s="83">
        <f t="shared" si="264"/>
        <v>6.9736464091979359E-24</v>
      </c>
      <c r="JJ222" s="83">
        <f t="shared" si="264"/>
        <v>7.3559792264843511E-25</v>
      </c>
      <c r="JK222" s="83">
        <f t="shared" si="264"/>
        <v>4.5418457368322018E-23</v>
      </c>
      <c r="JL222" s="83">
        <f t="shared" si="264"/>
        <v>1.7796834712664806E-26</v>
      </c>
      <c r="JM222" s="83">
        <f t="shared" si="264"/>
        <v>4.575775881623558E-24</v>
      </c>
    </row>
    <row r="223" spans="2:273" x14ac:dyDescent="0.25">
      <c r="B223" s="2">
        <v>196</v>
      </c>
      <c r="C223" s="37">
        <v>104.517</v>
      </c>
      <c r="D223" s="37">
        <v>103.667</v>
      </c>
      <c r="E223" s="37">
        <v>106.1</v>
      </c>
      <c r="F223" s="37">
        <v>104.783</v>
      </c>
      <c r="G223" s="37">
        <v>104.94799999999999</v>
      </c>
      <c r="H223" s="37">
        <v>104.517</v>
      </c>
      <c r="I223" s="37">
        <v>108.55200000000001</v>
      </c>
      <c r="J223" s="37">
        <v>107.29300000000001</v>
      </c>
      <c r="K223" s="37">
        <v>108.20699999999999</v>
      </c>
      <c r="L223" s="37">
        <v>111.172</v>
      </c>
      <c r="M223" s="37">
        <v>110.431</v>
      </c>
      <c r="N223" s="37">
        <v>107.31</v>
      </c>
      <c r="O223" s="37">
        <v>109.05200000000001</v>
      </c>
      <c r="P223" s="37">
        <v>109.241</v>
      </c>
      <c r="Q223" s="37">
        <v>111.069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170.39043693693696</v>
      </c>
      <c r="DL223" s="2">
        <f t="shared" si="268"/>
        <v>158.68475424007002</v>
      </c>
      <c r="DM223" s="2">
        <f t="shared" si="268"/>
        <v>148.92263778677466</v>
      </c>
      <c r="DN223" s="2">
        <f t="shared" si="268"/>
        <v>141.91247827989935</v>
      </c>
      <c r="DO223" s="2">
        <f t="shared" si="268"/>
        <v>136.37305044315571</v>
      </c>
      <c r="DP223" s="2">
        <f t="shared" si="268"/>
        <v>138.52297394957986</v>
      </c>
      <c r="DQ223" s="2">
        <f t="shared" si="268"/>
        <v>143.87622278148595</v>
      </c>
      <c r="DR223" s="2">
        <f t="shared" si="268"/>
        <v>143.81103613445376</v>
      </c>
      <c r="DS223" s="2">
        <f t="shared" si="268"/>
        <v>148.47443374548638</v>
      </c>
      <c r="DT223" s="2">
        <f t="shared" si="268"/>
        <v>147.52451712441183</v>
      </c>
      <c r="DU223" s="2">
        <f t="shared" si="268"/>
        <v>137.32556638655461</v>
      </c>
      <c r="DV223" s="2">
        <f t="shared" si="268"/>
        <v>141.08150504201683</v>
      </c>
      <c r="DW223" s="2">
        <f t="shared" si="268"/>
        <v>154.21305462184876</v>
      </c>
      <c r="DX223" s="2">
        <f t="shared" si="268"/>
        <v>160.30735075075071</v>
      </c>
      <c r="DY223" s="2">
        <f t="shared" si="268"/>
        <v>190.35533815350391</v>
      </c>
      <c r="EA223" s="2">
        <f t="shared" si="240"/>
        <v>105.64265871016438</v>
      </c>
      <c r="EB223" s="2">
        <f t="shared" si="240"/>
        <v>104.91406081809768</v>
      </c>
      <c r="EC223" s="2">
        <f t="shared" si="240"/>
        <v>103.33761177658143</v>
      </c>
      <c r="ED223" s="2">
        <f t="shared" si="240"/>
        <v>103.80786866814549</v>
      </c>
      <c r="EE223" s="2">
        <f t="shared" si="240"/>
        <v>102.32054765233599</v>
      </c>
      <c r="EF223" s="2">
        <f t="shared" si="239"/>
        <v>100.54914778644972</v>
      </c>
      <c r="EG223" s="2">
        <f t="shared" si="239"/>
        <v>104.05264778455545</v>
      </c>
      <c r="EH223" s="2">
        <f t="shared" si="239"/>
        <v>111.43517833771844</v>
      </c>
      <c r="EI223" s="2">
        <f t="shared" si="239"/>
        <v>111.56748832460063</v>
      </c>
      <c r="EJ223" s="2">
        <f t="shared" si="239"/>
        <v>115.60826161237003</v>
      </c>
      <c r="EK223" s="2">
        <f t="shared" si="239"/>
        <v>111.53011533959659</v>
      </c>
      <c r="EL223" s="2">
        <f t="shared" si="239"/>
        <v>109.46044606641146</v>
      </c>
      <c r="EM223" s="2">
        <f t="shared" si="239"/>
        <v>112.73537346847417</v>
      </c>
      <c r="EN223" s="2">
        <f t="shared" si="239"/>
        <v>111.24733549848546</v>
      </c>
      <c r="EO223" s="2">
        <f t="shared" si="239"/>
        <v>115.28548421052631</v>
      </c>
      <c r="EQ223" s="2">
        <f t="shared" si="269"/>
        <v>103.26587632896033</v>
      </c>
      <c r="ER223" s="2">
        <f t="shared" si="269"/>
        <v>102.771294140625</v>
      </c>
      <c r="ES223" s="2">
        <f t="shared" si="269"/>
        <v>103.73471179306854</v>
      </c>
      <c r="ET223" s="2">
        <f t="shared" si="269"/>
        <v>103.19629824561403</v>
      </c>
      <c r="EU223" s="2">
        <f t="shared" si="269"/>
        <v>102.91174744314705</v>
      </c>
      <c r="EV223" s="2">
        <f t="shared" si="269"/>
        <v>101.23866980035244</v>
      </c>
      <c r="EW223" s="2">
        <f t="shared" si="269"/>
        <v>104.45640013049047</v>
      </c>
      <c r="EX223" s="2">
        <f t="shared" si="269"/>
        <v>109.54989421420774</v>
      </c>
      <c r="EY223" s="2">
        <f t="shared" si="269"/>
        <v>109.25762553359515</v>
      </c>
      <c r="EZ223" s="2">
        <f t="shared" si="269"/>
        <v>112.93426427372692</v>
      </c>
      <c r="FA223" s="2">
        <f t="shared" si="269"/>
        <v>111.42112311147956</v>
      </c>
      <c r="FB223" s="2">
        <f t="shared" si="269"/>
        <v>110.55937951601233</v>
      </c>
      <c r="FC223" s="2">
        <f t="shared" si="269"/>
        <v>111.59312059796741</v>
      </c>
      <c r="FD223" s="2">
        <f t="shared" si="269"/>
        <v>109.98653090155281</v>
      </c>
      <c r="FE223" s="2">
        <f t="shared" si="269"/>
        <v>110.36083685835189</v>
      </c>
      <c r="FG223" s="2">
        <f t="shared" si="270"/>
        <v>0.99999961609295218</v>
      </c>
      <c r="FH223" s="2">
        <f t="shared" si="270"/>
        <v>0.99999949825527934</v>
      </c>
      <c r="FI223" s="2">
        <f t="shared" si="270"/>
        <v>0.99999948458289212</v>
      </c>
      <c r="FJ223" s="2">
        <f t="shared" si="270"/>
        <v>0.99999949167220137</v>
      </c>
      <c r="FK223" s="2">
        <f t="shared" si="270"/>
        <v>0.99999934995240547</v>
      </c>
      <c r="FL223" s="2">
        <f t="shared" si="270"/>
        <v>0.99999925063387496</v>
      </c>
      <c r="FM223" s="2">
        <f t="shared" si="270"/>
        <v>0.99999937573179487</v>
      </c>
      <c r="FN223" s="2">
        <f t="shared" si="270"/>
        <v>0.9999992305579255</v>
      </c>
      <c r="FO223" s="2">
        <f t="shared" si="270"/>
        <v>0.99999931681062204</v>
      </c>
      <c r="FP223" s="2">
        <f t="shared" si="270"/>
        <v>0.99999927138666478</v>
      </c>
      <c r="FQ223" s="2">
        <f t="shared" si="270"/>
        <v>0.9999992457978929</v>
      </c>
      <c r="FR223" s="2">
        <f t="shared" si="270"/>
        <v>0.99999924378394989</v>
      </c>
      <c r="FS223" s="2">
        <f t="shared" si="270"/>
        <v>0.99999920619838656</v>
      </c>
      <c r="FT223" s="2">
        <f t="shared" si="270"/>
        <v>0.99999925349082952</v>
      </c>
      <c r="FU223" s="2">
        <f t="shared" si="270"/>
        <v>0.99999904775132542</v>
      </c>
      <c r="FW223" s="2">
        <f t="shared" si="260"/>
        <v>0.99723358890296998</v>
      </c>
      <c r="FX223" s="2">
        <f t="shared" si="260"/>
        <v>0.9971615024965218</v>
      </c>
      <c r="FY223" s="2">
        <f t="shared" si="260"/>
        <v>0.99681444342528391</v>
      </c>
      <c r="FZ223" s="2">
        <f t="shared" si="260"/>
        <v>0.99652869700905589</v>
      </c>
      <c r="GA223" s="2">
        <f t="shared" si="260"/>
        <v>0.99689467704571044</v>
      </c>
      <c r="GB223" s="2">
        <f t="shared" si="260"/>
        <v>0.99669600177592832</v>
      </c>
      <c r="GC223" s="2">
        <f t="shared" si="260"/>
        <v>0.99733417994785234</v>
      </c>
      <c r="GD223" s="2">
        <f t="shared" si="260"/>
        <v>0.99737028900017732</v>
      </c>
      <c r="GE223" s="2">
        <f t="shared" si="260"/>
        <v>0.99709757326515303</v>
      </c>
      <c r="GF223" s="2">
        <f t="shared" si="260"/>
        <v>0.99657524413422582</v>
      </c>
      <c r="GG223" s="2">
        <f t="shared" si="260"/>
        <v>0.99642364554639784</v>
      </c>
      <c r="GH223" s="2">
        <f t="shared" si="260"/>
        <v>0.99607140045947473</v>
      </c>
      <c r="GI223" s="2">
        <f t="shared" si="260"/>
        <v>0.99570951164416155</v>
      </c>
      <c r="GJ223" s="2">
        <f t="shared" si="260"/>
        <v>0.99490310788102176</v>
      </c>
      <c r="GK223" s="2">
        <f t="shared" si="260"/>
        <v>0.99411485756073825</v>
      </c>
      <c r="GM223" s="83">
        <f t="shared" si="261"/>
        <v>0</v>
      </c>
      <c r="GN223" s="83">
        <f t="shared" si="261"/>
        <v>0</v>
      </c>
      <c r="GO223" s="83">
        <f t="shared" si="261"/>
        <v>0</v>
      </c>
      <c r="GP223" s="83">
        <f t="shared" si="261"/>
        <v>0</v>
      </c>
      <c r="GQ223" s="83">
        <f t="shared" si="261"/>
        <v>0</v>
      </c>
      <c r="GR223" s="83">
        <f t="shared" si="261"/>
        <v>0</v>
      </c>
      <c r="GS223" s="83">
        <f t="shared" si="261"/>
        <v>0</v>
      </c>
      <c r="GT223" s="83">
        <f t="shared" si="261"/>
        <v>0</v>
      </c>
      <c r="GU223" s="83">
        <f t="shared" si="261"/>
        <v>0</v>
      </c>
      <c r="GV223" s="83">
        <f t="shared" si="261"/>
        <v>0</v>
      </c>
      <c r="GW223" s="83">
        <f t="shared" si="261"/>
        <v>0</v>
      </c>
      <c r="GX223" s="83">
        <f t="shared" si="261"/>
        <v>0</v>
      </c>
      <c r="GY223" s="83">
        <f t="shared" si="261"/>
        <v>0</v>
      </c>
      <c r="GZ223" s="83">
        <f t="shared" si="261"/>
        <v>0</v>
      </c>
      <c r="HA223" s="83">
        <f t="shared" si="261"/>
        <v>0</v>
      </c>
      <c r="HC223" s="83">
        <f t="shared" si="271"/>
        <v>0</v>
      </c>
      <c r="HD223" s="83">
        <f t="shared" si="271"/>
        <v>0</v>
      </c>
      <c r="HE223" s="83">
        <f t="shared" si="271"/>
        <v>0</v>
      </c>
      <c r="HF223" s="83">
        <f t="shared" si="265"/>
        <v>0</v>
      </c>
      <c r="HG223" s="83">
        <f t="shared" si="265"/>
        <v>0</v>
      </c>
      <c r="HH223" s="83">
        <f t="shared" si="265"/>
        <v>0</v>
      </c>
      <c r="HI223" s="83">
        <f t="shared" si="241"/>
        <v>0</v>
      </c>
      <c r="HJ223" s="83">
        <f t="shared" si="241"/>
        <v>0</v>
      </c>
      <c r="HK223" s="83">
        <f t="shared" si="241"/>
        <v>0</v>
      </c>
      <c r="HL223" s="83">
        <f t="shared" si="241"/>
        <v>0</v>
      </c>
      <c r="HM223" s="83">
        <f t="shared" si="241"/>
        <v>0</v>
      </c>
      <c r="HN223" s="83">
        <f t="shared" si="241"/>
        <v>0</v>
      </c>
      <c r="HO223" s="83">
        <f t="shared" si="226"/>
        <v>0</v>
      </c>
      <c r="HP223" s="83">
        <f t="shared" si="226"/>
        <v>0</v>
      </c>
      <c r="HQ223" s="83">
        <f t="shared" si="226"/>
        <v>0</v>
      </c>
      <c r="HS223" s="83">
        <f t="shared" si="262"/>
        <v>3.4913443164160091E-191</v>
      </c>
      <c r="HT223" s="83">
        <f t="shared" si="262"/>
        <v>2.6937861390893088E-175</v>
      </c>
      <c r="HU223" s="83">
        <f t="shared" si="262"/>
        <v>2.758832157368259E-187</v>
      </c>
      <c r="HV223" s="83">
        <f t="shared" si="262"/>
        <v>3.775503311439174E-161</v>
      </c>
      <c r="HW223" s="83">
        <f t="shared" si="262"/>
        <v>3.9313948825817664E-215</v>
      </c>
      <c r="HX223" s="83">
        <f t="shared" si="262"/>
        <v>1.8664667066659763E-262</v>
      </c>
      <c r="HY223" s="83">
        <f t="shared" si="262"/>
        <v>2.7060533759084455E-224</v>
      </c>
      <c r="HZ223" s="83">
        <f t="shared" si="262"/>
        <v>2.09479787477844E-258</v>
      </c>
      <c r="IA223" s="83">
        <f t="shared" si="262"/>
        <v>2.944748952644289E-230</v>
      </c>
      <c r="IB223" s="83">
        <f t="shared" si="262"/>
        <v>1.633618221336889E-225</v>
      </c>
      <c r="IC223" s="83">
        <f t="shared" si="262"/>
        <v>3.5438576403742995E-229</v>
      </c>
      <c r="ID223" s="83">
        <f t="shared" si="262"/>
        <v>1.0103396049546444E-245</v>
      </c>
      <c r="IE223" s="83">
        <f t="shared" si="262"/>
        <v>1.234724593116151E-229</v>
      </c>
      <c r="IF223" s="83">
        <f t="shared" si="262"/>
        <v>2.8393684684959885E-282</v>
      </c>
      <c r="IG223" s="83">
        <f t="shared" si="262"/>
        <v>3.7766549025189209E-275</v>
      </c>
      <c r="II223" s="83">
        <f t="shared" si="263"/>
        <v>9.1397151303553447E-21</v>
      </c>
      <c r="IJ223" s="83">
        <f t="shared" si="263"/>
        <v>2.2907388521259553E-19</v>
      </c>
      <c r="IK223" s="83">
        <f t="shared" si="263"/>
        <v>7.6547708100135093E-21</v>
      </c>
      <c r="IL223" s="83">
        <f t="shared" si="263"/>
        <v>9.5544056281095737E-18</v>
      </c>
      <c r="IM223" s="83">
        <f t="shared" si="263"/>
        <v>2.2421973743233121E-23</v>
      </c>
      <c r="IN223" s="83">
        <f t="shared" si="263"/>
        <v>6.081606811146403E-28</v>
      </c>
      <c r="IO223" s="83">
        <f t="shared" si="263"/>
        <v>5.1000659652090797E-25</v>
      </c>
      <c r="IP223" s="83">
        <f t="shared" si="263"/>
        <v>3.8270272956829413E-29</v>
      </c>
      <c r="IQ223" s="83">
        <f t="shared" si="263"/>
        <v>2.1735801988727704E-25</v>
      </c>
      <c r="IR223" s="83">
        <f t="shared" si="263"/>
        <v>2.6254571768728676E-24</v>
      </c>
      <c r="IS223" s="83">
        <f t="shared" si="263"/>
        <v>1.2497576385140545E-24</v>
      </c>
      <c r="IT223" s="83">
        <f t="shared" si="263"/>
        <v>1.1855995535844292E-25</v>
      </c>
      <c r="IU223" s="83">
        <f t="shared" si="263"/>
        <v>8.182101133159258E-24</v>
      </c>
      <c r="IV223" s="83">
        <f t="shared" si="263"/>
        <v>2.2899564803949479E-27</v>
      </c>
      <c r="IW223" s="83">
        <f t="shared" si="263"/>
        <v>6.7968891786512047E-25</v>
      </c>
      <c r="IY223" s="83">
        <f t="shared" si="264"/>
        <v>9.1397151303553447E-21</v>
      </c>
      <c r="IZ223" s="83">
        <f t="shared" si="264"/>
        <v>2.2907388521259553E-19</v>
      </c>
      <c r="JA223" s="83">
        <f t="shared" si="264"/>
        <v>7.6547708100135093E-21</v>
      </c>
      <c r="JB223" s="83">
        <f t="shared" si="264"/>
        <v>9.5544056281095737E-18</v>
      </c>
      <c r="JC223" s="83">
        <f t="shared" si="264"/>
        <v>2.2421973743233121E-23</v>
      </c>
      <c r="JD223" s="83">
        <f t="shared" si="264"/>
        <v>6.081606811146403E-28</v>
      </c>
      <c r="JE223" s="83">
        <f t="shared" si="264"/>
        <v>5.1000659652090797E-25</v>
      </c>
      <c r="JF223" s="83">
        <f t="shared" si="264"/>
        <v>3.8270272956829413E-29</v>
      </c>
      <c r="JG223" s="83">
        <f t="shared" si="264"/>
        <v>2.1735801988727704E-25</v>
      </c>
      <c r="JH223" s="83">
        <f t="shared" si="264"/>
        <v>2.6254571768728676E-24</v>
      </c>
      <c r="JI223" s="83">
        <f t="shared" si="264"/>
        <v>1.2497576385140545E-24</v>
      </c>
      <c r="JJ223" s="83">
        <f t="shared" si="264"/>
        <v>1.1855995535844292E-25</v>
      </c>
      <c r="JK223" s="83">
        <f t="shared" si="264"/>
        <v>8.182101133159258E-24</v>
      </c>
      <c r="JL223" s="83">
        <f t="shared" si="264"/>
        <v>2.2899564803949479E-27</v>
      </c>
      <c r="JM223" s="83">
        <f t="shared" si="264"/>
        <v>6.7968891786512047E-25</v>
      </c>
    </row>
    <row r="224" spans="2:273" x14ac:dyDescent="0.25">
      <c r="B224" s="2">
        <v>197</v>
      </c>
      <c r="C224" s="37">
        <v>105.06699999999999</v>
      </c>
      <c r="D224" s="37">
        <v>104.717</v>
      </c>
      <c r="E224" s="37">
        <v>103.81699999999999</v>
      </c>
      <c r="F224" s="37">
        <v>105.5</v>
      </c>
      <c r="G224" s="37">
        <v>104.483</v>
      </c>
      <c r="H224" s="37">
        <v>105.759</v>
      </c>
      <c r="I224" s="37">
        <v>108.621</v>
      </c>
      <c r="J224" s="37">
        <v>106.20699999999999</v>
      </c>
      <c r="K224" s="37">
        <v>111.017</v>
      </c>
      <c r="L224" s="37">
        <v>112.19</v>
      </c>
      <c r="M224" s="37">
        <v>109.586</v>
      </c>
      <c r="N224" s="37">
        <v>108.46599999999999</v>
      </c>
      <c r="O224" s="37">
        <v>111.94799999999999</v>
      </c>
      <c r="P224" s="37">
        <v>111.776</v>
      </c>
      <c r="Q224" s="37">
        <v>111.328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170.64610231660234</v>
      </c>
      <c r="DL224" s="2">
        <f t="shared" si="268"/>
        <v>158.90234544260858</v>
      </c>
      <c r="DM224" s="2">
        <f t="shared" si="268"/>
        <v>149.09440134952769</v>
      </c>
      <c r="DN224" s="2">
        <f t="shared" si="268"/>
        <v>142.04693434730277</v>
      </c>
      <c r="DO224" s="2">
        <f t="shared" si="268"/>
        <v>136.47646514935988</v>
      </c>
      <c r="DP224" s="2">
        <f t="shared" si="268"/>
        <v>138.62879551820731</v>
      </c>
      <c r="DQ224" s="2">
        <f t="shared" si="268"/>
        <v>144.0018477951636</v>
      </c>
      <c r="DR224" s="2">
        <f t="shared" si="268"/>
        <v>143.94632941176468</v>
      </c>
      <c r="DS224" s="2">
        <f t="shared" si="268"/>
        <v>148.64282711456394</v>
      </c>
      <c r="DT224" s="2">
        <f t="shared" si="268"/>
        <v>147.68716741437791</v>
      </c>
      <c r="DU224" s="2">
        <f t="shared" si="268"/>
        <v>137.42866610644256</v>
      </c>
      <c r="DV224" s="2">
        <f t="shared" si="268"/>
        <v>141.20137198879553</v>
      </c>
      <c r="DW224" s="2">
        <f t="shared" si="268"/>
        <v>154.39722352941178</v>
      </c>
      <c r="DX224" s="2">
        <f t="shared" si="268"/>
        <v>160.52551201201197</v>
      </c>
      <c r="DY224" s="2">
        <f t="shared" si="268"/>
        <v>190.74852569521693</v>
      </c>
      <c r="EA224" s="2">
        <f t="shared" si="240"/>
        <v>105.56939750816072</v>
      </c>
      <c r="EB224" s="2">
        <f t="shared" si="240"/>
        <v>104.83850910742947</v>
      </c>
      <c r="EC224" s="2">
        <f t="shared" si="240"/>
        <v>103.25966244952893</v>
      </c>
      <c r="ED224" s="2">
        <f t="shared" si="240"/>
        <v>103.7424823376584</v>
      </c>
      <c r="EE224" s="2">
        <f t="shared" si="240"/>
        <v>102.23916284127537</v>
      </c>
      <c r="EF224" s="2">
        <f t="shared" si="239"/>
        <v>100.44462387533625</v>
      </c>
      <c r="EG224" s="2">
        <f t="shared" si="239"/>
        <v>103.95459731223791</v>
      </c>
      <c r="EH224" s="2">
        <f t="shared" si="239"/>
        <v>111.40804796599882</v>
      </c>
      <c r="EI224" s="2">
        <f t="shared" si="239"/>
        <v>111.52854729091059</v>
      </c>
      <c r="EJ224" s="2">
        <f t="shared" si="239"/>
        <v>115.62805714918309</v>
      </c>
      <c r="EK224" s="2">
        <f t="shared" si="239"/>
        <v>111.49911806926652</v>
      </c>
      <c r="EL224" s="2">
        <f t="shared" si="239"/>
        <v>109.40388580491047</v>
      </c>
      <c r="EM224" s="2">
        <f t="shared" si="239"/>
        <v>112.66778604056833</v>
      </c>
      <c r="EN224" s="2">
        <f t="shared" si="239"/>
        <v>111.17830334255235</v>
      </c>
      <c r="EO224" s="2">
        <f t="shared" si="239"/>
        <v>115.21887467105262</v>
      </c>
      <c r="EQ224" s="2">
        <f t="shared" si="269"/>
        <v>103.16930137066808</v>
      </c>
      <c r="ER224" s="2">
        <f t="shared" si="269"/>
        <v>102.6739249660326</v>
      </c>
      <c r="ES224" s="2">
        <f t="shared" si="269"/>
        <v>103.66086380386619</v>
      </c>
      <c r="ET224" s="2">
        <f t="shared" si="269"/>
        <v>103.12460098079845</v>
      </c>
      <c r="EU224" s="2">
        <f t="shared" si="269"/>
        <v>102.83632911189933</v>
      </c>
      <c r="EV224" s="2">
        <f t="shared" si="269"/>
        <v>101.14121792286593</v>
      </c>
      <c r="EW224" s="2">
        <f t="shared" si="269"/>
        <v>104.3623824995076</v>
      </c>
      <c r="EX224" s="2">
        <f t="shared" si="269"/>
        <v>109.50383764545879</v>
      </c>
      <c r="EY224" s="2">
        <f t="shared" si="269"/>
        <v>109.19526037842569</v>
      </c>
      <c r="EZ224" s="2">
        <f t="shared" si="269"/>
        <v>112.92652857250206</v>
      </c>
      <c r="FA224" s="2">
        <f t="shared" si="269"/>
        <v>111.38901248763273</v>
      </c>
      <c r="FB224" s="2">
        <f t="shared" si="269"/>
        <v>110.51425017569994</v>
      </c>
      <c r="FC224" s="2">
        <f t="shared" si="269"/>
        <v>111.51341204797923</v>
      </c>
      <c r="FD224" s="2">
        <f t="shared" si="269"/>
        <v>109.90413923080885</v>
      </c>
      <c r="FE224" s="2">
        <f t="shared" si="269"/>
        <v>110.24598090689767</v>
      </c>
      <c r="FG224" s="2">
        <f t="shared" si="270"/>
        <v>0.99999964987259926</v>
      </c>
      <c r="FH224" s="2">
        <f t="shared" si="270"/>
        <v>0.99999954240335598</v>
      </c>
      <c r="FI224" s="2">
        <f t="shared" si="270"/>
        <v>0.99999952993398955</v>
      </c>
      <c r="FJ224" s="2">
        <f t="shared" si="270"/>
        <v>0.999999536399517</v>
      </c>
      <c r="FK224" s="2">
        <f t="shared" si="270"/>
        <v>0.99999940714951385</v>
      </c>
      <c r="FL224" s="2">
        <f t="shared" si="270"/>
        <v>0.99999931656992624</v>
      </c>
      <c r="FM224" s="2">
        <f t="shared" si="270"/>
        <v>0.99999943066059893</v>
      </c>
      <c r="FN224" s="2">
        <f t="shared" si="270"/>
        <v>0.99999929826044032</v>
      </c>
      <c r="FO224" s="2">
        <f t="shared" si="270"/>
        <v>0.99999937692384455</v>
      </c>
      <c r="FP224" s="2">
        <f t="shared" si="270"/>
        <v>0.99999933549669795</v>
      </c>
      <c r="FQ224" s="2">
        <f t="shared" si="270"/>
        <v>0.9999993121594577</v>
      </c>
      <c r="FR224" s="2">
        <f t="shared" si="270"/>
        <v>0.99999931032271949</v>
      </c>
      <c r="FS224" s="2">
        <f t="shared" si="270"/>
        <v>0.99999927604427363</v>
      </c>
      <c r="FT224" s="2">
        <f t="shared" si="270"/>
        <v>0.99999931917550011</v>
      </c>
      <c r="FU224" s="2">
        <f t="shared" si="270"/>
        <v>0.99999913153881426</v>
      </c>
      <c r="FW224" s="2">
        <f t="shared" si="260"/>
        <v>0.99747638881061951</v>
      </c>
      <c r="FX224" s="2">
        <f t="shared" si="260"/>
        <v>0.99741061279172905</v>
      </c>
      <c r="FY224" s="2">
        <f t="shared" si="260"/>
        <v>0.99709392331731439</v>
      </c>
      <c r="FZ224" s="2">
        <f t="shared" si="260"/>
        <v>0.99683316677741574</v>
      </c>
      <c r="GA224" s="2">
        <f t="shared" si="260"/>
        <v>0.99716713776955479</v>
      </c>
      <c r="GB224" s="2">
        <f t="shared" si="260"/>
        <v>0.99698584154225178</v>
      </c>
      <c r="GC224" s="2">
        <f t="shared" si="260"/>
        <v>0.99756817279933163</v>
      </c>
      <c r="GD224" s="2">
        <f t="shared" si="260"/>
        <v>0.99760111999638712</v>
      </c>
      <c r="GE224" s="2">
        <f t="shared" si="260"/>
        <v>0.99735227917689973</v>
      </c>
      <c r="GF224" s="2">
        <f t="shared" si="260"/>
        <v>0.9968756440304829</v>
      </c>
      <c r="GG224" s="2">
        <f t="shared" si="260"/>
        <v>0.99673729926487697</v>
      </c>
      <c r="GH224" s="2">
        <f t="shared" si="260"/>
        <v>0.99641583568250491</v>
      </c>
      <c r="GI224" s="2">
        <f t="shared" si="260"/>
        <v>0.99608555034413215</v>
      </c>
      <c r="GJ224" s="2">
        <f t="shared" si="260"/>
        <v>0.99534949352196689</v>
      </c>
      <c r="GK224" s="2">
        <f t="shared" si="260"/>
        <v>0.99462990551496022</v>
      </c>
      <c r="GM224" s="83">
        <f t="shared" si="261"/>
        <v>0</v>
      </c>
      <c r="GN224" s="83">
        <f t="shared" si="261"/>
        <v>0</v>
      </c>
      <c r="GO224" s="83">
        <f t="shared" si="261"/>
        <v>0</v>
      </c>
      <c r="GP224" s="83">
        <f t="shared" si="261"/>
        <v>0</v>
      </c>
      <c r="GQ224" s="83">
        <f t="shared" si="261"/>
        <v>0</v>
      </c>
      <c r="GR224" s="83">
        <f t="shared" si="261"/>
        <v>0</v>
      </c>
      <c r="GS224" s="83">
        <f t="shared" si="261"/>
        <v>0</v>
      </c>
      <c r="GT224" s="83">
        <f t="shared" si="261"/>
        <v>0</v>
      </c>
      <c r="GU224" s="83">
        <f t="shared" si="261"/>
        <v>0</v>
      </c>
      <c r="GV224" s="83">
        <f t="shared" si="261"/>
        <v>0</v>
      </c>
      <c r="GW224" s="83">
        <f t="shared" si="261"/>
        <v>0</v>
      </c>
      <c r="GX224" s="83">
        <f t="shared" si="261"/>
        <v>0</v>
      </c>
      <c r="GY224" s="83">
        <f t="shared" si="261"/>
        <v>0</v>
      </c>
      <c r="GZ224" s="83">
        <f t="shared" si="261"/>
        <v>0</v>
      </c>
      <c r="HA224" s="83">
        <f t="shared" si="261"/>
        <v>0</v>
      </c>
      <c r="HC224" s="83">
        <f t="shared" si="271"/>
        <v>0</v>
      </c>
      <c r="HD224" s="83">
        <f t="shared" si="271"/>
        <v>0</v>
      </c>
      <c r="HE224" s="83">
        <f t="shared" si="271"/>
        <v>0</v>
      </c>
      <c r="HF224" s="83">
        <f t="shared" si="265"/>
        <v>0</v>
      </c>
      <c r="HG224" s="83">
        <f t="shared" si="265"/>
        <v>0</v>
      </c>
      <c r="HH224" s="83">
        <f t="shared" si="265"/>
        <v>0</v>
      </c>
      <c r="HI224" s="83">
        <f t="shared" si="241"/>
        <v>0</v>
      </c>
      <c r="HJ224" s="83">
        <f t="shared" si="241"/>
        <v>0</v>
      </c>
      <c r="HK224" s="83">
        <f t="shared" si="241"/>
        <v>0</v>
      </c>
      <c r="HL224" s="83">
        <f t="shared" si="241"/>
        <v>0</v>
      </c>
      <c r="HM224" s="83">
        <f t="shared" si="241"/>
        <v>0</v>
      </c>
      <c r="HN224" s="83">
        <f t="shared" si="241"/>
        <v>0</v>
      </c>
      <c r="HO224" s="83">
        <f t="shared" si="226"/>
        <v>0</v>
      </c>
      <c r="HP224" s="83">
        <f t="shared" si="226"/>
        <v>0</v>
      </c>
      <c r="HQ224" s="83">
        <f t="shared" si="226"/>
        <v>0</v>
      </c>
      <c r="HS224" s="83">
        <f t="shared" si="262"/>
        <v>1.8001728283437061E-195</v>
      </c>
      <c r="HT224" s="83">
        <f t="shared" si="262"/>
        <v>2.8917113144099383E-179</v>
      </c>
      <c r="HU224" s="83">
        <f t="shared" si="262"/>
        <v>1.2112572810394534E-191</v>
      </c>
      <c r="HV224" s="83">
        <f t="shared" si="262"/>
        <v>6.6076890798454882E-165</v>
      </c>
      <c r="HW224" s="83">
        <f t="shared" si="262"/>
        <v>4.425240714062194E-220</v>
      </c>
      <c r="HX224" s="83">
        <f t="shared" si="262"/>
        <v>1.5431492577674509E-268</v>
      </c>
      <c r="HY224" s="83">
        <f t="shared" si="262"/>
        <v>2.1230509227833519E-229</v>
      </c>
      <c r="HZ224" s="83">
        <f t="shared" si="262"/>
        <v>2.4424987910173892E-264</v>
      </c>
      <c r="IA224" s="83">
        <f t="shared" si="262"/>
        <v>1.5084110150409452E-235</v>
      </c>
      <c r="IB224" s="83">
        <f t="shared" si="262"/>
        <v>8.8767359468825636E-231</v>
      </c>
      <c r="IC224" s="83">
        <f t="shared" si="262"/>
        <v>1.4541250870146373E-234</v>
      </c>
      <c r="ID224" s="83">
        <f t="shared" si="262"/>
        <v>1.6038548606972045E-251</v>
      </c>
      <c r="IE224" s="83">
        <f t="shared" si="262"/>
        <v>4.1459101758242595E-235</v>
      </c>
      <c r="IF224" s="83">
        <f t="shared" si="262"/>
        <v>3.7573873023615166E-289</v>
      </c>
      <c r="IG224" s="83">
        <f t="shared" si="262"/>
        <v>5.4366012631471467E-282</v>
      </c>
      <c r="II224" s="83">
        <f t="shared" si="263"/>
        <v>2.2714155588662684E-21</v>
      </c>
      <c r="IJ224" s="83">
        <f t="shared" si="263"/>
        <v>6.2585181085205436E-20</v>
      </c>
      <c r="IK224" s="83">
        <f t="shared" si="263"/>
        <v>1.8273823183675029E-21</v>
      </c>
      <c r="IL224" s="83">
        <f t="shared" si="263"/>
        <v>2.8116059776558063E-18</v>
      </c>
      <c r="IM224" s="83">
        <f t="shared" si="263"/>
        <v>4.4738669124810449E-24</v>
      </c>
      <c r="IN224" s="83">
        <f t="shared" si="263"/>
        <v>8.4940033192336479E-29</v>
      </c>
      <c r="IO224" s="83">
        <f t="shared" si="263"/>
        <v>9.4362139307062876E-26</v>
      </c>
      <c r="IP224" s="83">
        <f t="shared" si="263"/>
        <v>5.295524789880515E-30</v>
      </c>
      <c r="IQ224" s="83">
        <f t="shared" si="263"/>
        <v>3.8189362590200999E-26</v>
      </c>
      <c r="IR224" s="83">
        <f t="shared" si="263"/>
        <v>4.7511175052793252E-25</v>
      </c>
      <c r="IS224" s="83">
        <f t="shared" si="263"/>
        <v>2.1782220262106373E-25</v>
      </c>
      <c r="IT224" s="83">
        <f t="shared" si="263"/>
        <v>1.8542559827590326E-26</v>
      </c>
      <c r="IU224" s="83">
        <f t="shared" si="263"/>
        <v>1.4323358026854573E-24</v>
      </c>
      <c r="IV224" s="83">
        <f t="shared" si="263"/>
        <v>2.8436868616848924E-28</v>
      </c>
      <c r="IW224" s="83">
        <f t="shared" si="263"/>
        <v>9.7594043728290065E-26</v>
      </c>
      <c r="IY224" s="83">
        <f t="shared" si="264"/>
        <v>2.2714155588662684E-21</v>
      </c>
      <c r="IZ224" s="83">
        <f t="shared" si="264"/>
        <v>6.2585181085205436E-20</v>
      </c>
      <c r="JA224" s="83">
        <f t="shared" si="264"/>
        <v>1.8273823183675029E-21</v>
      </c>
      <c r="JB224" s="83">
        <f t="shared" si="264"/>
        <v>2.8116059776558063E-18</v>
      </c>
      <c r="JC224" s="83">
        <f t="shared" si="264"/>
        <v>4.4738669124810449E-24</v>
      </c>
      <c r="JD224" s="83">
        <f t="shared" si="264"/>
        <v>8.4940033192336479E-29</v>
      </c>
      <c r="JE224" s="83">
        <f t="shared" si="264"/>
        <v>9.4362139307062876E-26</v>
      </c>
      <c r="JF224" s="83">
        <f t="shared" si="264"/>
        <v>5.295524789880515E-30</v>
      </c>
      <c r="JG224" s="83">
        <f t="shared" si="264"/>
        <v>3.8189362590200999E-26</v>
      </c>
      <c r="JH224" s="83">
        <f t="shared" si="264"/>
        <v>4.7511175052793252E-25</v>
      </c>
      <c r="JI224" s="83">
        <f t="shared" si="264"/>
        <v>2.1782220262106373E-25</v>
      </c>
      <c r="JJ224" s="83">
        <f t="shared" si="264"/>
        <v>1.8542559827590326E-26</v>
      </c>
      <c r="JK224" s="83">
        <f t="shared" si="264"/>
        <v>1.4323358026854573E-24</v>
      </c>
      <c r="JL224" s="83">
        <f t="shared" si="264"/>
        <v>2.8436868616848924E-28</v>
      </c>
      <c r="JM224" s="83">
        <f t="shared" si="264"/>
        <v>9.7594043728290065E-26</v>
      </c>
    </row>
    <row r="225" spans="1:273" x14ac:dyDescent="0.25">
      <c r="B225" s="2">
        <v>198</v>
      </c>
      <c r="C225" s="37">
        <v>105.18300000000001</v>
      </c>
      <c r="D225" s="37">
        <v>104.033</v>
      </c>
      <c r="E225" s="37">
        <v>103.18300000000001</v>
      </c>
      <c r="F225" s="37">
        <v>106.4</v>
      </c>
      <c r="G225" s="37">
        <v>103.879</v>
      </c>
      <c r="H225" s="37">
        <v>103.39700000000001</v>
      </c>
      <c r="I225" s="37">
        <v>106.741</v>
      </c>
      <c r="J225" s="37">
        <v>106.81</v>
      </c>
      <c r="K225" s="37">
        <v>108.621</v>
      </c>
      <c r="L225" s="37">
        <v>109.05200000000001</v>
      </c>
      <c r="M225" s="37">
        <v>111.224</v>
      </c>
      <c r="N225" s="37">
        <v>110.586</v>
      </c>
      <c r="O225" s="37">
        <v>111.36199999999999</v>
      </c>
      <c r="P225" s="37">
        <v>113.05200000000001</v>
      </c>
      <c r="Q225" s="37">
        <v>110.60299999999999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170.90176769626771</v>
      </c>
      <c r="DL225" s="2">
        <f t="shared" si="268"/>
        <v>159.11993664514716</v>
      </c>
      <c r="DM225" s="2">
        <f t="shared" si="268"/>
        <v>149.26616491228071</v>
      </c>
      <c r="DN225" s="2">
        <f t="shared" si="268"/>
        <v>142.18139041470621</v>
      </c>
      <c r="DO225" s="2">
        <f t="shared" si="268"/>
        <v>136.57987985556406</v>
      </c>
      <c r="DP225" s="2">
        <f t="shared" si="268"/>
        <v>138.73461708683476</v>
      </c>
      <c r="DQ225" s="2">
        <f t="shared" si="268"/>
        <v>144.12747280884125</v>
      </c>
      <c r="DR225" s="2">
        <f t="shared" si="268"/>
        <v>144.0816226890756</v>
      </c>
      <c r="DS225" s="2">
        <f t="shared" si="268"/>
        <v>148.81122048364153</v>
      </c>
      <c r="DT225" s="2">
        <f t="shared" si="268"/>
        <v>147.84981770434399</v>
      </c>
      <c r="DU225" s="2">
        <f t="shared" si="268"/>
        <v>137.53176582633054</v>
      </c>
      <c r="DV225" s="2">
        <f t="shared" si="268"/>
        <v>141.32123893557423</v>
      </c>
      <c r="DW225" s="2">
        <f t="shared" si="268"/>
        <v>154.5813924369748</v>
      </c>
      <c r="DX225" s="2">
        <f t="shared" si="268"/>
        <v>160.74367327327326</v>
      </c>
      <c r="DY225" s="2">
        <f t="shared" si="268"/>
        <v>191.14171323692995</v>
      </c>
      <c r="EA225" s="2">
        <f t="shared" si="240"/>
        <v>105.49613630615706</v>
      </c>
      <c r="EB225" s="2">
        <f t="shared" si="240"/>
        <v>104.76295739676125</v>
      </c>
      <c r="EC225" s="2">
        <f t="shared" si="240"/>
        <v>103.18171312247644</v>
      </c>
      <c r="ED225" s="2">
        <f t="shared" si="240"/>
        <v>103.67709600717129</v>
      </c>
      <c r="EE225" s="2">
        <f t="shared" si="240"/>
        <v>102.15777803021474</v>
      </c>
      <c r="EF225" s="2">
        <f t="shared" si="239"/>
        <v>100.34009996422279</v>
      </c>
      <c r="EG225" s="2">
        <f t="shared" si="239"/>
        <v>103.85654683992038</v>
      </c>
      <c r="EH225" s="2">
        <f t="shared" si="239"/>
        <v>111.3809175942792</v>
      </c>
      <c r="EI225" s="2">
        <f t="shared" si="239"/>
        <v>111.48960625722056</v>
      </c>
      <c r="EJ225" s="2">
        <f t="shared" si="239"/>
        <v>115.64785268599614</v>
      </c>
      <c r="EK225" s="2">
        <f t="shared" si="239"/>
        <v>111.46812079893644</v>
      </c>
      <c r="EL225" s="2">
        <f t="shared" si="239"/>
        <v>109.3473255434095</v>
      </c>
      <c r="EM225" s="2">
        <f t="shared" si="239"/>
        <v>112.60019861266251</v>
      </c>
      <c r="EN225" s="2">
        <f t="shared" si="239"/>
        <v>111.10927118661927</v>
      </c>
      <c r="EO225" s="2">
        <f t="shared" si="239"/>
        <v>115.15226513157893</v>
      </c>
      <c r="EQ225" s="2">
        <f t="shared" si="269"/>
        <v>103.07272641237581</v>
      </c>
      <c r="ER225" s="2">
        <f t="shared" si="269"/>
        <v>102.57655579144021</v>
      </c>
      <c r="ES225" s="2">
        <f t="shared" si="269"/>
        <v>103.58701581466386</v>
      </c>
      <c r="ET225" s="2">
        <f t="shared" si="269"/>
        <v>103.05290371598288</v>
      </c>
      <c r="EU225" s="2">
        <f t="shared" si="269"/>
        <v>102.76091078065163</v>
      </c>
      <c r="EV225" s="2">
        <f t="shared" si="269"/>
        <v>101.04376604537941</v>
      </c>
      <c r="EW225" s="2">
        <f t="shared" si="269"/>
        <v>104.26836486852474</v>
      </c>
      <c r="EX225" s="2">
        <f t="shared" si="269"/>
        <v>109.45778107670984</v>
      </c>
      <c r="EY225" s="2">
        <f t="shared" si="269"/>
        <v>109.13289522325621</v>
      </c>
      <c r="EZ225" s="2">
        <f t="shared" si="269"/>
        <v>112.91879287127722</v>
      </c>
      <c r="FA225" s="2">
        <f t="shared" si="269"/>
        <v>111.35690186378589</v>
      </c>
      <c r="FB225" s="2">
        <f t="shared" si="269"/>
        <v>110.46912083538757</v>
      </c>
      <c r="FC225" s="2">
        <f t="shared" si="269"/>
        <v>111.43370349799105</v>
      </c>
      <c r="FD225" s="2">
        <f t="shared" si="269"/>
        <v>109.82174756006491</v>
      </c>
      <c r="FE225" s="2">
        <f t="shared" si="269"/>
        <v>110.13112495544344</v>
      </c>
      <c r="FG225" s="2">
        <f t="shared" si="270"/>
        <v>0.99999968068000555</v>
      </c>
      <c r="FH225" s="2">
        <f t="shared" si="270"/>
        <v>0.99999958266688371</v>
      </c>
      <c r="FI225" s="2">
        <f t="shared" si="270"/>
        <v>0.99999957129468553</v>
      </c>
      <c r="FJ225" s="2">
        <f t="shared" si="270"/>
        <v>0.99999957719131705</v>
      </c>
      <c r="FK225" s="2">
        <f t="shared" si="270"/>
        <v>0.99999945931390233</v>
      </c>
      <c r="FL225" s="2">
        <f t="shared" si="270"/>
        <v>0.99999937670432726</v>
      </c>
      <c r="FM225" s="2">
        <f t="shared" si="270"/>
        <v>0.99999948075626899</v>
      </c>
      <c r="FN225" s="2">
        <f t="shared" si="270"/>
        <v>0.99999936000587564</v>
      </c>
      <c r="FO225" s="2">
        <f t="shared" si="270"/>
        <v>0.99999943174776129</v>
      </c>
      <c r="FP225" s="2">
        <f t="shared" si="270"/>
        <v>0.99999939396575033</v>
      </c>
      <c r="FQ225" s="2">
        <f t="shared" si="270"/>
        <v>0.99999937268193162</v>
      </c>
      <c r="FR225" s="2">
        <f t="shared" si="270"/>
        <v>0.99999937100680636</v>
      </c>
      <c r="FS225" s="2">
        <f t="shared" si="270"/>
        <v>0.99999933974448829</v>
      </c>
      <c r="FT225" s="2">
        <f t="shared" si="270"/>
        <v>0.99999937908063918</v>
      </c>
      <c r="FU225" s="2">
        <f t="shared" si="270"/>
        <v>0.9999992079539245</v>
      </c>
      <c r="FW225" s="2">
        <f t="shared" si="260"/>
        <v>0.99769792806490121</v>
      </c>
      <c r="FX225" s="2">
        <f t="shared" si="260"/>
        <v>0.99763791262548751</v>
      </c>
      <c r="FY225" s="2">
        <f t="shared" si="260"/>
        <v>0.99734894868295865</v>
      </c>
      <c r="FZ225" s="2">
        <f t="shared" si="260"/>
        <v>0.99711100876583858</v>
      </c>
      <c r="GA225" s="2">
        <f t="shared" si="260"/>
        <v>0.99741575478744715</v>
      </c>
      <c r="GB225" s="2">
        <f t="shared" si="260"/>
        <v>0.99725032556484139</v>
      </c>
      <c r="GC225" s="2">
        <f t="shared" si="260"/>
        <v>0.99778167256819283</v>
      </c>
      <c r="GD225" s="2">
        <f t="shared" si="260"/>
        <v>0.99781173354509045</v>
      </c>
      <c r="GE225" s="2">
        <f t="shared" si="260"/>
        <v>0.99758468721255411</v>
      </c>
      <c r="GF225" s="2">
        <f t="shared" si="260"/>
        <v>0.99714976993458793</v>
      </c>
      <c r="GG225" s="2">
        <f t="shared" si="260"/>
        <v>0.99702352707130171</v>
      </c>
      <c r="GH225" s="2">
        <f t="shared" si="260"/>
        <v>0.99673017209460046</v>
      </c>
      <c r="GI225" s="2">
        <f t="shared" si="260"/>
        <v>0.99642874944097815</v>
      </c>
      <c r="GJ225" s="2">
        <f t="shared" si="260"/>
        <v>0.99575695145284615</v>
      </c>
      <c r="GK225" s="2">
        <f t="shared" si="260"/>
        <v>0.99510010036918284</v>
      </c>
      <c r="GM225" s="83">
        <f t="shared" si="261"/>
        <v>0</v>
      </c>
      <c r="GN225" s="83">
        <f t="shared" si="261"/>
        <v>0</v>
      </c>
      <c r="GO225" s="83">
        <f t="shared" si="261"/>
        <v>0</v>
      </c>
      <c r="GP225" s="83">
        <f t="shared" si="261"/>
        <v>0</v>
      </c>
      <c r="GQ225" s="83">
        <f t="shared" si="261"/>
        <v>0</v>
      </c>
      <c r="GR225" s="83">
        <f t="shared" si="261"/>
        <v>0</v>
      </c>
      <c r="GS225" s="83">
        <f t="shared" si="261"/>
        <v>0</v>
      </c>
      <c r="GT225" s="83">
        <f t="shared" si="261"/>
        <v>0</v>
      </c>
      <c r="GU225" s="83">
        <f t="shared" si="261"/>
        <v>0</v>
      </c>
      <c r="GV225" s="83">
        <f t="shared" si="261"/>
        <v>0</v>
      </c>
      <c r="GW225" s="83">
        <f t="shared" si="261"/>
        <v>0</v>
      </c>
      <c r="GX225" s="83">
        <f t="shared" si="261"/>
        <v>0</v>
      </c>
      <c r="GY225" s="83">
        <f t="shared" si="261"/>
        <v>0</v>
      </c>
      <c r="GZ225" s="83">
        <f t="shared" si="261"/>
        <v>0</v>
      </c>
      <c r="HA225" s="83">
        <f t="shared" si="261"/>
        <v>0</v>
      </c>
      <c r="HC225" s="83">
        <f t="shared" si="271"/>
        <v>0</v>
      </c>
      <c r="HD225" s="83">
        <f t="shared" si="271"/>
        <v>0</v>
      </c>
      <c r="HE225" s="83">
        <f t="shared" si="271"/>
        <v>0</v>
      </c>
      <c r="HF225" s="83">
        <f t="shared" si="265"/>
        <v>0</v>
      </c>
      <c r="HG225" s="83">
        <f t="shared" si="265"/>
        <v>0</v>
      </c>
      <c r="HH225" s="83">
        <f t="shared" si="265"/>
        <v>0</v>
      </c>
      <c r="HI225" s="83">
        <f t="shared" si="241"/>
        <v>0</v>
      </c>
      <c r="HJ225" s="83">
        <f t="shared" si="241"/>
        <v>0</v>
      </c>
      <c r="HK225" s="83">
        <f t="shared" si="241"/>
        <v>0</v>
      </c>
      <c r="HL225" s="83">
        <f t="shared" si="241"/>
        <v>0</v>
      </c>
      <c r="HM225" s="83">
        <f t="shared" si="241"/>
        <v>0</v>
      </c>
      <c r="HN225" s="83">
        <f t="shared" si="241"/>
        <v>0</v>
      </c>
      <c r="HO225" s="83">
        <f t="shared" si="226"/>
        <v>0</v>
      </c>
      <c r="HP225" s="83">
        <f t="shared" si="226"/>
        <v>0</v>
      </c>
      <c r="HQ225" s="83">
        <f t="shared" si="226"/>
        <v>0</v>
      </c>
      <c r="HS225" s="83">
        <f t="shared" si="262"/>
        <v>8.3114776682912884E-200</v>
      </c>
      <c r="HT225" s="83">
        <f t="shared" si="262"/>
        <v>2.7996175113936315E-183</v>
      </c>
      <c r="HU225" s="83">
        <f t="shared" si="262"/>
        <v>4.7336700475009003E-196</v>
      </c>
      <c r="HV225" s="83">
        <f t="shared" si="262"/>
        <v>1.0456873297208996E-168</v>
      </c>
      <c r="HW225" s="83">
        <f t="shared" si="262"/>
        <v>4.3713966902516434E-225</v>
      </c>
      <c r="HX225" s="83">
        <f t="shared" si="262"/>
        <v>1.0855805239566631E-274</v>
      </c>
      <c r="HY225" s="83">
        <f t="shared" si="262"/>
        <v>1.45781517012064E-234</v>
      </c>
      <c r="HZ225" s="83">
        <f t="shared" si="262"/>
        <v>2.436321562384003E-270</v>
      </c>
      <c r="IA225" s="83">
        <f t="shared" si="262"/>
        <v>6.7214205724376595E-241</v>
      </c>
      <c r="IB225" s="83">
        <f t="shared" si="262"/>
        <v>4.1894114230914224E-236</v>
      </c>
      <c r="IC225" s="83">
        <f t="shared" si="262"/>
        <v>5.160493665012689E-240</v>
      </c>
      <c r="ID225" s="83">
        <f t="shared" si="262"/>
        <v>2.1764906052458299E-257</v>
      </c>
      <c r="IE225" s="83">
        <f t="shared" si="262"/>
        <v>1.198727847295596E-240</v>
      </c>
      <c r="IF225" s="83">
        <f t="shared" si="262"/>
        <v>4.1043620799082382E-296</v>
      </c>
      <c r="IG225" s="83">
        <f t="shared" si="262"/>
        <v>6.4417133635712775E-289</v>
      </c>
      <c r="II225" s="83">
        <f t="shared" si="263"/>
        <v>5.5268050776882415E-22</v>
      </c>
      <c r="IJ225" s="83">
        <f t="shared" si="263"/>
        <v>1.6764185452450647E-20</v>
      </c>
      <c r="IK225" s="83">
        <f t="shared" si="263"/>
        <v>4.266218270834539E-22</v>
      </c>
      <c r="IL225" s="83">
        <f t="shared" si="263"/>
        <v>8.1160279368146171E-19</v>
      </c>
      <c r="IM225" s="83">
        <f t="shared" si="263"/>
        <v>8.705991492005433E-25</v>
      </c>
      <c r="IN225" s="83">
        <f t="shared" si="263"/>
        <v>1.1501100189563725E-29</v>
      </c>
      <c r="IO225" s="83">
        <f t="shared" si="263"/>
        <v>1.7018215010890692E-26</v>
      </c>
      <c r="IP225" s="83">
        <f t="shared" si="263"/>
        <v>7.1110654852057736E-31</v>
      </c>
      <c r="IQ225" s="83">
        <f t="shared" si="263"/>
        <v>6.5327203212268973E-27</v>
      </c>
      <c r="IR225" s="83">
        <f t="shared" si="263"/>
        <v>8.3684807191544228E-26</v>
      </c>
      <c r="IS225" s="83">
        <f t="shared" si="263"/>
        <v>3.6922034280989504E-26</v>
      </c>
      <c r="IT225" s="83">
        <f t="shared" si="263"/>
        <v>2.8140509339166591E-27</v>
      </c>
      <c r="IU225" s="83">
        <f t="shared" si="263"/>
        <v>2.4365129457632684E-25</v>
      </c>
      <c r="IV225" s="83">
        <f t="shared" si="263"/>
        <v>3.408021267730123E-29</v>
      </c>
      <c r="IW225" s="83">
        <f t="shared" si="263"/>
        <v>1.3545645562083843E-26</v>
      </c>
      <c r="IY225" s="83">
        <f t="shared" si="264"/>
        <v>5.5268050776882415E-22</v>
      </c>
      <c r="IZ225" s="83">
        <f t="shared" si="264"/>
        <v>1.6764185452450647E-20</v>
      </c>
      <c r="JA225" s="83">
        <f t="shared" si="264"/>
        <v>4.266218270834539E-22</v>
      </c>
      <c r="JB225" s="83">
        <f t="shared" si="264"/>
        <v>8.1160279368146171E-19</v>
      </c>
      <c r="JC225" s="83">
        <f t="shared" si="264"/>
        <v>8.705991492005433E-25</v>
      </c>
      <c r="JD225" s="83">
        <f t="shared" si="264"/>
        <v>1.1501100189563725E-29</v>
      </c>
      <c r="JE225" s="83">
        <f t="shared" si="264"/>
        <v>1.7018215010890692E-26</v>
      </c>
      <c r="JF225" s="83">
        <f t="shared" si="264"/>
        <v>7.1110654852057736E-31</v>
      </c>
      <c r="JG225" s="83">
        <f t="shared" si="264"/>
        <v>6.5327203212268973E-27</v>
      </c>
      <c r="JH225" s="83">
        <f t="shared" si="264"/>
        <v>8.3684807191544228E-26</v>
      </c>
      <c r="JI225" s="83">
        <f t="shared" si="264"/>
        <v>3.6922034280989504E-26</v>
      </c>
      <c r="JJ225" s="83">
        <f t="shared" si="264"/>
        <v>2.8140509339166591E-27</v>
      </c>
      <c r="JK225" s="83">
        <f t="shared" si="264"/>
        <v>2.4365129457632684E-25</v>
      </c>
      <c r="JL225" s="83">
        <f t="shared" si="264"/>
        <v>3.408021267730123E-29</v>
      </c>
      <c r="JM225" s="83">
        <f t="shared" si="264"/>
        <v>1.3545645562083843E-26</v>
      </c>
    </row>
    <row r="226" spans="1:273" x14ac:dyDescent="0.25">
      <c r="B226" s="2">
        <v>199</v>
      </c>
      <c r="C226" s="37">
        <v>105.56699999999999</v>
      </c>
      <c r="D226" s="37">
        <v>104.06699999999999</v>
      </c>
      <c r="E226" s="37">
        <v>104.35</v>
      </c>
      <c r="F226" s="37">
        <v>105.7</v>
      </c>
      <c r="G226" s="37">
        <v>104.39700000000001</v>
      </c>
      <c r="H226" s="37">
        <v>101.879</v>
      </c>
      <c r="I226" s="37">
        <v>107.431</v>
      </c>
      <c r="J226" s="37">
        <v>107.19</v>
      </c>
      <c r="K226" s="37">
        <v>109.79300000000001</v>
      </c>
      <c r="L226" s="37">
        <v>111.03400000000001</v>
      </c>
      <c r="M226" s="37">
        <v>112.81</v>
      </c>
      <c r="N226" s="37">
        <v>109.879</v>
      </c>
      <c r="O226" s="37">
        <v>112.172</v>
      </c>
      <c r="P226" s="37">
        <v>112.70699999999999</v>
      </c>
      <c r="Q226" s="37">
        <v>111.241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171.15743307593308</v>
      </c>
      <c r="DL226" s="2">
        <f t="shared" si="268"/>
        <v>159.33752784768572</v>
      </c>
      <c r="DM226" s="2">
        <f t="shared" si="268"/>
        <v>149.43792847503374</v>
      </c>
      <c r="DN226" s="2">
        <f t="shared" si="268"/>
        <v>142.31584648210963</v>
      </c>
      <c r="DO226" s="2">
        <f t="shared" si="268"/>
        <v>136.68329456176824</v>
      </c>
      <c r="DP226" s="2">
        <f t="shared" si="268"/>
        <v>138.84043865546221</v>
      </c>
      <c r="DQ226" s="2">
        <f t="shared" si="268"/>
        <v>144.2530978225189</v>
      </c>
      <c r="DR226" s="2">
        <f t="shared" si="268"/>
        <v>144.21691596638652</v>
      </c>
      <c r="DS226" s="2">
        <f t="shared" si="268"/>
        <v>148.97961385271913</v>
      </c>
      <c r="DT226" s="2">
        <f t="shared" si="268"/>
        <v>148.01246799431004</v>
      </c>
      <c r="DU226" s="2">
        <f t="shared" si="268"/>
        <v>137.63486554621849</v>
      </c>
      <c r="DV226" s="2">
        <f t="shared" si="268"/>
        <v>141.44110588235296</v>
      </c>
      <c r="DW226" s="2">
        <f t="shared" si="268"/>
        <v>154.76556134453782</v>
      </c>
      <c r="DX226" s="2">
        <f t="shared" si="268"/>
        <v>160.96183453453449</v>
      </c>
      <c r="DY226" s="2">
        <f t="shared" si="268"/>
        <v>191.53490077864296</v>
      </c>
      <c r="EA226" s="2">
        <f t="shared" si="240"/>
        <v>105.42287510415339</v>
      </c>
      <c r="EB226" s="2">
        <f t="shared" si="240"/>
        <v>104.68740568609303</v>
      </c>
      <c r="EC226" s="2">
        <f t="shared" si="240"/>
        <v>103.10376379542396</v>
      </c>
      <c r="ED226" s="2">
        <f t="shared" si="240"/>
        <v>103.6117096766842</v>
      </c>
      <c r="EE226" s="2">
        <f t="shared" si="240"/>
        <v>102.07639321915411</v>
      </c>
      <c r="EF226" s="2">
        <f t="shared" si="239"/>
        <v>100.23557605310933</v>
      </c>
      <c r="EG226" s="2">
        <f t="shared" si="239"/>
        <v>103.75849636760285</v>
      </c>
      <c r="EH226" s="2">
        <f t="shared" si="239"/>
        <v>111.35378722255957</v>
      </c>
      <c r="EI226" s="2">
        <f t="shared" si="239"/>
        <v>111.45066522353054</v>
      </c>
      <c r="EJ226" s="2">
        <f t="shared" si="239"/>
        <v>115.66764822280919</v>
      </c>
      <c r="EK226" s="2">
        <f t="shared" si="239"/>
        <v>111.43712352860636</v>
      </c>
      <c r="EL226" s="2">
        <f t="shared" si="239"/>
        <v>109.29076528190852</v>
      </c>
      <c r="EM226" s="2">
        <f t="shared" si="239"/>
        <v>112.53261118475669</v>
      </c>
      <c r="EN226" s="2">
        <f t="shared" si="239"/>
        <v>111.04023903068617</v>
      </c>
      <c r="EO226" s="2">
        <f t="shared" si="239"/>
        <v>115.08565559210524</v>
      </c>
      <c r="EQ226" s="2">
        <f t="shared" si="269"/>
        <v>102.97615145408356</v>
      </c>
      <c r="ER226" s="2">
        <f t="shared" si="269"/>
        <v>102.47918661684783</v>
      </c>
      <c r="ES226" s="2">
        <f t="shared" si="269"/>
        <v>103.51316782546152</v>
      </c>
      <c r="ET226" s="2">
        <f t="shared" si="269"/>
        <v>102.9812064511673</v>
      </c>
      <c r="EU226" s="2">
        <f t="shared" si="269"/>
        <v>102.68549244940392</v>
      </c>
      <c r="EV226" s="2">
        <f t="shared" si="269"/>
        <v>100.94631416789291</v>
      </c>
      <c r="EW226" s="2">
        <f t="shared" si="269"/>
        <v>104.17434723754187</v>
      </c>
      <c r="EX226" s="2">
        <f t="shared" si="269"/>
        <v>109.41172450796088</v>
      </c>
      <c r="EY226" s="2">
        <f t="shared" si="269"/>
        <v>109.07053006808674</v>
      </c>
      <c r="EZ226" s="2">
        <f t="shared" si="269"/>
        <v>112.91105717005236</v>
      </c>
      <c r="FA226" s="2">
        <f t="shared" si="269"/>
        <v>111.32479123993906</v>
      </c>
      <c r="FB226" s="2">
        <f t="shared" si="269"/>
        <v>110.4239914950752</v>
      </c>
      <c r="FC226" s="2">
        <f t="shared" si="269"/>
        <v>111.35399494800286</v>
      </c>
      <c r="FD226" s="2">
        <f t="shared" si="269"/>
        <v>109.73935588932095</v>
      </c>
      <c r="FE226" s="2">
        <f t="shared" si="269"/>
        <v>110.01626900398921</v>
      </c>
      <c r="FG226" s="2">
        <f t="shared" si="270"/>
        <v>0.99999970877669564</v>
      </c>
      <c r="FH226" s="2">
        <f t="shared" si="270"/>
        <v>0.99999961938766035</v>
      </c>
      <c r="FI226" s="2">
        <f t="shared" si="270"/>
        <v>0.99999960901609153</v>
      </c>
      <c r="FJ226" s="2">
        <f t="shared" si="270"/>
        <v>0.99999961439388385</v>
      </c>
      <c r="FK226" s="2">
        <f t="shared" si="270"/>
        <v>0.99999950688839467</v>
      </c>
      <c r="FL226" s="2">
        <f t="shared" si="270"/>
        <v>0.99999943154755921</v>
      </c>
      <c r="FM226" s="2">
        <f t="shared" si="270"/>
        <v>0.99999952644406742</v>
      </c>
      <c r="FN226" s="2">
        <f t="shared" si="270"/>
        <v>0.99999941631838862</v>
      </c>
      <c r="FO226" s="2">
        <f t="shared" si="270"/>
        <v>0.99999948174777287</v>
      </c>
      <c r="FP226" s="2">
        <f t="shared" si="270"/>
        <v>0.99999944729016577</v>
      </c>
      <c r="FQ226" s="2">
        <f t="shared" si="270"/>
        <v>0.99999942787909035</v>
      </c>
      <c r="FR226" s="2">
        <f t="shared" si="270"/>
        <v>0.99999942635135775</v>
      </c>
      <c r="FS226" s="2">
        <f t="shared" si="270"/>
        <v>0.99999939783978153</v>
      </c>
      <c r="FT226" s="2">
        <f t="shared" si="270"/>
        <v>0.99999943371478162</v>
      </c>
      <c r="FU226" s="2">
        <f t="shared" si="270"/>
        <v>0.99999927764534347</v>
      </c>
      <c r="FW226" s="2">
        <f t="shared" si="260"/>
        <v>0.99790006008389098</v>
      </c>
      <c r="FX226" s="2">
        <f t="shared" si="260"/>
        <v>0.99784530288281525</v>
      </c>
      <c r="FY226" s="2">
        <f t="shared" si="260"/>
        <v>0.99758164834932161</v>
      </c>
      <c r="FZ226" s="2">
        <f t="shared" si="260"/>
        <v>0.99736453874561692</v>
      </c>
      <c r="GA226" s="2">
        <f t="shared" si="260"/>
        <v>0.99764260431684371</v>
      </c>
      <c r="GB226" s="2">
        <f t="shared" si="260"/>
        <v>0.99749166023883684</v>
      </c>
      <c r="GC226" s="2">
        <f t="shared" si="260"/>
        <v>0.99797646636591264</v>
      </c>
      <c r="GD226" s="2">
        <f t="shared" si="260"/>
        <v>0.9980038929358267</v>
      </c>
      <c r="GE226" s="2">
        <f t="shared" si="260"/>
        <v>0.9977967403177036</v>
      </c>
      <c r="GF226" s="2">
        <f t="shared" si="260"/>
        <v>0.99739990721010252</v>
      </c>
      <c r="GG226" s="2">
        <f t="shared" si="260"/>
        <v>0.99728471329957369</v>
      </c>
      <c r="GH226" s="2">
        <f t="shared" si="260"/>
        <v>0.99701702327696573</v>
      </c>
      <c r="GI226" s="2">
        <f t="shared" si="260"/>
        <v>0.99674195700090162</v>
      </c>
      <c r="GJ226" s="2">
        <f t="shared" si="260"/>
        <v>0.99612884846854255</v>
      </c>
      <c r="GK226" s="2">
        <f t="shared" si="260"/>
        <v>0.99552931094074981</v>
      </c>
      <c r="GM226" s="83">
        <f t="shared" si="261"/>
        <v>0</v>
      </c>
      <c r="GN226" s="83">
        <f t="shared" si="261"/>
        <v>0</v>
      </c>
      <c r="GO226" s="83">
        <f t="shared" si="261"/>
        <v>0</v>
      </c>
      <c r="GP226" s="83">
        <f t="shared" si="261"/>
        <v>0</v>
      </c>
      <c r="GQ226" s="83">
        <f t="shared" si="261"/>
        <v>0</v>
      </c>
      <c r="GR226" s="83">
        <f t="shared" si="261"/>
        <v>0</v>
      </c>
      <c r="GS226" s="83">
        <f t="shared" si="261"/>
        <v>0</v>
      </c>
      <c r="GT226" s="83">
        <f t="shared" si="261"/>
        <v>0</v>
      </c>
      <c r="GU226" s="83">
        <f t="shared" si="261"/>
        <v>0</v>
      </c>
      <c r="GV226" s="83">
        <f t="shared" si="261"/>
        <v>0</v>
      </c>
      <c r="GW226" s="83">
        <f t="shared" si="261"/>
        <v>0</v>
      </c>
      <c r="GX226" s="83">
        <f t="shared" si="261"/>
        <v>0</v>
      </c>
      <c r="GY226" s="83">
        <f t="shared" si="261"/>
        <v>0</v>
      </c>
      <c r="GZ226" s="83">
        <f t="shared" si="261"/>
        <v>0</v>
      </c>
      <c r="HA226" s="83">
        <f t="shared" si="261"/>
        <v>0</v>
      </c>
      <c r="HC226" s="83">
        <f t="shared" si="271"/>
        <v>0</v>
      </c>
      <c r="HD226" s="83">
        <f t="shared" si="271"/>
        <v>0</v>
      </c>
      <c r="HE226" s="83">
        <f t="shared" si="271"/>
        <v>0</v>
      </c>
      <c r="HF226" s="83">
        <f t="shared" si="265"/>
        <v>0</v>
      </c>
      <c r="HG226" s="83">
        <f t="shared" si="265"/>
        <v>0</v>
      </c>
      <c r="HH226" s="83">
        <f t="shared" si="265"/>
        <v>0</v>
      </c>
      <c r="HI226" s="83">
        <f t="shared" si="241"/>
        <v>0</v>
      </c>
      <c r="HJ226" s="83">
        <f t="shared" si="241"/>
        <v>0</v>
      </c>
      <c r="HK226" s="83">
        <f t="shared" si="241"/>
        <v>0</v>
      </c>
      <c r="HL226" s="83">
        <f t="shared" si="241"/>
        <v>0</v>
      </c>
      <c r="HM226" s="83">
        <f t="shared" si="241"/>
        <v>0</v>
      </c>
      <c r="HN226" s="83">
        <f t="shared" si="241"/>
        <v>0</v>
      </c>
      <c r="HO226" s="83">
        <f t="shared" si="226"/>
        <v>0</v>
      </c>
      <c r="HP226" s="83">
        <f t="shared" si="226"/>
        <v>0</v>
      </c>
      <c r="HQ226" s="83">
        <f t="shared" si="226"/>
        <v>0</v>
      </c>
      <c r="HS226" s="83">
        <f t="shared" si="262"/>
        <v>3.4362411425890608E-204</v>
      </c>
      <c r="HT226" s="83">
        <f t="shared" si="262"/>
        <v>2.4445178459101376E-187</v>
      </c>
      <c r="HU226" s="83">
        <f t="shared" si="262"/>
        <v>1.6466781574512861E-200</v>
      </c>
      <c r="HV226" s="83">
        <f t="shared" si="262"/>
        <v>1.4963399893653484E-172</v>
      </c>
      <c r="HW226" s="83">
        <f t="shared" si="262"/>
        <v>3.7896174463679187E-230</v>
      </c>
      <c r="HX226" s="83">
        <f t="shared" si="262"/>
        <v>6.4980237404944899E-281</v>
      </c>
      <c r="HY226" s="83">
        <f t="shared" si="262"/>
        <v>8.7611537889882214E-240</v>
      </c>
      <c r="HZ226" s="83">
        <f t="shared" si="262"/>
        <v>2.0789384554011919E-276</v>
      </c>
      <c r="IA226" s="83">
        <f t="shared" si="262"/>
        <v>2.6053804659396876E-246</v>
      </c>
      <c r="IB226" s="83">
        <f t="shared" si="262"/>
        <v>1.7173087858204826E-241</v>
      </c>
      <c r="IC226" s="83">
        <f t="shared" si="262"/>
        <v>1.5839569619873386E-245</v>
      </c>
      <c r="ID226" s="83">
        <f t="shared" si="262"/>
        <v>2.5248827915139236E-263</v>
      </c>
      <c r="IE226" s="83">
        <f t="shared" si="262"/>
        <v>2.9844947752930312E-246</v>
      </c>
      <c r="IF226" s="83">
        <f t="shared" si="262"/>
        <v>3.7008321009945474E-303</v>
      </c>
      <c r="IG226" s="83">
        <f t="shared" si="262"/>
        <v>6.2824273158559744E-296</v>
      </c>
      <c r="II226" s="83">
        <f t="shared" si="263"/>
        <v>1.3166264340517609E-22</v>
      </c>
      <c r="IJ226" s="83">
        <f t="shared" si="263"/>
        <v>4.4025637859744714E-21</v>
      </c>
      <c r="IK226" s="83">
        <f t="shared" si="263"/>
        <v>9.7402521996407451E-23</v>
      </c>
      <c r="IL226" s="83">
        <f t="shared" si="263"/>
        <v>2.2980945066648293E-19</v>
      </c>
      <c r="IM226" s="83">
        <f t="shared" si="263"/>
        <v>1.6522525195062954E-25</v>
      </c>
      <c r="IN226" s="83">
        <f t="shared" si="263"/>
        <v>1.5097189938437634E-30</v>
      </c>
      <c r="IO226" s="83">
        <f t="shared" si="263"/>
        <v>2.9917253785454102E-27</v>
      </c>
      <c r="IP226" s="83">
        <f t="shared" si="263"/>
        <v>9.2669283298974927E-32</v>
      </c>
      <c r="IQ226" s="83">
        <f t="shared" si="263"/>
        <v>1.087997157730654E-27</v>
      </c>
      <c r="IR226" s="83">
        <f t="shared" si="263"/>
        <v>1.4346777670840248E-26</v>
      </c>
      <c r="IS226" s="83">
        <f t="shared" si="263"/>
        <v>6.0865758185225065E-27</v>
      </c>
      <c r="IT226" s="83">
        <f t="shared" si="263"/>
        <v>4.14401629570727E-28</v>
      </c>
      <c r="IU226" s="83">
        <f t="shared" si="263"/>
        <v>4.0274760538616266E-26</v>
      </c>
      <c r="IV226" s="83">
        <f t="shared" si="263"/>
        <v>3.9417120824329709E-30</v>
      </c>
      <c r="IW226" s="83">
        <f t="shared" si="263"/>
        <v>1.8173357754838287E-27</v>
      </c>
      <c r="IY226" s="83">
        <f t="shared" si="264"/>
        <v>1.3166264340517609E-22</v>
      </c>
      <c r="IZ226" s="83">
        <f t="shared" si="264"/>
        <v>4.4025637859744714E-21</v>
      </c>
      <c r="JA226" s="83">
        <f t="shared" si="264"/>
        <v>9.7402521996407451E-23</v>
      </c>
      <c r="JB226" s="83">
        <f t="shared" si="264"/>
        <v>2.2980945066648293E-19</v>
      </c>
      <c r="JC226" s="83">
        <f t="shared" si="264"/>
        <v>1.6522525195062954E-25</v>
      </c>
      <c r="JD226" s="83">
        <f t="shared" si="264"/>
        <v>1.5097189938437634E-30</v>
      </c>
      <c r="JE226" s="83">
        <f t="shared" si="264"/>
        <v>2.9917253785454102E-27</v>
      </c>
      <c r="JF226" s="83">
        <f t="shared" si="264"/>
        <v>9.2669283298974927E-32</v>
      </c>
      <c r="JG226" s="83">
        <f t="shared" si="264"/>
        <v>1.087997157730654E-27</v>
      </c>
      <c r="JH226" s="83">
        <f t="shared" si="264"/>
        <v>1.4346777670840248E-26</v>
      </c>
      <c r="JI226" s="83">
        <f t="shared" si="264"/>
        <v>6.0865758185225065E-27</v>
      </c>
      <c r="JJ226" s="83">
        <f t="shared" si="264"/>
        <v>4.14401629570727E-28</v>
      </c>
      <c r="JK226" s="83">
        <f t="shared" si="264"/>
        <v>4.0274760538616266E-26</v>
      </c>
      <c r="JL226" s="83">
        <f t="shared" si="264"/>
        <v>3.9417120824329709E-30</v>
      </c>
      <c r="JM226" s="83">
        <f t="shared" si="264"/>
        <v>1.8173357754838287E-27</v>
      </c>
    </row>
    <row r="227" spans="1:273" x14ac:dyDescent="0.25">
      <c r="B227" s="2">
        <v>200</v>
      </c>
      <c r="C227" s="37">
        <v>103.733</v>
      </c>
      <c r="D227" s="37">
        <v>103.75</v>
      </c>
      <c r="E227" s="37">
        <v>104.417</v>
      </c>
      <c r="F227" s="37">
        <v>102.833</v>
      </c>
      <c r="G227" s="37">
        <v>104.39700000000001</v>
      </c>
      <c r="H227" s="37">
        <v>105</v>
      </c>
      <c r="I227" s="37">
        <v>105.621</v>
      </c>
      <c r="J227" s="37">
        <v>107.086</v>
      </c>
      <c r="K227" s="37">
        <v>108.914</v>
      </c>
      <c r="L227" s="37">
        <v>109.36199999999999</v>
      </c>
      <c r="M227" s="37">
        <v>111.483</v>
      </c>
      <c r="N227" s="37">
        <v>110.724</v>
      </c>
      <c r="O227" s="37">
        <v>111.36199999999999</v>
      </c>
      <c r="P227" s="37">
        <v>109.983</v>
      </c>
      <c r="Q227" s="37">
        <v>110.53400000000001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171.41309845559846</v>
      </c>
      <c r="DL227" s="2">
        <f t="shared" si="268"/>
        <v>159.55511905022431</v>
      </c>
      <c r="DM227" s="2">
        <f t="shared" si="268"/>
        <v>149.6096920377868</v>
      </c>
      <c r="DN227" s="2">
        <f t="shared" si="268"/>
        <v>142.45030254951308</v>
      </c>
      <c r="DO227" s="2">
        <f t="shared" si="268"/>
        <v>136.78670926797241</v>
      </c>
      <c r="DP227" s="2">
        <f t="shared" si="268"/>
        <v>138.94626022408966</v>
      </c>
      <c r="DQ227" s="2">
        <f t="shared" si="268"/>
        <v>144.37872283619654</v>
      </c>
      <c r="DR227" s="2">
        <f t="shared" si="268"/>
        <v>144.35220924369747</v>
      </c>
      <c r="DS227" s="2">
        <f t="shared" si="268"/>
        <v>149.14800722179669</v>
      </c>
      <c r="DT227" s="2">
        <f t="shared" si="268"/>
        <v>148.17511828427615</v>
      </c>
      <c r="DU227" s="2">
        <f t="shared" si="268"/>
        <v>137.73796526610644</v>
      </c>
      <c r="DV227" s="2">
        <f t="shared" si="268"/>
        <v>141.56097282913166</v>
      </c>
      <c r="DW227" s="2">
        <f t="shared" si="268"/>
        <v>154.94973025210084</v>
      </c>
      <c r="DX227" s="2">
        <f t="shared" si="268"/>
        <v>161.17999579579578</v>
      </c>
      <c r="DY227" s="2">
        <f t="shared" si="268"/>
        <v>191.92808832035598</v>
      </c>
      <c r="DZ227" s="5"/>
      <c r="EA227" s="2">
        <f t="shared" si="240"/>
        <v>105.34961390214973</v>
      </c>
      <c r="EB227" s="2">
        <f t="shared" si="240"/>
        <v>104.61185397542481</v>
      </c>
      <c r="EC227" s="2">
        <f t="shared" si="240"/>
        <v>103.02581446837146</v>
      </c>
      <c r="ED227" s="2">
        <f t="shared" si="240"/>
        <v>103.54632334619708</v>
      </c>
      <c r="EE227" s="2">
        <f t="shared" si="240"/>
        <v>101.9950084080935</v>
      </c>
      <c r="EF227" s="2">
        <f t="shared" si="239"/>
        <v>100.13105214199585</v>
      </c>
      <c r="EG227" s="2">
        <f t="shared" si="239"/>
        <v>103.66044589528531</v>
      </c>
      <c r="EH227" s="2">
        <f t="shared" si="239"/>
        <v>111.32665685083995</v>
      </c>
      <c r="EI227" s="2">
        <f t="shared" si="239"/>
        <v>111.4117241898405</v>
      </c>
      <c r="EJ227" s="2">
        <f t="shared" si="239"/>
        <v>115.68744375962225</v>
      </c>
      <c r="EK227" s="2">
        <f t="shared" si="239"/>
        <v>111.40612625827629</v>
      </c>
      <c r="EL227" s="2">
        <f t="shared" si="239"/>
        <v>109.23420502040753</v>
      </c>
      <c r="EM227" s="2">
        <f t="shared" si="239"/>
        <v>112.46502375685087</v>
      </c>
      <c r="EN227" s="2">
        <f t="shared" si="239"/>
        <v>110.97120687475307</v>
      </c>
      <c r="EO227" s="2">
        <f t="shared" si="239"/>
        <v>115.01904605263157</v>
      </c>
      <c r="EP227" s="5"/>
      <c r="EQ227" s="2">
        <f t="shared" si="269"/>
        <v>102.8795764957913</v>
      </c>
      <c r="ER227" s="2">
        <f t="shared" si="269"/>
        <v>102.38181744225543</v>
      </c>
      <c r="ES227" s="2">
        <f t="shared" si="269"/>
        <v>103.43931983625917</v>
      </c>
      <c r="ET227" s="2">
        <f t="shared" si="269"/>
        <v>102.90950918635171</v>
      </c>
      <c r="EU227" s="2">
        <f t="shared" si="269"/>
        <v>102.61007411815622</v>
      </c>
      <c r="EV227" s="2">
        <f t="shared" si="269"/>
        <v>100.8488622904064</v>
      </c>
      <c r="EW227" s="2">
        <f t="shared" si="269"/>
        <v>104.08032960655902</v>
      </c>
      <c r="EX227" s="2">
        <f t="shared" si="269"/>
        <v>109.36566793921193</v>
      </c>
      <c r="EY227" s="2">
        <f t="shared" si="269"/>
        <v>109.00816491291727</v>
      </c>
      <c r="EZ227" s="2">
        <f t="shared" si="269"/>
        <v>112.9033214688275</v>
      </c>
      <c r="FA227" s="2">
        <f t="shared" si="269"/>
        <v>111.29268061609223</v>
      </c>
      <c r="FB227" s="2">
        <f t="shared" si="269"/>
        <v>110.37886215476281</v>
      </c>
      <c r="FC227" s="2">
        <f t="shared" si="269"/>
        <v>111.27428639801468</v>
      </c>
      <c r="FD227" s="2">
        <f t="shared" si="269"/>
        <v>109.656964218577</v>
      </c>
      <c r="FE227" s="2">
        <f t="shared" si="269"/>
        <v>109.90141305253499</v>
      </c>
      <c r="FG227" s="2">
        <f t="shared" si="270"/>
        <v>0.99999973440118295</v>
      </c>
      <c r="FH227" s="2">
        <f t="shared" si="270"/>
        <v>0.99999965287740911</v>
      </c>
      <c r="FI227" s="2">
        <f t="shared" si="270"/>
        <v>0.99999964341842518</v>
      </c>
      <c r="FJ227" s="2">
        <f t="shared" si="270"/>
        <v>0.99999964832303045</v>
      </c>
      <c r="FK227" s="2">
        <f t="shared" si="270"/>
        <v>0.9999995502768515</v>
      </c>
      <c r="FL227" s="2">
        <f t="shared" si="270"/>
        <v>0.99999948156518637</v>
      </c>
      <c r="FM227" s="2">
        <f t="shared" si="270"/>
        <v>0.99999956811183843</v>
      </c>
      <c r="FN227" s="2">
        <f t="shared" si="270"/>
        <v>0.99999946767601633</v>
      </c>
      <c r="FO227" s="2">
        <f t="shared" si="270"/>
        <v>0.99999952734832986</v>
      </c>
      <c r="FP227" s="2">
        <f t="shared" si="270"/>
        <v>0.99999949592261561</v>
      </c>
      <c r="FQ227" s="2">
        <f t="shared" si="270"/>
        <v>0.99999947821950275</v>
      </c>
      <c r="FR227" s="2">
        <f t="shared" si="270"/>
        <v>0.99999947682619394</v>
      </c>
      <c r="FS227" s="2">
        <f t="shared" si="270"/>
        <v>0.99999945082332464</v>
      </c>
      <c r="FT227" s="2">
        <f t="shared" si="270"/>
        <v>0.99999948354171697</v>
      </c>
      <c r="FU227" s="2">
        <f t="shared" si="270"/>
        <v>0.99999934120468159</v>
      </c>
      <c r="FV227" s="5"/>
      <c r="FW227" s="2">
        <f t="shared" si="260"/>
        <v>0.9980844780997945</v>
      </c>
      <c r="FX227" s="2">
        <f t="shared" si="260"/>
        <v>0.99803452023830874</v>
      </c>
      <c r="FY227" s="2">
        <f t="shared" si="260"/>
        <v>0.99779396766238349</v>
      </c>
      <c r="FZ227" s="2">
        <f t="shared" si="260"/>
        <v>0.9975958732714878</v>
      </c>
      <c r="GA227" s="2">
        <f t="shared" si="260"/>
        <v>0.99784958353359998</v>
      </c>
      <c r="GB227" s="2">
        <f t="shared" si="260"/>
        <v>0.99771186194160844</v>
      </c>
      <c r="GC227" s="2">
        <f t="shared" si="260"/>
        <v>0.99815418674665923</v>
      </c>
      <c r="GD227" s="2">
        <f t="shared" si="260"/>
        <v>0.99817920892488898</v>
      </c>
      <c r="GE227" s="2">
        <f t="shared" si="260"/>
        <v>0.99799021366468155</v>
      </c>
      <c r="GF227" s="2">
        <f t="shared" si="260"/>
        <v>0.99762814455923687</v>
      </c>
      <c r="GG227" s="2">
        <f t="shared" si="260"/>
        <v>0.99752303731173575</v>
      </c>
      <c r="GH227" s="2">
        <f t="shared" si="260"/>
        <v>0.99727877865711978</v>
      </c>
      <c r="GI227" s="2">
        <f t="shared" si="260"/>
        <v>0.99702777741534843</v>
      </c>
      <c r="GJ227" s="2">
        <f t="shared" si="260"/>
        <v>0.99646826486511086</v>
      </c>
      <c r="GK227" s="2">
        <f t="shared" si="260"/>
        <v>0.99592107858437351</v>
      </c>
      <c r="GL227" s="5"/>
      <c r="GM227" s="83">
        <f t="shared" si="261"/>
        <v>0</v>
      </c>
      <c r="GN227" s="83">
        <f t="shared" si="261"/>
        <v>0</v>
      </c>
      <c r="GO227" s="83">
        <f t="shared" si="261"/>
        <v>0</v>
      </c>
      <c r="GP227" s="83">
        <f t="shared" si="261"/>
        <v>0</v>
      </c>
      <c r="GQ227" s="83">
        <f t="shared" si="261"/>
        <v>0</v>
      </c>
      <c r="GR227" s="83">
        <f t="shared" si="261"/>
        <v>0</v>
      </c>
      <c r="GS227" s="83">
        <f t="shared" si="261"/>
        <v>0</v>
      </c>
      <c r="GT227" s="83">
        <f t="shared" si="261"/>
        <v>0</v>
      </c>
      <c r="GU227" s="83">
        <f t="shared" si="261"/>
        <v>0</v>
      </c>
      <c r="GV227" s="83">
        <f t="shared" si="261"/>
        <v>0</v>
      </c>
      <c r="GW227" s="83">
        <f t="shared" si="261"/>
        <v>0</v>
      </c>
      <c r="GX227" s="83">
        <f t="shared" si="261"/>
        <v>0</v>
      </c>
      <c r="GY227" s="83">
        <f t="shared" si="261"/>
        <v>0</v>
      </c>
      <c r="GZ227" s="83">
        <f t="shared" si="261"/>
        <v>0</v>
      </c>
      <c r="HA227" s="83">
        <f t="shared" si="261"/>
        <v>0</v>
      </c>
      <c r="HC227" s="83">
        <f t="shared" si="271"/>
        <v>0</v>
      </c>
      <c r="HD227" s="83">
        <f t="shared" si="271"/>
        <v>0</v>
      </c>
      <c r="HE227" s="83">
        <f t="shared" si="271"/>
        <v>0</v>
      </c>
      <c r="HF227" s="83">
        <f t="shared" si="265"/>
        <v>0</v>
      </c>
      <c r="HG227" s="83">
        <f t="shared" si="265"/>
        <v>0</v>
      </c>
      <c r="HH227" s="83">
        <f t="shared" si="265"/>
        <v>0</v>
      </c>
      <c r="HI227" s="83">
        <f t="shared" si="241"/>
        <v>0</v>
      </c>
      <c r="HJ227" s="83">
        <f t="shared" si="241"/>
        <v>0</v>
      </c>
      <c r="HK227" s="83">
        <f t="shared" si="241"/>
        <v>0</v>
      </c>
      <c r="HL227" s="83">
        <f t="shared" si="241"/>
        <v>0</v>
      </c>
      <c r="HM227" s="83">
        <f t="shared" si="241"/>
        <v>0</v>
      </c>
      <c r="HN227" s="83">
        <f t="shared" si="241"/>
        <v>0</v>
      </c>
      <c r="HO227" s="83">
        <f t="shared" si="226"/>
        <v>0</v>
      </c>
      <c r="HP227" s="83">
        <f t="shared" si="226"/>
        <v>0</v>
      </c>
      <c r="HQ227" s="83">
        <f t="shared" si="226"/>
        <v>0</v>
      </c>
      <c r="HS227" s="83">
        <f t="shared" si="262"/>
        <v>1.2721234110193103E-208</v>
      </c>
      <c r="HT227" s="83">
        <f t="shared" si="262"/>
        <v>1.9250291170624627E-191</v>
      </c>
      <c r="HU227" s="83">
        <f t="shared" si="262"/>
        <v>5.0987928542999922E-205</v>
      </c>
      <c r="HV227" s="83">
        <f t="shared" si="262"/>
        <v>1.9361261065126688E-176</v>
      </c>
      <c r="HW227" s="83">
        <f t="shared" si="262"/>
        <v>2.8831095252162557E-235</v>
      </c>
      <c r="HX227" s="83">
        <f t="shared" si="262"/>
        <v>3.3095157170284148E-287</v>
      </c>
      <c r="HY227" s="83">
        <f t="shared" si="262"/>
        <v>4.608247005981329E-245</v>
      </c>
      <c r="HZ227" s="83">
        <f t="shared" si="262"/>
        <v>1.5175891877224928E-282</v>
      </c>
      <c r="IA227" s="83">
        <f t="shared" si="262"/>
        <v>8.7851408954998047E-252</v>
      </c>
      <c r="IB227" s="83">
        <f t="shared" si="262"/>
        <v>6.114179323255055E-247</v>
      </c>
      <c r="IC227" s="83">
        <f t="shared" si="262"/>
        <v>4.2049114911417397E-251</v>
      </c>
      <c r="ID227" s="83">
        <f t="shared" si="262"/>
        <v>2.5039003172301063E-269</v>
      </c>
      <c r="IE227" s="83">
        <f t="shared" si="262"/>
        <v>6.3983682049170459E-252</v>
      </c>
      <c r="IF227" s="83">
        <f t="shared" si="262"/>
        <v>0</v>
      </c>
      <c r="IG227" s="83">
        <f t="shared" si="262"/>
        <v>5.0431768110448635E-303</v>
      </c>
      <c r="II227" s="83">
        <f t="shared" si="263"/>
        <v>3.0708544454738146E-23</v>
      </c>
      <c r="IJ227" s="83">
        <f t="shared" si="263"/>
        <v>1.1335442352797147E-21</v>
      </c>
      <c r="IK227" s="83">
        <f t="shared" si="263"/>
        <v>2.1747432217878249E-23</v>
      </c>
      <c r="IL227" s="83">
        <f t="shared" si="263"/>
        <v>6.3829967442530776E-20</v>
      </c>
      <c r="IM227" s="83">
        <f t="shared" si="263"/>
        <v>3.0581218704661916E-26</v>
      </c>
      <c r="IN227" s="83">
        <f t="shared" si="263"/>
        <v>1.9212313132639572E-31</v>
      </c>
      <c r="IO227" s="83">
        <f t="shared" si="263"/>
        <v>5.1264685618474523E-28</v>
      </c>
      <c r="IP227" s="83">
        <f t="shared" si="263"/>
        <v>1.171951735350319E-32</v>
      </c>
      <c r="IQ227" s="83">
        <f t="shared" si="263"/>
        <v>1.7641712519545769E-28</v>
      </c>
      <c r="IR227" s="83">
        <f t="shared" si="263"/>
        <v>2.3939552908960828E-27</v>
      </c>
      <c r="IS227" s="83">
        <f t="shared" si="263"/>
        <v>9.758011782048867E-28</v>
      </c>
      <c r="IT227" s="83">
        <f t="shared" si="263"/>
        <v>5.9215441687010769E-29</v>
      </c>
      <c r="IU227" s="83">
        <f t="shared" si="263"/>
        <v>6.4689565294853773E-27</v>
      </c>
      <c r="IV227" s="83">
        <f t="shared" si="263"/>
        <v>4.3997282745421421E-31</v>
      </c>
      <c r="IW227" s="83">
        <f t="shared" si="263"/>
        <v>2.3568162360834171E-28</v>
      </c>
      <c r="IY227" s="83">
        <f t="shared" si="264"/>
        <v>3.0708544454738146E-23</v>
      </c>
      <c r="IZ227" s="83">
        <f t="shared" si="264"/>
        <v>1.1335442352797147E-21</v>
      </c>
      <c r="JA227" s="83">
        <f t="shared" si="264"/>
        <v>2.1747432217878249E-23</v>
      </c>
      <c r="JB227" s="83">
        <f t="shared" si="264"/>
        <v>6.3829967442530776E-20</v>
      </c>
      <c r="JC227" s="83">
        <f t="shared" si="264"/>
        <v>3.0581218704661916E-26</v>
      </c>
      <c r="JD227" s="83">
        <f t="shared" si="264"/>
        <v>1.9212313132639572E-31</v>
      </c>
      <c r="JE227" s="83">
        <f t="shared" si="264"/>
        <v>5.1264685618474523E-28</v>
      </c>
      <c r="JF227" s="83">
        <f t="shared" si="264"/>
        <v>1.171951735350319E-32</v>
      </c>
      <c r="JG227" s="83">
        <f t="shared" si="264"/>
        <v>1.7641712519545769E-28</v>
      </c>
      <c r="JH227" s="83">
        <f t="shared" si="264"/>
        <v>2.3939552908960828E-27</v>
      </c>
      <c r="JI227" s="83">
        <f t="shared" si="264"/>
        <v>9.758011782048867E-28</v>
      </c>
      <c r="JJ227" s="83">
        <f t="shared" si="264"/>
        <v>5.9215441687010769E-29</v>
      </c>
      <c r="JK227" s="83">
        <f t="shared" si="264"/>
        <v>6.4689565294853773E-27</v>
      </c>
      <c r="JL227" s="83">
        <f t="shared" si="264"/>
        <v>4.3997282745421421E-31</v>
      </c>
      <c r="JM227" s="83">
        <f t="shared" si="264"/>
        <v>2.3568162360834171E-28</v>
      </c>
    </row>
    <row r="228" spans="1:273" x14ac:dyDescent="0.25">
      <c r="AY228" s="5"/>
      <c r="AZ228" s="5"/>
      <c r="BO228" s="28">
        <f>SLOPE(BO27:BO227,$B27:$B227)</f>
        <v>0.25566537966537978</v>
      </c>
      <c r="BP228" s="28">
        <f t="shared" ref="BP228:CC228" si="302">SLOPE(BP27:BP227,$B27:$B227)</f>
        <v>0.21759120253857095</v>
      </c>
      <c r="BQ228" s="28">
        <f t="shared" si="302"/>
        <v>0.17176356275303642</v>
      </c>
      <c r="BR228" s="28">
        <f t="shared" si="302"/>
        <v>0.1344560674034358</v>
      </c>
      <c r="BS228" s="28">
        <f t="shared" si="302"/>
        <v>0.10341470620417993</v>
      </c>
      <c r="BT228" s="28">
        <f t="shared" si="302"/>
        <v>0.10582156862745117</v>
      </c>
      <c r="BU228" s="28">
        <f t="shared" si="302"/>
        <v>0.12562501367764539</v>
      </c>
      <c r="BV228" s="28">
        <f t="shared" si="302"/>
        <v>0.1352932773109243</v>
      </c>
      <c r="BW228" s="28">
        <f t="shared" si="302"/>
        <v>0.16839336907757965</v>
      </c>
      <c r="BX228" s="28">
        <f t="shared" si="302"/>
        <v>0.16265028996607939</v>
      </c>
      <c r="BY228" s="28">
        <f t="shared" si="302"/>
        <v>0.10309971988795516</v>
      </c>
      <c r="BZ228" s="28">
        <f t="shared" si="302"/>
        <v>0.11986694677871146</v>
      </c>
      <c r="CA228" s="28">
        <f t="shared" si="302"/>
        <v>0.18416890756302517</v>
      </c>
      <c r="CB228" s="28">
        <f t="shared" si="302"/>
        <v>0.21816126126126117</v>
      </c>
      <c r="CC228" s="28">
        <f t="shared" si="302"/>
        <v>0.39318754171301462</v>
      </c>
      <c r="CE228" s="28">
        <f>SLOPE(CE27:CE227,$B27:$B227)</f>
        <v>-7.3261202003666259E-2</v>
      </c>
      <c r="CF228" s="28">
        <f t="shared" ref="CF228:CS228" si="303">SLOPE(CF27:CF227,$B27:$B227)</f>
        <v>-7.5551710668217822E-2</v>
      </c>
      <c r="CG228" s="28">
        <f t="shared" si="303"/>
        <v>-7.79493270524899E-2</v>
      </c>
      <c r="CH228" s="28">
        <f t="shared" si="303"/>
        <v>-6.5386330487100783E-2</v>
      </c>
      <c r="CI228" s="28">
        <f t="shared" si="303"/>
        <v>-8.138481106062373E-2</v>
      </c>
      <c r="CJ228" s="28">
        <f t="shared" si="303"/>
        <v>-0.10452391111346677</v>
      </c>
      <c r="CK228" s="28">
        <f t="shared" si="303"/>
        <v>-9.8050472317532972E-2</v>
      </c>
      <c r="CL228" s="28">
        <f t="shared" si="303"/>
        <v>-2.7130371719624791E-2</v>
      </c>
      <c r="CM228" s="28">
        <f t="shared" si="303"/>
        <v>-3.8941033690032899E-2</v>
      </c>
      <c r="CN228" s="28">
        <f t="shared" si="303"/>
        <v>1.9795536813053811E-2</v>
      </c>
      <c r="CO228" s="28">
        <f t="shared" si="303"/>
        <v>-3.0997270330077976E-2</v>
      </c>
      <c r="CP228" s="28">
        <f t="shared" si="303"/>
        <v>-5.6560261500980834E-2</v>
      </c>
      <c r="CQ228" s="28">
        <f t="shared" si="303"/>
        <v>-6.7587427905824407E-2</v>
      </c>
      <c r="CR228" s="28">
        <f t="shared" si="303"/>
        <v>-6.9032155933096223E-2</v>
      </c>
      <c r="CS228" s="28">
        <f t="shared" si="303"/>
        <v>-6.6609539473684212E-2</v>
      </c>
      <c r="CU228" s="28">
        <f>SLOPE(CU27:CU227,$B27:$B227)</f>
        <v>-9.6574958292257568E-2</v>
      </c>
      <c r="CV228" s="28">
        <f t="shared" ref="CV228:DI228" si="304">SLOPE(CV27:CV227,$B27:$B227)</f>
        <v>-9.7369174592391347E-2</v>
      </c>
      <c r="CW228" s="28">
        <f t="shared" si="304"/>
        <v>-7.3847989202340675E-2</v>
      </c>
      <c r="CX228" s="28">
        <f t="shared" si="304"/>
        <v>-7.1697264815582237E-2</v>
      </c>
      <c r="CY228" s="28">
        <f t="shared" si="304"/>
        <v>-7.5418331247706638E-2</v>
      </c>
      <c r="CZ228" s="28">
        <f t="shared" si="304"/>
        <v>-9.7451877486511504E-2</v>
      </c>
      <c r="DA228" s="28">
        <f t="shared" si="304"/>
        <v>-9.401763098286392E-2</v>
      </c>
      <c r="DB228" s="28">
        <f t="shared" si="304"/>
        <v>-4.6056568748949679E-2</v>
      </c>
      <c r="DC228" s="28">
        <f t="shared" si="304"/>
        <v>-6.236515516946977E-2</v>
      </c>
      <c r="DD228" s="28">
        <f t="shared" si="304"/>
        <v>-7.7357012248578791E-3</v>
      </c>
      <c r="DE228" s="28">
        <f t="shared" si="304"/>
        <v>-3.2110623846832581E-2</v>
      </c>
      <c r="DF228" s="28">
        <f t="shared" si="304"/>
        <v>-4.5129340312378689E-2</v>
      </c>
      <c r="DG228" s="28">
        <f t="shared" si="304"/>
        <v>-7.9708549988182387E-2</v>
      </c>
      <c r="DH228" s="28">
        <f t="shared" si="304"/>
        <v>-8.2391670743954856E-2</v>
      </c>
      <c r="DI228" s="28">
        <f t="shared" si="304"/>
        <v>-0.11485595145422724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1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120.28002252252251</v>
      </c>
      <c r="BP229" s="28">
        <f t="shared" ref="BP229:CC229" si="305">INTERCEPT(BP27:BP227,$B27:$B227)</f>
        <v>116.03687854251011</v>
      </c>
      <c r="BQ229" s="28">
        <f t="shared" si="305"/>
        <v>115.25697948717951</v>
      </c>
      <c r="BR229" s="28">
        <f t="shared" si="305"/>
        <v>115.55908906882593</v>
      </c>
      <c r="BS229" s="28">
        <f t="shared" si="305"/>
        <v>116.10376802713643</v>
      </c>
      <c r="BT229" s="28">
        <f t="shared" si="305"/>
        <v>117.78194649859944</v>
      </c>
      <c r="BU229" s="28">
        <f t="shared" si="305"/>
        <v>119.25372010066746</v>
      </c>
      <c r="BV229" s="28">
        <f t="shared" si="305"/>
        <v>117.2935537815126</v>
      </c>
      <c r="BW229" s="28">
        <f t="shared" si="305"/>
        <v>115.46933340628077</v>
      </c>
      <c r="BX229" s="28">
        <f t="shared" si="305"/>
        <v>115.64506029106026</v>
      </c>
      <c r="BY229" s="28">
        <f t="shared" si="305"/>
        <v>117.11802128851541</v>
      </c>
      <c r="BZ229" s="28">
        <f t="shared" si="305"/>
        <v>117.58758347338937</v>
      </c>
      <c r="CA229" s="28">
        <f t="shared" si="305"/>
        <v>118.11594873949581</v>
      </c>
      <c r="CB229" s="28">
        <f t="shared" si="305"/>
        <v>117.54774354354353</v>
      </c>
      <c r="CC229" s="28">
        <f t="shared" si="305"/>
        <v>113.29057997775304</v>
      </c>
      <c r="CD229" s="2"/>
      <c r="CE229" s="28">
        <f>INTERCEPT(CE27:CE227,$B27:$B227)</f>
        <v>120.00185430288298</v>
      </c>
      <c r="CF229" s="28">
        <f t="shared" ref="CF229:CS229" si="306">INTERCEPT(CF27:CF227,$B27:$B227)</f>
        <v>119.72219610906838</v>
      </c>
      <c r="CG229" s="28">
        <f t="shared" si="306"/>
        <v>118.61567987886944</v>
      </c>
      <c r="CH229" s="28">
        <f t="shared" si="306"/>
        <v>116.62358944361725</v>
      </c>
      <c r="CI229" s="28">
        <f t="shared" si="306"/>
        <v>118.27197062021824</v>
      </c>
      <c r="CJ229" s="28">
        <f t="shared" si="306"/>
        <v>121.03583436468921</v>
      </c>
      <c r="CK229" s="28">
        <f t="shared" si="306"/>
        <v>123.27054035879191</v>
      </c>
      <c r="CL229" s="28">
        <f t="shared" si="306"/>
        <v>116.75273119476491</v>
      </c>
      <c r="CM229" s="28">
        <f t="shared" si="306"/>
        <v>119.19993092784708</v>
      </c>
      <c r="CN229" s="28">
        <f t="shared" si="306"/>
        <v>111.72833639701149</v>
      </c>
      <c r="CO229" s="28">
        <f t="shared" si="306"/>
        <v>117.60558032429188</v>
      </c>
      <c r="CP229" s="28">
        <f t="shared" si="306"/>
        <v>120.5462573206037</v>
      </c>
      <c r="CQ229" s="28">
        <f t="shared" si="306"/>
        <v>125.98250933801575</v>
      </c>
      <c r="CR229" s="28">
        <f t="shared" si="306"/>
        <v>124.77763806137231</v>
      </c>
      <c r="CS229" s="28">
        <f t="shared" si="306"/>
        <v>128.3409539473684</v>
      </c>
      <c r="CT229" s="2"/>
      <c r="CU229" s="28">
        <f>INTERCEPT(CU27:CU227,$B27:$B227)</f>
        <v>122.19456815424282</v>
      </c>
      <c r="CV229" s="28">
        <f t="shared" ref="CV229:DI229" si="307">INTERCEPT(CV27:CV227,$B27:$B227)</f>
        <v>121.8556523607337</v>
      </c>
      <c r="CW229" s="28">
        <f t="shared" si="307"/>
        <v>118.20891767672731</v>
      </c>
      <c r="CX229" s="28">
        <f t="shared" si="307"/>
        <v>117.24896214946816</v>
      </c>
      <c r="CY229" s="28">
        <f t="shared" si="307"/>
        <v>117.69374036769754</v>
      </c>
      <c r="CZ229" s="28">
        <f t="shared" si="307"/>
        <v>120.3392377877087</v>
      </c>
      <c r="DA229" s="28">
        <f t="shared" si="307"/>
        <v>122.88385580313179</v>
      </c>
      <c r="DB229" s="28">
        <f t="shared" si="307"/>
        <v>118.57698168900187</v>
      </c>
      <c r="DC229" s="28">
        <f t="shared" si="307"/>
        <v>121.48119594681123</v>
      </c>
      <c r="DD229" s="28">
        <f t="shared" si="307"/>
        <v>114.45046171379907</v>
      </c>
      <c r="DE229" s="28">
        <f t="shared" si="307"/>
        <v>117.71480538545875</v>
      </c>
      <c r="DF229" s="28">
        <f t="shared" si="307"/>
        <v>119.40473021723855</v>
      </c>
      <c r="DG229" s="28">
        <f t="shared" si="307"/>
        <v>127.21599639565116</v>
      </c>
      <c r="DH229" s="28">
        <f t="shared" si="307"/>
        <v>126.13529836736797</v>
      </c>
      <c r="DI229" s="28">
        <f t="shared" si="307"/>
        <v>132.87260334338043</v>
      </c>
    </row>
    <row r="230" spans="1:273" x14ac:dyDescent="0.25">
      <c r="A230" s="131"/>
      <c r="B230" s="28" t="s">
        <v>36</v>
      </c>
      <c r="C230" s="5">
        <f>C$7 - ABS(C$11)*Expt!$B$9</f>
        <v>-8.3232986940504787</v>
      </c>
      <c r="D230" s="5">
        <f>D$7 - ABS(D$11)*Expt!$B$9</f>
        <v>-7.2320538790882978</v>
      </c>
      <c r="E230" s="5">
        <f>E$7 - ABS(E$11)*Expt!$B$9</f>
        <v>-7.4957389599675608</v>
      </c>
      <c r="F230" s="5">
        <f>F$7 - ABS(F$11)*Expt!$B$9</f>
        <v>-8.7528771600805371</v>
      </c>
      <c r="G230" s="5">
        <f>G$7 - ABS(G$11)*Expt!$B$9</f>
        <v>2.8197116436979428</v>
      </c>
      <c r="H230" s="5">
        <f>H$7 - ABS(H$11)*Expt!$B$9</f>
        <v>7.6291596606854597</v>
      </c>
      <c r="I230" s="5">
        <f>I$7 - ABS(I$11)*Expt!$B$9</f>
        <v>2.3016691067072585</v>
      </c>
      <c r="J230" s="5">
        <f>J$7 - ABS(J$11)*Expt!$B$9</f>
        <v>7.197266298415343</v>
      </c>
      <c r="K230" s="5">
        <f>K$7 - ABS(K$11)*Expt!$B$9</f>
        <v>3.0000000261147761</v>
      </c>
      <c r="L230" s="5">
        <f>L$7 - ABS(L$11)*Expt!$B$9</f>
        <v>4.8346164662820357</v>
      </c>
      <c r="M230" s="5">
        <f>M$7 - ABS(M$11)*Expt!$B$9</f>
        <v>7.0000000020220199</v>
      </c>
      <c r="N230" s="5">
        <f>N$7 - ABS(N$11)*Expt!$B$9</f>
        <v>7.2365043545036443</v>
      </c>
      <c r="O230" s="5">
        <f>O$7 - ABS(O$11)*Expt!$B$9</f>
        <v>7.7203533227255434</v>
      </c>
      <c r="P230" s="5">
        <f>P$7 - ABS(P$11)*Expt!$B$9</f>
        <v>6.0000000020303617</v>
      </c>
      <c r="Q230" s="5">
        <f>Q$7 - ABS(Q$11)*Expt!$B$9</f>
        <v>15.763195954428191</v>
      </c>
    </row>
    <row r="231" spans="1:273" x14ac:dyDescent="0.25">
      <c r="A231" s="131"/>
      <c r="B231" s="3" t="s">
        <v>59</v>
      </c>
      <c r="C231" s="69">
        <f>C7 - C11*$S231</f>
        <v>35.605656293918877</v>
      </c>
      <c r="D231" s="69">
        <f t="shared" ref="D231:Q231" si="308">D7 - D11*$S231</f>
        <v>38.512075737142183</v>
      </c>
      <c r="E231" s="69">
        <f t="shared" si="308"/>
        <v>38.803976337539453</v>
      </c>
      <c r="F231" s="69">
        <f t="shared" si="308"/>
        <v>38.653602028179414</v>
      </c>
      <c r="G231" s="69">
        <f t="shared" si="308"/>
        <v>41.323635945847798</v>
      </c>
      <c r="H231" s="69">
        <f t="shared" si="308"/>
        <v>42.867359561598036</v>
      </c>
      <c r="I231" s="69">
        <f t="shared" si="308"/>
        <v>40.884287184627453</v>
      </c>
      <c r="J231" s="69">
        <f t="shared" si="308"/>
        <v>43.154406619521481</v>
      </c>
      <c r="K231" s="69">
        <f t="shared" si="308"/>
        <v>41.863535053361232</v>
      </c>
      <c r="L231" s="69">
        <f t="shared" si="308"/>
        <v>42.562435799398344</v>
      </c>
      <c r="M231" s="69">
        <f t="shared" si="308"/>
        <v>42.937201723160612</v>
      </c>
      <c r="N231" s="69">
        <f t="shared" si="308"/>
        <v>42.966155478133786</v>
      </c>
      <c r="O231" s="69">
        <f t="shared" si="308"/>
        <v>43.492808051750842</v>
      </c>
      <c r="P231" s="69">
        <f t="shared" si="308"/>
        <v>42.82588678500742</v>
      </c>
      <c r="Q231" s="69">
        <f t="shared" si="308"/>
        <v>45.468769760466074</v>
      </c>
      <c r="R231" s="2" t="s">
        <v>38</v>
      </c>
      <c r="S231" s="3">
        <v>2.5</v>
      </c>
    </row>
    <row r="232" spans="1:273" x14ac:dyDescent="0.25">
      <c r="A232" s="131"/>
      <c r="B232" s="3" t="s">
        <v>60</v>
      </c>
      <c r="C232" s="69">
        <f t="shared" ref="C232:P232" si="309">C10 + C14*$S232</f>
        <v>132.0779955004563</v>
      </c>
      <c r="D232" s="69">
        <f t="shared" si="309"/>
        <v>132.35807533201282</v>
      </c>
      <c r="E232" s="69">
        <f t="shared" si="309"/>
        <v>133.61427500863169</v>
      </c>
      <c r="F232" s="69">
        <f t="shared" si="309"/>
        <v>134.55006782299225</v>
      </c>
      <c r="G232" s="69">
        <f t="shared" si="309"/>
        <v>133.33643741279772</v>
      </c>
      <c r="H232" s="69">
        <f t="shared" si="309"/>
        <v>134.01192722773985</v>
      </c>
      <c r="I232" s="69">
        <f t="shared" si="309"/>
        <v>131.67475318099008</v>
      </c>
      <c r="J232" s="69">
        <f t="shared" si="309"/>
        <v>131.52628990635614</v>
      </c>
      <c r="K232" s="69">
        <f t="shared" si="309"/>
        <v>132.60059016255252</v>
      </c>
      <c r="L232" s="69">
        <f t="shared" si="309"/>
        <v>134.40298808749736</v>
      </c>
      <c r="M232" s="69">
        <f t="shared" si="309"/>
        <v>134.87491325858144</v>
      </c>
      <c r="N232" s="69">
        <f t="shared" si="309"/>
        <v>135.89868227123821</v>
      </c>
      <c r="O232" s="69">
        <f t="shared" si="309"/>
        <v>136.85935179635874</v>
      </c>
      <c r="P232" s="69">
        <f t="shared" si="309"/>
        <v>138.73811634684171</v>
      </c>
      <c r="Q232" s="69">
        <f>Q10 + Q14*$S232</f>
        <v>140.30801035049777</v>
      </c>
      <c r="R232" s="2" t="s">
        <v>63</v>
      </c>
      <c r="S232" s="3">
        <v>0</v>
      </c>
    </row>
    <row r="233" spans="1:273" x14ac:dyDescent="0.25">
      <c r="A233" s="131"/>
      <c r="B233" s="3" t="s">
        <v>35</v>
      </c>
      <c r="C233" s="2">
        <f>C$10 + ABS(C$14)*Expt!$B$10</f>
        <v>153.00751351619149</v>
      </c>
      <c r="D233" s="2">
        <f>D$10 + ABS(D$14)*Expt!$B$10</f>
        <v>153.99988477472212</v>
      </c>
      <c r="E233" s="2">
        <f>E$10 + ABS(E$14)*Expt!$B$10</f>
        <v>153.99989573013465</v>
      </c>
      <c r="F233" s="2">
        <f>F$10 + ABS(F$14)*Expt!$B$10</f>
        <v>156.46750240969223</v>
      </c>
      <c r="G233" s="2">
        <f>G$10 + ABS(G$14)*Expt!$B$10</f>
        <v>152.58492679995373</v>
      </c>
      <c r="H233" s="2">
        <f>H$10 + ABS(H$14)*Expt!$B$10</f>
        <v>151.32167157044509</v>
      </c>
      <c r="I233" s="2">
        <f>I$10 + ABS(I$14)*Expt!$B$10</f>
        <v>150.72724029349141</v>
      </c>
      <c r="J233" s="2">
        <f>J$10 + ABS(J$14)*Expt!$B$10</f>
        <v>149.132329552854</v>
      </c>
      <c r="K233" s="2">
        <f>K$10 + ABS(K$14)*Expt!$B$10</f>
        <v>151.23189862626475</v>
      </c>
      <c r="L233" s="2">
        <f>L$10 + ABS(L$14)*Expt!$B$10</f>
        <v>152.93140197245194</v>
      </c>
      <c r="M233" s="2">
        <f>M$10 + ABS(M$14)*Expt!$B$10</f>
        <v>153.13208991010188</v>
      </c>
      <c r="N233" s="2">
        <f>N$10 + ABS(N$14)*Expt!$B$10</f>
        <v>153.46372169801191</v>
      </c>
      <c r="O233" s="2">
        <f>O$10 + ABS(O$14)*Expt!$B$10</f>
        <v>154.845656836839</v>
      </c>
      <c r="P233" s="2">
        <f>P$10 + ABS(P$14)*Expt!$B$10</f>
        <v>165.99999988431171</v>
      </c>
      <c r="Q233" s="2">
        <f>Q$10 + ABS(Q$14)*Expt!$B$10</f>
        <v>172.99981320259579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2" t="str">
        <f>CONCATENATE(Expt!B1*2," ", Expt!B2," α1(I), ", Expt!B3, " ", Expt!B4, " ", Expt!B5)</f>
        <v>22624 nM α1(I), 6.73 nM MMP-1(S243C)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39" t="s">
        <v>0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1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1.2139540275274473E-3</v>
      </c>
      <c r="D4" s="8">
        <f>A!D$21</f>
        <v>1.6526915805894087E-2</v>
      </c>
      <c r="E4" s="8">
        <f>A!E$21</f>
        <v>1.7894077458590753E-2</v>
      </c>
      <c r="F4" s="8">
        <f>A!F$21</f>
        <v>2.8665585717056109E-2</v>
      </c>
      <c r="G4" s="8">
        <f>A!G$21</f>
        <v>3.455030089228369E-2</v>
      </c>
      <c r="H4" s="8">
        <f>A!H$21</f>
        <v>4.4815901348863929E-2</v>
      </c>
      <c r="I4" s="8">
        <f>A!I$21</f>
        <v>5.084306508886749E-2</v>
      </c>
      <c r="J4" s="8">
        <f>A!J$21</f>
        <v>5.9882530626521602E-2</v>
      </c>
      <c r="K4" s="8">
        <f>A!K$21</f>
        <v>5.7021107866741041E-2</v>
      </c>
      <c r="L4" s="8">
        <f>A!L$21</f>
        <v>6.157719735742425E-2</v>
      </c>
      <c r="M4" s="8">
        <f>A!M$21</f>
        <v>7.2484967879777693E-2</v>
      </c>
      <c r="N4" s="8">
        <f>A!N$21</f>
        <v>7.8239413890720602E-2</v>
      </c>
      <c r="O4" s="9">
        <f>A!O$21</f>
        <v>7.819025934788118E-2</v>
      </c>
      <c r="P4" s="7"/>
    </row>
    <row r="5" spans="1:27" x14ac:dyDescent="0.25">
      <c r="B5" s="12" t="s">
        <v>8</v>
      </c>
      <c r="C5" s="7">
        <f>B!C$21</f>
        <v>4.4416280134659299E-4</v>
      </c>
      <c r="D5" s="8">
        <f>B!D$21</f>
        <v>1.775608190000905E-2</v>
      </c>
      <c r="E5" s="8">
        <f>B!E$21</f>
        <v>1.9470266419424526E-2</v>
      </c>
      <c r="F5" s="8">
        <f>B!F$21</f>
        <v>3.05623638671545E-2</v>
      </c>
      <c r="G5" s="8">
        <f>B!G$21</f>
        <v>3.6776750614258592E-2</v>
      </c>
      <c r="H5" s="8">
        <f>B!H$21</f>
        <v>4.4319303508397231E-2</v>
      </c>
      <c r="I5" s="8">
        <f>B!I$21</f>
        <v>5.6749301926529369E-2</v>
      </c>
      <c r="J5" s="8">
        <f>B!J$21</f>
        <v>6.6931048136431623E-2</v>
      </c>
      <c r="K5" s="8">
        <f>B!K$21</f>
        <v>6.7545993769886473E-2</v>
      </c>
      <c r="L5" s="8">
        <f>B!L$21</f>
        <v>6.8757511535221305E-2</v>
      </c>
      <c r="M5" s="8">
        <f>B!M$21</f>
        <v>8.2793569758825777E-2</v>
      </c>
      <c r="N5" s="8">
        <f>B!N$21</f>
        <v>8.9335783214613204E-2</v>
      </c>
      <c r="O5" s="9">
        <f>B!O$21</f>
        <v>9.086803683303192E-2</v>
      </c>
      <c r="P5" s="7"/>
    </row>
    <row r="6" spans="1:27" ht="15.75" thickBot="1" x14ac:dyDescent="0.3">
      <c r="B6" s="12" t="s">
        <v>9</v>
      </c>
      <c r="C6" s="7">
        <f>'C'!C$21</f>
        <v>2.3996747013677764E-3</v>
      </c>
      <c r="D6" s="8">
        <f>'C'!D$21</f>
        <v>1.170927522856071E-2</v>
      </c>
      <c r="E6" s="8">
        <f>'C'!E$21</f>
        <v>1.6934444925011352E-2</v>
      </c>
      <c r="F6" s="8">
        <f>'C'!F$21</f>
        <v>2.9490346753967389E-2</v>
      </c>
      <c r="G6" s="8">
        <f>'C'!G$21</f>
        <v>3.4978787000351043E-2</v>
      </c>
      <c r="H6" s="8">
        <f>'C'!H$21</f>
        <v>4.3333477955292604E-2</v>
      </c>
      <c r="I6" s="8">
        <f>'C'!I$21</f>
        <v>5.6283275279616594E-2</v>
      </c>
      <c r="J6" s="8">
        <f>'C'!J$21</f>
        <v>7.0564639679733462E-2</v>
      </c>
      <c r="K6" s="8">
        <f>'C'!K$21</f>
        <v>5.8263541555661345E-2</v>
      </c>
      <c r="L6" s="8">
        <f>'C'!L$21</f>
        <v>6.3924395483681576E-2</v>
      </c>
      <c r="M6" s="8">
        <f>'C'!M$21</f>
        <v>7.6918747180536026E-2</v>
      </c>
      <c r="N6" s="8">
        <f>'C'!N$21</f>
        <v>7.7556120449888077E-2</v>
      </c>
      <c r="O6" s="9">
        <f>'C'!O$21</f>
        <v>8.0287363575444526E-2</v>
      </c>
      <c r="P6" s="7"/>
    </row>
    <row r="7" spans="1:27" x14ac:dyDescent="0.25">
      <c r="B7" s="13" t="s">
        <v>10</v>
      </c>
      <c r="C7" s="14">
        <f t="shared" ref="C7:O7" si="0">AVERAGE(C4:C6)</f>
        <v>1.3525971767472721E-3</v>
      </c>
      <c r="D7" s="15">
        <f t="shared" si="0"/>
        <v>1.5330757644821282E-2</v>
      </c>
      <c r="E7" s="15">
        <f t="shared" si="0"/>
        <v>1.8099596267675544E-2</v>
      </c>
      <c r="F7" s="15">
        <f t="shared" si="0"/>
        <v>2.9572765446059333E-2</v>
      </c>
      <c r="G7" s="15">
        <f t="shared" si="0"/>
        <v>3.5435279502297773E-2</v>
      </c>
      <c r="H7" s="15">
        <f t="shared" si="0"/>
        <v>4.4156227604184584E-2</v>
      </c>
      <c r="I7" s="15">
        <f t="shared" si="0"/>
        <v>5.4625214098337815E-2</v>
      </c>
      <c r="J7" s="15">
        <f t="shared" si="0"/>
        <v>6.5792739480895576E-2</v>
      </c>
      <c r="K7" s="15">
        <f t="shared" si="0"/>
        <v>6.0943547730762958E-2</v>
      </c>
      <c r="L7" s="15">
        <f t="shared" si="0"/>
        <v>6.4753034792109046E-2</v>
      </c>
      <c r="M7" s="15">
        <f t="shared" si="0"/>
        <v>7.7399094939713156E-2</v>
      </c>
      <c r="N7" s="15">
        <f t="shared" si="0"/>
        <v>8.1710439185073966E-2</v>
      </c>
      <c r="O7" s="16">
        <f t="shared" si="0"/>
        <v>8.3115219918785885E-2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9.8510057349506593E-4</v>
      </c>
      <c r="D8" s="22">
        <f t="shared" si="1"/>
        <v>3.19594485093123E-3</v>
      </c>
      <c r="E8" s="22">
        <f t="shared" si="1"/>
        <v>1.280342199783983E-3</v>
      </c>
      <c r="F8" s="22">
        <f t="shared" si="1"/>
        <v>9.5107122145361852E-4</v>
      </c>
      <c r="G8" s="22">
        <f t="shared" si="1"/>
        <v>1.1813376504499972E-3</v>
      </c>
      <c r="H8" s="22">
        <f t="shared" si="1"/>
        <v>7.5454628244592075E-4</v>
      </c>
      <c r="I8" s="22">
        <f t="shared" si="1"/>
        <v>3.2837149017973881E-3</v>
      </c>
      <c r="J8" s="22">
        <f t="shared" si="1"/>
        <v>5.4312681210403283E-3</v>
      </c>
      <c r="K8" s="22">
        <f t="shared" si="1"/>
        <v>5.7515328950197633E-3</v>
      </c>
      <c r="L8" s="22">
        <f t="shared" si="1"/>
        <v>3.6611760747841276E-3</v>
      </c>
      <c r="M8" s="22">
        <f t="shared" si="1"/>
        <v>5.1710606893062378E-3</v>
      </c>
      <c r="N8" s="22">
        <f t="shared" si="1"/>
        <v>6.6125733385871436E-3</v>
      </c>
      <c r="O8" s="23">
        <f t="shared" si="1"/>
        <v>6.7955197825244158E-3</v>
      </c>
      <c r="P8" s="26"/>
    </row>
    <row r="9" spans="1:27" x14ac:dyDescent="0.25">
      <c r="B9" s="3">
        <f>Expt!B1*2</f>
        <v>22624</v>
      </c>
      <c r="C9" s="27">
        <f>$B$9*C7</f>
        <v>30.601158526730284</v>
      </c>
      <c r="D9" s="27">
        <f t="shared" ref="D9:O10" si="2">$B$9*D7</f>
        <v>346.84306095643666</v>
      </c>
      <c r="E9" s="27">
        <f t="shared" si="2"/>
        <v>409.48526595989154</v>
      </c>
      <c r="F9" s="27">
        <f t="shared" si="2"/>
        <v>669.05424545164635</v>
      </c>
      <c r="G9" s="27">
        <f t="shared" si="2"/>
        <v>801.68776345998481</v>
      </c>
      <c r="H9" s="27">
        <f t="shared" si="2"/>
        <v>998.99049331707204</v>
      </c>
      <c r="I9" s="27">
        <f t="shared" si="2"/>
        <v>1235.8408437607948</v>
      </c>
      <c r="J9" s="27">
        <f t="shared" si="2"/>
        <v>1488.4949380157816</v>
      </c>
      <c r="K9" s="27">
        <f t="shared" si="2"/>
        <v>1378.7868238607812</v>
      </c>
      <c r="L9" s="27">
        <f t="shared" si="2"/>
        <v>1464.972659136675</v>
      </c>
      <c r="M9" s="27">
        <f t="shared" si="2"/>
        <v>1751.0771239160704</v>
      </c>
      <c r="N9" s="27">
        <f t="shared" si="2"/>
        <v>1848.6169761231133</v>
      </c>
      <c r="O9" s="27">
        <f t="shared" si="2"/>
        <v>1880.398735442612</v>
      </c>
      <c r="P9" s="18"/>
      <c r="R9" s="3">
        <f ca="1">LINEST(INDIRECT($Q$7),INDIRECT($Q$3), FALSE)</f>
        <v>35.026024862545945</v>
      </c>
      <c r="S9" s="3" t="s">
        <v>14</v>
      </c>
      <c r="Z9" s="3"/>
      <c r="AA9" s="3"/>
    </row>
    <row r="10" spans="1:27" x14ac:dyDescent="0.25">
      <c r="C10" s="18">
        <f>$B$9*C8</f>
        <v>22.286915374752372</v>
      </c>
      <c r="D10" s="18">
        <f t="shared" si="2"/>
        <v>72.305056307468149</v>
      </c>
      <c r="E10" s="18">
        <f t="shared" si="2"/>
        <v>28.966461927912832</v>
      </c>
      <c r="F10" s="18">
        <f t="shared" si="2"/>
        <v>21.517035314166666</v>
      </c>
      <c r="G10" s="18">
        <f t="shared" si="2"/>
        <v>26.726583003780735</v>
      </c>
      <c r="H10" s="18">
        <f t="shared" si="2"/>
        <v>17.070855094056512</v>
      </c>
      <c r="I10" s="18">
        <f t="shared" si="2"/>
        <v>74.290765938264116</v>
      </c>
      <c r="J10" s="18">
        <f t="shared" si="2"/>
        <v>122.87700997041638</v>
      </c>
      <c r="K10" s="18">
        <f t="shared" si="2"/>
        <v>130.12268021692714</v>
      </c>
      <c r="L10" s="18">
        <f t="shared" si="2"/>
        <v>82.830447515916106</v>
      </c>
      <c r="M10" s="18">
        <f t="shared" si="2"/>
        <v>116.99007703486433</v>
      </c>
      <c r="N10" s="18">
        <f t="shared" si="2"/>
        <v>149.60285921219554</v>
      </c>
      <c r="O10" s="18">
        <f t="shared" si="2"/>
        <v>153.74183955983239</v>
      </c>
      <c r="P10" s="18"/>
    </row>
    <row r="11" spans="1:27" ht="17.25" x14ac:dyDescent="0.25">
      <c r="B11" s="3" t="str">
        <f>Expt!B3</f>
        <v>6.73</v>
      </c>
      <c r="C11" s="27">
        <f>C9/$B11</f>
        <v>4.5469774928276792</v>
      </c>
      <c r="D11" s="27">
        <f t="shared" ref="D11:O11" si="3">D9/$B11</f>
        <v>51.536858983125803</v>
      </c>
      <c r="E11" s="27">
        <f t="shared" si="3"/>
        <v>60.844764629998735</v>
      </c>
      <c r="F11" s="27">
        <f t="shared" si="3"/>
        <v>99.413706604999447</v>
      </c>
      <c r="G11" s="27">
        <f t="shared" si="3"/>
        <v>119.12151017236029</v>
      </c>
      <c r="H11" s="27">
        <f t="shared" si="3"/>
        <v>148.43840911100622</v>
      </c>
      <c r="I11" s="27">
        <f t="shared" si="3"/>
        <v>183.63162611601703</v>
      </c>
      <c r="J11" s="27">
        <f t="shared" si="3"/>
        <v>221.17309628763471</v>
      </c>
      <c r="K11" s="27">
        <f t="shared" si="3"/>
        <v>204.87174202983374</v>
      </c>
      <c r="L11" s="27">
        <f t="shared" si="3"/>
        <v>217.67795826696508</v>
      </c>
      <c r="M11" s="27">
        <f t="shared" si="3"/>
        <v>260.18976581219471</v>
      </c>
      <c r="N11" s="27">
        <f t="shared" si="3"/>
        <v>274.6830573734195</v>
      </c>
      <c r="O11" s="27">
        <f t="shared" si="3"/>
        <v>279.40545846101213</v>
      </c>
      <c r="P11" s="18"/>
      <c r="R11" s="3">
        <f ca="1">R9/$B$11</f>
        <v>5.2044613465892935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3.3115773216571132</v>
      </c>
      <c r="D12" s="27">
        <f t="shared" ref="D12:O12" si="4">D10/$B11</f>
        <v>10.743693359207748</v>
      </c>
      <c r="E12" s="27">
        <f t="shared" si="4"/>
        <v>4.3040805242069586</v>
      </c>
      <c r="F12" s="27">
        <f t="shared" si="4"/>
        <v>3.1971820674839027</v>
      </c>
      <c r="G12" s="27">
        <f t="shared" si="4"/>
        <v>3.9712604760446855</v>
      </c>
      <c r="H12" s="27">
        <f t="shared" si="4"/>
        <v>2.5365312175418291</v>
      </c>
      <c r="I12" s="27">
        <f t="shared" si="4"/>
        <v>11.038746796175944</v>
      </c>
      <c r="J12" s="27">
        <f t="shared" si="4"/>
        <v>18.258099549838985</v>
      </c>
      <c r="K12" s="27">
        <f t="shared" si="4"/>
        <v>19.334722171905963</v>
      </c>
      <c r="L12" s="27">
        <f t="shared" si="4"/>
        <v>12.307644504593775</v>
      </c>
      <c r="M12" s="27">
        <f t="shared" si="4"/>
        <v>17.383369544556363</v>
      </c>
      <c r="N12" s="27">
        <f t="shared" si="4"/>
        <v>22.229250997354463</v>
      </c>
      <c r="O12" s="27">
        <f t="shared" si="4"/>
        <v>22.844255506661572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51.536858983125803</v>
      </c>
      <c r="E13" s="27">
        <f t="shared" si="5"/>
        <v>60.844764629998735</v>
      </c>
      <c r="F13" s="27">
        <f t="shared" si="5"/>
        <v>99.413706604999447</v>
      </c>
      <c r="G13" s="27">
        <f t="shared" si="5"/>
        <v>119.12151017236029</v>
      </c>
      <c r="H13" s="27">
        <f t="shared" si="5"/>
        <v>148.43840911100622</v>
      </c>
      <c r="I13" s="27">
        <f t="shared" si="5"/>
        <v>183.63162611601703</v>
      </c>
      <c r="J13" s="27">
        <f t="shared" si="5"/>
        <v>221.17309628763471</v>
      </c>
      <c r="K13" s="27">
        <f t="shared" si="5"/>
        <v>204.87174202983374</v>
      </c>
      <c r="L13" s="27">
        <f t="shared" si="5"/>
        <v>217.67795826696508</v>
      </c>
      <c r="M13" s="27">
        <f t="shared" si="5"/>
        <v>260.18976581219471</v>
      </c>
      <c r="N13" s="27">
        <f t="shared" si="5"/>
        <v>274.6830573734195</v>
      </c>
      <c r="O13" s="27">
        <f t="shared" si="5"/>
        <v>279.40545846101213</v>
      </c>
      <c r="P13" s="18"/>
      <c r="R13" s="3">
        <f ca="1">R11/($B$9*10^-9)</f>
        <v>230041.60831812647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4.5469774928276792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6.9290555297249323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I39" sqref="I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2" t="str">
        <f>CONCATENATE(Expt!B1," ", Expt!B2," α2(I), ", Expt!B3, " ", Expt!B4, " ", Expt!B5)</f>
        <v>11312 nM α2(I), 6.73 nM MMP-1(S243C)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39" t="s">
        <v>0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1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200123.88383611929</v>
      </c>
      <c r="U3" s="3" t="s">
        <v>30</v>
      </c>
    </row>
    <row r="4" spans="1:27" x14ac:dyDescent="0.25">
      <c r="B4" s="12" t="s">
        <v>7</v>
      </c>
      <c r="C4" s="7">
        <f>A!C$22</f>
        <v>5.6914868489800607E-3</v>
      </c>
      <c r="D4" s="8">
        <f>A!D$22</f>
        <v>1.1144305480634002E-2</v>
      </c>
      <c r="E4" s="8">
        <f>A!E$22</f>
        <v>2.1738596029444782E-2</v>
      </c>
      <c r="F4" s="8">
        <f>A!F$22</f>
        <v>2.8145523523258532E-2</v>
      </c>
      <c r="G4" s="8">
        <f>A!G$22</f>
        <v>3.6967656943208339E-2</v>
      </c>
      <c r="H4" s="8">
        <f>A!H$22</f>
        <v>4.2516299818599688E-2</v>
      </c>
      <c r="I4" s="8">
        <f>A!I$22</f>
        <v>4.9276820701159151E-2</v>
      </c>
      <c r="J4" s="8">
        <f>A!J$22</f>
        <v>5.399610062390902E-2</v>
      </c>
      <c r="K4" s="8">
        <f>A!K$22</f>
        <v>5.6338588838935395E-2</v>
      </c>
      <c r="L4" s="8">
        <f>A!L$22</f>
        <v>5.6209747253277889E-2</v>
      </c>
      <c r="M4" s="8">
        <f>A!M$22</f>
        <v>6.7946078008383037E-2</v>
      </c>
      <c r="N4" s="8">
        <f>A!N$22</f>
        <v>7.0577547252728121E-2</v>
      </c>
      <c r="O4" s="9">
        <f>A!O$22</f>
        <v>7.2171639071182639E-2</v>
      </c>
      <c r="P4" s="7"/>
      <c r="T4" s="38">
        <f ca="1">T3/'α1(I)'!R13</f>
        <v>0.8699464644646645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1.6775897905533726E-2</v>
      </c>
      <c r="E5" s="8">
        <f>B!E$22</f>
        <v>1.3578397446866191E-2</v>
      </c>
      <c r="F5" s="8">
        <f>B!F$22</f>
        <v>2.9483416311405615E-2</v>
      </c>
      <c r="G5" s="8">
        <f>B!G$22</f>
        <v>2.5718555030506043E-2</v>
      </c>
      <c r="H5" s="8">
        <f>B!H$22</f>
        <v>3.807553898593128E-2</v>
      </c>
      <c r="I5" s="8">
        <f>B!I$22</f>
        <v>5.314806066255412E-2</v>
      </c>
      <c r="J5" s="8">
        <f>B!J$22</f>
        <v>5.7907474984189813E-2</v>
      </c>
      <c r="K5" s="8">
        <f>B!K$22</f>
        <v>5.2914261741329779E-2</v>
      </c>
      <c r="L5" s="8">
        <f>B!L$22</f>
        <v>6.3786428834336634E-2</v>
      </c>
      <c r="M5" s="8">
        <f>B!M$22</f>
        <v>6.4842020994324831E-2</v>
      </c>
      <c r="N5" s="8">
        <f>B!N$22</f>
        <v>7.573174027458017E-2</v>
      </c>
      <c r="O5" s="9">
        <f>B!O$22</f>
        <v>7.2028043969462052E-2</v>
      </c>
      <c r="P5" s="7"/>
    </row>
    <row r="6" spans="1:27" ht="15.75" thickBot="1" x14ac:dyDescent="0.3">
      <c r="B6" s="12" t="s">
        <v>9</v>
      </c>
      <c r="C6" s="7">
        <f>'C'!C$22</f>
        <v>7.1350032131866378E-4</v>
      </c>
      <c r="D6" s="8">
        <f>'C'!D$22</f>
        <v>6.0683548947894784E-3</v>
      </c>
      <c r="E6" s="8">
        <f>'C'!E$22</f>
        <v>1.8783272419341905E-2</v>
      </c>
      <c r="F6" s="8">
        <f>'C'!F$22</f>
        <v>1.8752704813045234E-2</v>
      </c>
      <c r="G6" s="8">
        <f>'C'!G$22</f>
        <v>2.7229647252236547E-2</v>
      </c>
      <c r="H6" s="8">
        <f>'C'!H$22</f>
        <v>3.7700177503220252E-2</v>
      </c>
      <c r="I6" s="8">
        <f>'C'!I$22</f>
        <v>4.7823276969671744E-2</v>
      </c>
      <c r="J6" s="8">
        <f>'C'!J$22</f>
        <v>5.5776645239428858E-2</v>
      </c>
      <c r="K6" s="8">
        <f>'C'!K$22</f>
        <v>4.8970606685759172E-2</v>
      </c>
      <c r="L6" s="8">
        <f>'C'!L$22</f>
        <v>5.1962662639470941E-2</v>
      </c>
      <c r="M6" s="8">
        <f>'C'!M$22</f>
        <v>6.5138274020738046E-2</v>
      </c>
      <c r="N6" s="8">
        <f>'C'!N$22</f>
        <v>7.6473552962345759E-2</v>
      </c>
      <c r="O6" s="9">
        <f>'C'!O$22</f>
        <v>6.3352710870437631E-2</v>
      </c>
      <c r="P6" s="7"/>
    </row>
    <row r="7" spans="1:27" x14ac:dyDescent="0.25">
      <c r="B7" s="13" t="s">
        <v>10</v>
      </c>
      <c r="C7" s="14">
        <f t="shared" ref="C7:O7" si="0">AVERAGE(C4:C6)</f>
        <v>2.1349957234329084E-3</v>
      </c>
      <c r="D7" s="15">
        <f t="shared" si="0"/>
        <v>1.1329519426985735E-2</v>
      </c>
      <c r="E7" s="15">
        <f t="shared" si="0"/>
        <v>1.8033421965217625E-2</v>
      </c>
      <c r="F7" s="15">
        <f t="shared" si="0"/>
        <v>2.5460548215903128E-2</v>
      </c>
      <c r="G7" s="15">
        <f t="shared" si="0"/>
        <v>2.9971953075316974E-2</v>
      </c>
      <c r="H7" s="15">
        <f t="shared" si="0"/>
        <v>3.943067210258374E-2</v>
      </c>
      <c r="I7" s="15">
        <f t="shared" si="0"/>
        <v>5.0082719444461667E-2</v>
      </c>
      <c r="J7" s="15">
        <f t="shared" si="0"/>
        <v>5.589340694917589E-2</v>
      </c>
      <c r="K7" s="15">
        <f t="shared" si="0"/>
        <v>5.2741152422008115E-2</v>
      </c>
      <c r="L7" s="15">
        <f t="shared" si="0"/>
        <v>5.7319612909028483E-2</v>
      </c>
      <c r="M7" s="15">
        <f t="shared" si="0"/>
        <v>6.5975457674481972E-2</v>
      </c>
      <c r="N7" s="15">
        <f t="shared" si="0"/>
        <v>7.4260946829884683E-2</v>
      </c>
      <c r="O7" s="16">
        <f t="shared" si="0"/>
        <v>6.9184131303694107E-2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3.1006035737743383E-3</v>
      </c>
      <c r="D8" s="22">
        <f t="shared" si="1"/>
        <v>5.3561737729630162E-3</v>
      </c>
      <c r="E8" s="22">
        <f t="shared" si="1"/>
        <v>4.1314545869998625E-3</v>
      </c>
      <c r="F8" s="22">
        <f t="shared" si="1"/>
        <v>5.8475517625833822E-3</v>
      </c>
      <c r="G8" s="22">
        <f t="shared" si="1"/>
        <v>6.1053873244100191E-3</v>
      </c>
      <c r="H8" s="22">
        <f t="shared" si="1"/>
        <v>2.678814637495492E-3</v>
      </c>
      <c r="I8" s="22">
        <f t="shared" si="1"/>
        <v>2.7523508011042044E-3</v>
      </c>
      <c r="J8" s="22">
        <f t="shared" si="1"/>
        <v>1.9582995989410774E-3</v>
      </c>
      <c r="K8" s="22">
        <f t="shared" si="1"/>
        <v>3.6870401923097939E-3</v>
      </c>
      <c r="L8" s="22">
        <f t="shared" si="1"/>
        <v>5.9895085848567916E-3</v>
      </c>
      <c r="M8" s="22">
        <f t="shared" si="1"/>
        <v>1.7130235956352173E-3</v>
      </c>
      <c r="N8" s="22">
        <f t="shared" si="1"/>
        <v>3.211408701750738E-3</v>
      </c>
      <c r="O8" s="23">
        <f t="shared" si="1"/>
        <v>5.050668578550804E-3</v>
      </c>
      <c r="P8" s="26"/>
    </row>
    <row r="9" spans="1:27" x14ac:dyDescent="0.25">
      <c r="B9" s="3">
        <f>Expt!B1</f>
        <v>11312</v>
      </c>
      <c r="C9" s="27">
        <f>$B$9*C7</f>
        <v>24.151071623473062</v>
      </c>
      <c r="D9" s="27">
        <f t="shared" ref="D9:O10" si="2">$B$9*D7</f>
        <v>128.15952375806262</v>
      </c>
      <c r="E9" s="27">
        <f t="shared" si="2"/>
        <v>203.99406927054179</v>
      </c>
      <c r="F9" s="27">
        <f t="shared" si="2"/>
        <v>288.00972141829618</v>
      </c>
      <c r="G9" s="27">
        <f t="shared" si="2"/>
        <v>339.04273318798562</v>
      </c>
      <c r="H9" s="27">
        <f t="shared" si="2"/>
        <v>446.03976282442727</v>
      </c>
      <c r="I9" s="27">
        <f t="shared" si="2"/>
        <v>566.53572235575041</v>
      </c>
      <c r="J9" s="27">
        <f t="shared" si="2"/>
        <v>632.26621940907762</v>
      </c>
      <c r="K9" s="27">
        <f t="shared" si="2"/>
        <v>596.6079161977558</v>
      </c>
      <c r="L9" s="27">
        <f t="shared" si="2"/>
        <v>648.39946122693016</v>
      </c>
      <c r="M9" s="27">
        <f t="shared" si="2"/>
        <v>746.31437721374004</v>
      </c>
      <c r="N9" s="27">
        <f t="shared" si="2"/>
        <v>840.03983053965555</v>
      </c>
      <c r="O9" s="27">
        <f t="shared" si="2"/>
        <v>782.61089330738776</v>
      </c>
      <c r="P9" s="18"/>
      <c r="R9" s="3">
        <f ca="1">LINEST(INDIRECT($Q$7),INDIRECT($Q$3), FALSE)</f>
        <v>15.235383246711645</v>
      </c>
      <c r="S9" s="3" t="s">
        <v>14</v>
      </c>
      <c r="Z9" s="3"/>
      <c r="AA9" s="3"/>
    </row>
    <row r="10" spans="1:27" x14ac:dyDescent="0.25">
      <c r="C10" s="18">
        <f>$B$9*C8</f>
        <v>35.074027626535312</v>
      </c>
      <c r="D10" s="18">
        <f t="shared" si="2"/>
        <v>60.589037719757641</v>
      </c>
      <c r="E10" s="18">
        <f t="shared" si="2"/>
        <v>46.735014288142445</v>
      </c>
      <c r="F10" s="18">
        <f t="shared" si="2"/>
        <v>66.147505538343225</v>
      </c>
      <c r="G10" s="18">
        <f t="shared" si="2"/>
        <v>69.064141413726134</v>
      </c>
      <c r="H10" s="18">
        <f t="shared" si="2"/>
        <v>30.302751179349006</v>
      </c>
      <c r="I10" s="18">
        <f t="shared" si="2"/>
        <v>31.134592262090759</v>
      </c>
      <c r="J10" s="18">
        <f t="shared" si="2"/>
        <v>22.152285063221466</v>
      </c>
      <c r="K10" s="18">
        <f t="shared" si="2"/>
        <v>41.707798655408389</v>
      </c>
      <c r="L10" s="18">
        <f t="shared" si="2"/>
        <v>67.753321111900021</v>
      </c>
      <c r="M10" s="18">
        <f t="shared" si="2"/>
        <v>19.377722913825579</v>
      </c>
      <c r="N10" s="18">
        <f t="shared" si="2"/>
        <v>36.327455234204351</v>
      </c>
      <c r="O10" s="18">
        <f t="shared" si="2"/>
        <v>57.133162960566693</v>
      </c>
      <c r="P10" s="18"/>
    </row>
    <row r="11" spans="1:27" ht="17.25" x14ac:dyDescent="0.25">
      <c r="B11" s="3" t="str">
        <f>Expt!B3</f>
        <v>6.73</v>
      </c>
      <c r="C11" s="27">
        <f>C9/$B11</f>
        <v>3.5885693348399794</v>
      </c>
      <c r="D11" s="27">
        <f t="shared" ref="D11:O11" si="3">D9/$B11</f>
        <v>19.043019874897862</v>
      </c>
      <c r="E11" s="27">
        <f t="shared" si="3"/>
        <v>30.311154423557468</v>
      </c>
      <c r="F11" s="27">
        <f t="shared" si="3"/>
        <v>42.794906600044008</v>
      </c>
      <c r="G11" s="27">
        <f t="shared" si="3"/>
        <v>50.377820681721488</v>
      </c>
      <c r="H11" s="27">
        <f t="shared" si="3"/>
        <v>66.276339201252185</v>
      </c>
      <c r="I11" s="27">
        <f t="shared" si="3"/>
        <v>84.180642251968848</v>
      </c>
      <c r="J11" s="27">
        <f t="shared" si="3"/>
        <v>93.947432304469174</v>
      </c>
      <c r="K11" s="27">
        <f t="shared" si="3"/>
        <v>88.649021723292094</v>
      </c>
      <c r="L11" s="27">
        <f t="shared" si="3"/>
        <v>96.344645056007451</v>
      </c>
      <c r="M11" s="27">
        <f t="shared" si="3"/>
        <v>110.89366674795542</v>
      </c>
      <c r="N11" s="27">
        <f t="shared" si="3"/>
        <v>124.82018284393098</v>
      </c>
      <c r="O11" s="27">
        <f t="shared" si="3"/>
        <v>116.28690836662521</v>
      </c>
      <c r="P11" s="18"/>
      <c r="R11" s="3">
        <f ca="1">R9/$B$11</f>
        <v>2.2638013739541818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5.2115940009710711</v>
      </c>
      <c r="D12" s="27">
        <f t="shared" ref="D12:O12" si="4">D10/$B11</f>
        <v>9.0028287845107933</v>
      </c>
      <c r="E12" s="27">
        <f t="shared" si="4"/>
        <v>6.9442814692633643</v>
      </c>
      <c r="F12" s="27">
        <f t="shared" si="4"/>
        <v>9.8287526802887406</v>
      </c>
      <c r="G12" s="27">
        <f t="shared" si="4"/>
        <v>10.262130967864209</v>
      </c>
      <c r="H12" s="27">
        <f t="shared" si="4"/>
        <v>4.50263761951694</v>
      </c>
      <c r="I12" s="27">
        <f t="shared" si="4"/>
        <v>4.6262395634607367</v>
      </c>
      <c r="J12" s="27">
        <f t="shared" si="4"/>
        <v>3.2915728177149277</v>
      </c>
      <c r="K12" s="27">
        <f t="shared" si="4"/>
        <v>6.1972954911453773</v>
      </c>
      <c r="L12" s="27">
        <f t="shared" si="4"/>
        <v>10.067358263283806</v>
      </c>
      <c r="M12" s="27">
        <f t="shared" si="4"/>
        <v>2.879305039201423</v>
      </c>
      <c r="N12" s="27">
        <f t="shared" si="4"/>
        <v>5.3978388163750886</v>
      </c>
      <c r="O12" s="27">
        <f t="shared" si="4"/>
        <v>8.4893258485240253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19.043019874897862</v>
      </c>
      <c r="E13" s="27">
        <f t="shared" si="5"/>
        <v>30.311154423557468</v>
      </c>
      <c r="F13" s="27">
        <f t="shared" si="5"/>
        <v>42.794906600044008</v>
      </c>
      <c r="G13" s="27">
        <f t="shared" si="5"/>
        <v>50.377820681721488</v>
      </c>
      <c r="H13" s="27">
        <f t="shared" si="5"/>
        <v>66.276339201252185</v>
      </c>
      <c r="I13" s="27">
        <f t="shared" si="5"/>
        <v>84.180642251968848</v>
      </c>
      <c r="J13" s="27">
        <f t="shared" si="5"/>
        <v>93.947432304469174</v>
      </c>
      <c r="K13" s="27">
        <f t="shared" si="5"/>
        <v>88.649021723292094</v>
      </c>
      <c r="L13" s="27">
        <f t="shared" si="5"/>
        <v>96.344645056007451</v>
      </c>
      <c r="M13" s="27">
        <f t="shared" si="5"/>
        <v>110.89366674795542</v>
      </c>
      <c r="N13" s="27">
        <f t="shared" si="5"/>
        <v>124.82018284393098</v>
      </c>
      <c r="O13" s="27">
        <f t="shared" si="5"/>
        <v>116.28690836662521</v>
      </c>
      <c r="P13" s="18"/>
      <c r="R13" s="3">
        <f ca="1">R11/($B$9*10^-9)</f>
        <v>200123.88383611929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3.5885693348399794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3.1866131488805123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3">
        <v>0.2</v>
      </c>
      <c r="C2" s="74" t="s">
        <v>7</v>
      </c>
      <c r="D2" s="74" t="s">
        <v>8</v>
      </c>
      <c r="E2" s="74" t="s">
        <v>9</v>
      </c>
      <c r="F2" s="74" t="s">
        <v>55</v>
      </c>
      <c r="G2" s="75" t="s">
        <v>56</v>
      </c>
    </row>
    <row r="3" spans="2:7" x14ac:dyDescent="0.25">
      <c r="B3" s="76" t="s">
        <v>53</v>
      </c>
      <c r="C3" s="71">
        <f>A!$P$21</f>
        <v>1.4966759854625613</v>
      </c>
      <c r="D3" s="71">
        <f>B!$P$21</f>
        <v>1.4029411697038716</v>
      </c>
      <c r="E3" s="71">
        <f>'C'!$P$21</f>
        <v>1.4283576952419261</v>
      </c>
      <c r="F3" s="72">
        <f>AVERAGE(C3:E3)</f>
        <v>1.442658283469453</v>
      </c>
      <c r="G3" s="77">
        <f>STDEV(C3:E3)</f>
        <v>4.8476118234330977E-2</v>
      </c>
    </row>
    <row r="4" spans="2:7" ht="15.75" thickBot="1" x14ac:dyDescent="0.3">
      <c r="B4" s="78" t="s">
        <v>54</v>
      </c>
      <c r="C4" s="79">
        <f>A!$P$22</f>
        <v>1.2280051978556517</v>
      </c>
      <c r="D4" s="79">
        <f>B!$P$22</f>
        <v>1.1714125372759263</v>
      </c>
      <c r="E4" s="79">
        <f>'C'!$P$22</f>
        <v>1.2111087430228911</v>
      </c>
      <c r="F4" s="80">
        <f>AVERAGE(C4:E4)</f>
        <v>1.2035088260514897</v>
      </c>
      <c r="G4" s="81">
        <f>STDEV(C4:E4)</f>
        <v>2.9051701522495126E-2</v>
      </c>
    </row>
    <row r="5" spans="2:7" ht="15.75" thickBot="1" x14ac:dyDescent="0.3">
      <c r="B5" s="70"/>
      <c r="C5" s="67"/>
      <c r="D5" s="67"/>
      <c r="E5" s="67"/>
      <c r="F5" s="67"/>
      <c r="G5" s="67"/>
    </row>
    <row r="6" spans="2:7" x14ac:dyDescent="0.25">
      <c r="B6" s="73">
        <v>0.5</v>
      </c>
      <c r="C6" s="74" t="s">
        <v>7</v>
      </c>
      <c r="D6" s="74" t="s">
        <v>8</v>
      </c>
      <c r="E6" s="74" t="s">
        <v>9</v>
      </c>
      <c r="F6" s="74" t="s">
        <v>55</v>
      </c>
      <c r="G6" s="75" t="s">
        <v>56</v>
      </c>
    </row>
    <row r="7" spans="2:7" x14ac:dyDescent="0.25">
      <c r="B7" s="76" t="s">
        <v>53</v>
      </c>
      <c r="C7" s="71">
        <f>A!$Q$21</f>
        <v>0.92862843582389476</v>
      </c>
      <c r="D7" s="71">
        <f>B!$Q$21</f>
        <v>0.93004494719079922</v>
      </c>
      <c r="E7" s="71">
        <f>'C'!$Q$21</f>
        <v>1.0230294623105571</v>
      </c>
      <c r="F7" s="72">
        <f>AVERAGE(C7:E7)</f>
        <v>0.96056761510841715</v>
      </c>
      <c r="G7" s="77">
        <f>STDEV(C7:E7)</f>
        <v>5.4098182899620248E-2</v>
      </c>
    </row>
    <row r="8" spans="2:7" ht="15.75" thickBot="1" x14ac:dyDescent="0.3">
      <c r="B8" s="78" t="s">
        <v>54</v>
      </c>
      <c r="C8" s="79">
        <f>A!$Q$22</f>
        <v>0.92340348814648898</v>
      </c>
      <c r="D8" s="79">
        <f>B!$Q$22</f>
        <v>0.91750937192701021</v>
      </c>
      <c r="E8" s="79">
        <f>'C'!$Q$22</f>
        <v>0.94778330351511275</v>
      </c>
      <c r="F8" s="80">
        <f>AVERAGE(C8:E8)</f>
        <v>0.92956538786287057</v>
      </c>
      <c r="G8" s="81">
        <f>STDEV(C8:E8)</f>
        <v>1.6050061979205454E-2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2018-12-13T13:04:40Z</dcterms:modified>
</cp:coreProperties>
</file>